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bsh.corp.bshg.com\fredirect\DE\GIN\KappelS\Downloads\"/>
    </mc:Choice>
  </mc:AlternateContent>
  <bookViews>
    <workbookView xWindow="4692" yWindow="0" windowWidth="13968" windowHeight="0" tabRatio="734"/>
  </bookViews>
  <sheets>
    <sheet name="Confirmation" sheetId="8" r:id="rId1"/>
    <sheet name="Precious Metals" sheetId="15" r:id="rId2"/>
    <sheet name="Rare Earth Elements" sheetId="16" r:id="rId3"/>
    <sheet name="Flame Retardants" sheetId="25" r:id="rId4"/>
    <sheet name="Recycled Content" sheetId="19" r:id="rId5"/>
    <sheet name="Recyclability Data" sheetId="20" r:id="rId6"/>
    <sheet name="Flame Retardant Categories" sheetId="26" r:id="rId7"/>
    <sheet name="Dangerous Substances" sheetId="21" r:id="rId8"/>
    <sheet name="FR-DangerousSubstanceList" sheetId="23" r:id="rId9"/>
  </sheets>
  <externalReferences>
    <externalReference r:id="rId10"/>
  </externalReferences>
  <definedNames>
    <definedName name="_21">'[1]Declaration EU RoHS'!$H$15</definedName>
    <definedName name="_6a">'[1]Declaration EU RoHS'!$H$9</definedName>
    <definedName name="_6b">'[1]Declaration EU RoHS'!$H$10</definedName>
    <definedName name="_6c">'[1]Declaration EU RoHS'!$H$11</definedName>
    <definedName name="_7a">'[1]Declaration EU RoHS'!$H$12</definedName>
    <definedName name="_7c_I">'[1]Declaration EU RoHS'!$H$13</definedName>
    <definedName name="_8b">'[1]Declaration EU RoHS'!$H$14</definedName>
    <definedName name="BBP">'[1]Declaration EU RoHS'!$E$16</definedName>
    <definedName name="Cd">'[1]Declaration EU RoHS'!$E$10</definedName>
    <definedName name="Cr__VI">'[1]Declaration EU RoHS'!$E$11</definedName>
    <definedName name="DBP">'[1]Declaration EU RoHS'!$E$17</definedName>
    <definedName name="DEHP">'[1]Declaration EU RoHS'!$E$15</definedName>
    <definedName name="DIBP">'[1]Declaration EU RoHS'!$E$18</definedName>
    <definedName name="_xlnm.Print_Area" localSheetId="0">Confirmation!$A:$G</definedName>
    <definedName name="_xlnm.Print_Area" localSheetId="7">'Dangerous Substances'!$A:$D</definedName>
    <definedName name="_xlnm.Print_Area" localSheetId="3">'Flame Retardants'!$A:$D</definedName>
    <definedName name="_xlnm.Print_Area" localSheetId="1">'Precious Metals'!$A:$D</definedName>
    <definedName name="_xlnm.Print_Area" localSheetId="2">'Rare Earth Elements'!$A:$D</definedName>
    <definedName name="_xlnm.Print_Area" localSheetId="5">'Recyclability Data'!$A:$D</definedName>
    <definedName name="_xlnm.Print_Area" localSheetId="4">'Recycled Content'!$A:$D</definedName>
    <definedName name="_xlnm.Print_Titles" localSheetId="7">'Dangerous Substances'!$13:$13</definedName>
    <definedName name="_xlnm.Print_Titles" localSheetId="3">'Flame Retardants'!$13:$13</definedName>
    <definedName name="_xlnm.Print_Titles" localSheetId="1">'Precious Metals'!$13:$13</definedName>
    <definedName name="_xlnm.Print_Titles" localSheetId="2">'Rare Earth Elements'!$13:$13</definedName>
    <definedName name="_xlnm.Print_Titles" localSheetId="5">'Recyclability Data'!$13:$13</definedName>
    <definedName name="_xlnm.Print_Titles" localSheetId="4">'Recycled Content'!$13:$13</definedName>
    <definedName name="Hg">'[1]Declaration EU RoHS'!$E$12</definedName>
    <definedName name="Pb">'[1]Declaration EU RoHS'!$E$9</definedName>
    <definedName name="PBB">'[1]Declaration EU RoHS'!$E$13</definedName>
    <definedName name="PBDE">'[1]Declaration EU RoHS'!$E$14</definedName>
    <definedName name="Tabelle_RoHS" localSheetId="7">#REF!</definedName>
    <definedName name="Tabelle_RoHS" localSheetId="3">#REF!</definedName>
    <definedName name="Tabelle_RoHS" localSheetId="2">#REF!</definedName>
    <definedName name="Tabelle_RoHS" localSheetId="5">#REF!</definedName>
    <definedName name="Tabelle_RoHS" localSheetId="4">#REF!</definedName>
    <definedName name="Tabelle_RoH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5" l="1"/>
  <c r="F25" i="25"/>
  <c r="F24" i="25"/>
  <c r="F23" i="25"/>
  <c r="F22" i="25"/>
  <c r="F21" i="25"/>
  <c r="F20" i="25"/>
  <c r="F19" i="25"/>
  <c r="F18" i="25"/>
  <c r="F17" i="25"/>
  <c r="F16" i="25"/>
  <c r="F15" i="25"/>
  <c r="F14" i="25"/>
  <c r="B4" i="25"/>
  <c r="B3" i="25"/>
  <c r="A2" i="25"/>
  <c r="U1999" i="16" l="1"/>
  <c r="U1998" i="16"/>
  <c r="U1997" i="16"/>
  <c r="U1996" i="16"/>
  <c r="U1995" i="16"/>
  <c r="U1994" i="16"/>
  <c r="U1993" i="16"/>
  <c r="U1992" i="16"/>
  <c r="U1991" i="16"/>
  <c r="U1990" i="16"/>
  <c r="U1989" i="16"/>
  <c r="U1988" i="16"/>
  <c r="U1987" i="16"/>
  <c r="U1986" i="16"/>
  <c r="U1985" i="16"/>
  <c r="U1984" i="16"/>
  <c r="U1983" i="16"/>
  <c r="U1982" i="16"/>
  <c r="U1981" i="16"/>
  <c r="U1980" i="16"/>
  <c r="U1979" i="16"/>
  <c r="U1978" i="16"/>
  <c r="U1977" i="16"/>
  <c r="U1976" i="16"/>
  <c r="U1975" i="16"/>
  <c r="U1974" i="16"/>
  <c r="U1973" i="16"/>
  <c r="U1972" i="16"/>
  <c r="U1971" i="16"/>
  <c r="U1970" i="16"/>
  <c r="U1969" i="16"/>
  <c r="U1968" i="16"/>
  <c r="U1967" i="16"/>
  <c r="U1966" i="16"/>
  <c r="U1965" i="16"/>
  <c r="U1964" i="16"/>
  <c r="U1963" i="16"/>
  <c r="U1962" i="16"/>
  <c r="U1961" i="16"/>
  <c r="U1960" i="16"/>
  <c r="U1959" i="16"/>
  <c r="U1958" i="16"/>
  <c r="U1957" i="16"/>
  <c r="U1956" i="16"/>
  <c r="U1955" i="16"/>
  <c r="U1954" i="16"/>
  <c r="U1953" i="16"/>
  <c r="U1952" i="16"/>
  <c r="U1951" i="16"/>
  <c r="U1950" i="16"/>
  <c r="U1949" i="16"/>
  <c r="U1948" i="16"/>
  <c r="U1947" i="16"/>
  <c r="U1946" i="16"/>
  <c r="U1945" i="16"/>
  <c r="U1944" i="16"/>
  <c r="U1943" i="16"/>
  <c r="U1942" i="16"/>
  <c r="U1941" i="16"/>
  <c r="U1940" i="16"/>
  <c r="U1939" i="16"/>
  <c r="U1938" i="16"/>
  <c r="U1937" i="16"/>
  <c r="U1936" i="16"/>
  <c r="U1935" i="16"/>
  <c r="U1934" i="16"/>
  <c r="U1933" i="16"/>
  <c r="U1932" i="16"/>
  <c r="U1931" i="16"/>
  <c r="U1930" i="16"/>
  <c r="U1929" i="16"/>
  <c r="U1928" i="16"/>
  <c r="U1927" i="16"/>
  <c r="U1926" i="16"/>
  <c r="U1925" i="16"/>
  <c r="U1924" i="16"/>
  <c r="U1923" i="16"/>
  <c r="U1922" i="16"/>
  <c r="U1921" i="16"/>
  <c r="U1920" i="16"/>
  <c r="U1919" i="16"/>
  <c r="U1918" i="16"/>
  <c r="U1917" i="16"/>
  <c r="U1916" i="16"/>
  <c r="U1915" i="16"/>
  <c r="U1914" i="16"/>
  <c r="U1913" i="16"/>
  <c r="U1912" i="16"/>
  <c r="U1911" i="16"/>
  <c r="U1910" i="16"/>
  <c r="U1909" i="16"/>
  <c r="U1908" i="16"/>
  <c r="U1907" i="16"/>
  <c r="U1906" i="16"/>
  <c r="U1905" i="16"/>
  <c r="U1904" i="16"/>
  <c r="U1903" i="16"/>
  <c r="U1902" i="16"/>
  <c r="U1901" i="16"/>
  <c r="U1900" i="16"/>
  <c r="U1899" i="16"/>
  <c r="U1898" i="16"/>
  <c r="U1897" i="16"/>
  <c r="U1896" i="16"/>
  <c r="U1895" i="16"/>
  <c r="U1894" i="16"/>
  <c r="U1893" i="16"/>
  <c r="U1892" i="16"/>
  <c r="U1891" i="16"/>
  <c r="U1890" i="16"/>
  <c r="U1889" i="16"/>
  <c r="U1888" i="16"/>
  <c r="U1887" i="16"/>
  <c r="U1886" i="16"/>
  <c r="U1885" i="16"/>
  <c r="U1884" i="16"/>
  <c r="U1883" i="16"/>
  <c r="U1882" i="16"/>
  <c r="U1881" i="16"/>
  <c r="U1880" i="16"/>
  <c r="U1879" i="16"/>
  <c r="U1878" i="16"/>
  <c r="U1877" i="16"/>
  <c r="U1876" i="16"/>
  <c r="U1875" i="16"/>
  <c r="U1874" i="16"/>
  <c r="U1873" i="16"/>
  <c r="U1872" i="16"/>
  <c r="U1871" i="16"/>
  <c r="U1870" i="16"/>
  <c r="U1869" i="16"/>
  <c r="U1868" i="16"/>
  <c r="U1867" i="16"/>
  <c r="U1866" i="16"/>
  <c r="U1865" i="16"/>
  <c r="U1864" i="16"/>
  <c r="U1863" i="16"/>
  <c r="U1862" i="16"/>
  <c r="U1861" i="16"/>
  <c r="U1860" i="16"/>
  <c r="U1859" i="16"/>
  <c r="U1858" i="16"/>
  <c r="U1857" i="16"/>
  <c r="U1856" i="16"/>
  <c r="U1855" i="16"/>
  <c r="U1854" i="16"/>
  <c r="U1853" i="16"/>
  <c r="U1852" i="16"/>
  <c r="U1851" i="16"/>
  <c r="U1850" i="16"/>
  <c r="U1849" i="16"/>
  <c r="U1848" i="16"/>
  <c r="U1847" i="16"/>
  <c r="U1846" i="16"/>
  <c r="U1845" i="16"/>
  <c r="U1844" i="16"/>
  <c r="U1843" i="16"/>
  <c r="U1842" i="16"/>
  <c r="U1841" i="16"/>
  <c r="U1840" i="16"/>
  <c r="U1839" i="16"/>
  <c r="U1838" i="16"/>
  <c r="U1837" i="16"/>
  <c r="U1836" i="16"/>
  <c r="U1835" i="16"/>
  <c r="U1834" i="16"/>
  <c r="U1833" i="16"/>
  <c r="U1832" i="16"/>
  <c r="U1831" i="16"/>
  <c r="U1830" i="16"/>
  <c r="U1829" i="16"/>
  <c r="U1828" i="16"/>
  <c r="U1827" i="16"/>
  <c r="U1826" i="16"/>
  <c r="U1825" i="16"/>
  <c r="U1824" i="16"/>
  <c r="U1823" i="16"/>
  <c r="U1822" i="16"/>
  <c r="U1821" i="16"/>
  <c r="U1820" i="16"/>
  <c r="U1819" i="16"/>
  <c r="U1818" i="16"/>
  <c r="U1817" i="16"/>
  <c r="U1816" i="16"/>
  <c r="U1815" i="16"/>
  <c r="U1814" i="16"/>
  <c r="U1813" i="16"/>
  <c r="U1812" i="16"/>
  <c r="U1811" i="16"/>
  <c r="U1810" i="16"/>
  <c r="U1809" i="16"/>
  <c r="U1808" i="16"/>
  <c r="U1807" i="16"/>
  <c r="U1806" i="16"/>
  <c r="U1805" i="16"/>
  <c r="U1804" i="16"/>
  <c r="U1803" i="16"/>
  <c r="U1802" i="16"/>
  <c r="U1801" i="16"/>
  <c r="U1800" i="16"/>
  <c r="U1799" i="16"/>
  <c r="U1798" i="16"/>
  <c r="U1797" i="16"/>
  <c r="U1796" i="16"/>
  <c r="U1795" i="16"/>
  <c r="U1794" i="16"/>
  <c r="U1793" i="16"/>
  <c r="U1792" i="16"/>
  <c r="U1791" i="16"/>
  <c r="U1790" i="16"/>
  <c r="U1789" i="16"/>
  <c r="U1788" i="16"/>
  <c r="U1787" i="16"/>
  <c r="U1786" i="16"/>
  <c r="U1785" i="16"/>
  <c r="U1784" i="16"/>
  <c r="U1783" i="16"/>
  <c r="U1782" i="16"/>
  <c r="U1781" i="16"/>
  <c r="U1780" i="16"/>
  <c r="U1779" i="16"/>
  <c r="U1778" i="16"/>
  <c r="U1777" i="16"/>
  <c r="U1776" i="16"/>
  <c r="U1775" i="16"/>
  <c r="U1774" i="16"/>
  <c r="U1773" i="16"/>
  <c r="U1772" i="16"/>
  <c r="U1771" i="16"/>
  <c r="U1770" i="16"/>
  <c r="U1769" i="16"/>
  <c r="U1768" i="16"/>
  <c r="U1767" i="16"/>
  <c r="U1766" i="16"/>
  <c r="U1765" i="16"/>
  <c r="U1764" i="16"/>
  <c r="U1763" i="16"/>
  <c r="U1762" i="16"/>
  <c r="U1761" i="16"/>
  <c r="U1760" i="16"/>
  <c r="U1759" i="16"/>
  <c r="U1758" i="16"/>
  <c r="U1757" i="16"/>
  <c r="U1756" i="16"/>
  <c r="U1755" i="16"/>
  <c r="U1754" i="16"/>
  <c r="U1753" i="16"/>
  <c r="U1752" i="16"/>
  <c r="U1751" i="16"/>
  <c r="U1750" i="16"/>
  <c r="U1749" i="16"/>
  <c r="U1748" i="16"/>
  <c r="U1747" i="16"/>
  <c r="U1746" i="16"/>
  <c r="U1745" i="16"/>
  <c r="U1744" i="16"/>
  <c r="U1743" i="16"/>
  <c r="U1742" i="16"/>
  <c r="U1741" i="16"/>
  <c r="U1740" i="16"/>
  <c r="U1739" i="16"/>
  <c r="U1738" i="16"/>
  <c r="U1737" i="16"/>
  <c r="U1736" i="16"/>
  <c r="U1735" i="16"/>
  <c r="U1734" i="16"/>
  <c r="U1733" i="16"/>
  <c r="U1732" i="16"/>
  <c r="U1731" i="16"/>
  <c r="U1730" i="16"/>
  <c r="U1729" i="16"/>
  <c r="U1728" i="16"/>
  <c r="U1727" i="16"/>
  <c r="U1726" i="16"/>
  <c r="U1725" i="16"/>
  <c r="U1724" i="16"/>
  <c r="U1723" i="16"/>
  <c r="U1722" i="16"/>
  <c r="U1721" i="16"/>
  <c r="U1720" i="16"/>
  <c r="U1719" i="16"/>
  <c r="U1718" i="16"/>
  <c r="U1717" i="16"/>
  <c r="U1716" i="16"/>
  <c r="U1715" i="16"/>
  <c r="U1714" i="16"/>
  <c r="U1713" i="16"/>
  <c r="U1712" i="16"/>
  <c r="U1711" i="16"/>
  <c r="U1710" i="16"/>
  <c r="U1709" i="16"/>
  <c r="U1708" i="16"/>
  <c r="U1707" i="16"/>
  <c r="U1706" i="16"/>
  <c r="U1705" i="16"/>
  <c r="U1704" i="16"/>
  <c r="U1703" i="16"/>
  <c r="U1702" i="16"/>
  <c r="U1701" i="16"/>
  <c r="U1700" i="16"/>
  <c r="U1699" i="16"/>
  <c r="U1698" i="16"/>
  <c r="U1697" i="16"/>
  <c r="U1696" i="16"/>
  <c r="U1695" i="16"/>
  <c r="U1694" i="16"/>
  <c r="U1693" i="16"/>
  <c r="U1692" i="16"/>
  <c r="U1691" i="16"/>
  <c r="U1690" i="16"/>
  <c r="U1689" i="16"/>
  <c r="U1688" i="16"/>
  <c r="U1687" i="16"/>
  <c r="U1686" i="16"/>
  <c r="U1685" i="16"/>
  <c r="U1684" i="16"/>
  <c r="U1683" i="16"/>
  <c r="U1682" i="16"/>
  <c r="U1681" i="16"/>
  <c r="U1680" i="16"/>
  <c r="U1679" i="16"/>
  <c r="U1678" i="16"/>
  <c r="U1677" i="16"/>
  <c r="U1676" i="16"/>
  <c r="U1675" i="16"/>
  <c r="U1674" i="16"/>
  <c r="U1673" i="16"/>
  <c r="U1672" i="16"/>
  <c r="U1671" i="16"/>
  <c r="U1670" i="16"/>
  <c r="U1669" i="16"/>
  <c r="U1668" i="16"/>
  <c r="U1667" i="16"/>
  <c r="U1666" i="16"/>
  <c r="U1665" i="16"/>
  <c r="U1664" i="16"/>
  <c r="U1663" i="16"/>
  <c r="U1662" i="16"/>
  <c r="U1661" i="16"/>
  <c r="U1660" i="16"/>
  <c r="U1659" i="16"/>
  <c r="U1658" i="16"/>
  <c r="U1657" i="16"/>
  <c r="U1656" i="16"/>
  <c r="U1655" i="16"/>
  <c r="U1654" i="16"/>
  <c r="U1653" i="16"/>
  <c r="U1652" i="16"/>
  <c r="U1651" i="16"/>
  <c r="U1650" i="16"/>
  <c r="U1649" i="16"/>
  <c r="U1648" i="16"/>
  <c r="U1647" i="16"/>
  <c r="U1646" i="16"/>
  <c r="U1645" i="16"/>
  <c r="U1644" i="16"/>
  <c r="U1643" i="16"/>
  <c r="U1642" i="16"/>
  <c r="U1641" i="16"/>
  <c r="U1640" i="16"/>
  <c r="U1639" i="16"/>
  <c r="U1638" i="16"/>
  <c r="U1637" i="16"/>
  <c r="U1636" i="16"/>
  <c r="U1635" i="16"/>
  <c r="U1634" i="16"/>
  <c r="U1633" i="16"/>
  <c r="U1632" i="16"/>
  <c r="U1631" i="16"/>
  <c r="U1630" i="16"/>
  <c r="U1629" i="16"/>
  <c r="U1628" i="16"/>
  <c r="U1627" i="16"/>
  <c r="U1626" i="16"/>
  <c r="U1625" i="16"/>
  <c r="U1624" i="16"/>
  <c r="U1623" i="16"/>
  <c r="U1622" i="16"/>
  <c r="U1621" i="16"/>
  <c r="U1620" i="16"/>
  <c r="U1619" i="16"/>
  <c r="U1618" i="16"/>
  <c r="U1617" i="16"/>
  <c r="U1616" i="16"/>
  <c r="U1615" i="16"/>
  <c r="U1614" i="16"/>
  <c r="U1613" i="16"/>
  <c r="U1612" i="16"/>
  <c r="U1611" i="16"/>
  <c r="U1610" i="16"/>
  <c r="U1609" i="16"/>
  <c r="U1608" i="16"/>
  <c r="U1607" i="16"/>
  <c r="U1606" i="16"/>
  <c r="U1605" i="16"/>
  <c r="U1604" i="16"/>
  <c r="U1603" i="16"/>
  <c r="U1602" i="16"/>
  <c r="U1601" i="16"/>
  <c r="U1600" i="16"/>
  <c r="U1599" i="16"/>
  <c r="U1598" i="16"/>
  <c r="U1597" i="16"/>
  <c r="U1596" i="16"/>
  <c r="U1595" i="16"/>
  <c r="U1594" i="16"/>
  <c r="U1593" i="16"/>
  <c r="U1592" i="16"/>
  <c r="U1591" i="16"/>
  <c r="U1590" i="16"/>
  <c r="U1589" i="16"/>
  <c r="U1588" i="16"/>
  <c r="U1587" i="16"/>
  <c r="U1586" i="16"/>
  <c r="U1585" i="16"/>
  <c r="U1584" i="16"/>
  <c r="U1583" i="16"/>
  <c r="U1582" i="16"/>
  <c r="U1581" i="16"/>
  <c r="U1580" i="16"/>
  <c r="U1579" i="16"/>
  <c r="U1578" i="16"/>
  <c r="U1577" i="16"/>
  <c r="U1576" i="16"/>
  <c r="U1575" i="16"/>
  <c r="U1574" i="16"/>
  <c r="U1573" i="16"/>
  <c r="U1572" i="16"/>
  <c r="U1571" i="16"/>
  <c r="U1570" i="16"/>
  <c r="U1569" i="16"/>
  <c r="U1568" i="16"/>
  <c r="U1567" i="16"/>
  <c r="U1566" i="16"/>
  <c r="U1565" i="16"/>
  <c r="U1564" i="16"/>
  <c r="U1563" i="16"/>
  <c r="U1562" i="16"/>
  <c r="U1561" i="16"/>
  <c r="U1560" i="16"/>
  <c r="U1559" i="16"/>
  <c r="U1558" i="16"/>
  <c r="U1557" i="16"/>
  <c r="U1556" i="16"/>
  <c r="U1555" i="16"/>
  <c r="U1554" i="16"/>
  <c r="U1553" i="16"/>
  <c r="U1552" i="16"/>
  <c r="U1551" i="16"/>
  <c r="U1550" i="16"/>
  <c r="U1549" i="16"/>
  <c r="U1548" i="16"/>
  <c r="U1547" i="16"/>
  <c r="U1546" i="16"/>
  <c r="U1545" i="16"/>
  <c r="U1544" i="16"/>
  <c r="U1543" i="16"/>
  <c r="U1542" i="16"/>
  <c r="U1541" i="16"/>
  <c r="U1540" i="16"/>
  <c r="U1539" i="16"/>
  <c r="U1538" i="16"/>
  <c r="U1537" i="16"/>
  <c r="U1536" i="16"/>
  <c r="U1535" i="16"/>
  <c r="U1534" i="16"/>
  <c r="U1533" i="16"/>
  <c r="U1532" i="16"/>
  <c r="U1531" i="16"/>
  <c r="U1530" i="16"/>
  <c r="U1529" i="16"/>
  <c r="U1528" i="16"/>
  <c r="U1527" i="16"/>
  <c r="U1526" i="16"/>
  <c r="U1525" i="16"/>
  <c r="U1524" i="16"/>
  <c r="U1523" i="16"/>
  <c r="U1522" i="16"/>
  <c r="U1521" i="16"/>
  <c r="U1520" i="16"/>
  <c r="U1519" i="16"/>
  <c r="U1518" i="16"/>
  <c r="U1517" i="16"/>
  <c r="U1516" i="16"/>
  <c r="U1515" i="16"/>
  <c r="U1514" i="16"/>
  <c r="U1513" i="16"/>
  <c r="U1512" i="16"/>
  <c r="U1511" i="16"/>
  <c r="U1510" i="16"/>
  <c r="U1509" i="16"/>
  <c r="U1508" i="16"/>
  <c r="U1507" i="16"/>
  <c r="U1506" i="16"/>
  <c r="U1505" i="16"/>
  <c r="U1504" i="16"/>
  <c r="U1503" i="16"/>
  <c r="U1502" i="16"/>
  <c r="U1501" i="16"/>
  <c r="U1500" i="16"/>
  <c r="U1499" i="16"/>
  <c r="U1498" i="16"/>
  <c r="U1497" i="16"/>
  <c r="U1496" i="16"/>
  <c r="U1495" i="16"/>
  <c r="U1494" i="16"/>
  <c r="U1493" i="16"/>
  <c r="U1492" i="16"/>
  <c r="U1491" i="16"/>
  <c r="U1490" i="16"/>
  <c r="U1489" i="16"/>
  <c r="U1488" i="16"/>
  <c r="U1487" i="16"/>
  <c r="U1486" i="16"/>
  <c r="U1485" i="16"/>
  <c r="U1484" i="16"/>
  <c r="U1483" i="16"/>
  <c r="U1482" i="16"/>
  <c r="U1481" i="16"/>
  <c r="U1480" i="16"/>
  <c r="U1479" i="16"/>
  <c r="U1478" i="16"/>
  <c r="U1477" i="16"/>
  <c r="U1476" i="16"/>
  <c r="U1475" i="16"/>
  <c r="U1474" i="16"/>
  <c r="U1473" i="16"/>
  <c r="U1472" i="16"/>
  <c r="U1471" i="16"/>
  <c r="U1470" i="16"/>
  <c r="U1469" i="16"/>
  <c r="U1468" i="16"/>
  <c r="U1467" i="16"/>
  <c r="U1466" i="16"/>
  <c r="U1465" i="16"/>
  <c r="U1464" i="16"/>
  <c r="U1463" i="16"/>
  <c r="U1462" i="16"/>
  <c r="U1461" i="16"/>
  <c r="U1460" i="16"/>
  <c r="U1459" i="16"/>
  <c r="U1458" i="16"/>
  <c r="U1457" i="16"/>
  <c r="U1456" i="16"/>
  <c r="U1455" i="16"/>
  <c r="U1454" i="16"/>
  <c r="U1453" i="16"/>
  <c r="U1452" i="16"/>
  <c r="U1451" i="16"/>
  <c r="U1450" i="16"/>
  <c r="U1449" i="16"/>
  <c r="U1448" i="16"/>
  <c r="U1447" i="16"/>
  <c r="U1446" i="16"/>
  <c r="U1445" i="16"/>
  <c r="U1444" i="16"/>
  <c r="U1443" i="16"/>
  <c r="U1442" i="16"/>
  <c r="U1441" i="16"/>
  <c r="U1440" i="16"/>
  <c r="U1439" i="16"/>
  <c r="U1438" i="16"/>
  <c r="U1437" i="16"/>
  <c r="U1436" i="16"/>
  <c r="U1435" i="16"/>
  <c r="U1434" i="16"/>
  <c r="U1433" i="16"/>
  <c r="U1432" i="16"/>
  <c r="U1431" i="16"/>
  <c r="U1430" i="16"/>
  <c r="U1429" i="16"/>
  <c r="U1428" i="16"/>
  <c r="U1427" i="16"/>
  <c r="U1426" i="16"/>
  <c r="U1425" i="16"/>
  <c r="U1424" i="16"/>
  <c r="U1423" i="16"/>
  <c r="U1422" i="16"/>
  <c r="U1421" i="16"/>
  <c r="U1420" i="16"/>
  <c r="U1419" i="16"/>
  <c r="U1418" i="16"/>
  <c r="U1417" i="16"/>
  <c r="U1416" i="16"/>
  <c r="U1415" i="16"/>
  <c r="U1414" i="16"/>
  <c r="U1413" i="16"/>
  <c r="U1412" i="16"/>
  <c r="U1411" i="16"/>
  <c r="U1410" i="16"/>
  <c r="U1409" i="16"/>
  <c r="U1408" i="16"/>
  <c r="U1407" i="16"/>
  <c r="U1406" i="16"/>
  <c r="U1405" i="16"/>
  <c r="U1404" i="16"/>
  <c r="U1403" i="16"/>
  <c r="U1402" i="16"/>
  <c r="U1401" i="16"/>
  <c r="U1400" i="16"/>
  <c r="U1399" i="16"/>
  <c r="U1398" i="16"/>
  <c r="U1397" i="16"/>
  <c r="U1396" i="16"/>
  <c r="U1395" i="16"/>
  <c r="U1394" i="16"/>
  <c r="U1393" i="16"/>
  <c r="U1392" i="16"/>
  <c r="U1391" i="16"/>
  <c r="U1390" i="16"/>
  <c r="U1389" i="16"/>
  <c r="U1388" i="16"/>
  <c r="U1387" i="16"/>
  <c r="U1386" i="16"/>
  <c r="U1385" i="16"/>
  <c r="U1384" i="16"/>
  <c r="U1383" i="16"/>
  <c r="U1382" i="16"/>
  <c r="U1381" i="16"/>
  <c r="U1380" i="16"/>
  <c r="U1379" i="16"/>
  <c r="U1378" i="16"/>
  <c r="U1377" i="16"/>
  <c r="U1376" i="16"/>
  <c r="U1375" i="16"/>
  <c r="U1374" i="16"/>
  <c r="U1373" i="16"/>
  <c r="U1372" i="16"/>
  <c r="U1371" i="16"/>
  <c r="U1370" i="16"/>
  <c r="U1369" i="16"/>
  <c r="U1368" i="16"/>
  <c r="U1367" i="16"/>
  <c r="U1366" i="16"/>
  <c r="U1365" i="16"/>
  <c r="U1364" i="16"/>
  <c r="U1363" i="16"/>
  <c r="U1362" i="16"/>
  <c r="U1361" i="16"/>
  <c r="U1360" i="16"/>
  <c r="U1359" i="16"/>
  <c r="U1358" i="16"/>
  <c r="U1357" i="16"/>
  <c r="U1356" i="16"/>
  <c r="U1355" i="16"/>
  <c r="U1354" i="16"/>
  <c r="U1353" i="16"/>
  <c r="U1352" i="16"/>
  <c r="U1351" i="16"/>
  <c r="U1350" i="16"/>
  <c r="U1349" i="16"/>
  <c r="U1348" i="16"/>
  <c r="U1347" i="16"/>
  <c r="U1346" i="16"/>
  <c r="U1345" i="16"/>
  <c r="U1344" i="16"/>
  <c r="U1343" i="16"/>
  <c r="U1342" i="16"/>
  <c r="U1341" i="16"/>
  <c r="U1340" i="16"/>
  <c r="U1339" i="16"/>
  <c r="U1338" i="16"/>
  <c r="U1337" i="16"/>
  <c r="U1336" i="16"/>
  <c r="U1335" i="16"/>
  <c r="U1334" i="16"/>
  <c r="U1333" i="16"/>
  <c r="U1332" i="16"/>
  <c r="U1331" i="16"/>
  <c r="U1330" i="16"/>
  <c r="U1329" i="16"/>
  <c r="U1328" i="16"/>
  <c r="U1327" i="16"/>
  <c r="U1326" i="16"/>
  <c r="U1325" i="16"/>
  <c r="U1324" i="16"/>
  <c r="U1323" i="16"/>
  <c r="U1322" i="16"/>
  <c r="U1321" i="16"/>
  <c r="U1320" i="16"/>
  <c r="U1319" i="16"/>
  <c r="U1318" i="16"/>
  <c r="U1317" i="16"/>
  <c r="U1316" i="16"/>
  <c r="U1315" i="16"/>
  <c r="U1314" i="16"/>
  <c r="U1313" i="16"/>
  <c r="U1312" i="16"/>
  <c r="U1311" i="16"/>
  <c r="U1310" i="16"/>
  <c r="U1309" i="16"/>
  <c r="U1308" i="16"/>
  <c r="U1307" i="16"/>
  <c r="U1306" i="16"/>
  <c r="U1305" i="16"/>
  <c r="U1304" i="16"/>
  <c r="U1303" i="16"/>
  <c r="U1302" i="16"/>
  <c r="U1301" i="16"/>
  <c r="U1300" i="16"/>
  <c r="U1299" i="16"/>
  <c r="U1298" i="16"/>
  <c r="U1297" i="16"/>
  <c r="U1296" i="16"/>
  <c r="U1295" i="16"/>
  <c r="U1294" i="16"/>
  <c r="U1293" i="16"/>
  <c r="U1292" i="16"/>
  <c r="U1291" i="16"/>
  <c r="U1290" i="16"/>
  <c r="U1289" i="16"/>
  <c r="U1288" i="16"/>
  <c r="U1287" i="16"/>
  <c r="U1286" i="16"/>
  <c r="U1285" i="16"/>
  <c r="U1284" i="16"/>
  <c r="U1283" i="16"/>
  <c r="U1282" i="16"/>
  <c r="U1281" i="16"/>
  <c r="U1280" i="16"/>
  <c r="U1279" i="16"/>
  <c r="U1278" i="16"/>
  <c r="U1277" i="16"/>
  <c r="U1276" i="16"/>
  <c r="U1275" i="16"/>
  <c r="U1274" i="16"/>
  <c r="U1273" i="16"/>
  <c r="U1272" i="16"/>
  <c r="U1271" i="16"/>
  <c r="U1270" i="16"/>
  <c r="U1269" i="16"/>
  <c r="U1268" i="16"/>
  <c r="U1267" i="16"/>
  <c r="U1266" i="16"/>
  <c r="U1265" i="16"/>
  <c r="U1264" i="16"/>
  <c r="U1263" i="16"/>
  <c r="U1262" i="16"/>
  <c r="U1261" i="16"/>
  <c r="U1260" i="16"/>
  <c r="U1259" i="16"/>
  <c r="U1258" i="16"/>
  <c r="U1257" i="16"/>
  <c r="U1256" i="16"/>
  <c r="U1255" i="16"/>
  <c r="U1254" i="16"/>
  <c r="U1253" i="16"/>
  <c r="U1252" i="16"/>
  <c r="U1251" i="16"/>
  <c r="U1250" i="16"/>
  <c r="U1249" i="16"/>
  <c r="U1248" i="16"/>
  <c r="U1247" i="16"/>
  <c r="U1246" i="16"/>
  <c r="U1245" i="16"/>
  <c r="U1244" i="16"/>
  <c r="U1243" i="16"/>
  <c r="U1242" i="16"/>
  <c r="U1241" i="16"/>
  <c r="U1240" i="16"/>
  <c r="U1239" i="16"/>
  <c r="U1238" i="16"/>
  <c r="U1237" i="16"/>
  <c r="U1236" i="16"/>
  <c r="U1235" i="16"/>
  <c r="U1234" i="16"/>
  <c r="U1233" i="16"/>
  <c r="U1232" i="16"/>
  <c r="U1231" i="16"/>
  <c r="U1230" i="16"/>
  <c r="U1229" i="16"/>
  <c r="U1228" i="16"/>
  <c r="U1227" i="16"/>
  <c r="U1226" i="16"/>
  <c r="U1225" i="16"/>
  <c r="U1224" i="16"/>
  <c r="U1223" i="16"/>
  <c r="U1222" i="16"/>
  <c r="U1221" i="16"/>
  <c r="U1220" i="16"/>
  <c r="U1219" i="16"/>
  <c r="U1218" i="16"/>
  <c r="U1217" i="16"/>
  <c r="U1216" i="16"/>
  <c r="U1215" i="16"/>
  <c r="U1214" i="16"/>
  <c r="U1213" i="16"/>
  <c r="U1212" i="16"/>
  <c r="U1211" i="16"/>
  <c r="U1210" i="16"/>
  <c r="U1209" i="16"/>
  <c r="U1208" i="16"/>
  <c r="U1207" i="16"/>
  <c r="U1206" i="16"/>
  <c r="U1205" i="16"/>
  <c r="U1204" i="16"/>
  <c r="U1203" i="16"/>
  <c r="U1202" i="16"/>
  <c r="U1201" i="16"/>
  <c r="U1200" i="16"/>
  <c r="U1199" i="16"/>
  <c r="U1198" i="16"/>
  <c r="U1197" i="16"/>
  <c r="U1196" i="16"/>
  <c r="U1195" i="16"/>
  <c r="U1194" i="16"/>
  <c r="U1193" i="16"/>
  <c r="U1192" i="16"/>
  <c r="U1191" i="16"/>
  <c r="U1190" i="16"/>
  <c r="U1189" i="16"/>
  <c r="U1188" i="16"/>
  <c r="U1187" i="16"/>
  <c r="U1186" i="16"/>
  <c r="U1185" i="16"/>
  <c r="U1184" i="16"/>
  <c r="U1183" i="16"/>
  <c r="U1182" i="16"/>
  <c r="U1181" i="16"/>
  <c r="U1180" i="16"/>
  <c r="U1179" i="16"/>
  <c r="U1178" i="16"/>
  <c r="U1177" i="16"/>
  <c r="U1176" i="16"/>
  <c r="U1175" i="16"/>
  <c r="U1174" i="16"/>
  <c r="U1173" i="16"/>
  <c r="U1172" i="16"/>
  <c r="U1171" i="16"/>
  <c r="U1170" i="16"/>
  <c r="U1169" i="16"/>
  <c r="U1168" i="16"/>
  <c r="U1167" i="16"/>
  <c r="U1166" i="16"/>
  <c r="U1165" i="16"/>
  <c r="U1164" i="16"/>
  <c r="U1163" i="16"/>
  <c r="U1162" i="16"/>
  <c r="U1161" i="16"/>
  <c r="U1160" i="16"/>
  <c r="U1159" i="16"/>
  <c r="U1158" i="16"/>
  <c r="U1157" i="16"/>
  <c r="U1156" i="16"/>
  <c r="U1155" i="16"/>
  <c r="U1154" i="16"/>
  <c r="U1153" i="16"/>
  <c r="U1152" i="16"/>
  <c r="U1151" i="16"/>
  <c r="U1150" i="16"/>
  <c r="U1149" i="16"/>
  <c r="U1148" i="16"/>
  <c r="U1147" i="16"/>
  <c r="U1146" i="16"/>
  <c r="U1145" i="16"/>
  <c r="U1144" i="16"/>
  <c r="U1143" i="16"/>
  <c r="U1142" i="16"/>
  <c r="U1141" i="16"/>
  <c r="U1140" i="16"/>
  <c r="U1139" i="16"/>
  <c r="U1138" i="16"/>
  <c r="U1137" i="16"/>
  <c r="U1136" i="16"/>
  <c r="U1135" i="16"/>
  <c r="U1134" i="16"/>
  <c r="U1133" i="16"/>
  <c r="U1132" i="16"/>
  <c r="U1131" i="16"/>
  <c r="U1130" i="16"/>
  <c r="U1129" i="16"/>
  <c r="U1128" i="16"/>
  <c r="U1127" i="16"/>
  <c r="U1126" i="16"/>
  <c r="U1125" i="16"/>
  <c r="U1124" i="16"/>
  <c r="U1123" i="16"/>
  <c r="U1122" i="16"/>
  <c r="U1121" i="16"/>
  <c r="U1120" i="16"/>
  <c r="U1119" i="16"/>
  <c r="U1118" i="16"/>
  <c r="U1117" i="16"/>
  <c r="U1116" i="16"/>
  <c r="U1115" i="16"/>
  <c r="U1114" i="16"/>
  <c r="U1113" i="16"/>
  <c r="U1112" i="16"/>
  <c r="U1111" i="16"/>
  <c r="U1110" i="16"/>
  <c r="U1109" i="16"/>
  <c r="U1108" i="16"/>
  <c r="U1107" i="16"/>
  <c r="U1106" i="16"/>
  <c r="U1105" i="16"/>
  <c r="U1104" i="16"/>
  <c r="U1103" i="16"/>
  <c r="U1102" i="16"/>
  <c r="U1101" i="16"/>
  <c r="U1100" i="16"/>
  <c r="U1099" i="16"/>
  <c r="U1098" i="16"/>
  <c r="U1097" i="16"/>
  <c r="U1096" i="16"/>
  <c r="U1095" i="16"/>
  <c r="U1094" i="16"/>
  <c r="U1093" i="16"/>
  <c r="U1092" i="16"/>
  <c r="U1091" i="16"/>
  <c r="U1090" i="16"/>
  <c r="U1089" i="16"/>
  <c r="U1088" i="16"/>
  <c r="U1087" i="16"/>
  <c r="U1086" i="16"/>
  <c r="U1085" i="16"/>
  <c r="U1084" i="16"/>
  <c r="U1083" i="16"/>
  <c r="U1082" i="16"/>
  <c r="U1081" i="16"/>
  <c r="U1080" i="16"/>
  <c r="U1079" i="16"/>
  <c r="U1078" i="16"/>
  <c r="U1077" i="16"/>
  <c r="U1076" i="16"/>
  <c r="U1075" i="16"/>
  <c r="U1074" i="16"/>
  <c r="U1073" i="16"/>
  <c r="U1072" i="16"/>
  <c r="U1071" i="16"/>
  <c r="U1070" i="16"/>
  <c r="U1069" i="16"/>
  <c r="U1068" i="16"/>
  <c r="U1067" i="16"/>
  <c r="U1066" i="16"/>
  <c r="U1065" i="16"/>
  <c r="U1064" i="16"/>
  <c r="U1063" i="16"/>
  <c r="U1062" i="16"/>
  <c r="U1061" i="16"/>
  <c r="U1060" i="16"/>
  <c r="U1059" i="16"/>
  <c r="U1058" i="16"/>
  <c r="U1057" i="16"/>
  <c r="U1056" i="16"/>
  <c r="U1055" i="16"/>
  <c r="U1054" i="16"/>
  <c r="U1053" i="16"/>
  <c r="U1052" i="16"/>
  <c r="U1051" i="16"/>
  <c r="U1050" i="16"/>
  <c r="U1049" i="16"/>
  <c r="U1048" i="16"/>
  <c r="U1047" i="16"/>
  <c r="U1046" i="16"/>
  <c r="U1045" i="16"/>
  <c r="U1044" i="16"/>
  <c r="U1043" i="16"/>
  <c r="U1042" i="16"/>
  <c r="U1041" i="16"/>
  <c r="U1040" i="16"/>
  <c r="U1039" i="16"/>
  <c r="U1038" i="16"/>
  <c r="U1037" i="16"/>
  <c r="U1036" i="16"/>
  <c r="U1035" i="16"/>
  <c r="U1034" i="16"/>
  <c r="U1033" i="16"/>
  <c r="U1032" i="16"/>
  <c r="U1031" i="16"/>
  <c r="U1030" i="16"/>
  <c r="U1029" i="16"/>
  <c r="U1028" i="16"/>
  <c r="U1027" i="16"/>
  <c r="U1026" i="16"/>
  <c r="U1025" i="16"/>
  <c r="U1024" i="16"/>
  <c r="U1023" i="16"/>
  <c r="U1022" i="16"/>
  <c r="U1021" i="16"/>
  <c r="U1020" i="16"/>
  <c r="U1019" i="16"/>
  <c r="U1018" i="16"/>
  <c r="U1017" i="16"/>
  <c r="U1016" i="16"/>
  <c r="U1015" i="16"/>
  <c r="U1014" i="16"/>
  <c r="U1013" i="16"/>
  <c r="U1012" i="16"/>
  <c r="U1011" i="16"/>
  <c r="U1010" i="16"/>
  <c r="U1009" i="16"/>
  <c r="U1008" i="16"/>
  <c r="U1007" i="16"/>
  <c r="U1006" i="16"/>
  <c r="U1005" i="16"/>
  <c r="U1004" i="16"/>
  <c r="U1003" i="16"/>
  <c r="U1002" i="16"/>
  <c r="U1001" i="16"/>
  <c r="U1000" i="16"/>
  <c r="U999" i="16"/>
  <c r="U998" i="16"/>
  <c r="U997" i="16"/>
  <c r="U996" i="16"/>
  <c r="U995" i="16"/>
  <c r="U994" i="16"/>
  <c r="U993" i="16"/>
  <c r="U992" i="16"/>
  <c r="U991" i="16"/>
  <c r="U990" i="16"/>
  <c r="U989" i="16"/>
  <c r="U988" i="16"/>
  <c r="U987" i="16"/>
  <c r="U986" i="16"/>
  <c r="U985" i="16"/>
  <c r="U984" i="16"/>
  <c r="U983" i="16"/>
  <c r="U982" i="16"/>
  <c r="U981" i="16"/>
  <c r="U980" i="16"/>
  <c r="U979" i="16"/>
  <c r="U978" i="16"/>
  <c r="U977" i="16"/>
  <c r="U976" i="16"/>
  <c r="U975" i="16"/>
  <c r="U974" i="16"/>
  <c r="U973" i="16"/>
  <c r="U972" i="16"/>
  <c r="U971" i="16"/>
  <c r="U970" i="16"/>
  <c r="U969" i="16"/>
  <c r="U968" i="16"/>
  <c r="U967" i="16"/>
  <c r="U966" i="16"/>
  <c r="U965" i="16"/>
  <c r="U964" i="16"/>
  <c r="U963" i="16"/>
  <c r="U962" i="16"/>
  <c r="U961" i="16"/>
  <c r="U960" i="16"/>
  <c r="U959" i="16"/>
  <c r="U958" i="16"/>
  <c r="U957" i="16"/>
  <c r="U956" i="16"/>
  <c r="U955" i="16"/>
  <c r="U954" i="16"/>
  <c r="U953" i="16"/>
  <c r="U952" i="16"/>
  <c r="U951" i="16"/>
  <c r="U950" i="16"/>
  <c r="U949" i="16"/>
  <c r="U948" i="16"/>
  <c r="U947" i="16"/>
  <c r="U946" i="16"/>
  <c r="U945" i="16"/>
  <c r="U944" i="16"/>
  <c r="U943" i="16"/>
  <c r="U942" i="16"/>
  <c r="U941" i="16"/>
  <c r="U940" i="16"/>
  <c r="U939" i="16"/>
  <c r="U938" i="16"/>
  <c r="U937" i="16"/>
  <c r="U936" i="16"/>
  <c r="U935" i="16"/>
  <c r="U934" i="16"/>
  <c r="U933" i="16"/>
  <c r="U932" i="16"/>
  <c r="U931" i="16"/>
  <c r="U930" i="16"/>
  <c r="U929" i="16"/>
  <c r="U928" i="16"/>
  <c r="U927" i="16"/>
  <c r="U926" i="16"/>
  <c r="U925" i="16"/>
  <c r="U924" i="16"/>
  <c r="U923" i="16"/>
  <c r="U922" i="16"/>
  <c r="U921" i="16"/>
  <c r="U920" i="16"/>
  <c r="U919" i="16"/>
  <c r="U918" i="16"/>
  <c r="U917" i="16"/>
  <c r="U916" i="16"/>
  <c r="U915" i="16"/>
  <c r="U914" i="16"/>
  <c r="U913" i="16"/>
  <c r="U912" i="16"/>
  <c r="U911" i="16"/>
  <c r="U910" i="16"/>
  <c r="U909" i="16"/>
  <c r="U908" i="16"/>
  <c r="U907" i="16"/>
  <c r="U906" i="16"/>
  <c r="U905" i="16"/>
  <c r="U904" i="16"/>
  <c r="U903" i="16"/>
  <c r="U902" i="16"/>
  <c r="U901" i="16"/>
  <c r="U900" i="16"/>
  <c r="U899" i="16"/>
  <c r="U898" i="16"/>
  <c r="U897" i="16"/>
  <c r="U896" i="16"/>
  <c r="U895" i="16"/>
  <c r="U894" i="16"/>
  <c r="U893" i="16"/>
  <c r="U892" i="16"/>
  <c r="U891" i="16"/>
  <c r="U890" i="16"/>
  <c r="U889" i="16"/>
  <c r="U888" i="16"/>
  <c r="U887" i="16"/>
  <c r="U886" i="16"/>
  <c r="U885" i="16"/>
  <c r="U884" i="16"/>
  <c r="U883" i="16"/>
  <c r="U882" i="16"/>
  <c r="U881" i="16"/>
  <c r="U880" i="16"/>
  <c r="U879" i="16"/>
  <c r="U878" i="16"/>
  <c r="U877" i="16"/>
  <c r="U876" i="16"/>
  <c r="U875" i="16"/>
  <c r="U874" i="16"/>
  <c r="U873" i="16"/>
  <c r="U872" i="16"/>
  <c r="U871" i="16"/>
  <c r="U870" i="16"/>
  <c r="U869" i="16"/>
  <c r="U868" i="16"/>
  <c r="U867" i="16"/>
  <c r="U866" i="16"/>
  <c r="U865" i="16"/>
  <c r="U864" i="16"/>
  <c r="U863" i="16"/>
  <c r="U862" i="16"/>
  <c r="U861" i="16"/>
  <c r="U860" i="16"/>
  <c r="U859" i="16"/>
  <c r="U858" i="16"/>
  <c r="U857" i="16"/>
  <c r="U856" i="16"/>
  <c r="U855" i="16"/>
  <c r="U854" i="16"/>
  <c r="U853" i="16"/>
  <c r="U852" i="16"/>
  <c r="U851" i="16"/>
  <c r="U850" i="16"/>
  <c r="U849" i="16"/>
  <c r="U848" i="16"/>
  <c r="U847" i="16"/>
  <c r="U846" i="16"/>
  <c r="U845" i="16"/>
  <c r="U844" i="16"/>
  <c r="U843" i="16"/>
  <c r="U842" i="16"/>
  <c r="U841" i="16"/>
  <c r="U840" i="16"/>
  <c r="U839" i="16"/>
  <c r="U838" i="16"/>
  <c r="U837" i="16"/>
  <c r="U836" i="16"/>
  <c r="U835" i="16"/>
  <c r="U834" i="16"/>
  <c r="U833" i="16"/>
  <c r="U832" i="16"/>
  <c r="U831" i="16"/>
  <c r="U830" i="16"/>
  <c r="U829" i="16"/>
  <c r="U828" i="16"/>
  <c r="U827" i="16"/>
  <c r="U826" i="16"/>
  <c r="U825" i="16"/>
  <c r="U824" i="16"/>
  <c r="U823" i="16"/>
  <c r="U822" i="16"/>
  <c r="U821" i="16"/>
  <c r="U820" i="16"/>
  <c r="U819" i="16"/>
  <c r="U818" i="16"/>
  <c r="U817" i="16"/>
  <c r="U816" i="16"/>
  <c r="U815" i="16"/>
  <c r="U814" i="16"/>
  <c r="U813" i="16"/>
  <c r="U812" i="16"/>
  <c r="U811" i="16"/>
  <c r="U810" i="16"/>
  <c r="U809" i="16"/>
  <c r="U808" i="16"/>
  <c r="U807" i="16"/>
  <c r="U806" i="16"/>
  <c r="U805" i="16"/>
  <c r="U804" i="16"/>
  <c r="U803" i="16"/>
  <c r="U802" i="16"/>
  <c r="U801" i="16"/>
  <c r="U800" i="16"/>
  <c r="U799" i="16"/>
  <c r="U798" i="16"/>
  <c r="U797" i="16"/>
  <c r="U796" i="16"/>
  <c r="U795" i="16"/>
  <c r="U794" i="16"/>
  <c r="U793" i="16"/>
  <c r="U792" i="16"/>
  <c r="U791" i="16"/>
  <c r="U790" i="16"/>
  <c r="U789" i="16"/>
  <c r="U788" i="16"/>
  <c r="U787" i="16"/>
  <c r="U786" i="16"/>
  <c r="U785" i="16"/>
  <c r="U784" i="16"/>
  <c r="U783" i="16"/>
  <c r="U782" i="16"/>
  <c r="U781" i="16"/>
  <c r="U780" i="16"/>
  <c r="U779" i="16"/>
  <c r="U778" i="16"/>
  <c r="U777" i="16"/>
  <c r="U776" i="16"/>
  <c r="U775" i="16"/>
  <c r="U774" i="16"/>
  <c r="U773" i="16"/>
  <c r="U772" i="16"/>
  <c r="U771" i="16"/>
  <c r="U770" i="16"/>
  <c r="U769" i="16"/>
  <c r="U768" i="16"/>
  <c r="U767" i="16"/>
  <c r="U766" i="16"/>
  <c r="U765" i="16"/>
  <c r="U764" i="16"/>
  <c r="U763" i="16"/>
  <c r="U762" i="16"/>
  <c r="U761" i="16"/>
  <c r="U760" i="16"/>
  <c r="U759" i="16"/>
  <c r="U758" i="16"/>
  <c r="U757" i="16"/>
  <c r="U756" i="16"/>
  <c r="U755" i="16"/>
  <c r="U754" i="16"/>
  <c r="U753" i="16"/>
  <c r="U752" i="16"/>
  <c r="U751" i="16"/>
  <c r="U750" i="16"/>
  <c r="U749" i="16"/>
  <c r="U748" i="16"/>
  <c r="U747" i="16"/>
  <c r="U746" i="16"/>
  <c r="U745" i="16"/>
  <c r="U744" i="16"/>
  <c r="U743" i="16"/>
  <c r="U742" i="16"/>
  <c r="U741" i="16"/>
  <c r="U740" i="16"/>
  <c r="U739" i="16"/>
  <c r="U738" i="16"/>
  <c r="U737" i="16"/>
  <c r="U736" i="16"/>
  <c r="U735" i="16"/>
  <c r="U734" i="16"/>
  <c r="U733" i="16"/>
  <c r="U732" i="16"/>
  <c r="U731" i="16"/>
  <c r="U730" i="16"/>
  <c r="U729" i="16"/>
  <c r="U728" i="16"/>
  <c r="U727" i="16"/>
  <c r="U726" i="16"/>
  <c r="U725" i="16"/>
  <c r="U724" i="16"/>
  <c r="U723" i="16"/>
  <c r="U722" i="16"/>
  <c r="U721" i="16"/>
  <c r="U720" i="16"/>
  <c r="U719" i="16"/>
  <c r="U718" i="16"/>
  <c r="U717" i="16"/>
  <c r="U716" i="16"/>
  <c r="U715" i="16"/>
  <c r="U714" i="16"/>
  <c r="U713" i="16"/>
  <c r="U712" i="16"/>
  <c r="U711" i="16"/>
  <c r="U710" i="16"/>
  <c r="U709" i="16"/>
  <c r="U708" i="16"/>
  <c r="U707" i="16"/>
  <c r="U706" i="16"/>
  <c r="U705" i="16"/>
  <c r="U704" i="16"/>
  <c r="U703" i="16"/>
  <c r="U702" i="16"/>
  <c r="U701" i="16"/>
  <c r="U700" i="16"/>
  <c r="U699" i="16"/>
  <c r="U698" i="16"/>
  <c r="U697" i="16"/>
  <c r="U696" i="16"/>
  <c r="U695" i="16"/>
  <c r="U694" i="16"/>
  <c r="U693" i="16"/>
  <c r="U692" i="16"/>
  <c r="U691" i="16"/>
  <c r="U690" i="16"/>
  <c r="U689" i="16"/>
  <c r="U688" i="16"/>
  <c r="U687" i="16"/>
  <c r="U686" i="16"/>
  <c r="U685" i="16"/>
  <c r="U684" i="16"/>
  <c r="U683" i="16"/>
  <c r="U682" i="16"/>
  <c r="U681" i="16"/>
  <c r="U680" i="16"/>
  <c r="U679" i="16"/>
  <c r="U678" i="16"/>
  <c r="U677" i="16"/>
  <c r="U676" i="16"/>
  <c r="U675" i="16"/>
  <c r="U674" i="16"/>
  <c r="U673" i="16"/>
  <c r="U672" i="16"/>
  <c r="U671" i="16"/>
  <c r="U670" i="16"/>
  <c r="U669" i="16"/>
  <c r="U668" i="16"/>
  <c r="U667" i="16"/>
  <c r="U666" i="16"/>
  <c r="U665" i="16"/>
  <c r="U664" i="16"/>
  <c r="U663" i="16"/>
  <c r="U662" i="16"/>
  <c r="U661" i="16"/>
  <c r="U660" i="16"/>
  <c r="U659" i="16"/>
  <c r="U658" i="16"/>
  <c r="U657" i="16"/>
  <c r="U656" i="16"/>
  <c r="U655" i="16"/>
  <c r="U654" i="16"/>
  <c r="U653" i="16"/>
  <c r="U652" i="16"/>
  <c r="U651" i="16"/>
  <c r="U650" i="16"/>
  <c r="U649" i="16"/>
  <c r="U648" i="16"/>
  <c r="U647" i="16"/>
  <c r="U646" i="16"/>
  <c r="U645" i="16"/>
  <c r="U644" i="16"/>
  <c r="U643" i="16"/>
  <c r="U642" i="16"/>
  <c r="U641" i="16"/>
  <c r="U640" i="16"/>
  <c r="U639" i="16"/>
  <c r="U638" i="16"/>
  <c r="U637" i="16"/>
  <c r="U636" i="16"/>
  <c r="U635" i="16"/>
  <c r="U634" i="16"/>
  <c r="U633" i="16"/>
  <c r="U632" i="16"/>
  <c r="U631" i="16"/>
  <c r="U630" i="16"/>
  <c r="U629" i="16"/>
  <c r="U628" i="16"/>
  <c r="U627" i="16"/>
  <c r="U626" i="16"/>
  <c r="U625" i="16"/>
  <c r="U624" i="16"/>
  <c r="U623" i="16"/>
  <c r="U622" i="16"/>
  <c r="U621" i="16"/>
  <c r="U620" i="16"/>
  <c r="U619" i="16"/>
  <c r="U618" i="16"/>
  <c r="U617" i="16"/>
  <c r="U616" i="16"/>
  <c r="U615" i="16"/>
  <c r="U614" i="16"/>
  <c r="U613" i="16"/>
  <c r="U612" i="16"/>
  <c r="U611" i="16"/>
  <c r="U610" i="16"/>
  <c r="U609" i="16"/>
  <c r="U608" i="16"/>
  <c r="U607" i="16"/>
  <c r="U606" i="16"/>
  <c r="U605" i="16"/>
  <c r="U604" i="16"/>
  <c r="U603" i="16"/>
  <c r="U602" i="16"/>
  <c r="U601" i="16"/>
  <c r="U600" i="16"/>
  <c r="U599" i="16"/>
  <c r="U598" i="16"/>
  <c r="U597" i="16"/>
  <c r="U596" i="16"/>
  <c r="U595" i="16"/>
  <c r="U594" i="16"/>
  <c r="U593" i="16"/>
  <c r="U592" i="16"/>
  <c r="U591" i="16"/>
  <c r="U590" i="16"/>
  <c r="U589" i="16"/>
  <c r="U588" i="16"/>
  <c r="U587" i="16"/>
  <c r="U586" i="16"/>
  <c r="U585" i="16"/>
  <c r="U584" i="16"/>
  <c r="U583" i="16"/>
  <c r="U582" i="16"/>
  <c r="U581" i="16"/>
  <c r="U580" i="16"/>
  <c r="U579" i="16"/>
  <c r="U578" i="16"/>
  <c r="U577" i="16"/>
  <c r="U576" i="16"/>
  <c r="U575" i="16"/>
  <c r="U574" i="16"/>
  <c r="U573" i="16"/>
  <c r="U572" i="16"/>
  <c r="U571" i="16"/>
  <c r="U570" i="16"/>
  <c r="U569" i="16"/>
  <c r="U568" i="16"/>
  <c r="U567" i="16"/>
  <c r="U566" i="16"/>
  <c r="U565" i="16"/>
  <c r="U564" i="16"/>
  <c r="U563" i="16"/>
  <c r="U562" i="16"/>
  <c r="U561" i="16"/>
  <c r="U560" i="16"/>
  <c r="U559" i="16"/>
  <c r="U558" i="16"/>
  <c r="U557" i="16"/>
  <c r="U556" i="16"/>
  <c r="U555" i="16"/>
  <c r="U554" i="16"/>
  <c r="U553" i="16"/>
  <c r="U552" i="16"/>
  <c r="U551" i="16"/>
  <c r="U550" i="16"/>
  <c r="U549" i="16"/>
  <c r="U548" i="16"/>
  <c r="U547" i="16"/>
  <c r="U546" i="16"/>
  <c r="U545" i="16"/>
  <c r="U544" i="16"/>
  <c r="U543" i="16"/>
  <c r="U542" i="16"/>
  <c r="U541" i="16"/>
  <c r="U540" i="16"/>
  <c r="U539" i="16"/>
  <c r="U538" i="16"/>
  <c r="U537" i="16"/>
  <c r="U536" i="16"/>
  <c r="U535" i="16"/>
  <c r="U534" i="16"/>
  <c r="U533" i="16"/>
  <c r="U532" i="16"/>
  <c r="U531" i="16"/>
  <c r="U530" i="16"/>
  <c r="U529" i="16"/>
  <c r="U528" i="16"/>
  <c r="U527" i="16"/>
  <c r="U526" i="16"/>
  <c r="U525" i="16"/>
  <c r="U524" i="16"/>
  <c r="U523" i="16"/>
  <c r="U522" i="16"/>
  <c r="U521" i="16"/>
  <c r="U520" i="16"/>
  <c r="U519" i="16"/>
  <c r="U518" i="16"/>
  <c r="U517" i="16"/>
  <c r="U516" i="16"/>
  <c r="U515" i="16"/>
  <c r="U514" i="16"/>
  <c r="U513" i="16"/>
  <c r="U512" i="16"/>
  <c r="U511" i="16"/>
  <c r="U510" i="16"/>
  <c r="U509" i="16"/>
  <c r="U508" i="16"/>
  <c r="U507" i="16"/>
  <c r="U506" i="16"/>
  <c r="U505" i="16"/>
  <c r="U504" i="16"/>
  <c r="U503" i="16"/>
  <c r="U502" i="16"/>
  <c r="U501" i="16"/>
  <c r="U500" i="16"/>
  <c r="U499" i="16"/>
  <c r="U498" i="16"/>
  <c r="U497" i="16"/>
  <c r="U496" i="16"/>
  <c r="U495" i="16"/>
  <c r="U494" i="16"/>
  <c r="U493" i="16"/>
  <c r="U492" i="16"/>
  <c r="U491" i="16"/>
  <c r="U490" i="16"/>
  <c r="U489" i="16"/>
  <c r="U488" i="16"/>
  <c r="U487" i="16"/>
  <c r="U486" i="16"/>
  <c r="U485" i="16"/>
  <c r="U484" i="16"/>
  <c r="U483" i="16"/>
  <c r="U482" i="16"/>
  <c r="U481" i="16"/>
  <c r="U480" i="16"/>
  <c r="U479" i="16"/>
  <c r="U478" i="16"/>
  <c r="U477" i="16"/>
  <c r="U476" i="16"/>
  <c r="U475" i="16"/>
  <c r="U474" i="16"/>
  <c r="U473" i="16"/>
  <c r="U472" i="16"/>
  <c r="U471" i="16"/>
  <c r="U470" i="16"/>
  <c r="U469" i="16"/>
  <c r="U468" i="16"/>
  <c r="U467" i="16"/>
  <c r="U466" i="16"/>
  <c r="U465" i="16"/>
  <c r="U464" i="16"/>
  <c r="U463" i="16"/>
  <c r="U462" i="16"/>
  <c r="U461" i="16"/>
  <c r="U460" i="16"/>
  <c r="U459" i="16"/>
  <c r="U458" i="16"/>
  <c r="U457" i="16"/>
  <c r="U456" i="16"/>
  <c r="U455" i="16"/>
  <c r="U454" i="16"/>
  <c r="U453" i="16"/>
  <c r="U452" i="16"/>
  <c r="U451" i="16"/>
  <c r="U450" i="16"/>
  <c r="U449" i="16"/>
  <c r="U448" i="16"/>
  <c r="U447" i="16"/>
  <c r="U446" i="16"/>
  <c r="U445" i="16"/>
  <c r="U444" i="16"/>
  <c r="U443" i="16"/>
  <c r="U442" i="16"/>
  <c r="U441" i="16"/>
  <c r="U440" i="16"/>
  <c r="U439" i="16"/>
  <c r="U438" i="16"/>
  <c r="U437" i="16"/>
  <c r="U436" i="16"/>
  <c r="U435" i="16"/>
  <c r="U434" i="16"/>
  <c r="U433" i="16"/>
  <c r="U432" i="16"/>
  <c r="U431" i="16"/>
  <c r="U430" i="16"/>
  <c r="U429" i="16"/>
  <c r="U428" i="16"/>
  <c r="U427" i="16"/>
  <c r="U426" i="16"/>
  <c r="U425" i="16"/>
  <c r="U424" i="16"/>
  <c r="U423" i="16"/>
  <c r="U422" i="16"/>
  <c r="U421" i="16"/>
  <c r="U420" i="16"/>
  <c r="U419" i="16"/>
  <c r="U418" i="16"/>
  <c r="U417" i="16"/>
  <c r="U416" i="16"/>
  <c r="U415" i="16"/>
  <c r="U414" i="16"/>
  <c r="U413" i="16"/>
  <c r="U412" i="16"/>
  <c r="U411" i="16"/>
  <c r="U410" i="16"/>
  <c r="U409" i="16"/>
  <c r="U408" i="16"/>
  <c r="U407" i="16"/>
  <c r="U406" i="16"/>
  <c r="U405" i="16"/>
  <c r="U404" i="16"/>
  <c r="U403" i="16"/>
  <c r="U402" i="16"/>
  <c r="U401" i="16"/>
  <c r="U400" i="16"/>
  <c r="U399" i="16"/>
  <c r="U398" i="16"/>
  <c r="U397" i="16"/>
  <c r="U396" i="16"/>
  <c r="U395" i="16"/>
  <c r="U394" i="16"/>
  <c r="U393" i="16"/>
  <c r="U392" i="16"/>
  <c r="U391" i="16"/>
  <c r="U390" i="16"/>
  <c r="U389" i="16"/>
  <c r="U388" i="16"/>
  <c r="U387" i="16"/>
  <c r="U386" i="16"/>
  <c r="U385" i="16"/>
  <c r="U384" i="16"/>
  <c r="U383" i="16"/>
  <c r="U382" i="16"/>
  <c r="U381" i="16"/>
  <c r="U380" i="16"/>
  <c r="U379" i="16"/>
  <c r="U378" i="16"/>
  <c r="U377" i="16"/>
  <c r="U376" i="16"/>
  <c r="U375" i="16"/>
  <c r="U374" i="16"/>
  <c r="U373" i="16"/>
  <c r="U372" i="16"/>
  <c r="U371" i="16"/>
  <c r="U370" i="16"/>
  <c r="U369" i="16"/>
  <c r="U368" i="16"/>
  <c r="U367" i="16"/>
  <c r="U366" i="16"/>
  <c r="U365" i="16"/>
  <c r="U364" i="16"/>
  <c r="U363" i="16"/>
  <c r="U362" i="16"/>
  <c r="U361" i="16"/>
  <c r="U360" i="16"/>
  <c r="U359" i="16"/>
  <c r="U358" i="16"/>
  <c r="U357" i="16"/>
  <c r="U356" i="16"/>
  <c r="U355" i="16"/>
  <c r="U354" i="16"/>
  <c r="U353" i="16"/>
  <c r="U352" i="16"/>
  <c r="U351" i="16"/>
  <c r="U350" i="16"/>
  <c r="U349" i="16"/>
  <c r="U348" i="16"/>
  <c r="U347" i="16"/>
  <c r="U346" i="16"/>
  <c r="U345" i="16"/>
  <c r="U344" i="16"/>
  <c r="U343" i="16"/>
  <c r="U342" i="16"/>
  <c r="U341" i="16"/>
  <c r="U340" i="16"/>
  <c r="U339" i="16"/>
  <c r="U338" i="16"/>
  <c r="U337" i="16"/>
  <c r="U336" i="16"/>
  <c r="U335" i="16"/>
  <c r="U334" i="16"/>
  <c r="U333" i="16"/>
  <c r="U332" i="16"/>
  <c r="U331" i="16"/>
  <c r="U330" i="16"/>
  <c r="U329" i="16"/>
  <c r="U328" i="16"/>
  <c r="U327" i="16"/>
  <c r="U326" i="16"/>
  <c r="U325" i="16"/>
  <c r="U324" i="16"/>
  <c r="U323" i="16"/>
  <c r="U322" i="16"/>
  <c r="U321" i="16"/>
  <c r="U320" i="16"/>
  <c r="U319" i="16"/>
  <c r="U318" i="16"/>
  <c r="U317" i="16"/>
  <c r="U316" i="16"/>
  <c r="U315" i="16"/>
  <c r="U314" i="16"/>
  <c r="U313" i="16"/>
  <c r="U312" i="16"/>
  <c r="U311" i="16"/>
  <c r="U310" i="16"/>
  <c r="U309" i="16"/>
  <c r="U308" i="16"/>
  <c r="U307" i="16"/>
  <c r="U306" i="16"/>
  <c r="U305" i="16"/>
  <c r="U304" i="16"/>
  <c r="U303" i="16"/>
  <c r="U302" i="16"/>
  <c r="U301" i="16"/>
  <c r="U300" i="16"/>
  <c r="U299" i="16"/>
  <c r="U298" i="16"/>
  <c r="U297" i="16"/>
  <c r="U296" i="16"/>
  <c r="U295" i="16"/>
  <c r="U294" i="16"/>
  <c r="U293" i="16"/>
  <c r="U292" i="16"/>
  <c r="U291" i="16"/>
  <c r="U290" i="16"/>
  <c r="U289" i="16"/>
  <c r="U288" i="16"/>
  <c r="U287" i="16"/>
  <c r="U286" i="16"/>
  <c r="U285" i="16"/>
  <c r="U284" i="16"/>
  <c r="U283" i="16"/>
  <c r="U282" i="16"/>
  <c r="U281" i="16"/>
  <c r="U280" i="16"/>
  <c r="U279" i="16"/>
  <c r="U278" i="16"/>
  <c r="U277" i="16"/>
  <c r="U276" i="16"/>
  <c r="U275" i="16"/>
  <c r="U274" i="16"/>
  <c r="U273" i="16"/>
  <c r="U272" i="16"/>
  <c r="U271" i="16"/>
  <c r="U270" i="16"/>
  <c r="U269" i="16"/>
  <c r="U268" i="16"/>
  <c r="U267" i="16"/>
  <c r="U266" i="16"/>
  <c r="U265" i="16"/>
  <c r="U264" i="16"/>
  <c r="U263" i="16"/>
  <c r="U262" i="16"/>
  <c r="U261" i="16"/>
  <c r="U260" i="16"/>
  <c r="U259" i="16"/>
  <c r="U258" i="16"/>
  <c r="U257" i="16"/>
  <c r="U256" i="16"/>
  <c r="U255" i="16"/>
  <c r="U254" i="16"/>
  <c r="U253" i="16"/>
  <c r="U252" i="16"/>
  <c r="U251" i="16"/>
  <c r="U250" i="16"/>
  <c r="U249" i="16"/>
  <c r="U248" i="16"/>
  <c r="U247" i="16"/>
  <c r="U246" i="16"/>
  <c r="U245" i="16"/>
  <c r="U244" i="16"/>
  <c r="U243" i="16"/>
  <c r="U242" i="16"/>
  <c r="U241" i="16"/>
  <c r="U240" i="16"/>
  <c r="U239" i="16"/>
  <c r="U238" i="16"/>
  <c r="U237" i="16"/>
  <c r="U236" i="16"/>
  <c r="U235" i="16"/>
  <c r="U234" i="16"/>
  <c r="U233" i="16"/>
  <c r="U232" i="16"/>
  <c r="U231" i="16"/>
  <c r="U230" i="16"/>
  <c r="U229" i="16"/>
  <c r="U228" i="16"/>
  <c r="U227" i="16"/>
  <c r="U226" i="16"/>
  <c r="U225" i="16"/>
  <c r="U224" i="16"/>
  <c r="U223" i="16"/>
  <c r="U222" i="16"/>
  <c r="U221" i="16"/>
  <c r="U220" i="16"/>
  <c r="U219" i="16"/>
  <c r="U218" i="16"/>
  <c r="U217" i="16"/>
  <c r="U216" i="16"/>
  <c r="U215" i="16"/>
  <c r="U214" i="16"/>
  <c r="U213" i="16"/>
  <c r="U212" i="16"/>
  <c r="U211" i="16"/>
  <c r="U210" i="16"/>
  <c r="U209" i="16"/>
  <c r="U208" i="16"/>
  <c r="U207" i="16"/>
  <c r="U206" i="16"/>
  <c r="U205" i="16"/>
  <c r="U204" i="16"/>
  <c r="U203" i="16"/>
  <c r="U202" i="16"/>
  <c r="U201" i="16"/>
  <c r="U200" i="16"/>
  <c r="U199" i="16"/>
  <c r="U198" i="16"/>
  <c r="U197" i="16"/>
  <c r="U196" i="16"/>
  <c r="U195" i="16"/>
  <c r="U194" i="16"/>
  <c r="U193" i="16"/>
  <c r="U192" i="16"/>
  <c r="U191" i="16"/>
  <c r="U190" i="16"/>
  <c r="U189" i="16"/>
  <c r="U188" i="16"/>
  <c r="U187" i="16"/>
  <c r="U186" i="16"/>
  <c r="U185" i="16"/>
  <c r="U184" i="16"/>
  <c r="U183" i="16"/>
  <c r="U182" i="16"/>
  <c r="U181" i="16"/>
  <c r="U180" i="16"/>
  <c r="U179" i="16"/>
  <c r="U178" i="16"/>
  <c r="U177" i="16"/>
  <c r="U176" i="16"/>
  <c r="U175" i="16"/>
  <c r="U174" i="16"/>
  <c r="U173" i="16"/>
  <c r="U172" i="16"/>
  <c r="U171" i="16"/>
  <c r="U170" i="16"/>
  <c r="U169" i="16"/>
  <c r="U168" i="16"/>
  <c r="U167" i="16"/>
  <c r="U166" i="16"/>
  <c r="U165" i="16"/>
  <c r="U164" i="16"/>
  <c r="U163" i="16"/>
  <c r="U162" i="16"/>
  <c r="U161" i="16"/>
  <c r="U160" i="16"/>
  <c r="U159" i="16"/>
  <c r="U158" i="16"/>
  <c r="U157" i="16"/>
  <c r="U156" i="16"/>
  <c r="U155" i="16"/>
  <c r="U154" i="16"/>
  <c r="U153" i="16"/>
  <c r="U152" i="16"/>
  <c r="U151" i="16"/>
  <c r="U150" i="16"/>
  <c r="U149" i="16"/>
  <c r="U148" i="16"/>
  <c r="U147" i="16"/>
  <c r="U146" i="16"/>
  <c r="U145" i="16"/>
  <c r="U144" i="16"/>
  <c r="U143" i="16"/>
  <c r="U142" i="16"/>
  <c r="U141" i="16"/>
  <c r="U140" i="16"/>
  <c r="U139" i="16"/>
  <c r="U138" i="16"/>
  <c r="U137" i="16"/>
  <c r="U136" i="16"/>
  <c r="U135" i="16"/>
  <c r="U134" i="16"/>
  <c r="U133" i="16"/>
  <c r="U132" i="16"/>
  <c r="U131" i="16"/>
  <c r="U130" i="16"/>
  <c r="U129" i="16"/>
  <c r="U128" i="16"/>
  <c r="U127" i="16"/>
  <c r="U126" i="16"/>
  <c r="U125" i="16"/>
  <c r="U124" i="16"/>
  <c r="U123" i="16"/>
  <c r="U122" i="16"/>
  <c r="U121" i="16"/>
  <c r="U120" i="16"/>
  <c r="U119" i="16"/>
  <c r="U118" i="16"/>
  <c r="U117" i="16"/>
  <c r="U116" i="16"/>
  <c r="U115" i="16"/>
  <c r="U114" i="16"/>
  <c r="U113" i="16"/>
  <c r="U112" i="16"/>
  <c r="U111" i="16"/>
  <c r="U110" i="16"/>
  <c r="U109" i="16"/>
  <c r="U108" i="16"/>
  <c r="U107" i="16"/>
  <c r="U106" i="16"/>
  <c r="U105" i="16"/>
  <c r="U104" i="16"/>
  <c r="U103" i="16"/>
  <c r="U102" i="16"/>
  <c r="U101" i="16"/>
  <c r="U100" i="16"/>
  <c r="U99" i="16"/>
  <c r="U98" i="16"/>
  <c r="U97" i="16"/>
  <c r="U96" i="16"/>
  <c r="U95" i="16"/>
  <c r="U94" i="16"/>
  <c r="U93" i="16"/>
  <c r="U92" i="16"/>
  <c r="U91" i="16"/>
  <c r="U90" i="16"/>
  <c r="U89" i="16"/>
  <c r="U88" i="16"/>
  <c r="U87" i="16"/>
  <c r="U86" i="16"/>
  <c r="U85" i="16"/>
  <c r="U84" i="16"/>
  <c r="U83" i="16"/>
  <c r="U82" i="16"/>
  <c r="U81" i="16"/>
  <c r="U80" i="16"/>
  <c r="U79" i="16"/>
  <c r="U78" i="16"/>
  <c r="U77" i="16"/>
  <c r="U76" i="16"/>
  <c r="U75" i="16"/>
  <c r="U74" i="16"/>
  <c r="U73" i="16"/>
  <c r="U72" i="16"/>
  <c r="U71" i="16"/>
  <c r="U70" i="16"/>
  <c r="U69" i="16"/>
  <c r="U68" i="16"/>
  <c r="U67" i="16"/>
  <c r="U66" i="16"/>
  <c r="U65" i="16"/>
  <c r="U64" i="16"/>
  <c r="U63" i="16"/>
  <c r="U62" i="16"/>
  <c r="U61" i="16"/>
  <c r="U60" i="16"/>
  <c r="U59" i="16"/>
  <c r="U58" i="16"/>
  <c r="U57" i="16"/>
  <c r="U56" i="16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X1999" i="21" l="1"/>
  <c r="W1999" i="21"/>
  <c r="V1999" i="21"/>
  <c r="T1999" i="21"/>
  <c r="S1999" i="21"/>
  <c r="U1999" i="21" s="1"/>
  <c r="O1999" i="21"/>
  <c r="R1999" i="21" s="1"/>
  <c r="N1999" i="21"/>
  <c r="M1999" i="21"/>
  <c r="L1999" i="21"/>
  <c r="J1999" i="21"/>
  <c r="H1999" i="21"/>
  <c r="X1998" i="21"/>
  <c r="W1998" i="21"/>
  <c r="V1998" i="21"/>
  <c r="T1998" i="21"/>
  <c r="S1998" i="21"/>
  <c r="U1998" i="21" s="1"/>
  <c r="O1998" i="21"/>
  <c r="R1998" i="21" s="1"/>
  <c r="N1998" i="21"/>
  <c r="M1998" i="21"/>
  <c r="L1998" i="21"/>
  <c r="J1998" i="21"/>
  <c r="H1998" i="21"/>
  <c r="X1997" i="21"/>
  <c r="W1997" i="21"/>
  <c r="V1997" i="21"/>
  <c r="U1997" i="21"/>
  <c r="T1997" i="21"/>
  <c r="S1997" i="21"/>
  <c r="O1997" i="21"/>
  <c r="R1997" i="21" s="1"/>
  <c r="N1997" i="21"/>
  <c r="M1997" i="21"/>
  <c r="L1997" i="21"/>
  <c r="J1997" i="21"/>
  <c r="H1997" i="21"/>
  <c r="X1996" i="21"/>
  <c r="W1996" i="21"/>
  <c r="V1996" i="21"/>
  <c r="T1996" i="21"/>
  <c r="S1996" i="21"/>
  <c r="U1996" i="21" s="1"/>
  <c r="O1996" i="21"/>
  <c r="R1996" i="21" s="1"/>
  <c r="N1996" i="21"/>
  <c r="M1996" i="21"/>
  <c r="L1996" i="21"/>
  <c r="J1996" i="21"/>
  <c r="H1996" i="21"/>
  <c r="X1995" i="21"/>
  <c r="W1995" i="21"/>
  <c r="V1995" i="21"/>
  <c r="T1995" i="21"/>
  <c r="S1995" i="21"/>
  <c r="O1995" i="21"/>
  <c r="R1995" i="21" s="1"/>
  <c r="N1995" i="21"/>
  <c r="M1995" i="21"/>
  <c r="L1995" i="21"/>
  <c r="J1995" i="21"/>
  <c r="H1995" i="21"/>
  <c r="X1994" i="21"/>
  <c r="W1994" i="21"/>
  <c r="V1994" i="21"/>
  <c r="U1994" i="21"/>
  <c r="T1994" i="21"/>
  <c r="S1994" i="21"/>
  <c r="O1994" i="21"/>
  <c r="R1994" i="21" s="1"/>
  <c r="N1994" i="21"/>
  <c r="M1994" i="21"/>
  <c r="L1994" i="21"/>
  <c r="J1994" i="21"/>
  <c r="H1994" i="21"/>
  <c r="X1993" i="21"/>
  <c r="W1993" i="21"/>
  <c r="V1993" i="21"/>
  <c r="T1993" i="21"/>
  <c r="S1993" i="21"/>
  <c r="U1993" i="21" s="1"/>
  <c r="O1993" i="21"/>
  <c r="R1993" i="21" s="1"/>
  <c r="N1993" i="21"/>
  <c r="M1993" i="21"/>
  <c r="L1993" i="21"/>
  <c r="J1993" i="21"/>
  <c r="H1993" i="21"/>
  <c r="X1992" i="21"/>
  <c r="W1992" i="21"/>
  <c r="V1992" i="21"/>
  <c r="T1992" i="21"/>
  <c r="S1992" i="21"/>
  <c r="U1992" i="21" s="1"/>
  <c r="O1992" i="21"/>
  <c r="R1992" i="21" s="1"/>
  <c r="N1992" i="21"/>
  <c r="M1992" i="21"/>
  <c r="L1992" i="21"/>
  <c r="J1992" i="21"/>
  <c r="H1992" i="21"/>
  <c r="X1991" i="21"/>
  <c r="W1991" i="21"/>
  <c r="V1991" i="21"/>
  <c r="U1991" i="21"/>
  <c r="T1991" i="21"/>
  <c r="S1991" i="21"/>
  <c r="O1991" i="21"/>
  <c r="R1991" i="21" s="1"/>
  <c r="N1991" i="21"/>
  <c r="M1991" i="21"/>
  <c r="L1991" i="21"/>
  <c r="J1991" i="21"/>
  <c r="H1991" i="21"/>
  <c r="X1990" i="21"/>
  <c r="W1990" i="21"/>
  <c r="V1990" i="21"/>
  <c r="T1990" i="21"/>
  <c r="S1990" i="21"/>
  <c r="U1990" i="21" s="1"/>
  <c r="O1990" i="21"/>
  <c r="R1990" i="21" s="1"/>
  <c r="N1990" i="21"/>
  <c r="M1990" i="21"/>
  <c r="L1990" i="21"/>
  <c r="J1990" i="21"/>
  <c r="H1990" i="21"/>
  <c r="X1989" i="21"/>
  <c r="W1989" i="21"/>
  <c r="V1989" i="21"/>
  <c r="T1989" i="21"/>
  <c r="S1989" i="21"/>
  <c r="O1989" i="21"/>
  <c r="R1989" i="21" s="1"/>
  <c r="N1989" i="21"/>
  <c r="M1989" i="21"/>
  <c r="L1989" i="21"/>
  <c r="J1989" i="21"/>
  <c r="H1989" i="21"/>
  <c r="X1988" i="21"/>
  <c r="W1988" i="21"/>
  <c r="V1988" i="21"/>
  <c r="U1988" i="21"/>
  <c r="T1988" i="21"/>
  <c r="S1988" i="21"/>
  <c r="O1988" i="21"/>
  <c r="R1988" i="21" s="1"/>
  <c r="N1988" i="21"/>
  <c r="M1988" i="21"/>
  <c r="L1988" i="21"/>
  <c r="J1988" i="21"/>
  <c r="H1988" i="21"/>
  <c r="X1987" i="21"/>
  <c r="W1987" i="21"/>
  <c r="V1987" i="21"/>
  <c r="T1987" i="21"/>
  <c r="S1987" i="21"/>
  <c r="U1987" i="21" s="1"/>
  <c r="O1987" i="21"/>
  <c r="R1987" i="21" s="1"/>
  <c r="N1987" i="21"/>
  <c r="M1987" i="21"/>
  <c r="L1987" i="21"/>
  <c r="J1987" i="21"/>
  <c r="H1987" i="21"/>
  <c r="X1986" i="21"/>
  <c r="W1986" i="21"/>
  <c r="V1986" i="21"/>
  <c r="T1986" i="21"/>
  <c r="S1986" i="21"/>
  <c r="U1986" i="21" s="1"/>
  <c r="O1986" i="21"/>
  <c r="R1986" i="21" s="1"/>
  <c r="N1986" i="21"/>
  <c r="M1986" i="21"/>
  <c r="L1986" i="21"/>
  <c r="J1986" i="21"/>
  <c r="H1986" i="21"/>
  <c r="X1985" i="21"/>
  <c r="W1985" i="21"/>
  <c r="V1985" i="21"/>
  <c r="U1985" i="21"/>
  <c r="T1985" i="21"/>
  <c r="S1985" i="21"/>
  <c r="O1985" i="21"/>
  <c r="R1985" i="21" s="1"/>
  <c r="N1985" i="21"/>
  <c r="M1985" i="21"/>
  <c r="L1985" i="21"/>
  <c r="J1985" i="21"/>
  <c r="H1985" i="21"/>
  <c r="X1984" i="21"/>
  <c r="W1984" i="21"/>
  <c r="V1984" i="21"/>
  <c r="T1984" i="21"/>
  <c r="S1984" i="21"/>
  <c r="U1984" i="21" s="1"/>
  <c r="O1984" i="21"/>
  <c r="R1984" i="21" s="1"/>
  <c r="N1984" i="21"/>
  <c r="M1984" i="21"/>
  <c r="L1984" i="21"/>
  <c r="J1984" i="21"/>
  <c r="H1984" i="21"/>
  <c r="X1983" i="21"/>
  <c r="W1983" i="21"/>
  <c r="V1983" i="21"/>
  <c r="T1983" i="21"/>
  <c r="S1983" i="21"/>
  <c r="O1983" i="21"/>
  <c r="R1983" i="21" s="1"/>
  <c r="N1983" i="21"/>
  <c r="M1983" i="21"/>
  <c r="L1983" i="21"/>
  <c r="J1983" i="21"/>
  <c r="H1983" i="21"/>
  <c r="X1982" i="21"/>
  <c r="W1982" i="21"/>
  <c r="V1982" i="21"/>
  <c r="U1982" i="21"/>
  <c r="T1982" i="21"/>
  <c r="S1982" i="21"/>
  <c r="O1982" i="21"/>
  <c r="R1982" i="21" s="1"/>
  <c r="N1982" i="21"/>
  <c r="M1982" i="21"/>
  <c r="L1982" i="21"/>
  <c r="J1982" i="21"/>
  <c r="H1982" i="21"/>
  <c r="X1981" i="21"/>
  <c r="W1981" i="21"/>
  <c r="V1981" i="21"/>
  <c r="T1981" i="21"/>
  <c r="S1981" i="21"/>
  <c r="U1981" i="21" s="1"/>
  <c r="O1981" i="21"/>
  <c r="R1981" i="21" s="1"/>
  <c r="N1981" i="21"/>
  <c r="M1981" i="21"/>
  <c r="L1981" i="21"/>
  <c r="J1981" i="21"/>
  <c r="H1981" i="21"/>
  <c r="X1980" i="21"/>
  <c r="W1980" i="21"/>
  <c r="V1980" i="21"/>
  <c r="T1980" i="21"/>
  <c r="S1980" i="21"/>
  <c r="U1980" i="21" s="1"/>
  <c r="O1980" i="21"/>
  <c r="R1980" i="21" s="1"/>
  <c r="N1980" i="21"/>
  <c r="M1980" i="21"/>
  <c r="L1980" i="21"/>
  <c r="J1980" i="21"/>
  <c r="H1980" i="21"/>
  <c r="X1979" i="21"/>
  <c r="W1979" i="21"/>
  <c r="V1979" i="21"/>
  <c r="U1979" i="21"/>
  <c r="T1979" i="21"/>
  <c r="S1979" i="21"/>
  <c r="O1979" i="21"/>
  <c r="R1979" i="21" s="1"/>
  <c r="N1979" i="21"/>
  <c r="M1979" i="21"/>
  <c r="L1979" i="21"/>
  <c r="J1979" i="21"/>
  <c r="H1979" i="21"/>
  <c r="X1978" i="21"/>
  <c r="W1978" i="21"/>
  <c r="V1978" i="21"/>
  <c r="T1978" i="21"/>
  <c r="S1978" i="21"/>
  <c r="U1978" i="21" s="1"/>
  <c r="O1978" i="21"/>
  <c r="R1978" i="21" s="1"/>
  <c r="N1978" i="21"/>
  <c r="M1978" i="21"/>
  <c r="L1978" i="21"/>
  <c r="J1978" i="21"/>
  <c r="H1978" i="21"/>
  <c r="X1977" i="21"/>
  <c r="W1977" i="21"/>
  <c r="V1977" i="21"/>
  <c r="T1977" i="21"/>
  <c r="S1977" i="21"/>
  <c r="O1977" i="21"/>
  <c r="R1977" i="21" s="1"/>
  <c r="N1977" i="21"/>
  <c r="M1977" i="21"/>
  <c r="L1977" i="21"/>
  <c r="J1977" i="21"/>
  <c r="H1977" i="21"/>
  <c r="X1976" i="21"/>
  <c r="W1976" i="21"/>
  <c r="V1976" i="21"/>
  <c r="U1976" i="21"/>
  <c r="T1976" i="21"/>
  <c r="S1976" i="21"/>
  <c r="O1976" i="21"/>
  <c r="R1976" i="21" s="1"/>
  <c r="N1976" i="21"/>
  <c r="M1976" i="21"/>
  <c r="L1976" i="21"/>
  <c r="J1976" i="21"/>
  <c r="H1976" i="21"/>
  <c r="X1975" i="21"/>
  <c r="W1975" i="21"/>
  <c r="V1975" i="21"/>
  <c r="T1975" i="21"/>
  <c r="S1975" i="21"/>
  <c r="U1975" i="21" s="1"/>
  <c r="O1975" i="21"/>
  <c r="R1975" i="21" s="1"/>
  <c r="N1975" i="21"/>
  <c r="M1975" i="21"/>
  <c r="L1975" i="21"/>
  <c r="J1975" i="21"/>
  <c r="H1975" i="21"/>
  <c r="X1974" i="21"/>
  <c r="W1974" i="21"/>
  <c r="V1974" i="21"/>
  <c r="T1974" i="21"/>
  <c r="S1974" i="21"/>
  <c r="U1974" i="21" s="1"/>
  <c r="O1974" i="21"/>
  <c r="R1974" i="21" s="1"/>
  <c r="N1974" i="21"/>
  <c r="M1974" i="21"/>
  <c r="L1974" i="21"/>
  <c r="J1974" i="21"/>
  <c r="H1974" i="21"/>
  <c r="X1973" i="21"/>
  <c r="W1973" i="21"/>
  <c r="V1973" i="21"/>
  <c r="U1973" i="21"/>
  <c r="T1973" i="21"/>
  <c r="S1973" i="21"/>
  <c r="O1973" i="21"/>
  <c r="R1973" i="21" s="1"/>
  <c r="N1973" i="21"/>
  <c r="M1973" i="21"/>
  <c r="L1973" i="21"/>
  <c r="J1973" i="21"/>
  <c r="H1973" i="21"/>
  <c r="X1972" i="21"/>
  <c r="W1972" i="21"/>
  <c r="V1972" i="21"/>
  <c r="T1972" i="21"/>
  <c r="S1972" i="21"/>
  <c r="U1972" i="21" s="1"/>
  <c r="O1972" i="21"/>
  <c r="R1972" i="21" s="1"/>
  <c r="N1972" i="21"/>
  <c r="M1972" i="21"/>
  <c r="L1972" i="21"/>
  <c r="J1972" i="21"/>
  <c r="H1972" i="21"/>
  <c r="X1971" i="21"/>
  <c r="W1971" i="21"/>
  <c r="V1971" i="21"/>
  <c r="T1971" i="21"/>
  <c r="S1971" i="21"/>
  <c r="O1971" i="21"/>
  <c r="R1971" i="21" s="1"/>
  <c r="N1971" i="21"/>
  <c r="M1971" i="21"/>
  <c r="L1971" i="21"/>
  <c r="J1971" i="21"/>
  <c r="H1971" i="21"/>
  <c r="X1970" i="21"/>
  <c r="W1970" i="21"/>
  <c r="V1970" i="21"/>
  <c r="U1970" i="21"/>
  <c r="T1970" i="21"/>
  <c r="S1970" i="21"/>
  <c r="O1970" i="21"/>
  <c r="R1970" i="21" s="1"/>
  <c r="N1970" i="21"/>
  <c r="M1970" i="21"/>
  <c r="L1970" i="21"/>
  <c r="J1970" i="21"/>
  <c r="H1970" i="21"/>
  <c r="X1969" i="21"/>
  <c r="W1969" i="21"/>
  <c r="V1969" i="21"/>
  <c r="T1969" i="21"/>
  <c r="S1969" i="21"/>
  <c r="U1969" i="21" s="1"/>
  <c r="O1969" i="21"/>
  <c r="R1969" i="21" s="1"/>
  <c r="N1969" i="21"/>
  <c r="M1969" i="21"/>
  <c r="L1969" i="21"/>
  <c r="J1969" i="21"/>
  <c r="H1969" i="21"/>
  <c r="X1968" i="21"/>
  <c r="W1968" i="21"/>
  <c r="V1968" i="21"/>
  <c r="T1968" i="21"/>
  <c r="S1968" i="21"/>
  <c r="U1968" i="21" s="1"/>
  <c r="O1968" i="21"/>
  <c r="R1968" i="21" s="1"/>
  <c r="N1968" i="21"/>
  <c r="M1968" i="21"/>
  <c r="L1968" i="21"/>
  <c r="J1968" i="21"/>
  <c r="H1968" i="21"/>
  <c r="X1967" i="21"/>
  <c r="W1967" i="21"/>
  <c r="V1967" i="21"/>
  <c r="U1967" i="21"/>
  <c r="T1967" i="21"/>
  <c r="S1967" i="21"/>
  <c r="O1967" i="21"/>
  <c r="R1967" i="21" s="1"/>
  <c r="N1967" i="21"/>
  <c r="M1967" i="21"/>
  <c r="L1967" i="21"/>
  <c r="J1967" i="21"/>
  <c r="H1967" i="21"/>
  <c r="X1966" i="21"/>
  <c r="W1966" i="21"/>
  <c r="V1966" i="21"/>
  <c r="T1966" i="21"/>
  <c r="S1966" i="21"/>
  <c r="U1966" i="21" s="1"/>
  <c r="O1966" i="21"/>
  <c r="R1966" i="21" s="1"/>
  <c r="N1966" i="21"/>
  <c r="M1966" i="21"/>
  <c r="L1966" i="21"/>
  <c r="J1966" i="21"/>
  <c r="H1966" i="21"/>
  <c r="X1965" i="21"/>
  <c r="W1965" i="21"/>
  <c r="V1965" i="21"/>
  <c r="T1965" i="21"/>
  <c r="S1965" i="21"/>
  <c r="O1965" i="21"/>
  <c r="R1965" i="21" s="1"/>
  <c r="N1965" i="21"/>
  <c r="M1965" i="21"/>
  <c r="L1965" i="21"/>
  <c r="J1965" i="21"/>
  <c r="H1965" i="21"/>
  <c r="X1964" i="21"/>
  <c r="W1964" i="21"/>
  <c r="V1964" i="21"/>
  <c r="U1964" i="21"/>
  <c r="T1964" i="21"/>
  <c r="S1964" i="21"/>
  <c r="O1964" i="21"/>
  <c r="R1964" i="21" s="1"/>
  <c r="N1964" i="21"/>
  <c r="M1964" i="21"/>
  <c r="L1964" i="21"/>
  <c r="J1964" i="21"/>
  <c r="H1964" i="21"/>
  <c r="X1963" i="21"/>
  <c r="W1963" i="21"/>
  <c r="V1963" i="21"/>
  <c r="T1963" i="21"/>
  <c r="S1963" i="21"/>
  <c r="U1963" i="21" s="1"/>
  <c r="O1963" i="21"/>
  <c r="R1963" i="21" s="1"/>
  <c r="N1963" i="21"/>
  <c r="M1963" i="21"/>
  <c r="L1963" i="21"/>
  <c r="J1963" i="21"/>
  <c r="H1963" i="21"/>
  <c r="X1962" i="21"/>
  <c r="W1962" i="21"/>
  <c r="V1962" i="21"/>
  <c r="T1962" i="21"/>
  <c r="S1962" i="21"/>
  <c r="U1962" i="21" s="1"/>
  <c r="O1962" i="21"/>
  <c r="R1962" i="21" s="1"/>
  <c r="N1962" i="21"/>
  <c r="M1962" i="21"/>
  <c r="L1962" i="21"/>
  <c r="J1962" i="21"/>
  <c r="H1962" i="21"/>
  <c r="X1961" i="21"/>
  <c r="W1961" i="21"/>
  <c r="V1961" i="21"/>
  <c r="U1961" i="21"/>
  <c r="T1961" i="21"/>
  <c r="S1961" i="21"/>
  <c r="O1961" i="21"/>
  <c r="R1961" i="21" s="1"/>
  <c r="N1961" i="21"/>
  <c r="M1961" i="21"/>
  <c r="L1961" i="21"/>
  <c r="J1961" i="21"/>
  <c r="H1961" i="21"/>
  <c r="X1960" i="21"/>
  <c r="W1960" i="21"/>
  <c r="V1960" i="21"/>
  <c r="T1960" i="21"/>
  <c r="S1960" i="21"/>
  <c r="U1960" i="21" s="1"/>
  <c r="O1960" i="21"/>
  <c r="R1960" i="21" s="1"/>
  <c r="N1960" i="21"/>
  <c r="M1960" i="21"/>
  <c r="L1960" i="21"/>
  <c r="J1960" i="21"/>
  <c r="H1960" i="21"/>
  <c r="X1959" i="21"/>
  <c r="W1959" i="21"/>
  <c r="V1959" i="21"/>
  <c r="T1959" i="21"/>
  <c r="S1959" i="21"/>
  <c r="O1959" i="21"/>
  <c r="R1959" i="21" s="1"/>
  <c r="N1959" i="21"/>
  <c r="M1959" i="21"/>
  <c r="L1959" i="21"/>
  <c r="J1959" i="21"/>
  <c r="H1959" i="21"/>
  <c r="X1958" i="21"/>
  <c r="W1958" i="21"/>
  <c r="V1958" i="21"/>
  <c r="U1958" i="21"/>
  <c r="T1958" i="21"/>
  <c r="S1958" i="21"/>
  <c r="O1958" i="21"/>
  <c r="R1958" i="21" s="1"/>
  <c r="N1958" i="21"/>
  <c r="M1958" i="21"/>
  <c r="L1958" i="21"/>
  <c r="J1958" i="21"/>
  <c r="H1958" i="21"/>
  <c r="X1957" i="21"/>
  <c r="W1957" i="21"/>
  <c r="V1957" i="21"/>
  <c r="T1957" i="21"/>
  <c r="S1957" i="21"/>
  <c r="U1957" i="21" s="1"/>
  <c r="O1957" i="21"/>
  <c r="R1957" i="21" s="1"/>
  <c r="N1957" i="21"/>
  <c r="M1957" i="21"/>
  <c r="L1957" i="21"/>
  <c r="J1957" i="21"/>
  <c r="H1957" i="21"/>
  <c r="X1956" i="21"/>
  <c r="W1956" i="21"/>
  <c r="V1956" i="21"/>
  <c r="T1956" i="21"/>
  <c r="S1956" i="21"/>
  <c r="U1956" i="21" s="1"/>
  <c r="O1956" i="21"/>
  <c r="R1956" i="21" s="1"/>
  <c r="N1956" i="21"/>
  <c r="M1956" i="21"/>
  <c r="L1956" i="21"/>
  <c r="J1956" i="21"/>
  <c r="H1956" i="21"/>
  <c r="X1955" i="21"/>
  <c r="W1955" i="21"/>
  <c r="V1955" i="21"/>
  <c r="U1955" i="21"/>
  <c r="T1955" i="21"/>
  <c r="S1955" i="21"/>
  <c r="O1955" i="21"/>
  <c r="R1955" i="21" s="1"/>
  <c r="N1955" i="21"/>
  <c r="M1955" i="21"/>
  <c r="L1955" i="21"/>
  <c r="J1955" i="21"/>
  <c r="H1955" i="21"/>
  <c r="X1954" i="21"/>
  <c r="W1954" i="21"/>
  <c r="V1954" i="21"/>
  <c r="T1954" i="21"/>
  <c r="S1954" i="21"/>
  <c r="U1954" i="21" s="1"/>
  <c r="O1954" i="21"/>
  <c r="R1954" i="21" s="1"/>
  <c r="N1954" i="21"/>
  <c r="M1954" i="21"/>
  <c r="L1954" i="21"/>
  <c r="J1954" i="21"/>
  <c r="H1954" i="21"/>
  <c r="X1953" i="21"/>
  <c r="W1953" i="21"/>
  <c r="V1953" i="21"/>
  <c r="T1953" i="21"/>
  <c r="S1953" i="21"/>
  <c r="O1953" i="21"/>
  <c r="R1953" i="21" s="1"/>
  <c r="N1953" i="21"/>
  <c r="M1953" i="21"/>
  <c r="L1953" i="21"/>
  <c r="J1953" i="21"/>
  <c r="H1953" i="21"/>
  <c r="X1952" i="21"/>
  <c r="W1952" i="21"/>
  <c r="V1952" i="21"/>
  <c r="U1952" i="21"/>
  <c r="T1952" i="21"/>
  <c r="S1952" i="21"/>
  <c r="O1952" i="21"/>
  <c r="R1952" i="21" s="1"/>
  <c r="N1952" i="21"/>
  <c r="M1952" i="21"/>
  <c r="L1952" i="21"/>
  <c r="J1952" i="21"/>
  <c r="H1952" i="21"/>
  <c r="X1951" i="21"/>
  <c r="W1951" i="21"/>
  <c r="V1951" i="21"/>
  <c r="T1951" i="21"/>
  <c r="S1951" i="21"/>
  <c r="U1951" i="21" s="1"/>
  <c r="O1951" i="21"/>
  <c r="R1951" i="21" s="1"/>
  <c r="N1951" i="21"/>
  <c r="M1951" i="21"/>
  <c r="L1951" i="21"/>
  <c r="J1951" i="21"/>
  <c r="H1951" i="21"/>
  <c r="X1950" i="21"/>
  <c r="W1950" i="21"/>
  <c r="V1950" i="21"/>
  <c r="T1950" i="21"/>
  <c r="S1950" i="21"/>
  <c r="U1950" i="21" s="1"/>
  <c r="O1950" i="21"/>
  <c r="R1950" i="21" s="1"/>
  <c r="N1950" i="21"/>
  <c r="M1950" i="21"/>
  <c r="L1950" i="21"/>
  <c r="J1950" i="21"/>
  <c r="H1950" i="21"/>
  <c r="X1949" i="21"/>
  <c r="W1949" i="21"/>
  <c r="V1949" i="21"/>
  <c r="U1949" i="21"/>
  <c r="T1949" i="21"/>
  <c r="S1949" i="21"/>
  <c r="O1949" i="21"/>
  <c r="R1949" i="21" s="1"/>
  <c r="N1949" i="21"/>
  <c r="M1949" i="21"/>
  <c r="L1949" i="21"/>
  <c r="J1949" i="21"/>
  <c r="H1949" i="21"/>
  <c r="X1948" i="21"/>
  <c r="W1948" i="21"/>
  <c r="V1948" i="21"/>
  <c r="T1948" i="21"/>
  <c r="S1948" i="21"/>
  <c r="U1948" i="21" s="1"/>
  <c r="O1948" i="21"/>
  <c r="R1948" i="21" s="1"/>
  <c r="N1948" i="21"/>
  <c r="M1948" i="21"/>
  <c r="L1948" i="21"/>
  <c r="J1948" i="21"/>
  <c r="H1948" i="21"/>
  <c r="X1947" i="21"/>
  <c r="W1947" i="21"/>
  <c r="V1947" i="21"/>
  <c r="T1947" i="21"/>
  <c r="S1947" i="21"/>
  <c r="U1947" i="21" s="1"/>
  <c r="O1947" i="21"/>
  <c r="R1947" i="21" s="1"/>
  <c r="N1947" i="21"/>
  <c r="M1947" i="21"/>
  <c r="L1947" i="21"/>
  <c r="J1947" i="21"/>
  <c r="H1947" i="21"/>
  <c r="X1946" i="21"/>
  <c r="W1946" i="21"/>
  <c r="V1946" i="21"/>
  <c r="T1946" i="21"/>
  <c r="S1946" i="21"/>
  <c r="O1946" i="21"/>
  <c r="R1946" i="21" s="1"/>
  <c r="N1946" i="21"/>
  <c r="M1946" i="21"/>
  <c r="L1946" i="21"/>
  <c r="J1946" i="21"/>
  <c r="H1946" i="21"/>
  <c r="X1945" i="21"/>
  <c r="W1945" i="21"/>
  <c r="V1945" i="21"/>
  <c r="T1945" i="21"/>
  <c r="S1945" i="21"/>
  <c r="U1945" i="21" s="1"/>
  <c r="O1945" i="21"/>
  <c r="R1945" i="21" s="1"/>
  <c r="N1945" i="21"/>
  <c r="M1945" i="21"/>
  <c r="L1945" i="21"/>
  <c r="J1945" i="21"/>
  <c r="H1945" i="21"/>
  <c r="X1944" i="21"/>
  <c r="W1944" i="21"/>
  <c r="V1944" i="21"/>
  <c r="T1944" i="21"/>
  <c r="S1944" i="21"/>
  <c r="O1944" i="21"/>
  <c r="R1944" i="21" s="1"/>
  <c r="N1944" i="21"/>
  <c r="M1944" i="21"/>
  <c r="L1944" i="21"/>
  <c r="J1944" i="21"/>
  <c r="H1944" i="21"/>
  <c r="X1943" i="21"/>
  <c r="W1943" i="21"/>
  <c r="V1943" i="21"/>
  <c r="U1943" i="21"/>
  <c r="T1943" i="21"/>
  <c r="S1943" i="21"/>
  <c r="O1943" i="21"/>
  <c r="R1943" i="21" s="1"/>
  <c r="N1943" i="21"/>
  <c r="M1943" i="21"/>
  <c r="L1943" i="21"/>
  <c r="J1943" i="21"/>
  <c r="H1943" i="21"/>
  <c r="X1942" i="21"/>
  <c r="W1942" i="21"/>
  <c r="V1942" i="21"/>
  <c r="U1942" i="21"/>
  <c r="T1942" i="21"/>
  <c r="S1942" i="21"/>
  <c r="O1942" i="21"/>
  <c r="R1942" i="21" s="1"/>
  <c r="N1942" i="21"/>
  <c r="M1942" i="21"/>
  <c r="L1942" i="21"/>
  <c r="J1942" i="21"/>
  <c r="H1942" i="21"/>
  <c r="X1941" i="21"/>
  <c r="W1941" i="21"/>
  <c r="V1941" i="21"/>
  <c r="T1941" i="21"/>
  <c r="S1941" i="21"/>
  <c r="U1941" i="21" s="1"/>
  <c r="O1941" i="21"/>
  <c r="R1941" i="21" s="1"/>
  <c r="N1941" i="21"/>
  <c r="M1941" i="21"/>
  <c r="L1941" i="21"/>
  <c r="J1941" i="21"/>
  <c r="H1941" i="21"/>
  <c r="X1940" i="21"/>
  <c r="W1940" i="21"/>
  <c r="V1940" i="21"/>
  <c r="T1940" i="21"/>
  <c r="S1940" i="21"/>
  <c r="O1940" i="21"/>
  <c r="R1940" i="21" s="1"/>
  <c r="N1940" i="21"/>
  <c r="M1940" i="21"/>
  <c r="L1940" i="21"/>
  <c r="J1940" i="21"/>
  <c r="H1940" i="21"/>
  <c r="X1939" i="21"/>
  <c r="W1939" i="21"/>
  <c r="V1939" i="21"/>
  <c r="U1939" i="21"/>
  <c r="T1939" i="21"/>
  <c r="S1939" i="21"/>
  <c r="O1939" i="21"/>
  <c r="R1939" i="21" s="1"/>
  <c r="N1939" i="21"/>
  <c r="M1939" i="21"/>
  <c r="L1939" i="21"/>
  <c r="J1939" i="21"/>
  <c r="H1939" i="21"/>
  <c r="X1938" i="21"/>
  <c r="W1938" i="21"/>
  <c r="V1938" i="21"/>
  <c r="T1938" i="21"/>
  <c r="S1938" i="21"/>
  <c r="O1938" i="21"/>
  <c r="R1938" i="21" s="1"/>
  <c r="N1938" i="21"/>
  <c r="M1938" i="21"/>
  <c r="L1938" i="21"/>
  <c r="J1938" i="21"/>
  <c r="H1938" i="21"/>
  <c r="X1937" i="21"/>
  <c r="W1937" i="21"/>
  <c r="V1937" i="21"/>
  <c r="U1937" i="21"/>
  <c r="T1937" i="21"/>
  <c r="S1937" i="21"/>
  <c r="O1937" i="21"/>
  <c r="R1937" i="21" s="1"/>
  <c r="N1937" i="21"/>
  <c r="M1937" i="21"/>
  <c r="L1937" i="21"/>
  <c r="J1937" i="21"/>
  <c r="H1937" i="21"/>
  <c r="X1936" i="21"/>
  <c r="W1936" i="21"/>
  <c r="V1936" i="21"/>
  <c r="U1936" i="21"/>
  <c r="T1936" i="21"/>
  <c r="S1936" i="21"/>
  <c r="O1936" i="21"/>
  <c r="R1936" i="21" s="1"/>
  <c r="N1936" i="21"/>
  <c r="M1936" i="21"/>
  <c r="L1936" i="21"/>
  <c r="J1936" i="21"/>
  <c r="H1936" i="21"/>
  <c r="X1935" i="21"/>
  <c r="W1935" i="21"/>
  <c r="V1935" i="21"/>
  <c r="T1935" i="21"/>
  <c r="S1935" i="21"/>
  <c r="U1935" i="21" s="1"/>
  <c r="O1935" i="21"/>
  <c r="R1935" i="21" s="1"/>
  <c r="N1935" i="21"/>
  <c r="M1935" i="21"/>
  <c r="L1935" i="21"/>
  <c r="J1935" i="21"/>
  <c r="H1935" i="21"/>
  <c r="X1934" i="21"/>
  <c r="W1934" i="21"/>
  <c r="V1934" i="21"/>
  <c r="U1934" i="21"/>
  <c r="T1934" i="21"/>
  <c r="S1934" i="21"/>
  <c r="O1934" i="21"/>
  <c r="R1934" i="21" s="1"/>
  <c r="N1934" i="21"/>
  <c r="M1934" i="21"/>
  <c r="L1934" i="21"/>
  <c r="J1934" i="21"/>
  <c r="H1934" i="21"/>
  <c r="X1933" i="21"/>
  <c r="W1933" i="21"/>
  <c r="V1933" i="21"/>
  <c r="T1933" i="21"/>
  <c r="S1933" i="21"/>
  <c r="U1933" i="21" s="1"/>
  <c r="O1933" i="21"/>
  <c r="R1933" i="21" s="1"/>
  <c r="N1933" i="21"/>
  <c r="M1933" i="21"/>
  <c r="L1933" i="21"/>
  <c r="J1933" i="21"/>
  <c r="H1933" i="21"/>
  <c r="X1932" i="21"/>
  <c r="W1932" i="21"/>
  <c r="V1932" i="21"/>
  <c r="T1932" i="21"/>
  <c r="S1932" i="21"/>
  <c r="O1932" i="21"/>
  <c r="R1932" i="21" s="1"/>
  <c r="N1932" i="21"/>
  <c r="M1932" i="21"/>
  <c r="L1932" i="21"/>
  <c r="J1932" i="21"/>
  <c r="H1932" i="21"/>
  <c r="X1931" i="21"/>
  <c r="W1931" i="21"/>
  <c r="V1931" i="21"/>
  <c r="U1931" i="21"/>
  <c r="T1931" i="21"/>
  <c r="S1931" i="21"/>
  <c r="O1931" i="21"/>
  <c r="R1931" i="21" s="1"/>
  <c r="N1931" i="21"/>
  <c r="M1931" i="21"/>
  <c r="L1931" i="21"/>
  <c r="J1931" i="21"/>
  <c r="H1931" i="21"/>
  <c r="X1930" i="21"/>
  <c r="W1930" i="21"/>
  <c r="V1930" i="21"/>
  <c r="U1930" i="21"/>
  <c r="T1930" i="21"/>
  <c r="S1930" i="21"/>
  <c r="O1930" i="21"/>
  <c r="R1930" i="21" s="1"/>
  <c r="N1930" i="21"/>
  <c r="M1930" i="21"/>
  <c r="L1930" i="21"/>
  <c r="J1930" i="21"/>
  <c r="H1930" i="21"/>
  <c r="X1929" i="21"/>
  <c r="W1929" i="21"/>
  <c r="V1929" i="21"/>
  <c r="T1929" i="21"/>
  <c r="S1929" i="21"/>
  <c r="O1929" i="21"/>
  <c r="R1929" i="21" s="1"/>
  <c r="N1929" i="21"/>
  <c r="M1929" i="21"/>
  <c r="L1929" i="21"/>
  <c r="J1929" i="21"/>
  <c r="H1929" i="21"/>
  <c r="X1928" i="21"/>
  <c r="W1928" i="21"/>
  <c r="V1928" i="21"/>
  <c r="T1928" i="21"/>
  <c r="S1928" i="21"/>
  <c r="O1928" i="21"/>
  <c r="R1928" i="21" s="1"/>
  <c r="N1928" i="21"/>
  <c r="M1928" i="21"/>
  <c r="L1928" i="21"/>
  <c r="J1928" i="21"/>
  <c r="H1928" i="21"/>
  <c r="X1927" i="21"/>
  <c r="W1927" i="21"/>
  <c r="V1927" i="21"/>
  <c r="T1927" i="21"/>
  <c r="S1927" i="21"/>
  <c r="U1927" i="21" s="1"/>
  <c r="O1927" i="21"/>
  <c r="R1927" i="21" s="1"/>
  <c r="N1927" i="21"/>
  <c r="M1927" i="21"/>
  <c r="L1927" i="21"/>
  <c r="J1927" i="21"/>
  <c r="H1927" i="21"/>
  <c r="X1926" i="21"/>
  <c r="W1926" i="21"/>
  <c r="V1926" i="21"/>
  <c r="T1926" i="21"/>
  <c r="S1926" i="21"/>
  <c r="O1926" i="21"/>
  <c r="R1926" i="21" s="1"/>
  <c r="N1926" i="21"/>
  <c r="M1926" i="21"/>
  <c r="L1926" i="21"/>
  <c r="J1926" i="21"/>
  <c r="H1926" i="21"/>
  <c r="X1925" i="21"/>
  <c r="W1925" i="21"/>
  <c r="V1925" i="21"/>
  <c r="U1925" i="21"/>
  <c r="T1925" i="21"/>
  <c r="S1925" i="21"/>
  <c r="O1925" i="21"/>
  <c r="R1925" i="21" s="1"/>
  <c r="N1925" i="21"/>
  <c r="M1925" i="21"/>
  <c r="L1925" i="21"/>
  <c r="J1925" i="21"/>
  <c r="H1925" i="21"/>
  <c r="X1924" i="21"/>
  <c r="W1924" i="21"/>
  <c r="V1924" i="21"/>
  <c r="U1924" i="21"/>
  <c r="T1924" i="21"/>
  <c r="S1924" i="21"/>
  <c r="O1924" i="21"/>
  <c r="R1924" i="21" s="1"/>
  <c r="N1924" i="21"/>
  <c r="M1924" i="21"/>
  <c r="L1924" i="21"/>
  <c r="J1924" i="21"/>
  <c r="H1924" i="21"/>
  <c r="X1923" i="21"/>
  <c r="W1923" i="21"/>
  <c r="V1923" i="21"/>
  <c r="T1923" i="21"/>
  <c r="S1923" i="21"/>
  <c r="U1923" i="21" s="1"/>
  <c r="O1923" i="21"/>
  <c r="R1923" i="21" s="1"/>
  <c r="N1923" i="21"/>
  <c r="M1923" i="21"/>
  <c r="L1923" i="21"/>
  <c r="J1923" i="21"/>
  <c r="H1923" i="21"/>
  <c r="X1922" i="21"/>
  <c r="W1922" i="21"/>
  <c r="V1922" i="21"/>
  <c r="U1922" i="21"/>
  <c r="T1922" i="21"/>
  <c r="S1922" i="21"/>
  <c r="O1922" i="21"/>
  <c r="R1922" i="21" s="1"/>
  <c r="N1922" i="21"/>
  <c r="M1922" i="21"/>
  <c r="L1922" i="21"/>
  <c r="J1922" i="21"/>
  <c r="H1922" i="21"/>
  <c r="X1921" i="21"/>
  <c r="W1921" i="21"/>
  <c r="V1921" i="21"/>
  <c r="U1921" i="21"/>
  <c r="T1921" i="21"/>
  <c r="S1921" i="21"/>
  <c r="O1921" i="21"/>
  <c r="R1921" i="21" s="1"/>
  <c r="N1921" i="21"/>
  <c r="M1921" i="21"/>
  <c r="L1921" i="21"/>
  <c r="J1921" i="21"/>
  <c r="H1921" i="21"/>
  <c r="X1920" i="21"/>
  <c r="W1920" i="21"/>
  <c r="V1920" i="21"/>
  <c r="T1920" i="21"/>
  <c r="S1920" i="21"/>
  <c r="O1920" i="21"/>
  <c r="R1920" i="21" s="1"/>
  <c r="N1920" i="21"/>
  <c r="M1920" i="21"/>
  <c r="L1920" i="21"/>
  <c r="J1920" i="21"/>
  <c r="H1920" i="21"/>
  <c r="X1919" i="21"/>
  <c r="W1919" i="21"/>
  <c r="V1919" i="21"/>
  <c r="U1919" i="21"/>
  <c r="T1919" i="21"/>
  <c r="S1919" i="21"/>
  <c r="O1919" i="21"/>
  <c r="R1919" i="21" s="1"/>
  <c r="N1919" i="21"/>
  <c r="M1919" i="21"/>
  <c r="L1919" i="21"/>
  <c r="J1919" i="21"/>
  <c r="H1919" i="21"/>
  <c r="X1918" i="21"/>
  <c r="W1918" i="21"/>
  <c r="V1918" i="21"/>
  <c r="U1918" i="21"/>
  <c r="T1918" i="21"/>
  <c r="S1918" i="21"/>
  <c r="O1918" i="21"/>
  <c r="R1918" i="21" s="1"/>
  <c r="N1918" i="21"/>
  <c r="M1918" i="21"/>
  <c r="L1918" i="21"/>
  <c r="J1918" i="21"/>
  <c r="H1918" i="21"/>
  <c r="X1917" i="21"/>
  <c r="W1917" i="21"/>
  <c r="V1917" i="21"/>
  <c r="T1917" i="21"/>
  <c r="S1917" i="21"/>
  <c r="U1917" i="21" s="1"/>
  <c r="O1917" i="21"/>
  <c r="R1917" i="21" s="1"/>
  <c r="N1917" i="21"/>
  <c r="M1917" i="21"/>
  <c r="L1917" i="21"/>
  <c r="J1917" i="21"/>
  <c r="H1917" i="21"/>
  <c r="X1916" i="21"/>
  <c r="W1916" i="21"/>
  <c r="V1916" i="21"/>
  <c r="U1916" i="21"/>
  <c r="T1916" i="21"/>
  <c r="S1916" i="21"/>
  <c r="O1916" i="21"/>
  <c r="R1916" i="21" s="1"/>
  <c r="N1916" i="21"/>
  <c r="M1916" i="21"/>
  <c r="L1916" i="21"/>
  <c r="J1916" i="21"/>
  <c r="H1916" i="21"/>
  <c r="X1915" i="21"/>
  <c r="W1915" i="21"/>
  <c r="V1915" i="21"/>
  <c r="U1915" i="21"/>
  <c r="T1915" i="21"/>
  <c r="S1915" i="21"/>
  <c r="O1915" i="21"/>
  <c r="R1915" i="21" s="1"/>
  <c r="N1915" i="21"/>
  <c r="M1915" i="21"/>
  <c r="L1915" i="21"/>
  <c r="J1915" i="21"/>
  <c r="H1915" i="21"/>
  <c r="X1914" i="21"/>
  <c r="W1914" i="21"/>
  <c r="V1914" i="21"/>
  <c r="U1914" i="21"/>
  <c r="T1914" i="21"/>
  <c r="S1914" i="21"/>
  <c r="O1914" i="21"/>
  <c r="R1914" i="21" s="1"/>
  <c r="N1914" i="21"/>
  <c r="M1914" i="21"/>
  <c r="L1914" i="21"/>
  <c r="J1914" i="21"/>
  <c r="H1914" i="21"/>
  <c r="X1913" i="21"/>
  <c r="W1913" i="21"/>
  <c r="V1913" i="21"/>
  <c r="U1913" i="21"/>
  <c r="T1913" i="21"/>
  <c r="S1913" i="21"/>
  <c r="O1913" i="21"/>
  <c r="R1913" i="21" s="1"/>
  <c r="N1913" i="21"/>
  <c r="M1913" i="21"/>
  <c r="L1913" i="21"/>
  <c r="J1913" i="21"/>
  <c r="H1913" i="21"/>
  <c r="X1912" i="21"/>
  <c r="W1912" i="21"/>
  <c r="V1912" i="21"/>
  <c r="T1912" i="21"/>
  <c r="S1912" i="21"/>
  <c r="U1912" i="21" s="1"/>
  <c r="O1912" i="21"/>
  <c r="R1912" i="21" s="1"/>
  <c r="N1912" i="21"/>
  <c r="M1912" i="21"/>
  <c r="L1912" i="21"/>
  <c r="J1912" i="21"/>
  <c r="H1912" i="21"/>
  <c r="X1911" i="21"/>
  <c r="W1911" i="21"/>
  <c r="V1911" i="21"/>
  <c r="T1911" i="21"/>
  <c r="S1911" i="21"/>
  <c r="O1911" i="21"/>
  <c r="R1911" i="21" s="1"/>
  <c r="N1911" i="21"/>
  <c r="M1911" i="21"/>
  <c r="L1911" i="21"/>
  <c r="J1911" i="21"/>
  <c r="H1911" i="21"/>
  <c r="X1910" i="21"/>
  <c r="W1910" i="21"/>
  <c r="V1910" i="21"/>
  <c r="T1910" i="21"/>
  <c r="S1910" i="21"/>
  <c r="O1910" i="21"/>
  <c r="R1910" i="21" s="1"/>
  <c r="N1910" i="21"/>
  <c r="M1910" i="21"/>
  <c r="L1910" i="21"/>
  <c r="J1910" i="21"/>
  <c r="H1910" i="21"/>
  <c r="X1909" i="21"/>
  <c r="W1909" i="21"/>
  <c r="V1909" i="21"/>
  <c r="T1909" i="21"/>
  <c r="S1909" i="21"/>
  <c r="U1909" i="21" s="1"/>
  <c r="O1909" i="21"/>
  <c r="R1909" i="21" s="1"/>
  <c r="N1909" i="21"/>
  <c r="M1909" i="21"/>
  <c r="L1909" i="21"/>
  <c r="J1909" i="21"/>
  <c r="H1909" i="21"/>
  <c r="X1908" i="21"/>
  <c r="W1908" i="21"/>
  <c r="V1908" i="21"/>
  <c r="U1908" i="21"/>
  <c r="T1908" i="21"/>
  <c r="S1908" i="21"/>
  <c r="O1908" i="21"/>
  <c r="R1908" i="21" s="1"/>
  <c r="N1908" i="21"/>
  <c r="M1908" i="21"/>
  <c r="L1908" i="21"/>
  <c r="J1908" i="21"/>
  <c r="H1908" i="21"/>
  <c r="X1907" i="21"/>
  <c r="W1907" i="21"/>
  <c r="V1907" i="21"/>
  <c r="U1907" i="21"/>
  <c r="T1907" i="21"/>
  <c r="S1907" i="21"/>
  <c r="O1907" i="21"/>
  <c r="R1907" i="21" s="1"/>
  <c r="N1907" i="21"/>
  <c r="M1907" i="21"/>
  <c r="L1907" i="21"/>
  <c r="J1907" i="21"/>
  <c r="H1907" i="21"/>
  <c r="X1906" i="21"/>
  <c r="W1906" i="21"/>
  <c r="V1906" i="21"/>
  <c r="T1906" i="21"/>
  <c r="S1906" i="21"/>
  <c r="U1906" i="21" s="1"/>
  <c r="O1906" i="21"/>
  <c r="R1906" i="21" s="1"/>
  <c r="N1906" i="21"/>
  <c r="M1906" i="21"/>
  <c r="L1906" i="21"/>
  <c r="J1906" i="21"/>
  <c r="H1906" i="21"/>
  <c r="X1905" i="21"/>
  <c r="W1905" i="21"/>
  <c r="V1905" i="21"/>
  <c r="T1905" i="21"/>
  <c r="S1905" i="21"/>
  <c r="U1905" i="21" s="1"/>
  <c r="O1905" i="21"/>
  <c r="R1905" i="21" s="1"/>
  <c r="N1905" i="21"/>
  <c r="M1905" i="21"/>
  <c r="L1905" i="21"/>
  <c r="J1905" i="21"/>
  <c r="H1905" i="21"/>
  <c r="X1904" i="21"/>
  <c r="W1904" i="21"/>
  <c r="V1904" i="21"/>
  <c r="U1904" i="21"/>
  <c r="T1904" i="21"/>
  <c r="S1904" i="21"/>
  <c r="O1904" i="21"/>
  <c r="R1904" i="21" s="1"/>
  <c r="N1904" i="21"/>
  <c r="M1904" i="21"/>
  <c r="L1904" i="21"/>
  <c r="J1904" i="21"/>
  <c r="H1904" i="21"/>
  <c r="X1903" i="21"/>
  <c r="W1903" i="21"/>
  <c r="V1903" i="21"/>
  <c r="T1903" i="21"/>
  <c r="S1903" i="21"/>
  <c r="U1903" i="21" s="1"/>
  <c r="O1903" i="21"/>
  <c r="R1903" i="21" s="1"/>
  <c r="N1903" i="21"/>
  <c r="M1903" i="21"/>
  <c r="L1903" i="21"/>
  <c r="J1903" i="21"/>
  <c r="H1903" i="21"/>
  <c r="X1902" i="21"/>
  <c r="W1902" i="21"/>
  <c r="V1902" i="21"/>
  <c r="U1902" i="21"/>
  <c r="T1902" i="21"/>
  <c r="S1902" i="21"/>
  <c r="U1901" i="21" s="1"/>
  <c r="O1902" i="21"/>
  <c r="R1902" i="21" s="1"/>
  <c r="N1902" i="21"/>
  <c r="M1902" i="21"/>
  <c r="L1902" i="21"/>
  <c r="J1902" i="21"/>
  <c r="H1902" i="21"/>
  <c r="X1901" i="21"/>
  <c r="W1901" i="21"/>
  <c r="V1901" i="21"/>
  <c r="T1901" i="21"/>
  <c r="S1901" i="21"/>
  <c r="O1901" i="21"/>
  <c r="R1901" i="21" s="1"/>
  <c r="N1901" i="21"/>
  <c r="M1901" i="21"/>
  <c r="L1901" i="21"/>
  <c r="J1901" i="21"/>
  <c r="H1901" i="21"/>
  <c r="X1900" i="21"/>
  <c r="W1900" i="21"/>
  <c r="V1900" i="21"/>
  <c r="T1900" i="21"/>
  <c r="S1900" i="21"/>
  <c r="U1900" i="21" s="1"/>
  <c r="O1900" i="21"/>
  <c r="R1900" i="21" s="1"/>
  <c r="N1900" i="21"/>
  <c r="M1900" i="21"/>
  <c r="L1900" i="21"/>
  <c r="J1900" i="21"/>
  <c r="H1900" i="21"/>
  <c r="X1899" i="21"/>
  <c r="W1899" i="21"/>
  <c r="V1899" i="21"/>
  <c r="T1899" i="21"/>
  <c r="S1899" i="21"/>
  <c r="O1899" i="21"/>
  <c r="R1899" i="21" s="1"/>
  <c r="N1899" i="21"/>
  <c r="M1899" i="21"/>
  <c r="L1899" i="21"/>
  <c r="J1899" i="21"/>
  <c r="H1899" i="21"/>
  <c r="X1898" i="21"/>
  <c r="W1898" i="21"/>
  <c r="V1898" i="21"/>
  <c r="U1898" i="21"/>
  <c r="T1898" i="21"/>
  <c r="S1898" i="21"/>
  <c r="O1898" i="21"/>
  <c r="R1898" i="21" s="1"/>
  <c r="N1898" i="21"/>
  <c r="M1898" i="21"/>
  <c r="L1898" i="21"/>
  <c r="J1898" i="21"/>
  <c r="H1898" i="21"/>
  <c r="X1897" i="21"/>
  <c r="W1897" i="21"/>
  <c r="V1897" i="21"/>
  <c r="T1897" i="21"/>
  <c r="S1897" i="21"/>
  <c r="U1897" i="21" s="1"/>
  <c r="O1897" i="21"/>
  <c r="R1897" i="21" s="1"/>
  <c r="N1897" i="21"/>
  <c r="M1897" i="21"/>
  <c r="L1897" i="21"/>
  <c r="J1897" i="21"/>
  <c r="H1897" i="21"/>
  <c r="X1896" i="21"/>
  <c r="W1896" i="21"/>
  <c r="V1896" i="21"/>
  <c r="T1896" i="21"/>
  <c r="S1896" i="21"/>
  <c r="U1896" i="21" s="1"/>
  <c r="O1896" i="21"/>
  <c r="R1896" i="21" s="1"/>
  <c r="N1896" i="21"/>
  <c r="M1896" i="21"/>
  <c r="L1896" i="21"/>
  <c r="J1896" i="21"/>
  <c r="H1896" i="21"/>
  <c r="X1895" i="21"/>
  <c r="W1895" i="21"/>
  <c r="V1895" i="21"/>
  <c r="T1895" i="21"/>
  <c r="S1895" i="21"/>
  <c r="O1895" i="21"/>
  <c r="R1895" i="21" s="1"/>
  <c r="N1895" i="21"/>
  <c r="M1895" i="21"/>
  <c r="L1895" i="21"/>
  <c r="J1895" i="21"/>
  <c r="H1895" i="21"/>
  <c r="X1894" i="21"/>
  <c r="W1894" i="21"/>
  <c r="V1894" i="21"/>
  <c r="T1894" i="21"/>
  <c r="U1893" i="21" s="1"/>
  <c r="S1894" i="21"/>
  <c r="O1894" i="21"/>
  <c r="R1894" i="21" s="1"/>
  <c r="N1894" i="21"/>
  <c r="M1894" i="21"/>
  <c r="L1894" i="21"/>
  <c r="J1894" i="21"/>
  <c r="H1894" i="21"/>
  <c r="X1893" i="21"/>
  <c r="W1893" i="21"/>
  <c r="V1893" i="21"/>
  <c r="T1893" i="21"/>
  <c r="S1893" i="21"/>
  <c r="O1893" i="21"/>
  <c r="R1893" i="21" s="1"/>
  <c r="N1893" i="21"/>
  <c r="M1893" i="21"/>
  <c r="L1893" i="21"/>
  <c r="J1893" i="21"/>
  <c r="H1893" i="21"/>
  <c r="X1892" i="21"/>
  <c r="W1892" i="21"/>
  <c r="V1892" i="21"/>
  <c r="T1892" i="21"/>
  <c r="S1892" i="21"/>
  <c r="U1892" i="21" s="1"/>
  <c r="O1892" i="21"/>
  <c r="R1892" i="21" s="1"/>
  <c r="N1892" i="21"/>
  <c r="M1892" i="21"/>
  <c r="L1892" i="21"/>
  <c r="J1892" i="21"/>
  <c r="H1892" i="21"/>
  <c r="X1891" i="21"/>
  <c r="W1891" i="21"/>
  <c r="V1891" i="21"/>
  <c r="U1891" i="21"/>
  <c r="T1891" i="21"/>
  <c r="S1891" i="21"/>
  <c r="O1891" i="21"/>
  <c r="R1891" i="21" s="1"/>
  <c r="N1891" i="21"/>
  <c r="M1891" i="21"/>
  <c r="L1891" i="21"/>
  <c r="J1891" i="21"/>
  <c r="H1891" i="21"/>
  <c r="X1890" i="21"/>
  <c r="W1890" i="21"/>
  <c r="V1890" i="21"/>
  <c r="T1890" i="21"/>
  <c r="S1890" i="21"/>
  <c r="O1890" i="21"/>
  <c r="R1890" i="21" s="1"/>
  <c r="N1890" i="21"/>
  <c r="M1890" i="21"/>
  <c r="L1890" i="21"/>
  <c r="J1890" i="21"/>
  <c r="H1890" i="21"/>
  <c r="X1889" i="21"/>
  <c r="W1889" i="21"/>
  <c r="V1889" i="21"/>
  <c r="T1889" i="21"/>
  <c r="S1889" i="21"/>
  <c r="O1889" i="21"/>
  <c r="R1889" i="21" s="1"/>
  <c r="N1889" i="21"/>
  <c r="M1889" i="21"/>
  <c r="L1889" i="21"/>
  <c r="J1889" i="21"/>
  <c r="H1889" i="21"/>
  <c r="X1888" i="21"/>
  <c r="W1888" i="21"/>
  <c r="V1888" i="21"/>
  <c r="T1888" i="21"/>
  <c r="U1887" i="21" s="1"/>
  <c r="S1888" i="21"/>
  <c r="O1888" i="21"/>
  <c r="R1888" i="21" s="1"/>
  <c r="N1888" i="21"/>
  <c r="M1888" i="21"/>
  <c r="L1888" i="21"/>
  <c r="J1888" i="21"/>
  <c r="H1888" i="21"/>
  <c r="X1887" i="21"/>
  <c r="W1887" i="21"/>
  <c r="V1887" i="21"/>
  <c r="T1887" i="21"/>
  <c r="S1887" i="21"/>
  <c r="O1887" i="21"/>
  <c r="R1887" i="21" s="1"/>
  <c r="N1887" i="21"/>
  <c r="M1887" i="21"/>
  <c r="L1887" i="21"/>
  <c r="J1887" i="21"/>
  <c r="H1887" i="21"/>
  <c r="X1886" i="21"/>
  <c r="W1886" i="21"/>
  <c r="V1886" i="21"/>
  <c r="T1886" i="21"/>
  <c r="S1886" i="21"/>
  <c r="O1886" i="21"/>
  <c r="R1886" i="21" s="1"/>
  <c r="N1886" i="21"/>
  <c r="M1886" i="21"/>
  <c r="L1886" i="21"/>
  <c r="J1886" i="21"/>
  <c r="H1886" i="21"/>
  <c r="X1885" i="21"/>
  <c r="W1885" i="21"/>
  <c r="V1885" i="21"/>
  <c r="T1885" i="21"/>
  <c r="S1885" i="21"/>
  <c r="O1885" i="21"/>
  <c r="R1885" i="21" s="1"/>
  <c r="N1885" i="21"/>
  <c r="M1885" i="21"/>
  <c r="L1885" i="21"/>
  <c r="J1885" i="21"/>
  <c r="H1885" i="21"/>
  <c r="X1884" i="21"/>
  <c r="W1884" i="21"/>
  <c r="V1884" i="21"/>
  <c r="T1884" i="21"/>
  <c r="S1884" i="21"/>
  <c r="U1884" i="21" s="1"/>
  <c r="O1884" i="21"/>
  <c r="R1884" i="21" s="1"/>
  <c r="N1884" i="21"/>
  <c r="M1884" i="21"/>
  <c r="L1884" i="21"/>
  <c r="J1884" i="21"/>
  <c r="H1884" i="21"/>
  <c r="X1883" i="21"/>
  <c r="W1883" i="21"/>
  <c r="V1883" i="21"/>
  <c r="T1883" i="21"/>
  <c r="S1883" i="21"/>
  <c r="O1883" i="21"/>
  <c r="R1883" i="21" s="1"/>
  <c r="N1883" i="21"/>
  <c r="M1883" i="21"/>
  <c r="L1883" i="21"/>
  <c r="J1883" i="21"/>
  <c r="H1883" i="21"/>
  <c r="X1882" i="21"/>
  <c r="W1882" i="21"/>
  <c r="V1882" i="21"/>
  <c r="T1882" i="21"/>
  <c r="S1882" i="21"/>
  <c r="O1882" i="21"/>
  <c r="R1882" i="21" s="1"/>
  <c r="N1882" i="21"/>
  <c r="M1882" i="21"/>
  <c r="L1882" i="21"/>
  <c r="J1882" i="21"/>
  <c r="H1882" i="21"/>
  <c r="X1881" i="21"/>
  <c r="W1881" i="21"/>
  <c r="V1881" i="21"/>
  <c r="U1881" i="21"/>
  <c r="T1881" i="21"/>
  <c r="S1881" i="21"/>
  <c r="O1881" i="21"/>
  <c r="R1881" i="21" s="1"/>
  <c r="N1881" i="21"/>
  <c r="M1881" i="21"/>
  <c r="L1881" i="21"/>
  <c r="J1881" i="21"/>
  <c r="H1881" i="21"/>
  <c r="X1880" i="21"/>
  <c r="W1880" i="21"/>
  <c r="V1880" i="21"/>
  <c r="T1880" i="21"/>
  <c r="S1880" i="21"/>
  <c r="O1880" i="21"/>
  <c r="R1880" i="21" s="1"/>
  <c r="N1880" i="21"/>
  <c r="M1880" i="21"/>
  <c r="L1880" i="21"/>
  <c r="J1880" i="21"/>
  <c r="H1880" i="21"/>
  <c r="X1879" i="21"/>
  <c r="W1879" i="21"/>
  <c r="V1879" i="21"/>
  <c r="T1879" i="21"/>
  <c r="S1879" i="21"/>
  <c r="O1879" i="21"/>
  <c r="R1879" i="21" s="1"/>
  <c r="N1879" i="21"/>
  <c r="M1879" i="21"/>
  <c r="L1879" i="21"/>
  <c r="J1879" i="21"/>
  <c r="H1879" i="21"/>
  <c r="X1878" i="21"/>
  <c r="W1878" i="21"/>
  <c r="V1878" i="21"/>
  <c r="U1878" i="21"/>
  <c r="T1878" i="21"/>
  <c r="S1878" i="21"/>
  <c r="O1878" i="21"/>
  <c r="R1878" i="21" s="1"/>
  <c r="N1878" i="21"/>
  <c r="M1878" i="21"/>
  <c r="L1878" i="21"/>
  <c r="J1878" i="21"/>
  <c r="H1878" i="21"/>
  <c r="X1877" i="21"/>
  <c r="W1877" i="21"/>
  <c r="V1877" i="21"/>
  <c r="T1877" i="21"/>
  <c r="S1877" i="21"/>
  <c r="O1877" i="21"/>
  <c r="R1877" i="21" s="1"/>
  <c r="N1877" i="21"/>
  <c r="M1877" i="21"/>
  <c r="L1877" i="21"/>
  <c r="J1877" i="21"/>
  <c r="H1877" i="21"/>
  <c r="X1876" i="21"/>
  <c r="W1876" i="21"/>
  <c r="V1876" i="21"/>
  <c r="T1876" i="21"/>
  <c r="S1876" i="21"/>
  <c r="O1876" i="21"/>
  <c r="R1876" i="21" s="1"/>
  <c r="N1876" i="21"/>
  <c r="M1876" i="21"/>
  <c r="L1876" i="21"/>
  <c r="J1876" i="21"/>
  <c r="H1876" i="21"/>
  <c r="X1875" i="21"/>
  <c r="W1875" i="21"/>
  <c r="V1875" i="21"/>
  <c r="U1875" i="21"/>
  <c r="T1875" i="21"/>
  <c r="S1875" i="21"/>
  <c r="O1875" i="21"/>
  <c r="R1875" i="21" s="1"/>
  <c r="N1875" i="21"/>
  <c r="M1875" i="21"/>
  <c r="L1875" i="21"/>
  <c r="J1875" i="21"/>
  <c r="H1875" i="21"/>
  <c r="X1874" i="21"/>
  <c r="W1874" i="21"/>
  <c r="V1874" i="21"/>
  <c r="T1874" i="21"/>
  <c r="S1874" i="21"/>
  <c r="O1874" i="21"/>
  <c r="R1874" i="21" s="1"/>
  <c r="N1874" i="21"/>
  <c r="M1874" i="21"/>
  <c r="L1874" i="21"/>
  <c r="J1874" i="21"/>
  <c r="H1874" i="21"/>
  <c r="X1873" i="21"/>
  <c r="W1873" i="21"/>
  <c r="V1873" i="21"/>
  <c r="U1873" i="21"/>
  <c r="T1873" i="21"/>
  <c r="S1873" i="21"/>
  <c r="O1873" i="21"/>
  <c r="R1873" i="21" s="1"/>
  <c r="N1873" i="21"/>
  <c r="M1873" i="21"/>
  <c r="L1873" i="21"/>
  <c r="J1873" i="21"/>
  <c r="H1873" i="21"/>
  <c r="X1872" i="21"/>
  <c r="W1872" i="21"/>
  <c r="V1872" i="21"/>
  <c r="T1872" i="21"/>
  <c r="S1872" i="21"/>
  <c r="U1872" i="21" s="1"/>
  <c r="O1872" i="21"/>
  <c r="R1872" i="21" s="1"/>
  <c r="N1872" i="21"/>
  <c r="M1872" i="21"/>
  <c r="L1872" i="21"/>
  <c r="J1872" i="21"/>
  <c r="H1872" i="21"/>
  <c r="X1871" i="21"/>
  <c r="W1871" i="21"/>
  <c r="V1871" i="21"/>
  <c r="T1871" i="21"/>
  <c r="S1871" i="21"/>
  <c r="O1871" i="21"/>
  <c r="R1871" i="21" s="1"/>
  <c r="N1871" i="21"/>
  <c r="M1871" i="21"/>
  <c r="L1871" i="21"/>
  <c r="J1871" i="21"/>
  <c r="H1871" i="21"/>
  <c r="X1870" i="21"/>
  <c r="W1870" i="21"/>
  <c r="V1870" i="21"/>
  <c r="T1870" i="21"/>
  <c r="U1869" i="21" s="1"/>
  <c r="S1870" i="21"/>
  <c r="O1870" i="21"/>
  <c r="R1870" i="21" s="1"/>
  <c r="N1870" i="21"/>
  <c r="M1870" i="21"/>
  <c r="L1870" i="21"/>
  <c r="J1870" i="21"/>
  <c r="H1870" i="21"/>
  <c r="X1869" i="21"/>
  <c r="W1869" i="21"/>
  <c r="V1869" i="21"/>
  <c r="T1869" i="21"/>
  <c r="S1869" i="21"/>
  <c r="O1869" i="21"/>
  <c r="R1869" i="21" s="1"/>
  <c r="N1869" i="21"/>
  <c r="M1869" i="21"/>
  <c r="L1869" i="21"/>
  <c r="J1869" i="21"/>
  <c r="H1869" i="21"/>
  <c r="X1868" i="21"/>
  <c r="W1868" i="21"/>
  <c r="V1868" i="21"/>
  <c r="T1868" i="21"/>
  <c r="S1868" i="21"/>
  <c r="O1868" i="21"/>
  <c r="R1868" i="21" s="1"/>
  <c r="N1868" i="21"/>
  <c r="M1868" i="21"/>
  <c r="L1868" i="21"/>
  <c r="J1868" i="21"/>
  <c r="H1868" i="21"/>
  <c r="X1867" i="21"/>
  <c r="W1867" i="21"/>
  <c r="V1867" i="21"/>
  <c r="T1867" i="21"/>
  <c r="S1867" i="21"/>
  <c r="O1867" i="21"/>
  <c r="R1867" i="21" s="1"/>
  <c r="N1867" i="21"/>
  <c r="M1867" i="21"/>
  <c r="L1867" i="21"/>
  <c r="J1867" i="21"/>
  <c r="H1867" i="21"/>
  <c r="X1866" i="21"/>
  <c r="W1866" i="21"/>
  <c r="V1866" i="21"/>
  <c r="T1866" i="21"/>
  <c r="S1866" i="21"/>
  <c r="U1866" i="21" s="1"/>
  <c r="O1866" i="21"/>
  <c r="R1866" i="21" s="1"/>
  <c r="N1866" i="21"/>
  <c r="M1866" i="21"/>
  <c r="L1866" i="21"/>
  <c r="J1866" i="21"/>
  <c r="H1866" i="21"/>
  <c r="X1865" i="21"/>
  <c r="W1865" i="21"/>
  <c r="V1865" i="21"/>
  <c r="T1865" i="21"/>
  <c r="S1865" i="21"/>
  <c r="O1865" i="21"/>
  <c r="R1865" i="21" s="1"/>
  <c r="N1865" i="21"/>
  <c r="M1865" i="21"/>
  <c r="L1865" i="21"/>
  <c r="J1865" i="21"/>
  <c r="H1865" i="21"/>
  <c r="X1864" i="21"/>
  <c r="W1864" i="21"/>
  <c r="V1864" i="21"/>
  <c r="T1864" i="21"/>
  <c r="S1864" i="21"/>
  <c r="O1864" i="21"/>
  <c r="R1864" i="21" s="1"/>
  <c r="N1864" i="21"/>
  <c r="M1864" i="21"/>
  <c r="L1864" i="21"/>
  <c r="J1864" i="21"/>
  <c r="H1864" i="21"/>
  <c r="X1863" i="21"/>
  <c r="W1863" i="21"/>
  <c r="V1863" i="21"/>
  <c r="U1863" i="21"/>
  <c r="T1863" i="21"/>
  <c r="S1863" i="21"/>
  <c r="O1863" i="21"/>
  <c r="R1863" i="21" s="1"/>
  <c r="N1863" i="21"/>
  <c r="M1863" i="21"/>
  <c r="L1863" i="21"/>
  <c r="J1863" i="21"/>
  <c r="H1863" i="21"/>
  <c r="X1862" i="21"/>
  <c r="W1862" i="21"/>
  <c r="V1862" i="21"/>
  <c r="T1862" i="21"/>
  <c r="S1862" i="21"/>
  <c r="O1862" i="21"/>
  <c r="R1862" i="21" s="1"/>
  <c r="N1862" i="21"/>
  <c r="M1862" i="21"/>
  <c r="L1862" i="21"/>
  <c r="J1862" i="21"/>
  <c r="H1862" i="21"/>
  <c r="X1861" i="21"/>
  <c r="W1861" i="21"/>
  <c r="V1861" i="21"/>
  <c r="U1861" i="21"/>
  <c r="T1861" i="21"/>
  <c r="U1860" i="21" s="1"/>
  <c r="S1861" i="21"/>
  <c r="O1861" i="21"/>
  <c r="R1861" i="21" s="1"/>
  <c r="N1861" i="21"/>
  <c r="M1861" i="21"/>
  <c r="L1861" i="21"/>
  <c r="J1861" i="21"/>
  <c r="H1861" i="21"/>
  <c r="X1860" i="21"/>
  <c r="W1860" i="21"/>
  <c r="V1860" i="21"/>
  <c r="T1860" i="21"/>
  <c r="S1860" i="21"/>
  <c r="O1860" i="21"/>
  <c r="R1860" i="21" s="1"/>
  <c r="N1860" i="21"/>
  <c r="M1860" i="21"/>
  <c r="L1860" i="21"/>
  <c r="J1860" i="21"/>
  <c r="H1860" i="21"/>
  <c r="X1859" i="21"/>
  <c r="W1859" i="21"/>
  <c r="V1859" i="21"/>
  <c r="T1859" i="21"/>
  <c r="S1859" i="21"/>
  <c r="O1859" i="21"/>
  <c r="R1859" i="21" s="1"/>
  <c r="N1859" i="21"/>
  <c r="M1859" i="21"/>
  <c r="L1859" i="21"/>
  <c r="J1859" i="21"/>
  <c r="H1859" i="21"/>
  <c r="X1858" i="21"/>
  <c r="W1858" i="21"/>
  <c r="V1858" i="21"/>
  <c r="T1858" i="21"/>
  <c r="U1857" i="21" s="1"/>
  <c r="S1858" i="21"/>
  <c r="O1858" i="21"/>
  <c r="R1858" i="21" s="1"/>
  <c r="N1858" i="21"/>
  <c r="M1858" i="21"/>
  <c r="L1858" i="21"/>
  <c r="J1858" i="21"/>
  <c r="H1858" i="21"/>
  <c r="X1857" i="21"/>
  <c r="W1857" i="21"/>
  <c r="V1857" i="21"/>
  <c r="T1857" i="21"/>
  <c r="S1857" i="21"/>
  <c r="O1857" i="21"/>
  <c r="R1857" i="21" s="1"/>
  <c r="N1857" i="21"/>
  <c r="M1857" i="21"/>
  <c r="L1857" i="21"/>
  <c r="J1857" i="21"/>
  <c r="H1857" i="21"/>
  <c r="X1856" i="21"/>
  <c r="W1856" i="21"/>
  <c r="V1856" i="21"/>
  <c r="T1856" i="21"/>
  <c r="S1856" i="21"/>
  <c r="U1856" i="21" s="1"/>
  <c r="O1856" i="21"/>
  <c r="R1856" i="21" s="1"/>
  <c r="N1856" i="21"/>
  <c r="M1856" i="21"/>
  <c r="L1856" i="21"/>
  <c r="J1856" i="21"/>
  <c r="H1856" i="21"/>
  <c r="X1855" i="21"/>
  <c r="W1855" i="21"/>
  <c r="V1855" i="21"/>
  <c r="U1855" i="21"/>
  <c r="T1855" i="21"/>
  <c r="S1855" i="21"/>
  <c r="O1855" i="21"/>
  <c r="R1855" i="21" s="1"/>
  <c r="N1855" i="21"/>
  <c r="M1855" i="21"/>
  <c r="L1855" i="21"/>
  <c r="J1855" i="21"/>
  <c r="H1855" i="21"/>
  <c r="X1854" i="21"/>
  <c r="W1854" i="21"/>
  <c r="V1854" i="21"/>
  <c r="T1854" i="21"/>
  <c r="S1854" i="21"/>
  <c r="U1854" i="21" s="1"/>
  <c r="O1854" i="21"/>
  <c r="R1854" i="21" s="1"/>
  <c r="N1854" i="21"/>
  <c r="M1854" i="21"/>
  <c r="L1854" i="21"/>
  <c r="J1854" i="21"/>
  <c r="H1854" i="21"/>
  <c r="X1853" i="21"/>
  <c r="W1853" i="21"/>
  <c r="V1853" i="21"/>
  <c r="T1853" i="21"/>
  <c r="S1853" i="21"/>
  <c r="O1853" i="21"/>
  <c r="R1853" i="21" s="1"/>
  <c r="N1853" i="21"/>
  <c r="M1853" i="21"/>
  <c r="L1853" i="21"/>
  <c r="J1853" i="21"/>
  <c r="H1853" i="21"/>
  <c r="X1852" i="21"/>
  <c r="W1852" i="21"/>
  <c r="V1852" i="21"/>
  <c r="T1852" i="21"/>
  <c r="U1851" i="21" s="1"/>
  <c r="S1852" i="21"/>
  <c r="O1852" i="21"/>
  <c r="R1852" i="21" s="1"/>
  <c r="N1852" i="21"/>
  <c r="M1852" i="21"/>
  <c r="L1852" i="21"/>
  <c r="J1852" i="21"/>
  <c r="H1852" i="21"/>
  <c r="X1851" i="21"/>
  <c r="W1851" i="21"/>
  <c r="V1851" i="21"/>
  <c r="T1851" i="21"/>
  <c r="S1851" i="21"/>
  <c r="O1851" i="21"/>
  <c r="R1851" i="21" s="1"/>
  <c r="N1851" i="21"/>
  <c r="M1851" i="21"/>
  <c r="L1851" i="21"/>
  <c r="J1851" i="21"/>
  <c r="H1851" i="21"/>
  <c r="X1850" i="21"/>
  <c r="W1850" i="21"/>
  <c r="V1850" i="21"/>
  <c r="T1850" i="21"/>
  <c r="S1850" i="21"/>
  <c r="O1850" i="21"/>
  <c r="R1850" i="21" s="1"/>
  <c r="N1850" i="21"/>
  <c r="M1850" i="21"/>
  <c r="L1850" i="21"/>
  <c r="J1850" i="21"/>
  <c r="H1850" i="21"/>
  <c r="X1849" i="21"/>
  <c r="W1849" i="21"/>
  <c r="V1849" i="21"/>
  <c r="T1849" i="21"/>
  <c r="S1849" i="21"/>
  <c r="O1849" i="21"/>
  <c r="R1849" i="21" s="1"/>
  <c r="N1849" i="21"/>
  <c r="M1849" i="21"/>
  <c r="L1849" i="21"/>
  <c r="J1849" i="21"/>
  <c r="H1849" i="21"/>
  <c r="X1848" i="21"/>
  <c r="W1848" i="21"/>
  <c r="V1848" i="21"/>
  <c r="U1848" i="21"/>
  <c r="T1848" i="21"/>
  <c r="S1848" i="21"/>
  <c r="O1848" i="21"/>
  <c r="R1848" i="21" s="1"/>
  <c r="N1848" i="21"/>
  <c r="M1848" i="21"/>
  <c r="L1848" i="21"/>
  <c r="J1848" i="21"/>
  <c r="H1848" i="21"/>
  <c r="X1847" i="21"/>
  <c r="W1847" i="21"/>
  <c r="V1847" i="21"/>
  <c r="T1847" i="21"/>
  <c r="S1847" i="21"/>
  <c r="O1847" i="21"/>
  <c r="R1847" i="21" s="1"/>
  <c r="N1847" i="21"/>
  <c r="M1847" i="21"/>
  <c r="L1847" i="21"/>
  <c r="J1847" i="21"/>
  <c r="H1847" i="21"/>
  <c r="X1846" i="21"/>
  <c r="W1846" i="21"/>
  <c r="V1846" i="21"/>
  <c r="T1846" i="21"/>
  <c r="S1846" i="21"/>
  <c r="O1846" i="21"/>
  <c r="R1846" i="21" s="1"/>
  <c r="N1846" i="21"/>
  <c r="M1846" i="21"/>
  <c r="L1846" i="21"/>
  <c r="J1846" i="21"/>
  <c r="H1846" i="21"/>
  <c r="X1845" i="21"/>
  <c r="W1845" i="21"/>
  <c r="V1845" i="21"/>
  <c r="U1845" i="21"/>
  <c r="T1845" i="21"/>
  <c r="S1845" i="21"/>
  <c r="O1845" i="21"/>
  <c r="R1845" i="21" s="1"/>
  <c r="N1845" i="21"/>
  <c r="M1845" i="21"/>
  <c r="L1845" i="21"/>
  <c r="J1845" i="21"/>
  <c r="H1845" i="21"/>
  <c r="X1844" i="21"/>
  <c r="W1844" i="21"/>
  <c r="V1844" i="21"/>
  <c r="T1844" i="21"/>
  <c r="S1844" i="21"/>
  <c r="U1844" i="21" s="1"/>
  <c r="O1844" i="21"/>
  <c r="R1844" i="21" s="1"/>
  <c r="N1844" i="21"/>
  <c r="M1844" i="21"/>
  <c r="L1844" i="21"/>
  <c r="J1844" i="21"/>
  <c r="H1844" i="21"/>
  <c r="X1843" i="21"/>
  <c r="W1843" i="21"/>
  <c r="V1843" i="21"/>
  <c r="U1843" i="21"/>
  <c r="T1843" i="21"/>
  <c r="S1843" i="21"/>
  <c r="O1843" i="21"/>
  <c r="R1843" i="21" s="1"/>
  <c r="N1843" i="21"/>
  <c r="M1843" i="21"/>
  <c r="L1843" i="21"/>
  <c r="J1843" i="21"/>
  <c r="H1843" i="21"/>
  <c r="X1842" i="21"/>
  <c r="W1842" i="21"/>
  <c r="V1842" i="21"/>
  <c r="U1842" i="21"/>
  <c r="T1842" i="21"/>
  <c r="U1841" i="21" s="1"/>
  <c r="S1842" i="21"/>
  <c r="O1842" i="21"/>
  <c r="R1842" i="21" s="1"/>
  <c r="N1842" i="21"/>
  <c r="M1842" i="21"/>
  <c r="L1842" i="21"/>
  <c r="J1842" i="21"/>
  <c r="H1842" i="21"/>
  <c r="X1841" i="21"/>
  <c r="W1841" i="21"/>
  <c r="V1841" i="21"/>
  <c r="T1841" i="21"/>
  <c r="S1841" i="21"/>
  <c r="O1841" i="21"/>
  <c r="R1841" i="21" s="1"/>
  <c r="N1841" i="21"/>
  <c r="M1841" i="21"/>
  <c r="L1841" i="21"/>
  <c r="J1841" i="21"/>
  <c r="H1841" i="21"/>
  <c r="X1840" i="21"/>
  <c r="W1840" i="21"/>
  <c r="V1840" i="21"/>
  <c r="T1840" i="21"/>
  <c r="S1840" i="21"/>
  <c r="U1840" i="21" s="1"/>
  <c r="O1840" i="21"/>
  <c r="R1840" i="21" s="1"/>
  <c r="N1840" i="21"/>
  <c r="M1840" i="21"/>
  <c r="L1840" i="21"/>
  <c r="J1840" i="21"/>
  <c r="H1840" i="21"/>
  <c r="X1839" i="21"/>
  <c r="W1839" i="21"/>
  <c r="V1839" i="21"/>
  <c r="T1839" i="21"/>
  <c r="S1839" i="21"/>
  <c r="O1839" i="21"/>
  <c r="R1839" i="21" s="1"/>
  <c r="N1839" i="21"/>
  <c r="M1839" i="21"/>
  <c r="L1839" i="21"/>
  <c r="J1839" i="21"/>
  <c r="H1839" i="21"/>
  <c r="X1838" i="21"/>
  <c r="W1838" i="21"/>
  <c r="V1838" i="21"/>
  <c r="T1838" i="21"/>
  <c r="S1838" i="21"/>
  <c r="U1838" i="21" s="1"/>
  <c r="O1838" i="21"/>
  <c r="R1838" i="21" s="1"/>
  <c r="N1838" i="21"/>
  <c r="M1838" i="21"/>
  <c r="L1838" i="21"/>
  <c r="J1838" i="21"/>
  <c r="H1838" i="21"/>
  <c r="X1837" i="21"/>
  <c r="W1837" i="21"/>
  <c r="V1837" i="21"/>
  <c r="U1837" i="21"/>
  <c r="T1837" i="21"/>
  <c r="S1837" i="21"/>
  <c r="O1837" i="21"/>
  <c r="R1837" i="21" s="1"/>
  <c r="N1837" i="21"/>
  <c r="M1837" i="21"/>
  <c r="L1837" i="21"/>
  <c r="J1837" i="21"/>
  <c r="H1837" i="21"/>
  <c r="X1836" i="21"/>
  <c r="W1836" i="21"/>
  <c r="V1836" i="21"/>
  <c r="T1836" i="21"/>
  <c r="S1836" i="21"/>
  <c r="U1836" i="21" s="1"/>
  <c r="O1836" i="21"/>
  <c r="R1836" i="21" s="1"/>
  <c r="N1836" i="21"/>
  <c r="M1836" i="21"/>
  <c r="L1836" i="21"/>
  <c r="J1836" i="21"/>
  <c r="H1836" i="21"/>
  <c r="X1835" i="21"/>
  <c r="W1835" i="21"/>
  <c r="V1835" i="21"/>
  <c r="U1835" i="21"/>
  <c r="T1835" i="21"/>
  <c r="S1835" i="21"/>
  <c r="O1835" i="21"/>
  <c r="R1835" i="21" s="1"/>
  <c r="N1835" i="21"/>
  <c r="M1835" i="21"/>
  <c r="L1835" i="21"/>
  <c r="J1835" i="21"/>
  <c r="H1835" i="21"/>
  <c r="X1834" i="21"/>
  <c r="W1834" i="21"/>
  <c r="V1834" i="21"/>
  <c r="U1834" i="21"/>
  <c r="T1834" i="21"/>
  <c r="S1834" i="21"/>
  <c r="O1834" i="21"/>
  <c r="R1834" i="21" s="1"/>
  <c r="N1834" i="21"/>
  <c r="M1834" i="21"/>
  <c r="L1834" i="21"/>
  <c r="J1834" i="21"/>
  <c r="H1834" i="21"/>
  <c r="X1833" i="21"/>
  <c r="W1833" i="21"/>
  <c r="V1833" i="21"/>
  <c r="U1833" i="21"/>
  <c r="T1833" i="21"/>
  <c r="U1832" i="21" s="1"/>
  <c r="S1833" i="21"/>
  <c r="O1833" i="21"/>
  <c r="R1833" i="21" s="1"/>
  <c r="N1833" i="21"/>
  <c r="M1833" i="21"/>
  <c r="L1833" i="21"/>
  <c r="J1833" i="21"/>
  <c r="H1833" i="21"/>
  <c r="X1832" i="21"/>
  <c r="W1832" i="21"/>
  <c r="V1832" i="21"/>
  <c r="T1832" i="21"/>
  <c r="S1832" i="21"/>
  <c r="O1832" i="21"/>
  <c r="R1832" i="21" s="1"/>
  <c r="N1832" i="21"/>
  <c r="M1832" i="21"/>
  <c r="L1832" i="21"/>
  <c r="J1832" i="21"/>
  <c r="H1832" i="21"/>
  <c r="X1831" i="21"/>
  <c r="W1831" i="21"/>
  <c r="V1831" i="21"/>
  <c r="U1831" i="21"/>
  <c r="T1831" i="21"/>
  <c r="S1831" i="21"/>
  <c r="O1831" i="21"/>
  <c r="R1831" i="21" s="1"/>
  <c r="N1831" i="21"/>
  <c r="M1831" i="21"/>
  <c r="L1831" i="21"/>
  <c r="J1831" i="21"/>
  <c r="H1831" i="21"/>
  <c r="X1830" i="21"/>
  <c r="W1830" i="21"/>
  <c r="V1830" i="21"/>
  <c r="U1830" i="21"/>
  <c r="T1830" i="21"/>
  <c r="S1830" i="21"/>
  <c r="O1830" i="21"/>
  <c r="R1830" i="21" s="1"/>
  <c r="N1830" i="21"/>
  <c r="M1830" i="21"/>
  <c r="L1830" i="21"/>
  <c r="J1830" i="21"/>
  <c r="H1830" i="21"/>
  <c r="X1829" i="21"/>
  <c r="W1829" i="21"/>
  <c r="V1829" i="21"/>
  <c r="T1829" i="21"/>
  <c r="S1829" i="21"/>
  <c r="U1829" i="21" s="1"/>
  <c r="O1829" i="21"/>
  <c r="R1829" i="21" s="1"/>
  <c r="N1829" i="21"/>
  <c r="M1829" i="21"/>
  <c r="L1829" i="21"/>
  <c r="J1829" i="21"/>
  <c r="H1829" i="21"/>
  <c r="X1828" i="21"/>
  <c r="W1828" i="21"/>
  <c r="V1828" i="21"/>
  <c r="T1828" i="21"/>
  <c r="S1828" i="21"/>
  <c r="O1828" i="21"/>
  <c r="R1828" i="21" s="1"/>
  <c r="N1828" i="21"/>
  <c r="M1828" i="21"/>
  <c r="L1828" i="21"/>
  <c r="J1828" i="21"/>
  <c r="H1828" i="21"/>
  <c r="X1827" i="21"/>
  <c r="W1827" i="21"/>
  <c r="V1827" i="21"/>
  <c r="T1827" i="21"/>
  <c r="S1827" i="21"/>
  <c r="U1827" i="21" s="1"/>
  <c r="O1827" i="21"/>
  <c r="R1827" i="21" s="1"/>
  <c r="N1827" i="21"/>
  <c r="M1827" i="21"/>
  <c r="L1827" i="21"/>
  <c r="J1827" i="21"/>
  <c r="H1827" i="21"/>
  <c r="X1826" i="21"/>
  <c r="W1826" i="21"/>
  <c r="V1826" i="21"/>
  <c r="T1826" i="21"/>
  <c r="S1826" i="21"/>
  <c r="U1826" i="21" s="1"/>
  <c r="O1826" i="21"/>
  <c r="R1826" i="21" s="1"/>
  <c r="N1826" i="21"/>
  <c r="M1826" i="21"/>
  <c r="L1826" i="21"/>
  <c r="J1826" i="21"/>
  <c r="H1826" i="21"/>
  <c r="X1825" i="21"/>
  <c r="W1825" i="21"/>
  <c r="V1825" i="21"/>
  <c r="U1825" i="21"/>
  <c r="T1825" i="21"/>
  <c r="S1825" i="21"/>
  <c r="O1825" i="21"/>
  <c r="R1825" i="21" s="1"/>
  <c r="N1825" i="21"/>
  <c r="M1825" i="21"/>
  <c r="L1825" i="21"/>
  <c r="J1825" i="21"/>
  <c r="H1825" i="21"/>
  <c r="X1824" i="21"/>
  <c r="W1824" i="21"/>
  <c r="V1824" i="21"/>
  <c r="U1824" i="21"/>
  <c r="T1824" i="21"/>
  <c r="U1823" i="21" s="1"/>
  <c r="S1824" i="21"/>
  <c r="O1824" i="21"/>
  <c r="R1824" i="21" s="1"/>
  <c r="N1824" i="21"/>
  <c r="M1824" i="21"/>
  <c r="L1824" i="21"/>
  <c r="J1824" i="21"/>
  <c r="H1824" i="21"/>
  <c r="X1823" i="21"/>
  <c r="W1823" i="21"/>
  <c r="V1823" i="21"/>
  <c r="T1823" i="21"/>
  <c r="S1823" i="21"/>
  <c r="O1823" i="21"/>
  <c r="R1823" i="21" s="1"/>
  <c r="N1823" i="21"/>
  <c r="M1823" i="21"/>
  <c r="L1823" i="21"/>
  <c r="J1823" i="21"/>
  <c r="H1823" i="21"/>
  <c r="X1822" i="21"/>
  <c r="W1822" i="21"/>
  <c r="V1822" i="21"/>
  <c r="T1822" i="21"/>
  <c r="S1822" i="21"/>
  <c r="U1822" i="21" s="1"/>
  <c r="O1822" i="21"/>
  <c r="R1822" i="21" s="1"/>
  <c r="N1822" i="21"/>
  <c r="M1822" i="21"/>
  <c r="L1822" i="21"/>
  <c r="J1822" i="21"/>
  <c r="H1822" i="21"/>
  <c r="X1821" i="21"/>
  <c r="W1821" i="21"/>
  <c r="V1821" i="21"/>
  <c r="T1821" i="21"/>
  <c r="S1821" i="21"/>
  <c r="O1821" i="21"/>
  <c r="R1821" i="21" s="1"/>
  <c r="N1821" i="21"/>
  <c r="M1821" i="21"/>
  <c r="L1821" i="21"/>
  <c r="J1821" i="21"/>
  <c r="H1821" i="21"/>
  <c r="X1820" i="21"/>
  <c r="W1820" i="21"/>
  <c r="V1820" i="21"/>
  <c r="T1820" i="21"/>
  <c r="S1820" i="21"/>
  <c r="O1820" i="21"/>
  <c r="R1820" i="21" s="1"/>
  <c r="N1820" i="21"/>
  <c r="M1820" i="21"/>
  <c r="L1820" i="21"/>
  <c r="J1820" i="21"/>
  <c r="H1820" i="21"/>
  <c r="X1819" i="21"/>
  <c r="W1819" i="21"/>
  <c r="V1819" i="21"/>
  <c r="T1819" i="21"/>
  <c r="S1819" i="21"/>
  <c r="O1819" i="21"/>
  <c r="R1819" i="21" s="1"/>
  <c r="N1819" i="21"/>
  <c r="M1819" i="21"/>
  <c r="L1819" i="21"/>
  <c r="J1819" i="21"/>
  <c r="H1819" i="21"/>
  <c r="X1818" i="21"/>
  <c r="W1818" i="21"/>
  <c r="V1818" i="21"/>
  <c r="T1818" i="21"/>
  <c r="S1818" i="21"/>
  <c r="U1818" i="21" s="1"/>
  <c r="O1818" i="21"/>
  <c r="R1818" i="21" s="1"/>
  <c r="N1818" i="21"/>
  <c r="M1818" i="21"/>
  <c r="L1818" i="21"/>
  <c r="J1818" i="21"/>
  <c r="H1818" i="21"/>
  <c r="X1817" i="21"/>
  <c r="W1817" i="21"/>
  <c r="V1817" i="21"/>
  <c r="T1817" i="21"/>
  <c r="S1817" i="21"/>
  <c r="U1817" i="21" s="1"/>
  <c r="O1817" i="21"/>
  <c r="R1817" i="21" s="1"/>
  <c r="N1817" i="21"/>
  <c r="M1817" i="21"/>
  <c r="L1817" i="21"/>
  <c r="J1817" i="21"/>
  <c r="H1817" i="21"/>
  <c r="X1816" i="21"/>
  <c r="W1816" i="21"/>
  <c r="V1816" i="21"/>
  <c r="U1816" i="21"/>
  <c r="T1816" i="21"/>
  <c r="S1816" i="21"/>
  <c r="O1816" i="21"/>
  <c r="R1816" i="21" s="1"/>
  <c r="N1816" i="21"/>
  <c r="M1816" i="21"/>
  <c r="L1816" i="21"/>
  <c r="J1816" i="21"/>
  <c r="H1816" i="21"/>
  <c r="X1815" i="21"/>
  <c r="W1815" i="21"/>
  <c r="V1815" i="21"/>
  <c r="U1815" i="21"/>
  <c r="T1815" i="21"/>
  <c r="U1814" i="21" s="1"/>
  <c r="S1815" i="21"/>
  <c r="O1815" i="21"/>
  <c r="R1815" i="21" s="1"/>
  <c r="N1815" i="21"/>
  <c r="M1815" i="21"/>
  <c r="L1815" i="21"/>
  <c r="J1815" i="21"/>
  <c r="H1815" i="21"/>
  <c r="X1814" i="21"/>
  <c r="W1814" i="21"/>
  <c r="V1814" i="21"/>
  <c r="T1814" i="21"/>
  <c r="S1814" i="21"/>
  <c r="O1814" i="21"/>
  <c r="R1814" i="21" s="1"/>
  <c r="N1814" i="21"/>
  <c r="M1814" i="21"/>
  <c r="L1814" i="21"/>
  <c r="J1814" i="21"/>
  <c r="H1814" i="21"/>
  <c r="X1813" i="21"/>
  <c r="W1813" i="21"/>
  <c r="V1813" i="21"/>
  <c r="T1813" i="21"/>
  <c r="S1813" i="21"/>
  <c r="O1813" i="21"/>
  <c r="R1813" i="21" s="1"/>
  <c r="N1813" i="21"/>
  <c r="M1813" i="21"/>
  <c r="L1813" i="21"/>
  <c r="J1813" i="21"/>
  <c r="H1813" i="21"/>
  <c r="X1812" i="21"/>
  <c r="W1812" i="21"/>
  <c r="V1812" i="21"/>
  <c r="T1812" i="21"/>
  <c r="S1812" i="21"/>
  <c r="O1812" i="21"/>
  <c r="R1812" i="21" s="1"/>
  <c r="N1812" i="21"/>
  <c r="M1812" i="21"/>
  <c r="L1812" i="21"/>
  <c r="J1812" i="21"/>
  <c r="H1812" i="21"/>
  <c r="X1811" i="21"/>
  <c r="W1811" i="21"/>
  <c r="V1811" i="21"/>
  <c r="T1811" i="21"/>
  <c r="S1811" i="21"/>
  <c r="U1811" i="21" s="1"/>
  <c r="O1811" i="21"/>
  <c r="R1811" i="21" s="1"/>
  <c r="N1811" i="21"/>
  <c r="M1811" i="21"/>
  <c r="L1811" i="21"/>
  <c r="J1811" i="21"/>
  <c r="H1811" i="21"/>
  <c r="X1810" i="21"/>
  <c r="W1810" i="21"/>
  <c r="V1810" i="21"/>
  <c r="U1810" i="21"/>
  <c r="T1810" i="21"/>
  <c r="S1810" i="21"/>
  <c r="O1810" i="21"/>
  <c r="R1810" i="21" s="1"/>
  <c r="N1810" i="21"/>
  <c r="M1810" i="21"/>
  <c r="L1810" i="21"/>
  <c r="J1810" i="21"/>
  <c r="H1810" i="21"/>
  <c r="X1809" i="21"/>
  <c r="W1809" i="21"/>
  <c r="V1809" i="21"/>
  <c r="T1809" i="21"/>
  <c r="S1809" i="21"/>
  <c r="U1809" i="21" s="1"/>
  <c r="O1809" i="21"/>
  <c r="R1809" i="21" s="1"/>
  <c r="N1809" i="21"/>
  <c r="M1809" i="21"/>
  <c r="L1809" i="21"/>
  <c r="J1809" i="21"/>
  <c r="H1809" i="21"/>
  <c r="X1808" i="21"/>
  <c r="W1808" i="21"/>
  <c r="V1808" i="21"/>
  <c r="T1808" i="21"/>
  <c r="S1808" i="21"/>
  <c r="U1808" i="21" s="1"/>
  <c r="O1808" i="21"/>
  <c r="R1808" i="21" s="1"/>
  <c r="N1808" i="21"/>
  <c r="M1808" i="21"/>
  <c r="L1808" i="21"/>
  <c r="J1808" i="21"/>
  <c r="H1808" i="21"/>
  <c r="X1807" i="21"/>
  <c r="W1807" i="21"/>
  <c r="V1807" i="21"/>
  <c r="U1807" i="21"/>
  <c r="T1807" i="21"/>
  <c r="S1807" i="21"/>
  <c r="O1807" i="21"/>
  <c r="R1807" i="21" s="1"/>
  <c r="N1807" i="21"/>
  <c r="M1807" i="21"/>
  <c r="L1807" i="21"/>
  <c r="J1807" i="21"/>
  <c r="H1807" i="21"/>
  <c r="X1806" i="21"/>
  <c r="W1806" i="21"/>
  <c r="V1806" i="21"/>
  <c r="U1806" i="21"/>
  <c r="T1806" i="21"/>
  <c r="S1806" i="21"/>
  <c r="O1806" i="21"/>
  <c r="R1806" i="21" s="1"/>
  <c r="N1806" i="21"/>
  <c r="M1806" i="21"/>
  <c r="L1806" i="21"/>
  <c r="J1806" i="21"/>
  <c r="H1806" i="21"/>
  <c r="X1805" i="21"/>
  <c r="W1805" i="21"/>
  <c r="V1805" i="21"/>
  <c r="T1805" i="21"/>
  <c r="S1805" i="21"/>
  <c r="O1805" i="21"/>
  <c r="R1805" i="21" s="1"/>
  <c r="N1805" i="21"/>
  <c r="M1805" i="21"/>
  <c r="L1805" i="21"/>
  <c r="J1805" i="21"/>
  <c r="H1805" i="21"/>
  <c r="X1804" i="21"/>
  <c r="W1804" i="21"/>
  <c r="V1804" i="21"/>
  <c r="T1804" i="21"/>
  <c r="S1804" i="21"/>
  <c r="U1804" i="21" s="1"/>
  <c r="O1804" i="21"/>
  <c r="R1804" i="21" s="1"/>
  <c r="N1804" i="21"/>
  <c r="M1804" i="21"/>
  <c r="L1804" i="21"/>
  <c r="J1804" i="21"/>
  <c r="H1804" i="21"/>
  <c r="X1803" i="21"/>
  <c r="W1803" i="21"/>
  <c r="V1803" i="21"/>
  <c r="U1803" i="21"/>
  <c r="T1803" i="21"/>
  <c r="S1803" i="21"/>
  <c r="O1803" i="21"/>
  <c r="R1803" i="21" s="1"/>
  <c r="N1803" i="21"/>
  <c r="M1803" i="21"/>
  <c r="L1803" i="21"/>
  <c r="J1803" i="21"/>
  <c r="H1803" i="21"/>
  <c r="X1802" i="21"/>
  <c r="W1802" i="21"/>
  <c r="V1802" i="21"/>
  <c r="T1802" i="21"/>
  <c r="S1802" i="21"/>
  <c r="U1802" i="21" s="1"/>
  <c r="O1802" i="21"/>
  <c r="R1802" i="21" s="1"/>
  <c r="N1802" i="21"/>
  <c r="M1802" i="21"/>
  <c r="L1802" i="21"/>
  <c r="J1802" i="21"/>
  <c r="H1802" i="21"/>
  <c r="X1801" i="21"/>
  <c r="W1801" i="21"/>
  <c r="V1801" i="21"/>
  <c r="T1801" i="21"/>
  <c r="S1801" i="21"/>
  <c r="O1801" i="21"/>
  <c r="R1801" i="21" s="1"/>
  <c r="N1801" i="21"/>
  <c r="M1801" i="21"/>
  <c r="L1801" i="21"/>
  <c r="J1801" i="21"/>
  <c r="H1801" i="21"/>
  <c r="X1800" i="21"/>
  <c r="W1800" i="21"/>
  <c r="V1800" i="21"/>
  <c r="U1800" i="21"/>
  <c r="T1800" i="21"/>
  <c r="S1800" i="21"/>
  <c r="O1800" i="21"/>
  <c r="R1800" i="21" s="1"/>
  <c r="N1800" i="21"/>
  <c r="M1800" i="21"/>
  <c r="L1800" i="21"/>
  <c r="J1800" i="21"/>
  <c r="H1800" i="21"/>
  <c r="X1799" i="21"/>
  <c r="W1799" i="21"/>
  <c r="V1799" i="21"/>
  <c r="T1799" i="21"/>
  <c r="S1799" i="21"/>
  <c r="U1799" i="21" s="1"/>
  <c r="O1799" i="21"/>
  <c r="R1799" i="21" s="1"/>
  <c r="N1799" i="21"/>
  <c r="M1799" i="21"/>
  <c r="L1799" i="21"/>
  <c r="J1799" i="21"/>
  <c r="H1799" i="21"/>
  <c r="X1798" i="21"/>
  <c r="W1798" i="21"/>
  <c r="V1798" i="21"/>
  <c r="T1798" i="21"/>
  <c r="U1797" i="21" s="1"/>
  <c r="S1798" i="21"/>
  <c r="O1798" i="21"/>
  <c r="R1798" i="21" s="1"/>
  <c r="N1798" i="21"/>
  <c r="M1798" i="21"/>
  <c r="L1798" i="21"/>
  <c r="J1798" i="21"/>
  <c r="H1798" i="21"/>
  <c r="X1797" i="21"/>
  <c r="W1797" i="21"/>
  <c r="V1797" i="21"/>
  <c r="T1797" i="21"/>
  <c r="S1797" i="21"/>
  <c r="O1797" i="21"/>
  <c r="R1797" i="21" s="1"/>
  <c r="N1797" i="21"/>
  <c r="M1797" i="21"/>
  <c r="L1797" i="21"/>
  <c r="J1797" i="21"/>
  <c r="H1797" i="21"/>
  <c r="X1796" i="21"/>
  <c r="W1796" i="21"/>
  <c r="V1796" i="21"/>
  <c r="U1796" i="21"/>
  <c r="T1796" i="21"/>
  <c r="S1796" i="21"/>
  <c r="O1796" i="21"/>
  <c r="R1796" i="21" s="1"/>
  <c r="N1796" i="21"/>
  <c r="M1796" i="21"/>
  <c r="L1796" i="21"/>
  <c r="J1796" i="21"/>
  <c r="H1796" i="21"/>
  <c r="X1795" i="21"/>
  <c r="W1795" i="21"/>
  <c r="V1795" i="21"/>
  <c r="T1795" i="21"/>
  <c r="U1794" i="21" s="1"/>
  <c r="S1795" i="21"/>
  <c r="O1795" i="21"/>
  <c r="R1795" i="21" s="1"/>
  <c r="N1795" i="21"/>
  <c r="M1795" i="21"/>
  <c r="L1795" i="21"/>
  <c r="J1795" i="21"/>
  <c r="H1795" i="21"/>
  <c r="X1794" i="21"/>
  <c r="W1794" i="21"/>
  <c r="V1794" i="21"/>
  <c r="T1794" i="21"/>
  <c r="S1794" i="21"/>
  <c r="O1794" i="21"/>
  <c r="R1794" i="21" s="1"/>
  <c r="N1794" i="21"/>
  <c r="M1794" i="21"/>
  <c r="L1794" i="21"/>
  <c r="J1794" i="21"/>
  <c r="H1794" i="21"/>
  <c r="X1793" i="21"/>
  <c r="W1793" i="21"/>
  <c r="V1793" i="21"/>
  <c r="T1793" i="21"/>
  <c r="S1793" i="21"/>
  <c r="O1793" i="21"/>
  <c r="R1793" i="21" s="1"/>
  <c r="N1793" i="21"/>
  <c r="M1793" i="21"/>
  <c r="L1793" i="21"/>
  <c r="J1793" i="21"/>
  <c r="H1793" i="21"/>
  <c r="X1792" i="21"/>
  <c r="W1792" i="21"/>
  <c r="V1792" i="21"/>
  <c r="T1792" i="21"/>
  <c r="S1792" i="21"/>
  <c r="O1792" i="21"/>
  <c r="R1792" i="21" s="1"/>
  <c r="N1792" i="21"/>
  <c r="M1792" i="21"/>
  <c r="L1792" i="21"/>
  <c r="J1792" i="21"/>
  <c r="H1792" i="21"/>
  <c r="X1791" i="21"/>
  <c r="W1791" i="21"/>
  <c r="V1791" i="21"/>
  <c r="T1791" i="21"/>
  <c r="S1791" i="21"/>
  <c r="O1791" i="21"/>
  <c r="R1791" i="21" s="1"/>
  <c r="N1791" i="21"/>
  <c r="M1791" i="21"/>
  <c r="L1791" i="21"/>
  <c r="J1791" i="21"/>
  <c r="H1791" i="21"/>
  <c r="X1790" i="21"/>
  <c r="W1790" i="21"/>
  <c r="V1790" i="21"/>
  <c r="U1790" i="21"/>
  <c r="T1790" i="21"/>
  <c r="S1790" i="21"/>
  <c r="O1790" i="21"/>
  <c r="R1790" i="21" s="1"/>
  <c r="N1790" i="21"/>
  <c r="M1790" i="21"/>
  <c r="L1790" i="21"/>
  <c r="J1790" i="21"/>
  <c r="H1790" i="21"/>
  <c r="X1789" i="21"/>
  <c r="W1789" i="21"/>
  <c r="V1789" i="21"/>
  <c r="T1789" i="21"/>
  <c r="S1789" i="21"/>
  <c r="O1789" i="21"/>
  <c r="R1789" i="21" s="1"/>
  <c r="N1789" i="21"/>
  <c r="M1789" i="21"/>
  <c r="L1789" i="21"/>
  <c r="J1789" i="21"/>
  <c r="H1789" i="21"/>
  <c r="X1788" i="21"/>
  <c r="W1788" i="21"/>
  <c r="V1788" i="21"/>
  <c r="U1788" i="21"/>
  <c r="T1788" i="21"/>
  <c r="S1788" i="21"/>
  <c r="O1788" i="21"/>
  <c r="R1788" i="21" s="1"/>
  <c r="N1788" i="21"/>
  <c r="M1788" i="21"/>
  <c r="L1788" i="21"/>
  <c r="J1788" i="21"/>
  <c r="H1788" i="21"/>
  <c r="X1787" i="21"/>
  <c r="W1787" i="21"/>
  <c r="V1787" i="21"/>
  <c r="T1787" i="21"/>
  <c r="S1787" i="21"/>
  <c r="U1787" i="21" s="1"/>
  <c r="O1787" i="21"/>
  <c r="R1787" i="21" s="1"/>
  <c r="N1787" i="21"/>
  <c r="M1787" i="21"/>
  <c r="L1787" i="21"/>
  <c r="J1787" i="21"/>
  <c r="H1787" i="21"/>
  <c r="X1786" i="21"/>
  <c r="W1786" i="21"/>
  <c r="V1786" i="21"/>
  <c r="T1786" i="21"/>
  <c r="U1785" i="21" s="1"/>
  <c r="S1786" i="21"/>
  <c r="O1786" i="21"/>
  <c r="R1786" i="21" s="1"/>
  <c r="N1786" i="21"/>
  <c r="M1786" i="21"/>
  <c r="L1786" i="21"/>
  <c r="J1786" i="21"/>
  <c r="H1786" i="21"/>
  <c r="X1785" i="21"/>
  <c r="W1785" i="21"/>
  <c r="V1785" i="21"/>
  <c r="T1785" i="21"/>
  <c r="S1785" i="21"/>
  <c r="O1785" i="21"/>
  <c r="R1785" i="21" s="1"/>
  <c r="N1785" i="21"/>
  <c r="M1785" i="21"/>
  <c r="L1785" i="21"/>
  <c r="J1785" i="21"/>
  <c r="H1785" i="21"/>
  <c r="X1784" i="21"/>
  <c r="W1784" i="21"/>
  <c r="V1784" i="21"/>
  <c r="U1784" i="21"/>
  <c r="T1784" i="21"/>
  <c r="S1784" i="21"/>
  <c r="O1784" i="21"/>
  <c r="R1784" i="21" s="1"/>
  <c r="N1784" i="21"/>
  <c r="M1784" i="21"/>
  <c r="L1784" i="21"/>
  <c r="J1784" i="21"/>
  <c r="H1784" i="21"/>
  <c r="X1783" i="21"/>
  <c r="W1783" i="21"/>
  <c r="V1783" i="21"/>
  <c r="T1783" i="21"/>
  <c r="U1782" i="21" s="1"/>
  <c r="S1783" i="21"/>
  <c r="O1783" i="21"/>
  <c r="R1783" i="21" s="1"/>
  <c r="N1783" i="21"/>
  <c r="M1783" i="21"/>
  <c r="L1783" i="21"/>
  <c r="J1783" i="21"/>
  <c r="H1783" i="21"/>
  <c r="X1782" i="21"/>
  <c r="W1782" i="21"/>
  <c r="V1782" i="21"/>
  <c r="T1782" i="21"/>
  <c r="S1782" i="21"/>
  <c r="O1782" i="21"/>
  <c r="R1782" i="21" s="1"/>
  <c r="N1782" i="21"/>
  <c r="M1782" i="21"/>
  <c r="L1782" i="21"/>
  <c r="J1782" i="21"/>
  <c r="H1782" i="21"/>
  <c r="X1781" i="21"/>
  <c r="W1781" i="21"/>
  <c r="V1781" i="21"/>
  <c r="T1781" i="21"/>
  <c r="S1781" i="21"/>
  <c r="U1781" i="21" s="1"/>
  <c r="O1781" i="21"/>
  <c r="R1781" i="21" s="1"/>
  <c r="N1781" i="21"/>
  <c r="M1781" i="21"/>
  <c r="L1781" i="21"/>
  <c r="J1781" i="21"/>
  <c r="H1781" i="21"/>
  <c r="X1780" i="21"/>
  <c r="W1780" i="21"/>
  <c r="V1780" i="21"/>
  <c r="T1780" i="21"/>
  <c r="S1780" i="21"/>
  <c r="O1780" i="21"/>
  <c r="R1780" i="21" s="1"/>
  <c r="N1780" i="21"/>
  <c r="M1780" i="21"/>
  <c r="L1780" i="21"/>
  <c r="J1780" i="21"/>
  <c r="H1780" i="21"/>
  <c r="X1779" i="21"/>
  <c r="W1779" i="21"/>
  <c r="V1779" i="21"/>
  <c r="T1779" i="21"/>
  <c r="S1779" i="21"/>
  <c r="O1779" i="21"/>
  <c r="R1779" i="21" s="1"/>
  <c r="N1779" i="21"/>
  <c r="M1779" i="21"/>
  <c r="L1779" i="21"/>
  <c r="J1779" i="21"/>
  <c r="H1779" i="21"/>
  <c r="X1778" i="21"/>
  <c r="W1778" i="21"/>
  <c r="V1778" i="21"/>
  <c r="U1778" i="21"/>
  <c r="T1778" i="21"/>
  <c r="S1778" i="21"/>
  <c r="O1778" i="21"/>
  <c r="R1778" i="21" s="1"/>
  <c r="N1778" i="21"/>
  <c r="M1778" i="21"/>
  <c r="L1778" i="21"/>
  <c r="J1778" i="21"/>
  <c r="H1778" i="21"/>
  <c r="X1777" i="21"/>
  <c r="W1777" i="21"/>
  <c r="V1777" i="21"/>
  <c r="T1777" i="21"/>
  <c r="U1776" i="21" s="1"/>
  <c r="S1777" i="21"/>
  <c r="O1777" i="21"/>
  <c r="R1777" i="21" s="1"/>
  <c r="N1777" i="21"/>
  <c r="M1777" i="21"/>
  <c r="L1777" i="21"/>
  <c r="J1777" i="21"/>
  <c r="H1777" i="21"/>
  <c r="X1776" i="21"/>
  <c r="W1776" i="21"/>
  <c r="V1776" i="21"/>
  <c r="T1776" i="21"/>
  <c r="S1776" i="21"/>
  <c r="O1776" i="21"/>
  <c r="R1776" i="21" s="1"/>
  <c r="N1776" i="21"/>
  <c r="M1776" i="21"/>
  <c r="L1776" i="21"/>
  <c r="J1776" i="21"/>
  <c r="H1776" i="21"/>
  <c r="X1775" i="21"/>
  <c r="W1775" i="21"/>
  <c r="V1775" i="21"/>
  <c r="T1775" i="21"/>
  <c r="S1775" i="21"/>
  <c r="U1775" i="21" s="1"/>
  <c r="O1775" i="21"/>
  <c r="R1775" i="21" s="1"/>
  <c r="N1775" i="21"/>
  <c r="M1775" i="21"/>
  <c r="L1775" i="21"/>
  <c r="J1775" i="21"/>
  <c r="H1775" i="21"/>
  <c r="X1774" i="21"/>
  <c r="W1774" i="21"/>
  <c r="V1774" i="21"/>
  <c r="T1774" i="21"/>
  <c r="S1774" i="21"/>
  <c r="U1774" i="21" s="1"/>
  <c r="O1774" i="21"/>
  <c r="R1774" i="21" s="1"/>
  <c r="N1774" i="21"/>
  <c r="M1774" i="21"/>
  <c r="L1774" i="21"/>
  <c r="J1774" i="21"/>
  <c r="H1774" i="21"/>
  <c r="X1773" i="21"/>
  <c r="W1773" i="21"/>
  <c r="V1773" i="21"/>
  <c r="U1773" i="21"/>
  <c r="T1773" i="21"/>
  <c r="S1773" i="21"/>
  <c r="O1773" i="21"/>
  <c r="R1773" i="21" s="1"/>
  <c r="N1773" i="21"/>
  <c r="M1773" i="21"/>
  <c r="L1773" i="21"/>
  <c r="J1773" i="21"/>
  <c r="H1773" i="21"/>
  <c r="X1772" i="21"/>
  <c r="W1772" i="21"/>
  <c r="V1772" i="21"/>
  <c r="T1772" i="21"/>
  <c r="S1772" i="21"/>
  <c r="U1772" i="21" s="1"/>
  <c r="O1772" i="21"/>
  <c r="R1772" i="21" s="1"/>
  <c r="N1772" i="21"/>
  <c r="M1772" i="21"/>
  <c r="L1772" i="21"/>
  <c r="J1772" i="21"/>
  <c r="H1772" i="21"/>
  <c r="X1771" i="21"/>
  <c r="W1771" i="21"/>
  <c r="V1771" i="21"/>
  <c r="T1771" i="21"/>
  <c r="U1770" i="21" s="1"/>
  <c r="S1771" i="21"/>
  <c r="O1771" i="21"/>
  <c r="R1771" i="21" s="1"/>
  <c r="N1771" i="21"/>
  <c r="M1771" i="21"/>
  <c r="L1771" i="21"/>
  <c r="J1771" i="21"/>
  <c r="H1771" i="21"/>
  <c r="X1770" i="21"/>
  <c r="W1770" i="21"/>
  <c r="V1770" i="21"/>
  <c r="T1770" i="21"/>
  <c r="S1770" i="21"/>
  <c r="O1770" i="21"/>
  <c r="R1770" i="21" s="1"/>
  <c r="N1770" i="21"/>
  <c r="M1770" i="21"/>
  <c r="L1770" i="21"/>
  <c r="J1770" i="21"/>
  <c r="H1770" i="21"/>
  <c r="X1769" i="21"/>
  <c r="W1769" i="21"/>
  <c r="V1769" i="21"/>
  <c r="U1769" i="21"/>
  <c r="T1769" i="21"/>
  <c r="S1769" i="21"/>
  <c r="O1769" i="21"/>
  <c r="R1769" i="21" s="1"/>
  <c r="N1769" i="21"/>
  <c r="M1769" i="21"/>
  <c r="L1769" i="21"/>
  <c r="J1769" i="21"/>
  <c r="H1769" i="21"/>
  <c r="X1768" i="21"/>
  <c r="W1768" i="21"/>
  <c r="V1768" i="21"/>
  <c r="T1768" i="21"/>
  <c r="S1768" i="21"/>
  <c r="O1768" i="21"/>
  <c r="R1768" i="21" s="1"/>
  <c r="N1768" i="21"/>
  <c r="M1768" i="21"/>
  <c r="L1768" i="21"/>
  <c r="J1768" i="21"/>
  <c r="H1768" i="21"/>
  <c r="X1767" i="21"/>
  <c r="W1767" i="21"/>
  <c r="V1767" i="21"/>
  <c r="T1767" i="21"/>
  <c r="U1766" i="21" s="1"/>
  <c r="S1767" i="21"/>
  <c r="O1767" i="21"/>
  <c r="R1767" i="21" s="1"/>
  <c r="N1767" i="21"/>
  <c r="M1767" i="21"/>
  <c r="L1767" i="21"/>
  <c r="J1767" i="21"/>
  <c r="H1767" i="21"/>
  <c r="X1766" i="21"/>
  <c r="W1766" i="21"/>
  <c r="V1766" i="21"/>
  <c r="T1766" i="21"/>
  <c r="S1766" i="21"/>
  <c r="O1766" i="21"/>
  <c r="R1766" i="21" s="1"/>
  <c r="N1766" i="21"/>
  <c r="M1766" i="21"/>
  <c r="L1766" i="21"/>
  <c r="J1766" i="21"/>
  <c r="H1766" i="21"/>
  <c r="X1765" i="21"/>
  <c r="W1765" i="21"/>
  <c r="V1765" i="21"/>
  <c r="T1765" i="21"/>
  <c r="U1764" i="21" s="1"/>
  <c r="S1765" i="21"/>
  <c r="O1765" i="21"/>
  <c r="R1765" i="21" s="1"/>
  <c r="N1765" i="21"/>
  <c r="M1765" i="21"/>
  <c r="L1765" i="21"/>
  <c r="J1765" i="21"/>
  <c r="H1765" i="21"/>
  <c r="X1764" i="21"/>
  <c r="W1764" i="21"/>
  <c r="V1764" i="21"/>
  <c r="T1764" i="21"/>
  <c r="S1764" i="21"/>
  <c r="O1764" i="21"/>
  <c r="R1764" i="21" s="1"/>
  <c r="N1764" i="21"/>
  <c r="M1764" i="21"/>
  <c r="L1764" i="21"/>
  <c r="J1764" i="21"/>
  <c r="H1764" i="21"/>
  <c r="X1763" i="21"/>
  <c r="W1763" i="21"/>
  <c r="V1763" i="21"/>
  <c r="T1763" i="21"/>
  <c r="S1763" i="21"/>
  <c r="U1763" i="21" s="1"/>
  <c r="O1763" i="21"/>
  <c r="R1763" i="21" s="1"/>
  <c r="N1763" i="21"/>
  <c r="M1763" i="21"/>
  <c r="L1763" i="21"/>
  <c r="J1763" i="21"/>
  <c r="H1763" i="21"/>
  <c r="X1762" i="21"/>
  <c r="W1762" i="21"/>
  <c r="V1762" i="21"/>
  <c r="T1762" i="21"/>
  <c r="S1762" i="21"/>
  <c r="O1762" i="21"/>
  <c r="R1762" i="21" s="1"/>
  <c r="N1762" i="21"/>
  <c r="M1762" i="21"/>
  <c r="L1762" i="21"/>
  <c r="J1762" i="21"/>
  <c r="H1762" i="21"/>
  <c r="X1761" i="21"/>
  <c r="W1761" i="21"/>
  <c r="V1761" i="21"/>
  <c r="T1761" i="21"/>
  <c r="U1760" i="21" s="1"/>
  <c r="S1761" i="21"/>
  <c r="O1761" i="21"/>
  <c r="R1761" i="21" s="1"/>
  <c r="N1761" i="21"/>
  <c r="M1761" i="21"/>
  <c r="L1761" i="21"/>
  <c r="J1761" i="21"/>
  <c r="H1761" i="21"/>
  <c r="X1760" i="21"/>
  <c r="W1760" i="21"/>
  <c r="V1760" i="21"/>
  <c r="T1760" i="21"/>
  <c r="S1760" i="21"/>
  <c r="O1760" i="21"/>
  <c r="R1760" i="21" s="1"/>
  <c r="N1760" i="21"/>
  <c r="M1760" i="21"/>
  <c r="L1760" i="21"/>
  <c r="J1760" i="21"/>
  <c r="H1760" i="21"/>
  <c r="X1759" i="21"/>
  <c r="W1759" i="21"/>
  <c r="V1759" i="21"/>
  <c r="T1759" i="21"/>
  <c r="S1759" i="21"/>
  <c r="U1758" i="21" s="1"/>
  <c r="O1759" i="21"/>
  <c r="R1759" i="21" s="1"/>
  <c r="N1759" i="21"/>
  <c r="M1759" i="21"/>
  <c r="L1759" i="21"/>
  <c r="J1759" i="21"/>
  <c r="H1759" i="21"/>
  <c r="X1758" i="21"/>
  <c r="W1758" i="21"/>
  <c r="V1758" i="21"/>
  <c r="T1758" i="21"/>
  <c r="S1758" i="21"/>
  <c r="O1758" i="21"/>
  <c r="R1758" i="21" s="1"/>
  <c r="N1758" i="21"/>
  <c r="M1758" i="21"/>
  <c r="L1758" i="21"/>
  <c r="J1758" i="21"/>
  <c r="H1758" i="21"/>
  <c r="X1757" i="21"/>
  <c r="W1757" i="21"/>
  <c r="V1757" i="21"/>
  <c r="T1757" i="21"/>
  <c r="S1757" i="21"/>
  <c r="U1757" i="21" s="1"/>
  <c r="O1757" i="21"/>
  <c r="R1757" i="21" s="1"/>
  <c r="N1757" i="21"/>
  <c r="M1757" i="21"/>
  <c r="L1757" i="21"/>
  <c r="J1757" i="21"/>
  <c r="H1757" i="21"/>
  <c r="X1756" i="21"/>
  <c r="W1756" i="21"/>
  <c r="V1756" i="21"/>
  <c r="T1756" i="21"/>
  <c r="S1756" i="21"/>
  <c r="O1756" i="21"/>
  <c r="R1756" i="21" s="1"/>
  <c r="N1756" i="21"/>
  <c r="M1756" i="21"/>
  <c r="L1756" i="21"/>
  <c r="J1756" i="21"/>
  <c r="H1756" i="21"/>
  <c r="X1755" i="21"/>
  <c r="W1755" i="21"/>
  <c r="V1755" i="21"/>
  <c r="U1755" i="21"/>
  <c r="T1755" i="21"/>
  <c r="S1755" i="21"/>
  <c r="O1755" i="21"/>
  <c r="R1755" i="21" s="1"/>
  <c r="N1755" i="21"/>
  <c r="M1755" i="21"/>
  <c r="L1755" i="21"/>
  <c r="J1755" i="21"/>
  <c r="H1755" i="21"/>
  <c r="X1754" i="21"/>
  <c r="W1754" i="21"/>
  <c r="V1754" i="21"/>
  <c r="T1754" i="21"/>
  <c r="S1754" i="21"/>
  <c r="O1754" i="21"/>
  <c r="R1754" i="21" s="1"/>
  <c r="N1754" i="21"/>
  <c r="M1754" i="21"/>
  <c r="L1754" i="21"/>
  <c r="J1754" i="21"/>
  <c r="H1754" i="21"/>
  <c r="X1753" i="21"/>
  <c r="W1753" i="21"/>
  <c r="V1753" i="21"/>
  <c r="T1753" i="21"/>
  <c r="S1753" i="21"/>
  <c r="O1753" i="21"/>
  <c r="R1753" i="21" s="1"/>
  <c r="N1753" i="21"/>
  <c r="M1753" i="21"/>
  <c r="L1753" i="21"/>
  <c r="J1753" i="21"/>
  <c r="H1753" i="21"/>
  <c r="X1752" i="21"/>
  <c r="W1752" i="21"/>
  <c r="V1752" i="21"/>
  <c r="T1752" i="21"/>
  <c r="S1752" i="21"/>
  <c r="O1752" i="21"/>
  <c r="R1752" i="21" s="1"/>
  <c r="N1752" i="21"/>
  <c r="M1752" i="21"/>
  <c r="L1752" i="21"/>
  <c r="J1752" i="21"/>
  <c r="H1752" i="21"/>
  <c r="X1751" i="21"/>
  <c r="W1751" i="21"/>
  <c r="V1751" i="21"/>
  <c r="T1751" i="21"/>
  <c r="S1751" i="21"/>
  <c r="O1751" i="21"/>
  <c r="R1751" i="21" s="1"/>
  <c r="N1751" i="21"/>
  <c r="M1751" i="21"/>
  <c r="L1751" i="21"/>
  <c r="J1751" i="21"/>
  <c r="H1751" i="21"/>
  <c r="X1750" i="21"/>
  <c r="W1750" i="21"/>
  <c r="V1750" i="21"/>
  <c r="T1750" i="21"/>
  <c r="S1750" i="21"/>
  <c r="U1749" i="21" s="1"/>
  <c r="O1750" i="21"/>
  <c r="R1750" i="21" s="1"/>
  <c r="N1750" i="21"/>
  <c r="M1750" i="21"/>
  <c r="L1750" i="21"/>
  <c r="J1750" i="21"/>
  <c r="H1750" i="21"/>
  <c r="X1749" i="21"/>
  <c r="W1749" i="21"/>
  <c r="V1749" i="21"/>
  <c r="T1749" i="21"/>
  <c r="U1748" i="21" s="1"/>
  <c r="S1749" i="21"/>
  <c r="O1749" i="21"/>
  <c r="R1749" i="21" s="1"/>
  <c r="N1749" i="21"/>
  <c r="M1749" i="21"/>
  <c r="L1749" i="21"/>
  <c r="J1749" i="21"/>
  <c r="H1749" i="21"/>
  <c r="X1748" i="21"/>
  <c r="W1748" i="21"/>
  <c r="V1748" i="21"/>
  <c r="T1748" i="21"/>
  <c r="S1748" i="21"/>
  <c r="O1748" i="21"/>
  <c r="R1748" i="21" s="1"/>
  <c r="N1748" i="21"/>
  <c r="M1748" i="21"/>
  <c r="L1748" i="21"/>
  <c r="J1748" i="21"/>
  <c r="H1748" i="21"/>
  <c r="X1747" i="21"/>
  <c r="W1747" i="21"/>
  <c r="V1747" i="21"/>
  <c r="T1747" i="21"/>
  <c r="S1747" i="21"/>
  <c r="O1747" i="21"/>
  <c r="R1747" i="21" s="1"/>
  <c r="N1747" i="21"/>
  <c r="M1747" i="21"/>
  <c r="L1747" i="21"/>
  <c r="J1747" i="21"/>
  <c r="H1747" i="21"/>
  <c r="X1746" i="21"/>
  <c r="W1746" i="21"/>
  <c r="V1746" i="21"/>
  <c r="U1746" i="21"/>
  <c r="T1746" i="21"/>
  <c r="S1746" i="21"/>
  <c r="O1746" i="21"/>
  <c r="R1746" i="21" s="1"/>
  <c r="N1746" i="21"/>
  <c r="M1746" i="21"/>
  <c r="L1746" i="21"/>
  <c r="J1746" i="21"/>
  <c r="H1746" i="21"/>
  <c r="X1745" i="21"/>
  <c r="W1745" i="21"/>
  <c r="V1745" i="21"/>
  <c r="T1745" i="21"/>
  <c r="S1745" i="21"/>
  <c r="U1745" i="21" s="1"/>
  <c r="O1745" i="21"/>
  <c r="R1745" i="21" s="1"/>
  <c r="N1745" i="21"/>
  <c r="M1745" i="21"/>
  <c r="L1745" i="21"/>
  <c r="J1745" i="21"/>
  <c r="H1745" i="21"/>
  <c r="X1744" i="21"/>
  <c r="W1744" i="21"/>
  <c r="V1744" i="21"/>
  <c r="T1744" i="21"/>
  <c r="S1744" i="21"/>
  <c r="O1744" i="21"/>
  <c r="R1744" i="21" s="1"/>
  <c r="N1744" i="21"/>
  <c r="M1744" i="21"/>
  <c r="L1744" i="21"/>
  <c r="J1744" i="21"/>
  <c r="H1744" i="21"/>
  <c r="X1743" i="21"/>
  <c r="W1743" i="21"/>
  <c r="V1743" i="21"/>
  <c r="T1743" i="21"/>
  <c r="S1743" i="21"/>
  <c r="O1743" i="21"/>
  <c r="R1743" i="21" s="1"/>
  <c r="N1743" i="21"/>
  <c r="M1743" i="21"/>
  <c r="L1743" i="21"/>
  <c r="J1743" i="21"/>
  <c r="H1743" i="21"/>
  <c r="X1742" i="21"/>
  <c r="W1742" i="21"/>
  <c r="V1742" i="21"/>
  <c r="U1742" i="21"/>
  <c r="T1742" i="21"/>
  <c r="S1742" i="21"/>
  <c r="O1742" i="21"/>
  <c r="R1742" i="21" s="1"/>
  <c r="N1742" i="21"/>
  <c r="M1742" i="21"/>
  <c r="L1742" i="21"/>
  <c r="J1742" i="21"/>
  <c r="H1742" i="21"/>
  <c r="X1741" i="21"/>
  <c r="W1741" i="21"/>
  <c r="V1741" i="21"/>
  <c r="T1741" i="21"/>
  <c r="S1741" i="21"/>
  <c r="U1741" i="21" s="1"/>
  <c r="O1741" i="21"/>
  <c r="R1741" i="21" s="1"/>
  <c r="N1741" i="21"/>
  <c r="M1741" i="21"/>
  <c r="L1741" i="21"/>
  <c r="J1741" i="21"/>
  <c r="H1741" i="21"/>
  <c r="X1740" i="21"/>
  <c r="W1740" i="21"/>
  <c r="V1740" i="21"/>
  <c r="U1740" i="21"/>
  <c r="T1740" i="21"/>
  <c r="S1740" i="21"/>
  <c r="O1740" i="21"/>
  <c r="R1740" i="21" s="1"/>
  <c r="N1740" i="21"/>
  <c r="M1740" i="21"/>
  <c r="L1740" i="21"/>
  <c r="J1740" i="21"/>
  <c r="H1740" i="21"/>
  <c r="X1739" i="21"/>
  <c r="W1739" i="21"/>
  <c r="V1739" i="21"/>
  <c r="U1739" i="21"/>
  <c r="T1739" i="21"/>
  <c r="S1739" i="21"/>
  <c r="O1739" i="21"/>
  <c r="R1739" i="21" s="1"/>
  <c r="N1739" i="21"/>
  <c r="M1739" i="21"/>
  <c r="L1739" i="21"/>
  <c r="J1739" i="21"/>
  <c r="H1739" i="21"/>
  <c r="X1738" i="21"/>
  <c r="W1738" i="21"/>
  <c r="V1738" i="21"/>
  <c r="T1738" i="21"/>
  <c r="S1738" i="21"/>
  <c r="O1738" i="21"/>
  <c r="R1738" i="21" s="1"/>
  <c r="N1738" i="21"/>
  <c r="M1738" i="21"/>
  <c r="L1738" i="21"/>
  <c r="J1738" i="21"/>
  <c r="H1738" i="21"/>
  <c r="X1737" i="21"/>
  <c r="W1737" i="21"/>
  <c r="V1737" i="21"/>
  <c r="T1737" i="21"/>
  <c r="S1737" i="21"/>
  <c r="O1737" i="21"/>
  <c r="R1737" i="21" s="1"/>
  <c r="N1737" i="21"/>
  <c r="M1737" i="21"/>
  <c r="L1737" i="21"/>
  <c r="J1737" i="21"/>
  <c r="H1737" i="21"/>
  <c r="X1736" i="21"/>
  <c r="W1736" i="21"/>
  <c r="V1736" i="21"/>
  <c r="U1736" i="21"/>
  <c r="T1736" i="21"/>
  <c r="S1736" i="21"/>
  <c r="O1736" i="21"/>
  <c r="R1736" i="21" s="1"/>
  <c r="N1736" i="21"/>
  <c r="M1736" i="21"/>
  <c r="L1736" i="21"/>
  <c r="J1736" i="21"/>
  <c r="H1736" i="21"/>
  <c r="X1735" i="21"/>
  <c r="W1735" i="21"/>
  <c r="V1735" i="21"/>
  <c r="T1735" i="21"/>
  <c r="S1735" i="21"/>
  <c r="U1735" i="21" s="1"/>
  <c r="O1735" i="21"/>
  <c r="R1735" i="21" s="1"/>
  <c r="N1735" i="21"/>
  <c r="M1735" i="21"/>
  <c r="L1735" i="21"/>
  <c r="J1735" i="21"/>
  <c r="H1735" i="21"/>
  <c r="X1734" i="21"/>
  <c r="W1734" i="21"/>
  <c r="V1734" i="21"/>
  <c r="U1734" i="21"/>
  <c r="T1734" i="21"/>
  <c r="S1734" i="21"/>
  <c r="O1734" i="21"/>
  <c r="R1734" i="21" s="1"/>
  <c r="N1734" i="21"/>
  <c r="M1734" i="21"/>
  <c r="L1734" i="21"/>
  <c r="J1734" i="21"/>
  <c r="H1734" i="21"/>
  <c r="X1733" i="21"/>
  <c r="W1733" i="21"/>
  <c r="V1733" i="21"/>
  <c r="U1733" i="21"/>
  <c r="T1733" i="21"/>
  <c r="S1733" i="21"/>
  <c r="O1733" i="21"/>
  <c r="R1733" i="21" s="1"/>
  <c r="N1733" i="21"/>
  <c r="M1733" i="21"/>
  <c r="L1733" i="21"/>
  <c r="J1733" i="21"/>
  <c r="H1733" i="21"/>
  <c r="X1732" i="21"/>
  <c r="W1732" i="21"/>
  <c r="V1732" i="21"/>
  <c r="T1732" i="21"/>
  <c r="S1732" i="21"/>
  <c r="O1732" i="21"/>
  <c r="R1732" i="21" s="1"/>
  <c r="N1732" i="21"/>
  <c r="M1732" i="21"/>
  <c r="L1732" i="21"/>
  <c r="J1732" i="21"/>
  <c r="H1732" i="21"/>
  <c r="X1731" i="21"/>
  <c r="W1731" i="21"/>
  <c r="V1731" i="21"/>
  <c r="T1731" i="21"/>
  <c r="S1731" i="21"/>
  <c r="O1731" i="21"/>
  <c r="R1731" i="21" s="1"/>
  <c r="N1731" i="21"/>
  <c r="M1731" i="21"/>
  <c r="L1731" i="21"/>
  <c r="J1731" i="21"/>
  <c r="H1731" i="21"/>
  <c r="X1730" i="21"/>
  <c r="W1730" i="21"/>
  <c r="V1730" i="21"/>
  <c r="U1730" i="21"/>
  <c r="T1730" i="21"/>
  <c r="S1730" i="21"/>
  <c r="O1730" i="21"/>
  <c r="R1730" i="21" s="1"/>
  <c r="N1730" i="21"/>
  <c r="M1730" i="21"/>
  <c r="L1730" i="21"/>
  <c r="J1730" i="21"/>
  <c r="H1730" i="21"/>
  <c r="X1729" i="21"/>
  <c r="W1729" i="21"/>
  <c r="V1729" i="21"/>
  <c r="T1729" i="21"/>
  <c r="S1729" i="21"/>
  <c r="O1729" i="21"/>
  <c r="R1729" i="21" s="1"/>
  <c r="N1729" i="21"/>
  <c r="M1729" i="21"/>
  <c r="L1729" i="21"/>
  <c r="J1729" i="21"/>
  <c r="H1729" i="21"/>
  <c r="X1728" i="21"/>
  <c r="W1728" i="21"/>
  <c r="V1728" i="21"/>
  <c r="T1728" i="21"/>
  <c r="S1728" i="21"/>
  <c r="O1728" i="21"/>
  <c r="R1728" i="21" s="1"/>
  <c r="N1728" i="21"/>
  <c r="M1728" i="21"/>
  <c r="L1728" i="21"/>
  <c r="J1728" i="21"/>
  <c r="H1728" i="21"/>
  <c r="X1727" i="21"/>
  <c r="W1727" i="21"/>
  <c r="V1727" i="21"/>
  <c r="U1727" i="21"/>
  <c r="T1727" i="21"/>
  <c r="S1727" i="21"/>
  <c r="O1727" i="21"/>
  <c r="R1727" i="21" s="1"/>
  <c r="N1727" i="21"/>
  <c r="M1727" i="21"/>
  <c r="L1727" i="21"/>
  <c r="J1727" i="21"/>
  <c r="H1727" i="21"/>
  <c r="X1726" i="21"/>
  <c r="W1726" i="21"/>
  <c r="V1726" i="21"/>
  <c r="T1726" i="21"/>
  <c r="S1726" i="21"/>
  <c r="O1726" i="21"/>
  <c r="R1726" i="21" s="1"/>
  <c r="N1726" i="21"/>
  <c r="M1726" i="21"/>
  <c r="L1726" i="21"/>
  <c r="J1726" i="21"/>
  <c r="H1726" i="21"/>
  <c r="X1725" i="21"/>
  <c r="W1725" i="21"/>
  <c r="V1725" i="21"/>
  <c r="T1725" i="21"/>
  <c r="S1725" i="21"/>
  <c r="O1725" i="21"/>
  <c r="R1725" i="21" s="1"/>
  <c r="N1725" i="21"/>
  <c r="M1725" i="21"/>
  <c r="L1725" i="21"/>
  <c r="J1725" i="21"/>
  <c r="H1725" i="21"/>
  <c r="X1724" i="21"/>
  <c r="W1724" i="21"/>
  <c r="V1724" i="21"/>
  <c r="U1724" i="21"/>
  <c r="T1724" i="21"/>
  <c r="S1724" i="21"/>
  <c r="O1724" i="21"/>
  <c r="R1724" i="21" s="1"/>
  <c r="N1724" i="21"/>
  <c r="M1724" i="21"/>
  <c r="L1724" i="21"/>
  <c r="J1724" i="21"/>
  <c r="H1724" i="21"/>
  <c r="X1723" i="21"/>
  <c r="W1723" i="21"/>
  <c r="V1723" i="21"/>
  <c r="T1723" i="21"/>
  <c r="S1723" i="21"/>
  <c r="O1723" i="21"/>
  <c r="R1723" i="21" s="1"/>
  <c r="N1723" i="21"/>
  <c r="M1723" i="21"/>
  <c r="L1723" i="21"/>
  <c r="J1723" i="21"/>
  <c r="H1723" i="21"/>
  <c r="X1722" i="21"/>
  <c r="W1722" i="21"/>
  <c r="V1722" i="21"/>
  <c r="T1722" i="21"/>
  <c r="S1722" i="21"/>
  <c r="O1722" i="21"/>
  <c r="R1722" i="21" s="1"/>
  <c r="N1722" i="21"/>
  <c r="M1722" i="21"/>
  <c r="L1722" i="21"/>
  <c r="J1722" i="21"/>
  <c r="H1722" i="21"/>
  <c r="X1721" i="21"/>
  <c r="W1721" i="21"/>
  <c r="V1721" i="21"/>
  <c r="U1721" i="21"/>
  <c r="T1721" i="21"/>
  <c r="S1721" i="21"/>
  <c r="O1721" i="21"/>
  <c r="R1721" i="21" s="1"/>
  <c r="N1721" i="21"/>
  <c r="M1721" i="21"/>
  <c r="L1721" i="21"/>
  <c r="J1721" i="21"/>
  <c r="H1721" i="21"/>
  <c r="X1720" i="21"/>
  <c r="W1720" i="21"/>
  <c r="V1720" i="21"/>
  <c r="T1720" i="21"/>
  <c r="S1720" i="21"/>
  <c r="O1720" i="21"/>
  <c r="R1720" i="21" s="1"/>
  <c r="N1720" i="21"/>
  <c r="M1720" i="21"/>
  <c r="L1720" i="21"/>
  <c r="J1720" i="21"/>
  <c r="H1720" i="21"/>
  <c r="X1719" i="21"/>
  <c r="W1719" i="21"/>
  <c r="V1719" i="21"/>
  <c r="T1719" i="21"/>
  <c r="S1719" i="21"/>
  <c r="O1719" i="21"/>
  <c r="R1719" i="21" s="1"/>
  <c r="N1719" i="21"/>
  <c r="M1719" i="21"/>
  <c r="L1719" i="21"/>
  <c r="J1719" i="21"/>
  <c r="H1719" i="21"/>
  <c r="X1718" i="21"/>
  <c r="W1718" i="21"/>
  <c r="V1718" i="21"/>
  <c r="U1718" i="21"/>
  <c r="T1718" i="21"/>
  <c r="S1718" i="21"/>
  <c r="O1718" i="21"/>
  <c r="R1718" i="21" s="1"/>
  <c r="N1718" i="21"/>
  <c r="M1718" i="21"/>
  <c r="L1718" i="21"/>
  <c r="J1718" i="21"/>
  <c r="H1718" i="21"/>
  <c r="X1717" i="21"/>
  <c r="W1717" i="21"/>
  <c r="V1717" i="21"/>
  <c r="T1717" i="21"/>
  <c r="S1717" i="21"/>
  <c r="U1717" i="21" s="1"/>
  <c r="O1717" i="21"/>
  <c r="R1717" i="21" s="1"/>
  <c r="N1717" i="21"/>
  <c r="M1717" i="21"/>
  <c r="L1717" i="21"/>
  <c r="J1717" i="21"/>
  <c r="H1717" i="21"/>
  <c r="X1716" i="21"/>
  <c r="W1716" i="21"/>
  <c r="V1716" i="21"/>
  <c r="U1716" i="21"/>
  <c r="T1716" i="21"/>
  <c r="S1716" i="21"/>
  <c r="O1716" i="21"/>
  <c r="R1716" i="21" s="1"/>
  <c r="N1716" i="21"/>
  <c r="M1716" i="21"/>
  <c r="L1716" i="21"/>
  <c r="J1716" i="21"/>
  <c r="H1716" i="21"/>
  <c r="X1715" i="21"/>
  <c r="W1715" i="21"/>
  <c r="V1715" i="21"/>
  <c r="T1715" i="21"/>
  <c r="S1715" i="21"/>
  <c r="U1715" i="21" s="1"/>
  <c r="O1715" i="21"/>
  <c r="R1715" i="21" s="1"/>
  <c r="N1715" i="21"/>
  <c r="M1715" i="21"/>
  <c r="L1715" i="21"/>
  <c r="J1715" i="21"/>
  <c r="H1715" i="21"/>
  <c r="X1714" i="21"/>
  <c r="W1714" i="21"/>
  <c r="V1714" i="21"/>
  <c r="T1714" i="21"/>
  <c r="S1714" i="21"/>
  <c r="O1714" i="21"/>
  <c r="R1714" i="21" s="1"/>
  <c r="N1714" i="21"/>
  <c r="M1714" i="21"/>
  <c r="L1714" i="21"/>
  <c r="J1714" i="21"/>
  <c r="H1714" i="21"/>
  <c r="X1713" i="21"/>
  <c r="W1713" i="21"/>
  <c r="V1713" i="21"/>
  <c r="T1713" i="21"/>
  <c r="S1713" i="21"/>
  <c r="O1713" i="21"/>
  <c r="R1713" i="21" s="1"/>
  <c r="N1713" i="21"/>
  <c r="M1713" i="21"/>
  <c r="L1713" i="21"/>
  <c r="J1713" i="21"/>
  <c r="H1713" i="21"/>
  <c r="X1712" i="21"/>
  <c r="W1712" i="21"/>
  <c r="V1712" i="21"/>
  <c r="U1712" i="21"/>
  <c r="T1712" i="21"/>
  <c r="S1712" i="21"/>
  <c r="O1712" i="21"/>
  <c r="R1712" i="21" s="1"/>
  <c r="N1712" i="21"/>
  <c r="M1712" i="21"/>
  <c r="L1712" i="21"/>
  <c r="J1712" i="21"/>
  <c r="H1712" i="21"/>
  <c r="X1711" i="21"/>
  <c r="W1711" i="21"/>
  <c r="V1711" i="21"/>
  <c r="T1711" i="21"/>
  <c r="S1711" i="21"/>
  <c r="O1711" i="21"/>
  <c r="R1711" i="21" s="1"/>
  <c r="N1711" i="21"/>
  <c r="M1711" i="21"/>
  <c r="L1711" i="21"/>
  <c r="J1711" i="21"/>
  <c r="H1711" i="21"/>
  <c r="X1710" i="21"/>
  <c r="W1710" i="21"/>
  <c r="V1710" i="21"/>
  <c r="T1710" i="21"/>
  <c r="S1710" i="21"/>
  <c r="O1710" i="21"/>
  <c r="R1710" i="21" s="1"/>
  <c r="N1710" i="21"/>
  <c r="M1710" i="21"/>
  <c r="L1710" i="21"/>
  <c r="J1710" i="21"/>
  <c r="H1710" i="21"/>
  <c r="X1709" i="21"/>
  <c r="W1709" i="21"/>
  <c r="V1709" i="21"/>
  <c r="U1709" i="21"/>
  <c r="T1709" i="21"/>
  <c r="S1709" i="21"/>
  <c r="O1709" i="21"/>
  <c r="R1709" i="21" s="1"/>
  <c r="N1709" i="21"/>
  <c r="M1709" i="21"/>
  <c r="L1709" i="21"/>
  <c r="J1709" i="21"/>
  <c r="H1709" i="21"/>
  <c r="X1708" i="21"/>
  <c r="W1708" i="21"/>
  <c r="V1708" i="21"/>
  <c r="T1708" i="21"/>
  <c r="S1708" i="21"/>
  <c r="O1708" i="21"/>
  <c r="R1708" i="21" s="1"/>
  <c r="N1708" i="21"/>
  <c r="M1708" i="21"/>
  <c r="L1708" i="21"/>
  <c r="J1708" i="21"/>
  <c r="H1708" i="21"/>
  <c r="X1707" i="21"/>
  <c r="W1707" i="21"/>
  <c r="V1707" i="21"/>
  <c r="T1707" i="21"/>
  <c r="S1707" i="21"/>
  <c r="O1707" i="21"/>
  <c r="R1707" i="21" s="1"/>
  <c r="N1707" i="21"/>
  <c r="M1707" i="21"/>
  <c r="L1707" i="21"/>
  <c r="J1707" i="21"/>
  <c r="H1707" i="21"/>
  <c r="X1706" i="21"/>
  <c r="W1706" i="21"/>
  <c r="V1706" i="21"/>
  <c r="U1706" i="21"/>
  <c r="T1706" i="21"/>
  <c r="S1706" i="21"/>
  <c r="O1706" i="21"/>
  <c r="R1706" i="21" s="1"/>
  <c r="N1706" i="21"/>
  <c r="M1706" i="21"/>
  <c r="L1706" i="21"/>
  <c r="J1706" i="21"/>
  <c r="H1706" i="21"/>
  <c r="X1705" i="21"/>
  <c r="W1705" i="21"/>
  <c r="V1705" i="21"/>
  <c r="T1705" i="21"/>
  <c r="S1705" i="21"/>
  <c r="U1705" i="21" s="1"/>
  <c r="O1705" i="21"/>
  <c r="R1705" i="21" s="1"/>
  <c r="N1705" i="21"/>
  <c r="M1705" i="21"/>
  <c r="L1705" i="21"/>
  <c r="J1705" i="21"/>
  <c r="H1705" i="21"/>
  <c r="X1704" i="21"/>
  <c r="W1704" i="21"/>
  <c r="V1704" i="21"/>
  <c r="U1704" i="21"/>
  <c r="T1704" i="21"/>
  <c r="S1704" i="21"/>
  <c r="O1704" i="21"/>
  <c r="R1704" i="21" s="1"/>
  <c r="N1704" i="21"/>
  <c r="M1704" i="21"/>
  <c r="L1704" i="21"/>
  <c r="J1704" i="21"/>
  <c r="H1704" i="21"/>
  <c r="X1703" i="21"/>
  <c r="W1703" i="21"/>
  <c r="V1703" i="21"/>
  <c r="U1703" i="21"/>
  <c r="T1703" i="21"/>
  <c r="S1703" i="21"/>
  <c r="O1703" i="21"/>
  <c r="R1703" i="21" s="1"/>
  <c r="N1703" i="21"/>
  <c r="M1703" i="21"/>
  <c r="L1703" i="21"/>
  <c r="J1703" i="21"/>
  <c r="H1703" i="21"/>
  <c r="X1702" i="21"/>
  <c r="W1702" i="21"/>
  <c r="V1702" i="21"/>
  <c r="T1702" i="21"/>
  <c r="S1702" i="21"/>
  <c r="O1702" i="21"/>
  <c r="R1702" i="21" s="1"/>
  <c r="N1702" i="21"/>
  <c r="M1702" i="21"/>
  <c r="L1702" i="21"/>
  <c r="J1702" i="21"/>
  <c r="H1702" i="21"/>
  <c r="X1701" i="21"/>
  <c r="W1701" i="21"/>
  <c r="V1701" i="21"/>
  <c r="T1701" i="21"/>
  <c r="S1701" i="21"/>
  <c r="O1701" i="21"/>
  <c r="R1701" i="21" s="1"/>
  <c r="N1701" i="21"/>
  <c r="M1701" i="21"/>
  <c r="L1701" i="21"/>
  <c r="J1701" i="21"/>
  <c r="H1701" i="21"/>
  <c r="X1700" i="21"/>
  <c r="W1700" i="21"/>
  <c r="V1700" i="21"/>
  <c r="U1700" i="21"/>
  <c r="T1700" i="21"/>
  <c r="S1700" i="21"/>
  <c r="O1700" i="21"/>
  <c r="R1700" i="21" s="1"/>
  <c r="N1700" i="21"/>
  <c r="M1700" i="21"/>
  <c r="L1700" i="21"/>
  <c r="J1700" i="21"/>
  <c r="H1700" i="21"/>
  <c r="X1699" i="21"/>
  <c r="W1699" i="21"/>
  <c r="V1699" i="21"/>
  <c r="T1699" i="21"/>
  <c r="S1699" i="21"/>
  <c r="U1699" i="21" s="1"/>
  <c r="O1699" i="21"/>
  <c r="R1699" i="21" s="1"/>
  <c r="N1699" i="21"/>
  <c r="M1699" i="21"/>
  <c r="L1699" i="21"/>
  <c r="J1699" i="21"/>
  <c r="H1699" i="21"/>
  <c r="X1698" i="21"/>
  <c r="W1698" i="21"/>
  <c r="V1698" i="21"/>
  <c r="U1698" i="21"/>
  <c r="T1698" i="21"/>
  <c r="S1698" i="21"/>
  <c r="O1698" i="21"/>
  <c r="R1698" i="21" s="1"/>
  <c r="N1698" i="21"/>
  <c r="M1698" i="21"/>
  <c r="L1698" i="21"/>
  <c r="J1698" i="21"/>
  <c r="H1698" i="21"/>
  <c r="X1697" i="21"/>
  <c r="W1697" i="21"/>
  <c r="V1697" i="21"/>
  <c r="U1697" i="21"/>
  <c r="T1697" i="21"/>
  <c r="S1697" i="21"/>
  <c r="O1697" i="21"/>
  <c r="R1697" i="21" s="1"/>
  <c r="N1697" i="21"/>
  <c r="M1697" i="21"/>
  <c r="L1697" i="21"/>
  <c r="J1697" i="21"/>
  <c r="H1697" i="21"/>
  <c r="X1696" i="21"/>
  <c r="W1696" i="21"/>
  <c r="V1696" i="21"/>
  <c r="T1696" i="21"/>
  <c r="S1696" i="21"/>
  <c r="U1696" i="21" s="1"/>
  <c r="O1696" i="21"/>
  <c r="R1696" i="21" s="1"/>
  <c r="N1696" i="21"/>
  <c r="M1696" i="21"/>
  <c r="L1696" i="21"/>
  <c r="J1696" i="21"/>
  <c r="H1696" i="21"/>
  <c r="X1695" i="21"/>
  <c r="W1695" i="21"/>
  <c r="V1695" i="21"/>
  <c r="T1695" i="21"/>
  <c r="S1695" i="21"/>
  <c r="O1695" i="21"/>
  <c r="R1695" i="21" s="1"/>
  <c r="N1695" i="21"/>
  <c r="M1695" i="21"/>
  <c r="L1695" i="21"/>
  <c r="J1695" i="21"/>
  <c r="H1695" i="21"/>
  <c r="X1694" i="21"/>
  <c r="W1694" i="21"/>
  <c r="V1694" i="21"/>
  <c r="T1694" i="21"/>
  <c r="S1694" i="21"/>
  <c r="O1694" i="21"/>
  <c r="R1694" i="21" s="1"/>
  <c r="N1694" i="21"/>
  <c r="M1694" i="21"/>
  <c r="L1694" i="21"/>
  <c r="J1694" i="21"/>
  <c r="H1694" i="21"/>
  <c r="X1693" i="21"/>
  <c r="W1693" i="21"/>
  <c r="V1693" i="21"/>
  <c r="U1693" i="21"/>
  <c r="T1693" i="21"/>
  <c r="S1693" i="21"/>
  <c r="O1693" i="21"/>
  <c r="R1693" i="21" s="1"/>
  <c r="N1693" i="21"/>
  <c r="M1693" i="21"/>
  <c r="L1693" i="21"/>
  <c r="J1693" i="21"/>
  <c r="H1693" i="21"/>
  <c r="X1692" i="21"/>
  <c r="W1692" i="21"/>
  <c r="V1692" i="21"/>
  <c r="U1692" i="21"/>
  <c r="T1692" i="21"/>
  <c r="S1692" i="21"/>
  <c r="O1692" i="21"/>
  <c r="R1692" i="21" s="1"/>
  <c r="N1692" i="21"/>
  <c r="M1692" i="21"/>
  <c r="L1692" i="21"/>
  <c r="J1692" i="21"/>
  <c r="H1692" i="21"/>
  <c r="X1691" i="21"/>
  <c r="W1691" i="21"/>
  <c r="V1691" i="21"/>
  <c r="U1691" i="21"/>
  <c r="T1691" i="21"/>
  <c r="S1691" i="21"/>
  <c r="O1691" i="21"/>
  <c r="R1691" i="21" s="1"/>
  <c r="N1691" i="21"/>
  <c r="M1691" i="21"/>
  <c r="L1691" i="21"/>
  <c r="J1691" i="21"/>
  <c r="H1691" i="21"/>
  <c r="X1690" i="21"/>
  <c r="W1690" i="21"/>
  <c r="V1690" i="21"/>
  <c r="T1690" i="21"/>
  <c r="S1690" i="21"/>
  <c r="U1690" i="21" s="1"/>
  <c r="O1690" i="21"/>
  <c r="R1690" i="21" s="1"/>
  <c r="N1690" i="21"/>
  <c r="M1690" i="21"/>
  <c r="L1690" i="21"/>
  <c r="J1690" i="21"/>
  <c r="H1690" i="21"/>
  <c r="X1689" i="21"/>
  <c r="W1689" i="21"/>
  <c r="V1689" i="21"/>
  <c r="U1689" i="21"/>
  <c r="T1689" i="21"/>
  <c r="S1689" i="21"/>
  <c r="O1689" i="21"/>
  <c r="R1689" i="21" s="1"/>
  <c r="N1689" i="21"/>
  <c r="M1689" i="21"/>
  <c r="L1689" i="21"/>
  <c r="J1689" i="21"/>
  <c r="H1689" i="21"/>
  <c r="X1688" i="21"/>
  <c r="W1688" i="21"/>
  <c r="V1688" i="21"/>
  <c r="T1688" i="21"/>
  <c r="S1688" i="21"/>
  <c r="U1688" i="21" s="1"/>
  <c r="O1688" i="21"/>
  <c r="R1688" i="21" s="1"/>
  <c r="N1688" i="21"/>
  <c r="M1688" i="21"/>
  <c r="L1688" i="21"/>
  <c r="J1688" i="21"/>
  <c r="H1688" i="21"/>
  <c r="X1687" i="21"/>
  <c r="W1687" i="21"/>
  <c r="V1687" i="21"/>
  <c r="T1687" i="21"/>
  <c r="S1687" i="21"/>
  <c r="U1687" i="21" s="1"/>
  <c r="O1687" i="21"/>
  <c r="R1687" i="21" s="1"/>
  <c r="N1687" i="21"/>
  <c r="M1687" i="21"/>
  <c r="L1687" i="21"/>
  <c r="J1687" i="21"/>
  <c r="H1687" i="21"/>
  <c r="X1686" i="21"/>
  <c r="W1686" i="21"/>
  <c r="V1686" i="21"/>
  <c r="U1686" i="21"/>
  <c r="T1686" i="21"/>
  <c r="S1686" i="21"/>
  <c r="O1686" i="21"/>
  <c r="R1686" i="21" s="1"/>
  <c r="N1686" i="21"/>
  <c r="M1686" i="21"/>
  <c r="L1686" i="21"/>
  <c r="J1686" i="21"/>
  <c r="H1686" i="21"/>
  <c r="X1685" i="21"/>
  <c r="W1685" i="21"/>
  <c r="V1685" i="21"/>
  <c r="U1685" i="21"/>
  <c r="T1685" i="21"/>
  <c r="S1685" i="21"/>
  <c r="O1685" i="21"/>
  <c r="R1685" i="21" s="1"/>
  <c r="N1685" i="21"/>
  <c r="M1685" i="21"/>
  <c r="L1685" i="21"/>
  <c r="J1685" i="21"/>
  <c r="H1685" i="21"/>
  <c r="X1684" i="21"/>
  <c r="W1684" i="21"/>
  <c r="V1684" i="21"/>
  <c r="U1684" i="21"/>
  <c r="T1684" i="21"/>
  <c r="S1684" i="21"/>
  <c r="O1684" i="21"/>
  <c r="R1684" i="21" s="1"/>
  <c r="N1684" i="21"/>
  <c r="M1684" i="21"/>
  <c r="L1684" i="21"/>
  <c r="J1684" i="21"/>
  <c r="H1684" i="21"/>
  <c r="X1683" i="21"/>
  <c r="W1683" i="21"/>
  <c r="V1683" i="21"/>
  <c r="T1683" i="21"/>
  <c r="S1683" i="21"/>
  <c r="U1683" i="21" s="1"/>
  <c r="O1683" i="21"/>
  <c r="R1683" i="21" s="1"/>
  <c r="N1683" i="21"/>
  <c r="M1683" i="21"/>
  <c r="L1683" i="21"/>
  <c r="J1683" i="21"/>
  <c r="H1683" i="21"/>
  <c r="X1682" i="21"/>
  <c r="W1682" i="21"/>
  <c r="V1682" i="21"/>
  <c r="T1682" i="21"/>
  <c r="S1682" i="21"/>
  <c r="U1682" i="21" s="1"/>
  <c r="O1682" i="21"/>
  <c r="R1682" i="21" s="1"/>
  <c r="N1682" i="21"/>
  <c r="M1682" i="21"/>
  <c r="L1682" i="21"/>
  <c r="J1682" i="21"/>
  <c r="H1682" i="21"/>
  <c r="X1681" i="21"/>
  <c r="W1681" i="21"/>
  <c r="V1681" i="21"/>
  <c r="T1681" i="21"/>
  <c r="S1681" i="21"/>
  <c r="O1681" i="21"/>
  <c r="R1681" i="21" s="1"/>
  <c r="N1681" i="21"/>
  <c r="M1681" i="21"/>
  <c r="L1681" i="21"/>
  <c r="J1681" i="21"/>
  <c r="H1681" i="21"/>
  <c r="X1680" i="21"/>
  <c r="W1680" i="21"/>
  <c r="V1680" i="21"/>
  <c r="U1680" i="21"/>
  <c r="T1680" i="21"/>
  <c r="S1680" i="21"/>
  <c r="O1680" i="21"/>
  <c r="R1680" i="21" s="1"/>
  <c r="N1680" i="21"/>
  <c r="M1680" i="21"/>
  <c r="L1680" i="21"/>
  <c r="J1680" i="21"/>
  <c r="H1680" i="21"/>
  <c r="X1679" i="21"/>
  <c r="W1679" i="21"/>
  <c r="V1679" i="21"/>
  <c r="U1679" i="21"/>
  <c r="T1679" i="21"/>
  <c r="S1679" i="21"/>
  <c r="O1679" i="21"/>
  <c r="R1679" i="21" s="1"/>
  <c r="N1679" i="21"/>
  <c r="M1679" i="21"/>
  <c r="L1679" i="21"/>
  <c r="J1679" i="21"/>
  <c r="H1679" i="21"/>
  <c r="X1678" i="21"/>
  <c r="W1678" i="21"/>
  <c r="V1678" i="21"/>
  <c r="T1678" i="21"/>
  <c r="S1678" i="21"/>
  <c r="U1678" i="21" s="1"/>
  <c r="O1678" i="21"/>
  <c r="R1678" i="21" s="1"/>
  <c r="N1678" i="21"/>
  <c r="M1678" i="21"/>
  <c r="L1678" i="21"/>
  <c r="J1678" i="21"/>
  <c r="H1678" i="21"/>
  <c r="X1677" i="21"/>
  <c r="W1677" i="21"/>
  <c r="V1677" i="21"/>
  <c r="U1677" i="21"/>
  <c r="T1677" i="21"/>
  <c r="S1677" i="21"/>
  <c r="O1677" i="21"/>
  <c r="R1677" i="21" s="1"/>
  <c r="N1677" i="21"/>
  <c r="M1677" i="21"/>
  <c r="L1677" i="21"/>
  <c r="J1677" i="21"/>
  <c r="H1677" i="21"/>
  <c r="X1676" i="21"/>
  <c r="W1676" i="21"/>
  <c r="V1676" i="21"/>
  <c r="T1676" i="21"/>
  <c r="S1676" i="21"/>
  <c r="O1676" i="21"/>
  <c r="R1676" i="21" s="1"/>
  <c r="N1676" i="21"/>
  <c r="M1676" i="21"/>
  <c r="L1676" i="21"/>
  <c r="J1676" i="21"/>
  <c r="H1676" i="21"/>
  <c r="X1675" i="21"/>
  <c r="W1675" i="21"/>
  <c r="V1675" i="21"/>
  <c r="T1675" i="21"/>
  <c r="S1675" i="21"/>
  <c r="O1675" i="21"/>
  <c r="R1675" i="21" s="1"/>
  <c r="N1675" i="21"/>
  <c r="M1675" i="21"/>
  <c r="L1675" i="21"/>
  <c r="J1675" i="21"/>
  <c r="H1675" i="21"/>
  <c r="X1674" i="21"/>
  <c r="W1674" i="21"/>
  <c r="V1674" i="21"/>
  <c r="T1674" i="21"/>
  <c r="S1674" i="21"/>
  <c r="U1674" i="21" s="1"/>
  <c r="O1674" i="21"/>
  <c r="R1674" i="21" s="1"/>
  <c r="N1674" i="21"/>
  <c r="M1674" i="21"/>
  <c r="L1674" i="21"/>
  <c r="J1674" i="21"/>
  <c r="H1674" i="21"/>
  <c r="X1673" i="21"/>
  <c r="W1673" i="21"/>
  <c r="V1673" i="21"/>
  <c r="U1673" i="21"/>
  <c r="T1673" i="21"/>
  <c r="S1673" i="21"/>
  <c r="O1673" i="21"/>
  <c r="R1673" i="21" s="1"/>
  <c r="N1673" i="21"/>
  <c r="M1673" i="21"/>
  <c r="L1673" i="21"/>
  <c r="J1673" i="21"/>
  <c r="H1673" i="21"/>
  <c r="X1672" i="21"/>
  <c r="W1672" i="21"/>
  <c r="V1672" i="21"/>
  <c r="U1672" i="21"/>
  <c r="T1672" i="21"/>
  <c r="S1672" i="21"/>
  <c r="O1672" i="21"/>
  <c r="R1672" i="21" s="1"/>
  <c r="N1672" i="21"/>
  <c r="M1672" i="21"/>
  <c r="L1672" i="21"/>
  <c r="J1672" i="21"/>
  <c r="H1672" i="21"/>
  <c r="X1671" i="21"/>
  <c r="W1671" i="21"/>
  <c r="V1671" i="21"/>
  <c r="T1671" i="21"/>
  <c r="S1671" i="21"/>
  <c r="U1671" i="21" s="1"/>
  <c r="O1671" i="21"/>
  <c r="R1671" i="21" s="1"/>
  <c r="N1671" i="21"/>
  <c r="M1671" i="21"/>
  <c r="L1671" i="21"/>
  <c r="J1671" i="21"/>
  <c r="H1671" i="21"/>
  <c r="X1670" i="21"/>
  <c r="W1670" i="21"/>
  <c r="V1670" i="21"/>
  <c r="T1670" i="21"/>
  <c r="S1670" i="21"/>
  <c r="U1670" i="21" s="1"/>
  <c r="O1670" i="21"/>
  <c r="R1670" i="21" s="1"/>
  <c r="N1670" i="21"/>
  <c r="M1670" i="21"/>
  <c r="L1670" i="21"/>
  <c r="J1670" i="21"/>
  <c r="H1670" i="21"/>
  <c r="X1669" i="21"/>
  <c r="W1669" i="21"/>
  <c r="V1669" i="21"/>
  <c r="T1669" i="21"/>
  <c r="S1669" i="21"/>
  <c r="U1669" i="21" s="1"/>
  <c r="O1669" i="21"/>
  <c r="R1669" i="21" s="1"/>
  <c r="N1669" i="21"/>
  <c r="M1669" i="21"/>
  <c r="L1669" i="21"/>
  <c r="J1669" i="21"/>
  <c r="H1669" i="21"/>
  <c r="X1668" i="21"/>
  <c r="W1668" i="21"/>
  <c r="V1668" i="21"/>
  <c r="T1668" i="21"/>
  <c r="S1668" i="21"/>
  <c r="O1668" i="21"/>
  <c r="R1668" i="21" s="1"/>
  <c r="N1668" i="21"/>
  <c r="M1668" i="21"/>
  <c r="L1668" i="21"/>
  <c r="J1668" i="21"/>
  <c r="H1668" i="21"/>
  <c r="X1667" i="21"/>
  <c r="W1667" i="21"/>
  <c r="V1667" i="21"/>
  <c r="T1667" i="21"/>
  <c r="S1667" i="21"/>
  <c r="O1667" i="21"/>
  <c r="R1667" i="21" s="1"/>
  <c r="N1667" i="21"/>
  <c r="M1667" i="21"/>
  <c r="L1667" i="21"/>
  <c r="J1667" i="21"/>
  <c r="H1667" i="21"/>
  <c r="X1666" i="21"/>
  <c r="W1666" i="21"/>
  <c r="V1666" i="21"/>
  <c r="U1666" i="21"/>
  <c r="T1666" i="21"/>
  <c r="S1666" i="21"/>
  <c r="O1666" i="21"/>
  <c r="R1666" i="21" s="1"/>
  <c r="N1666" i="21"/>
  <c r="M1666" i="21"/>
  <c r="L1666" i="21"/>
  <c r="J1666" i="21"/>
  <c r="H1666" i="21"/>
  <c r="X1665" i="21"/>
  <c r="W1665" i="21"/>
  <c r="V1665" i="21"/>
  <c r="U1665" i="21"/>
  <c r="T1665" i="21"/>
  <c r="S1665" i="21"/>
  <c r="O1665" i="21"/>
  <c r="R1665" i="21" s="1"/>
  <c r="N1665" i="21"/>
  <c r="M1665" i="21"/>
  <c r="L1665" i="21"/>
  <c r="J1665" i="21"/>
  <c r="H1665" i="21"/>
  <c r="X1664" i="21"/>
  <c r="W1664" i="21"/>
  <c r="V1664" i="21"/>
  <c r="U1664" i="21"/>
  <c r="T1664" i="21"/>
  <c r="S1664" i="21"/>
  <c r="O1664" i="21"/>
  <c r="R1664" i="21" s="1"/>
  <c r="N1664" i="21"/>
  <c r="M1664" i="21"/>
  <c r="L1664" i="21"/>
  <c r="J1664" i="21"/>
  <c r="H1664" i="21"/>
  <c r="X1663" i="21"/>
  <c r="W1663" i="21"/>
  <c r="V1663" i="21"/>
  <c r="T1663" i="21"/>
  <c r="S1663" i="21"/>
  <c r="U1663" i="21" s="1"/>
  <c r="O1663" i="21"/>
  <c r="R1663" i="21" s="1"/>
  <c r="N1663" i="21"/>
  <c r="M1663" i="21"/>
  <c r="L1663" i="21"/>
  <c r="J1663" i="21"/>
  <c r="H1663" i="21"/>
  <c r="X1662" i="21"/>
  <c r="W1662" i="21"/>
  <c r="V1662" i="21"/>
  <c r="T1662" i="21"/>
  <c r="S1662" i="21"/>
  <c r="U1662" i="21" s="1"/>
  <c r="O1662" i="21"/>
  <c r="R1662" i="21" s="1"/>
  <c r="N1662" i="21"/>
  <c r="M1662" i="21"/>
  <c r="L1662" i="21"/>
  <c r="J1662" i="21"/>
  <c r="H1662" i="21"/>
  <c r="X1661" i="21"/>
  <c r="W1661" i="21"/>
  <c r="V1661" i="21"/>
  <c r="T1661" i="21"/>
  <c r="S1661" i="21"/>
  <c r="U1661" i="21" s="1"/>
  <c r="O1661" i="21"/>
  <c r="R1661" i="21" s="1"/>
  <c r="N1661" i="21"/>
  <c r="M1661" i="21"/>
  <c r="L1661" i="21"/>
  <c r="J1661" i="21"/>
  <c r="H1661" i="21"/>
  <c r="X1660" i="21"/>
  <c r="W1660" i="21"/>
  <c r="V1660" i="21"/>
  <c r="T1660" i="21"/>
  <c r="S1660" i="21"/>
  <c r="U1660" i="21" s="1"/>
  <c r="O1660" i="21"/>
  <c r="R1660" i="21" s="1"/>
  <c r="N1660" i="21"/>
  <c r="M1660" i="21"/>
  <c r="L1660" i="21"/>
  <c r="J1660" i="21"/>
  <c r="H1660" i="21"/>
  <c r="X1659" i="21"/>
  <c r="W1659" i="21"/>
  <c r="V1659" i="21"/>
  <c r="U1659" i="21"/>
  <c r="T1659" i="21"/>
  <c r="S1659" i="21"/>
  <c r="O1659" i="21"/>
  <c r="R1659" i="21" s="1"/>
  <c r="N1659" i="21"/>
  <c r="M1659" i="21"/>
  <c r="L1659" i="21"/>
  <c r="J1659" i="21"/>
  <c r="H1659" i="21"/>
  <c r="X1658" i="21"/>
  <c r="W1658" i="21"/>
  <c r="V1658" i="21"/>
  <c r="T1658" i="21"/>
  <c r="S1658" i="21"/>
  <c r="U1658" i="21" s="1"/>
  <c r="O1658" i="21"/>
  <c r="R1658" i="21" s="1"/>
  <c r="N1658" i="21"/>
  <c r="M1658" i="21"/>
  <c r="L1658" i="21"/>
  <c r="J1658" i="21"/>
  <c r="H1658" i="21"/>
  <c r="X1657" i="21"/>
  <c r="W1657" i="21"/>
  <c r="V1657" i="21"/>
  <c r="T1657" i="21"/>
  <c r="S1657" i="21"/>
  <c r="O1657" i="21"/>
  <c r="R1657" i="21" s="1"/>
  <c r="N1657" i="21"/>
  <c r="M1657" i="21"/>
  <c r="L1657" i="21"/>
  <c r="J1657" i="21"/>
  <c r="H1657" i="21"/>
  <c r="X1656" i="21"/>
  <c r="W1656" i="21"/>
  <c r="V1656" i="21"/>
  <c r="U1656" i="21"/>
  <c r="T1656" i="21"/>
  <c r="S1656" i="21"/>
  <c r="O1656" i="21"/>
  <c r="R1656" i="21" s="1"/>
  <c r="N1656" i="21"/>
  <c r="M1656" i="21"/>
  <c r="L1656" i="21"/>
  <c r="J1656" i="21"/>
  <c r="H1656" i="21"/>
  <c r="X1655" i="21"/>
  <c r="W1655" i="21"/>
  <c r="V1655" i="21"/>
  <c r="T1655" i="21"/>
  <c r="S1655" i="21"/>
  <c r="U1655" i="21" s="1"/>
  <c r="O1655" i="21"/>
  <c r="R1655" i="21" s="1"/>
  <c r="N1655" i="21"/>
  <c r="M1655" i="21"/>
  <c r="L1655" i="21"/>
  <c r="J1655" i="21"/>
  <c r="H1655" i="21"/>
  <c r="X1654" i="21"/>
  <c r="W1654" i="21"/>
  <c r="V1654" i="21"/>
  <c r="T1654" i="21"/>
  <c r="S1654" i="21"/>
  <c r="U1654" i="21" s="1"/>
  <c r="O1654" i="21"/>
  <c r="R1654" i="21" s="1"/>
  <c r="N1654" i="21"/>
  <c r="M1654" i="21"/>
  <c r="L1654" i="21"/>
  <c r="J1654" i="21"/>
  <c r="H1654" i="21"/>
  <c r="X1653" i="21"/>
  <c r="W1653" i="21"/>
  <c r="V1653" i="21"/>
  <c r="U1653" i="21"/>
  <c r="T1653" i="21"/>
  <c r="S1653" i="21"/>
  <c r="O1653" i="21"/>
  <c r="R1653" i="21" s="1"/>
  <c r="N1653" i="21"/>
  <c r="M1653" i="21"/>
  <c r="L1653" i="21"/>
  <c r="J1653" i="21"/>
  <c r="H1653" i="21"/>
  <c r="X1652" i="21"/>
  <c r="W1652" i="21"/>
  <c r="V1652" i="21"/>
  <c r="T1652" i="21"/>
  <c r="S1652" i="21"/>
  <c r="U1652" i="21" s="1"/>
  <c r="O1652" i="21"/>
  <c r="R1652" i="21" s="1"/>
  <c r="N1652" i="21"/>
  <c r="M1652" i="21"/>
  <c r="L1652" i="21"/>
  <c r="J1652" i="21"/>
  <c r="H1652" i="21"/>
  <c r="X1651" i="21"/>
  <c r="W1651" i="21"/>
  <c r="V1651" i="21"/>
  <c r="T1651" i="21"/>
  <c r="S1651" i="21"/>
  <c r="U1651" i="21" s="1"/>
  <c r="O1651" i="21"/>
  <c r="R1651" i="21" s="1"/>
  <c r="N1651" i="21"/>
  <c r="M1651" i="21"/>
  <c r="L1651" i="21"/>
  <c r="J1651" i="21"/>
  <c r="H1651" i="21"/>
  <c r="X1650" i="21"/>
  <c r="W1650" i="21"/>
  <c r="V1650" i="21"/>
  <c r="T1650" i="21"/>
  <c r="S1650" i="21"/>
  <c r="U1650" i="21" s="1"/>
  <c r="O1650" i="21"/>
  <c r="R1650" i="21" s="1"/>
  <c r="N1650" i="21"/>
  <c r="M1650" i="21"/>
  <c r="L1650" i="21"/>
  <c r="J1650" i="21"/>
  <c r="H1650" i="21"/>
  <c r="X1649" i="21"/>
  <c r="W1649" i="21"/>
  <c r="V1649" i="21"/>
  <c r="T1649" i="21"/>
  <c r="S1649" i="21"/>
  <c r="O1649" i="21"/>
  <c r="R1649" i="21" s="1"/>
  <c r="N1649" i="21"/>
  <c r="M1649" i="21"/>
  <c r="L1649" i="21"/>
  <c r="J1649" i="21"/>
  <c r="H1649" i="21"/>
  <c r="X1648" i="21"/>
  <c r="W1648" i="21"/>
  <c r="V1648" i="21"/>
  <c r="U1648" i="21"/>
  <c r="T1648" i="21"/>
  <c r="S1648" i="21"/>
  <c r="O1648" i="21"/>
  <c r="R1648" i="21" s="1"/>
  <c r="N1648" i="21"/>
  <c r="M1648" i="21"/>
  <c r="L1648" i="21"/>
  <c r="J1648" i="21"/>
  <c r="H1648" i="21"/>
  <c r="X1647" i="21"/>
  <c r="W1647" i="21"/>
  <c r="V1647" i="21"/>
  <c r="U1647" i="21"/>
  <c r="T1647" i="21"/>
  <c r="S1647" i="21"/>
  <c r="O1647" i="21"/>
  <c r="R1647" i="21" s="1"/>
  <c r="N1647" i="21"/>
  <c r="M1647" i="21"/>
  <c r="L1647" i="21"/>
  <c r="J1647" i="21"/>
  <c r="H1647" i="21"/>
  <c r="X1646" i="21"/>
  <c r="W1646" i="21"/>
  <c r="V1646" i="21"/>
  <c r="U1646" i="21"/>
  <c r="T1646" i="21"/>
  <c r="S1646" i="21"/>
  <c r="O1646" i="21"/>
  <c r="R1646" i="21" s="1"/>
  <c r="N1646" i="21"/>
  <c r="M1646" i="21"/>
  <c r="L1646" i="21"/>
  <c r="J1646" i="21"/>
  <c r="H1646" i="21"/>
  <c r="X1645" i="21"/>
  <c r="W1645" i="21"/>
  <c r="V1645" i="21"/>
  <c r="T1645" i="21"/>
  <c r="S1645" i="21"/>
  <c r="U1645" i="21" s="1"/>
  <c r="O1645" i="21"/>
  <c r="R1645" i="21" s="1"/>
  <c r="N1645" i="21"/>
  <c r="M1645" i="21"/>
  <c r="L1645" i="21"/>
  <c r="J1645" i="21"/>
  <c r="H1645" i="21"/>
  <c r="X1644" i="21"/>
  <c r="W1644" i="21"/>
  <c r="V1644" i="21"/>
  <c r="U1644" i="21"/>
  <c r="T1644" i="21"/>
  <c r="S1644" i="21"/>
  <c r="O1644" i="21"/>
  <c r="R1644" i="21" s="1"/>
  <c r="N1644" i="21"/>
  <c r="M1644" i="21"/>
  <c r="L1644" i="21"/>
  <c r="J1644" i="21"/>
  <c r="H1644" i="21"/>
  <c r="X1643" i="21"/>
  <c r="W1643" i="21"/>
  <c r="V1643" i="21"/>
  <c r="T1643" i="21"/>
  <c r="S1643" i="21"/>
  <c r="U1643" i="21" s="1"/>
  <c r="O1643" i="21"/>
  <c r="R1643" i="21" s="1"/>
  <c r="N1643" i="21"/>
  <c r="M1643" i="21"/>
  <c r="L1643" i="21"/>
  <c r="J1643" i="21"/>
  <c r="H1643" i="21"/>
  <c r="X1642" i="21"/>
  <c r="W1642" i="21"/>
  <c r="V1642" i="21"/>
  <c r="T1642" i="21"/>
  <c r="S1642" i="21"/>
  <c r="O1642" i="21"/>
  <c r="R1642" i="21" s="1"/>
  <c r="N1642" i="21"/>
  <c r="M1642" i="21"/>
  <c r="L1642" i="21"/>
  <c r="J1642" i="21"/>
  <c r="H1642" i="21"/>
  <c r="X1641" i="21"/>
  <c r="W1641" i="21"/>
  <c r="V1641" i="21"/>
  <c r="T1641" i="21"/>
  <c r="S1641" i="21"/>
  <c r="U1640" i="21" s="1"/>
  <c r="O1641" i="21"/>
  <c r="R1641" i="21" s="1"/>
  <c r="N1641" i="21"/>
  <c r="M1641" i="21"/>
  <c r="L1641" i="21"/>
  <c r="J1641" i="21"/>
  <c r="H1641" i="21"/>
  <c r="X1640" i="21"/>
  <c r="W1640" i="21"/>
  <c r="V1640" i="21"/>
  <c r="T1640" i="21"/>
  <c r="S1640" i="21"/>
  <c r="O1640" i="21"/>
  <c r="R1640" i="21" s="1"/>
  <c r="N1640" i="21"/>
  <c r="M1640" i="21"/>
  <c r="L1640" i="21"/>
  <c r="J1640" i="21"/>
  <c r="H1640" i="21"/>
  <c r="X1639" i="21"/>
  <c r="W1639" i="21"/>
  <c r="V1639" i="21"/>
  <c r="U1639" i="21"/>
  <c r="T1639" i="21"/>
  <c r="S1639" i="21"/>
  <c r="O1639" i="21"/>
  <c r="R1639" i="21" s="1"/>
  <c r="N1639" i="21"/>
  <c r="M1639" i="21"/>
  <c r="L1639" i="21"/>
  <c r="J1639" i="21"/>
  <c r="H1639" i="21"/>
  <c r="X1638" i="21"/>
  <c r="W1638" i="21"/>
  <c r="V1638" i="21"/>
  <c r="T1638" i="21"/>
  <c r="S1638" i="21"/>
  <c r="U1638" i="21" s="1"/>
  <c r="O1638" i="21"/>
  <c r="R1638" i="21" s="1"/>
  <c r="N1638" i="21"/>
  <c r="M1638" i="21"/>
  <c r="L1638" i="21"/>
  <c r="J1638" i="21"/>
  <c r="H1638" i="21"/>
  <c r="X1637" i="21"/>
  <c r="W1637" i="21"/>
  <c r="V1637" i="21"/>
  <c r="U1637" i="21"/>
  <c r="T1637" i="21"/>
  <c r="S1637" i="21"/>
  <c r="O1637" i="21"/>
  <c r="R1637" i="21" s="1"/>
  <c r="N1637" i="21"/>
  <c r="M1637" i="21"/>
  <c r="L1637" i="21"/>
  <c r="J1637" i="21"/>
  <c r="H1637" i="21"/>
  <c r="X1636" i="21"/>
  <c r="W1636" i="21"/>
  <c r="V1636" i="21"/>
  <c r="T1636" i="21"/>
  <c r="S1636" i="21"/>
  <c r="U1636" i="21" s="1"/>
  <c r="O1636" i="21"/>
  <c r="R1636" i="21" s="1"/>
  <c r="N1636" i="21"/>
  <c r="M1636" i="21"/>
  <c r="L1636" i="21"/>
  <c r="J1636" i="21"/>
  <c r="H1636" i="21"/>
  <c r="X1635" i="21"/>
  <c r="W1635" i="21"/>
  <c r="V1635" i="21"/>
  <c r="U1635" i="21"/>
  <c r="T1635" i="21"/>
  <c r="S1635" i="21"/>
  <c r="O1635" i="21"/>
  <c r="R1635" i="21" s="1"/>
  <c r="N1635" i="21"/>
  <c r="M1635" i="21"/>
  <c r="L1635" i="21"/>
  <c r="J1635" i="21"/>
  <c r="H1635" i="21"/>
  <c r="X1634" i="21"/>
  <c r="W1634" i="21"/>
  <c r="V1634" i="21"/>
  <c r="U1634" i="21"/>
  <c r="T1634" i="21"/>
  <c r="S1634" i="21"/>
  <c r="O1634" i="21"/>
  <c r="R1634" i="21" s="1"/>
  <c r="N1634" i="21"/>
  <c r="M1634" i="21"/>
  <c r="L1634" i="21"/>
  <c r="J1634" i="21"/>
  <c r="H1634" i="21"/>
  <c r="X1633" i="21"/>
  <c r="W1633" i="21"/>
  <c r="V1633" i="21"/>
  <c r="T1633" i="21"/>
  <c r="S1633" i="21"/>
  <c r="U1633" i="21" s="1"/>
  <c r="O1633" i="21"/>
  <c r="R1633" i="21" s="1"/>
  <c r="N1633" i="21"/>
  <c r="M1633" i="21"/>
  <c r="L1633" i="21"/>
  <c r="J1633" i="21"/>
  <c r="H1633" i="21"/>
  <c r="X1632" i="21"/>
  <c r="W1632" i="21"/>
  <c r="V1632" i="21"/>
  <c r="T1632" i="21"/>
  <c r="S1632" i="21"/>
  <c r="U1631" i="21" s="1"/>
  <c r="O1632" i="21"/>
  <c r="R1632" i="21" s="1"/>
  <c r="N1632" i="21"/>
  <c r="M1632" i="21"/>
  <c r="L1632" i="21"/>
  <c r="J1632" i="21"/>
  <c r="H1632" i="21"/>
  <c r="X1631" i="21"/>
  <c r="W1631" i="21"/>
  <c r="V1631" i="21"/>
  <c r="T1631" i="21"/>
  <c r="S1631" i="21"/>
  <c r="U1630" i="21" s="1"/>
  <c r="O1631" i="21"/>
  <c r="R1631" i="21" s="1"/>
  <c r="N1631" i="21"/>
  <c r="M1631" i="21"/>
  <c r="L1631" i="21"/>
  <c r="J1631" i="21"/>
  <c r="H1631" i="21"/>
  <c r="X1630" i="21"/>
  <c r="W1630" i="21"/>
  <c r="V1630" i="21"/>
  <c r="T1630" i="21"/>
  <c r="S1630" i="21"/>
  <c r="O1630" i="21"/>
  <c r="R1630" i="21" s="1"/>
  <c r="N1630" i="21"/>
  <c r="M1630" i="21"/>
  <c r="L1630" i="21"/>
  <c r="J1630" i="21"/>
  <c r="H1630" i="21"/>
  <c r="X1629" i="21"/>
  <c r="W1629" i="21"/>
  <c r="V1629" i="21"/>
  <c r="T1629" i="21"/>
  <c r="S1629" i="21"/>
  <c r="U1629" i="21" s="1"/>
  <c r="O1629" i="21"/>
  <c r="R1629" i="21" s="1"/>
  <c r="N1629" i="21"/>
  <c r="M1629" i="21"/>
  <c r="L1629" i="21"/>
  <c r="J1629" i="21"/>
  <c r="H1629" i="21"/>
  <c r="X1628" i="21"/>
  <c r="W1628" i="21"/>
  <c r="V1628" i="21"/>
  <c r="T1628" i="21"/>
  <c r="S1628" i="21"/>
  <c r="O1628" i="21"/>
  <c r="R1628" i="21" s="1"/>
  <c r="N1628" i="21"/>
  <c r="M1628" i="21"/>
  <c r="L1628" i="21"/>
  <c r="J1628" i="21"/>
  <c r="H1628" i="21"/>
  <c r="X1627" i="21"/>
  <c r="W1627" i="21"/>
  <c r="V1627" i="21"/>
  <c r="T1627" i="21"/>
  <c r="S1627" i="21"/>
  <c r="U1627" i="21" s="1"/>
  <c r="O1627" i="21"/>
  <c r="R1627" i="21" s="1"/>
  <c r="N1627" i="21"/>
  <c r="M1627" i="21"/>
  <c r="L1627" i="21"/>
  <c r="J1627" i="21"/>
  <c r="H1627" i="21"/>
  <c r="X1626" i="21"/>
  <c r="W1626" i="21"/>
  <c r="V1626" i="21"/>
  <c r="U1626" i="21"/>
  <c r="T1626" i="21"/>
  <c r="S1626" i="21"/>
  <c r="O1626" i="21"/>
  <c r="R1626" i="21" s="1"/>
  <c r="N1626" i="21"/>
  <c r="M1626" i="21"/>
  <c r="L1626" i="21"/>
  <c r="J1626" i="21"/>
  <c r="H1626" i="21"/>
  <c r="X1625" i="21"/>
  <c r="W1625" i="21"/>
  <c r="V1625" i="21"/>
  <c r="T1625" i="21"/>
  <c r="S1625" i="21"/>
  <c r="U1625" i="21" s="1"/>
  <c r="O1625" i="21"/>
  <c r="R1625" i="21" s="1"/>
  <c r="N1625" i="21"/>
  <c r="M1625" i="21"/>
  <c r="L1625" i="21"/>
  <c r="J1625" i="21"/>
  <c r="H1625" i="21"/>
  <c r="X1624" i="21"/>
  <c r="W1624" i="21"/>
  <c r="V1624" i="21"/>
  <c r="T1624" i="21"/>
  <c r="S1624" i="21"/>
  <c r="U1624" i="21" s="1"/>
  <c r="O1624" i="21"/>
  <c r="R1624" i="21" s="1"/>
  <c r="N1624" i="21"/>
  <c r="M1624" i="21"/>
  <c r="L1624" i="21"/>
  <c r="J1624" i="21"/>
  <c r="H1624" i="21"/>
  <c r="X1623" i="21"/>
  <c r="W1623" i="21"/>
  <c r="V1623" i="21"/>
  <c r="T1623" i="21"/>
  <c r="S1623" i="21"/>
  <c r="O1623" i="21"/>
  <c r="R1623" i="21" s="1"/>
  <c r="N1623" i="21"/>
  <c r="M1623" i="21"/>
  <c r="L1623" i="21"/>
  <c r="J1623" i="21"/>
  <c r="H1623" i="21"/>
  <c r="X1622" i="21"/>
  <c r="W1622" i="21"/>
  <c r="V1622" i="21"/>
  <c r="T1622" i="21"/>
  <c r="S1622" i="21"/>
  <c r="U1622" i="21" s="1"/>
  <c r="O1622" i="21"/>
  <c r="R1622" i="21" s="1"/>
  <c r="N1622" i="21"/>
  <c r="M1622" i="21"/>
  <c r="L1622" i="21"/>
  <c r="J1622" i="21"/>
  <c r="H1622" i="21"/>
  <c r="X1621" i="21"/>
  <c r="W1621" i="21"/>
  <c r="V1621" i="21"/>
  <c r="U1621" i="21"/>
  <c r="T1621" i="21"/>
  <c r="S1621" i="21"/>
  <c r="O1621" i="21"/>
  <c r="R1621" i="21" s="1"/>
  <c r="N1621" i="21"/>
  <c r="M1621" i="21"/>
  <c r="L1621" i="21"/>
  <c r="J1621" i="21"/>
  <c r="H1621" i="21"/>
  <c r="X1620" i="21"/>
  <c r="W1620" i="21"/>
  <c r="V1620" i="21"/>
  <c r="U1620" i="21"/>
  <c r="T1620" i="21"/>
  <c r="S1620" i="21"/>
  <c r="O1620" i="21"/>
  <c r="R1620" i="21" s="1"/>
  <c r="N1620" i="21"/>
  <c r="M1620" i="21"/>
  <c r="L1620" i="21"/>
  <c r="J1620" i="21"/>
  <c r="H1620" i="21"/>
  <c r="X1619" i="21"/>
  <c r="W1619" i="21"/>
  <c r="V1619" i="21"/>
  <c r="U1619" i="21"/>
  <c r="T1619" i="21"/>
  <c r="S1619" i="21"/>
  <c r="O1619" i="21"/>
  <c r="R1619" i="21" s="1"/>
  <c r="N1619" i="21"/>
  <c r="M1619" i="21"/>
  <c r="L1619" i="21"/>
  <c r="J1619" i="21"/>
  <c r="H1619" i="21"/>
  <c r="X1618" i="21"/>
  <c r="W1618" i="21"/>
  <c r="V1618" i="21"/>
  <c r="U1618" i="21"/>
  <c r="T1618" i="21"/>
  <c r="S1618" i="21"/>
  <c r="O1618" i="21"/>
  <c r="R1618" i="21" s="1"/>
  <c r="N1618" i="21"/>
  <c r="M1618" i="21"/>
  <c r="L1618" i="21"/>
  <c r="J1618" i="21"/>
  <c r="H1618" i="21"/>
  <c r="X1617" i="21"/>
  <c r="W1617" i="21"/>
  <c r="V1617" i="21"/>
  <c r="T1617" i="21"/>
  <c r="S1617" i="21"/>
  <c r="U1617" i="21" s="1"/>
  <c r="O1617" i="21"/>
  <c r="R1617" i="21" s="1"/>
  <c r="N1617" i="21"/>
  <c r="M1617" i="21"/>
  <c r="L1617" i="21"/>
  <c r="J1617" i="21"/>
  <c r="H1617" i="21"/>
  <c r="X1616" i="21"/>
  <c r="W1616" i="21"/>
  <c r="V1616" i="21"/>
  <c r="T1616" i="21"/>
  <c r="S1616" i="21"/>
  <c r="U1616" i="21" s="1"/>
  <c r="O1616" i="21"/>
  <c r="R1616" i="21" s="1"/>
  <c r="N1616" i="21"/>
  <c r="M1616" i="21"/>
  <c r="L1616" i="21"/>
  <c r="J1616" i="21"/>
  <c r="H1616" i="21"/>
  <c r="X1615" i="21"/>
  <c r="W1615" i="21"/>
  <c r="V1615" i="21"/>
  <c r="T1615" i="21"/>
  <c r="S1615" i="21"/>
  <c r="O1615" i="21"/>
  <c r="R1615" i="21" s="1"/>
  <c r="N1615" i="21"/>
  <c r="M1615" i="21"/>
  <c r="L1615" i="21"/>
  <c r="J1615" i="21"/>
  <c r="H1615" i="21"/>
  <c r="X1614" i="21"/>
  <c r="W1614" i="21"/>
  <c r="V1614" i="21"/>
  <c r="T1614" i="21"/>
  <c r="S1614" i="21"/>
  <c r="U1614" i="21" s="1"/>
  <c r="O1614" i="21"/>
  <c r="R1614" i="21" s="1"/>
  <c r="N1614" i="21"/>
  <c r="M1614" i="21"/>
  <c r="L1614" i="21"/>
  <c r="J1614" i="21"/>
  <c r="H1614" i="21"/>
  <c r="X1613" i="21"/>
  <c r="W1613" i="21"/>
  <c r="V1613" i="21"/>
  <c r="T1613" i="21"/>
  <c r="S1613" i="21"/>
  <c r="U1613" i="21" s="1"/>
  <c r="O1613" i="21"/>
  <c r="R1613" i="21" s="1"/>
  <c r="N1613" i="21"/>
  <c r="M1613" i="21"/>
  <c r="L1613" i="21"/>
  <c r="J1613" i="21"/>
  <c r="H1613" i="21"/>
  <c r="X1612" i="21"/>
  <c r="W1612" i="21"/>
  <c r="V1612" i="21"/>
  <c r="U1612" i="21"/>
  <c r="T1612" i="21"/>
  <c r="S1612" i="21"/>
  <c r="O1612" i="21"/>
  <c r="R1612" i="21" s="1"/>
  <c r="N1612" i="21"/>
  <c r="M1612" i="21"/>
  <c r="L1612" i="21"/>
  <c r="J1612" i="21"/>
  <c r="H1612" i="21"/>
  <c r="X1611" i="21"/>
  <c r="W1611" i="21"/>
  <c r="V1611" i="21"/>
  <c r="T1611" i="21"/>
  <c r="S1611" i="21"/>
  <c r="U1611" i="21" s="1"/>
  <c r="O1611" i="21"/>
  <c r="R1611" i="21" s="1"/>
  <c r="N1611" i="21"/>
  <c r="M1611" i="21"/>
  <c r="L1611" i="21"/>
  <c r="J1611" i="21"/>
  <c r="H1611" i="21"/>
  <c r="X1610" i="21"/>
  <c r="W1610" i="21"/>
  <c r="V1610" i="21"/>
  <c r="U1610" i="21"/>
  <c r="T1610" i="21"/>
  <c r="S1610" i="21"/>
  <c r="O1610" i="21"/>
  <c r="R1610" i="21" s="1"/>
  <c r="N1610" i="21"/>
  <c r="M1610" i="21"/>
  <c r="L1610" i="21"/>
  <c r="J1610" i="21"/>
  <c r="H1610" i="21"/>
  <c r="X1609" i="21"/>
  <c r="W1609" i="21"/>
  <c r="V1609" i="21"/>
  <c r="T1609" i="21"/>
  <c r="S1609" i="21"/>
  <c r="U1609" i="21" s="1"/>
  <c r="O1609" i="21"/>
  <c r="R1609" i="21" s="1"/>
  <c r="N1609" i="21"/>
  <c r="M1609" i="21"/>
  <c r="L1609" i="21"/>
  <c r="J1609" i="21"/>
  <c r="H1609" i="21"/>
  <c r="X1608" i="21"/>
  <c r="W1608" i="21"/>
  <c r="V1608" i="21"/>
  <c r="T1608" i="21"/>
  <c r="S1608" i="21"/>
  <c r="U1608" i="21" s="1"/>
  <c r="O1608" i="21"/>
  <c r="R1608" i="21" s="1"/>
  <c r="N1608" i="21"/>
  <c r="M1608" i="21"/>
  <c r="L1608" i="21"/>
  <c r="J1608" i="21"/>
  <c r="H1608" i="21"/>
  <c r="X1607" i="21"/>
  <c r="W1607" i="21"/>
  <c r="V1607" i="21"/>
  <c r="U1607" i="21"/>
  <c r="T1607" i="21"/>
  <c r="S1607" i="21"/>
  <c r="O1607" i="21"/>
  <c r="R1607" i="21" s="1"/>
  <c r="N1607" i="21"/>
  <c r="M1607" i="21"/>
  <c r="L1607" i="21"/>
  <c r="J1607" i="21"/>
  <c r="H1607" i="21"/>
  <c r="X1606" i="21"/>
  <c r="W1606" i="21"/>
  <c r="V1606" i="21"/>
  <c r="T1606" i="21"/>
  <c r="S1606" i="21"/>
  <c r="U1606" i="21" s="1"/>
  <c r="O1606" i="21"/>
  <c r="R1606" i="21" s="1"/>
  <c r="N1606" i="21"/>
  <c r="M1606" i="21"/>
  <c r="L1606" i="21"/>
  <c r="J1606" i="21"/>
  <c r="H1606" i="21"/>
  <c r="X1605" i="21"/>
  <c r="W1605" i="21"/>
  <c r="V1605" i="21"/>
  <c r="U1605" i="21"/>
  <c r="T1605" i="21"/>
  <c r="S1605" i="21"/>
  <c r="O1605" i="21"/>
  <c r="R1605" i="21" s="1"/>
  <c r="N1605" i="21"/>
  <c r="M1605" i="21"/>
  <c r="L1605" i="21"/>
  <c r="J1605" i="21"/>
  <c r="H1605" i="21"/>
  <c r="X1604" i="21"/>
  <c r="W1604" i="21"/>
  <c r="V1604" i="21"/>
  <c r="U1604" i="21"/>
  <c r="T1604" i="21"/>
  <c r="S1604" i="21"/>
  <c r="U1603" i="21" s="1"/>
  <c r="O1604" i="21"/>
  <c r="R1604" i="21" s="1"/>
  <c r="N1604" i="21"/>
  <c r="M1604" i="21"/>
  <c r="L1604" i="21"/>
  <c r="J1604" i="21"/>
  <c r="H1604" i="21"/>
  <c r="X1603" i="21"/>
  <c r="W1603" i="21"/>
  <c r="V1603" i="21"/>
  <c r="T1603" i="21"/>
  <c r="U1602" i="21" s="1"/>
  <c r="S1603" i="21"/>
  <c r="O1603" i="21"/>
  <c r="R1603" i="21" s="1"/>
  <c r="N1603" i="21"/>
  <c r="M1603" i="21"/>
  <c r="L1603" i="21"/>
  <c r="J1603" i="21"/>
  <c r="H1603" i="21"/>
  <c r="X1602" i="21"/>
  <c r="W1602" i="21"/>
  <c r="V1602" i="21"/>
  <c r="T1602" i="21"/>
  <c r="S1602" i="21"/>
  <c r="O1602" i="21"/>
  <c r="R1602" i="21" s="1"/>
  <c r="N1602" i="21"/>
  <c r="M1602" i="21"/>
  <c r="L1602" i="21"/>
  <c r="J1602" i="21"/>
  <c r="H1602" i="21"/>
  <c r="X1601" i="21"/>
  <c r="W1601" i="21"/>
  <c r="V1601" i="21"/>
  <c r="T1601" i="21"/>
  <c r="S1601" i="21"/>
  <c r="U1601" i="21" s="1"/>
  <c r="O1601" i="21"/>
  <c r="R1601" i="21" s="1"/>
  <c r="N1601" i="21"/>
  <c r="M1601" i="21"/>
  <c r="L1601" i="21"/>
  <c r="J1601" i="21"/>
  <c r="H1601" i="21"/>
  <c r="X1600" i="21"/>
  <c r="W1600" i="21"/>
  <c r="V1600" i="21"/>
  <c r="U1600" i="21"/>
  <c r="T1600" i="21"/>
  <c r="S1600" i="21"/>
  <c r="O1600" i="21"/>
  <c r="R1600" i="21" s="1"/>
  <c r="N1600" i="21"/>
  <c r="M1600" i="21"/>
  <c r="L1600" i="21"/>
  <c r="J1600" i="21"/>
  <c r="H1600" i="21"/>
  <c r="X1599" i="21"/>
  <c r="W1599" i="21"/>
  <c r="V1599" i="21"/>
  <c r="U1599" i="21"/>
  <c r="T1599" i="21"/>
  <c r="S1599" i="21"/>
  <c r="O1599" i="21"/>
  <c r="R1599" i="21" s="1"/>
  <c r="N1599" i="21"/>
  <c r="M1599" i="21"/>
  <c r="L1599" i="21"/>
  <c r="J1599" i="21"/>
  <c r="H1599" i="21"/>
  <c r="X1598" i="21"/>
  <c r="W1598" i="21"/>
  <c r="V1598" i="21"/>
  <c r="T1598" i="21"/>
  <c r="S1598" i="21"/>
  <c r="U1598" i="21" s="1"/>
  <c r="O1598" i="21"/>
  <c r="R1598" i="21" s="1"/>
  <c r="N1598" i="21"/>
  <c r="M1598" i="21"/>
  <c r="L1598" i="21"/>
  <c r="J1598" i="21"/>
  <c r="H1598" i="21"/>
  <c r="X1597" i="21"/>
  <c r="W1597" i="21"/>
  <c r="V1597" i="21"/>
  <c r="T1597" i="21"/>
  <c r="S1597" i="21"/>
  <c r="U1597" i="21" s="1"/>
  <c r="O1597" i="21"/>
  <c r="R1597" i="21" s="1"/>
  <c r="N1597" i="21"/>
  <c r="M1597" i="21"/>
  <c r="L1597" i="21"/>
  <c r="J1597" i="21"/>
  <c r="H1597" i="21"/>
  <c r="X1596" i="21"/>
  <c r="W1596" i="21"/>
  <c r="V1596" i="21"/>
  <c r="U1596" i="21"/>
  <c r="T1596" i="21"/>
  <c r="S1596" i="21"/>
  <c r="O1596" i="21"/>
  <c r="R1596" i="21" s="1"/>
  <c r="N1596" i="21"/>
  <c r="M1596" i="21"/>
  <c r="L1596" i="21"/>
  <c r="J1596" i="21"/>
  <c r="H1596" i="21"/>
  <c r="X1595" i="21"/>
  <c r="W1595" i="21"/>
  <c r="V1595" i="21"/>
  <c r="T1595" i="21"/>
  <c r="S1595" i="21"/>
  <c r="U1595" i="21" s="1"/>
  <c r="O1595" i="21"/>
  <c r="R1595" i="21" s="1"/>
  <c r="N1595" i="21"/>
  <c r="M1595" i="21"/>
  <c r="L1595" i="21"/>
  <c r="J1595" i="21"/>
  <c r="H1595" i="21"/>
  <c r="X1594" i="21"/>
  <c r="W1594" i="21"/>
  <c r="V1594" i="21"/>
  <c r="U1594" i="21"/>
  <c r="T1594" i="21"/>
  <c r="U1593" i="21" s="1"/>
  <c r="S1594" i="21"/>
  <c r="O1594" i="21"/>
  <c r="R1594" i="21" s="1"/>
  <c r="N1594" i="21"/>
  <c r="M1594" i="21"/>
  <c r="L1594" i="21"/>
  <c r="J1594" i="21"/>
  <c r="H1594" i="21"/>
  <c r="X1593" i="21"/>
  <c r="W1593" i="21"/>
  <c r="V1593" i="21"/>
  <c r="T1593" i="21"/>
  <c r="S1593" i="21"/>
  <c r="O1593" i="21"/>
  <c r="R1593" i="21" s="1"/>
  <c r="N1593" i="21"/>
  <c r="M1593" i="21"/>
  <c r="L1593" i="21"/>
  <c r="J1593" i="21"/>
  <c r="H1593" i="21"/>
  <c r="X1592" i="21"/>
  <c r="W1592" i="21"/>
  <c r="V1592" i="21"/>
  <c r="U1592" i="21"/>
  <c r="T1592" i="21"/>
  <c r="S1592" i="21"/>
  <c r="O1592" i="21"/>
  <c r="R1592" i="21" s="1"/>
  <c r="N1592" i="21"/>
  <c r="M1592" i="21"/>
  <c r="L1592" i="21"/>
  <c r="J1592" i="21"/>
  <c r="H1592" i="21"/>
  <c r="X1591" i="21"/>
  <c r="W1591" i="21"/>
  <c r="V1591" i="21"/>
  <c r="U1591" i="21"/>
  <c r="T1591" i="21"/>
  <c r="S1591" i="21"/>
  <c r="O1591" i="21"/>
  <c r="R1591" i="21" s="1"/>
  <c r="N1591" i="21"/>
  <c r="M1591" i="21"/>
  <c r="L1591" i="21"/>
  <c r="J1591" i="21"/>
  <c r="H1591" i="21"/>
  <c r="X1590" i="21"/>
  <c r="W1590" i="21"/>
  <c r="V1590" i="21"/>
  <c r="T1590" i="21"/>
  <c r="S1590" i="21"/>
  <c r="U1590" i="21" s="1"/>
  <c r="O1590" i="21"/>
  <c r="R1590" i="21" s="1"/>
  <c r="N1590" i="21"/>
  <c r="M1590" i="21"/>
  <c r="L1590" i="21"/>
  <c r="J1590" i="21"/>
  <c r="H1590" i="21"/>
  <c r="X1589" i="21"/>
  <c r="W1589" i="21"/>
  <c r="V1589" i="21"/>
  <c r="U1589" i="21"/>
  <c r="T1589" i="21"/>
  <c r="S1589" i="21"/>
  <c r="O1589" i="21"/>
  <c r="R1589" i="21" s="1"/>
  <c r="N1589" i="21"/>
  <c r="M1589" i="21"/>
  <c r="L1589" i="21"/>
  <c r="J1589" i="21"/>
  <c r="H1589" i="21"/>
  <c r="X1588" i="21"/>
  <c r="W1588" i="21"/>
  <c r="V1588" i="21"/>
  <c r="T1588" i="21"/>
  <c r="S1588" i="21"/>
  <c r="U1588" i="21" s="1"/>
  <c r="O1588" i="21"/>
  <c r="R1588" i="21" s="1"/>
  <c r="N1588" i="21"/>
  <c r="M1588" i="21"/>
  <c r="L1588" i="21"/>
  <c r="J1588" i="21"/>
  <c r="H1588" i="21"/>
  <c r="X1587" i="21"/>
  <c r="W1587" i="21"/>
  <c r="V1587" i="21"/>
  <c r="T1587" i="21"/>
  <c r="S1587" i="21"/>
  <c r="U1587" i="21" s="1"/>
  <c r="O1587" i="21"/>
  <c r="R1587" i="21" s="1"/>
  <c r="N1587" i="21"/>
  <c r="M1587" i="21"/>
  <c r="L1587" i="21"/>
  <c r="J1587" i="21"/>
  <c r="H1587" i="21"/>
  <c r="X1586" i="21"/>
  <c r="W1586" i="21"/>
  <c r="V1586" i="21"/>
  <c r="U1586" i="21"/>
  <c r="T1586" i="21"/>
  <c r="S1586" i="21"/>
  <c r="O1586" i="21"/>
  <c r="R1586" i="21" s="1"/>
  <c r="N1586" i="21"/>
  <c r="M1586" i="21"/>
  <c r="L1586" i="21"/>
  <c r="J1586" i="21"/>
  <c r="H1586" i="21"/>
  <c r="X1585" i="21"/>
  <c r="W1585" i="21"/>
  <c r="V1585" i="21"/>
  <c r="U1585" i="21"/>
  <c r="T1585" i="21"/>
  <c r="S1585" i="21"/>
  <c r="O1585" i="21"/>
  <c r="R1585" i="21" s="1"/>
  <c r="N1585" i="21"/>
  <c r="M1585" i="21"/>
  <c r="L1585" i="21"/>
  <c r="J1585" i="21"/>
  <c r="H1585" i="21"/>
  <c r="X1584" i="21"/>
  <c r="W1584" i="21"/>
  <c r="V1584" i="21"/>
  <c r="T1584" i="21"/>
  <c r="S1584" i="21"/>
  <c r="O1584" i="21"/>
  <c r="R1584" i="21" s="1"/>
  <c r="N1584" i="21"/>
  <c r="M1584" i="21"/>
  <c r="L1584" i="21"/>
  <c r="J1584" i="21"/>
  <c r="H1584" i="21"/>
  <c r="X1583" i="21"/>
  <c r="W1583" i="21"/>
  <c r="V1583" i="21"/>
  <c r="T1583" i="21"/>
  <c r="S1583" i="21"/>
  <c r="O1583" i="21"/>
  <c r="R1583" i="21" s="1"/>
  <c r="N1583" i="21"/>
  <c r="M1583" i="21"/>
  <c r="L1583" i="21"/>
  <c r="J1583" i="21"/>
  <c r="H1583" i="21"/>
  <c r="X1582" i="21"/>
  <c r="W1582" i="21"/>
  <c r="V1582" i="21"/>
  <c r="T1582" i="21"/>
  <c r="S1582" i="21"/>
  <c r="U1582" i="21" s="1"/>
  <c r="O1582" i="21"/>
  <c r="R1582" i="21" s="1"/>
  <c r="N1582" i="21"/>
  <c r="M1582" i="21"/>
  <c r="L1582" i="21"/>
  <c r="J1582" i="21"/>
  <c r="H1582" i="21"/>
  <c r="X1581" i="21"/>
  <c r="W1581" i="21"/>
  <c r="V1581" i="21"/>
  <c r="T1581" i="21"/>
  <c r="S1581" i="21"/>
  <c r="U1581" i="21" s="1"/>
  <c r="O1581" i="21"/>
  <c r="R1581" i="21" s="1"/>
  <c r="N1581" i="21"/>
  <c r="M1581" i="21"/>
  <c r="L1581" i="21"/>
  <c r="J1581" i="21"/>
  <c r="H1581" i="21"/>
  <c r="X1580" i="21"/>
  <c r="W1580" i="21"/>
  <c r="V1580" i="21"/>
  <c r="U1580" i="21"/>
  <c r="T1580" i="21"/>
  <c r="S1580" i="21"/>
  <c r="O1580" i="21"/>
  <c r="R1580" i="21" s="1"/>
  <c r="N1580" i="21"/>
  <c r="M1580" i="21"/>
  <c r="L1580" i="21"/>
  <c r="J1580" i="21"/>
  <c r="H1580" i="21"/>
  <c r="X1579" i="21"/>
  <c r="W1579" i="21"/>
  <c r="V1579" i="21"/>
  <c r="T1579" i="21"/>
  <c r="S1579" i="21"/>
  <c r="U1579" i="21" s="1"/>
  <c r="O1579" i="21"/>
  <c r="R1579" i="21" s="1"/>
  <c r="N1579" i="21"/>
  <c r="M1579" i="21"/>
  <c r="L1579" i="21"/>
  <c r="J1579" i="21"/>
  <c r="H1579" i="21"/>
  <c r="X1578" i="21"/>
  <c r="W1578" i="21"/>
  <c r="V1578" i="21"/>
  <c r="T1578" i="21"/>
  <c r="S1578" i="21"/>
  <c r="U1578" i="21" s="1"/>
  <c r="O1578" i="21"/>
  <c r="R1578" i="21" s="1"/>
  <c r="N1578" i="21"/>
  <c r="M1578" i="21"/>
  <c r="L1578" i="21"/>
  <c r="J1578" i="21"/>
  <c r="H1578" i="21"/>
  <c r="X1577" i="21"/>
  <c r="W1577" i="21"/>
  <c r="V1577" i="21"/>
  <c r="T1577" i="21"/>
  <c r="S1577" i="21"/>
  <c r="U1576" i="21" s="1"/>
  <c r="O1577" i="21"/>
  <c r="R1577" i="21" s="1"/>
  <c r="N1577" i="21"/>
  <c r="M1577" i="21"/>
  <c r="L1577" i="21"/>
  <c r="J1577" i="21"/>
  <c r="H1577" i="21"/>
  <c r="X1576" i="21"/>
  <c r="W1576" i="21"/>
  <c r="V1576" i="21"/>
  <c r="T1576" i="21"/>
  <c r="S1576" i="21"/>
  <c r="O1576" i="21"/>
  <c r="R1576" i="21" s="1"/>
  <c r="N1576" i="21"/>
  <c r="M1576" i="21"/>
  <c r="L1576" i="21"/>
  <c r="J1576" i="21"/>
  <c r="H1576" i="21"/>
  <c r="X1575" i="21"/>
  <c r="W1575" i="21"/>
  <c r="V1575" i="21"/>
  <c r="U1575" i="21"/>
  <c r="T1575" i="21"/>
  <c r="S1575" i="21"/>
  <c r="O1575" i="21"/>
  <c r="R1575" i="21" s="1"/>
  <c r="N1575" i="21"/>
  <c r="M1575" i="21"/>
  <c r="L1575" i="21"/>
  <c r="J1575" i="21"/>
  <c r="H1575" i="21"/>
  <c r="X1574" i="21"/>
  <c r="W1574" i="21"/>
  <c r="V1574" i="21"/>
  <c r="T1574" i="21"/>
  <c r="S1574" i="21"/>
  <c r="U1574" i="21" s="1"/>
  <c r="O1574" i="21"/>
  <c r="R1574" i="21" s="1"/>
  <c r="N1574" i="21"/>
  <c r="M1574" i="21"/>
  <c r="L1574" i="21"/>
  <c r="J1574" i="21"/>
  <c r="H1574" i="21"/>
  <c r="X1573" i="21"/>
  <c r="W1573" i="21"/>
  <c r="V1573" i="21"/>
  <c r="U1573" i="21"/>
  <c r="T1573" i="21"/>
  <c r="S1573" i="21"/>
  <c r="O1573" i="21"/>
  <c r="R1573" i="21" s="1"/>
  <c r="N1573" i="21"/>
  <c r="M1573" i="21"/>
  <c r="L1573" i="21"/>
  <c r="J1573" i="21"/>
  <c r="H1573" i="21"/>
  <c r="X1572" i="21"/>
  <c r="W1572" i="21"/>
  <c r="V1572" i="21"/>
  <c r="U1572" i="21"/>
  <c r="T1572" i="21"/>
  <c r="S1572" i="21"/>
  <c r="O1572" i="21"/>
  <c r="R1572" i="21" s="1"/>
  <c r="N1572" i="21"/>
  <c r="M1572" i="21"/>
  <c r="L1572" i="21"/>
  <c r="J1572" i="21"/>
  <c r="H1572" i="21"/>
  <c r="X1571" i="21"/>
  <c r="W1571" i="21"/>
  <c r="V1571" i="21"/>
  <c r="T1571" i="21"/>
  <c r="S1571" i="21"/>
  <c r="U1571" i="21" s="1"/>
  <c r="O1571" i="21"/>
  <c r="R1571" i="21" s="1"/>
  <c r="N1571" i="21"/>
  <c r="M1571" i="21"/>
  <c r="L1571" i="21"/>
  <c r="J1571" i="21"/>
  <c r="H1571" i="21"/>
  <c r="X1570" i="21"/>
  <c r="W1570" i="21"/>
  <c r="V1570" i="21"/>
  <c r="T1570" i="21"/>
  <c r="S1570" i="21"/>
  <c r="O1570" i="21"/>
  <c r="R1570" i="21" s="1"/>
  <c r="N1570" i="21"/>
  <c r="M1570" i="21"/>
  <c r="L1570" i="21"/>
  <c r="J1570" i="21"/>
  <c r="H1570" i="21"/>
  <c r="X1569" i="21"/>
  <c r="W1569" i="21"/>
  <c r="V1569" i="21"/>
  <c r="T1569" i="21"/>
  <c r="S1569" i="21"/>
  <c r="O1569" i="21"/>
  <c r="R1569" i="21" s="1"/>
  <c r="N1569" i="21"/>
  <c r="M1569" i="21"/>
  <c r="L1569" i="21"/>
  <c r="J1569" i="21"/>
  <c r="H1569" i="21"/>
  <c r="X1568" i="21"/>
  <c r="W1568" i="21"/>
  <c r="V1568" i="21"/>
  <c r="T1568" i="21"/>
  <c r="S1568" i="21"/>
  <c r="O1568" i="21"/>
  <c r="R1568" i="21" s="1"/>
  <c r="N1568" i="21"/>
  <c r="M1568" i="21"/>
  <c r="L1568" i="21"/>
  <c r="J1568" i="21"/>
  <c r="H1568" i="21"/>
  <c r="X1567" i="21"/>
  <c r="W1567" i="21"/>
  <c r="V1567" i="21"/>
  <c r="T1567" i="21"/>
  <c r="U1566" i="21" s="1"/>
  <c r="S1567" i="21"/>
  <c r="O1567" i="21"/>
  <c r="R1567" i="21" s="1"/>
  <c r="N1567" i="21"/>
  <c r="M1567" i="21"/>
  <c r="L1567" i="21"/>
  <c r="J1567" i="21"/>
  <c r="H1567" i="21"/>
  <c r="X1566" i="21"/>
  <c r="W1566" i="21"/>
  <c r="V1566" i="21"/>
  <c r="T1566" i="21"/>
  <c r="S1566" i="21"/>
  <c r="O1566" i="21"/>
  <c r="R1566" i="21" s="1"/>
  <c r="N1566" i="21"/>
  <c r="M1566" i="21"/>
  <c r="L1566" i="21"/>
  <c r="J1566" i="21"/>
  <c r="H1566" i="21"/>
  <c r="X1565" i="21"/>
  <c r="W1565" i="21"/>
  <c r="V1565" i="21"/>
  <c r="U1565" i="21"/>
  <c r="T1565" i="21"/>
  <c r="S1565" i="21"/>
  <c r="O1565" i="21"/>
  <c r="R1565" i="21" s="1"/>
  <c r="N1565" i="21"/>
  <c r="M1565" i="21"/>
  <c r="L1565" i="21"/>
  <c r="J1565" i="21"/>
  <c r="H1565" i="21"/>
  <c r="X1564" i="21"/>
  <c r="W1564" i="21"/>
  <c r="V1564" i="21"/>
  <c r="U1564" i="21"/>
  <c r="T1564" i="21"/>
  <c r="S1564" i="21"/>
  <c r="O1564" i="21"/>
  <c r="R1564" i="21" s="1"/>
  <c r="N1564" i="21"/>
  <c r="M1564" i="21"/>
  <c r="L1564" i="21"/>
  <c r="J1564" i="21"/>
  <c r="H1564" i="21"/>
  <c r="X1563" i="21"/>
  <c r="W1563" i="21"/>
  <c r="V1563" i="21"/>
  <c r="T1563" i="21"/>
  <c r="S1563" i="21"/>
  <c r="O1563" i="21"/>
  <c r="R1563" i="21" s="1"/>
  <c r="N1563" i="21"/>
  <c r="M1563" i="21"/>
  <c r="L1563" i="21"/>
  <c r="J1563" i="21"/>
  <c r="H1563" i="21"/>
  <c r="X1562" i="21"/>
  <c r="W1562" i="21"/>
  <c r="V1562" i="21"/>
  <c r="U1562" i="21"/>
  <c r="T1562" i="21"/>
  <c r="S1562" i="21"/>
  <c r="O1562" i="21"/>
  <c r="R1562" i="21" s="1"/>
  <c r="N1562" i="21"/>
  <c r="M1562" i="21"/>
  <c r="L1562" i="21"/>
  <c r="J1562" i="21"/>
  <c r="H1562" i="21"/>
  <c r="X1561" i="21"/>
  <c r="W1561" i="21"/>
  <c r="V1561" i="21"/>
  <c r="T1561" i="21"/>
  <c r="S1561" i="21"/>
  <c r="U1561" i="21" s="1"/>
  <c r="O1561" i="21"/>
  <c r="R1561" i="21" s="1"/>
  <c r="N1561" i="21"/>
  <c r="M1561" i="21"/>
  <c r="L1561" i="21"/>
  <c r="J1561" i="21"/>
  <c r="H1561" i="21"/>
  <c r="X1560" i="21"/>
  <c r="W1560" i="21"/>
  <c r="V1560" i="21"/>
  <c r="T1560" i="21"/>
  <c r="S1560" i="21"/>
  <c r="O1560" i="21"/>
  <c r="R1560" i="21" s="1"/>
  <c r="N1560" i="21"/>
  <c r="M1560" i="21"/>
  <c r="L1560" i="21"/>
  <c r="J1560" i="21"/>
  <c r="H1560" i="21"/>
  <c r="X1559" i="21"/>
  <c r="W1559" i="21"/>
  <c r="V1559" i="21"/>
  <c r="T1559" i="21"/>
  <c r="S1559" i="21"/>
  <c r="O1559" i="21"/>
  <c r="R1559" i="21" s="1"/>
  <c r="N1559" i="21"/>
  <c r="M1559" i="21"/>
  <c r="L1559" i="21"/>
  <c r="J1559" i="21"/>
  <c r="H1559" i="21"/>
  <c r="X1558" i="21"/>
  <c r="W1558" i="21"/>
  <c r="V1558" i="21"/>
  <c r="U1558" i="21"/>
  <c r="T1558" i="21"/>
  <c r="S1558" i="21"/>
  <c r="O1558" i="21"/>
  <c r="R1558" i="21" s="1"/>
  <c r="N1558" i="21"/>
  <c r="M1558" i="21"/>
  <c r="L1558" i="21"/>
  <c r="J1558" i="21"/>
  <c r="H1558" i="21"/>
  <c r="X1557" i="21"/>
  <c r="W1557" i="21"/>
  <c r="V1557" i="21"/>
  <c r="T1557" i="21"/>
  <c r="S1557" i="21"/>
  <c r="O1557" i="21"/>
  <c r="R1557" i="21" s="1"/>
  <c r="N1557" i="21"/>
  <c r="M1557" i="21"/>
  <c r="L1557" i="21"/>
  <c r="J1557" i="21"/>
  <c r="H1557" i="21"/>
  <c r="X1556" i="21"/>
  <c r="W1556" i="21"/>
  <c r="V1556" i="21"/>
  <c r="U1556" i="21"/>
  <c r="T1556" i="21"/>
  <c r="S1556" i="21"/>
  <c r="O1556" i="21"/>
  <c r="R1556" i="21" s="1"/>
  <c r="N1556" i="21"/>
  <c r="M1556" i="21"/>
  <c r="L1556" i="21"/>
  <c r="J1556" i="21"/>
  <c r="H1556" i="21"/>
  <c r="X1555" i="21"/>
  <c r="W1555" i="21"/>
  <c r="V1555" i="21"/>
  <c r="T1555" i="21"/>
  <c r="S1555" i="21"/>
  <c r="O1555" i="21"/>
  <c r="R1555" i="21" s="1"/>
  <c r="N1555" i="21"/>
  <c r="M1555" i="21"/>
  <c r="L1555" i="21"/>
  <c r="J1555" i="21"/>
  <c r="H1555" i="21"/>
  <c r="X1554" i="21"/>
  <c r="W1554" i="21"/>
  <c r="V1554" i="21"/>
  <c r="T1554" i="21"/>
  <c r="S1554" i="21"/>
  <c r="O1554" i="21"/>
  <c r="R1554" i="21" s="1"/>
  <c r="N1554" i="21"/>
  <c r="M1554" i="21"/>
  <c r="L1554" i="21"/>
  <c r="J1554" i="21"/>
  <c r="H1554" i="21"/>
  <c r="X1553" i="21"/>
  <c r="W1553" i="21"/>
  <c r="V1553" i="21"/>
  <c r="T1553" i="21"/>
  <c r="S1553" i="21"/>
  <c r="O1553" i="21"/>
  <c r="R1553" i="21" s="1"/>
  <c r="N1553" i="21"/>
  <c r="M1553" i="21"/>
  <c r="L1553" i="21"/>
  <c r="J1553" i="21"/>
  <c r="H1553" i="21"/>
  <c r="X1552" i="21"/>
  <c r="W1552" i="21"/>
  <c r="V1552" i="21"/>
  <c r="U1552" i="21"/>
  <c r="T1552" i="21"/>
  <c r="S1552" i="21"/>
  <c r="O1552" i="21"/>
  <c r="R1552" i="21" s="1"/>
  <c r="N1552" i="21"/>
  <c r="M1552" i="21"/>
  <c r="L1552" i="21"/>
  <c r="J1552" i="21"/>
  <c r="H1552" i="21"/>
  <c r="X1551" i="21"/>
  <c r="W1551" i="21"/>
  <c r="V1551" i="21"/>
  <c r="T1551" i="21"/>
  <c r="S1551" i="21"/>
  <c r="O1551" i="21"/>
  <c r="R1551" i="21" s="1"/>
  <c r="N1551" i="21"/>
  <c r="M1551" i="21"/>
  <c r="L1551" i="21"/>
  <c r="J1551" i="21"/>
  <c r="H1551" i="21"/>
  <c r="X1550" i="21"/>
  <c r="W1550" i="21"/>
  <c r="V1550" i="21"/>
  <c r="U1550" i="21"/>
  <c r="T1550" i="21"/>
  <c r="S1550" i="21"/>
  <c r="O1550" i="21"/>
  <c r="R1550" i="21" s="1"/>
  <c r="N1550" i="21"/>
  <c r="M1550" i="21"/>
  <c r="L1550" i="21"/>
  <c r="J1550" i="21"/>
  <c r="H1550" i="21"/>
  <c r="X1549" i="21"/>
  <c r="W1549" i="21"/>
  <c r="V1549" i="21"/>
  <c r="T1549" i="21"/>
  <c r="S1549" i="21"/>
  <c r="U1549" i="21" s="1"/>
  <c r="O1549" i="21"/>
  <c r="R1549" i="21" s="1"/>
  <c r="N1549" i="21"/>
  <c r="M1549" i="21"/>
  <c r="L1549" i="21"/>
  <c r="J1549" i="21"/>
  <c r="H1549" i="21"/>
  <c r="X1548" i="21"/>
  <c r="W1548" i="21"/>
  <c r="V1548" i="21"/>
  <c r="T1548" i="21"/>
  <c r="S1548" i="21"/>
  <c r="O1548" i="21"/>
  <c r="R1548" i="21" s="1"/>
  <c r="N1548" i="21"/>
  <c r="M1548" i="21"/>
  <c r="L1548" i="21"/>
  <c r="J1548" i="21"/>
  <c r="H1548" i="21"/>
  <c r="X1547" i="21"/>
  <c r="W1547" i="21"/>
  <c r="V1547" i="21"/>
  <c r="T1547" i="21"/>
  <c r="S1547" i="21"/>
  <c r="O1547" i="21"/>
  <c r="R1547" i="21" s="1"/>
  <c r="N1547" i="21"/>
  <c r="M1547" i="21"/>
  <c r="L1547" i="21"/>
  <c r="J1547" i="21"/>
  <c r="H1547" i="21"/>
  <c r="X1546" i="21"/>
  <c r="W1546" i="21"/>
  <c r="V1546" i="21"/>
  <c r="U1546" i="21"/>
  <c r="T1546" i="21"/>
  <c r="S1546" i="21"/>
  <c r="O1546" i="21"/>
  <c r="R1546" i="21" s="1"/>
  <c r="N1546" i="21"/>
  <c r="M1546" i="21"/>
  <c r="L1546" i="21"/>
  <c r="J1546" i="21"/>
  <c r="H1546" i="21"/>
  <c r="X1545" i="21"/>
  <c r="W1545" i="21"/>
  <c r="V1545" i="21"/>
  <c r="T1545" i="21"/>
  <c r="S1545" i="21"/>
  <c r="O1545" i="21"/>
  <c r="R1545" i="21" s="1"/>
  <c r="N1545" i="21"/>
  <c r="M1545" i="21"/>
  <c r="L1545" i="21"/>
  <c r="J1545" i="21"/>
  <c r="H1545" i="21"/>
  <c r="X1544" i="21"/>
  <c r="W1544" i="21"/>
  <c r="V1544" i="21"/>
  <c r="U1544" i="21"/>
  <c r="T1544" i="21"/>
  <c r="S1544" i="21"/>
  <c r="O1544" i="21"/>
  <c r="R1544" i="21" s="1"/>
  <c r="N1544" i="21"/>
  <c r="M1544" i="21"/>
  <c r="L1544" i="21"/>
  <c r="J1544" i="21"/>
  <c r="H1544" i="21"/>
  <c r="X1543" i="21"/>
  <c r="W1543" i="21"/>
  <c r="V1543" i="21"/>
  <c r="T1543" i="21"/>
  <c r="S1543" i="21"/>
  <c r="O1543" i="21"/>
  <c r="R1543" i="21" s="1"/>
  <c r="N1543" i="21"/>
  <c r="M1543" i="21"/>
  <c r="L1543" i="21"/>
  <c r="J1543" i="21"/>
  <c r="H1543" i="21"/>
  <c r="X1542" i="21"/>
  <c r="W1542" i="21"/>
  <c r="V1542" i="21"/>
  <c r="T1542" i="21"/>
  <c r="S1542" i="21"/>
  <c r="O1542" i="21"/>
  <c r="R1542" i="21" s="1"/>
  <c r="N1542" i="21"/>
  <c r="M1542" i="21"/>
  <c r="L1542" i="21"/>
  <c r="J1542" i="21"/>
  <c r="H1542" i="21"/>
  <c r="X1541" i="21"/>
  <c r="W1541" i="21"/>
  <c r="V1541" i="21"/>
  <c r="T1541" i="21"/>
  <c r="S1541" i="21"/>
  <c r="O1541" i="21"/>
  <c r="R1541" i="21" s="1"/>
  <c r="N1541" i="21"/>
  <c r="M1541" i="21"/>
  <c r="L1541" i="21"/>
  <c r="J1541" i="21"/>
  <c r="H1541" i="21"/>
  <c r="X1540" i="21"/>
  <c r="W1540" i="21"/>
  <c r="V1540" i="21"/>
  <c r="U1540" i="21"/>
  <c r="T1540" i="21"/>
  <c r="S1540" i="21"/>
  <c r="O1540" i="21"/>
  <c r="R1540" i="21" s="1"/>
  <c r="N1540" i="21"/>
  <c r="M1540" i="21"/>
  <c r="L1540" i="21"/>
  <c r="J1540" i="21"/>
  <c r="H1540" i="21"/>
  <c r="X1539" i="21"/>
  <c r="W1539" i="21"/>
  <c r="V1539" i="21"/>
  <c r="T1539" i="21"/>
  <c r="S1539" i="21"/>
  <c r="O1539" i="21"/>
  <c r="R1539" i="21" s="1"/>
  <c r="N1539" i="21"/>
  <c r="M1539" i="21"/>
  <c r="L1539" i="21"/>
  <c r="J1539" i="21"/>
  <c r="H1539" i="21"/>
  <c r="X1538" i="21"/>
  <c r="W1538" i="21"/>
  <c r="V1538" i="21"/>
  <c r="U1538" i="21"/>
  <c r="T1538" i="21"/>
  <c r="S1538" i="21"/>
  <c r="O1538" i="21"/>
  <c r="R1538" i="21" s="1"/>
  <c r="N1538" i="21"/>
  <c r="M1538" i="21"/>
  <c r="L1538" i="21"/>
  <c r="J1538" i="21"/>
  <c r="H1538" i="21"/>
  <c r="X1537" i="21"/>
  <c r="W1537" i="21"/>
  <c r="V1537" i="21"/>
  <c r="T1537" i="21"/>
  <c r="S1537" i="21"/>
  <c r="U1537" i="21" s="1"/>
  <c r="O1537" i="21"/>
  <c r="R1537" i="21" s="1"/>
  <c r="N1537" i="21"/>
  <c r="M1537" i="21"/>
  <c r="L1537" i="21"/>
  <c r="J1537" i="21"/>
  <c r="H1537" i="21"/>
  <c r="X1536" i="21"/>
  <c r="W1536" i="21"/>
  <c r="V1536" i="21"/>
  <c r="T1536" i="21"/>
  <c r="S1536" i="21"/>
  <c r="O1536" i="21"/>
  <c r="R1536" i="21" s="1"/>
  <c r="N1536" i="21"/>
  <c r="M1536" i="21"/>
  <c r="L1536" i="21"/>
  <c r="J1536" i="21"/>
  <c r="H1536" i="21"/>
  <c r="X1535" i="21"/>
  <c r="W1535" i="21"/>
  <c r="V1535" i="21"/>
  <c r="T1535" i="21"/>
  <c r="S1535" i="21"/>
  <c r="O1535" i="21"/>
  <c r="R1535" i="21" s="1"/>
  <c r="N1535" i="21"/>
  <c r="M1535" i="21"/>
  <c r="L1535" i="21"/>
  <c r="J1535" i="21"/>
  <c r="H1535" i="21"/>
  <c r="X1534" i="21"/>
  <c r="W1534" i="21"/>
  <c r="V1534" i="21"/>
  <c r="U1534" i="21"/>
  <c r="T1534" i="21"/>
  <c r="S1534" i="21"/>
  <c r="O1534" i="21"/>
  <c r="R1534" i="21" s="1"/>
  <c r="N1534" i="21"/>
  <c r="M1534" i="21"/>
  <c r="L1534" i="21"/>
  <c r="J1534" i="21"/>
  <c r="H1534" i="21"/>
  <c r="X1533" i="21"/>
  <c r="W1533" i="21"/>
  <c r="V1533" i="21"/>
  <c r="T1533" i="21"/>
  <c r="S1533" i="21"/>
  <c r="O1533" i="21"/>
  <c r="R1533" i="21" s="1"/>
  <c r="N1533" i="21"/>
  <c r="M1533" i="21"/>
  <c r="L1533" i="21"/>
  <c r="J1533" i="21"/>
  <c r="H1533" i="21"/>
  <c r="X1532" i="21"/>
  <c r="W1532" i="21"/>
  <c r="V1532" i="21"/>
  <c r="U1532" i="21"/>
  <c r="T1532" i="21"/>
  <c r="S1532" i="21"/>
  <c r="O1532" i="21"/>
  <c r="R1532" i="21" s="1"/>
  <c r="N1532" i="21"/>
  <c r="M1532" i="21"/>
  <c r="L1532" i="21"/>
  <c r="J1532" i="21"/>
  <c r="H1532" i="21"/>
  <c r="X1531" i="21"/>
  <c r="W1531" i="21"/>
  <c r="V1531" i="21"/>
  <c r="T1531" i="21"/>
  <c r="S1531" i="21"/>
  <c r="O1531" i="21"/>
  <c r="R1531" i="21" s="1"/>
  <c r="N1531" i="21"/>
  <c r="M1531" i="21"/>
  <c r="L1531" i="21"/>
  <c r="J1531" i="21"/>
  <c r="H1531" i="21"/>
  <c r="X1530" i="21"/>
  <c r="W1530" i="21"/>
  <c r="V1530" i="21"/>
  <c r="T1530" i="21"/>
  <c r="S1530" i="21"/>
  <c r="O1530" i="21"/>
  <c r="R1530" i="21" s="1"/>
  <c r="N1530" i="21"/>
  <c r="M1530" i="21"/>
  <c r="L1530" i="21"/>
  <c r="J1530" i="21"/>
  <c r="H1530" i="21"/>
  <c r="X1529" i="21"/>
  <c r="W1529" i="21"/>
  <c r="V1529" i="21"/>
  <c r="T1529" i="21"/>
  <c r="S1529" i="21"/>
  <c r="O1529" i="21"/>
  <c r="R1529" i="21" s="1"/>
  <c r="N1529" i="21"/>
  <c r="M1529" i="21"/>
  <c r="L1529" i="21"/>
  <c r="J1529" i="21"/>
  <c r="H1529" i="21"/>
  <c r="X1528" i="21"/>
  <c r="W1528" i="21"/>
  <c r="V1528" i="21"/>
  <c r="U1528" i="21"/>
  <c r="T1528" i="21"/>
  <c r="S1528" i="21"/>
  <c r="O1528" i="21"/>
  <c r="R1528" i="21" s="1"/>
  <c r="N1528" i="21"/>
  <c r="M1528" i="21"/>
  <c r="L1528" i="21"/>
  <c r="J1528" i="21"/>
  <c r="H1528" i="21"/>
  <c r="X1527" i="21"/>
  <c r="W1527" i="21"/>
  <c r="V1527" i="21"/>
  <c r="T1527" i="21"/>
  <c r="S1527" i="21"/>
  <c r="O1527" i="21"/>
  <c r="R1527" i="21" s="1"/>
  <c r="N1527" i="21"/>
  <c r="M1527" i="21"/>
  <c r="L1527" i="21"/>
  <c r="J1527" i="21"/>
  <c r="H1527" i="21"/>
  <c r="X1526" i="21"/>
  <c r="W1526" i="21"/>
  <c r="V1526" i="21"/>
  <c r="U1526" i="21"/>
  <c r="T1526" i="21"/>
  <c r="S1526" i="21"/>
  <c r="O1526" i="21"/>
  <c r="R1526" i="21" s="1"/>
  <c r="N1526" i="21"/>
  <c r="M1526" i="21"/>
  <c r="L1526" i="21"/>
  <c r="J1526" i="21"/>
  <c r="H1526" i="21"/>
  <c r="X1525" i="21"/>
  <c r="W1525" i="21"/>
  <c r="V1525" i="21"/>
  <c r="T1525" i="21"/>
  <c r="S1525" i="21"/>
  <c r="U1525" i="21" s="1"/>
  <c r="O1525" i="21"/>
  <c r="R1525" i="21" s="1"/>
  <c r="N1525" i="21"/>
  <c r="M1525" i="21"/>
  <c r="L1525" i="21"/>
  <c r="J1525" i="21"/>
  <c r="H1525" i="21"/>
  <c r="X1524" i="21"/>
  <c r="W1524" i="21"/>
  <c r="V1524" i="21"/>
  <c r="T1524" i="21"/>
  <c r="S1524" i="21"/>
  <c r="O1524" i="21"/>
  <c r="R1524" i="21" s="1"/>
  <c r="N1524" i="21"/>
  <c r="M1524" i="21"/>
  <c r="L1524" i="21"/>
  <c r="J1524" i="21"/>
  <c r="H1524" i="21"/>
  <c r="X1523" i="21"/>
  <c r="W1523" i="21"/>
  <c r="V1523" i="21"/>
  <c r="T1523" i="21"/>
  <c r="S1523" i="21"/>
  <c r="O1523" i="21"/>
  <c r="R1523" i="21" s="1"/>
  <c r="N1523" i="21"/>
  <c r="M1523" i="21"/>
  <c r="L1523" i="21"/>
  <c r="J1523" i="21"/>
  <c r="H1523" i="21"/>
  <c r="X1522" i="21"/>
  <c r="W1522" i="21"/>
  <c r="V1522" i="21"/>
  <c r="U1522" i="21"/>
  <c r="T1522" i="21"/>
  <c r="S1522" i="21"/>
  <c r="O1522" i="21"/>
  <c r="R1522" i="21" s="1"/>
  <c r="N1522" i="21"/>
  <c r="M1522" i="21"/>
  <c r="L1522" i="21"/>
  <c r="J1522" i="21"/>
  <c r="H1522" i="21"/>
  <c r="X1521" i="21"/>
  <c r="W1521" i="21"/>
  <c r="V1521" i="21"/>
  <c r="T1521" i="21"/>
  <c r="S1521" i="21"/>
  <c r="O1521" i="21"/>
  <c r="R1521" i="21" s="1"/>
  <c r="N1521" i="21"/>
  <c r="M1521" i="21"/>
  <c r="L1521" i="21"/>
  <c r="J1521" i="21"/>
  <c r="H1521" i="21"/>
  <c r="X1520" i="21"/>
  <c r="W1520" i="21"/>
  <c r="V1520" i="21"/>
  <c r="U1520" i="21"/>
  <c r="T1520" i="21"/>
  <c r="S1520" i="21"/>
  <c r="O1520" i="21"/>
  <c r="R1520" i="21" s="1"/>
  <c r="N1520" i="21"/>
  <c r="M1520" i="21"/>
  <c r="L1520" i="21"/>
  <c r="J1520" i="21"/>
  <c r="H1520" i="21"/>
  <c r="X1519" i="21"/>
  <c r="W1519" i="21"/>
  <c r="V1519" i="21"/>
  <c r="T1519" i="21"/>
  <c r="S1519" i="21"/>
  <c r="O1519" i="21"/>
  <c r="R1519" i="21" s="1"/>
  <c r="N1519" i="21"/>
  <c r="M1519" i="21"/>
  <c r="L1519" i="21"/>
  <c r="J1519" i="21"/>
  <c r="H1519" i="21"/>
  <c r="X1518" i="21"/>
  <c r="W1518" i="21"/>
  <c r="V1518" i="21"/>
  <c r="T1518" i="21"/>
  <c r="S1518" i="21"/>
  <c r="O1518" i="21"/>
  <c r="R1518" i="21" s="1"/>
  <c r="N1518" i="21"/>
  <c r="M1518" i="21"/>
  <c r="L1518" i="21"/>
  <c r="J1518" i="21"/>
  <c r="H1518" i="21"/>
  <c r="X1517" i="21"/>
  <c r="W1517" i="21"/>
  <c r="V1517" i="21"/>
  <c r="T1517" i="21"/>
  <c r="S1517" i="21"/>
  <c r="O1517" i="21"/>
  <c r="R1517" i="21" s="1"/>
  <c r="N1517" i="21"/>
  <c r="M1517" i="21"/>
  <c r="L1517" i="21"/>
  <c r="J1517" i="21"/>
  <c r="H1517" i="21"/>
  <c r="X1516" i="21"/>
  <c r="W1516" i="21"/>
  <c r="V1516" i="21"/>
  <c r="U1516" i="21"/>
  <c r="T1516" i="21"/>
  <c r="S1516" i="21"/>
  <c r="O1516" i="21"/>
  <c r="R1516" i="21" s="1"/>
  <c r="N1516" i="21"/>
  <c r="M1516" i="21"/>
  <c r="L1516" i="21"/>
  <c r="J1516" i="21"/>
  <c r="H1516" i="21"/>
  <c r="X1515" i="21"/>
  <c r="W1515" i="21"/>
  <c r="V1515" i="21"/>
  <c r="T1515" i="21"/>
  <c r="S1515" i="21"/>
  <c r="O1515" i="21"/>
  <c r="R1515" i="21" s="1"/>
  <c r="N1515" i="21"/>
  <c r="M1515" i="21"/>
  <c r="L1515" i="21"/>
  <c r="J1515" i="21"/>
  <c r="H1515" i="21"/>
  <c r="X1514" i="21"/>
  <c r="W1514" i="21"/>
  <c r="V1514" i="21"/>
  <c r="U1514" i="21"/>
  <c r="T1514" i="21"/>
  <c r="S1514" i="21"/>
  <c r="O1514" i="21"/>
  <c r="R1514" i="21" s="1"/>
  <c r="N1514" i="21"/>
  <c r="M1514" i="21"/>
  <c r="L1514" i="21"/>
  <c r="J1514" i="21"/>
  <c r="H1514" i="21"/>
  <c r="X1513" i="21"/>
  <c r="W1513" i="21"/>
  <c r="V1513" i="21"/>
  <c r="T1513" i="21"/>
  <c r="S1513" i="21"/>
  <c r="U1513" i="21" s="1"/>
  <c r="O1513" i="21"/>
  <c r="R1513" i="21" s="1"/>
  <c r="N1513" i="21"/>
  <c r="M1513" i="21"/>
  <c r="L1513" i="21"/>
  <c r="J1513" i="21"/>
  <c r="H1513" i="21"/>
  <c r="X1512" i="21"/>
  <c r="W1512" i="21"/>
  <c r="V1512" i="21"/>
  <c r="T1512" i="21"/>
  <c r="S1512" i="21"/>
  <c r="O1512" i="21"/>
  <c r="R1512" i="21" s="1"/>
  <c r="N1512" i="21"/>
  <c r="M1512" i="21"/>
  <c r="L1512" i="21"/>
  <c r="J1512" i="21"/>
  <c r="H1512" i="21"/>
  <c r="X1511" i="21"/>
  <c r="W1511" i="21"/>
  <c r="V1511" i="21"/>
  <c r="T1511" i="21"/>
  <c r="S1511" i="21"/>
  <c r="O1511" i="21"/>
  <c r="R1511" i="21" s="1"/>
  <c r="N1511" i="21"/>
  <c r="M1511" i="21"/>
  <c r="L1511" i="21"/>
  <c r="J1511" i="21"/>
  <c r="H1511" i="21"/>
  <c r="X1510" i="21"/>
  <c r="W1510" i="21"/>
  <c r="V1510" i="21"/>
  <c r="U1510" i="21"/>
  <c r="T1510" i="21"/>
  <c r="S1510" i="21"/>
  <c r="O1510" i="21"/>
  <c r="R1510" i="21" s="1"/>
  <c r="N1510" i="21"/>
  <c r="M1510" i="21"/>
  <c r="L1510" i="21"/>
  <c r="J1510" i="21"/>
  <c r="H1510" i="21"/>
  <c r="X1509" i="21"/>
  <c r="W1509" i="21"/>
  <c r="V1509" i="21"/>
  <c r="T1509" i="21"/>
  <c r="S1509" i="21"/>
  <c r="O1509" i="21"/>
  <c r="R1509" i="21" s="1"/>
  <c r="N1509" i="21"/>
  <c r="M1509" i="21"/>
  <c r="L1509" i="21"/>
  <c r="J1509" i="21"/>
  <c r="H1509" i="21"/>
  <c r="X1508" i="21"/>
  <c r="W1508" i="21"/>
  <c r="V1508" i="21"/>
  <c r="U1508" i="21"/>
  <c r="T1508" i="21"/>
  <c r="S1508" i="21"/>
  <c r="O1508" i="21"/>
  <c r="R1508" i="21" s="1"/>
  <c r="N1508" i="21"/>
  <c r="M1508" i="21"/>
  <c r="L1508" i="21"/>
  <c r="J1508" i="21"/>
  <c r="H1508" i="21"/>
  <c r="X1507" i="21"/>
  <c r="W1507" i="21"/>
  <c r="V1507" i="21"/>
  <c r="T1507" i="21"/>
  <c r="S1507" i="21"/>
  <c r="U1507" i="21" s="1"/>
  <c r="O1507" i="21"/>
  <c r="R1507" i="21" s="1"/>
  <c r="N1507" i="21"/>
  <c r="M1507" i="21"/>
  <c r="L1507" i="21"/>
  <c r="J1507" i="21"/>
  <c r="H1507" i="21"/>
  <c r="X1506" i="21"/>
  <c r="W1506" i="21"/>
  <c r="V1506" i="21"/>
  <c r="T1506" i="21"/>
  <c r="S1506" i="21"/>
  <c r="O1506" i="21"/>
  <c r="R1506" i="21" s="1"/>
  <c r="N1506" i="21"/>
  <c r="M1506" i="21"/>
  <c r="L1506" i="21"/>
  <c r="J1506" i="21"/>
  <c r="H1506" i="21"/>
  <c r="X1505" i="21"/>
  <c r="W1505" i="21"/>
  <c r="V1505" i="21"/>
  <c r="T1505" i="21"/>
  <c r="S1505" i="21"/>
  <c r="O1505" i="21"/>
  <c r="R1505" i="21" s="1"/>
  <c r="N1505" i="21"/>
  <c r="M1505" i="21"/>
  <c r="L1505" i="21"/>
  <c r="J1505" i="21"/>
  <c r="H1505" i="21"/>
  <c r="X1504" i="21"/>
  <c r="W1504" i="21"/>
  <c r="V1504" i="21"/>
  <c r="U1504" i="21"/>
  <c r="T1504" i="21"/>
  <c r="S1504" i="21"/>
  <c r="O1504" i="21"/>
  <c r="R1504" i="21" s="1"/>
  <c r="N1504" i="21"/>
  <c r="M1504" i="21"/>
  <c r="L1504" i="21"/>
  <c r="J1504" i="21"/>
  <c r="H1504" i="21"/>
  <c r="X1503" i="21"/>
  <c r="W1503" i="21"/>
  <c r="V1503" i="21"/>
  <c r="T1503" i="21"/>
  <c r="S1503" i="21"/>
  <c r="O1503" i="21"/>
  <c r="R1503" i="21" s="1"/>
  <c r="N1503" i="21"/>
  <c r="M1503" i="21"/>
  <c r="L1503" i="21"/>
  <c r="J1503" i="21"/>
  <c r="H1503" i="21"/>
  <c r="X1502" i="21"/>
  <c r="W1502" i="21"/>
  <c r="V1502" i="21"/>
  <c r="U1502" i="21"/>
  <c r="T1502" i="21"/>
  <c r="S1502" i="21"/>
  <c r="O1502" i="21"/>
  <c r="R1502" i="21" s="1"/>
  <c r="N1502" i="21"/>
  <c r="M1502" i="21"/>
  <c r="L1502" i="21"/>
  <c r="J1502" i="21"/>
  <c r="H1502" i="21"/>
  <c r="X1501" i="21"/>
  <c r="W1501" i="21"/>
  <c r="V1501" i="21"/>
  <c r="T1501" i="21"/>
  <c r="S1501" i="21"/>
  <c r="U1501" i="21" s="1"/>
  <c r="O1501" i="21"/>
  <c r="R1501" i="21" s="1"/>
  <c r="N1501" i="21"/>
  <c r="M1501" i="21"/>
  <c r="L1501" i="21"/>
  <c r="J1501" i="21"/>
  <c r="H1501" i="21"/>
  <c r="X1500" i="21"/>
  <c r="W1500" i="21"/>
  <c r="V1500" i="21"/>
  <c r="T1500" i="21"/>
  <c r="S1500" i="21"/>
  <c r="O1500" i="21"/>
  <c r="R1500" i="21" s="1"/>
  <c r="N1500" i="21"/>
  <c r="M1500" i="21"/>
  <c r="L1500" i="21"/>
  <c r="J1500" i="21"/>
  <c r="H1500" i="21"/>
  <c r="X1499" i="21"/>
  <c r="W1499" i="21"/>
  <c r="V1499" i="21"/>
  <c r="T1499" i="21"/>
  <c r="S1499" i="21"/>
  <c r="O1499" i="21"/>
  <c r="R1499" i="21" s="1"/>
  <c r="N1499" i="21"/>
  <c r="M1499" i="21"/>
  <c r="L1499" i="21"/>
  <c r="J1499" i="21"/>
  <c r="H1499" i="21"/>
  <c r="X1498" i="21"/>
  <c r="W1498" i="21"/>
  <c r="V1498" i="21"/>
  <c r="U1498" i="21"/>
  <c r="T1498" i="21"/>
  <c r="S1498" i="21"/>
  <c r="O1498" i="21"/>
  <c r="R1498" i="21" s="1"/>
  <c r="N1498" i="21"/>
  <c r="M1498" i="21"/>
  <c r="L1498" i="21"/>
  <c r="J1498" i="21"/>
  <c r="H1498" i="21"/>
  <c r="X1497" i="21"/>
  <c r="W1497" i="21"/>
  <c r="V1497" i="21"/>
  <c r="T1497" i="21"/>
  <c r="S1497" i="21"/>
  <c r="O1497" i="21"/>
  <c r="R1497" i="21" s="1"/>
  <c r="N1497" i="21"/>
  <c r="M1497" i="21"/>
  <c r="L1497" i="21"/>
  <c r="J1497" i="21"/>
  <c r="H1497" i="21"/>
  <c r="X1496" i="21"/>
  <c r="W1496" i="21"/>
  <c r="V1496" i="21"/>
  <c r="U1496" i="21"/>
  <c r="T1496" i="21"/>
  <c r="S1496" i="21"/>
  <c r="O1496" i="21"/>
  <c r="R1496" i="21" s="1"/>
  <c r="N1496" i="21"/>
  <c r="M1496" i="21"/>
  <c r="L1496" i="21"/>
  <c r="J1496" i="21"/>
  <c r="H1496" i="21"/>
  <c r="X1495" i="21"/>
  <c r="W1495" i="21"/>
  <c r="V1495" i="21"/>
  <c r="T1495" i="21"/>
  <c r="S1495" i="21"/>
  <c r="U1495" i="21" s="1"/>
  <c r="O1495" i="21"/>
  <c r="R1495" i="21" s="1"/>
  <c r="N1495" i="21"/>
  <c r="M1495" i="21"/>
  <c r="L1495" i="21"/>
  <c r="J1495" i="21"/>
  <c r="H1495" i="21"/>
  <c r="X1494" i="21"/>
  <c r="W1494" i="21"/>
  <c r="V1494" i="21"/>
  <c r="T1494" i="21"/>
  <c r="S1494" i="21"/>
  <c r="O1494" i="21"/>
  <c r="R1494" i="21" s="1"/>
  <c r="N1494" i="21"/>
  <c r="M1494" i="21"/>
  <c r="L1494" i="21"/>
  <c r="J1494" i="21"/>
  <c r="H1494" i="21"/>
  <c r="X1493" i="21"/>
  <c r="W1493" i="21"/>
  <c r="V1493" i="21"/>
  <c r="T1493" i="21"/>
  <c r="S1493" i="21"/>
  <c r="O1493" i="21"/>
  <c r="R1493" i="21" s="1"/>
  <c r="N1493" i="21"/>
  <c r="M1493" i="21"/>
  <c r="L1493" i="21"/>
  <c r="J1493" i="21"/>
  <c r="H1493" i="21"/>
  <c r="X1492" i="21"/>
  <c r="W1492" i="21"/>
  <c r="V1492" i="21"/>
  <c r="U1492" i="21"/>
  <c r="T1492" i="21"/>
  <c r="S1492" i="21"/>
  <c r="O1492" i="21"/>
  <c r="R1492" i="21" s="1"/>
  <c r="N1492" i="21"/>
  <c r="M1492" i="21"/>
  <c r="L1492" i="21"/>
  <c r="J1492" i="21"/>
  <c r="H1492" i="21"/>
  <c r="X1491" i="21"/>
  <c r="W1491" i="21"/>
  <c r="V1491" i="21"/>
  <c r="T1491" i="21"/>
  <c r="S1491" i="21"/>
  <c r="O1491" i="21"/>
  <c r="R1491" i="21" s="1"/>
  <c r="N1491" i="21"/>
  <c r="M1491" i="21"/>
  <c r="L1491" i="21"/>
  <c r="J1491" i="21"/>
  <c r="H1491" i="21"/>
  <c r="X1490" i="21"/>
  <c r="W1490" i="21"/>
  <c r="V1490" i="21"/>
  <c r="U1490" i="21"/>
  <c r="T1490" i="21"/>
  <c r="S1490" i="21"/>
  <c r="O1490" i="21"/>
  <c r="R1490" i="21" s="1"/>
  <c r="N1490" i="21"/>
  <c r="M1490" i="21"/>
  <c r="L1490" i="21"/>
  <c r="J1490" i="21"/>
  <c r="H1490" i="21"/>
  <c r="X1489" i="21"/>
  <c r="W1489" i="21"/>
  <c r="V1489" i="21"/>
  <c r="T1489" i="21"/>
  <c r="S1489" i="21"/>
  <c r="U1489" i="21" s="1"/>
  <c r="O1489" i="21"/>
  <c r="R1489" i="21" s="1"/>
  <c r="N1489" i="21"/>
  <c r="M1489" i="21"/>
  <c r="L1489" i="21"/>
  <c r="J1489" i="21"/>
  <c r="H1489" i="21"/>
  <c r="X1488" i="21"/>
  <c r="W1488" i="21"/>
  <c r="V1488" i="21"/>
  <c r="T1488" i="21"/>
  <c r="S1488" i="21"/>
  <c r="O1488" i="21"/>
  <c r="R1488" i="21" s="1"/>
  <c r="N1488" i="21"/>
  <c r="M1488" i="21"/>
  <c r="L1488" i="21"/>
  <c r="J1488" i="21"/>
  <c r="H1488" i="21"/>
  <c r="X1487" i="21"/>
  <c r="W1487" i="21"/>
  <c r="V1487" i="21"/>
  <c r="T1487" i="21"/>
  <c r="S1487" i="21"/>
  <c r="O1487" i="21"/>
  <c r="R1487" i="21" s="1"/>
  <c r="N1487" i="21"/>
  <c r="M1487" i="21"/>
  <c r="L1487" i="21"/>
  <c r="J1487" i="21"/>
  <c r="H1487" i="21"/>
  <c r="X1486" i="21"/>
  <c r="W1486" i="21"/>
  <c r="V1486" i="21"/>
  <c r="U1486" i="21"/>
  <c r="T1486" i="21"/>
  <c r="S1486" i="21"/>
  <c r="O1486" i="21"/>
  <c r="R1486" i="21" s="1"/>
  <c r="N1486" i="21"/>
  <c r="M1486" i="21"/>
  <c r="L1486" i="21"/>
  <c r="J1486" i="21"/>
  <c r="H1486" i="21"/>
  <c r="X1485" i="21"/>
  <c r="W1485" i="21"/>
  <c r="V1485" i="21"/>
  <c r="T1485" i="21"/>
  <c r="S1485" i="21"/>
  <c r="O1485" i="21"/>
  <c r="R1485" i="21" s="1"/>
  <c r="N1485" i="21"/>
  <c r="M1485" i="21"/>
  <c r="L1485" i="21"/>
  <c r="J1485" i="21"/>
  <c r="H1485" i="21"/>
  <c r="X1484" i="21"/>
  <c r="W1484" i="21"/>
  <c r="V1484" i="21"/>
  <c r="U1484" i="21"/>
  <c r="T1484" i="21"/>
  <c r="S1484" i="21"/>
  <c r="O1484" i="21"/>
  <c r="R1484" i="21" s="1"/>
  <c r="N1484" i="21"/>
  <c r="M1484" i="21"/>
  <c r="L1484" i="21"/>
  <c r="J1484" i="21"/>
  <c r="H1484" i="21"/>
  <c r="X1483" i="21"/>
  <c r="W1483" i="21"/>
  <c r="V1483" i="21"/>
  <c r="T1483" i="21"/>
  <c r="S1483" i="21"/>
  <c r="O1483" i="21"/>
  <c r="R1483" i="21" s="1"/>
  <c r="N1483" i="21"/>
  <c r="M1483" i="21"/>
  <c r="L1483" i="21"/>
  <c r="J1483" i="21"/>
  <c r="H1483" i="21"/>
  <c r="X1482" i="21"/>
  <c r="W1482" i="21"/>
  <c r="V1482" i="21"/>
  <c r="T1482" i="21"/>
  <c r="S1482" i="21"/>
  <c r="O1482" i="21"/>
  <c r="R1482" i="21" s="1"/>
  <c r="N1482" i="21"/>
  <c r="M1482" i="21"/>
  <c r="L1482" i="21"/>
  <c r="J1482" i="21"/>
  <c r="H1482" i="21"/>
  <c r="X1481" i="21"/>
  <c r="W1481" i="21"/>
  <c r="V1481" i="21"/>
  <c r="T1481" i="21"/>
  <c r="S1481" i="21"/>
  <c r="O1481" i="21"/>
  <c r="R1481" i="21" s="1"/>
  <c r="N1481" i="21"/>
  <c r="M1481" i="21"/>
  <c r="L1481" i="21"/>
  <c r="J1481" i="21"/>
  <c r="H1481" i="21"/>
  <c r="X1480" i="21"/>
  <c r="W1480" i="21"/>
  <c r="V1480" i="21"/>
  <c r="U1480" i="21"/>
  <c r="T1480" i="21"/>
  <c r="S1480" i="21"/>
  <c r="O1480" i="21"/>
  <c r="R1480" i="21" s="1"/>
  <c r="N1480" i="21"/>
  <c r="M1480" i="21"/>
  <c r="L1480" i="21"/>
  <c r="J1480" i="21"/>
  <c r="H1480" i="21"/>
  <c r="X1479" i="21"/>
  <c r="W1479" i="21"/>
  <c r="V1479" i="21"/>
  <c r="T1479" i="21"/>
  <c r="S1479" i="21"/>
  <c r="O1479" i="21"/>
  <c r="R1479" i="21" s="1"/>
  <c r="N1479" i="21"/>
  <c r="M1479" i="21"/>
  <c r="L1479" i="21"/>
  <c r="J1479" i="21"/>
  <c r="H1479" i="21"/>
  <c r="X1478" i="21"/>
  <c r="W1478" i="21"/>
  <c r="V1478" i="21"/>
  <c r="U1478" i="21"/>
  <c r="T1478" i="21"/>
  <c r="S1478" i="21"/>
  <c r="O1478" i="21"/>
  <c r="R1478" i="21" s="1"/>
  <c r="N1478" i="21"/>
  <c r="M1478" i="21"/>
  <c r="L1478" i="21"/>
  <c r="J1478" i="21"/>
  <c r="H1478" i="21"/>
  <c r="X1477" i="21"/>
  <c r="W1477" i="21"/>
  <c r="V1477" i="21"/>
  <c r="T1477" i="21"/>
  <c r="S1477" i="21"/>
  <c r="U1477" i="21" s="1"/>
  <c r="O1477" i="21"/>
  <c r="R1477" i="21" s="1"/>
  <c r="N1477" i="21"/>
  <c r="M1477" i="21"/>
  <c r="L1477" i="21"/>
  <c r="J1477" i="21"/>
  <c r="H1477" i="21"/>
  <c r="X1476" i="21"/>
  <c r="W1476" i="21"/>
  <c r="V1476" i="21"/>
  <c r="T1476" i="21"/>
  <c r="S1476" i="21"/>
  <c r="O1476" i="21"/>
  <c r="R1476" i="21" s="1"/>
  <c r="N1476" i="21"/>
  <c r="M1476" i="21"/>
  <c r="L1476" i="21"/>
  <c r="J1476" i="21"/>
  <c r="H1476" i="21"/>
  <c r="X1475" i="21"/>
  <c r="W1475" i="21"/>
  <c r="V1475" i="21"/>
  <c r="T1475" i="21"/>
  <c r="S1475" i="21"/>
  <c r="O1475" i="21"/>
  <c r="R1475" i="21" s="1"/>
  <c r="N1475" i="21"/>
  <c r="M1475" i="21"/>
  <c r="L1475" i="21"/>
  <c r="J1475" i="21"/>
  <c r="H1475" i="21"/>
  <c r="X1474" i="21"/>
  <c r="W1474" i="21"/>
  <c r="V1474" i="21"/>
  <c r="U1474" i="21"/>
  <c r="T1474" i="21"/>
  <c r="S1474" i="21"/>
  <c r="O1474" i="21"/>
  <c r="R1474" i="21" s="1"/>
  <c r="N1474" i="21"/>
  <c r="M1474" i="21"/>
  <c r="L1474" i="21"/>
  <c r="J1474" i="21"/>
  <c r="H1474" i="21"/>
  <c r="X1473" i="21"/>
  <c r="W1473" i="21"/>
  <c r="V1473" i="21"/>
  <c r="T1473" i="21"/>
  <c r="S1473" i="21"/>
  <c r="O1473" i="21"/>
  <c r="R1473" i="21" s="1"/>
  <c r="N1473" i="21"/>
  <c r="M1473" i="21"/>
  <c r="L1473" i="21"/>
  <c r="J1473" i="21"/>
  <c r="H1473" i="21"/>
  <c r="X1472" i="21"/>
  <c r="W1472" i="21"/>
  <c r="V1472" i="21"/>
  <c r="U1472" i="21"/>
  <c r="T1472" i="21"/>
  <c r="S1472" i="21"/>
  <c r="O1472" i="21"/>
  <c r="R1472" i="21" s="1"/>
  <c r="N1472" i="21"/>
  <c r="M1472" i="21"/>
  <c r="L1472" i="21"/>
  <c r="J1472" i="21"/>
  <c r="H1472" i="21"/>
  <c r="X1471" i="21"/>
  <c r="W1471" i="21"/>
  <c r="V1471" i="21"/>
  <c r="T1471" i="21"/>
  <c r="S1471" i="21"/>
  <c r="U1471" i="21" s="1"/>
  <c r="O1471" i="21"/>
  <c r="R1471" i="21" s="1"/>
  <c r="N1471" i="21"/>
  <c r="M1471" i="21"/>
  <c r="L1471" i="21"/>
  <c r="J1471" i="21"/>
  <c r="H1471" i="21"/>
  <c r="X1470" i="21"/>
  <c r="W1470" i="21"/>
  <c r="V1470" i="21"/>
  <c r="T1470" i="21"/>
  <c r="S1470" i="21"/>
  <c r="O1470" i="21"/>
  <c r="R1470" i="21" s="1"/>
  <c r="N1470" i="21"/>
  <c r="M1470" i="21"/>
  <c r="L1470" i="21"/>
  <c r="J1470" i="21"/>
  <c r="H1470" i="21"/>
  <c r="X1469" i="21"/>
  <c r="W1469" i="21"/>
  <c r="V1469" i="21"/>
  <c r="U1469" i="21"/>
  <c r="T1469" i="21"/>
  <c r="S1469" i="21"/>
  <c r="O1469" i="21"/>
  <c r="R1469" i="21" s="1"/>
  <c r="N1469" i="21"/>
  <c r="M1469" i="21"/>
  <c r="L1469" i="21"/>
  <c r="J1469" i="21"/>
  <c r="H1469" i="21"/>
  <c r="X1468" i="21"/>
  <c r="W1468" i="21"/>
  <c r="V1468" i="21"/>
  <c r="U1468" i="21"/>
  <c r="T1468" i="21"/>
  <c r="S1468" i="21"/>
  <c r="O1468" i="21"/>
  <c r="R1468" i="21" s="1"/>
  <c r="N1468" i="21"/>
  <c r="M1468" i="21"/>
  <c r="L1468" i="21"/>
  <c r="J1468" i="21"/>
  <c r="H1468" i="21"/>
  <c r="X1467" i="21"/>
  <c r="W1467" i="21"/>
  <c r="V1467" i="21"/>
  <c r="T1467" i="21"/>
  <c r="S1467" i="21"/>
  <c r="O1467" i="21"/>
  <c r="R1467" i="21" s="1"/>
  <c r="N1467" i="21"/>
  <c r="M1467" i="21"/>
  <c r="L1467" i="21"/>
  <c r="J1467" i="21"/>
  <c r="H1467" i="21"/>
  <c r="X1466" i="21"/>
  <c r="W1466" i="21"/>
  <c r="V1466" i="21"/>
  <c r="U1466" i="21"/>
  <c r="T1466" i="21"/>
  <c r="S1466" i="21"/>
  <c r="O1466" i="21"/>
  <c r="R1466" i="21" s="1"/>
  <c r="N1466" i="21"/>
  <c r="M1466" i="21"/>
  <c r="L1466" i="21"/>
  <c r="J1466" i="21"/>
  <c r="H1466" i="21"/>
  <c r="X1465" i="21"/>
  <c r="W1465" i="21"/>
  <c r="V1465" i="21"/>
  <c r="T1465" i="21"/>
  <c r="S1465" i="21"/>
  <c r="O1465" i="21"/>
  <c r="R1465" i="21" s="1"/>
  <c r="N1465" i="21"/>
  <c r="M1465" i="21"/>
  <c r="L1465" i="21"/>
  <c r="J1465" i="21"/>
  <c r="H1465" i="21"/>
  <c r="X1464" i="21"/>
  <c r="W1464" i="21"/>
  <c r="V1464" i="21"/>
  <c r="T1464" i="21"/>
  <c r="S1464" i="21"/>
  <c r="O1464" i="21"/>
  <c r="R1464" i="21" s="1"/>
  <c r="N1464" i="21"/>
  <c r="M1464" i="21"/>
  <c r="L1464" i="21"/>
  <c r="J1464" i="21"/>
  <c r="H1464" i="21"/>
  <c r="X1463" i="21"/>
  <c r="W1463" i="21"/>
  <c r="V1463" i="21"/>
  <c r="T1463" i="21"/>
  <c r="S1463" i="21"/>
  <c r="O1463" i="21"/>
  <c r="R1463" i="21" s="1"/>
  <c r="N1463" i="21"/>
  <c r="M1463" i="21"/>
  <c r="L1463" i="21"/>
  <c r="J1463" i="21"/>
  <c r="H1463" i="21"/>
  <c r="X1462" i="21"/>
  <c r="W1462" i="21"/>
  <c r="V1462" i="21"/>
  <c r="T1462" i="21"/>
  <c r="S1462" i="21"/>
  <c r="U1462" i="21" s="1"/>
  <c r="O1462" i="21"/>
  <c r="R1462" i="21" s="1"/>
  <c r="N1462" i="21"/>
  <c r="M1462" i="21"/>
  <c r="L1462" i="21"/>
  <c r="J1462" i="21"/>
  <c r="H1462" i="21"/>
  <c r="X1461" i="21"/>
  <c r="W1461" i="21"/>
  <c r="V1461" i="21"/>
  <c r="T1461" i="21"/>
  <c r="S1461" i="21"/>
  <c r="O1461" i="21"/>
  <c r="R1461" i="21" s="1"/>
  <c r="N1461" i="21"/>
  <c r="M1461" i="21"/>
  <c r="L1461" i="21"/>
  <c r="J1461" i="21"/>
  <c r="H1461" i="21"/>
  <c r="X1460" i="21"/>
  <c r="W1460" i="21"/>
  <c r="V1460" i="21"/>
  <c r="T1460" i="21"/>
  <c r="U1459" i="21" s="1"/>
  <c r="S1460" i="21"/>
  <c r="O1460" i="21"/>
  <c r="R1460" i="21" s="1"/>
  <c r="N1460" i="21"/>
  <c r="M1460" i="21"/>
  <c r="L1460" i="21"/>
  <c r="J1460" i="21"/>
  <c r="H1460" i="21"/>
  <c r="X1459" i="21"/>
  <c r="W1459" i="21"/>
  <c r="V1459" i="21"/>
  <c r="T1459" i="21"/>
  <c r="S1459" i="21"/>
  <c r="O1459" i="21"/>
  <c r="R1459" i="21" s="1"/>
  <c r="N1459" i="21"/>
  <c r="M1459" i="21"/>
  <c r="L1459" i="21"/>
  <c r="J1459" i="21"/>
  <c r="H1459" i="21"/>
  <c r="X1458" i="21"/>
  <c r="W1458" i="21"/>
  <c r="V1458" i="21"/>
  <c r="T1458" i="21"/>
  <c r="S1458" i="21"/>
  <c r="O1458" i="21"/>
  <c r="R1458" i="21" s="1"/>
  <c r="N1458" i="21"/>
  <c r="M1458" i="21"/>
  <c r="L1458" i="21"/>
  <c r="J1458" i="21"/>
  <c r="H1458" i="21"/>
  <c r="X1457" i="21"/>
  <c r="W1457" i="21"/>
  <c r="V1457" i="21"/>
  <c r="T1457" i="21"/>
  <c r="U1456" i="21" s="1"/>
  <c r="S1457" i="21"/>
  <c r="O1457" i="21"/>
  <c r="R1457" i="21" s="1"/>
  <c r="N1457" i="21"/>
  <c r="M1457" i="21"/>
  <c r="L1457" i="21"/>
  <c r="J1457" i="21"/>
  <c r="H1457" i="21"/>
  <c r="X1456" i="21"/>
  <c r="W1456" i="21"/>
  <c r="V1456" i="21"/>
  <c r="T1456" i="21"/>
  <c r="S1456" i="21"/>
  <c r="O1456" i="21"/>
  <c r="R1456" i="21" s="1"/>
  <c r="N1456" i="21"/>
  <c r="M1456" i="21"/>
  <c r="L1456" i="21"/>
  <c r="J1456" i="21"/>
  <c r="H1456" i="21"/>
  <c r="X1455" i="21"/>
  <c r="W1455" i="21"/>
  <c r="V1455" i="21"/>
  <c r="T1455" i="21"/>
  <c r="S1455" i="21"/>
  <c r="O1455" i="21"/>
  <c r="R1455" i="21" s="1"/>
  <c r="N1455" i="21"/>
  <c r="M1455" i="21"/>
  <c r="L1455" i="21"/>
  <c r="J1455" i="21"/>
  <c r="H1455" i="21"/>
  <c r="X1454" i="21"/>
  <c r="W1454" i="21"/>
  <c r="V1454" i="21"/>
  <c r="T1454" i="21"/>
  <c r="S1454" i="21"/>
  <c r="O1454" i="21"/>
  <c r="R1454" i="21" s="1"/>
  <c r="N1454" i="21"/>
  <c r="M1454" i="21"/>
  <c r="L1454" i="21"/>
  <c r="J1454" i="21"/>
  <c r="H1454" i="21"/>
  <c r="X1453" i="21"/>
  <c r="W1453" i="21"/>
  <c r="V1453" i="21"/>
  <c r="U1453" i="21"/>
  <c r="T1453" i="21"/>
  <c r="S1453" i="21"/>
  <c r="O1453" i="21"/>
  <c r="R1453" i="21" s="1"/>
  <c r="N1453" i="21"/>
  <c r="M1453" i="21"/>
  <c r="L1453" i="21"/>
  <c r="J1453" i="21"/>
  <c r="H1453" i="21"/>
  <c r="X1452" i="21"/>
  <c r="W1452" i="21"/>
  <c r="V1452" i="21"/>
  <c r="T1452" i="21"/>
  <c r="S1452" i="21"/>
  <c r="U1451" i="21" s="1"/>
  <c r="O1452" i="21"/>
  <c r="R1452" i="21" s="1"/>
  <c r="N1452" i="21"/>
  <c r="M1452" i="21"/>
  <c r="L1452" i="21"/>
  <c r="J1452" i="21"/>
  <c r="H1452" i="21"/>
  <c r="X1451" i="21"/>
  <c r="W1451" i="21"/>
  <c r="V1451" i="21"/>
  <c r="T1451" i="21"/>
  <c r="S1451" i="21"/>
  <c r="O1451" i="21"/>
  <c r="R1451" i="21" s="1"/>
  <c r="N1451" i="21"/>
  <c r="M1451" i="21"/>
  <c r="L1451" i="21"/>
  <c r="J1451" i="21"/>
  <c r="H1451" i="21"/>
  <c r="X1450" i="21"/>
  <c r="W1450" i="21"/>
  <c r="V1450" i="21"/>
  <c r="T1450" i="21"/>
  <c r="S1450" i="21"/>
  <c r="U1450" i="21" s="1"/>
  <c r="O1450" i="21"/>
  <c r="R1450" i="21" s="1"/>
  <c r="N1450" i="21"/>
  <c r="M1450" i="21"/>
  <c r="L1450" i="21"/>
  <c r="J1450" i="21"/>
  <c r="H1450" i="21"/>
  <c r="X1449" i="21"/>
  <c r="W1449" i="21"/>
  <c r="V1449" i="21"/>
  <c r="T1449" i="21"/>
  <c r="S1449" i="21"/>
  <c r="O1449" i="21"/>
  <c r="R1449" i="21" s="1"/>
  <c r="N1449" i="21"/>
  <c r="M1449" i="21"/>
  <c r="L1449" i="21"/>
  <c r="J1449" i="21"/>
  <c r="H1449" i="21"/>
  <c r="X1448" i="21"/>
  <c r="W1448" i="21"/>
  <c r="V1448" i="21"/>
  <c r="T1448" i="21"/>
  <c r="U1447" i="21" s="1"/>
  <c r="S1448" i="21"/>
  <c r="O1448" i="21"/>
  <c r="R1448" i="21" s="1"/>
  <c r="N1448" i="21"/>
  <c r="M1448" i="21"/>
  <c r="L1448" i="21"/>
  <c r="J1448" i="21"/>
  <c r="H1448" i="21"/>
  <c r="X1447" i="21"/>
  <c r="W1447" i="21"/>
  <c r="V1447" i="21"/>
  <c r="T1447" i="21"/>
  <c r="S1447" i="21"/>
  <c r="O1447" i="21"/>
  <c r="R1447" i="21" s="1"/>
  <c r="N1447" i="21"/>
  <c r="M1447" i="21"/>
  <c r="L1447" i="21"/>
  <c r="J1447" i="21"/>
  <c r="H1447" i="21"/>
  <c r="X1446" i="21"/>
  <c r="W1446" i="21"/>
  <c r="V1446" i="21"/>
  <c r="T1446" i="21"/>
  <c r="S1446" i="21"/>
  <c r="O1446" i="21"/>
  <c r="R1446" i="21" s="1"/>
  <c r="N1446" i="21"/>
  <c r="M1446" i="21"/>
  <c r="L1446" i="21"/>
  <c r="J1446" i="21"/>
  <c r="H1446" i="21"/>
  <c r="X1445" i="21"/>
  <c r="W1445" i="21"/>
  <c r="V1445" i="21"/>
  <c r="U1445" i="21"/>
  <c r="T1445" i="21"/>
  <c r="S1445" i="21"/>
  <c r="O1445" i="21"/>
  <c r="R1445" i="21" s="1"/>
  <c r="N1445" i="21"/>
  <c r="M1445" i="21"/>
  <c r="L1445" i="21"/>
  <c r="J1445" i="21"/>
  <c r="H1445" i="21"/>
  <c r="X1444" i="21"/>
  <c r="W1444" i="21"/>
  <c r="V1444" i="21"/>
  <c r="U1444" i="21"/>
  <c r="T1444" i="21"/>
  <c r="S1444" i="21"/>
  <c r="O1444" i="21"/>
  <c r="R1444" i="21" s="1"/>
  <c r="N1444" i="21"/>
  <c r="M1444" i="21"/>
  <c r="L1444" i="21"/>
  <c r="J1444" i="21"/>
  <c r="H1444" i="21"/>
  <c r="X1443" i="21"/>
  <c r="W1443" i="21"/>
  <c r="V1443" i="21"/>
  <c r="T1443" i="21"/>
  <c r="S1443" i="21"/>
  <c r="O1443" i="21"/>
  <c r="R1443" i="21" s="1"/>
  <c r="N1443" i="21"/>
  <c r="M1443" i="21"/>
  <c r="L1443" i="21"/>
  <c r="J1443" i="21"/>
  <c r="H1443" i="21"/>
  <c r="X1442" i="21"/>
  <c r="W1442" i="21"/>
  <c r="V1442" i="21"/>
  <c r="T1442" i="21"/>
  <c r="S1442" i="21"/>
  <c r="O1442" i="21"/>
  <c r="R1442" i="21" s="1"/>
  <c r="N1442" i="21"/>
  <c r="M1442" i="21"/>
  <c r="L1442" i="21"/>
  <c r="J1442" i="21"/>
  <c r="H1442" i="21"/>
  <c r="X1441" i="21"/>
  <c r="W1441" i="21"/>
  <c r="V1441" i="21"/>
  <c r="U1441" i="21"/>
  <c r="T1441" i="21"/>
  <c r="S1441" i="21"/>
  <c r="O1441" i="21"/>
  <c r="R1441" i="21" s="1"/>
  <c r="N1441" i="21"/>
  <c r="M1441" i="21"/>
  <c r="L1441" i="21"/>
  <c r="J1441" i="21"/>
  <c r="H1441" i="21"/>
  <c r="X1440" i="21"/>
  <c r="W1440" i="21"/>
  <c r="V1440" i="21"/>
  <c r="T1440" i="21"/>
  <c r="S1440" i="21"/>
  <c r="O1440" i="21"/>
  <c r="R1440" i="21" s="1"/>
  <c r="N1440" i="21"/>
  <c r="M1440" i="21"/>
  <c r="L1440" i="21"/>
  <c r="J1440" i="21"/>
  <c r="H1440" i="21"/>
  <c r="X1439" i="21"/>
  <c r="W1439" i="21"/>
  <c r="V1439" i="21"/>
  <c r="T1439" i="21"/>
  <c r="U1438" i="21" s="1"/>
  <c r="S1439" i="21"/>
  <c r="O1439" i="21"/>
  <c r="R1439" i="21" s="1"/>
  <c r="N1439" i="21"/>
  <c r="M1439" i="21"/>
  <c r="L1439" i="21"/>
  <c r="J1439" i="21"/>
  <c r="H1439" i="21"/>
  <c r="X1438" i="21"/>
  <c r="W1438" i="21"/>
  <c r="V1438" i="21"/>
  <c r="T1438" i="21"/>
  <c r="S1438" i="21"/>
  <c r="O1438" i="21"/>
  <c r="R1438" i="21" s="1"/>
  <c r="N1438" i="21"/>
  <c r="M1438" i="21"/>
  <c r="L1438" i="21"/>
  <c r="J1438" i="21"/>
  <c r="H1438" i="21"/>
  <c r="X1437" i="21"/>
  <c r="W1437" i="21"/>
  <c r="V1437" i="21"/>
  <c r="T1437" i="21"/>
  <c r="S1437" i="21"/>
  <c r="O1437" i="21"/>
  <c r="R1437" i="21" s="1"/>
  <c r="N1437" i="21"/>
  <c r="M1437" i="21"/>
  <c r="L1437" i="21"/>
  <c r="J1437" i="21"/>
  <c r="H1437" i="21"/>
  <c r="X1436" i="21"/>
  <c r="W1436" i="21"/>
  <c r="V1436" i="21"/>
  <c r="T1436" i="21"/>
  <c r="U1435" i="21" s="1"/>
  <c r="S1436" i="21"/>
  <c r="O1436" i="21"/>
  <c r="R1436" i="21" s="1"/>
  <c r="N1436" i="21"/>
  <c r="M1436" i="21"/>
  <c r="L1436" i="21"/>
  <c r="J1436" i="21"/>
  <c r="H1436" i="21"/>
  <c r="X1435" i="21"/>
  <c r="W1435" i="21"/>
  <c r="V1435" i="21"/>
  <c r="T1435" i="21"/>
  <c r="S1435" i="21"/>
  <c r="O1435" i="21"/>
  <c r="R1435" i="21" s="1"/>
  <c r="N1435" i="21"/>
  <c r="M1435" i="21"/>
  <c r="L1435" i="21"/>
  <c r="J1435" i="21"/>
  <c r="H1435" i="21"/>
  <c r="X1434" i="21"/>
  <c r="W1434" i="21"/>
  <c r="V1434" i="21"/>
  <c r="T1434" i="21"/>
  <c r="S1434" i="21"/>
  <c r="O1434" i="21"/>
  <c r="R1434" i="21" s="1"/>
  <c r="N1434" i="21"/>
  <c r="M1434" i="21"/>
  <c r="L1434" i="21"/>
  <c r="J1434" i="21"/>
  <c r="H1434" i="21"/>
  <c r="X1433" i="21"/>
  <c r="W1433" i="21"/>
  <c r="V1433" i="21"/>
  <c r="U1433" i="21"/>
  <c r="T1433" i="21"/>
  <c r="S1433" i="21"/>
  <c r="O1433" i="21"/>
  <c r="R1433" i="21" s="1"/>
  <c r="N1433" i="21"/>
  <c r="M1433" i="21"/>
  <c r="L1433" i="21"/>
  <c r="J1433" i="21"/>
  <c r="H1433" i="21"/>
  <c r="X1432" i="21"/>
  <c r="W1432" i="21"/>
  <c r="V1432" i="21"/>
  <c r="T1432" i="21"/>
  <c r="S1432" i="21"/>
  <c r="U1432" i="21" s="1"/>
  <c r="O1432" i="21"/>
  <c r="R1432" i="21" s="1"/>
  <c r="N1432" i="21"/>
  <c r="M1432" i="21"/>
  <c r="L1432" i="21"/>
  <c r="J1432" i="21"/>
  <c r="H1432" i="21"/>
  <c r="X1431" i="21"/>
  <c r="W1431" i="21"/>
  <c r="V1431" i="21"/>
  <c r="T1431" i="21"/>
  <c r="S1431" i="21"/>
  <c r="O1431" i="21"/>
  <c r="R1431" i="21" s="1"/>
  <c r="N1431" i="21"/>
  <c r="M1431" i="21"/>
  <c r="L1431" i="21"/>
  <c r="J1431" i="21"/>
  <c r="H1431" i="21"/>
  <c r="X1430" i="21"/>
  <c r="W1430" i="21"/>
  <c r="V1430" i="21"/>
  <c r="T1430" i="21"/>
  <c r="U1429" i="21" s="1"/>
  <c r="S1430" i="21"/>
  <c r="O1430" i="21"/>
  <c r="R1430" i="21" s="1"/>
  <c r="N1430" i="21"/>
  <c r="M1430" i="21"/>
  <c r="L1430" i="21"/>
  <c r="J1430" i="21"/>
  <c r="H1430" i="21"/>
  <c r="X1429" i="21"/>
  <c r="W1429" i="21"/>
  <c r="V1429" i="21"/>
  <c r="T1429" i="21"/>
  <c r="S1429" i="21"/>
  <c r="O1429" i="21"/>
  <c r="R1429" i="21" s="1"/>
  <c r="N1429" i="21"/>
  <c r="M1429" i="21"/>
  <c r="L1429" i="21"/>
  <c r="J1429" i="21"/>
  <c r="H1429" i="21"/>
  <c r="X1428" i="21"/>
  <c r="W1428" i="21"/>
  <c r="V1428" i="21"/>
  <c r="T1428" i="21"/>
  <c r="S1428" i="21"/>
  <c r="O1428" i="21"/>
  <c r="R1428" i="21" s="1"/>
  <c r="N1428" i="21"/>
  <c r="M1428" i="21"/>
  <c r="L1428" i="21"/>
  <c r="J1428" i="21"/>
  <c r="H1428" i="21"/>
  <c r="X1427" i="21"/>
  <c r="W1427" i="21"/>
  <c r="V1427" i="21"/>
  <c r="T1427" i="21"/>
  <c r="S1427" i="21"/>
  <c r="O1427" i="21"/>
  <c r="R1427" i="21" s="1"/>
  <c r="N1427" i="21"/>
  <c r="M1427" i="21"/>
  <c r="L1427" i="21"/>
  <c r="J1427" i="21"/>
  <c r="H1427" i="21"/>
  <c r="X1426" i="21"/>
  <c r="W1426" i="21"/>
  <c r="V1426" i="21"/>
  <c r="T1426" i="21"/>
  <c r="S1426" i="21"/>
  <c r="U1426" i="21" s="1"/>
  <c r="O1426" i="21"/>
  <c r="R1426" i="21" s="1"/>
  <c r="N1426" i="21"/>
  <c r="M1426" i="21"/>
  <c r="L1426" i="21"/>
  <c r="J1426" i="21"/>
  <c r="H1426" i="21"/>
  <c r="X1425" i="21"/>
  <c r="W1425" i="21"/>
  <c r="V1425" i="21"/>
  <c r="T1425" i="21"/>
  <c r="S1425" i="21"/>
  <c r="O1425" i="21"/>
  <c r="R1425" i="21" s="1"/>
  <c r="N1425" i="21"/>
  <c r="M1425" i="21"/>
  <c r="L1425" i="21"/>
  <c r="J1425" i="21"/>
  <c r="H1425" i="21"/>
  <c r="X1424" i="21"/>
  <c r="W1424" i="21"/>
  <c r="V1424" i="21"/>
  <c r="T1424" i="21"/>
  <c r="U1423" i="21" s="1"/>
  <c r="S1424" i="21"/>
  <c r="O1424" i="21"/>
  <c r="R1424" i="21" s="1"/>
  <c r="N1424" i="21"/>
  <c r="M1424" i="21"/>
  <c r="L1424" i="21"/>
  <c r="J1424" i="21"/>
  <c r="H1424" i="21"/>
  <c r="X1423" i="21"/>
  <c r="W1423" i="21"/>
  <c r="V1423" i="21"/>
  <c r="T1423" i="21"/>
  <c r="S1423" i="21"/>
  <c r="O1423" i="21"/>
  <c r="R1423" i="21" s="1"/>
  <c r="N1423" i="21"/>
  <c r="M1423" i="21"/>
  <c r="L1423" i="21"/>
  <c r="J1423" i="21"/>
  <c r="H1423" i="21"/>
  <c r="X1422" i="21"/>
  <c r="W1422" i="21"/>
  <c r="V1422" i="21"/>
  <c r="T1422" i="21"/>
  <c r="S1422" i="21"/>
  <c r="O1422" i="21"/>
  <c r="R1422" i="21" s="1"/>
  <c r="N1422" i="21"/>
  <c r="M1422" i="21"/>
  <c r="L1422" i="21"/>
  <c r="J1422" i="21"/>
  <c r="H1422" i="21"/>
  <c r="X1421" i="21"/>
  <c r="W1421" i="21"/>
  <c r="V1421" i="21"/>
  <c r="T1421" i="21"/>
  <c r="U1420" i="21" s="1"/>
  <c r="S1421" i="21"/>
  <c r="O1421" i="21"/>
  <c r="R1421" i="21" s="1"/>
  <c r="N1421" i="21"/>
  <c r="M1421" i="21"/>
  <c r="L1421" i="21"/>
  <c r="J1421" i="21"/>
  <c r="H1421" i="21"/>
  <c r="X1420" i="21"/>
  <c r="W1420" i="21"/>
  <c r="V1420" i="21"/>
  <c r="T1420" i="21"/>
  <c r="S1420" i="21"/>
  <c r="O1420" i="21"/>
  <c r="R1420" i="21" s="1"/>
  <c r="N1420" i="21"/>
  <c r="M1420" i="21"/>
  <c r="L1420" i="21"/>
  <c r="J1420" i="21"/>
  <c r="H1420" i="21"/>
  <c r="X1419" i="21"/>
  <c r="W1419" i="21"/>
  <c r="V1419" i="21"/>
  <c r="T1419" i="21"/>
  <c r="S1419" i="21"/>
  <c r="O1419" i="21"/>
  <c r="R1419" i="21" s="1"/>
  <c r="N1419" i="21"/>
  <c r="M1419" i="21"/>
  <c r="L1419" i="21"/>
  <c r="J1419" i="21"/>
  <c r="H1419" i="21"/>
  <c r="X1418" i="21"/>
  <c r="W1418" i="21"/>
  <c r="V1418" i="21"/>
  <c r="T1418" i="21"/>
  <c r="S1418" i="21"/>
  <c r="O1418" i="21"/>
  <c r="R1418" i="21" s="1"/>
  <c r="N1418" i="21"/>
  <c r="M1418" i="21"/>
  <c r="L1418" i="21"/>
  <c r="J1418" i="21"/>
  <c r="H1418" i="21"/>
  <c r="X1417" i="21"/>
  <c r="W1417" i="21"/>
  <c r="V1417" i="21"/>
  <c r="U1417" i="21"/>
  <c r="T1417" i="21"/>
  <c r="S1417" i="21"/>
  <c r="O1417" i="21"/>
  <c r="R1417" i="21" s="1"/>
  <c r="N1417" i="21"/>
  <c r="M1417" i="21"/>
  <c r="L1417" i="21"/>
  <c r="J1417" i="21"/>
  <c r="H1417" i="21"/>
  <c r="X1416" i="21"/>
  <c r="W1416" i="21"/>
  <c r="V1416" i="21"/>
  <c r="T1416" i="21"/>
  <c r="S1416" i="21"/>
  <c r="U1415" i="21" s="1"/>
  <c r="O1416" i="21"/>
  <c r="R1416" i="21" s="1"/>
  <c r="N1416" i="21"/>
  <c r="M1416" i="21"/>
  <c r="L1416" i="21"/>
  <c r="J1416" i="21"/>
  <c r="H1416" i="21"/>
  <c r="X1415" i="21"/>
  <c r="W1415" i="21"/>
  <c r="V1415" i="21"/>
  <c r="T1415" i="21"/>
  <c r="S1415" i="21"/>
  <c r="O1415" i="21"/>
  <c r="R1415" i="21" s="1"/>
  <c r="N1415" i="21"/>
  <c r="M1415" i="21"/>
  <c r="L1415" i="21"/>
  <c r="J1415" i="21"/>
  <c r="H1415" i="21"/>
  <c r="X1414" i="21"/>
  <c r="W1414" i="21"/>
  <c r="V1414" i="21"/>
  <c r="T1414" i="21"/>
  <c r="S1414" i="21"/>
  <c r="U1414" i="21" s="1"/>
  <c r="O1414" i="21"/>
  <c r="R1414" i="21" s="1"/>
  <c r="N1414" i="21"/>
  <c r="M1414" i="21"/>
  <c r="L1414" i="21"/>
  <c r="J1414" i="21"/>
  <c r="H1414" i="21"/>
  <c r="X1413" i="21"/>
  <c r="W1413" i="21"/>
  <c r="V1413" i="21"/>
  <c r="T1413" i="21"/>
  <c r="S1413" i="21"/>
  <c r="O1413" i="21"/>
  <c r="R1413" i="21" s="1"/>
  <c r="N1413" i="21"/>
  <c r="M1413" i="21"/>
  <c r="L1413" i="21"/>
  <c r="J1413" i="21"/>
  <c r="H1413" i="21"/>
  <c r="X1412" i="21"/>
  <c r="W1412" i="21"/>
  <c r="V1412" i="21"/>
  <c r="T1412" i="21"/>
  <c r="U1411" i="21" s="1"/>
  <c r="S1412" i="21"/>
  <c r="O1412" i="21"/>
  <c r="R1412" i="21" s="1"/>
  <c r="N1412" i="21"/>
  <c r="M1412" i="21"/>
  <c r="L1412" i="21"/>
  <c r="J1412" i="21"/>
  <c r="H1412" i="21"/>
  <c r="X1411" i="21"/>
  <c r="W1411" i="21"/>
  <c r="V1411" i="21"/>
  <c r="T1411" i="21"/>
  <c r="S1411" i="21"/>
  <c r="O1411" i="21"/>
  <c r="R1411" i="21" s="1"/>
  <c r="N1411" i="21"/>
  <c r="M1411" i="21"/>
  <c r="L1411" i="21"/>
  <c r="J1411" i="21"/>
  <c r="H1411" i="21"/>
  <c r="X1410" i="21"/>
  <c r="W1410" i="21"/>
  <c r="V1410" i="21"/>
  <c r="T1410" i="21"/>
  <c r="S1410" i="21"/>
  <c r="O1410" i="21"/>
  <c r="R1410" i="21" s="1"/>
  <c r="N1410" i="21"/>
  <c r="M1410" i="21"/>
  <c r="L1410" i="21"/>
  <c r="J1410" i="21"/>
  <c r="H1410" i="21"/>
  <c r="X1409" i="21"/>
  <c r="W1409" i="21"/>
  <c r="V1409" i="21"/>
  <c r="U1409" i="21"/>
  <c r="T1409" i="21"/>
  <c r="S1409" i="21"/>
  <c r="O1409" i="21"/>
  <c r="R1409" i="21" s="1"/>
  <c r="N1409" i="21"/>
  <c r="M1409" i="21"/>
  <c r="L1409" i="21"/>
  <c r="J1409" i="21"/>
  <c r="H1409" i="21"/>
  <c r="X1408" i="21"/>
  <c r="W1408" i="21"/>
  <c r="V1408" i="21"/>
  <c r="U1408" i="21"/>
  <c r="T1408" i="21"/>
  <c r="S1408" i="21"/>
  <c r="O1408" i="21"/>
  <c r="R1408" i="21" s="1"/>
  <c r="N1408" i="21"/>
  <c r="M1408" i="21"/>
  <c r="L1408" i="21"/>
  <c r="J1408" i="21"/>
  <c r="H1408" i="21"/>
  <c r="X1407" i="21"/>
  <c r="W1407" i="21"/>
  <c r="V1407" i="21"/>
  <c r="T1407" i="21"/>
  <c r="S1407" i="21"/>
  <c r="O1407" i="21"/>
  <c r="R1407" i="21" s="1"/>
  <c r="N1407" i="21"/>
  <c r="M1407" i="21"/>
  <c r="L1407" i="21"/>
  <c r="J1407" i="21"/>
  <c r="H1407" i="21"/>
  <c r="X1406" i="21"/>
  <c r="W1406" i="21"/>
  <c r="V1406" i="21"/>
  <c r="T1406" i="21"/>
  <c r="S1406" i="21"/>
  <c r="O1406" i="21"/>
  <c r="R1406" i="21" s="1"/>
  <c r="N1406" i="21"/>
  <c r="M1406" i="21"/>
  <c r="L1406" i="21"/>
  <c r="J1406" i="21"/>
  <c r="H1406" i="21"/>
  <c r="X1405" i="21"/>
  <c r="W1405" i="21"/>
  <c r="V1405" i="21"/>
  <c r="U1405" i="21"/>
  <c r="T1405" i="21"/>
  <c r="S1405" i="21"/>
  <c r="O1405" i="21"/>
  <c r="R1405" i="21" s="1"/>
  <c r="N1405" i="21"/>
  <c r="M1405" i="21"/>
  <c r="L1405" i="21"/>
  <c r="J1405" i="21"/>
  <c r="H1405" i="21"/>
  <c r="X1404" i="21"/>
  <c r="W1404" i="21"/>
  <c r="V1404" i="21"/>
  <c r="T1404" i="21"/>
  <c r="S1404" i="21"/>
  <c r="O1404" i="21"/>
  <c r="R1404" i="21" s="1"/>
  <c r="N1404" i="21"/>
  <c r="M1404" i="21"/>
  <c r="L1404" i="21"/>
  <c r="J1404" i="21"/>
  <c r="H1404" i="21"/>
  <c r="X1403" i="21"/>
  <c r="W1403" i="21"/>
  <c r="V1403" i="21"/>
  <c r="T1403" i="21"/>
  <c r="U1402" i="21" s="1"/>
  <c r="S1403" i="21"/>
  <c r="O1403" i="21"/>
  <c r="R1403" i="21" s="1"/>
  <c r="N1403" i="21"/>
  <c r="M1403" i="21"/>
  <c r="L1403" i="21"/>
  <c r="J1403" i="21"/>
  <c r="H1403" i="21"/>
  <c r="X1402" i="21"/>
  <c r="W1402" i="21"/>
  <c r="V1402" i="21"/>
  <c r="T1402" i="21"/>
  <c r="S1402" i="21"/>
  <c r="O1402" i="21"/>
  <c r="R1402" i="21" s="1"/>
  <c r="N1402" i="21"/>
  <c r="M1402" i="21"/>
  <c r="L1402" i="21"/>
  <c r="J1402" i="21"/>
  <c r="H1402" i="21"/>
  <c r="X1401" i="21"/>
  <c r="W1401" i="21"/>
  <c r="V1401" i="21"/>
  <c r="T1401" i="21"/>
  <c r="S1401" i="21"/>
  <c r="O1401" i="21"/>
  <c r="R1401" i="21" s="1"/>
  <c r="N1401" i="21"/>
  <c r="M1401" i="21"/>
  <c r="L1401" i="21"/>
  <c r="J1401" i="21"/>
  <c r="H1401" i="21"/>
  <c r="X1400" i="21"/>
  <c r="W1400" i="21"/>
  <c r="V1400" i="21"/>
  <c r="T1400" i="21"/>
  <c r="U1399" i="21" s="1"/>
  <c r="S1400" i="21"/>
  <c r="O1400" i="21"/>
  <c r="R1400" i="21" s="1"/>
  <c r="N1400" i="21"/>
  <c r="M1400" i="21"/>
  <c r="L1400" i="21"/>
  <c r="J1400" i="21"/>
  <c r="H1400" i="21"/>
  <c r="X1399" i="21"/>
  <c r="W1399" i="21"/>
  <c r="V1399" i="21"/>
  <c r="T1399" i="21"/>
  <c r="S1399" i="21"/>
  <c r="O1399" i="21"/>
  <c r="R1399" i="21" s="1"/>
  <c r="N1399" i="21"/>
  <c r="M1399" i="21"/>
  <c r="L1399" i="21"/>
  <c r="J1399" i="21"/>
  <c r="H1399" i="21"/>
  <c r="X1398" i="21"/>
  <c r="W1398" i="21"/>
  <c r="V1398" i="21"/>
  <c r="T1398" i="21"/>
  <c r="S1398" i="21"/>
  <c r="O1398" i="21"/>
  <c r="R1398" i="21" s="1"/>
  <c r="N1398" i="21"/>
  <c r="M1398" i="21"/>
  <c r="L1398" i="21"/>
  <c r="J1398" i="21"/>
  <c r="H1398" i="21"/>
  <c r="X1397" i="21"/>
  <c r="W1397" i="21"/>
  <c r="V1397" i="21"/>
  <c r="U1397" i="21"/>
  <c r="T1397" i="21"/>
  <c r="S1397" i="21"/>
  <c r="O1397" i="21"/>
  <c r="R1397" i="21" s="1"/>
  <c r="N1397" i="21"/>
  <c r="M1397" i="21"/>
  <c r="L1397" i="21"/>
  <c r="J1397" i="21"/>
  <c r="H1397" i="21"/>
  <c r="X1396" i="21"/>
  <c r="W1396" i="21"/>
  <c r="V1396" i="21"/>
  <c r="T1396" i="21"/>
  <c r="S1396" i="21"/>
  <c r="U1396" i="21" s="1"/>
  <c r="O1396" i="21"/>
  <c r="R1396" i="21" s="1"/>
  <c r="N1396" i="21"/>
  <c r="M1396" i="21"/>
  <c r="L1396" i="21"/>
  <c r="J1396" i="21"/>
  <c r="H1396" i="21"/>
  <c r="X1395" i="21"/>
  <c r="W1395" i="21"/>
  <c r="V1395" i="21"/>
  <c r="T1395" i="21"/>
  <c r="S1395" i="21"/>
  <c r="O1395" i="21"/>
  <c r="R1395" i="21" s="1"/>
  <c r="N1395" i="21"/>
  <c r="M1395" i="21"/>
  <c r="L1395" i="21"/>
  <c r="J1395" i="21"/>
  <c r="H1395" i="21"/>
  <c r="X1394" i="21"/>
  <c r="W1394" i="21"/>
  <c r="V1394" i="21"/>
  <c r="T1394" i="21"/>
  <c r="U1393" i="21" s="1"/>
  <c r="S1394" i="21"/>
  <c r="O1394" i="21"/>
  <c r="R1394" i="21" s="1"/>
  <c r="N1394" i="21"/>
  <c r="M1394" i="21"/>
  <c r="L1394" i="21"/>
  <c r="J1394" i="21"/>
  <c r="H1394" i="21"/>
  <c r="X1393" i="21"/>
  <c r="W1393" i="21"/>
  <c r="V1393" i="21"/>
  <c r="T1393" i="21"/>
  <c r="S1393" i="21"/>
  <c r="O1393" i="21"/>
  <c r="R1393" i="21" s="1"/>
  <c r="N1393" i="21"/>
  <c r="M1393" i="21"/>
  <c r="L1393" i="21"/>
  <c r="J1393" i="21"/>
  <c r="H1393" i="21"/>
  <c r="X1392" i="21"/>
  <c r="W1392" i="21"/>
  <c r="V1392" i="21"/>
  <c r="T1392" i="21"/>
  <c r="S1392" i="21"/>
  <c r="O1392" i="21"/>
  <c r="R1392" i="21" s="1"/>
  <c r="N1392" i="21"/>
  <c r="M1392" i="21"/>
  <c r="L1392" i="21"/>
  <c r="J1392" i="21"/>
  <c r="H1392" i="21"/>
  <c r="X1391" i="21"/>
  <c r="W1391" i="21"/>
  <c r="V1391" i="21"/>
  <c r="T1391" i="21"/>
  <c r="S1391" i="21"/>
  <c r="O1391" i="21"/>
  <c r="R1391" i="21" s="1"/>
  <c r="N1391" i="21"/>
  <c r="M1391" i="21"/>
  <c r="L1391" i="21"/>
  <c r="J1391" i="21"/>
  <c r="H1391" i="21"/>
  <c r="X1390" i="21"/>
  <c r="W1390" i="21"/>
  <c r="V1390" i="21"/>
  <c r="U1390" i="21"/>
  <c r="T1390" i="21"/>
  <c r="S1390" i="21"/>
  <c r="O1390" i="21"/>
  <c r="R1390" i="21" s="1"/>
  <c r="N1390" i="21"/>
  <c r="M1390" i="21"/>
  <c r="L1390" i="21"/>
  <c r="J1390" i="21"/>
  <c r="H1390" i="21"/>
  <c r="X1389" i="21"/>
  <c r="W1389" i="21"/>
  <c r="V1389" i="21"/>
  <c r="T1389" i="21"/>
  <c r="S1389" i="21"/>
  <c r="O1389" i="21"/>
  <c r="R1389" i="21" s="1"/>
  <c r="N1389" i="21"/>
  <c r="M1389" i="21"/>
  <c r="L1389" i="21"/>
  <c r="J1389" i="21"/>
  <c r="H1389" i="21"/>
  <c r="X1388" i="21"/>
  <c r="W1388" i="21"/>
  <c r="V1388" i="21"/>
  <c r="T1388" i="21"/>
  <c r="U1387" i="21" s="1"/>
  <c r="S1388" i="21"/>
  <c r="O1388" i="21"/>
  <c r="R1388" i="21" s="1"/>
  <c r="N1388" i="21"/>
  <c r="M1388" i="21"/>
  <c r="L1388" i="21"/>
  <c r="J1388" i="21"/>
  <c r="H1388" i="21"/>
  <c r="X1387" i="21"/>
  <c r="W1387" i="21"/>
  <c r="V1387" i="21"/>
  <c r="T1387" i="21"/>
  <c r="S1387" i="21"/>
  <c r="O1387" i="21"/>
  <c r="R1387" i="21" s="1"/>
  <c r="N1387" i="21"/>
  <c r="M1387" i="21"/>
  <c r="L1387" i="21"/>
  <c r="J1387" i="21"/>
  <c r="H1387" i="21"/>
  <c r="X1386" i="21"/>
  <c r="W1386" i="21"/>
  <c r="V1386" i="21"/>
  <c r="T1386" i="21"/>
  <c r="S1386" i="21"/>
  <c r="O1386" i="21"/>
  <c r="R1386" i="21" s="1"/>
  <c r="N1386" i="21"/>
  <c r="M1386" i="21"/>
  <c r="L1386" i="21"/>
  <c r="J1386" i="21"/>
  <c r="H1386" i="21"/>
  <c r="X1385" i="21"/>
  <c r="W1385" i="21"/>
  <c r="V1385" i="21"/>
  <c r="U1385" i="21"/>
  <c r="T1385" i="21"/>
  <c r="U1384" i="21" s="1"/>
  <c r="S1385" i="21"/>
  <c r="O1385" i="21"/>
  <c r="R1385" i="21" s="1"/>
  <c r="N1385" i="21"/>
  <c r="M1385" i="21"/>
  <c r="L1385" i="21"/>
  <c r="J1385" i="21"/>
  <c r="H1385" i="21"/>
  <c r="X1384" i="21"/>
  <c r="W1384" i="21"/>
  <c r="V1384" i="21"/>
  <c r="T1384" i="21"/>
  <c r="S1384" i="21"/>
  <c r="O1384" i="21"/>
  <c r="R1384" i="21" s="1"/>
  <c r="N1384" i="21"/>
  <c r="M1384" i="21"/>
  <c r="L1384" i="21"/>
  <c r="J1384" i="21"/>
  <c r="H1384" i="21"/>
  <c r="X1383" i="21"/>
  <c r="W1383" i="21"/>
  <c r="V1383" i="21"/>
  <c r="T1383" i="21"/>
  <c r="S1383" i="21"/>
  <c r="O1383" i="21"/>
  <c r="R1383" i="21" s="1"/>
  <c r="N1383" i="21"/>
  <c r="M1383" i="21"/>
  <c r="L1383" i="21"/>
  <c r="J1383" i="21"/>
  <c r="H1383" i="21"/>
  <c r="X1382" i="21"/>
  <c r="W1382" i="21"/>
  <c r="V1382" i="21"/>
  <c r="T1382" i="21"/>
  <c r="S1382" i="21"/>
  <c r="O1382" i="21"/>
  <c r="R1382" i="21" s="1"/>
  <c r="N1382" i="21"/>
  <c r="M1382" i="21"/>
  <c r="L1382" i="21"/>
  <c r="J1382" i="21"/>
  <c r="H1382" i="21"/>
  <c r="X1381" i="21"/>
  <c r="W1381" i="21"/>
  <c r="V1381" i="21"/>
  <c r="U1381" i="21"/>
  <c r="T1381" i="21"/>
  <c r="S1381" i="21"/>
  <c r="O1381" i="21"/>
  <c r="R1381" i="21" s="1"/>
  <c r="N1381" i="21"/>
  <c r="M1381" i="21"/>
  <c r="L1381" i="21"/>
  <c r="J1381" i="21"/>
  <c r="H1381" i="21"/>
  <c r="X1380" i="21"/>
  <c r="W1380" i="21"/>
  <c r="V1380" i="21"/>
  <c r="T1380" i="21"/>
  <c r="S1380" i="21"/>
  <c r="O1380" i="21"/>
  <c r="R1380" i="21" s="1"/>
  <c r="N1380" i="21"/>
  <c r="M1380" i="21"/>
  <c r="L1380" i="21"/>
  <c r="J1380" i="21"/>
  <c r="H1380" i="21"/>
  <c r="X1379" i="21"/>
  <c r="W1379" i="21"/>
  <c r="V1379" i="21"/>
  <c r="T1379" i="21"/>
  <c r="S1379" i="21"/>
  <c r="O1379" i="21"/>
  <c r="R1379" i="21" s="1"/>
  <c r="N1379" i="21"/>
  <c r="M1379" i="21"/>
  <c r="L1379" i="21"/>
  <c r="J1379" i="21"/>
  <c r="H1379" i="21"/>
  <c r="X1378" i="21"/>
  <c r="W1378" i="21"/>
  <c r="V1378" i="21"/>
  <c r="T1378" i="21"/>
  <c r="S1378" i="21"/>
  <c r="O1378" i="21"/>
  <c r="R1378" i="21" s="1"/>
  <c r="N1378" i="21"/>
  <c r="M1378" i="21"/>
  <c r="L1378" i="21"/>
  <c r="J1378" i="21"/>
  <c r="H1378" i="21"/>
  <c r="X1377" i="21"/>
  <c r="W1377" i="21"/>
  <c r="V1377" i="21"/>
  <c r="T1377" i="21"/>
  <c r="S1377" i="21"/>
  <c r="O1377" i="21"/>
  <c r="R1377" i="21" s="1"/>
  <c r="N1377" i="21"/>
  <c r="M1377" i="21"/>
  <c r="L1377" i="21"/>
  <c r="J1377" i="21"/>
  <c r="H1377" i="21"/>
  <c r="X1376" i="21"/>
  <c r="W1376" i="21"/>
  <c r="V1376" i="21"/>
  <c r="T1376" i="21"/>
  <c r="U1375" i="21" s="1"/>
  <c r="S1376" i="21"/>
  <c r="O1376" i="21"/>
  <c r="R1376" i="21" s="1"/>
  <c r="N1376" i="21"/>
  <c r="M1376" i="21"/>
  <c r="L1376" i="21"/>
  <c r="J1376" i="21"/>
  <c r="H1376" i="21"/>
  <c r="X1375" i="21"/>
  <c r="W1375" i="21"/>
  <c r="V1375" i="21"/>
  <c r="T1375" i="21"/>
  <c r="S1375" i="21"/>
  <c r="O1375" i="21"/>
  <c r="R1375" i="21" s="1"/>
  <c r="N1375" i="21"/>
  <c r="M1375" i="21"/>
  <c r="L1375" i="21"/>
  <c r="J1375" i="21"/>
  <c r="H1375" i="21"/>
  <c r="X1374" i="21"/>
  <c r="W1374" i="21"/>
  <c r="V1374" i="21"/>
  <c r="T1374" i="21"/>
  <c r="S1374" i="21"/>
  <c r="O1374" i="21"/>
  <c r="R1374" i="21" s="1"/>
  <c r="N1374" i="21"/>
  <c r="M1374" i="21"/>
  <c r="L1374" i="21"/>
  <c r="J1374" i="21"/>
  <c r="H1374" i="21"/>
  <c r="X1373" i="21"/>
  <c r="W1373" i="21"/>
  <c r="V1373" i="21"/>
  <c r="U1373" i="21"/>
  <c r="T1373" i="21"/>
  <c r="S1373" i="21"/>
  <c r="O1373" i="21"/>
  <c r="R1373" i="21" s="1"/>
  <c r="N1373" i="21"/>
  <c r="M1373" i="21"/>
  <c r="L1373" i="21"/>
  <c r="J1373" i="21"/>
  <c r="H1373" i="21"/>
  <c r="X1372" i="21"/>
  <c r="W1372" i="21"/>
  <c r="V1372" i="21"/>
  <c r="U1372" i="21"/>
  <c r="T1372" i="21"/>
  <c r="S1372" i="21"/>
  <c r="O1372" i="21"/>
  <c r="R1372" i="21" s="1"/>
  <c r="N1372" i="21"/>
  <c r="M1372" i="21"/>
  <c r="L1372" i="21"/>
  <c r="J1372" i="21"/>
  <c r="H1372" i="21"/>
  <c r="X1371" i="21"/>
  <c r="W1371" i="21"/>
  <c r="V1371" i="21"/>
  <c r="T1371" i="21"/>
  <c r="S1371" i="21"/>
  <c r="O1371" i="21"/>
  <c r="R1371" i="21" s="1"/>
  <c r="N1371" i="21"/>
  <c r="M1371" i="21"/>
  <c r="L1371" i="21"/>
  <c r="J1371" i="21"/>
  <c r="H1371" i="21"/>
  <c r="X1370" i="21"/>
  <c r="W1370" i="21"/>
  <c r="V1370" i="21"/>
  <c r="T1370" i="21"/>
  <c r="S1370" i="21"/>
  <c r="O1370" i="21"/>
  <c r="R1370" i="21" s="1"/>
  <c r="N1370" i="21"/>
  <c r="M1370" i="21"/>
  <c r="L1370" i="21"/>
  <c r="J1370" i="21"/>
  <c r="H1370" i="21"/>
  <c r="X1369" i="21"/>
  <c r="W1369" i="21"/>
  <c r="V1369" i="21"/>
  <c r="U1369" i="21"/>
  <c r="T1369" i="21"/>
  <c r="S1369" i="21"/>
  <c r="O1369" i="21"/>
  <c r="R1369" i="21" s="1"/>
  <c r="N1369" i="21"/>
  <c r="M1369" i="21"/>
  <c r="L1369" i="21"/>
  <c r="J1369" i="21"/>
  <c r="H1369" i="21"/>
  <c r="X1368" i="21"/>
  <c r="W1368" i="21"/>
  <c r="V1368" i="21"/>
  <c r="T1368" i="21"/>
  <c r="S1368" i="21"/>
  <c r="U1368" i="21" s="1"/>
  <c r="O1368" i="21"/>
  <c r="R1368" i="21" s="1"/>
  <c r="N1368" i="21"/>
  <c r="M1368" i="21"/>
  <c r="L1368" i="21"/>
  <c r="J1368" i="21"/>
  <c r="H1368" i="21"/>
  <c r="X1367" i="21"/>
  <c r="W1367" i="21"/>
  <c r="V1367" i="21"/>
  <c r="T1367" i="21"/>
  <c r="S1367" i="21"/>
  <c r="O1367" i="21"/>
  <c r="R1367" i="21" s="1"/>
  <c r="N1367" i="21"/>
  <c r="M1367" i="21"/>
  <c r="L1367" i="21"/>
  <c r="J1367" i="21"/>
  <c r="H1367" i="21"/>
  <c r="X1366" i="21"/>
  <c r="W1366" i="21"/>
  <c r="V1366" i="21"/>
  <c r="U1366" i="21"/>
  <c r="T1366" i="21"/>
  <c r="S1366" i="21"/>
  <c r="O1366" i="21"/>
  <c r="R1366" i="21" s="1"/>
  <c r="N1366" i="21"/>
  <c r="M1366" i="21"/>
  <c r="L1366" i="21"/>
  <c r="J1366" i="21"/>
  <c r="H1366" i="21"/>
  <c r="X1365" i="21"/>
  <c r="W1365" i="21"/>
  <c r="V1365" i="21"/>
  <c r="T1365" i="21"/>
  <c r="S1365" i="21"/>
  <c r="O1365" i="21"/>
  <c r="R1365" i="21" s="1"/>
  <c r="N1365" i="21"/>
  <c r="M1365" i="21"/>
  <c r="L1365" i="21"/>
  <c r="J1365" i="21"/>
  <c r="H1365" i="21"/>
  <c r="X1364" i="21"/>
  <c r="W1364" i="21"/>
  <c r="V1364" i="21"/>
  <c r="T1364" i="21"/>
  <c r="S1364" i="21"/>
  <c r="O1364" i="21"/>
  <c r="R1364" i="21" s="1"/>
  <c r="N1364" i="21"/>
  <c r="M1364" i="21"/>
  <c r="L1364" i="21"/>
  <c r="J1364" i="21"/>
  <c r="H1364" i="21"/>
  <c r="X1363" i="21"/>
  <c r="W1363" i="21"/>
  <c r="V1363" i="21"/>
  <c r="U1363" i="21"/>
  <c r="T1363" i="21"/>
  <c r="S1363" i="21"/>
  <c r="O1363" i="21"/>
  <c r="R1363" i="21" s="1"/>
  <c r="N1363" i="21"/>
  <c r="M1363" i="21"/>
  <c r="L1363" i="21"/>
  <c r="J1363" i="21"/>
  <c r="H1363" i="21"/>
  <c r="X1362" i="21"/>
  <c r="W1362" i="21"/>
  <c r="V1362" i="21"/>
  <c r="T1362" i="21"/>
  <c r="S1362" i="21"/>
  <c r="O1362" i="21"/>
  <c r="R1362" i="21" s="1"/>
  <c r="N1362" i="21"/>
  <c r="M1362" i="21"/>
  <c r="L1362" i="21"/>
  <c r="J1362" i="21"/>
  <c r="H1362" i="21"/>
  <c r="X1361" i="21"/>
  <c r="W1361" i="21"/>
  <c r="V1361" i="21"/>
  <c r="T1361" i="21"/>
  <c r="S1361" i="21"/>
  <c r="O1361" i="21"/>
  <c r="R1361" i="21" s="1"/>
  <c r="N1361" i="21"/>
  <c r="M1361" i="21"/>
  <c r="L1361" i="21"/>
  <c r="J1361" i="21"/>
  <c r="H1361" i="21"/>
  <c r="X1360" i="21"/>
  <c r="W1360" i="21"/>
  <c r="V1360" i="21"/>
  <c r="T1360" i="21"/>
  <c r="S1360" i="21"/>
  <c r="U1360" i="21" s="1"/>
  <c r="O1360" i="21"/>
  <c r="R1360" i="21" s="1"/>
  <c r="N1360" i="21"/>
  <c r="M1360" i="21"/>
  <c r="L1360" i="21"/>
  <c r="J1360" i="21"/>
  <c r="H1360" i="21"/>
  <c r="X1359" i="21"/>
  <c r="W1359" i="21"/>
  <c r="V1359" i="21"/>
  <c r="T1359" i="21"/>
  <c r="S1359" i="21"/>
  <c r="O1359" i="21"/>
  <c r="R1359" i="21" s="1"/>
  <c r="N1359" i="21"/>
  <c r="M1359" i="21"/>
  <c r="L1359" i="21"/>
  <c r="J1359" i="21"/>
  <c r="H1359" i="21"/>
  <c r="X1358" i="21"/>
  <c r="W1358" i="21"/>
  <c r="V1358" i="21"/>
  <c r="T1358" i="21"/>
  <c r="U1357" i="21" s="1"/>
  <c r="S1358" i="21"/>
  <c r="O1358" i="21"/>
  <c r="R1358" i="21" s="1"/>
  <c r="N1358" i="21"/>
  <c r="M1358" i="21"/>
  <c r="L1358" i="21"/>
  <c r="J1358" i="21"/>
  <c r="H1358" i="21"/>
  <c r="X1357" i="21"/>
  <c r="W1357" i="21"/>
  <c r="V1357" i="21"/>
  <c r="T1357" i="21"/>
  <c r="S1357" i="21"/>
  <c r="O1357" i="21"/>
  <c r="R1357" i="21" s="1"/>
  <c r="N1357" i="21"/>
  <c r="M1357" i="21"/>
  <c r="L1357" i="21"/>
  <c r="J1357" i="21"/>
  <c r="H1357" i="21"/>
  <c r="X1356" i="21"/>
  <c r="W1356" i="21"/>
  <c r="V1356" i="21"/>
  <c r="T1356" i="21"/>
  <c r="S1356" i="21"/>
  <c r="O1356" i="21"/>
  <c r="R1356" i="21" s="1"/>
  <c r="N1356" i="21"/>
  <c r="M1356" i="21"/>
  <c r="L1356" i="21"/>
  <c r="J1356" i="21"/>
  <c r="H1356" i="21"/>
  <c r="X1355" i="21"/>
  <c r="W1355" i="21"/>
  <c r="V1355" i="21"/>
  <c r="T1355" i="21"/>
  <c r="S1355" i="21"/>
  <c r="O1355" i="21"/>
  <c r="R1355" i="21" s="1"/>
  <c r="N1355" i="21"/>
  <c r="M1355" i="21"/>
  <c r="L1355" i="21"/>
  <c r="J1355" i="21"/>
  <c r="H1355" i="21"/>
  <c r="X1354" i="21"/>
  <c r="W1354" i="21"/>
  <c r="V1354" i="21"/>
  <c r="U1354" i="21"/>
  <c r="T1354" i="21"/>
  <c r="S1354" i="21"/>
  <c r="O1354" i="21"/>
  <c r="R1354" i="21" s="1"/>
  <c r="N1354" i="21"/>
  <c r="M1354" i="21"/>
  <c r="L1354" i="21"/>
  <c r="J1354" i="21"/>
  <c r="H1354" i="21"/>
  <c r="X1353" i="21"/>
  <c r="W1353" i="21"/>
  <c r="V1353" i="21"/>
  <c r="T1353" i="21"/>
  <c r="S1353" i="21"/>
  <c r="O1353" i="21"/>
  <c r="R1353" i="21" s="1"/>
  <c r="N1353" i="21"/>
  <c r="M1353" i="21"/>
  <c r="L1353" i="21"/>
  <c r="J1353" i="21"/>
  <c r="H1353" i="21"/>
  <c r="X1352" i="21"/>
  <c r="W1352" i="21"/>
  <c r="V1352" i="21"/>
  <c r="T1352" i="21"/>
  <c r="U1351" i="21" s="1"/>
  <c r="S1352" i="21"/>
  <c r="O1352" i="21"/>
  <c r="R1352" i="21" s="1"/>
  <c r="N1352" i="21"/>
  <c r="M1352" i="21"/>
  <c r="L1352" i="21"/>
  <c r="J1352" i="21"/>
  <c r="H1352" i="21"/>
  <c r="X1351" i="21"/>
  <c r="W1351" i="21"/>
  <c r="V1351" i="21"/>
  <c r="T1351" i="21"/>
  <c r="S1351" i="21"/>
  <c r="O1351" i="21"/>
  <c r="R1351" i="21" s="1"/>
  <c r="N1351" i="21"/>
  <c r="M1351" i="21"/>
  <c r="L1351" i="21"/>
  <c r="J1351" i="21"/>
  <c r="H1351" i="21"/>
  <c r="X1350" i="21"/>
  <c r="W1350" i="21"/>
  <c r="V1350" i="21"/>
  <c r="T1350" i="21"/>
  <c r="S1350" i="21"/>
  <c r="O1350" i="21"/>
  <c r="R1350" i="21" s="1"/>
  <c r="N1350" i="21"/>
  <c r="M1350" i="21"/>
  <c r="L1350" i="21"/>
  <c r="J1350" i="21"/>
  <c r="H1350" i="21"/>
  <c r="X1349" i="21"/>
  <c r="W1349" i="21"/>
  <c r="V1349" i="21"/>
  <c r="T1349" i="21"/>
  <c r="U1348" i="21" s="1"/>
  <c r="S1349" i="21"/>
  <c r="O1349" i="21"/>
  <c r="R1349" i="21" s="1"/>
  <c r="N1349" i="21"/>
  <c r="M1349" i="21"/>
  <c r="L1349" i="21"/>
  <c r="J1349" i="21"/>
  <c r="H1349" i="21"/>
  <c r="X1348" i="21"/>
  <c r="W1348" i="21"/>
  <c r="V1348" i="21"/>
  <c r="T1348" i="21"/>
  <c r="S1348" i="21"/>
  <c r="O1348" i="21"/>
  <c r="R1348" i="21" s="1"/>
  <c r="N1348" i="21"/>
  <c r="M1348" i="21"/>
  <c r="L1348" i="21"/>
  <c r="J1348" i="21"/>
  <c r="H1348" i="21"/>
  <c r="X1347" i="21"/>
  <c r="W1347" i="21"/>
  <c r="V1347" i="21"/>
  <c r="T1347" i="21"/>
  <c r="S1347" i="21"/>
  <c r="O1347" i="21"/>
  <c r="R1347" i="21" s="1"/>
  <c r="N1347" i="21"/>
  <c r="M1347" i="21"/>
  <c r="L1347" i="21"/>
  <c r="J1347" i="21"/>
  <c r="H1347" i="21"/>
  <c r="X1346" i="21"/>
  <c r="W1346" i="21"/>
  <c r="V1346" i="21"/>
  <c r="T1346" i="21"/>
  <c r="S1346" i="21"/>
  <c r="O1346" i="21"/>
  <c r="R1346" i="21" s="1"/>
  <c r="N1346" i="21"/>
  <c r="M1346" i="21"/>
  <c r="L1346" i="21"/>
  <c r="J1346" i="21"/>
  <c r="H1346" i="21"/>
  <c r="X1345" i="21"/>
  <c r="W1345" i="21"/>
  <c r="V1345" i="21"/>
  <c r="U1345" i="21"/>
  <c r="T1345" i="21"/>
  <c r="S1345" i="21"/>
  <c r="O1345" i="21"/>
  <c r="R1345" i="21" s="1"/>
  <c r="N1345" i="21"/>
  <c r="M1345" i="21"/>
  <c r="L1345" i="21"/>
  <c r="J1345" i="21"/>
  <c r="H1345" i="21"/>
  <c r="X1344" i="21"/>
  <c r="W1344" i="21"/>
  <c r="V1344" i="21"/>
  <c r="T1344" i="21"/>
  <c r="S1344" i="21"/>
  <c r="O1344" i="21"/>
  <c r="R1344" i="21" s="1"/>
  <c r="N1344" i="21"/>
  <c r="M1344" i="21"/>
  <c r="L1344" i="21"/>
  <c r="J1344" i="21"/>
  <c r="H1344" i="21"/>
  <c r="X1343" i="21"/>
  <c r="W1343" i="21"/>
  <c r="V1343" i="21"/>
  <c r="T1343" i="21"/>
  <c r="S1343" i="21"/>
  <c r="O1343" i="21"/>
  <c r="R1343" i="21" s="1"/>
  <c r="N1343" i="21"/>
  <c r="M1343" i="21"/>
  <c r="L1343" i="21"/>
  <c r="J1343" i="21"/>
  <c r="H1343" i="21"/>
  <c r="X1342" i="21"/>
  <c r="W1342" i="21"/>
  <c r="V1342" i="21"/>
  <c r="T1342" i="21"/>
  <c r="S1342" i="21"/>
  <c r="O1342" i="21"/>
  <c r="R1342" i="21" s="1"/>
  <c r="N1342" i="21"/>
  <c r="M1342" i="21"/>
  <c r="L1342" i="21"/>
  <c r="J1342" i="21"/>
  <c r="H1342" i="21"/>
  <c r="X1341" i="21"/>
  <c r="W1341" i="21"/>
  <c r="V1341" i="21"/>
  <c r="T1341" i="21"/>
  <c r="S1341" i="21"/>
  <c r="O1341" i="21"/>
  <c r="R1341" i="21" s="1"/>
  <c r="N1341" i="21"/>
  <c r="M1341" i="21"/>
  <c r="L1341" i="21"/>
  <c r="J1341" i="21"/>
  <c r="H1341" i="21"/>
  <c r="X1340" i="21"/>
  <c r="W1340" i="21"/>
  <c r="V1340" i="21"/>
  <c r="T1340" i="21"/>
  <c r="U1339" i="21" s="1"/>
  <c r="S1340" i="21"/>
  <c r="O1340" i="21"/>
  <c r="R1340" i="21" s="1"/>
  <c r="N1340" i="21"/>
  <c r="M1340" i="21"/>
  <c r="L1340" i="21"/>
  <c r="J1340" i="21"/>
  <c r="H1340" i="21"/>
  <c r="X1339" i="21"/>
  <c r="W1339" i="21"/>
  <c r="V1339" i="21"/>
  <c r="T1339" i="21"/>
  <c r="S1339" i="21"/>
  <c r="O1339" i="21"/>
  <c r="R1339" i="21" s="1"/>
  <c r="N1339" i="21"/>
  <c r="M1339" i="21"/>
  <c r="L1339" i="21"/>
  <c r="J1339" i="21"/>
  <c r="H1339" i="21"/>
  <c r="X1338" i="21"/>
  <c r="W1338" i="21"/>
  <c r="V1338" i="21"/>
  <c r="T1338" i="21"/>
  <c r="S1338" i="21"/>
  <c r="O1338" i="21"/>
  <c r="R1338" i="21" s="1"/>
  <c r="N1338" i="21"/>
  <c r="M1338" i="21"/>
  <c r="L1338" i="21"/>
  <c r="J1338" i="21"/>
  <c r="H1338" i="21"/>
  <c r="X1337" i="21"/>
  <c r="W1337" i="21"/>
  <c r="V1337" i="21"/>
  <c r="U1337" i="21"/>
  <c r="T1337" i="21"/>
  <c r="S1337" i="21"/>
  <c r="O1337" i="21"/>
  <c r="R1337" i="21" s="1"/>
  <c r="N1337" i="21"/>
  <c r="M1337" i="21"/>
  <c r="L1337" i="21"/>
  <c r="J1337" i="21"/>
  <c r="H1337" i="21"/>
  <c r="X1336" i="21"/>
  <c r="W1336" i="21"/>
  <c r="V1336" i="21"/>
  <c r="U1336" i="21"/>
  <c r="T1336" i="21"/>
  <c r="U1335" i="21" s="1"/>
  <c r="S1336" i="21"/>
  <c r="O1336" i="21"/>
  <c r="R1336" i="21" s="1"/>
  <c r="N1336" i="21"/>
  <c r="M1336" i="21"/>
  <c r="L1336" i="21"/>
  <c r="J1336" i="21"/>
  <c r="H1336" i="21"/>
  <c r="X1335" i="21"/>
  <c r="W1335" i="21"/>
  <c r="V1335" i="21"/>
  <c r="T1335" i="21"/>
  <c r="S1335" i="21"/>
  <c r="O1335" i="21"/>
  <c r="R1335" i="21" s="1"/>
  <c r="N1335" i="21"/>
  <c r="M1335" i="21"/>
  <c r="L1335" i="21"/>
  <c r="J1335" i="21"/>
  <c r="H1335" i="21"/>
  <c r="X1334" i="21"/>
  <c r="W1334" i="21"/>
  <c r="V1334" i="21"/>
  <c r="U1334" i="21"/>
  <c r="T1334" i="21"/>
  <c r="S1334" i="21"/>
  <c r="O1334" i="21"/>
  <c r="R1334" i="21" s="1"/>
  <c r="N1334" i="21"/>
  <c r="M1334" i="21"/>
  <c r="L1334" i="21"/>
  <c r="J1334" i="21"/>
  <c r="H1334" i="21"/>
  <c r="X1333" i="21"/>
  <c r="W1333" i="21"/>
  <c r="V1333" i="21"/>
  <c r="T1333" i="21"/>
  <c r="S1333" i="21"/>
  <c r="O1333" i="21"/>
  <c r="R1333" i="21" s="1"/>
  <c r="N1333" i="21"/>
  <c r="M1333" i="21"/>
  <c r="L1333" i="21"/>
  <c r="J1333" i="21"/>
  <c r="H1333" i="21"/>
  <c r="X1332" i="21"/>
  <c r="W1332" i="21"/>
  <c r="V1332" i="21"/>
  <c r="U1332" i="21"/>
  <c r="T1332" i="21"/>
  <c r="S1332" i="21"/>
  <c r="O1332" i="21"/>
  <c r="R1332" i="21" s="1"/>
  <c r="N1332" i="21"/>
  <c r="M1332" i="21"/>
  <c r="L1332" i="21"/>
  <c r="J1332" i="21"/>
  <c r="H1332" i="21"/>
  <c r="X1331" i="21"/>
  <c r="W1331" i="21"/>
  <c r="V1331" i="21"/>
  <c r="T1331" i="21"/>
  <c r="S1331" i="21"/>
  <c r="U1331" i="21" s="1"/>
  <c r="O1331" i="21"/>
  <c r="R1331" i="21" s="1"/>
  <c r="N1331" i="21"/>
  <c r="M1331" i="21"/>
  <c r="L1331" i="21"/>
  <c r="J1331" i="21"/>
  <c r="H1331" i="21"/>
  <c r="X1330" i="21"/>
  <c r="W1330" i="21"/>
  <c r="V1330" i="21"/>
  <c r="T1330" i="21"/>
  <c r="S1330" i="21"/>
  <c r="O1330" i="21"/>
  <c r="R1330" i="21" s="1"/>
  <c r="N1330" i="21"/>
  <c r="M1330" i="21"/>
  <c r="L1330" i="21"/>
  <c r="J1330" i="21"/>
  <c r="H1330" i="21"/>
  <c r="X1329" i="21"/>
  <c r="W1329" i="21"/>
  <c r="V1329" i="21"/>
  <c r="U1329" i="21"/>
  <c r="T1329" i="21"/>
  <c r="S1329" i="21"/>
  <c r="O1329" i="21"/>
  <c r="R1329" i="21" s="1"/>
  <c r="N1329" i="21"/>
  <c r="M1329" i="21"/>
  <c r="L1329" i="21"/>
  <c r="J1329" i="21"/>
  <c r="H1329" i="21"/>
  <c r="X1328" i="21"/>
  <c r="W1328" i="21"/>
  <c r="V1328" i="21"/>
  <c r="T1328" i="21"/>
  <c r="S1328" i="21"/>
  <c r="U1328" i="21" s="1"/>
  <c r="O1328" i="21"/>
  <c r="R1328" i="21" s="1"/>
  <c r="N1328" i="21"/>
  <c r="M1328" i="21"/>
  <c r="L1328" i="21"/>
  <c r="J1328" i="21"/>
  <c r="H1328" i="21"/>
  <c r="X1327" i="21"/>
  <c r="W1327" i="21"/>
  <c r="V1327" i="21"/>
  <c r="T1327" i="21"/>
  <c r="S1327" i="21"/>
  <c r="O1327" i="21"/>
  <c r="R1327" i="21" s="1"/>
  <c r="N1327" i="21"/>
  <c r="M1327" i="21"/>
  <c r="L1327" i="21"/>
  <c r="J1327" i="21"/>
  <c r="H1327" i="21"/>
  <c r="X1326" i="21"/>
  <c r="W1326" i="21"/>
  <c r="V1326" i="21"/>
  <c r="U1326" i="21"/>
  <c r="T1326" i="21"/>
  <c r="S1326" i="21"/>
  <c r="O1326" i="21"/>
  <c r="R1326" i="21" s="1"/>
  <c r="N1326" i="21"/>
  <c r="M1326" i="21"/>
  <c r="L1326" i="21"/>
  <c r="J1326" i="21"/>
  <c r="H1326" i="21"/>
  <c r="X1325" i="21"/>
  <c r="W1325" i="21"/>
  <c r="V1325" i="21"/>
  <c r="T1325" i="21"/>
  <c r="S1325" i="21"/>
  <c r="O1325" i="21"/>
  <c r="R1325" i="21" s="1"/>
  <c r="N1325" i="21"/>
  <c r="M1325" i="21"/>
  <c r="L1325" i="21"/>
  <c r="J1325" i="21"/>
  <c r="H1325" i="21"/>
  <c r="X1324" i="21"/>
  <c r="W1324" i="21"/>
  <c r="V1324" i="21"/>
  <c r="T1324" i="21"/>
  <c r="S1324" i="21"/>
  <c r="O1324" i="21"/>
  <c r="R1324" i="21" s="1"/>
  <c r="N1324" i="21"/>
  <c r="M1324" i="21"/>
  <c r="L1324" i="21"/>
  <c r="J1324" i="21"/>
  <c r="H1324" i="21"/>
  <c r="X1323" i="21"/>
  <c r="W1323" i="21"/>
  <c r="V1323" i="21"/>
  <c r="U1323" i="21"/>
  <c r="T1323" i="21"/>
  <c r="S1323" i="21"/>
  <c r="O1323" i="21"/>
  <c r="R1323" i="21" s="1"/>
  <c r="N1323" i="21"/>
  <c r="M1323" i="21"/>
  <c r="L1323" i="21"/>
  <c r="J1323" i="21"/>
  <c r="H1323" i="21"/>
  <c r="X1322" i="21"/>
  <c r="W1322" i="21"/>
  <c r="V1322" i="21"/>
  <c r="T1322" i="21"/>
  <c r="S1322" i="21"/>
  <c r="U1322" i="21" s="1"/>
  <c r="O1322" i="21"/>
  <c r="R1322" i="21" s="1"/>
  <c r="N1322" i="21"/>
  <c r="M1322" i="21"/>
  <c r="L1322" i="21"/>
  <c r="J1322" i="21"/>
  <c r="H1322" i="21"/>
  <c r="X1321" i="21"/>
  <c r="W1321" i="21"/>
  <c r="V1321" i="21"/>
  <c r="T1321" i="21"/>
  <c r="U1320" i="21" s="1"/>
  <c r="S1321" i="21"/>
  <c r="O1321" i="21"/>
  <c r="R1321" i="21" s="1"/>
  <c r="N1321" i="21"/>
  <c r="M1321" i="21"/>
  <c r="L1321" i="21"/>
  <c r="J1321" i="21"/>
  <c r="H1321" i="21"/>
  <c r="X1320" i="21"/>
  <c r="W1320" i="21"/>
  <c r="V1320" i="21"/>
  <c r="T1320" i="21"/>
  <c r="S1320" i="21"/>
  <c r="O1320" i="21"/>
  <c r="R1320" i="21" s="1"/>
  <c r="N1320" i="21"/>
  <c r="M1320" i="21"/>
  <c r="L1320" i="21"/>
  <c r="J1320" i="21"/>
  <c r="H1320" i="21"/>
  <c r="X1319" i="21"/>
  <c r="W1319" i="21"/>
  <c r="V1319" i="21"/>
  <c r="T1319" i="21"/>
  <c r="S1319" i="21"/>
  <c r="U1319" i="21" s="1"/>
  <c r="O1319" i="21"/>
  <c r="R1319" i="21" s="1"/>
  <c r="N1319" i="21"/>
  <c r="M1319" i="21"/>
  <c r="L1319" i="21"/>
  <c r="J1319" i="21"/>
  <c r="H1319" i="21"/>
  <c r="X1318" i="21"/>
  <c r="W1318" i="21"/>
  <c r="V1318" i="21"/>
  <c r="T1318" i="21"/>
  <c r="U1317" i="21" s="1"/>
  <c r="S1318" i="21"/>
  <c r="O1318" i="21"/>
  <c r="R1318" i="21" s="1"/>
  <c r="N1318" i="21"/>
  <c r="M1318" i="21"/>
  <c r="L1318" i="21"/>
  <c r="J1318" i="21"/>
  <c r="H1318" i="21"/>
  <c r="X1317" i="21"/>
  <c r="W1317" i="21"/>
  <c r="V1317" i="21"/>
  <c r="T1317" i="21"/>
  <c r="S1317" i="21"/>
  <c r="O1317" i="21"/>
  <c r="R1317" i="21" s="1"/>
  <c r="N1317" i="21"/>
  <c r="M1317" i="21"/>
  <c r="L1317" i="21"/>
  <c r="J1317" i="21"/>
  <c r="H1317" i="21"/>
  <c r="X1316" i="21"/>
  <c r="W1316" i="21"/>
  <c r="V1316" i="21"/>
  <c r="T1316" i="21"/>
  <c r="S1316" i="21"/>
  <c r="U1316" i="21" s="1"/>
  <c r="O1316" i="21"/>
  <c r="R1316" i="21" s="1"/>
  <c r="N1316" i="21"/>
  <c r="M1316" i="21"/>
  <c r="L1316" i="21"/>
  <c r="J1316" i="21"/>
  <c r="H1316" i="21"/>
  <c r="X1315" i="21"/>
  <c r="W1315" i="21"/>
  <c r="V1315" i="21"/>
  <c r="T1315" i="21"/>
  <c r="S1315" i="21"/>
  <c r="O1315" i="21"/>
  <c r="R1315" i="21" s="1"/>
  <c r="N1315" i="21"/>
  <c r="M1315" i="21"/>
  <c r="L1315" i="21"/>
  <c r="J1315" i="21"/>
  <c r="H1315" i="21"/>
  <c r="X1314" i="21"/>
  <c r="W1314" i="21"/>
  <c r="V1314" i="21"/>
  <c r="U1314" i="21"/>
  <c r="T1314" i="21"/>
  <c r="S1314" i="21"/>
  <c r="O1314" i="21"/>
  <c r="R1314" i="21" s="1"/>
  <c r="N1314" i="21"/>
  <c r="M1314" i="21"/>
  <c r="L1314" i="21"/>
  <c r="J1314" i="21"/>
  <c r="H1314" i="21"/>
  <c r="X1313" i="21"/>
  <c r="W1313" i="21"/>
  <c r="V1313" i="21"/>
  <c r="T1313" i="21"/>
  <c r="S1313" i="21"/>
  <c r="U1313" i="21" s="1"/>
  <c r="O1313" i="21"/>
  <c r="R1313" i="21" s="1"/>
  <c r="N1313" i="21"/>
  <c r="M1313" i="21"/>
  <c r="L1313" i="21"/>
  <c r="J1313" i="21"/>
  <c r="H1313" i="21"/>
  <c r="X1312" i="21"/>
  <c r="W1312" i="21"/>
  <c r="V1312" i="21"/>
  <c r="T1312" i="21"/>
  <c r="S1312" i="21"/>
  <c r="O1312" i="21"/>
  <c r="R1312" i="21" s="1"/>
  <c r="N1312" i="21"/>
  <c r="M1312" i="21"/>
  <c r="L1312" i="21"/>
  <c r="J1312" i="21"/>
  <c r="H1312" i="21"/>
  <c r="X1311" i="21"/>
  <c r="W1311" i="21"/>
  <c r="V1311" i="21"/>
  <c r="T1311" i="21"/>
  <c r="S1311" i="21"/>
  <c r="O1311" i="21"/>
  <c r="R1311" i="21" s="1"/>
  <c r="N1311" i="21"/>
  <c r="M1311" i="21"/>
  <c r="L1311" i="21"/>
  <c r="J1311" i="21"/>
  <c r="H1311" i="21"/>
  <c r="X1310" i="21"/>
  <c r="W1310" i="21"/>
  <c r="V1310" i="21"/>
  <c r="U1310" i="21"/>
  <c r="T1310" i="21"/>
  <c r="S1310" i="21"/>
  <c r="O1310" i="21"/>
  <c r="R1310" i="21" s="1"/>
  <c r="N1310" i="21"/>
  <c r="M1310" i="21"/>
  <c r="L1310" i="21"/>
  <c r="J1310" i="21"/>
  <c r="H1310" i="21"/>
  <c r="X1309" i="21"/>
  <c r="W1309" i="21"/>
  <c r="V1309" i="21"/>
  <c r="T1309" i="21"/>
  <c r="U1308" i="21" s="1"/>
  <c r="S1309" i="21"/>
  <c r="O1309" i="21"/>
  <c r="R1309" i="21" s="1"/>
  <c r="N1309" i="21"/>
  <c r="M1309" i="21"/>
  <c r="L1309" i="21"/>
  <c r="J1309" i="21"/>
  <c r="H1309" i="21"/>
  <c r="X1308" i="21"/>
  <c r="W1308" i="21"/>
  <c r="V1308" i="21"/>
  <c r="T1308" i="21"/>
  <c r="S1308" i="21"/>
  <c r="O1308" i="21"/>
  <c r="R1308" i="21" s="1"/>
  <c r="N1308" i="21"/>
  <c r="M1308" i="21"/>
  <c r="L1308" i="21"/>
  <c r="J1308" i="21"/>
  <c r="H1308" i="21"/>
  <c r="X1307" i="21"/>
  <c r="W1307" i="21"/>
  <c r="V1307" i="21"/>
  <c r="T1307" i="21"/>
  <c r="S1307" i="21"/>
  <c r="O1307" i="21"/>
  <c r="R1307" i="21" s="1"/>
  <c r="N1307" i="21"/>
  <c r="M1307" i="21"/>
  <c r="L1307" i="21"/>
  <c r="J1307" i="21"/>
  <c r="H1307" i="21"/>
  <c r="X1306" i="21"/>
  <c r="W1306" i="21"/>
  <c r="V1306" i="21"/>
  <c r="T1306" i="21"/>
  <c r="S1306" i="21"/>
  <c r="U1306" i="21" s="1"/>
  <c r="O1306" i="21"/>
  <c r="R1306" i="21" s="1"/>
  <c r="N1306" i="21"/>
  <c r="M1306" i="21"/>
  <c r="L1306" i="21"/>
  <c r="J1306" i="21"/>
  <c r="H1306" i="21"/>
  <c r="X1305" i="21"/>
  <c r="W1305" i="21"/>
  <c r="V1305" i="21"/>
  <c r="U1305" i="21"/>
  <c r="T1305" i="21"/>
  <c r="S1305" i="21"/>
  <c r="O1305" i="21"/>
  <c r="R1305" i="21" s="1"/>
  <c r="N1305" i="21"/>
  <c r="M1305" i="21"/>
  <c r="L1305" i="21"/>
  <c r="J1305" i="21"/>
  <c r="H1305" i="21"/>
  <c r="X1304" i="21"/>
  <c r="W1304" i="21"/>
  <c r="V1304" i="21"/>
  <c r="U1304" i="21"/>
  <c r="T1304" i="21"/>
  <c r="S1304" i="21"/>
  <c r="O1304" i="21"/>
  <c r="R1304" i="21" s="1"/>
  <c r="N1304" i="21"/>
  <c r="M1304" i="21"/>
  <c r="L1304" i="21"/>
  <c r="J1304" i="21"/>
  <c r="H1304" i="21"/>
  <c r="X1303" i="21"/>
  <c r="W1303" i="21"/>
  <c r="V1303" i="21"/>
  <c r="T1303" i="21"/>
  <c r="S1303" i="21"/>
  <c r="O1303" i="21"/>
  <c r="R1303" i="21" s="1"/>
  <c r="N1303" i="21"/>
  <c r="M1303" i="21"/>
  <c r="L1303" i="21"/>
  <c r="J1303" i="21"/>
  <c r="H1303" i="21"/>
  <c r="X1302" i="21"/>
  <c r="W1302" i="21"/>
  <c r="V1302" i="21"/>
  <c r="U1302" i="21"/>
  <c r="T1302" i="21"/>
  <c r="S1302" i="21"/>
  <c r="O1302" i="21"/>
  <c r="R1302" i="21" s="1"/>
  <c r="N1302" i="21"/>
  <c r="M1302" i="21"/>
  <c r="L1302" i="21"/>
  <c r="J1302" i="21"/>
  <c r="H1302" i="21"/>
  <c r="X1301" i="21"/>
  <c r="W1301" i="21"/>
  <c r="V1301" i="21"/>
  <c r="T1301" i="21"/>
  <c r="S1301" i="21"/>
  <c r="U1301" i="21" s="1"/>
  <c r="O1301" i="21"/>
  <c r="R1301" i="21" s="1"/>
  <c r="N1301" i="21"/>
  <c r="M1301" i="21"/>
  <c r="L1301" i="21"/>
  <c r="J1301" i="21"/>
  <c r="H1301" i="21"/>
  <c r="X1300" i="21"/>
  <c r="W1300" i="21"/>
  <c r="V1300" i="21"/>
  <c r="T1300" i="21"/>
  <c r="S1300" i="21"/>
  <c r="O1300" i="21"/>
  <c r="R1300" i="21" s="1"/>
  <c r="N1300" i="21"/>
  <c r="M1300" i="21"/>
  <c r="L1300" i="21"/>
  <c r="J1300" i="21"/>
  <c r="H1300" i="21"/>
  <c r="X1299" i="21"/>
  <c r="W1299" i="21"/>
  <c r="V1299" i="21"/>
  <c r="T1299" i="21"/>
  <c r="S1299" i="21"/>
  <c r="O1299" i="21"/>
  <c r="R1299" i="21" s="1"/>
  <c r="N1299" i="21"/>
  <c r="M1299" i="21"/>
  <c r="L1299" i="21"/>
  <c r="J1299" i="21"/>
  <c r="H1299" i="21"/>
  <c r="X1298" i="21"/>
  <c r="W1298" i="21"/>
  <c r="V1298" i="21"/>
  <c r="U1298" i="21"/>
  <c r="T1298" i="21"/>
  <c r="S1298" i="21"/>
  <c r="O1298" i="21"/>
  <c r="R1298" i="21" s="1"/>
  <c r="N1298" i="21"/>
  <c r="M1298" i="21"/>
  <c r="L1298" i="21"/>
  <c r="J1298" i="21"/>
  <c r="H1298" i="21"/>
  <c r="X1297" i="21"/>
  <c r="W1297" i="21"/>
  <c r="V1297" i="21"/>
  <c r="T1297" i="21"/>
  <c r="U1296" i="21" s="1"/>
  <c r="S1297" i="21"/>
  <c r="O1297" i="21"/>
  <c r="R1297" i="21" s="1"/>
  <c r="N1297" i="21"/>
  <c r="M1297" i="21"/>
  <c r="L1297" i="21"/>
  <c r="J1297" i="21"/>
  <c r="H1297" i="21"/>
  <c r="X1296" i="21"/>
  <c r="W1296" i="21"/>
  <c r="V1296" i="21"/>
  <c r="T1296" i="21"/>
  <c r="S1296" i="21"/>
  <c r="O1296" i="21"/>
  <c r="R1296" i="21" s="1"/>
  <c r="N1296" i="21"/>
  <c r="M1296" i="21"/>
  <c r="L1296" i="21"/>
  <c r="J1296" i="21"/>
  <c r="H1296" i="21"/>
  <c r="X1295" i="21"/>
  <c r="W1295" i="21"/>
  <c r="V1295" i="21"/>
  <c r="T1295" i="21"/>
  <c r="S1295" i="21"/>
  <c r="O1295" i="21"/>
  <c r="R1295" i="21" s="1"/>
  <c r="N1295" i="21"/>
  <c r="M1295" i="21"/>
  <c r="L1295" i="21"/>
  <c r="J1295" i="21"/>
  <c r="H1295" i="21"/>
  <c r="X1294" i="21"/>
  <c r="W1294" i="21"/>
  <c r="V1294" i="21"/>
  <c r="T1294" i="21"/>
  <c r="S1294" i="21"/>
  <c r="O1294" i="21"/>
  <c r="R1294" i="21" s="1"/>
  <c r="N1294" i="21"/>
  <c r="M1294" i="21"/>
  <c r="L1294" i="21"/>
  <c r="J1294" i="21"/>
  <c r="H1294" i="21"/>
  <c r="X1293" i="21"/>
  <c r="W1293" i="21"/>
  <c r="V1293" i="21"/>
  <c r="U1293" i="21"/>
  <c r="T1293" i="21"/>
  <c r="S1293" i="21"/>
  <c r="O1293" i="21"/>
  <c r="R1293" i="21" s="1"/>
  <c r="N1293" i="21"/>
  <c r="M1293" i="21"/>
  <c r="L1293" i="21"/>
  <c r="J1293" i="21"/>
  <c r="H1293" i="21"/>
  <c r="X1292" i="21"/>
  <c r="W1292" i="21"/>
  <c r="V1292" i="21"/>
  <c r="T1292" i="21"/>
  <c r="S1292" i="21"/>
  <c r="U1292" i="21" s="1"/>
  <c r="O1292" i="21"/>
  <c r="R1292" i="21" s="1"/>
  <c r="N1292" i="21"/>
  <c r="M1292" i="21"/>
  <c r="L1292" i="21"/>
  <c r="J1292" i="21"/>
  <c r="H1292" i="21"/>
  <c r="X1291" i="21"/>
  <c r="W1291" i="21"/>
  <c r="V1291" i="21"/>
  <c r="T1291" i="21"/>
  <c r="S1291" i="21"/>
  <c r="O1291" i="21"/>
  <c r="R1291" i="21" s="1"/>
  <c r="N1291" i="21"/>
  <c r="M1291" i="21"/>
  <c r="L1291" i="21"/>
  <c r="J1291" i="21"/>
  <c r="H1291" i="21"/>
  <c r="X1290" i="21"/>
  <c r="W1290" i="21"/>
  <c r="V1290" i="21"/>
  <c r="U1290" i="21"/>
  <c r="T1290" i="21"/>
  <c r="S1290" i="21"/>
  <c r="O1290" i="21"/>
  <c r="R1290" i="21" s="1"/>
  <c r="N1290" i="21"/>
  <c r="M1290" i="21"/>
  <c r="L1290" i="21"/>
  <c r="J1290" i="21"/>
  <c r="H1290" i="21"/>
  <c r="X1289" i="21"/>
  <c r="W1289" i="21"/>
  <c r="V1289" i="21"/>
  <c r="T1289" i="21"/>
  <c r="S1289" i="21"/>
  <c r="O1289" i="21"/>
  <c r="R1289" i="21" s="1"/>
  <c r="N1289" i="21"/>
  <c r="M1289" i="21"/>
  <c r="L1289" i="21"/>
  <c r="J1289" i="21"/>
  <c r="H1289" i="21"/>
  <c r="X1288" i="21"/>
  <c r="W1288" i="21"/>
  <c r="V1288" i="21"/>
  <c r="T1288" i="21"/>
  <c r="S1288" i="21"/>
  <c r="O1288" i="21"/>
  <c r="R1288" i="21" s="1"/>
  <c r="N1288" i="21"/>
  <c r="M1288" i="21"/>
  <c r="L1288" i="21"/>
  <c r="J1288" i="21"/>
  <c r="H1288" i="21"/>
  <c r="X1287" i="21"/>
  <c r="W1287" i="21"/>
  <c r="V1287" i="21"/>
  <c r="T1287" i="21"/>
  <c r="S1287" i="21"/>
  <c r="O1287" i="21"/>
  <c r="R1287" i="21" s="1"/>
  <c r="N1287" i="21"/>
  <c r="M1287" i="21"/>
  <c r="L1287" i="21"/>
  <c r="J1287" i="21"/>
  <c r="H1287" i="21"/>
  <c r="X1286" i="21"/>
  <c r="W1286" i="21"/>
  <c r="V1286" i="21"/>
  <c r="T1286" i="21"/>
  <c r="S1286" i="21"/>
  <c r="U1286" i="21" s="1"/>
  <c r="O1286" i="21"/>
  <c r="R1286" i="21" s="1"/>
  <c r="N1286" i="21"/>
  <c r="M1286" i="21"/>
  <c r="L1286" i="21"/>
  <c r="J1286" i="21"/>
  <c r="H1286" i="21"/>
  <c r="X1285" i="21"/>
  <c r="W1285" i="21"/>
  <c r="V1285" i="21"/>
  <c r="T1285" i="21"/>
  <c r="U1284" i="21" s="1"/>
  <c r="S1285" i="21"/>
  <c r="O1285" i="21"/>
  <c r="R1285" i="21" s="1"/>
  <c r="N1285" i="21"/>
  <c r="M1285" i="21"/>
  <c r="L1285" i="21"/>
  <c r="J1285" i="21"/>
  <c r="H1285" i="21"/>
  <c r="X1284" i="21"/>
  <c r="W1284" i="21"/>
  <c r="V1284" i="21"/>
  <c r="T1284" i="21"/>
  <c r="S1284" i="21"/>
  <c r="O1284" i="21"/>
  <c r="R1284" i="21" s="1"/>
  <c r="N1284" i="21"/>
  <c r="M1284" i="21"/>
  <c r="L1284" i="21"/>
  <c r="J1284" i="21"/>
  <c r="H1284" i="21"/>
  <c r="X1283" i="21"/>
  <c r="W1283" i="21"/>
  <c r="V1283" i="21"/>
  <c r="T1283" i="21"/>
  <c r="S1283" i="21"/>
  <c r="O1283" i="21"/>
  <c r="R1283" i="21" s="1"/>
  <c r="N1283" i="21"/>
  <c r="M1283" i="21"/>
  <c r="L1283" i="21"/>
  <c r="J1283" i="21"/>
  <c r="H1283" i="21"/>
  <c r="X1282" i="21"/>
  <c r="W1282" i="21"/>
  <c r="V1282" i="21"/>
  <c r="T1282" i="21"/>
  <c r="S1282" i="21"/>
  <c r="O1282" i="21"/>
  <c r="R1282" i="21" s="1"/>
  <c r="N1282" i="21"/>
  <c r="M1282" i="21"/>
  <c r="L1282" i="21"/>
  <c r="J1282" i="21"/>
  <c r="H1282" i="21"/>
  <c r="X1281" i="21"/>
  <c r="W1281" i="21"/>
  <c r="V1281" i="21"/>
  <c r="T1281" i="21"/>
  <c r="S1281" i="21"/>
  <c r="O1281" i="21"/>
  <c r="R1281" i="21" s="1"/>
  <c r="N1281" i="21"/>
  <c r="M1281" i="21"/>
  <c r="L1281" i="21"/>
  <c r="J1281" i="21"/>
  <c r="H1281" i="21"/>
  <c r="X1280" i="21"/>
  <c r="W1280" i="21"/>
  <c r="V1280" i="21"/>
  <c r="U1280" i="21"/>
  <c r="T1280" i="21"/>
  <c r="S1280" i="21"/>
  <c r="O1280" i="21"/>
  <c r="R1280" i="21" s="1"/>
  <c r="N1280" i="21"/>
  <c r="M1280" i="21"/>
  <c r="L1280" i="21"/>
  <c r="J1280" i="21"/>
  <c r="H1280" i="21"/>
  <c r="X1279" i="21"/>
  <c r="W1279" i="21"/>
  <c r="V1279" i="21"/>
  <c r="T1279" i="21"/>
  <c r="U1278" i="21" s="1"/>
  <c r="S1279" i="21"/>
  <c r="O1279" i="21"/>
  <c r="R1279" i="21" s="1"/>
  <c r="N1279" i="21"/>
  <c r="M1279" i="21"/>
  <c r="L1279" i="21"/>
  <c r="J1279" i="21"/>
  <c r="H1279" i="21"/>
  <c r="X1278" i="21"/>
  <c r="W1278" i="21"/>
  <c r="V1278" i="21"/>
  <c r="T1278" i="21"/>
  <c r="S1278" i="21"/>
  <c r="O1278" i="21"/>
  <c r="R1278" i="21" s="1"/>
  <c r="N1278" i="21"/>
  <c r="M1278" i="21"/>
  <c r="L1278" i="21"/>
  <c r="J1278" i="21"/>
  <c r="H1278" i="21"/>
  <c r="X1277" i="21"/>
  <c r="W1277" i="21"/>
  <c r="V1277" i="21"/>
  <c r="T1277" i="21"/>
  <c r="S1277" i="21"/>
  <c r="U1277" i="21" s="1"/>
  <c r="O1277" i="21"/>
  <c r="R1277" i="21" s="1"/>
  <c r="N1277" i="21"/>
  <c r="M1277" i="21"/>
  <c r="L1277" i="21"/>
  <c r="J1277" i="21"/>
  <c r="H1277" i="21"/>
  <c r="X1276" i="21"/>
  <c r="W1276" i="21"/>
  <c r="V1276" i="21"/>
  <c r="T1276" i="21"/>
  <c r="U1275" i="21" s="1"/>
  <c r="S1276" i="21"/>
  <c r="O1276" i="21"/>
  <c r="R1276" i="21" s="1"/>
  <c r="N1276" i="21"/>
  <c r="M1276" i="21"/>
  <c r="L1276" i="21"/>
  <c r="J1276" i="21"/>
  <c r="H1276" i="21"/>
  <c r="X1275" i="21"/>
  <c r="W1275" i="21"/>
  <c r="V1275" i="21"/>
  <c r="T1275" i="21"/>
  <c r="S1275" i="21"/>
  <c r="O1275" i="21"/>
  <c r="R1275" i="21" s="1"/>
  <c r="N1275" i="21"/>
  <c r="M1275" i="21"/>
  <c r="L1275" i="21"/>
  <c r="J1275" i="21"/>
  <c r="H1275" i="21"/>
  <c r="X1274" i="21"/>
  <c r="W1274" i="21"/>
  <c r="V1274" i="21"/>
  <c r="U1274" i="21"/>
  <c r="T1274" i="21"/>
  <c r="S1274" i="21"/>
  <c r="O1274" i="21"/>
  <c r="R1274" i="21" s="1"/>
  <c r="N1274" i="21"/>
  <c r="M1274" i="21"/>
  <c r="L1274" i="21"/>
  <c r="J1274" i="21"/>
  <c r="H1274" i="21"/>
  <c r="X1273" i="21"/>
  <c r="W1273" i="21"/>
  <c r="V1273" i="21"/>
  <c r="T1273" i="21"/>
  <c r="S1273" i="21"/>
  <c r="O1273" i="21"/>
  <c r="R1273" i="21" s="1"/>
  <c r="N1273" i="21"/>
  <c r="M1273" i="21"/>
  <c r="L1273" i="21"/>
  <c r="J1273" i="21"/>
  <c r="H1273" i="21"/>
  <c r="X1272" i="21"/>
  <c r="W1272" i="21"/>
  <c r="V1272" i="21"/>
  <c r="T1272" i="21"/>
  <c r="S1272" i="21"/>
  <c r="O1272" i="21"/>
  <c r="R1272" i="21" s="1"/>
  <c r="N1272" i="21"/>
  <c r="M1272" i="21"/>
  <c r="L1272" i="21"/>
  <c r="J1272" i="21"/>
  <c r="H1272" i="21"/>
  <c r="X1271" i="21"/>
  <c r="W1271" i="21"/>
  <c r="V1271" i="21"/>
  <c r="U1271" i="21"/>
  <c r="T1271" i="21"/>
  <c r="S1271" i="21"/>
  <c r="O1271" i="21"/>
  <c r="R1271" i="21" s="1"/>
  <c r="N1271" i="21"/>
  <c r="M1271" i="21"/>
  <c r="L1271" i="21"/>
  <c r="J1271" i="21"/>
  <c r="H1271" i="21"/>
  <c r="X1270" i="21"/>
  <c r="W1270" i="21"/>
  <c r="V1270" i="21"/>
  <c r="T1270" i="21"/>
  <c r="S1270" i="21"/>
  <c r="O1270" i="21"/>
  <c r="R1270" i="21" s="1"/>
  <c r="N1270" i="21"/>
  <c r="M1270" i="21"/>
  <c r="L1270" i="21"/>
  <c r="J1270" i="21"/>
  <c r="H1270" i="21"/>
  <c r="X1269" i="21"/>
  <c r="W1269" i="21"/>
  <c r="V1269" i="21"/>
  <c r="T1269" i="21"/>
  <c r="S1269" i="21"/>
  <c r="O1269" i="21"/>
  <c r="R1269" i="21" s="1"/>
  <c r="N1269" i="21"/>
  <c r="M1269" i="21"/>
  <c r="L1269" i="21"/>
  <c r="J1269" i="21"/>
  <c r="H1269" i="21"/>
  <c r="X1268" i="21"/>
  <c r="W1268" i="21"/>
  <c r="V1268" i="21"/>
  <c r="U1268" i="21"/>
  <c r="T1268" i="21"/>
  <c r="S1268" i="21"/>
  <c r="O1268" i="21"/>
  <c r="R1268" i="21" s="1"/>
  <c r="N1268" i="21"/>
  <c r="M1268" i="21"/>
  <c r="L1268" i="21"/>
  <c r="J1268" i="21"/>
  <c r="H1268" i="21"/>
  <c r="X1267" i="21"/>
  <c r="W1267" i="21"/>
  <c r="V1267" i="21"/>
  <c r="T1267" i="21"/>
  <c r="S1267" i="21"/>
  <c r="O1267" i="21"/>
  <c r="R1267" i="21" s="1"/>
  <c r="N1267" i="21"/>
  <c r="M1267" i="21"/>
  <c r="L1267" i="21"/>
  <c r="J1267" i="21"/>
  <c r="H1267" i="21"/>
  <c r="X1266" i="21"/>
  <c r="W1266" i="21"/>
  <c r="V1266" i="21"/>
  <c r="T1266" i="21"/>
  <c r="S1266" i="21"/>
  <c r="O1266" i="21"/>
  <c r="R1266" i="21" s="1"/>
  <c r="N1266" i="21"/>
  <c r="M1266" i="21"/>
  <c r="L1266" i="21"/>
  <c r="J1266" i="21"/>
  <c r="H1266" i="21"/>
  <c r="X1265" i="21"/>
  <c r="W1265" i="21"/>
  <c r="V1265" i="21"/>
  <c r="U1265" i="21"/>
  <c r="T1265" i="21"/>
  <c r="S1265" i="21"/>
  <c r="O1265" i="21"/>
  <c r="R1265" i="21" s="1"/>
  <c r="N1265" i="21"/>
  <c r="M1265" i="21"/>
  <c r="L1265" i="21"/>
  <c r="J1265" i="21"/>
  <c r="H1265" i="21"/>
  <c r="X1264" i="21"/>
  <c r="W1264" i="21"/>
  <c r="V1264" i="21"/>
  <c r="T1264" i="21"/>
  <c r="S1264" i="21"/>
  <c r="O1264" i="21"/>
  <c r="R1264" i="21" s="1"/>
  <c r="N1264" i="21"/>
  <c r="M1264" i="21"/>
  <c r="L1264" i="21"/>
  <c r="J1264" i="21"/>
  <c r="H1264" i="21"/>
  <c r="X1263" i="21"/>
  <c r="W1263" i="21"/>
  <c r="V1263" i="21"/>
  <c r="U1263" i="21"/>
  <c r="T1263" i="21"/>
  <c r="S1263" i="21"/>
  <c r="O1263" i="21"/>
  <c r="R1263" i="21" s="1"/>
  <c r="N1263" i="21"/>
  <c r="M1263" i="21"/>
  <c r="L1263" i="21"/>
  <c r="J1263" i="21"/>
  <c r="H1263" i="21"/>
  <c r="X1262" i="21"/>
  <c r="W1262" i="21"/>
  <c r="V1262" i="21"/>
  <c r="T1262" i="21"/>
  <c r="S1262" i="21"/>
  <c r="O1262" i="21"/>
  <c r="R1262" i="21" s="1"/>
  <c r="N1262" i="21"/>
  <c r="M1262" i="21"/>
  <c r="L1262" i="21"/>
  <c r="J1262" i="21"/>
  <c r="H1262" i="21"/>
  <c r="X1261" i="21"/>
  <c r="W1261" i="21"/>
  <c r="V1261" i="21"/>
  <c r="T1261" i="21"/>
  <c r="S1261" i="21"/>
  <c r="O1261" i="21"/>
  <c r="R1261" i="21" s="1"/>
  <c r="N1261" i="21"/>
  <c r="M1261" i="21"/>
  <c r="L1261" i="21"/>
  <c r="J1261" i="21"/>
  <c r="H1261" i="21"/>
  <c r="X1260" i="21"/>
  <c r="W1260" i="21"/>
  <c r="V1260" i="21"/>
  <c r="T1260" i="21"/>
  <c r="U1259" i="21" s="1"/>
  <c r="S1260" i="21"/>
  <c r="O1260" i="21"/>
  <c r="R1260" i="21" s="1"/>
  <c r="N1260" i="21"/>
  <c r="M1260" i="21"/>
  <c r="L1260" i="21"/>
  <c r="J1260" i="21"/>
  <c r="H1260" i="21"/>
  <c r="X1259" i="21"/>
  <c r="W1259" i="21"/>
  <c r="V1259" i="21"/>
  <c r="T1259" i="21"/>
  <c r="S1259" i="21"/>
  <c r="O1259" i="21"/>
  <c r="R1259" i="21" s="1"/>
  <c r="N1259" i="21"/>
  <c r="M1259" i="21"/>
  <c r="L1259" i="21"/>
  <c r="J1259" i="21"/>
  <c r="H1259" i="21"/>
  <c r="X1258" i="21"/>
  <c r="W1258" i="21"/>
  <c r="V1258" i="21"/>
  <c r="T1258" i="21"/>
  <c r="S1258" i="21"/>
  <c r="O1258" i="21"/>
  <c r="R1258" i="21" s="1"/>
  <c r="N1258" i="21"/>
  <c r="M1258" i="21"/>
  <c r="L1258" i="21"/>
  <c r="J1258" i="21"/>
  <c r="H1258" i="21"/>
  <c r="X1257" i="21"/>
  <c r="W1257" i="21"/>
  <c r="V1257" i="21"/>
  <c r="T1257" i="21"/>
  <c r="S1257" i="21"/>
  <c r="O1257" i="21"/>
  <c r="R1257" i="21" s="1"/>
  <c r="N1257" i="21"/>
  <c r="M1257" i="21"/>
  <c r="L1257" i="21"/>
  <c r="J1257" i="21"/>
  <c r="H1257" i="21"/>
  <c r="X1256" i="21"/>
  <c r="W1256" i="21"/>
  <c r="V1256" i="21"/>
  <c r="T1256" i="21"/>
  <c r="S1256" i="21"/>
  <c r="U1256" i="21" s="1"/>
  <c r="O1256" i="21"/>
  <c r="R1256" i="21" s="1"/>
  <c r="N1256" i="21"/>
  <c r="M1256" i="21"/>
  <c r="L1256" i="21"/>
  <c r="J1256" i="21"/>
  <c r="H1256" i="21"/>
  <c r="X1255" i="21"/>
  <c r="W1255" i="21"/>
  <c r="V1255" i="21"/>
  <c r="T1255" i="21"/>
  <c r="S1255" i="21"/>
  <c r="O1255" i="21"/>
  <c r="R1255" i="21" s="1"/>
  <c r="N1255" i="21"/>
  <c r="M1255" i="21"/>
  <c r="L1255" i="21"/>
  <c r="J1255" i="21"/>
  <c r="H1255" i="21"/>
  <c r="X1254" i="21"/>
  <c r="W1254" i="21"/>
  <c r="V1254" i="21"/>
  <c r="T1254" i="21"/>
  <c r="U1253" i="21" s="1"/>
  <c r="S1254" i="21"/>
  <c r="O1254" i="21"/>
  <c r="R1254" i="21" s="1"/>
  <c r="N1254" i="21"/>
  <c r="M1254" i="21"/>
  <c r="L1254" i="21"/>
  <c r="J1254" i="21"/>
  <c r="H1254" i="21"/>
  <c r="X1253" i="21"/>
  <c r="W1253" i="21"/>
  <c r="V1253" i="21"/>
  <c r="T1253" i="21"/>
  <c r="S1253" i="21"/>
  <c r="O1253" i="21"/>
  <c r="R1253" i="21" s="1"/>
  <c r="N1253" i="21"/>
  <c r="M1253" i="21"/>
  <c r="L1253" i="21"/>
  <c r="J1253" i="21"/>
  <c r="H1253" i="21"/>
  <c r="X1252" i="21"/>
  <c r="W1252" i="21"/>
  <c r="V1252" i="21"/>
  <c r="T1252" i="21"/>
  <c r="S1252" i="21"/>
  <c r="O1252" i="21"/>
  <c r="R1252" i="21" s="1"/>
  <c r="N1252" i="21"/>
  <c r="M1252" i="21"/>
  <c r="L1252" i="21"/>
  <c r="J1252" i="21"/>
  <c r="H1252" i="21"/>
  <c r="X1251" i="21"/>
  <c r="W1251" i="21"/>
  <c r="V1251" i="21"/>
  <c r="U1251" i="21"/>
  <c r="T1251" i="21"/>
  <c r="U1250" i="21" s="1"/>
  <c r="S1251" i="21"/>
  <c r="O1251" i="21"/>
  <c r="R1251" i="21" s="1"/>
  <c r="N1251" i="21"/>
  <c r="M1251" i="21"/>
  <c r="L1251" i="21"/>
  <c r="J1251" i="21"/>
  <c r="H1251" i="21"/>
  <c r="X1250" i="21"/>
  <c r="W1250" i="21"/>
  <c r="V1250" i="21"/>
  <c r="T1250" i="21"/>
  <c r="S1250" i="21"/>
  <c r="O1250" i="21"/>
  <c r="R1250" i="21" s="1"/>
  <c r="N1250" i="21"/>
  <c r="M1250" i="21"/>
  <c r="L1250" i="21"/>
  <c r="J1250" i="21"/>
  <c r="H1250" i="21"/>
  <c r="X1249" i="21"/>
  <c r="W1249" i="21"/>
  <c r="V1249" i="21"/>
  <c r="T1249" i="21"/>
  <c r="S1249" i="21"/>
  <c r="O1249" i="21"/>
  <c r="R1249" i="21" s="1"/>
  <c r="N1249" i="21"/>
  <c r="M1249" i="21"/>
  <c r="L1249" i="21"/>
  <c r="J1249" i="21"/>
  <c r="H1249" i="21"/>
  <c r="X1248" i="21"/>
  <c r="W1248" i="21"/>
  <c r="V1248" i="21"/>
  <c r="T1248" i="21"/>
  <c r="U1247" i="21" s="1"/>
  <c r="S1248" i="21"/>
  <c r="O1248" i="21"/>
  <c r="R1248" i="21" s="1"/>
  <c r="N1248" i="21"/>
  <c r="M1248" i="21"/>
  <c r="L1248" i="21"/>
  <c r="J1248" i="21"/>
  <c r="H1248" i="21"/>
  <c r="X1247" i="21"/>
  <c r="W1247" i="21"/>
  <c r="V1247" i="21"/>
  <c r="T1247" i="21"/>
  <c r="S1247" i="21"/>
  <c r="O1247" i="21"/>
  <c r="R1247" i="21" s="1"/>
  <c r="N1247" i="21"/>
  <c r="M1247" i="21"/>
  <c r="L1247" i="21"/>
  <c r="J1247" i="21"/>
  <c r="H1247" i="21"/>
  <c r="X1246" i="21"/>
  <c r="W1246" i="21"/>
  <c r="V1246" i="21"/>
  <c r="T1246" i="21"/>
  <c r="S1246" i="21"/>
  <c r="O1246" i="21"/>
  <c r="R1246" i="21" s="1"/>
  <c r="N1246" i="21"/>
  <c r="M1246" i="21"/>
  <c r="L1246" i="21"/>
  <c r="J1246" i="21"/>
  <c r="H1246" i="21"/>
  <c r="X1245" i="21"/>
  <c r="W1245" i="21"/>
  <c r="V1245" i="21"/>
  <c r="T1245" i="21"/>
  <c r="S1245" i="21"/>
  <c r="O1245" i="21"/>
  <c r="R1245" i="21" s="1"/>
  <c r="N1245" i="21"/>
  <c r="M1245" i="21"/>
  <c r="L1245" i="21"/>
  <c r="J1245" i="21"/>
  <c r="H1245" i="21"/>
  <c r="X1244" i="21"/>
  <c r="W1244" i="21"/>
  <c r="V1244" i="21"/>
  <c r="T1244" i="21"/>
  <c r="S1244" i="21"/>
  <c r="O1244" i="21"/>
  <c r="R1244" i="21" s="1"/>
  <c r="N1244" i="21"/>
  <c r="M1244" i="21"/>
  <c r="L1244" i="21"/>
  <c r="J1244" i="21"/>
  <c r="H1244" i="21"/>
  <c r="X1243" i="21"/>
  <c r="W1243" i="21"/>
  <c r="V1243" i="21"/>
  <c r="T1243" i="21"/>
  <c r="S1243" i="21"/>
  <c r="O1243" i="21"/>
  <c r="R1243" i="21" s="1"/>
  <c r="N1243" i="21"/>
  <c r="M1243" i="21"/>
  <c r="L1243" i="21"/>
  <c r="J1243" i="21"/>
  <c r="H1243" i="21"/>
  <c r="X1242" i="21"/>
  <c r="W1242" i="21"/>
  <c r="V1242" i="21"/>
  <c r="T1242" i="21"/>
  <c r="U1241" i="21" s="1"/>
  <c r="S1242" i="21"/>
  <c r="O1242" i="21"/>
  <c r="R1242" i="21" s="1"/>
  <c r="N1242" i="21"/>
  <c r="M1242" i="21"/>
  <c r="L1242" i="21"/>
  <c r="J1242" i="21"/>
  <c r="H1242" i="21"/>
  <c r="X1241" i="21"/>
  <c r="W1241" i="21"/>
  <c r="V1241" i="21"/>
  <c r="T1241" i="21"/>
  <c r="S1241" i="21"/>
  <c r="O1241" i="21"/>
  <c r="R1241" i="21" s="1"/>
  <c r="N1241" i="21"/>
  <c r="M1241" i="21"/>
  <c r="L1241" i="21"/>
  <c r="J1241" i="21"/>
  <c r="H1241" i="21"/>
  <c r="X1240" i="21"/>
  <c r="W1240" i="21"/>
  <c r="V1240" i="21"/>
  <c r="T1240" i="21"/>
  <c r="S1240" i="21"/>
  <c r="O1240" i="21"/>
  <c r="R1240" i="21" s="1"/>
  <c r="N1240" i="21"/>
  <c r="M1240" i="21"/>
  <c r="L1240" i="21"/>
  <c r="J1240" i="21"/>
  <c r="H1240" i="21"/>
  <c r="X1239" i="21"/>
  <c r="W1239" i="21"/>
  <c r="V1239" i="21"/>
  <c r="T1239" i="21"/>
  <c r="S1239" i="21"/>
  <c r="O1239" i="21"/>
  <c r="R1239" i="21" s="1"/>
  <c r="N1239" i="21"/>
  <c r="M1239" i="21"/>
  <c r="L1239" i="21"/>
  <c r="J1239" i="21"/>
  <c r="H1239" i="21"/>
  <c r="X1238" i="21"/>
  <c r="W1238" i="21"/>
  <c r="V1238" i="21"/>
  <c r="T1238" i="21"/>
  <c r="S1238" i="21"/>
  <c r="U1238" i="21" s="1"/>
  <c r="O1238" i="21"/>
  <c r="R1238" i="21" s="1"/>
  <c r="N1238" i="21"/>
  <c r="M1238" i="21"/>
  <c r="L1238" i="21"/>
  <c r="J1238" i="21"/>
  <c r="H1238" i="21"/>
  <c r="X1237" i="21"/>
  <c r="W1237" i="21"/>
  <c r="V1237" i="21"/>
  <c r="T1237" i="21"/>
  <c r="S1237" i="21"/>
  <c r="O1237" i="21"/>
  <c r="R1237" i="21" s="1"/>
  <c r="N1237" i="21"/>
  <c r="M1237" i="21"/>
  <c r="L1237" i="21"/>
  <c r="J1237" i="21"/>
  <c r="H1237" i="21"/>
  <c r="X1236" i="21"/>
  <c r="W1236" i="21"/>
  <c r="V1236" i="21"/>
  <c r="T1236" i="21"/>
  <c r="U1235" i="21" s="1"/>
  <c r="S1236" i="21"/>
  <c r="O1236" i="21"/>
  <c r="R1236" i="21" s="1"/>
  <c r="N1236" i="21"/>
  <c r="M1236" i="21"/>
  <c r="L1236" i="21"/>
  <c r="J1236" i="21"/>
  <c r="H1236" i="21"/>
  <c r="X1235" i="21"/>
  <c r="W1235" i="21"/>
  <c r="V1235" i="21"/>
  <c r="T1235" i="21"/>
  <c r="S1235" i="21"/>
  <c r="O1235" i="21"/>
  <c r="R1235" i="21" s="1"/>
  <c r="N1235" i="21"/>
  <c r="M1235" i="21"/>
  <c r="L1235" i="21"/>
  <c r="J1235" i="21"/>
  <c r="H1235" i="21"/>
  <c r="X1234" i="21"/>
  <c r="W1234" i="21"/>
  <c r="V1234" i="21"/>
  <c r="T1234" i="21"/>
  <c r="S1234" i="21"/>
  <c r="O1234" i="21"/>
  <c r="R1234" i="21" s="1"/>
  <c r="N1234" i="21"/>
  <c r="M1234" i="21"/>
  <c r="L1234" i="21"/>
  <c r="J1234" i="21"/>
  <c r="H1234" i="21"/>
  <c r="X1233" i="21"/>
  <c r="W1233" i="21"/>
  <c r="V1233" i="21"/>
  <c r="T1233" i="21"/>
  <c r="S1233" i="21"/>
  <c r="O1233" i="21"/>
  <c r="R1233" i="21" s="1"/>
  <c r="N1233" i="21"/>
  <c r="M1233" i="21"/>
  <c r="L1233" i="21"/>
  <c r="J1233" i="21"/>
  <c r="H1233" i="21"/>
  <c r="X1232" i="21"/>
  <c r="W1232" i="21"/>
  <c r="V1232" i="21"/>
  <c r="U1232" i="21"/>
  <c r="T1232" i="21"/>
  <c r="S1232" i="21"/>
  <c r="O1232" i="21"/>
  <c r="R1232" i="21" s="1"/>
  <c r="N1232" i="21"/>
  <c r="M1232" i="21"/>
  <c r="L1232" i="21"/>
  <c r="J1232" i="21"/>
  <c r="H1232" i="21"/>
  <c r="X1231" i="21"/>
  <c r="W1231" i="21"/>
  <c r="V1231" i="21"/>
  <c r="T1231" i="21"/>
  <c r="S1231" i="21"/>
  <c r="O1231" i="21"/>
  <c r="R1231" i="21" s="1"/>
  <c r="N1231" i="21"/>
  <c r="M1231" i="21"/>
  <c r="L1231" i="21"/>
  <c r="J1231" i="21"/>
  <c r="H1231" i="21"/>
  <c r="X1230" i="21"/>
  <c r="W1230" i="21"/>
  <c r="V1230" i="21"/>
  <c r="T1230" i="21"/>
  <c r="S1230" i="21"/>
  <c r="O1230" i="21"/>
  <c r="R1230" i="21" s="1"/>
  <c r="N1230" i="21"/>
  <c r="M1230" i="21"/>
  <c r="L1230" i="21"/>
  <c r="J1230" i="21"/>
  <c r="H1230" i="21"/>
  <c r="X1229" i="21"/>
  <c r="W1229" i="21"/>
  <c r="V1229" i="21"/>
  <c r="U1229" i="21"/>
  <c r="T1229" i="21"/>
  <c r="S1229" i="21"/>
  <c r="O1229" i="21"/>
  <c r="R1229" i="21" s="1"/>
  <c r="N1229" i="21"/>
  <c r="M1229" i="21"/>
  <c r="L1229" i="21"/>
  <c r="J1229" i="21"/>
  <c r="H1229" i="21"/>
  <c r="X1228" i="21"/>
  <c r="W1228" i="21"/>
  <c r="V1228" i="21"/>
  <c r="T1228" i="21"/>
  <c r="S1228" i="21"/>
  <c r="O1228" i="21"/>
  <c r="R1228" i="21" s="1"/>
  <c r="N1228" i="21"/>
  <c r="M1228" i="21"/>
  <c r="L1228" i="21"/>
  <c r="J1228" i="21"/>
  <c r="H1228" i="21"/>
  <c r="X1227" i="21"/>
  <c r="W1227" i="21"/>
  <c r="V1227" i="21"/>
  <c r="U1227" i="21"/>
  <c r="T1227" i="21"/>
  <c r="S1227" i="21"/>
  <c r="O1227" i="21"/>
  <c r="R1227" i="21" s="1"/>
  <c r="N1227" i="21"/>
  <c r="M1227" i="21"/>
  <c r="L1227" i="21"/>
  <c r="J1227" i="21"/>
  <c r="H1227" i="21"/>
  <c r="X1226" i="21"/>
  <c r="W1226" i="21"/>
  <c r="V1226" i="21"/>
  <c r="T1226" i="21"/>
  <c r="S1226" i="21"/>
  <c r="U1226" i="21" s="1"/>
  <c r="O1226" i="21"/>
  <c r="R1226" i="21" s="1"/>
  <c r="N1226" i="21"/>
  <c r="M1226" i="21"/>
  <c r="L1226" i="21"/>
  <c r="J1226" i="21"/>
  <c r="H1226" i="21"/>
  <c r="X1225" i="21"/>
  <c r="W1225" i="21"/>
  <c r="V1225" i="21"/>
  <c r="T1225" i="21"/>
  <c r="S1225" i="21"/>
  <c r="O1225" i="21"/>
  <c r="R1225" i="21" s="1"/>
  <c r="N1225" i="21"/>
  <c r="M1225" i="21"/>
  <c r="L1225" i="21"/>
  <c r="J1225" i="21"/>
  <c r="H1225" i="21"/>
  <c r="X1224" i="21"/>
  <c r="W1224" i="21"/>
  <c r="V1224" i="21"/>
  <c r="T1224" i="21"/>
  <c r="U1223" i="21" s="1"/>
  <c r="S1224" i="21"/>
  <c r="O1224" i="21"/>
  <c r="R1224" i="21" s="1"/>
  <c r="N1224" i="21"/>
  <c r="M1224" i="21"/>
  <c r="L1224" i="21"/>
  <c r="J1224" i="21"/>
  <c r="H1224" i="21"/>
  <c r="X1223" i="21"/>
  <c r="W1223" i="21"/>
  <c r="V1223" i="21"/>
  <c r="T1223" i="21"/>
  <c r="S1223" i="21"/>
  <c r="O1223" i="21"/>
  <c r="R1223" i="21" s="1"/>
  <c r="N1223" i="21"/>
  <c r="M1223" i="21"/>
  <c r="L1223" i="21"/>
  <c r="J1223" i="21"/>
  <c r="H1223" i="21"/>
  <c r="X1222" i="21"/>
  <c r="W1222" i="21"/>
  <c r="V1222" i="21"/>
  <c r="T1222" i="21"/>
  <c r="S1222" i="21"/>
  <c r="U1222" i="21" s="1"/>
  <c r="O1222" i="21"/>
  <c r="R1222" i="21" s="1"/>
  <c r="N1222" i="21"/>
  <c r="M1222" i="21"/>
  <c r="L1222" i="21"/>
  <c r="J1222" i="21"/>
  <c r="H1222" i="21"/>
  <c r="X1221" i="21"/>
  <c r="W1221" i="21"/>
  <c r="V1221" i="21"/>
  <c r="U1221" i="21"/>
  <c r="T1221" i="21"/>
  <c r="S1221" i="21"/>
  <c r="O1221" i="21"/>
  <c r="R1221" i="21" s="1"/>
  <c r="N1221" i="21"/>
  <c r="M1221" i="21"/>
  <c r="L1221" i="21"/>
  <c r="J1221" i="21"/>
  <c r="H1221" i="21"/>
  <c r="X1220" i="21"/>
  <c r="W1220" i="21"/>
  <c r="V1220" i="21"/>
  <c r="T1220" i="21"/>
  <c r="S1220" i="21"/>
  <c r="U1220" i="21" s="1"/>
  <c r="O1220" i="21"/>
  <c r="R1220" i="21" s="1"/>
  <c r="N1220" i="21"/>
  <c r="M1220" i="21"/>
  <c r="L1220" i="21"/>
  <c r="J1220" i="21"/>
  <c r="H1220" i="21"/>
  <c r="X1219" i="21"/>
  <c r="W1219" i="21"/>
  <c r="V1219" i="21"/>
  <c r="T1219" i="21"/>
  <c r="S1219" i="21"/>
  <c r="O1219" i="21"/>
  <c r="R1219" i="21" s="1"/>
  <c r="N1219" i="21"/>
  <c r="M1219" i="21"/>
  <c r="L1219" i="21"/>
  <c r="J1219" i="21"/>
  <c r="H1219" i="21"/>
  <c r="X1218" i="21"/>
  <c r="W1218" i="21"/>
  <c r="V1218" i="21"/>
  <c r="T1218" i="21"/>
  <c r="S1218" i="21"/>
  <c r="O1218" i="21"/>
  <c r="R1218" i="21" s="1"/>
  <c r="N1218" i="21"/>
  <c r="M1218" i="21"/>
  <c r="L1218" i="21"/>
  <c r="J1218" i="21"/>
  <c r="H1218" i="21"/>
  <c r="X1217" i="21"/>
  <c r="W1217" i="21"/>
  <c r="V1217" i="21"/>
  <c r="U1217" i="21"/>
  <c r="T1217" i="21"/>
  <c r="S1217" i="21"/>
  <c r="O1217" i="21"/>
  <c r="R1217" i="21" s="1"/>
  <c r="N1217" i="21"/>
  <c r="M1217" i="21"/>
  <c r="L1217" i="21"/>
  <c r="J1217" i="21"/>
  <c r="H1217" i="21"/>
  <c r="X1216" i="21"/>
  <c r="W1216" i="21"/>
  <c r="V1216" i="21"/>
  <c r="T1216" i="21"/>
  <c r="S1216" i="21"/>
  <c r="O1216" i="21"/>
  <c r="R1216" i="21" s="1"/>
  <c r="N1216" i="21"/>
  <c r="M1216" i="21"/>
  <c r="L1216" i="21"/>
  <c r="J1216" i="21"/>
  <c r="H1216" i="21"/>
  <c r="X1215" i="21"/>
  <c r="W1215" i="21"/>
  <c r="V1215" i="21"/>
  <c r="U1215" i="21"/>
  <c r="T1215" i="21"/>
  <c r="U1214" i="21" s="1"/>
  <c r="S1215" i="21"/>
  <c r="O1215" i="21"/>
  <c r="R1215" i="21" s="1"/>
  <c r="N1215" i="21"/>
  <c r="M1215" i="21"/>
  <c r="L1215" i="21"/>
  <c r="J1215" i="21"/>
  <c r="H1215" i="21"/>
  <c r="X1214" i="21"/>
  <c r="W1214" i="21"/>
  <c r="V1214" i="21"/>
  <c r="T1214" i="21"/>
  <c r="S1214" i="21"/>
  <c r="O1214" i="21"/>
  <c r="R1214" i="21" s="1"/>
  <c r="N1214" i="21"/>
  <c r="M1214" i="21"/>
  <c r="L1214" i="21"/>
  <c r="J1214" i="21"/>
  <c r="H1214" i="21"/>
  <c r="X1213" i="21"/>
  <c r="W1213" i="21"/>
  <c r="V1213" i="21"/>
  <c r="T1213" i="21"/>
  <c r="S1213" i="21"/>
  <c r="O1213" i="21"/>
  <c r="R1213" i="21" s="1"/>
  <c r="N1213" i="21"/>
  <c r="M1213" i="21"/>
  <c r="L1213" i="21"/>
  <c r="J1213" i="21"/>
  <c r="H1213" i="21"/>
  <c r="X1212" i="21"/>
  <c r="W1212" i="21"/>
  <c r="V1212" i="21"/>
  <c r="T1212" i="21"/>
  <c r="U1211" i="21" s="1"/>
  <c r="S1212" i="21"/>
  <c r="O1212" i="21"/>
  <c r="R1212" i="21" s="1"/>
  <c r="N1212" i="21"/>
  <c r="M1212" i="21"/>
  <c r="L1212" i="21"/>
  <c r="J1212" i="21"/>
  <c r="H1212" i="21"/>
  <c r="X1211" i="21"/>
  <c r="W1211" i="21"/>
  <c r="V1211" i="21"/>
  <c r="T1211" i="21"/>
  <c r="S1211" i="21"/>
  <c r="O1211" i="21"/>
  <c r="R1211" i="21" s="1"/>
  <c r="N1211" i="21"/>
  <c r="M1211" i="21"/>
  <c r="L1211" i="21"/>
  <c r="J1211" i="21"/>
  <c r="H1211" i="21"/>
  <c r="X1210" i="21"/>
  <c r="W1210" i="21"/>
  <c r="V1210" i="21"/>
  <c r="T1210" i="21"/>
  <c r="S1210" i="21"/>
  <c r="U1210" i="21" s="1"/>
  <c r="O1210" i="21"/>
  <c r="R1210" i="21" s="1"/>
  <c r="N1210" i="21"/>
  <c r="M1210" i="21"/>
  <c r="L1210" i="21"/>
  <c r="J1210" i="21"/>
  <c r="H1210" i="21"/>
  <c r="X1209" i="21"/>
  <c r="W1209" i="21"/>
  <c r="V1209" i="21"/>
  <c r="U1209" i="21"/>
  <c r="T1209" i="21"/>
  <c r="S1209" i="21"/>
  <c r="O1209" i="21"/>
  <c r="R1209" i="21" s="1"/>
  <c r="N1209" i="21"/>
  <c r="M1209" i="21"/>
  <c r="L1209" i="21"/>
  <c r="J1209" i="21"/>
  <c r="H1209" i="21"/>
  <c r="X1208" i="21"/>
  <c r="W1208" i="21"/>
  <c r="V1208" i="21"/>
  <c r="T1208" i="21"/>
  <c r="S1208" i="21"/>
  <c r="O1208" i="21"/>
  <c r="R1208" i="21" s="1"/>
  <c r="N1208" i="21"/>
  <c r="M1208" i="21"/>
  <c r="L1208" i="21"/>
  <c r="J1208" i="21"/>
  <c r="H1208" i="21"/>
  <c r="X1207" i="21"/>
  <c r="W1207" i="21"/>
  <c r="V1207" i="21"/>
  <c r="T1207" i="21"/>
  <c r="S1207" i="21"/>
  <c r="O1207" i="21"/>
  <c r="R1207" i="21" s="1"/>
  <c r="N1207" i="21"/>
  <c r="M1207" i="21"/>
  <c r="L1207" i="21"/>
  <c r="J1207" i="21"/>
  <c r="H1207" i="21"/>
  <c r="X1206" i="21"/>
  <c r="W1206" i="21"/>
  <c r="V1206" i="21"/>
  <c r="T1206" i="21"/>
  <c r="U1205" i="21" s="1"/>
  <c r="S1206" i="21"/>
  <c r="O1206" i="21"/>
  <c r="R1206" i="21" s="1"/>
  <c r="N1206" i="21"/>
  <c r="M1206" i="21"/>
  <c r="L1206" i="21"/>
  <c r="J1206" i="21"/>
  <c r="H1206" i="21"/>
  <c r="X1205" i="21"/>
  <c r="W1205" i="21"/>
  <c r="V1205" i="21"/>
  <c r="T1205" i="21"/>
  <c r="S1205" i="21"/>
  <c r="O1205" i="21"/>
  <c r="R1205" i="21" s="1"/>
  <c r="N1205" i="21"/>
  <c r="M1205" i="21"/>
  <c r="L1205" i="21"/>
  <c r="J1205" i="21"/>
  <c r="H1205" i="21"/>
  <c r="X1204" i="21"/>
  <c r="W1204" i="21"/>
  <c r="V1204" i="21"/>
  <c r="T1204" i="21"/>
  <c r="S1204" i="21"/>
  <c r="O1204" i="21"/>
  <c r="R1204" i="21" s="1"/>
  <c r="N1204" i="21"/>
  <c r="M1204" i="21"/>
  <c r="L1204" i="21"/>
  <c r="J1204" i="21"/>
  <c r="H1204" i="21"/>
  <c r="X1203" i="21"/>
  <c r="W1203" i="21"/>
  <c r="V1203" i="21"/>
  <c r="T1203" i="21"/>
  <c r="S1203" i="21"/>
  <c r="O1203" i="21"/>
  <c r="R1203" i="21" s="1"/>
  <c r="N1203" i="21"/>
  <c r="M1203" i="21"/>
  <c r="L1203" i="21"/>
  <c r="J1203" i="21"/>
  <c r="H1203" i="21"/>
  <c r="X1202" i="21"/>
  <c r="W1202" i="21"/>
  <c r="V1202" i="21"/>
  <c r="T1202" i="21"/>
  <c r="S1202" i="21"/>
  <c r="U1202" i="21" s="1"/>
  <c r="O1202" i="21"/>
  <c r="R1202" i="21" s="1"/>
  <c r="N1202" i="21"/>
  <c r="M1202" i="21"/>
  <c r="L1202" i="21"/>
  <c r="J1202" i="21"/>
  <c r="H1202" i="21"/>
  <c r="X1201" i="21"/>
  <c r="W1201" i="21"/>
  <c r="V1201" i="21"/>
  <c r="T1201" i="21"/>
  <c r="S1201" i="21"/>
  <c r="O1201" i="21"/>
  <c r="R1201" i="21" s="1"/>
  <c r="N1201" i="21"/>
  <c r="M1201" i="21"/>
  <c r="L1201" i="21"/>
  <c r="J1201" i="21"/>
  <c r="H1201" i="21"/>
  <c r="X1200" i="21"/>
  <c r="W1200" i="21"/>
  <c r="V1200" i="21"/>
  <c r="T1200" i="21"/>
  <c r="U1199" i="21" s="1"/>
  <c r="S1200" i="21"/>
  <c r="O1200" i="21"/>
  <c r="R1200" i="21" s="1"/>
  <c r="N1200" i="21"/>
  <c r="M1200" i="21"/>
  <c r="L1200" i="21"/>
  <c r="J1200" i="21"/>
  <c r="H1200" i="21"/>
  <c r="X1199" i="21"/>
  <c r="W1199" i="21"/>
  <c r="V1199" i="21"/>
  <c r="T1199" i="21"/>
  <c r="S1199" i="21"/>
  <c r="O1199" i="21"/>
  <c r="R1199" i="21" s="1"/>
  <c r="N1199" i="21"/>
  <c r="M1199" i="21"/>
  <c r="L1199" i="21"/>
  <c r="J1199" i="21"/>
  <c r="H1199" i="21"/>
  <c r="X1198" i="21"/>
  <c r="W1198" i="21"/>
  <c r="V1198" i="21"/>
  <c r="T1198" i="21"/>
  <c r="S1198" i="21"/>
  <c r="O1198" i="21"/>
  <c r="R1198" i="21" s="1"/>
  <c r="N1198" i="21"/>
  <c r="M1198" i="21"/>
  <c r="L1198" i="21"/>
  <c r="J1198" i="21"/>
  <c r="H1198" i="21"/>
  <c r="X1197" i="21"/>
  <c r="W1197" i="21"/>
  <c r="V1197" i="21"/>
  <c r="T1197" i="21"/>
  <c r="S1197" i="21"/>
  <c r="O1197" i="21"/>
  <c r="R1197" i="21" s="1"/>
  <c r="N1197" i="21"/>
  <c r="M1197" i="21"/>
  <c r="L1197" i="21"/>
  <c r="J1197" i="21"/>
  <c r="H1197" i="21"/>
  <c r="X1196" i="21"/>
  <c r="W1196" i="21"/>
  <c r="V1196" i="21"/>
  <c r="U1196" i="21"/>
  <c r="T1196" i="21"/>
  <c r="S1196" i="21"/>
  <c r="O1196" i="21"/>
  <c r="R1196" i="21" s="1"/>
  <c r="N1196" i="21"/>
  <c r="M1196" i="21"/>
  <c r="L1196" i="21"/>
  <c r="J1196" i="21"/>
  <c r="H1196" i="21"/>
  <c r="X1195" i="21"/>
  <c r="W1195" i="21"/>
  <c r="V1195" i="21"/>
  <c r="T1195" i="21"/>
  <c r="S1195" i="21"/>
  <c r="O1195" i="21"/>
  <c r="R1195" i="21" s="1"/>
  <c r="N1195" i="21"/>
  <c r="M1195" i="21"/>
  <c r="L1195" i="21"/>
  <c r="J1195" i="21"/>
  <c r="H1195" i="21"/>
  <c r="X1194" i="21"/>
  <c r="W1194" i="21"/>
  <c r="V1194" i="21"/>
  <c r="T1194" i="21"/>
  <c r="S1194" i="21"/>
  <c r="O1194" i="21"/>
  <c r="R1194" i="21" s="1"/>
  <c r="N1194" i="21"/>
  <c r="M1194" i="21"/>
  <c r="L1194" i="21"/>
  <c r="J1194" i="21"/>
  <c r="H1194" i="21"/>
  <c r="X1193" i="21"/>
  <c r="W1193" i="21"/>
  <c r="V1193" i="21"/>
  <c r="U1193" i="21"/>
  <c r="T1193" i="21"/>
  <c r="S1193" i="21"/>
  <c r="O1193" i="21"/>
  <c r="R1193" i="21" s="1"/>
  <c r="N1193" i="21"/>
  <c r="M1193" i="21"/>
  <c r="L1193" i="21"/>
  <c r="J1193" i="21"/>
  <c r="H1193" i="21"/>
  <c r="X1192" i="21"/>
  <c r="W1192" i="21"/>
  <c r="V1192" i="21"/>
  <c r="T1192" i="21"/>
  <c r="S1192" i="21"/>
  <c r="O1192" i="21"/>
  <c r="R1192" i="21" s="1"/>
  <c r="N1192" i="21"/>
  <c r="M1192" i="21"/>
  <c r="L1192" i="21"/>
  <c r="J1192" i="21"/>
  <c r="H1192" i="21"/>
  <c r="X1191" i="21"/>
  <c r="W1191" i="21"/>
  <c r="V1191" i="21"/>
  <c r="U1191" i="21"/>
  <c r="T1191" i="21"/>
  <c r="S1191" i="21"/>
  <c r="O1191" i="21"/>
  <c r="R1191" i="21" s="1"/>
  <c r="N1191" i="21"/>
  <c r="M1191" i="21"/>
  <c r="L1191" i="21"/>
  <c r="J1191" i="21"/>
  <c r="H1191" i="21"/>
  <c r="X1190" i="21"/>
  <c r="W1190" i="21"/>
  <c r="V1190" i="21"/>
  <c r="T1190" i="21"/>
  <c r="S1190" i="21"/>
  <c r="U1190" i="21" s="1"/>
  <c r="O1190" i="21"/>
  <c r="R1190" i="21" s="1"/>
  <c r="N1190" i="21"/>
  <c r="M1190" i="21"/>
  <c r="L1190" i="21"/>
  <c r="J1190" i="21"/>
  <c r="H1190" i="21"/>
  <c r="X1189" i="21"/>
  <c r="W1189" i="21"/>
  <c r="V1189" i="21"/>
  <c r="T1189" i="21"/>
  <c r="S1189" i="21"/>
  <c r="O1189" i="21"/>
  <c r="R1189" i="21" s="1"/>
  <c r="N1189" i="21"/>
  <c r="M1189" i="21"/>
  <c r="L1189" i="21"/>
  <c r="J1189" i="21"/>
  <c r="H1189" i="21"/>
  <c r="X1188" i="21"/>
  <c r="W1188" i="21"/>
  <c r="V1188" i="21"/>
  <c r="T1188" i="21"/>
  <c r="U1187" i="21" s="1"/>
  <c r="S1188" i="21"/>
  <c r="O1188" i="21"/>
  <c r="R1188" i="21" s="1"/>
  <c r="N1188" i="21"/>
  <c r="M1188" i="21"/>
  <c r="L1188" i="21"/>
  <c r="J1188" i="21"/>
  <c r="H1188" i="21"/>
  <c r="X1187" i="21"/>
  <c r="W1187" i="21"/>
  <c r="V1187" i="21"/>
  <c r="T1187" i="21"/>
  <c r="S1187" i="21"/>
  <c r="O1187" i="21"/>
  <c r="R1187" i="21" s="1"/>
  <c r="N1187" i="21"/>
  <c r="M1187" i="21"/>
  <c r="L1187" i="21"/>
  <c r="J1187" i="21"/>
  <c r="H1187" i="21"/>
  <c r="X1186" i="21"/>
  <c r="W1186" i="21"/>
  <c r="V1186" i="21"/>
  <c r="T1186" i="21"/>
  <c r="S1186" i="21"/>
  <c r="U1186" i="21" s="1"/>
  <c r="O1186" i="21"/>
  <c r="R1186" i="21" s="1"/>
  <c r="N1186" i="21"/>
  <c r="M1186" i="21"/>
  <c r="L1186" i="21"/>
  <c r="J1186" i="21"/>
  <c r="H1186" i="21"/>
  <c r="X1185" i="21"/>
  <c r="W1185" i="21"/>
  <c r="V1185" i="21"/>
  <c r="U1185" i="21"/>
  <c r="T1185" i="21"/>
  <c r="S1185" i="21"/>
  <c r="O1185" i="21"/>
  <c r="R1185" i="21" s="1"/>
  <c r="N1185" i="21"/>
  <c r="M1185" i="21"/>
  <c r="L1185" i="21"/>
  <c r="J1185" i="21"/>
  <c r="H1185" i="21"/>
  <c r="X1184" i="21"/>
  <c r="W1184" i="21"/>
  <c r="V1184" i="21"/>
  <c r="T1184" i="21"/>
  <c r="S1184" i="21"/>
  <c r="U1184" i="21" s="1"/>
  <c r="O1184" i="21"/>
  <c r="R1184" i="21" s="1"/>
  <c r="N1184" i="21"/>
  <c r="M1184" i="21"/>
  <c r="L1184" i="21"/>
  <c r="J1184" i="21"/>
  <c r="H1184" i="21"/>
  <c r="X1183" i="21"/>
  <c r="W1183" i="21"/>
  <c r="V1183" i="21"/>
  <c r="T1183" i="21"/>
  <c r="S1183" i="21"/>
  <c r="O1183" i="21"/>
  <c r="R1183" i="21" s="1"/>
  <c r="N1183" i="21"/>
  <c r="M1183" i="21"/>
  <c r="L1183" i="21"/>
  <c r="J1183" i="21"/>
  <c r="H1183" i="21"/>
  <c r="X1182" i="21"/>
  <c r="W1182" i="21"/>
  <c r="V1182" i="21"/>
  <c r="T1182" i="21"/>
  <c r="S1182" i="21"/>
  <c r="O1182" i="21"/>
  <c r="R1182" i="21" s="1"/>
  <c r="N1182" i="21"/>
  <c r="M1182" i="21"/>
  <c r="L1182" i="21"/>
  <c r="J1182" i="21"/>
  <c r="H1182" i="21"/>
  <c r="X1181" i="21"/>
  <c r="W1181" i="21"/>
  <c r="V1181" i="21"/>
  <c r="U1181" i="21"/>
  <c r="T1181" i="21"/>
  <c r="S1181" i="21"/>
  <c r="O1181" i="21"/>
  <c r="R1181" i="21" s="1"/>
  <c r="N1181" i="21"/>
  <c r="M1181" i="21"/>
  <c r="L1181" i="21"/>
  <c r="J1181" i="21"/>
  <c r="H1181" i="21"/>
  <c r="X1180" i="21"/>
  <c r="W1180" i="21"/>
  <c r="V1180" i="21"/>
  <c r="T1180" i="21"/>
  <c r="S1180" i="21"/>
  <c r="O1180" i="21"/>
  <c r="R1180" i="21" s="1"/>
  <c r="N1180" i="21"/>
  <c r="M1180" i="21"/>
  <c r="L1180" i="21"/>
  <c r="J1180" i="21"/>
  <c r="H1180" i="21"/>
  <c r="X1179" i="21"/>
  <c r="W1179" i="21"/>
  <c r="V1179" i="21"/>
  <c r="U1179" i="21"/>
  <c r="T1179" i="21"/>
  <c r="U1178" i="21" s="1"/>
  <c r="S1179" i="21"/>
  <c r="O1179" i="21"/>
  <c r="R1179" i="21" s="1"/>
  <c r="N1179" i="21"/>
  <c r="M1179" i="21"/>
  <c r="L1179" i="21"/>
  <c r="J1179" i="21"/>
  <c r="H1179" i="21"/>
  <c r="X1178" i="21"/>
  <c r="W1178" i="21"/>
  <c r="V1178" i="21"/>
  <c r="T1178" i="21"/>
  <c r="S1178" i="21"/>
  <c r="O1178" i="21"/>
  <c r="R1178" i="21" s="1"/>
  <c r="N1178" i="21"/>
  <c r="M1178" i="21"/>
  <c r="L1178" i="21"/>
  <c r="J1178" i="21"/>
  <c r="H1178" i="21"/>
  <c r="X1177" i="21"/>
  <c r="W1177" i="21"/>
  <c r="V1177" i="21"/>
  <c r="T1177" i="21"/>
  <c r="S1177" i="21"/>
  <c r="O1177" i="21"/>
  <c r="R1177" i="21" s="1"/>
  <c r="N1177" i="21"/>
  <c r="M1177" i="21"/>
  <c r="L1177" i="21"/>
  <c r="J1177" i="21"/>
  <c r="H1177" i="21"/>
  <c r="X1176" i="21"/>
  <c r="W1176" i="21"/>
  <c r="V1176" i="21"/>
  <c r="T1176" i="21"/>
  <c r="U1175" i="21" s="1"/>
  <c r="S1176" i="21"/>
  <c r="O1176" i="21"/>
  <c r="R1176" i="21" s="1"/>
  <c r="N1176" i="21"/>
  <c r="M1176" i="21"/>
  <c r="L1176" i="21"/>
  <c r="J1176" i="21"/>
  <c r="H1176" i="21"/>
  <c r="X1175" i="21"/>
  <c r="W1175" i="21"/>
  <c r="V1175" i="21"/>
  <c r="T1175" i="21"/>
  <c r="S1175" i="21"/>
  <c r="O1175" i="21"/>
  <c r="R1175" i="21" s="1"/>
  <c r="N1175" i="21"/>
  <c r="M1175" i="21"/>
  <c r="L1175" i="21"/>
  <c r="J1175" i="21"/>
  <c r="H1175" i="21"/>
  <c r="X1174" i="21"/>
  <c r="W1174" i="21"/>
  <c r="V1174" i="21"/>
  <c r="T1174" i="21"/>
  <c r="S1174" i="21"/>
  <c r="U1174" i="21" s="1"/>
  <c r="O1174" i="21"/>
  <c r="R1174" i="21" s="1"/>
  <c r="N1174" i="21"/>
  <c r="M1174" i="21"/>
  <c r="L1174" i="21"/>
  <c r="J1174" i="21"/>
  <c r="H1174" i="21"/>
  <c r="X1173" i="21"/>
  <c r="W1173" i="21"/>
  <c r="V1173" i="21"/>
  <c r="U1173" i="21"/>
  <c r="T1173" i="21"/>
  <c r="S1173" i="21"/>
  <c r="O1173" i="21"/>
  <c r="R1173" i="21" s="1"/>
  <c r="N1173" i="21"/>
  <c r="M1173" i="21"/>
  <c r="L1173" i="21"/>
  <c r="J1173" i="21"/>
  <c r="H1173" i="21"/>
  <c r="X1172" i="21"/>
  <c r="W1172" i="21"/>
  <c r="V1172" i="21"/>
  <c r="T1172" i="21"/>
  <c r="S1172" i="21"/>
  <c r="O1172" i="21"/>
  <c r="R1172" i="21" s="1"/>
  <c r="N1172" i="21"/>
  <c r="M1172" i="21"/>
  <c r="L1172" i="21"/>
  <c r="J1172" i="21"/>
  <c r="H1172" i="21"/>
  <c r="X1171" i="21"/>
  <c r="W1171" i="21"/>
  <c r="V1171" i="21"/>
  <c r="T1171" i="21"/>
  <c r="S1171" i="21"/>
  <c r="U1171" i="21" s="1"/>
  <c r="O1171" i="21"/>
  <c r="R1171" i="21" s="1"/>
  <c r="N1171" i="21"/>
  <c r="M1171" i="21"/>
  <c r="L1171" i="21"/>
  <c r="J1171" i="21"/>
  <c r="H1171" i="21"/>
  <c r="X1170" i="21"/>
  <c r="W1170" i="21"/>
  <c r="V1170" i="21"/>
  <c r="T1170" i="21"/>
  <c r="S1170" i="21"/>
  <c r="O1170" i="21"/>
  <c r="R1170" i="21" s="1"/>
  <c r="N1170" i="21"/>
  <c r="M1170" i="21"/>
  <c r="L1170" i="21"/>
  <c r="J1170" i="21"/>
  <c r="H1170" i="21"/>
  <c r="X1169" i="21"/>
  <c r="W1169" i="21"/>
  <c r="V1169" i="21"/>
  <c r="T1169" i="21"/>
  <c r="U1168" i="21" s="1"/>
  <c r="S1169" i="21"/>
  <c r="O1169" i="21"/>
  <c r="R1169" i="21" s="1"/>
  <c r="N1169" i="21"/>
  <c r="M1169" i="21"/>
  <c r="L1169" i="21"/>
  <c r="J1169" i="21"/>
  <c r="H1169" i="21"/>
  <c r="X1168" i="21"/>
  <c r="W1168" i="21"/>
  <c r="V1168" i="21"/>
  <c r="T1168" i="21"/>
  <c r="S1168" i="21"/>
  <c r="O1168" i="21"/>
  <c r="R1168" i="21" s="1"/>
  <c r="N1168" i="21"/>
  <c r="M1168" i="21"/>
  <c r="L1168" i="21"/>
  <c r="J1168" i="21"/>
  <c r="H1168" i="21"/>
  <c r="X1167" i="21"/>
  <c r="W1167" i="21"/>
  <c r="V1167" i="21"/>
  <c r="T1167" i="21"/>
  <c r="S1167" i="21"/>
  <c r="U1167" i="21" s="1"/>
  <c r="O1167" i="21"/>
  <c r="R1167" i="21" s="1"/>
  <c r="N1167" i="21"/>
  <c r="M1167" i="21"/>
  <c r="L1167" i="21"/>
  <c r="J1167" i="21"/>
  <c r="H1167" i="21"/>
  <c r="X1166" i="21"/>
  <c r="W1166" i="21"/>
  <c r="V1166" i="21"/>
  <c r="U1166" i="21"/>
  <c r="T1166" i="21"/>
  <c r="S1166" i="21"/>
  <c r="O1166" i="21"/>
  <c r="R1166" i="21" s="1"/>
  <c r="N1166" i="21"/>
  <c r="M1166" i="21"/>
  <c r="L1166" i="21"/>
  <c r="J1166" i="21"/>
  <c r="H1166" i="21"/>
  <c r="X1165" i="21"/>
  <c r="W1165" i="21"/>
  <c r="V1165" i="21"/>
  <c r="T1165" i="21"/>
  <c r="S1165" i="21"/>
  <c r="U1165" i="21" s="1"/>
  <c r="O1165" i="21"/>
  <c r="R1165" i="21" s="1"/>
  <c r="N1165" i="21"/>
  <c r="M1165" i="21"/>
  <c r="L1165" i="21"/>
  <c r="J1165" i="21"/>
  <c r="H1165" i="21"/>
  <c r="X1164" i="21"/>
  <c r="W1164" i="21"/>
  <c r="V1164" i="21"/>
  <c r="T1164" i="21"/>
  <c r="S1164" i="21"/>
  <c r="O1164" i="21"/>
  <c r="R1164" i="21" s="1"/>
  <c r="N1164" i="21"/>
  <c r="M1164" i="21"/>
  <c r="L1164" i="21"/>
  <c r="J1164" i="21"/>
  <c r="H1164" i="21"/>
  <c r="X1163" i="21"/>
  <c r="W1163" i="21"/>
  <c r="V1163" i="21"/>
  <c r="T1163" i="21"/>
  <c r="U1162" i="21" s="1"/>
  <c r="S1163" i="21"/>
  <c r="O1163" i="21"/>
  <c r="R1163" i="21" s="1"/>
  <c r="N1163" i="21"/>
  <c r="M1163" i="21"/>
  <c r="L1163" i="21"/>
  <c r="J1163" i="21"/>
  <c r="H1163" i="21"/>
  <c r="X1162" i="21"/>
  <c r="W1162" i="21"/>
  <c r="V1162" i="21"/>
  <c r="T1162" i="21"/>
  <c r="S1162" i="21"/>
  <c r="O1162" i="21"/>
  <c r="R1162" i="21" s="1"/>
  <c r="N1162" i="21"/>
  <c r="M1162" i="21"/>
  <c r="L1162" i="21"/>
  <c r="J1162" i="21"/>
  <c r="H1162" i="21"/>
  <c r="X1161" i="21"/>
  <c r="W1161" i="21"/>
  <c r="V1161" i="21"/>
  <c r="T1161" i="21"/>
  <c r="S1161" i="21"/>
  <c r="O1161" i="21"/>
  <c r="R1161" i="21" s="1"/>
  <c r="N1161" i="21"/>
  <c r="M1161" i="21"/>
  <c r="L1161" i="21"/>
  <c r="J1161" i="21"/>
  <c r="H1161" i="21"/>
  <c r="X1160" i="21"/>
  <c r="W1160" i="21"/>
  <c r="V1160" i="21"/>
  <c r="T1160" i="21"/>
  <c r="S1160" i="21"/>
  <c r="O1160" i="21"/>
  <c r="R1160" i="21" s="1"/>
  <c r="N1160" i="21"/>
  <c r="M1160" i="21"/>
  <c r="L1160" i="21"/>
  <c r="J1160" i="21"/>
  <c r="H1160" i="21"/>
  <c r="X1159" i="21"/>
  <c r="W1159" i="21"/>
  <c r="V1159" i="21"/>
  <c r="U1159" i="21"/>
  <c r="T1159" i="21"/>
  <c r="S1159" i="21"/>
  <c r="O1159" i="21"/>
  <c r="R1159" i="21" s="1"/>
  <c r="N1159" i="21"/>
  <c r="M1159" i="21"/>
  <c r="L1159" i="21"/>
  <c r="J1159" i="21"/>
  <c r="H1159" i="21"/>
  <c r="X1158" i="21"/>
  <c r="W1158" i="21"/>
  <c r="V1158" i="21"/>
  <c r="T1158" i="21"/>
  <c r="S1158" i="21"/>
  <c r="O1158" i="21"/>
  <c r="R1158" i="21" s="1"/>
  <c r="N1158" i="21"/>
  <c r="M1158" i="21"/>
  <c r="L1158" i="21"/>
  <c r="J1158" i="21"/>
  <c r="H1158" i="21"/>
  <c r="X1157" i="21"/>
  <c r="W1157" i="21"/>
  <c r="V1157" i="21"/>
  <c r="T1157" i="21"/>
  <c r="S1157" i="21"/>
  <c r="O1157" i="21"/>
  <c r="R1157" i="21" s="1"/>
  <c r="N1157" i="21"/>
  <c r="M1157" i="21"/>
  <c r="L1157" i="21"/>
  <c r="J1157" i="21"/>
  <c r="H1157" i="21"/>
  <c r="X1156" i="21"/>
  <c r="W1156" i="21"/>
  <c r="V1156" i="21"/>
  <c r="U1156" i="21"/>
  <c r="T1156" i="21"/>
  <c r="S1156" i="21"/>
  <c r="O1156" i="21"/>
  <c r="R1156" i="21" s="1"/>
  <c r="N1156" i="21"/>
  <c r="M1156" i="21"/>
  <c r="L1156" i="21"/>
  <c r="J1156" i="21"/>
  <c r="H1156" i="21"/>
  <c r="X1155" i="21"/>
  <c r="W1155" i="21"/>
  <c r="V1155" i="21"/>
  <c r="T1155" i="21"/>
  <c r="S1155" i="21"/>
  <c r="O1155" i="21"/>
  <c r="R1155" i="21" s="1"/>
  <c r="N1155" i="21"/>
  <c r="M1155" i="21"/>
  <c r="L1155" i="21"/>
  <c r="J1155" i="21"/>
  <c r="H1155" i="21"/>
  <c r="X1154" i="21"/>
  <c r="W1154" i="21"/>
  <c r="V1154" i="21"/>
  <c r="U1154" i="21"/>
  <c r="T1154" i="21"/>
  <c r="S1154" i="21"/>
  <c r="O1154" i="21"/>
  <c r="R1154" i="21" s="1"/>
  <c r="N1154" i="21"/>
  <c r="M1154" i="21"/>
  <c r="L1154" i="21"/>
  <c r="J1154" i="21"/>
  <c r="H1154" i="21"/>
  <c r="X1153" i="21"/>
  <c r="W1153" i="21"/>
  <c r="V1153" i="21"/>
  <c r="T1153" i="21"/>
  <c r="S1153" i="21"/>
  <c r="U1153" i="21" s="1"/>
  <c r="O1153" i="21"/>
  <c r="R1153" i="21" s="1"/>
  <c r="N1153" i="21"/>
  <c r="M1153" i="21"/>
  <c r="L1153" i="21"/>
  <c r="J1153" i="21"/>
  <c r="H1153" i="21"/>
  <c r="X1152" i="21"/>
  <c r="W1152" i="21"/>
  <c r="V1152" i="21"/>
  <c r="T1152" i="21"/>
  <c r="S1152" i="21"/>
  <c r="O1152" i="21"/>
  <c r="R1152" i="21" s="1"/>
  <c r="N1152" i="21"/>
  <c r="M1152" i="21"/>
  <c r="L1152" i="21"/>
  <c r="J1152" i="21"/>
  <c r="H1152" i="21"/>
  <c r="X1151" i="21"/>
  <c r="W1151" i="21"/>
  <c r="V1151" i="21"/>
  <c r="T1151" i="21"/>
  <c r="U1150" i="21" s="1"/>
  <c r="S1151" i="21"/>
  <c r="O1151" i="21"/>
  <c r="R1151" i="21" s="1"/>
  <c r="N1151" i="21"/>
  <c r="M1151" i="21"/>
  <c r="L1151" i="21"/>
  <c r="J1151" i="21"/>
  <c r="H1151" i="21"/>
  <c r="X1150" i="21"/>
  <c r="W1150" i="21"/>
  <c r="V1150" i="21"/>
  <c r="T1150" i="21"/>
  <c r="S1150" i="21"/>
  <c r="O1150" i="21"/>
  <c r="R1150" i="21" s="1"/>
  <c r="N1150" i="21"/>
  <c r="M1150" i="21"/>
  <c r="L1150" i="21"/>
  <c r="J1150" i="21"/>
  <c r="H1150" i="21"/>
  <c r="X1149" i="21"/>
  <c r="W1149" i="21"/>
  <c r="V1149" i="21"/>
  <c r="T1149" i="21"/>
  <c r="S1149" i="21"/>
  <c r="U1149" i="21" s="1"/>
  <c r="O1149" i="21"/>
  <c r="R1149" i="21" s="1"/>
  <c r="N1149" i="21"/>
  <c r="M1149" i="21"/>
  <c r="L1149" i="21"/>
  <c r="J1149" i="21"/>
  <c r="H1149" i="21"/>
  <c r="X1148" i="21"/>
  <c r="W1148" i="21"/>
  <c r="V1148" i="21"/>
  <c r="U1148" i="21"/>
  <c r="T1148" i="21"/>
  <c r="S1148" i="21"/>
  <c r="O1148" i="21"/>
  <c r="R1148" i="21" s="1"/>
  <c r="N1148" i="21"/>
  <c r="M1148" i="21"/>
  <c r="L1148" i="21"/>
  <c r="J1148" i="21"/>
  <c r="H1148" i="21"/>
  <c r="X1147" i="21"/>
  <c r="W1147" i="21"/>
  <c r="V1147" i="21"/>
  <c r="U1147" i="21"/>
  <c r="T1147" i="21"/>
  <c r="S1147" i="21"/>
  <c r="O1147" i="21"/>
  <c r="R1147" i="21" s="1"/>
  <c r="N1147" i="21"/>
  <c r="M1147" i="21"/>
  <c r="L1147" i="21"/>
  <c r="J1147" i="21"/>
  <c r="H1147" i="21"/>
  <c r="X1146" i="21"/>
  <c r="W1146" i="21"/>
  <c r="V1146" i="21"/>
  <c r="T1146" i="21"/>
  <c r="S1146" i="21"/>
  <c r="O1146" i="21"/>
  <c r="R1146" i="21" s="1"/>
  <c r="N1146" i="21"/>
  <c r="M1146" i="21"/>
  <c r="L1146" i="21"/>
  <c r="J1146" i="21"/>
  <c r="H1146" i="21"/>
  <c r="X1145" i="21"/>
  <c r="W1145" i="21"/>
  <c r="V1145" i="21"/>
  <c r="T1145" i="21"/>
  <c r="U1144" i="21" s="1"/>
  <c r="S1145" i="21"/>
  <c r="O1145" i="21"/>
  <c r="R1145" i="21" s="1"/>
  <c r="N1145" i="21"/>
  <c r="M1145" i="21"/>
  <c r="L1145" i="21"/>
  <c r="J1145" i="21"/>
  <c r="H1145" i="21"/>
  <c r="X1144" i="21"/>
  <c r="W1144" i="21"/>
  <c r="V1144" i="21"/>
  <c r="T1144" i="21"/>
  <c r="S1144" i="21"/>
  <c r="O1144" i="21"/>
  <c r="R1144" i="21" s="1"/>
  <c r="N1144" i="21"/>
  <c r="M1144" i="21"/>
  <c r="L1144" i="21"/>
  <c r="J1144" i="21"/>
  <c r="H1144" i="21"/>
  <c r="X1143" i="21"/>
  <c r="W1143" i="21"/>
  <c r="V1143" i="21"/>
  <c r="T1143" i="21"/>
  <c r="S1143" i="21"/>
  <c r="O1143" i="21"/>
  <c r="R1143" i="21" s="1"/>
  <c r="N1143" i="21"/>
  <c r="M1143" i="21"/>
  <c r="L1143" i="21"/>
  <c r="J1143" i="21"/>
  <c r="H1143" i="21"/>
  <c r="X1142" i="21"/>
  <c r="W1142" i="21"/>
  <c r="V1142" i="21"/>
  <c r="T1142" i="21"/>
  <c r="U1141" i="21" s="1"/>
  <c r="S1142" i="21"/>
  <c r="O1142" i="21"/>
  <c r="R1142" i="21" s="1"/>
  <c r="N1142" i="21"/>
  <c r="M1142" i="21"/>
  <c r="L1142" i="21"/>
  <c r="J1142" i="21"/>
  <c r="H1142" i="21"/>
  <c r="X1141" i="21"/>
  <c r="W1141" i="21"/>
  <c r="V1141" i="21"/>
  <c r="T1141" i="21"/>
  <c r="S1141" i="21"/>
  <c r="O1141" i="21"/>
  <c r="R1141" i="21" s="1"/>
  <c r="N1141" i="21"/>
  <c r="M1141" i="21"/>
  <c r="L1141" i="21"/>
  <c r="J1141" i="21"/>
  <c r="H1141" i="21"/>
  <c r="X1140" i="21"/>
  <c r="W1140" i="21"/>
  <c r="V1140" i="21"/>
  <c r="T1140" i="21"/>
  <c r="S1140" i="21"/>
  <c r="O1140" i="21"/>
  <c r="R1140" i="21" s="1"/>
  <c r="N1140" i="21"/>
  <c r="M1140" i="21"/>
  <c r="L1140" i="21"/>
  <c r="J1140" i="21"/>
  <c r="H1140" i="21"/>
  <c r="X1139" i="21"/>
  <c r="W1139" i="21"/>
  <c r="V1139" i="21"/>
  <c r="T1139" i="21"/>
  <c r="S1139" i="21"/>
  <c r="O1139" i="21"/>
  <c r="R1139" i="21" s="1"/>
  <c r="N1139" i="21"/>
  <c r="M1139" i="21"/>
  <c r="L1139" i="21"/>
  <c r="J1139" i="21"/>
  <c r="H1139" i="21"/>
  <c r="X1138" i="21"/>
  <c r="W1138" i="21"/>
  <c r="V1138" i="21"/>
  <c r="U1138" i="21"/>
  <c r="T1138" i="21"/>
  <c r="S1138" i="21"/>
  <c r="O1138" i="21"/>
  <c r="R1138" i="21" s="1"/>
  <c r="N1138" i="21"/>
  <c r="M1138" i="21"/>
  <c r="L1138" i="21"/>
  <c r="J1138" i="21"/>
  <c r="H1138" i="21"/>
  <c r="X1137" i="21"/>
  <c r="W1137" i="21"/>
  <c r="V1137" i="21"/>
  <c r="T1137" i="21"/>
  <c r="S1137" i="21"/>
  <c r="O1137" i="21"/>
  <c r="R1137" i="21" s="1"/>
  <c r="N1137" i="21"/>
  <c r="M1137" i="21"/>
  <c r="L1137" i="21"/>
  <c r="J1137" i="21"/>
  <c r="H1137" i="21"/>
  <c r="X1136" i="21"/>
  <c r="W1136" i="21"/>
  <c r="V1136" i="21"/>
  <c r="U1136" i="21"/>
  <c r="T1136" i="21"/>
  <c r="S1136" i="21"/>
  <c r="O1136" i="21"/>
  <c r="R1136" i="21" s="1"/>
  <c r="N1136" i="21"/>
  <c r="M1136" i="21"/>
  <c r="L1136" i="21"/>
  <c r="J1136" i="21"/>
  <c r="H1136" i="21"/>
  <c r="X1135" i="21"/>
  <c r="W1135" i="21"/>
  <c r="V1135" i="21"/>
  <c r="T1135" i="21"/>
  <c r="S1135" i="21"/>
  <c r="U1135" i="21" s="1"/>
  <c r="O1135" i="21"/>
  <c r="R1135" i="21" s="1"/>
  <c r="N1135" i="21"/>
  <c r="M1135" i="21"/>
  <c r="L1135" i="21"/>
  <c r="J1135" i="21"/>
  <c r="H1135" i="21"/>
  <c r="X1134" i="21"/>
  <c r="W1134" i="21"/>
  <c r="V1134" i="21"/>
  <c r="T1134" i="21"/>
  <c r="S1134" i="21"/>
  <c r="O1134" i="21"/>
  <c r="R1134" i="21" s="1"/>
  <c r="N1134" i="21"/>
  <c r="M1134" i="21"/>
  <c r="L1134" i="21"/>
  <c r="J1134" i="21"/>
  <c r="H1134" i="21"/>
  <c r="X1133" i="21"/>
  <c r="W1133" i="21"/>
  <c r="V1133" i="21"/>
  <c r="T1133" i="21"/>
  <c r="U1132" i="21" s="1"/>
  <c r="S1133" i="21"/>
  <c r="O1133" i="21"/>
  <c r="R1133" i="21" s="1"/>
  <c r="N1133" i="21"/>
  <c r="M1133" i="21"/>
  <c r="L1133" i="21"/>
  <c r="J1133" i="21"/>
  <c r="H1133" i="21"/>
  <c r="X1132" i="21"/>
  <c r="W1132" i="21"/>
  <c r="V1132" i="21"/>
  <c r="T1132" i="21"/>
  <c r="S1132" i="21"/>
  <c r="O1132" i="21"/>
  <c r="R1132" i="21" s="1"/>
  <c r="N1132" i="21"/>
  <c r="M1132" i="21"/>
  <c r="L1132" i="21"/>
  <c r="J1132" i="21"/>
  <c r="H1132" i="21"/>
  <c r="X1131" i="21"/>
  <c r="W1131" i="21"/>
  <c r="V1131" i="21"/>
  <c r="T1131" i="21"/>
  <c r="S1131" i="21"/>
  <c r="O1131" i="21"/>
  <c r="R1131" i="21" s="1"/>
  <c r="N1131" i="21"/>
  <c r="M1131" i="21"/>
  <c r="L1131" i="21"/>
  <c r="J1131" i="21"/>
  <c r="H1131" i="21"/>
  <c r="X1130" i="21"/>
  <c r="W1130" i="21"/>
  <c r="V1130" i="21"/>
  <c r="T1130" i="21"/>
  <c r="S1130" i="21"/>
  <c r="O1130" i="21"/>
  <c r="R1130" i="21" s="1"/>
  <c r="N1130" i="21"/>
  <c r="M1130" i="21"/>
  <c r="L1130" i="21"/>
  <c r="J1130" i="21"/>
  <c r="H1130" i="21"/>
  <c r="X1129" i="21"/>
  <c r="W1129" i="21"/>
  <c r="V1129" i="21"/>
  <c r="T1129" i="21"/>
  <c r="S1129" i="21"/>
  <c r="U1129" i="21" s="1"/>
  <c r="O1129" i="21"/>
  <c r="R1129" i="21" s="1"/>
  <c r="N1129" i="21"/>
  <c r="M1129" i="21"/>
  <c r="L1129" i="21"/>
  <c r="J1129" i="21"/>
  <c r="H1129" i="21"/>
  <c r="X1128" i="21"/>
  <c r="W1128" i="21"/>
  <c r="V1128" i="21"/>
  <c r="T1128" i="21"/>
  <c r="S1128" i="21"/>
  <c r="O1128" i="21"/>
  <c r="R1128" i="21" s="1"/>
  <c r="N1128" i="21"/>
  <c r="M1128" i="21"/>
  <c r="L1128" i="21"/>
  <c r="J1128" i="21"/>
  <c r="H1128" i="21"/>
  <c r="X1127" i="21"/>
  <c r="W1127" i="21"/>
  <c r="V1127" i="21"/>
  <c r="T1127" i="21"/>
  <c r="S1127" i="21"/>
  <c r="O1127" i="21"/>
  <c r="R1127" i="21" s="1"/>
  <c r="N1127" i="21"/>
  <c r="M1127" i="21"/>
  <c r="L1127" i="21"/>
  <c r="J1127" i="21"/>
  <c r="H1127" i="21"/>
  <c r="X1126" i="21"/>
  <c r="W1126" i="21"/>
  <c r="V1126" i="21"/>
  <c r="U1126" i="21"/>
  <c r="T1126" i="21"/>
  <c r="S1126" i="21"/>
  <c r="O1126" i="21"/>
  <c r="R1126" i="21" s="1"/>
  <c r="N1126" i="21"/>
  <c r="M1126" i="21"/>
  <c r="L1126" i="21"/>
  <c r="J1126" i="21"/>
  <c r="H1126" i="21"/>
  <c r="X1125" i="21"/>
  <c r="W1125" i="21"/>
  <c r="V1125" i="21"/>
  <c r="T1125" i="21"/>
  <c r="S1125" i="21"/>
  <c r="O1125" i="21"/>
  <c r="R1125" i="21" s="1"/>
  <c r="N1125" i="21"/>
  <c r="M1125" i="21"/>
  <c r="L1125" i="21"/>
  <c r="J1125" i="21"/>
  <c r="H1125" i="21"/>
  <c r="X1124" i="21"/>
  <c r="W1124" i="21"/>
  <c r="V1124" i="21"/>
  <c r="T1124" i="21"/>
  <c r="S1124" i="21"/>
  <c r="O1124" i="21"/>
  <c r="R1124" i="21" s="1"/>
  <c r="N1124" i="21"/>
  <c r="M1124" i="21"/>
  <c r="L1124" i="21"/>
  <c r="J1124" i="21"/>
  <c r="H1124" i="21"/>
  <c r="X1123" i="21"/>
  <c r="W1123" i="21"/>
  <c r="V1123" i="21"/>
  <c r="U1123" i="21"/>
  <c r="T1123" i="21"/>
  <c r="S1123" i="21"/>
  <c r="O1123" i="21"/>
  <c r="R1123" i="21" s="1"/>
  <c r="N1123" i="21"/>
  <c r="M1123" i="21"/>
  <c r="L1123" i="21"/>
  <c r="J1123" i="21"/>
  <c r="H1123" i="21"/>
  <c r="X1122" i="21"/>
  <c r="W1122" i="21"/>
  <c r="V1122" i="21"/>
  <c r="T1122" i="21"/>
  <c r="S1122" i="21"/>
  <c r="O1122" i="21"/>
  <c r="R1122" i="21" s="1"/>
  <c r="N1122" i="21"/>
  <c r="M1122" i="21"/>
  <c r="L1122" i="21"/>
  <c r="J1122" i="21"/>
  <c r="H1122" i="21"/>
  <c r="X1121" i="21"/>
  <c r="W1121" i="21"/>
  <c r="V1121" i="21"/>
  <c r="T1121" i="21"/>
  <c r="S1121" i="21"/>
  <c r="O1121" i="21"/>
  <c r="R1121" i="21" s="1"/>
  <c r="N1121" i="21"/>
  <c r="M1121" i="21"/>
  <c r="L1121" i="21"/>
  <c r="J1121" i="21"/>
  <c r="H1121" i="21"/>
  <c r="X1120" i="21"/>
  <c r="W1120" i="21"/>
  <c r="V1120" i="21"/>
  <c r="U1120" i="21"/>
  <c r="T1120" i="21"/>
  <c r="S1120" i="21"/>
  <c r="O1120" i="21"/>
  <c r="R1120" i="21" s="1"/>
  <c r="N1120" i="21"/>
  <c r="M1120" i="21"/>
  <c r="L1120" i="21"/>
  <c r="J1120" i="21"/>
  <c r="H1120" i="21"/>
  <c r="X1119" i="21"/>
  <c r="W1119" i="21"/>
  <c r="V1119" i="21"/>
  <c r="T1119" i="21"/>
  <c r="S1119" i="21"/>
  <c r="O1119" i="21"/>
  <c r="R1119" i="21" s="1"/>
  <c r="N1119" i="21"/>
  <c r="M1119" i="21"/>
  <c r="L1119" i="21"/>
  <c r="J1119" i="21"/>
  <c r="H1119" i="21"/>
  <c r="X1118" i="21"/>
  <c r="W1118" i="21"/>
  <c r="V1118" i="21"/>
  <c r="U1118" i="21"/>
  <c r="T1118" i="21"/>
  <c r="S1118" i="21"/>
  <c r="O1118" i="21"/>
  <c r="R1118" i="21" s="1"/>
  <c r="N1118" i="21"/>
  <c r="M1118" i="21"/>
  <c r="L1118" i="21"/>
  <c r="J1118" i="21"/>
  <c r="H1118" i="21"/>
  <c r="X1117" i="21"/>
  <c r="W1117" i="21"/>
  <c r="V1117" i="21"/>
  <c r="T1117" i="21"/>
  <c r="S1117" i="21"/>
  <c r="U1117" i="21" s="1"/>
  <c r="O1117" i="21"/>
  <c r="R1117" i="21" s="1"/>
  <c r="N1117" i="21"/>
  <c r="M1117" i="21"/>
  <c r="L1117" i="21"/>
  <c r="J1117" i="21"/>
  <c r="H1117" i="21"/>
  <c r="X1116" i="21"/>
  <c r="W1116" i="21"/>
  <c r="V1116" i="21"/>
  <c r="T1116" i="21"/>
  <c r="S1116" i="21"/>
  <c r="O1116" i="21"/>
  <c r="R1116" i="21" s="1"/>
  <c r="N1116" i="21"/>
  <c r="M1116" i="21"/>
  <c r="L1116" i="21"/>
  <c r="J1116" i="21"/>
  <c r="H1116" i="21"/>
  <c r="X1115" i="21"/>
  <c r="W1115" i="21"/>
  <c r="V1115" i="21"/>
  <c r="T1115" i="21"/>
  <c r="U1114" i="21" s="1"/>
  <c r="S1115" i="21"/>
  <c r="O1115" i="21"/>
  <c r="R1115" i="21" s="1"/>
  <c r="N1115" i="21"/>
  <c r="M1115" i="21"/>
  <c r="L1115" i="21"/>
  <c r="J1115" i="21"/>
  <c r="H1115" i="21"/>
  <c r="X1114" i="21"/>
  <c r="W1114" i="21"/>
  <c r="V1114" i="21"/>
  <c r="T1114" i="21"/>
  <c r="S1114" i="21"/>
  <c r="O1114" i="21"/>
  <c r="R1114" i="21" s="1"/>
  <c r="N1114" i="21"/>
  <c r="M1114" i="21"/>
  <c r="L1114" i="21"/>
  <c r="J1114" i="21"/>
  <c r="H1114" i="21"/>
  <c r="X1113" i="21"/>
  <c r="W1113" i="21"/>
  <c r="V1113" i="21"/>
  <c r="T1113" i="21"/>
  <c r="S1113" i="21"/>
  <c r="U1113" i="21" s="1"/>
  <c r="O1113" i="21"/>
  <c r="R1113" i="21" s="1"/>
  <c r="N1113" i="21"/>
  <c r="M1113" i="21"/>
  <c r="L1113" i="21"/>
  <c r="J1113" i="21"/>
  <c r="H1113" i="21"/>
  <c r="X1112" i="21"/>
  <c r="W1112" i="21"/>
  <c r="V1112" i="21"/>
  <c r="U1112" i="21"/>
  <c r="T1112" i="21"/>
  <c r="S1112" i="21"/>
  <c r="O1112" i="21"/>
  <c r="R1112" i="21" s="1"/>
  <c r="N1112" i="21"/>
  <c r="M1112" i="21"/>
  <c r="L1112" i="21"/>
  <c r="J1112" i="21"/>
  <c r="H1112" i="21"/>
  <c r="X1111" i="21"/>
  <c r="W1111" i="21"/>
  <c r="V1111" i="21"/>
  <c r="U1111" i="21"/>
  <c r="T1111" i="21"/>
  <c r="S1111" i="21"/>
  <c r="O1111" i="21"/>
  <c r="R1111" i="21" s="1"/>
  <c r="N1111" i="21"/>
  <c r="M1111" i="21"/>
  <c r="L1111" i="21"/>
  <c r="J1111" i="21"/>
  <c r="H1111" i="21"/>
  <c r="X1110" i="21"/>
  <c r="W1110" i="21"/>
  <c r="V1110" i="21"/>
  <c r="T1110" i="21"/>
  <c r="S1110" i="21"/>
  <c r="O1110" i="21"/>
  <c r="R1110" i="21" s="1"/>
  <c r="N1110" i="21"/>
  <c r="M1110" i="21"/>
  <c r="L1110" i="21"/>
  <c r="J1110" i="21"/>
  <c r="H1110" i="21"/>
  <c r="X1109" i="21"/>
  <c r="W1109" i="21"/>
  <c r="V1109" i="21"/>
  <c r="T1109" i="21"/>
  <c r="U1108" i="21" s="1"/>
  <c r="S1109" i="21"/>
  <c r="O1109" i="21"/>
  <c r="R1109" i="21" s="1"/>
  <c r="N1109" i="21"/>
  <c r="M1109" i="21"/>
  <c r="L1109" i="21"/>
  <c r="J1109" i="21"/>
  <c r="H1109" i="21"/>
  <c r="X1108" i="21"/>
  <c r="W1108" i="21"/>
  <c r="V1108" i="21"/>
  <c r="T1108" i="21"/>
  <c r="S1108" i="21"/>
  <c r="O1108" i="21"/>
  <c r="R1108" i="21" s="1"/>
  <c r="N1108" i="21"/>
  <c r="M1108" i="21"/>
  <c r="L1108" i="21"/>
  <c r="J1108" i="21"/>
  <c r="H1108" i="21"/>
  <c r="X1107" i="21"/>
  <c r="W1107" i="21"/>
  <c r="V1107" i="21"/>
  <c r="T1107" i="21"/>
  <c r="S1107" i="21"/>
  <c r="O1107" i="21"/>
  <c r="R1107" i="21" s="1"/>
  <c r="N1107" i="21"/>
  <c r="M1107" i="21"/>
  <c r="L1107" i="21"/>
  <c r="J1107" i="21"/>
  <c r="H1107" i="21"/>
  <c r="X1106" i="21"/>
  <c r="W1106" i="21"/>
  <c r="V1106" i="21"/>
  <c r="T1106" i="21"/>
  <c r="U1105" i="21" s="1"/>
  <c r="S1106" i="21"/>
  <c r="O1106" i="21"/>
  <c r="R1106" i="21" s="1"/>
  <c r="N1106" i="21"/>
  <c r="M1106" i="21"/>
  <c r="L1106" i="21"/>
  <c r="J1106" i="21"/>
  <c r="H1106" i="21"/>
  <c r="X1105" i="21"/>
  <c r="W1105" i="21"/>
  <c r="V1105" i="21"/>
  <c r="T1105" i="21"/>
  <c r="S1105" i="21"/>
  <c r="O1105" i="21"/>
  <c r="R1105" i="21" s="1"/>
  <c r="N1105" i="21"/>
  <c r="M1105" i="21"/>
  <c r="L1105" i="21"/>
  <c r="J1105" i="21"/>
  <c r="H1105" i="21"/>
  <c r="X1104" i="21"/>
  <c r="W1104" i="21"/>
  <c r="V1104" i="21"/>
  <c r="T1104" i="21"/>
  <c r="S1104" i="21"/>
  <c r="O1104" i="21"/>
  <c r="R1104" i="21" s="1"/>
  <c r="N1104" i="21"/>
  <c r="M1104" i="21"/>
  <c r="L1104" i="21"/>
  <c r="J1104" i="21"/>
  <c r="H1104" i="21"/>
  <c r="X1103" i="21"/>
  <c r="W1103" i="21"/>
  <c r="V1103" i="21"/>
  <c r="T1103" i="21"/>
  <c r="S1103" i="21"/>
  <c r="O1103" i="21"/>
  <c r="R1103" i="21" s="1"/>
  <c r="N1103" i="21"/>
  <c r="M1103" i="21"/>
  <c r="L1103" i="21"/>
  <c r="J1103" i="21"/>
  <c r="H1103" i="21"/>
  <c r="X1102" i="21"/>
  <c r="W1102" i="21"/>
  <c r="V1102" i="21"/>
  <c r="U1102" i="21"/>
  <c r="T1102" i="21"/>
  <c r="S1102" i="21"/>
  <c r="O1102" i="21"/>
  <c r="R1102" i="21" s="1"/>
  <c r="N1102" i="21"/>
  <c r="M1102" i="21"/>
  <c r="L1102" i="21"/>
  <c r="J1102" i="21"/>
  <c r="H1102" i="21"/>
  <c r="X1101" i="21"/>
  <c r="W1101" i="21"/>
  <c r="V1101" i="21"/>
  <c r="T1101" i="21"/>
  <c r="S1101" i="21"/>
  <c r="O1101" i="21"/>
  <c r="R1101" i="21" s="1"/>
  <c r="N1101" i="21"/>
  <c r="M1101" i="21"/>
  <c r="L1101" i="21"/>
  <c r="J1101" i="21"/>
  <c r="H1101" i="21"/>
  <c r="X1100" i="21"/>
  <c r="W1100" i="21"/>
  <c r="V1100" i="21"/>
  <c r="U1100" i="21"/>
  <c r="T1100" i="21"/>
  <c r="S1100" i="21"/>
  <c r="O1100" i="21"/>
  <c r="R1100" i="21" s="1"/>
  <c r="N1100" i="21"/>
  <c r="M1100" i="21"/>
  <c r="L1100" i="21"/>
  <c r="J1100" i="21"/>
  <c r="H1100" i="21"/>
  <c r="X1099" i="21"/>
  <c r="W1099" i="21"/>
  <c r="V1099" i="21"/>
  <c r="T1099" i="21"/>
  <c r="S1099" i="21"/>
  <c r="U1099" i="21" s="1"/>
  <c r="O1099" i="21"/>
  <c r="R1099" i="21" s="1"/>
  <c r="N1099" i="21"/>
  <c r="M1099" i="21"/>
  <c r="L1099" i="21"/>
  <c r="J1099" i="21"/>
  <c r="H1099" i="21"/>
  <c r="X1098" i="21"/>
  <c r="W1098" i="21"/>
  <c r="V1098" i="21"/>
  <c r="T1098" i="21"/>
  <c r="S1098" i="21"/>
  <c r="O1098" i="21"/>
  <c r="R1098" i="21" s="1"/>
  <c r="N1098" i="21"/>
  <c r="M1098" i="21"/>
  <c r="L1098" i="21"/>
  <c r="J1098" i="21"/>
  <c r="H1098" i="21"/>
  <c r="X1097" i="21"/>
  <c r="W1097" i="21"/>
  <c r="V1097" i="21"/>
  <c r="T1097" i="21"/>
  <c r="U1096" i="21" s="1"/>
  <c r="S1097" i="21"/>
  <c r="O1097" i="21"/>
  <c r="R1097" i="21" s="1"/>
  <c r="N1097" i="21"/>
  <c r="M1097" i="21"/>
  <c r="L1097" i="21"/>
  <c r="J1097" i="21"/>
  <c r="H1097" i="21"/>
  <c r="X1096" i="21"/>
  <c r="W1096" i="21"/>
  <c r="V1096" i="21"/>
  <c r="T1096" i="21"/>
  <c r="S1096" i="21"/>
  <c r="O1096" i="21"/>
  <c r="R1096" i="21" s="1"/>
  <c r="N1096" i="21"/>
  <c r="M1096" i="21"/>
  <c r="L1096" i="21"/>
  <c r="J1096" i="21"/>
  <c r="H1096" i="21"/>
  <c r="X1095" i="21"/>
  <c r="W1095" i="21"/>
  <c r="V1095" i="21"/>
  <c r="T1095" i="21"/>
  <c r="S1095" i="21"/>
  <c r="U1095" i="21" s="1"/>
  <c r="O1095" i="21"/>
  <c r="R1095" i="21" s="1"/>
  <c r="N1095" i="21"/>
  <c r="M1095" i="21"/>
  <c r="L1095" i="21"/>
  <c r="J1095" i="21"/>
  <c r="H1095" i="21"/>
  <c r="X1094" i="21"/>
  <c r="W1094" i="21"/>
  <c r="V1094" i="21"/>
  <c r="U1094" i="21"/>
  <c r="T1094" i="21"/>
  <c r="S1094" i="21"/>
  <c r="O1094" i="21"/>
  <c r="R1094" i="21" s="1"/>
  <c r="N1094" i="21"/>
  <c r="M1094" i="21"/>
  <c r="L1094" i="21"/>
  <c r="J1094" i="21"/>
  <c r="H1094" i="21"/>
  <c r="X1093" i="21"/>
  <c r="W1093" i="21"/>
  <c r="V1093" i="21"/>
  <c r="U1093" i="21"/>
  <c r="T1093" i="21"/>
  <c r="S1093" i="21"/>
  <c r="O1093" i="21"/>
  <c r="R1093" i="21" s="1"/>
  <c r="N1093" i="21"/>
  <c r="M1093" i="21"/>
  <c r="L1093" i="21"/>
  <c r="J1093" i="21"/>
  <c r="H1093" i="21"/>
  <c r="X1092" i="21"/>
  <c r="W1092" i="21"/>
  <c r="V1092" i="21"/>
  <c r="T1092" i="21"/>
  <c r="S1092" i="21"/>
  <c r="O1092" i="21"/>
  <c r="R1092" i="21" s="1"/>
  <c r="N1092" i="21"/>
  <c r="M1092" i="21"/>
  <c r="L1092" i="21"/>
  <c r="J1092" i="21"/>
  <c r="H1092" i="21"/>
  <c r="X1091" i="21"/>
  <c r="W1091" i="21"/>
  <c r="V1091" i="21"/>
  <c r="T1091" i="21"/>
  <c r="S1091" i="21"/>
  <c r="O1091" i="21"/>
  <c r="R1091" i="21" s="1"/>
  <c r="N1091" i="21"/>
  <c r="M1091" i="21"/>
  <c r="L1091" i="21"/>
  <c r="J1091" i="21"/>
  <c r="H1091" i="21"/>
  <c r="X1090" i="21"/>
  <c r="W1090" i="21"/>
  <c r="V1090" i="21"/>
  <c r="U1090" i="21"/>
  <c r="T1090" i="21"/>
  <c r="S1090" i="21"/>
  <c r="O1090" i="21"/>
  <c r="R1090" i="21" s="1"/>
  <c r="N1090" i="21"/>
  <c r="M1090" i="21"/>
  <c r="L1090" i="21"/>
  <c r="J1090" i="21"/>
  <c r="H1090" i="21"/>
  <c r="X1089" i="21"/>
  <c r="W1089" i="21"/>
  <c r="V1089" i="21"/>
  <c r="T1089" i="21"/>
  <c r="S1089" i="21"/>
  <c r="O1089" i="21"/>
  <c r="R1089" i="21" s="1"/>
  <c r="N1089" i="21"/>
  <c r="M1089" i="21"/>
  <c r="L1089" i="21"/>
  <c r="J1089" i="21"/>
  <c r="H1089" i="21"/>
  <c r="X1088" i="21"/>
  <c r="W1088" i="21"/>
  <c r="V1088" i="21"/>
  <c r="T1088" i="21"/>
  <c r="U1087" i="21" s="1"/>
  <c r="S1088" i="21"/>
  <c r="O1088" i="21"/>
  <c r="R1088" i="21" s="1"/>
  <c r="N1088" i="21"/>
  <c r="M1088" i="21"/>
  <c r="L1088" i="21"/>
  <c r="J1088" i="21"/>
  <c r="H1088" i="21"/>
  <c r="X1087" i="21"/>
  <c r="W1087" i="21"/>
  <c r="V1087" i="21"/>
  <c r="T1087" i="21"/>
  <c r="S1087" i="21"/>
  <c r="O1087" i="21"/>
  <c r="R1087" i="21" s="1"/>
  <c r="N1087" i="21"/>
  <c r="M1087" i="21"/>
  <c r="L1087" i="21"/>
  <c r="J1087" i="21"/>
  <c r="H1087" i="21"/>
  <c r="X1086" i="21"/>
  <c r="W1086" i="21"/>
  <c r="V1086" i="21"/>
  <c r="T1086" i="21"/>
  <c r="S1086" i="21"/>
  <c r="O1086" i="21"/>
  <c r="R1086" i="21" s="1"/>
  <c r="N1086" i="21"/>
  <c r="M1086" i="21"/>
  <c r="L1086" i="21"/>
  <c r="J1086" i="21"/>
  <c r="H1086" i="21"/>
  <c r="X1085" i="21"/>
  <c r="W1085" i="21"/>
  <c r="V1085" i="21"/>
  <c r="T1085" i="21"/>
  <c r="S1085" i="21"/>
  <c r="O1085" i="21"/>
  <c r="R1085" i="21" s="1"/>
  <c r="N1085" i="21"/>
  <c r="M1085" i="21"/>
  <c r="L1085" i="21"/>
  <c r="J1085" i="21"/>
  <c r="H1085" i="21"/>
  <c r="X1084" i="21"/>
  <c r="W1084" i="21"/>
  <c r="V1084" i="21"/>
  <c r="U1084" i="21"/>
  <c r="T1084" i="21"/>
  <c r="S1084" i="21"/>
  <c r="O1084" i="21"/>
  <c r="R1084" i="21" s="1"/>
  <c r="N1084" i="21"/>
  <c r="M1084" i="21"/>
  <c r="L1084" i="21"/>
  <c r="J1084" i="21"/>
  <c r="H1084" i="21"/>
  <c r="X1083" i="21"/>
  <c r="W1083" i="21"/>
  <c r="V1083" i="21"/>
  <c r="T1083" i="21"/>
  <c r="S1083" i="21"/>
  <c r="O1083" i="21"/>
  <c r="R1083" i="21" s="1"/>
  <c r="N1083" i="21"/>
  <c r="M1083" i="21"/>
  <c r="L1083" i="21"/>
  <c r="J1083" i="21"/>
  <c r="H1083" i="21"/>
  <c r="X1082" i="21"/>
  <c r="W1082" i="21"/>
  <c r="V1082" i="21"/>
  <c r="U1082" i="21"/>
  <c r="T1082" i="21"/>
  <c r="S1082" i="21"/>
  <c r="O1082" i="21"/>
  <c r="R1082" i="21" s="1"/>
  <c r="N1082" i="21"/>
  <c r="M1082" i="21"/>
  <c r="L1082" i="21"/>
  <c r="J1082" i="21"/>
  <c r="H1082" i="21"/>
  <c r="X1081" i="21"/>
  <c r="W1081" i="21"/>
  <c r="V1081" i="21"/>
  <c r="T1081" i="21"/>
  <c r="S1081" i="21"/>
  <c r="U1081" i="21" s="1"/>
  <c r="O1081" i="21"/>
  <c r="R1081" i="21" s="1"/>
  <c r="N1081" i="21"/>
  <c r="M1081" i="21"/>
  <c r="L1081" i="21"/>
  <c r="J1081" i="21"/>
  <c r="H1081" i="21"/>
  <c r="X1080" i="21"/>
  <c r="W1080" i="21"/>
  <c r="V1080" i="21"/>
  <c r="T1080" i="21"/>
  <c r="S1080" i="21"/>
  <c r="O1080" i="21"/>
  <c r="R1080" i="21" s="1"/>
  <c r="N1080" i="21"/>
  <c r="M1080" i="21"/>
  <c r="L1080" i="21"/>
  <c r="J1080" i="21"/>
  <c r="H1080" i="21"/>
  <c r="X1079" i="21"/>
  <c r="W1079" i="21"/>
  <c r="V1079" i="21"/>
  <c r="T1079" i="21"/>
  <c r="U1078" i="21" s="1"/>
  <c r="S1079" i="21"/>
  <c r="O1079" i="21"/>
  <c r="R1079" i="21" s="1"/>
  <c r="N1079" i="21"/>
  <c r="M1079" i="21"/>
  <c r="L1079" i="21"/>
  <c r="J1079" i="21"/>
  <c r="H1079" i="21"/>
  <c r="X1078" i="21"/>
  <c r="W1078" i="21"/>
  <c r="V1078" i="21"/>
  <c r="T1078" i="21"/>
  <c r="S1078" i="21"/>
  <c r="O1078" i="21"/>
  <c r="R1078" i="21" s="1"/>
  <c r="N1078" i="21"/>
  <c r="M1078" i="21"/>
  <c r="L1078" i="21"/>
  <c r="J1078" i="21"/>
  <c r="H1078" i="21"/>
  <c r="X1077" i="21"/>
  <c r="W1077" i="21"/>
  <c r="V1077" i="21"/>
  <c r="T1077" i="21"/>
  <c r="S1077" i="21"/>
  <c r="O1077" i="21"/>
  <c r="R1077" i="21" s="1"/>
  <c r="N1077" i="21"/>
  <c r="M1077" i="21"/>
  <c r="L1077" i="21"/>
  <c r="J1077" i="21"/>
  <c r="H1077" i="21"/>
  <c r="X1076" i="21"/>
  <c r="W1076" i="21"/>
  <c r="V1076" i="21"/>
  <c r="T1076" i="21"/>
  <c r="S1076" i="21"/>
  <c r="O1076" i="21"/>
  <c r="R1076" i="21" s="1"/>
  <c r="N1076" i="21"/>
  <c r="M1076" i="21"/>
  <c r="L1076" i="21"/>
  <c r="J1076" i="21"/>
  <c r="H1076" i="21"/>
  <c r="X1075" i="21"/>
  <c r="W1075" i="21"/>
  <c r="V1075" i="21"/>
  <c r="T1075" i="21"/>
  <c r="S1075" i="21"/>
  <c r="U1075" i="21" s="1"/>
  <c r="O1075" i="21"/>
  <c r="R1075" i="21" s="1"/>
  <c r="N1075" i="21"/>
  <c r="M1075" i="21"/>
  <c r="L1075" i="21"/>
  <c r="J1075" i="21"/>
  <c r="H1075" i="21"/>
  <c r="X1074" i="21"/>
  <c r="W1074" i="21"/>
  <c r="V1074" i="21"/>
  <c r="T1074" i="21"/>
  <c r="S1074" i="21"/>
  <c r="O1074" i="21"/>
  <c r="R1074" i="21" s="1"/>
  <c r="N1074" i="21"/>
  <c r="M1074" i="21"/>
  <c r="L1074" i="21"/>
  <c r="J1074" i="21"/>
  <c r="H1074" i="21"/>
  <c r="X1073" i="21"/>
  <c r="W1073" i="21"/>
  <c r="V1073" i="21"/>
  <c r="T1073" i="21"/>
  <c r="U1072" i="21" s="1"/>
  <c r="S1073" i="21"/>
  <c r="O1073" i="21"/>
  <c r="R1073" i="21" s="1"/>
  <c r="N1073" i="21"/>
  <c r="M1073" i="21"/>
  <c r="L1073" i="21"/>
  <c r="J1073" i="21"/>
  <c r="H1073" i="21"/>
  <c r="X1072" i="21"/>
  <c r="W1072" i="21"/>
  <c r="V1072" i="21"/>
  <c r="T1072" i="21"/>
  <c r="S1072" i="21"/>
  <c r="O1072" i="21"/>
  <c r="R1072" i="21" s="1"/>
  <c r="N1072" i="21"/>
  <c r="M1072" i="21"/>
  <c r="L1072" i="21"/>
  <c r="J1072" i="21"/>
  <c r="H1072" i="21"/>
  <c r="X1071" i="21"/>
  <c r="W1071" i="21"/>
  <c r="V1071" i="21"/>
  <c r="T1071" i="21"/>
  <c r="S1071" i="21"/>
  <c r="O1071" i="21"/>
  <c r="R1071" i="21" s="1"/>
  <c r="N1071" i="21"/>
  <c r="M1071" i="21"/>
  <c r="L1071" i="21"/>
  <c r="J1071" i="21"/>
  <c r="H1071" i="21"/>
  <c r="X1070" i="21"/>
  <c r="W1070" i="21"/>
  <c r="V1070" i="21"/>
  <c r="T1070" i="21"/>
  <c r="S1070" i="21"/>
  <c r="O1070" i="21"/>
  <c r="R1070" i="21" s="1"/>
  <c r="N1070" i="21"/>
  <c r="M1070" i="21"/>
  <c r="L1070" i="21"/>
  <c r="J1070" i="21"/>
  <c r="H1070" i="21"/>
  <c r="X1069" i="21"/>
  <c r="W1069" i="21"/>
  <c r="V1069" i="21"/>
  <c r="U1069" i="21"/>
  <c r="T1069" i="21"/>
  <c r="S1069" i="21"/>
  <c r="O1069" i="21"/>
  <c r="R1069" i="21" s="1"/>
  <c r="N1069" i="21"/>
  <c r="M1069" i="21"/>
  <c r="L1069" i="21"/>
  <c r="J1069" i="21"/>
  <c r="H1069" i="21"/>
  <c r="X1068" i="21"/>
  <c r="W1068" i="21"/>
  <c r="V1068" i="21"/>
  <c r="T1068" i="21"/>
  <c r="S1068" i="21"/>
  <c r="O1068" i="21"/>
  <c r="R1068" i="21" s="1"/>
  <c r="N1068" i="21"/>
  <c r="M1068" i="21"/>
  <c r="L1068" i="21"/>
  <c r="J1068" i="21"/>
  <c r="H1068" i="21"/>
  <c r="X1067" i="21"/>
  <c r="W1067" i="21"/>
  <c r="V1067" i="21"/>
  <c r="T1067" i="21"/>
  <c r="S1067" i="21"/>
  <c r="O1067" i="21"/>
  <c r="R1067" i="21" s="1"/>
  <c r="N1067" i="21"/>
  <c r="M1067" i="21"/>
  <c r="L1067" i="21"/>
  <c r="J1067" i="21"/>
  <c r="H1067" i="21"/>
  <c r="X1066" i="21"/>
  <c r="W1066" i="21"/>
  <c r="V1066" i="21"/>
  <c r="U1066" i="21"/>
  <c r="T1066" i="21"/>
  <c r="S1066" i="21"/>
  <c r="O1066" i="21"/>
  <c r="R1066" i="21" s="1"/>
  <c r="N1066" i="21"/>
  <c r="M1066" i="21"/>
  <c r="L1066" i="21"/>
  <c r="J1066" i="21"/>
  <c r="H1066" i="21"/>
  <c r="X1065" i="21"/>
  <c r="W1065" i="21"/>
  <c r="V1065" i="21"/>
  <c r="T1065" i="21"/>
  <c r="S1065" i="21"/>
  <c r="O1065" i="21"/>
  <c r="R1065" i="21" s="1"/>
  <c r="N1065" i="21"/>
  <c r="M1065" i="21"/>
  <c r="L1065" i="21"/>
  <c r="J1065" i="21"/>
  <c r="H1065" i="21"/>
  <c r="X1064" i="21"/>
  <c r="W1064" i="21"/>
  <c r="V1064" i="21"/>
  <c r="U1064" i="21"/>
  <c r="T1064" i="21"/>
  <c r="S1064" i="21"/>
  <c r="O1064" i="21"/>
  <c r="R1064" i="21" s="1"/>
  <c r="N1064" i="21"/>
  <c r="M1064" i="21"/>
  <c r="L1064" i="21"/>
  <c r="J1064" i="21"/>
  <c r="H1064" i="21"/>
  <c r="X1063" i="21"/>
  <c r="W1063" i="21"/>
  <c r="V1063" i="21"/>
  <c r="T1063" i="21"/>
  <c r="S1063" i="21"/>
  <c r="U1063" i="21" s="1"/>
  <c r="O1063" i="21"/>
  <c r="R1063" i="21" s="1"/>
  <c r="N1063" i="21"/>
  <c r="M1063" i="21"/>
  <c r="L1063" i="21"/>
  <c r="J1063" i="21"/>
  <c r="H1063" i="21"/>
  <c r="X1062" i="21"/>
  <c r="W1062" i="21"/>
  <c r="V1062" i="21"/>
  <c r="T1062" i="21"/>
  <c r="S1062" i="21"/>
  <c r="O1062" i="21"/>
  <c r="R1062" i="21" s="1"/>
  <c r="N1062" i="21"/>
  <c r="M1062" i="21"/>
  <c r="L1062" i="21"/>
  <c r="J1062" i="21"/>
  <c r="H1062" i="21"/>
  <c r="X1061" i="21"/>
  <c r="W1061" i="21"/>
  <c r="V1061" i="21"/>
  <c r="T1061" i="21"/>
  <c r="U1060" i="21" s="1"/>
  <c r="S1061" i="21"/>
  <c r="O1061" i="21"/>
  <c r="R1061" i="21" s="1"/>
  <c r="N1061" i="21"/>
  <c r="M1061" i="21"/>
  <c r="L1061" i="21"/>
  <c r="J1061" i="21"/>
  <c r="H1061" i="21"/>
  <c r="X1060" i="21"/>
  <c r="W1060" i="21"/>
  <c r="V1060" i="21"/>
  <c r="T1060" i="21"/>
  <c r="S1060" i="21"/>
  <c r="O1060" i="21"/>
  <c r="R1060" i="21" s="1"/>
  <c r="N1060" i="21"/>
  <c r="M1060" i="21"/>
  <c r="L1060" i="21"/>
  <c r="J1060" i="21"/>
  <c r="H1060" i="21"/>
  <c r="X1059" i="21"/>
  <c r="W1059" i="21"/>
  <c r="V1059" i="21"/>
  <c r="T1059" i="21"/>
  <c r="S1059" i="21"/>
  <c r="U1059" i="21" s="1"/>
  <c r="O1059" i="21"/>
  <c r="R1059" i="21" s="1"/>
  <c r="N1059" i="21"/>
  <c r="M1059" i="21"/>
  <c r="L1059" i="21"/>
  <c r="J1059" i="21"/>
  <c r="H1059" i="21"/>
  <c r="X1058" i="21"/>
  <c r="W1058" i="21"/>
  <c r="V1058" i="21"/>
  <c r="U1058" i="21"/>
  <c r="T1058" i="21"/>
  <c r="S1058" i="21"/>
  <c r="O1058" i="21"/>
  <c r="R1058" i="21" s="1"/>
  <c r="N1058" i="21"/>
  <c r="M1058" i="21"/>
  <c r="L1058" i="21"/>
  <c r="J1058" i="21"/>
  <c r="H1058" i="21"/>
  <c r="X1057" i="21"/>
  <c r="W1057" i="21"/>
  <c r="V1057" i="21"/>
  <c r="T1057" i="21"/>
  <c r="S1057" i="21"/>
  <c r="U1057" i="21" s="1"/>
  <c r="O1057" i="21"/>
  <c r="R1057" i="21" s="1"/>
  <c r="N1057" i="21"/>
  <c r="M1057" i="21"/>
  <c r="L1057" i="21"/>
  <c r="J1057" i="21"/>
  <c r="H1057" i="21"/>
  <c r="X1056" i="21"/>
  <c r="W1056" i="21"/>
  <c r="V1056" i="21"/>
  <c r="T1056" i="21"/>
  <c r="S1056" i="21"/>
  <c r="O1056" i="21"/>
  <c r="R1056" i="21" s="1"/>
  <c r="N1056" i="21"/>
  <c r="M1056" i="21"/>
  <c r="L1056" i="21"/>
  <c r="J1056" i="21"/>
  <c r="H1056" i="21"/>
  <c r="X1055" i="21"/>
  <c r="W1055" i="21"/>
  <c r="V1055" i="21"/>
  <c r="T1055" i="21"/>
  <c r="U1054" i="21" s="1"/>
  <c r="S1055" i="21"/>
  <c r="O1055" i="21"/>
  <c r="R1055" i="21" s="1"/>
  <c r="N1055" i="21"/>
  <c r="M1055" i="21"/>
  <c r="L1055" i="21"/>
  <c r="J1055" i="21"/>
  <c r="H1055" i="21"/>
  <c r="X1054" i="21"/>
  <c r="W1054" i="21"/>
  <c r="V1054" i="21"/>
  <c r="T1054" i="21"/>
  <c r="S1054" i="21"/>
  <c r="O1054" i="21"/>
  <c r="R1054" i="21" s="1"/>
  <c r="N1054" i="21"/>
  <c r="M1054" i="21"/>
  <c r="L1054" i="21"/>
  <c r="J1054" i="21"/>
  <c r="H1054" i="21"/>
  <c r="X1053" i="21"/>
  <c r="W1053" i="21"/>
  <c r="V1053" i="21"/>
  <c r="T1053" i="21"/>
  <c r="S1053" i="21"/>
  <c r="O1053" i="21"/>
  <c r="R1053" i="21" s="1"/>
  <c r="N1053" i="21"/>
  <c r="M1053" i="21"/>
  <c r="L1053" i="21"/>
  <c r="J1053" i="21"/>
  <c r="H1053" i="21"/>
  <c r="X1052" i="21"/>
  <c r="W1052" i="21"/>
  <c r="V1052" i="21"/>
  <c r="T1052" i="21"/>
  <c r="U1051" i="21" s="1"/>
  <c r="S1052" i="21"/>
  <c r="O1052" i="21"/>
  <c r="R1052" i="21" s="1"/>
  <c r="N1052" i="21"/>
  <c r="M1052" i="21"/>
  <c r="L1052" i="21"/>
  <c r="J1052" i="21"/>
  <c r="H1052" i="21"/>
  <c r="X1051" i="21"/>
  <c r="W1051" i="21"/>
  <c r="V1051" i="21"/>
  <c r="T1051" i="21"/>
  <c r="S1051" i="21"/>
  <c r="O1051" i="21"/>
  <c r="R1051" i="21" s="1"/>
  <c r="N1051" i="21"/>
  <c r="M1051" i="21"/>
  <c r="L1051" i="21"/>
  <c r="J1051" i="21"/>
  <c r="H1051" i="21"/>
  <c r="X1050" i="21"/>
  <c r="W1050" i="21"/>
  <c r="V1050" i="21"/>
  <c r="T1050" i="21"/>
  <c r="S1050" i="21"/>
  <c r="O1050" i="21"/>
  <c r="R1050" i="21" s="1"/>
  <c r="N1050" i="21"/>
  <c r="M1050" i="21"/>
  <c r="L1050" i="21"/>
  <c r="J1050" i="21"/>
  <c r="H1050" i="21"/>
  <c r="X1049" i="21"/>
  <c r="W1049" i="21"/>
  <c r="V1049" i="21"/>
  <c r="T1049" i="21"/>
  <c r="S1049" i="21"/>
  <c r="O1049" i="21"/>
  <c r="R1049" i="21" s="1"/>
  <c r="N1049" i="21"/>
  <c r="M1049" i="21"/>
  <c r="L1049" i="21"/>
  <c r="J1049" i="21"/>
  <c r="H1049" i="21"/>
  <c r="X1048" i="21"/>
  <c r="W1048" i="21"/>
  <c r="V1048" i="21"/>
  <c r="U1048" i="21"/>
  <c r="T1048" i="21"/>
  <c r="S1048" i="21"/>
  <c r="O1048" i="21"/>
  <c r="R1048" i="21" s="1"/>
  <c r="N1048" i="21"/>
  <c r="M1048" i="21"/>
  <c r="L1048" i="21"/>
  <c r="J1048" i="21"/>
  <c r="H1048" i="21"/>
  <c r="X1047" i="21"/>
  <c r="W1047" i="21"/>
  <c r="V1047" i="21"/>
  <c r="T1047" i="21"/>
  <c r="S1047" i="21"/>
  <c r="O1047" i="21"/>
  <c r="R1047" i="21" s="1"/>
  <c r="N1047" i="21"/>
  <c r="M1047" i="21"/>
  <c r="L1047" i="21"/>
  <c r="J1047" i="21"/>
  <c r="H1047" i="21"/>
  <c r="X1046" i="21"/>
  <c r="W1046" i="21"/>
  <c r="V1046" i="21"/>
  <c r="U1046" i="21"/>
  <c r="T1046" i="21"/>
  <c r="S1046" i="21"/>
  <c r="O1046" i="21"/>
  <c r="R1046" i="21" s="1"/>
  <c r="N1046" i="21"/>
  <c r="M1046" i="21"/>
  <c r="L1046" i="21"/>
  <c r="J1046" i="21"/>
  <c r="H1046" i="21"/>
  <c r="X1045" i="21"/>
  <c r="W1045" i="21"/>
  <c r="V1045" i="21"/>
  <c r="T1045" i="21"/>
  <c r="S1045" i="21"/>
  <c r="U1045" i="21" s="1"/>
  <c r="O1045" i="21"/>
  <c r="R1045" i="21" s="1"/>
  <c r="N1045" i="21"/>
  <c r="M1045" i="21"/>
  <c r="L1045" i="21"/>
  <c r="J1045" i="21"/>
  <c r="H1045" i="21"/>
  <c r="X1044" i="21"/>
  <c r="W1044" i="21"/>
  <c r="V1044" i="21"/>
  <c r="T1044" i="21"/>
  <c r="S1044" i="21"/>
  <c r="O1044" i="21"/>
  <c r="R1044" i="21" s="1"/>
  <c r="N1044" i="21"/>
  <c r="M1044" i="21"/>
  <c r="L1044" i="21"/>
  <c r="J1044" i="21"/>
  <c r="H1044" i="21"/>
  <c r="X1043" i="21"/>
  <c r="W1043" i="21"/>
  <c r="V1043" i="21"/>
  <c r="T1043" i="21"/>
  <c r="U1042" i="21" s="1"/>
  <c r="S1043" i="21"/>
  <c r="O1043" i="21"/>
  <c r="R1043" i="21" s="1"/>
  <c r="N1043" i="21"/>
  <c r="M1043" i="21"/>
  <c r="L1043" i="21"/>
  <c r="J1043" i="21"/>
  <c r="H1043" i="21"/>
  <c r="X1042" i="21"/>
  <c r="W1042" i="21"/>
  <c r="V1042" i="21"/>
  <c r="T1042" i="21"/>
  <c r="S1042" i="21"/>
  <c r="O1042" i="21"/>
  <c r="R1042" i="21" s="1"/>
  <c r="N1042" i="21"/>
  <c r="M1042" i="21"/>
  <c r="L1042" i="21"/>
  <c r="J1042" i="21"/>
  <c r="H1042" i="21"/>
  <c r="X1041" i="21"/>
  <c r="W1041" i="21"/>
  <c r="V1041" i="21"/>
  <c r="T1041" i="21"/>
  <c r="S1041" i="21"/>
  <c r="U1041" i="21" s="1"/>
  <c r="O1041" i="21"/>
  <c r="R1041" i="21" s="1"/>
  <c r="N1041" i="21"/>
  <c r="M1041" i="21"/>
  <c r="L1041" i="21"/>
  <c r="J1041" i="21"/>
  <c r="H1041" i="21"/>
  <c r="X1040" i="21"/>
  <c r="W1040" i="21"/>
  <c r="V1040" i="21"/>
  <c r="U1040" i="21"/>
  <c r="T1040" i="21"/>
  <c r="S1040" i="21"/>
  <c r="O1040" i="21"/>
  <c r="R1040" i="21" s="1"/>
  <c r="N1040" i="21"/>
  <c r="M1040" i="21"/>
  <c r="L1040" i="21"/>
  <c r="J1040" i="21"/>
  <c r="H1040" i="21"/>
  <c r="X1039" i="21"/>
  <c r="W1039" i="21"/>
  <c r="V1039" i="21"/>
  <c r="U1039" i="21"/>
  <c r="T1039" i="21"/>
  <c r="S1039" i="21"/>
  <c r="O1039" i="21"/>
  <c r="R1039" i="21" s="1"/>
  <c r="N1039" i="21"/>
  <c r="M1039" i="21"/>
  <c r="L1039" i="21"/>
  <c r="J1039" i="21"/>
  <c r="H1039" i="21"/>
  <c r="X1038" i="21"/>
  <c r="W1038" i="21"/>
  <c r="V1038" i="21"/>
  <c r="T1038" i="21"/>
  <c r="S1038" i="21"/>
  <c r="O1038" i="21"/>
  <c r="R1038" i="21" s="1"/>
  <c r="N1038" i="21"/>
  <c r="M1038" i="21"/>
  <c r="L1038" i="21"/>
  <c r="J1038" i="21"/>
  <c r="H1038" i="21"/>
  <c r="X1037" i="21"/>
  <c r="W1037" i="21"/>
  <c r="V1037" i="21"/>
  <c r="T1037" i="21"/>
  <c r="S1037" i="21"/>
  <c r="O1037" i="21"/>
  <c r="R1037" i="21" s="1"/>
  <c r="N1037" i="21"/>
  <c r="M1037" i="21"/>
  <c r="L1037" i="21"/>
  <c r="J1037" i="21"/>
  <c r="H1037" i="21"/>
  <c r="X1036" i="21"/>
  <c r="W1036" i="21"/>
  <c r="V1036" i="21"/>
  <c r="U1036" i="21"/>
  <c r="T1036" i="21"/>
  <c r="S1036" i="21"/>
  <c r="O1036" i="21"/>
  <c r="R1036" i="21" s="1"/>
  <c r="N1036" i="21"/>
  <c r="M1036" i="21"/>
  <c r="L1036" i="21"/>
  <c r="J1036" i="21"/>
  <c r="H1036" i="21"/>
  <c r="X1035" i="21"/>
  <c r="W1035" i="21"/>
  <c r="V1035" i="21"/>
  <c r="T1035" i="21"/>
  <c r="S1035" i="21"/>
  <c r="O1035" i="21"/>
  <c r="R1035" i="21" s="1"/>
  <c r="N1035" i="21"/>
  <c r="M1035" i="21"/>
  <c r="L1035" i="21"/>
  <c r="J1035" i="21"/>
  <c r="H1035" i="21"/>
  <c r="X1034" i="21"/>
  <c r="W1034" i="21"/>
  <c r="V1034" i="21"/>
  <c r="T1034" i="21"/>
  <c r="U1033" i="21" s="1"/>
  <c r="S1034" i="21"/>
  <c r="O1034" i="21"/>
  <c r="R1034" i="21" s="1"/>
  <c r="N1034" i="21"/>
  <c r="M1034" i="21"/>
  <c r="L1034" i="21"/>
  <c r="J1034" i="21"/>
  <c r="H1034" i="21"/>
  <c r="X1033" i="21"/>
  <c r="W1033" i="21"/>
  <c r="V1033" i="21"/>
  <c r="T1033" i="21"/>
  <c r="S1033" i="21"/>
  <c r="O1033" i="21"/>
  <c r="R1033" i="21" s="1"/>
  <c r="N1033" i="21"/>
  <c r="M1033" i="21"/>
  <c r="L1033" i="21"/>
  <c r="J1033" i="21"/>
  <c r="H1033" i="21"/>
  <c r="X1032" i="21"/>
  <c r="W1032" i="21"/>
  <c r="V1032" i="21"/>
  <c r="T1032" i="21"/>
  <c r="S1032" i="21"/>
  <c r="O1032" i="21"/>
  <c r="R1032" i="21" s="1"/>
  <c r="N1032" i="21"/>
  <c r="M1032" i="21"/>
  <c r="L1032" i="21"/>
  <c r="J1032" i="21"/>
  <c r="H1032" i="21"/>
  <c r="X1031" i="21"/>
  <c r="W1031" i="21"/>
  <c r="V1031" i="21"/>
  <c r="T1031" i="21"/>
  <c r="S1031" i="21"/>
  <c r="O1031" i="21"/>
  <c r="R1031" i="21" s="1"/>
  <c r="N1031" i="21"/>
  <c r="M1031" i="21"/>
  <c r="L1031" i="21"/>
  <c r="J1031" i="21"/>
  <c r="H1031" i="21"/>
  <c r="X1030" i="21"/>
  <c r="W1030" i="21"/>
  <c r="V1030" i="21"/>
  <c r="U1030" i="21"/>
  <c r="T1030" i="21"/>
  <c r="S1030" i="21"/>
  <c r="O1030" i="21"/>
  <c r="R1030" i="21" s="1"/>
  <c r="N1030" i="21"/>
  <c r="M1030" i="21"/>
  <c r="L1030" i="21"/>
  <c r="J1030" i="21"/>
  <c r="H1030" i="21"/>
  <c r="X1029" i="21"/>
  <c r="W1029" i="21"/>
  <c r="V1029" i="21"/>
  <c r="T1029" i="21"/>
  <c r="S1029" i="21"/>
  <c r="O1029" i="21"/>
  <c r="R1029" i="21" s="1"/>
  <c r="N1029" i="21"/>
  <c r="M1029" i="21"/>
  <c r="L1029" i="21"/>
  <c r="J1029" i="21"/>
  <c r="H1029" i="21"/>
  <c r="X1028" i="21"/>
  <c r="W1028" i="21"/>
  <c r="V1028" i="21"/>
  <c r="U1028" i="21"/>
  <c r="T1028" i="21"/>
  <c r="S1028" i="21"/>
  <c r="O1028" i="21"/>
  <c r="R1028" i="21" s="1"/>
  <c r="N1028" i="21"/>
  <c r="M1028" i="21"/>
  <c r="L1028" i="21"/>
  <c r="J1028" i="21"/>
  <c r="H1028" i="21"/>
  <c r="X1027" i="21"/>
  <c r="W1027" i="21"/>
  <c r="V1027" i="21"/>
  <c r="T1027" i="21"/>
  <c r="S1027" i="21"/>
  <c r="U1027" i="21" s="1"/>
  <c r="O1027" i="21"/>
  <c r="R1027" i="21" s="1"/>
  <c r="N1027" i="21"/>
  <c r="M1027" i="21"/>
  <c r="L1027" i="21"/>
  <c r="J1027" i="21"/>
  <c r="H1027" i="21"/>
  <c r="X1026" i="21"/>
  <c r="W1026" i="21"/>
  <c r="V1026" i="21"/>
  <c r="T1026" i="21"/>
  <c r="S1026" i="21"/>
  <c r="O1026" i="21"/>
  <c r="R1026" i="21" s="1"/>
  <c r="N1026" i="21"/>
  <c r="M1026" i="21"/>
  <c r="L1026" i="21"/>
  <c r="J1026" i="21"/>
  <c r="H1026" i="21"/>
  <c r="X1025" i="21"/>
  <c r="W1025" i="21"/>
  <c r="V1025" i="21"/>
  <c r="T1025" i="21"/>
  <c r="U1024" i="21" s="1"/>
  <c r="S1025" i="21"/>
  <c r="O1025" i="21"/>
  <c r="R1025" i="21" s="1"/>
  <c r="N1025" i="21"/>
  <c r="M1025" i="21"/>
  <c r="L1025" i="21"/>
  <c r="J1025" i="21"/>
  <c r="H1025" i="21"/>
  <c r="X1024" i="21"/>
  <c r="W1024" i="21"/>
  <c r="V1024" i="21"/>
  <c r="T1024" i="21"/>
  <c r="S1024" i="21"/>
  <c r="O1024" i="21"/>
  <c r="R1024" i="21" s="1"/>
  <c r="N1024" i="21"/>
  <c r="M1024" i="21"/>
  <c r="L1024" i="21"/>
  <c r="J1024" i="21"/>
  <c r="H1024" i="21"/>
  <c r="X1023" i="21"/>
  <c r="W1023" i="21"/>
  <c r="V1023" i="21"/>
  <c r="T1023" i="21"/>
  <c r="S1023" i="21"/>
  <c r="O1023" i="21"/>
  <c r="R1023" i="21" s="1"/>
  <c r="N1023" i="21"/>
  <c r="M1023" i="21"/>
  <c r="L1023" i="21"/>
  <c r="J1023" i="21"/>
  <c r="H1023" i="21"/>
  <c r="X1022" i="21"/>
  <c r="W1022" i="21"/>
  <c r="V1022" i="21"/>
  <c r="T1022" i="21"/>
  <c r="S1022" i="21"/>
  <c r="O1022" i="21"/>
  <c r="R1022" i="21" s="1"/>
  <c r="N1022" i="21"/>
  <c r="M1022" i="21"/>
  <c r="L1022" i="21"/>
  <c r="J1022" i="21"/>
  <c r="H1022" i="21"/>
  <c r="X1021" i="21"/>
  <c r="W1021" i="21"/>
  <c r="V1021" i="21"/>
  <c r="T1021" i="21"/>
  <c r="S1021" i="21"/>
  <c r="U1021" i="21" s="1"/>
  <c r="O1021" i="21"/>
  <c r="R1021" i="21" s="1"/>
  <c r="N1021" i="21"/>
  <c r="M1021" i="21"/>
  <c r="L1021" i="21"/>
  <c r="J1021" i="21"/>
  <c r="H1021" i="21"/>
  <c r="X1020" i="21"/>
  <c r="W1020" i="21"/>
  <c r="V1020" i="21"/>
  <c r="T1020" i="21"/>
  <c r="S1020" i="21"/>
  <c r="O1020" i="21"/>
  <c r="R1020" i="21" s="1"/>
  <c r="N1020" i="21"/>
  <c r="M1020" i="21"/>
  <c r="L1020" i="21"/>
  <c r="J1020" i="21"/>
  <c r="H1020" i="21"/>
  <c r="X1019" i="21"/>
  <c r="W1019" i="21"/>
  <c r="V1019" i="21"/>
  <c r="T1019" i="21"/>
  <c r="U1018" i="21" s="1"/>
  <c r="S1019" i="21"/>
  <c r="O1019" i="21"/>
  <c r="R1019" i="21" s="1"/>
  <c r="N1019" i="21"/>
  <c r="M1019" i="21"/>
  <c r="L1019" i="21"/>
  <c r="J1019" i="21"/>
  <c r="H1019" i="21"/>
  <c r="X1018" i="21"/>
  <c r="W1018" i="21"/>
  <c r="V1018" i="21"/>
  <c r="T1018" i="21"/>
  <c r="S1018" i="21"/>
  <c r="O1018" i="21"/>
  <c r="R1018" i="21" s="1"/>
  <c r="N1018" i="21"/>
  <c r="M1018" i="21"/>
  <c r="L1018" i="21"/>
  <c r="J1018" i="21"/>
  <c r="H1018" i="21"/>
  <c r="X1017" i="21"/>
  <c r="W1017" i="21"/>
  <c r="V1017" i="21"/>
  <c r="T1017" i="21"/>
  <c r="S1017" i="21"/>
  <c r="O1017" i="21"/>
  <c r="R1017" i="21" s="1"/>
  <c r="N1017" i="21"/>
  <c r="M1017" i="21"/>
  <c r="L1017" i="21"/>
  <c r="J1017" i="21"/>
  <c r="H1017" i="21"/>
  <c r="X1016" i="21"/>
  <c r="W1016" i="21"/>
  <c r="V1016" i="21"/>
  <c r="T1016" i="21"/>
  <c r="S1016" i="21"/>
  <c r="O1016" i="21"/>
  <c r="R1016" i="21" s="1"/>
  <c r="N1016" i="21"/>
  <c r="M1016" i="21"/>
  <c r="L1016" i="21"/>
  <c r="J1016" i="21"/>
  <c r="H1016" i="21"/>
  <c r="X1015" i="21"/>
  <c r="W1015" i="21"/>
  <c r="V1015" i="21"/>
  <c r="U1015" i="21"/>
  <c r="T1015" i="21"/>
  <c r="S1015" i="21"/>
  <c r="O1015" i="21"/>
  <c r="R1015" i="21" s="1"/>
  <c r="N1015" i="21"/>
  <c r="M1015" i="21"/>
  <c r="L1015" i="21"/>
  <c r="J1015" i="21"/>
  <c r="H1015" i="21"/>
  <c r="X1014" i="21"/>
  <c r="W1014" i="21"/>
  <c r="V1014" i="21"/>
  <c r="T1014" i="21"/>
  <c r="S1014" i="21"/>
  <c r="O1014" i="21"/>
  <c r="R1014" i="21" s="1"/>
  <c r="N1014" i="21"/>
  <c r="M1014" i="21"/>
  <c r="L1014" i="21"/>
  <c r="J1014" i="21"/>
  <c r="H1014" i="21"/>
  <c r="X1013" i="21"/>
  <c r="W1013" i="21"/>
  <c r="V1013" i="21"/>
  <c r="T1013" i="21"/>
  <c r="S1013" i="21"/>
  <c r="O1013" i="21"/>
  <c r="R1013" i="21" s="1"/>
  <c r="N1013" i="21"/>
  <c r="M1013" i="21"/>
  <c r="L1013" i="21"/>
  <c r="J1013" i="21"/>
  <c r="H1013" i="21"/>
  <c r="X1012" i="21"/>
  <c r="W1012" i="21"/>
  <c r="V1012" i="21"/>
  <c r="U1012" i="21"/>
  <c r="T1012" i="21"/>
  <c r="S1012" i="21"/>
  <c r="O1012" i="21"/>
  <c r="R1012" i="21" s="1"/>
  <c r="N1012" i="21"/>
  <c r="M1012" i="21"/>
  <c r="L1012" i="21"/>
  <c r="J1012" i="21"/>
  <c r="H1012" i="21"/>
  <c r="X1011" i="21"/>
  <c r="W1011" i="21"/>
  <c r="V1011" i="21"/>
  <c r="T1011" i="21"/>
  <c r="S1011" i="21"/>
  <c r="O1011" i="21"/>
  <c r="R1011" i="21" s="1"/>
  <c r="N1011" i="21"/>
  <c r="M1011" i="21"/>
  <c r="L1011" i="21"/>
  <c r="J1011" i="21"/>
  <c r="H1011" i="21"/>
  <c r="X1010" i="21"/>
  <c r="W1010" i="21"/>
  <c r="V1010" i="21"/>
  <c r="U1010" i="21"/>
  <c r="T1010" i="21"/>
  <c r="S1010" i="21"/>
  <c r="O1010" i="21"/>
  <c r="R1010" i="21" s="1"/>
  <c r="N1010" i="21"/>
  <c r="M1010" i="21"/>
  <c r="L1010" i="21"/>
  <c r="J1010" i="21"/>
  <c r="H1010" i="21"/>
  <c r="X1009" i="21"/>
  <c r="W1009" i="21"/>
  <c r="V1009" i="21"/>
  <c r="T1009" i="21"/>
  <c r="S1009" i="21"/>
  <c r="U1009" i="21" s="1"/>
  <c r="O1009" i="21"/>
  <c r="R1009" i="21" s="1"/>
  <c r="N1009" i="21"/>
  <c r="M1009" i="21"/>
  <c r="L1009" i="21"/>
  <c r="J1009" i="21"/>
  <c r="H1009" i="21"/>
  <c r="X1008" i="21"/>
  <c r="W1008" i="21"/>
  <c r="V1008" i="21"/>
  <c r="T1008" i="21"/>
  <c r="S1008" i="21"/>
  <c r="O1008" i="21"/>
  <c r="R1008" i="21" s="1"/>
  <c r="N1008" i="21"/>
  <c r="M1008" i="21"/>
  <c r="L1008" i="21"/>
  <c r="J1008" i="21"/>
  <c r="H1008" i="21"/>
  <c r="X1007" i="21"/>
  <c r="W1007" i="21"/>
  <c r="V1007" i="21"/>
  <c r="T1007" i="21"/>
  <c r="U1006" i="21" s="1"/>
  <c r="S1007" i="21"/>
  <c r="O1007" i="21"/>
  <c r="R1007" i="21" s="1"/>
  <c r="N1007" i="21"/>
  <c r="M1007" i="21"/>
  <c r="L1007" i="21"/>
  <c r="J1007" i="21"/>
  <c r="H1007" i="21"/>
  <c r="X1006" i="21"/>
  <c r="W1006" i="21"/>
  <c r="V1006" i="21"/>
  <c r="T1006" i="21"/>
  <c r="S1006" i="21"/>
  <c r="O1006" i="21"/>
  <c r="R1006" i="21" s="1"/>
  <c r="N1006" i="21"/>
  <c r="M1006" i="21"/>
  <c r="L1006" i="21"/>
  <c r="J1006" i="21"/>
  <c r="H1006" i="21"/>
  <c r="X1005" i="21"/>
  <c r="W1005" i="21"/>
  <c r="V1005" i="21"/>
  <c r="T1005" i="21"/>
  <c r="S1005" i="21"/>
  <c r="U1005" i="21" s="1"/>
  <c r="O1005" i="21"/>
  <c r="R1005" i="21" s="1"/>
  <c r="N1005" i="21"/>
  <c r="M1005" i="21"/>
  <c r="L1005" i="21"/>
  <c r="J1005" i="21"/>
  <c r="H1005" i="21"/>
  <c r="X1004" i="21"/>
  <c r="W1004" i="21"/>
  <c r="V1004" i="21"/>
  <c r="U1004" i="21"/>
  <c r="T1004" i="21"/>
  <c r="S1004" i="21"/>
  <c r="O1004" i="21"/>
  <c r="R1004" i="21" s="1"/>
  <c r="N1004" i="21"/>
  <c r="M1004" i="21"/>
  <c r="L1004" i="21"/>
  <c r="J1004" i="21"/>
  <c r="H1004" i="21"/>
  <c r="X1003" i="21"/>
  <c r="W1003" i="21"/>
  <c r="V1003" i="21"/>
  <c r="T1003" i="21"/>
  <c r="S1003" i="21"/>
  <c r="U1003" i="21" s="1"/>
  <c r="O1003" i="21"/>
  <c r="R1003" i="21" s="1"/>
  <c r="N1003" i="21"/>
  <c r="M1003" i="21"/>
  <c r="L1003" i="21"/>
  <c r="J1003" i="21"/>
  <c r="H1003" i="21"/>
  <c r="X1002" i="21"/>
  <c r="W1002" i="21"/>
  <c r="V1002" i="21"/>
  <c r="T1002" i="21"/>
  <c r="S1002" i="21"/>
  <c r="O1002" i="21"/>
  <c r="R1002" i="21" s="1"/>
  <c r="N1002" i="21"/>
  <c r="M1002" i="21"/>
  <c r="L1002" i="21"/>
  <c r="J1002" i="21"/>
  <c r="H1002" i="21"/>
  <c r="X1001" i="21"/>
  <c r="W1001" i="21"/>
  <c r="V1001" i="21"/>
  <c r="T1001" i="21"/>
  <c r="U1000" i="21" s="1"/>
  <c r="S1001" i="21"/>
  <c r="O1001" i="21"/>
  <c r="R1001" i="21" s="1"/>
  <c r="N1001" i="21"/>
  <c r="M1001" i="21"/>
  <c r="L1001" i="21"/>
  <c r="J1001" i="21"/>
  <c r="H1001" i="21"/>
  <c r="X1000" i="21"/>
  <c r="W1000" i="21"/>
  <c r="V1000" i="21"/>
  <c r="T1000" i="21"/>
  <c r="S1000" i="21"/>
  <c r="O1000" i="21"/>
  <c r="R1000" i="21" s="1"/>
  <c r="N1000" i="21"/>
  <c r="M1000" i="21"/>
  <c r="L1000" i="21"/>
  <c r="J1000" i="21"/>
  <c r="H1000" i="21"/>
  <c r="X999" i="21"/>
  <c r="W999" i="21"/>
  <c r="V999" i="21"/>
  <c r="T999" i="21"/>
  <c r="S999" i="21"/>
  <c r="O999" i="21"/>
  <c r="R999" i="21" s="1"/>
  <c r="N999" i="21"/>
  <c r="M999" i="21"/>
  <c r="L999" i="21"/>
  <c r="J999" i="21"/>
  <c r="H999" i="21"/>
  <c r="X998" i="21"/>
  <c r="W998" i="21"/>
  <c r="V998" i="21"/>
  <c r="T998" i="21"/>
  <c r="S998" i="21"/>
  <c r="O998" i="21"/>
  <c r="R998" i="21" s="1"/>
  <c r="N998" i="21"/>
  <c r="M998" i="21"/>
  <c r="L998" i="21"/>
  <c r="J998" i="21"/>
  <c r="H998" i="21"/>
  <c r="X997" i="21"/>
  <c r="W997" i="21"/>
  <c r="V997" i="21"/>
  <c r="U997" i="21"/>
  <c r="T997" i="21"/>
  <c r="S997" i="21"/>
  <c r="O997" i="21"/>
  <c r="R997" i="21" s="1"/>
  <c r="N997" i="21"/>
  <c r="M997" i="21"/>
  <c r="L997" i="21"/>
  <c r="J997" i="21"/>
  <c r="H997" i="21"/>
  <c r="X996" i="21"/>
  <c r="W996" i="21"/>
  <c r="V996" i="21"/>
  <c r="T996" i="21"/>
  <c r="S996" i="21"/>
  <c r="O996" i="21"/>
  <c r="R996" i="21" s="1"/>
  <c r="N996" i="21"/>
  <c r="M996" i="21"/>
  <c r="L996" i="21"/>
  <c r="J996" i="21"/>
  <c r="H996" i="21"/>
  <c r="X995" i="21"/>
  <c r="W995" i="21"/>
  <c r="V995" i="21"/>
  <c r="T995" i="21"/>
  <c r="S995" i="21"/>
  <c r="O995" i="21"/>
  <c r="R995" i="21" s="1"/>
  <c r="N995" i="21"/>
  <c r="M995" i="21"/>
  <c r="L995" i="21"/>
  <c r="J995" i="21"/>
  <c r="H995" i="21"/>
  <c r="X994" i="21"/>
  <c r="W994" i="21"/>
  <c r="V994" i="21"/>
  <c r="U994" i="21"/>
  <c r="T994" i="21"/>
  <c r="S994" i="21"/>
  <c r="O994" i="21"/>
  <c r="R994" i="21" s="1"/>
  <c r="N994" i="21"/>
  <c r="M994" i="21"/>
  <c r="L994" i="21"/>
  <c r="J994" i="21"/>
  <c r="H994" i="21"/>
  <c r="X993" i="21"/>
  <c r="W993" i="21"/>
  <c r="V993" i="21"/>
  <c r="T993" i="21"/>
  <c r="S993" i="21"/>
  <c r="O993" i="21"/>
  <c r="R993" i="21" s="1"/>
  <c r="N993" i="21"/>
  <c r="M993" i="21"/>
  <c r="L993" i="21"/>
  <c r="J993" i="21"/>
  <c r="H993" i="21"/>
  <c r="X992" i="21"/>
  <c r="W992" i="21"/>
  <c r="V992" i="21"/>
  <c r="U992" i="21"/>
  <c r="T992" i="21"/>
  <c r="S992" i="21"/>
  <c r="O992" i="21"/>
  <c r="R992" i="21" s="1"/>
  <c r="N992" i="21"/>
  <c r="M992" i="21"/>
  <c r="L992" i="21"/>
  <c r="J992" i="21"/>
  <c r="H992" i="21"/>
  <c r="X991" i="21"/>
  <c r="W991" i="21"/>
  <c r="V991" i="21"/>
  <c r="T991" i="21"/>
  <c r="S991" i="21"/>
  <c r="U991" i="21" s="1"/>
  <c r="O991" i="21"/>
  <c r="R991" i="21" s="1"/>
  <c r="N991" i="21"/>
  <c r="M991" i="21"/>
  <c r="L991" i="21"/>
  <c r="J991" i="21"/>
  <c r="H991" i="21"/>
  <c r="X990" i="21"/>
  <c r="W990" i="21"/>
  <c r="V990" i="21"/>
  <c r="T990" i="21"/>
  <c r="S990" i="21"/>
  <c r="O990" i="21"/>
  <c r="R990" i="21" s="1"/>
  <c r="N990" i="21"/>
  <c r="M990" i="21"/>
  <c r="L990" i="21"/>
  <c r="J990" i="21"/>
  <c r="H990" i="21"/>
  <c r="X989" i="21"/>
  <c r="W989" i="21"/>
  <c r="V989" i="21"/>
  <c r="T989" i="21"/>
  <c r="U988" i="21" s="1"/>
  <c r="S989" i="21"/>
  <c r="O989" i="21"/>
  <c r="R989" i="21" s="1"/>
  <c r="N989" i="21"/>
  <c r="M989" i="21"/>
  <c r="L989" i="21"/>
  <c r="J989" i="21"/>
  <c r="H989" i="21"/>
  <c r="X988" i="21"/>
  <c r="W988" i="21"/>
  <c r="V988" i="21"/>
  <c r="T988" i="21"/>
  <c r="S988" i="21"/>
  <c r="O988" i="21"/>
  <c r="R988" i="21" s="1"/>
  <c r="N988" i="21"/>
  <c r="M988" i="21"/>
  <c r="L988" i="21"/>
  <c r="J988" i="21"/>
  <c r="H988" i="21"/>
  <c r="X987" i="21"/>
  <c r="W987" i="21"/>
  <c r="V987" i="21"/>
  <c r="T987" i="21"/>
  <c r="S987" i="21"/>
  <c r="U987" i="21" s="1"/>
  <c r="O987" i="21"/>
  <c r="R987" i="21" s="1"/>
  <c r="N987" i="21"/>
  <c r="M987" i="21"/>
  <c r="L987" i="21"/>
  <c r="J987" i="21"/>
  <c r="H987" i="21"/>
  <c r="X986" i="21"/>
  <c r="W986" i="21"/>
  <c r="V986" i="21"/>
  <c r="U986" i="21"/>
  <c r="T986" i="21"/>
  <c r="S986" i="21"/>
  <c r="O986" i="21"/>
  <c r="R986" i="21" s="1"/>
  <c r="N986" i="21"/>
  <c r="M986" i="21"/>
  <c r="L986" i="21"/>
  <c r="J986" i="21"/>
  <c r="H986" i="21"/>
  <c r="X985" i="21"/>
  <c r="W985" i="21"/>
  <c r="V985" i="21"/>
  <c r="U985" i="21"/>
  <c r="T985" i="21"/>
  <c r="S985" i="21"/>
  <c r="O985" i="21"/>
  <c r="R985" i="21" s="1"/>
  <c r="N985" i="21"/>
  <c r="M985" i="21"/>
  <c r="L985" i="21"/>
  <c r="J985" i="21"/>
  <c r="H985" i="21"/>
  <c r="X984" i="21"/>
  <c r="W984" i="21"/>
  <c r="V984" i="21"/>
  <c r="T984" i="21"/>
  <c r="S984" i="21"/>
  <c r="O984" i="21"/>
  <c r="R984" i="21" s="1"/>
  <c r="N984" i="21"/>
  <c r="M984" i="21"/>
  <c r="L984" i="21"/>
  <c r="J984" i="21"/>
  <c r="H984" i="21"/>
  <c r="X983" i="21"/>
  <c r="W983" i="21"/>
  <c r="V983" i="21"/>
  <c r="T983" i="21"/>
  <c r="U982" i="21" s="1"/>
  <c r="S983" i="21"/>
  <c r="O983" i="21"/>
  <c r="R983" i="21" s="1"/>
  <c r="N983" i="21"/>
  <c r="M983" i="21"/>
  <c r="L983" i="21"/>
  <c r="J983" i="21"/>
  <c r="H983" i="21"/>
  <c r="X982" i="21"/>
  <c r="W982" i="21"/>
  <c r="V982" i="21"/>
  <c r="T982" i="21"/>
  <c r="S982" i="21"/>
  <c r="O982" i="21"/>
  <c r="R982" i="21" s="1"/>
  <c r="N982" i="21"/>
  <c r="M982" i="21"/>
  <c r="L982" i="21"/>
  <c r="J982" i="21"/>
  <c r="H982" i="21"/>
  <c r="X981" i="21"/>
  <c r="W981" i="21"/>
  <c r="V981" i="21"/>
  <c r="T981" i="21"/>
  <c r="S981" i="21"/>
  <c r="O981" i="21"/>
  <c r="R981" i="21" s="1"/>
  <c r="N981" i="21"/>
  <c r="M981" i="21"/>
  <c r="L981" i="21"/>
  <c r="J981" i="21"/>
  <c r="H981" i="21"/>
  <c r="X980" i="21"/>
  <c r="W980" i="21"/>
  <c r="V980" i="21"/>
  <c r="T980" i="21"/>
  <c r="U979" i="21" s="1"/>
  <c r="S980" i="21"/>
  <c r="O980" i="21"/>
  <c r="R980" i="21" s="1"/>
  <c r="N980" i="21"/>
  <c r="M980" i="21"/>
  <c r="L980" i="21"/>
  <c r="J980" i="21"/>
  <c r="H980" i="21"/>
  <c r="X979" i="21"/>
  <c r="W979" i="21"/>
  <c r="V979" i="21"/>
  <c r="T979" i="21"/>
  <c r="S979" i="21"/>
  <c r="O979" i="21"/>
  <c r="R979" i="21" s="1"/>
  <c r="N979" i="21"/>
  <c r="M979" i="21"/>
  <c r="L979" i="21"/>
  <c r="J979" i="21"/>
  <c r="H979" i="21"/>
  <c r="X978" i="21"/>
  <c r="W978" i="21"/>
  <c r="V978" i="21"/>
  <c r="T978" i="21"/>
  <c r="S978" i="21"/>
  <c r="O978" i="21"/>
  <c r="R978" i="21" s="1"/>
  <c r="N978" i="21"/>
  <c r="M978" i="21"/>
  <c r="L978" i="21"/>
  <c r="J978" i="21"/>
  <c r="H978" i="21"/>
  <c r="X977" i="21"/>
  <c r="W977" i="21"/>
  <c r="V977" i="21"/>
  <c r="T977" i="21"/>
  <c r="S977" i="21"/>
  <c r="O977" i="21"/>
  <c r="R977" i="21" s="1"/>
  <c r="N977" i="21"/>
  <c r="M977" i="21"/>
  <c r="L977" i="21"/>
  <c r="J977" i="21"/>
  <c r="H977" i="21"/>
  <c r="X976" i="21"/>
  <c r="W976" i="21"/>
  <c r="V976" i="21"/>
  <c r="U976" i="21"/>
  <c r="T976" i="21"/>
  <c r="S976" i="21"/>
  <c r="O976" i="21"/>
  <c r="R976" i="21" s="1"/>
  <c r="N976" i="21"/>
  <c r="M976" i="21"/>
  <c r="L976" i="21"/>
  <c r="J976" i="21"/>
  <c r="H976" i="21"/>
  <c r="X975" i="21"/>
  <c r="W975" i="21"/>
  <c r="V975" i="21"/>
  <c r="T975" i="21"/>
  <c r="S975" i="21"/>
  <c r="O975" i="21"/>
  <c r="R975" i="21" s="1"/>
  <c r="N975" i="21"/>
  <c r="M975" i="21"/>
  <c r="L975" i="21"/>
  <c r="J975" i="21"/>
  <c r="H975" i="21"/>
  <c r="X974" i="21"/>
  <c r="W974" i="21"/>
  <c r="V974" i="21"/>
  <c r="U974" i="21"/>
  <c r="T974" i="21"/>
  <c r="S974" i="21"/>
  <c r="O974" i="21"/>
  <c r="R974" i="21" s="1"/>
  <c r="N974" i="21"/>
  <c r="M974" i="21"/>
  <c r="L974" i="21"/>
  <c r="J974" i="21"/>
  <c r="H974" i="21"/>
  <c r="X973" i="21"/>
  <c r="W973" i="21"/>
  <c r="V973" i="21"/>
  <c r="T973" i="21"/>
  <c r="S973" i="21"/>
  <c r="U973" i="21" s="1"/>
  <c r="O973" i="21"/>
  <c r="R973" i="21" s="1"/>
  <c r="N973" i="21"/>
  <c r="M973" i="21"/>
  <c r="L973" i="21"/>
  <c r="J973" i="21"/>
  <c r="H973" i="21"/>
  <c r="X972" i="21"/>
  <c r="W972" i="21"/>
  <c r="V972" i="21"/>
  <c r="T972" i="21"/>
  <c r="S972" i="21"/>
  <c r="O972" i="21"/>
  <c r="R972" i="21" s="1"/>
  <c r="N972" i="21"/>
  <c r="M972" i="21"/>
  <c r="L972" i="21"/>
  <c r="J972" i="21"/>
  <c r="H972" i="21"/>
  <c r="X971" i="21"/>
  <c r="W971" i="21"/>
  <c r="V971" i="21"/>
  <c r="T971" i="21"/>
  <c r="S971" i="21"/>
  <c r="O971" i="21"/>
  <c r="R971" i="21" s="1"/>
  <c r="N971" i="21"/>
  <c r="M971" i="21"/>
  <c r="L971" i="21"/>
  <c r="J971" i="21"/>
  <c r="H971" i="21"/>
  <c r="X970" i="21"/>
  <c r="W970" i="21"/>
  <c r="V970" i="21"/>
  <c r="U970" i="21"/>
  <c r="T970" i="21"/>
  <c r="S970" i="21"/>
  <c r="O970" i="21"/>
  <c r="R970" i="21" s="1"/>
  <c r="N970" i="21"/>
  <c r="M970" i="21"/>
  <c r="L970" i="21"/>
  <c r="J970" i="21"/>
  <c r="H970" i="21"/>
  <c r="X969" i="21"/>
  <c r="W969" i="21"/>
  <c r="V969" i="21"/>
  <c r="T969" i="21"/>
  <c r="S969" i="21"/>
  <c r="O969" i="21"/>
  <c r="R969" i="21" s="1"/>
  <c r="N969" i="21"/>
  <c r="M969" i="21"/>
  <c r="L969" i="21"/>
  <c r="J969" i="21"/>
  <c r="H969" i="21"/>
  <c r="X968" i="21"/>
  <c r="W968" i="21"/>
  <c r="V968" i="21"/>
  <c r="T968" i="21"/>
  <c r="S968" i="21"/>
  <c r="O968" i="21"/>
  <c r="R968" i="21" s="1"/>
  <c r="N968" i="21"/>
  <c r="M968" i="21"/>
  <c r="L968" i="21"/>
  <c r="J968" i="21"/>
  <c r="H968" i="21"/>
  <c r="X967" i="21"/>
  <c r="W967" i="21"/>
  <c r="V967" i="21"/>
  <c r="T967" i="21"/>
  <c r="S967" i="21"/>
  <c r="O967" i="21"/>
  <c r="R967" i="21" s="1"/>
  <c r="N967" i="21"/>
  <c r="M967" i="21"/>
  <c r="L967" i="21"/>
  <c r="J967" i="21"/>
  <c r="H967" i="21"/>
  <c r="X966" i="21"/>
  <c r="W966" i="21"/>
  <c r="V966" i="21"/>
  <c r="T966" i="21"/>
  <c r="S966" i="21"/>
  <c r="O966" i="21"/>
  <c r="R966" i="21" s="1"/>
  <c r="N966" i="21"/>
  <c r="M966" i="21"/>
  <c r="L966" i="21"/>
  <c r="J966" i="21"/>
  <c r="H966" i="21"/>
  <c r="X965" i="21"/>
  <c r="W965" i="21"/>
  <c r="V965" i="21"/>
  <c r="T965" i="21"/>
  <c r="S965" i="21"/>
  <c r="O965" i="21"/>
  <c r="R965" i="21" s="1"/>
  <c r="N965" i="21"/>
  <c r="M965" i="21"/>
  <c r="L965" i="21"/>
  <c r="J965" i="21"/>
  <c r="H965" i="21"/>
  <c r="X964" i="21"/>
  <c r="W964" i="21"/>
  <c r="V964" i="21"/>
  <c r="U964" i="21"/>
  <c r="T964" i="21"/>
  <c r="S964" i="21"/>
  <c r="O964" i="21"/>
  <c r="R964" i="21" s="1"/>
  <c r="N964" i="21"/>
  <c r="M964" i="21"/>
  <c r="L964" i="21"/>
  <c r="J964" i="21"/>
  <c r="H964" i="21"/>
  <c r="X963" i="21"/>
  <c r="W963" i="21"/>
  <c r="V963" i="21"/>
  <c r="T963" i="21"/>
  <c r="S963" i="21"/>
  <c r="O963" i="21"/>
  <c r="R963" i="21" s="1"/>
  <c r="N963" i="21"/>
  <c r="M963" i="21"/>
  <c r="L963" i="21"/>
  <c r="J963" i="21"/>
  <c r="H963" i="21"/>
  <c r="X962" i="21"/>
  <c r="W962" i="21"/>
  <c r="V962" i="21"/>
  <c r="T962" i="21"/>
  <c r="U961" i="21" s="1"/>
  <c r="S962" i="21"/>
  <c r="O962" i="21"/>
  <c r="R962" i="21" s="1"/>
  <c r="N962" i="21"/>
  <c r="M962" i="21"/>
  <c r="L962" i="21"/>
  <c r="J962" i="21"/>
  <c r="H962" i="21"/>
  <c r="X961" i="21"/>
  <c r="W961" i="21"/>
  <c r="V961" i="21"/>
  <c r="T961" i="21"/>
  <c r="S961" i="21"/>
  <c r="O961" i="21"/>
  <c r="R961" i="21" s="1"/>
  <c r="N961" i="21"/>
  <c r="M961" i="21"/>
  <c r="L961" i="21"/>
  <c r="J961" i="21"/>
  <c r="H961" i="21"/>
  <c r="X960" i="21"/>
  <c r="W960" i="21"/>
  <c r="V960" i="21"/>
  <c r="T960" i="21"/>
  <c r="S960" i="21"/>
  <c r="O960" i="21"/>
  <c r="R960" i="21" s="1"/>
  <c r="N960" i="21"/>
  <c r="M960" i="21"/>
  <c r="L960" i="21"/>
  <c r="J960" i="21"/>
  <c r="H960" i="21"/>
  <c r="X959" i="21"/>
  <c r="W959" i="21"/>
  <c r="V959" i="21"/>
  <c r="T959" i="21"/>
  <c r="S959" i="21"/>
  <c r="O959" i="21"/>
  <c r="R959" i="21" s="1"/>
  <c r="N959" i="21"/>
  <c r="M959" i="21"/>
  <c r="L959" i="21"/>
  <c r="J959" i="21"/>
  <c r="H959" i="21"/>
  <c r="X958" i="21"/>
  <c r="W958" i="21"/>
  <c r="V958" i="21"/>
  <c r="U958" i="21"/>
  <c r="T958" i="21"/>
  <c r="S958" i="21"/>
  <c r="O958" i="21"/>
  <c r="R958" i="21" s="1"/>
  <c r="N958" i="21"/>
  <c r="M958" i="21"/>
  <c r="L958" i="21"/>
  <c r="J958" i="21"/>
  <c r="H958" i="21"/>
  <c r="X957" i="21"/>
  <c r="W957" i="21"/>
  <c r="V957" i="21"/>
  <c r="T957" i="21"/>
  <c r="S957" i="21"/>
  <c r="O957" i="21"/>
  <c r="R957" i="21" s="1"/>
  <c r="N957" i="21"/>
  <c r="M957" i="21"/>
  <c r="L957" i="21"/>
  <c r="J957" i="21"/>
  <c r="H957" i="21"/>
  <c r="X956" i="21"/>
  <c r="W956" i="21"/>
  <c r="V956" i="21"/>
  <c r="U956" i="21"/>
  <c r="T956" i="21"/>
  <c r="S956" i="21"/>
  <c r="O956" i="21"/>
  <c r="R956" i="21" s="1"/>
  <c r="N956" i="21"/>
  <c r="M956" i="21"/>
  <c r="L956" i="21"/>
  <c r="J956" i="21"/>
  <c r="H956" i="21"/>
  <c r="X955" i="21"/>
  <c r="W955" i="21"/>
  <c r="V955" i="21"/>
  <c r="U955" i="21"/>
  <c r="T955" i="21"/>
  <c r="S955" i="21"/>
  <c r="O955" i="21"/>
  <c r="R955" i="21" s="1"/>
  <c r="N955" i="21"/>
  <c r="M955" i="21"/>
  <c r="L955" i="21"/>
  <c r="J955" i="21"/>
  <c r="H955" i="21"/>
  <c r="X954" i="21"/>
  <c r="W954" i="21"/>
  <c r="V954" i="21"/>
  <c r="T954" i="21"/>
  <c r="S954" i="21"/>
  <c r="O954" i="21"/>
  <c r="R954" i="21" s="1"/>
  <c r="N954" i="21"/>
  <c r="M954" i="21"/>
  <c r="L954" i="21"/>
  <c r="J954" i="21"/>
  <c r="H954" i="21"/>
  <c r="X953" i="21"/>
  <c r="W953" i="21"/>
  <c r="V953" i="21"/>
  <c r="T953" i="21"/>
  <c r="U952" i="21" s="1"/>
  <c r="S953" i="21"/>
  <c r="O953" i="21"/>
  <c r="R953" i="21" s="1"/>
  <c r="N953" i="21"/>
  <c r="M953" i="21"/>
  <c r="L953" i="21"/>
  <c r="J953" i="21"/>
  <c r="H953" i="21"/>
  <c r="X952" i="21"/>
  <c r="W952" i="21"/>
  <c r="V952" i="21"/>
  <c r="T952" i="21"/>
  <c r="S952" i="21"/>
  <c r="O952" i="21"/>
  <c r="R952" i="21" s="1"/>
  <c r="N952" i="21"/>
  <c r="M952" i="21"/>
  <c r="L952" i="21"/>
  <c r="J952" i="21"/>
  <c r="H952" i="21"/>
  <c r="X951" i="21"/>
  <c r="W951" i="21"/>
  <c r="V951" i="21"/>
  <c r="T951" i="21"/>
  <c r="S951" i="21"/>
  <c r="U951" i="21" s="1"/>
  <c r="O951" i="21"/>
  <c r="R951" i="21" s="1"/>
  <c r="N951" i="21"/>
  <c r="M951" i="21"/>
  <c r="L951" i="21"/>
  <c r="J951" i="21"/>
  <c r="H951" i="21"/>
  <c r="X950" i="21"/>
  <c r="W950" i="21"/>
  <c r="V950" i="21"/>
  <c r="U950" i="21"/>
  <c r="T950" i="21"/>
  <c r="S950" i="21"/>
  <c r="O950" i="21"/>
  <c r="R950" i="21" s="1"/>
  <c r="N950" i="21"/>
  <c r="M950" i="21"/>
  <c r="L950" i="21"/>
  <c r="J950" i="21"/>
  <c r="H950" i="21"/>
  <c r="X949" i="21"/>
  <c r="W949" i="21"/>
  <c r="V949" i="21"/>
  <c r="U949" i="21"/>
  <c r="T949" i="21"/>
  <c r="S949" i="21"/>
  <c r="O949" i="21"/>
  <c r="R949" i="21" s="1"/>
  <c r="N949" i="21"/>
  <c r="M949" i="21"/>
  <c r="L949" i="21"/>
  <c r="J949" i="21"/>
  <c r="H949" i="21"/>
  <c r="X948" i="21"/>
  <c r="W948" i="21"/>
  <c r="V948" i="21"/>
  <c r="T948" i="21"/>
  <c r="S948" i="21"/>
  <c r="O948" i="21"/>
  <c r="R948" i="21" s="1"/>
  <c r="N948" i="21"/>
  <c r="M948" i="21"/>
  <c r="L948" i="21"/>
  <c r="J948" i="21"/>
  <c r="H948" i="21"/>
  <c r="X947" i="21"/>
  <c r="W947" i="21"/>
  <c r="V947" i="21"/>
  <c r="T947" i="21"/>
  <c r="S947" i="21"/>
  <c r="O947" i="21"/>
  <c r="R947" i="21" s="1"/>
  <c r="N947" i="21"/>
  <c r="M947" i="21"/>
  <c r="L947" i="21"/>
  <c r="J947" i="21"/>
  <c r="H947" i="21"/>
  <c r="X946" i="21"/>
  <c r="W946" i="21"/>
  <c r="V946" i="21"/>
  <c r="U946" i="21"/>
  <c r="T946" i="21"/>
  <c r="S946" i="21"/>
  <c r="O946" i="21"/>
  <c r="R946" i="21" s="1"/>
  <c r="N946" i="21"/>
  <c r="M946" i="21"/>
  <c r="L946" i="21"/>
  <c r="J946" i="21"/>
  <c r="H946" i="21"/>
  <c r="X945" i="21"/>
  <c r="W945" i="21"/>
  <c r="V945" i="21"/>
  <c r="T945" i="21"/>
  <c r="S945" i="21"/>
  <c r="O945" i="21"/>
  <c r="R945" i="21" s="1"/>
  <c r="N945" i="21"/>
  <c r="M945" i="21"/>
  <c r="L945" i="21"/>
  <c r="J945" i="21"/>
  <c r="H945" i="21"/>
  <c r="X944" i="21"/>
  <c r="W944" i="21"/>
  <c r="V944" i="21"/>
  <c r="T944" i="21"/>
  <c r="S944" i="21"/>
  <c r="O944" i="21"/>
  <c r="R944" i="21" s="1"/>
  <c r="N944" i="21"/>
  <c r="M944" i="21"/>
  <c r="L944" i="21"/>
  <c r="J944" i="21"/>
  <c r="H944" i="21"/>
  <c r="X943" i="21"/>
  <c r="W943" i="21"/>
  <c r="V943" i="21"/>
  <c r="T943" i="21"/>
  <c r="S943" i="21"/>
  <c r="O943" i="21"/>
  <c r="R943" i="21" s="1"/>
  <c r="N943" i="21"/>
  <c r="M943" i="21"/>
  <c r="L943" i="21"/>
  <c r="J943" i="21"/>
  <c r="H943" i="21"/>
  <c r="X942" i="21"/>
  <c r="W942" i="21"/>
  <c r="V942" i="21"/>
  <c r="T942" i="21"/>
  <c r="S942" i="21"/>
  <c r="O942" i="21"/>
  <c r="R942" i="21" s="1"/>
  <c r="N942" i="21"/>
  <c r="M942" i="21"/>
  <c r="L942" i="21"/>
  <c r="J942" i="21"/>
  <c r="H942" i="21"/>
  <c r="X941" i="21"/>
  <c r="W941" i="21"/>
  <c r="V941" i="21"/>
  <c r="T941" i="21"/>
  <c r="S941" i="21"/>
  <c r="O941" i="21"/>
  <c r="R941" i="21" s="1"/>
  <c r="N941" i="21"/>
  <c r="M941" i="21"/>
  <c r="L941" i="21"/>
  <c r="J941" i="21"/>
  <c r="H941" i="21"/>
  <c r="X940" i="21"/>
  <c r="W940" i="21"/>
  <c r="V940" i="21"/>
  <c r="U940" i="21"/>
  <c r="T940" i="21"/>
  <c r="S940" i="21"/>
  <c r="O940" i="21"/>
  <c r="R940" i="21" s="1"/>
  <c r="N940" i="21"/>
  <c r="M940" i="21"/>
  <c r="L940" i="21"/>
  <c r="J940" i="21"/>
  <c r="H940" i="21"/>
  <c r="X939" i="21"/>
  <c r="W939" i="21"/>
  <c r="V939" i="21"/>
  <c r="T939" i="21"/>
  <c r="S939" i="21"/>
  <c r="O939" i="21"/>
  <c r="R939" i="21" s="1"/>
  <c r="N939" i="21"/>
  <c r="M939" i="21"/>
  <c r="L939" i="21"/>
  <c r="J939" i="21"/>
  <c r="H939" i="21"/>
  <c r="X938" i="21"/>
  <c r="W938" i="21"/>
  <c r="V938" i="21"/>
  <c r="U938" i="21"/>
  <c r="T938" i="21"/>
  <c r="S938" i="21"/>
  <c r="O938" i="21"/>
  <c r="R938" i="21" s="1"/>
  <c r="N938" i="21"/>
  <c r="M938" i="21"/>
  <c r="L938" i="21"/>
  <c r="J938" i="21"/>
  <c r="H938" i="21"/>
  <c r="X937" i="21"/>
  <c r="W937" i="21"/>
  <c r="V937" i="21"/>
  <c r="T937" i="21"/>
  <c r="S937" i="21"/>
  <c r="U937" i="21" s="1"/>
  <c r="O937" i="21"/>
  <c r="R937" i="21" s="1"/>
  <c r="N937" i="21"/>
  <c r="M937" i="21"/>
  <c r="L937" i="21"/>
  <c r="J937" i="21"/>
  <c r="H937" i="21"/>
  <c r="X936" i="21"/>
  <c r="W936" i="21"/>
  <c r="V936" i="21"/>
  <c r="T936" i="21"/>
  <c r="S936" i="21"/>
  <c r="O936" i="21"/>
  <c r="R936" i="21" s="1"/>
  <c r="N936" i="21"/>
  <c r="M936" i="21"/>
  <c r="L936" i="21"/>
  <c r="J936" i="21"/>
  <c r="H936" i="21"/>
  <c r="X935" i="21"/>
  <c r="W935" i="21"/>
  <c r="V935" i="21"/>
  <c r="T935" i="21"/>
  <c r="S935" i="21"/>
  <c r="O935" i="21"/>
  <c r="R935" i="21" s="1"/>
  <c r="N935" i="21"/>
  <c r="M935" i="21"/>
  <c r="L935" i="21"/>
  <c r="J935" i="21"/>
  <c r="H935" i="21"/>
  <c r="X934" i="21"/>
  <c r="W934" i="21"/>
  <c r="V934" i="21"/>
  <c r="U934" i="21"/>
  <c r="T934" i="21"/>
  <c r="S934" i="21"/>
  <c r="O934" i="21"/>
  <c r="R934" i="21" s="1"/>
  <c r="N934" i="21"/>
  <c r="M934" i="21"/>
  <c r="L934" i="21"/>
  <c r="J934" i="21"/>
  <c r="H934" i="21"/>
  <c r="X933" i="21"/>
  <c r="W933" i="21"/>
  <c r="V933" i="21"/>
  <c r="T933" i="21"/>
  <c r="S933" i="21"/>
  <c r="U933" i="21" s="1"/>
  <c r="O933" i="21"/>
  <c r="R933" i="21" s="1"/>
  <c r="N933" i="21"/>
  <c r="M933" i="21"/>
  <c r="L933" i="21"/>
  <c r="J933" i="21"/>
  <c r="H933" i="21"/>
  <c r="X932" i="21"/>
  <c r="W932" i="21"/>
  <c r="V932" i="21"/>
  <c r="U932" i="21"/>
  <c r="T932" i="21"/>
  <c r="U931" i="21" s="1"/>
  <c r="S932" i="21"/>
  <c r="O932" i="21"/>
  <c r="R932" i="21" s="1"/>
  <c r="N932" i="21"/>
  <c r="M932" i="21"/>
  <c r="L932" i="21"/>
  <c r="J932" i="21"/>
  <c r="H932" i="21"/>
  <c r="X931" i="21"/>
  <c r="W931" i="21"/>
  <c r="V931" i="21"/>
  <c r="T931" i="21"/>
  <c r="S931" i="21"/>
  <c r="O931" i="21"/>
  <c r="R931" i="21" s="1"/>
  <c r="N931" i="21"/>
  <c r="M931" i="21"/>
  <c r="L931" i="21"/>
  <c r="J931" i="21"/>
  <c r="H931" i="21"/>
  <c r="X930" i="21"/>
  <c r="W930" i="21"/>
  <c r="V930" i="21"/>
  <c r="T930" i="21"/>
  <c r="S930" i="21"/>
  <c r="O930" i="21"/>
  <c r="R930" i="21" s="1"/>
  <c r="N930" i="21"/>
  <c r="M930" i="21"/>
  <c r="L930" i="21"/>
  <c r="J930" i="21"/>
  <c r="H930" i="21"/>
  <c r="X929" i="21"/>
  <c r="W929" i="21"/>
  <c r="V929" i="21"/>
  <c r="T929" i="21"/>
  <c r="S929" i="21"/>
  <c r="O929" i="21"/>
  <c r="R929" i="21" s="1"/>
  <c r="N929" i="21"/>
  <c r="M929" i="21"/>
  <c r="L929" i="21"/>
  <c r="J929" i="21"/>
  <c r="H929" i="21"/>
  <c r="X928" i="21"/>
  <c r="W928" i="21"/>
  <c r="V928" i="21"/>
  <c r="U928" i="21"/>
  <c r="T928" i="21"/>
  <c r="S928" i="21"/>
  <c r="O928" i="21"/>
  <c r="R928" i="21" s="1"/>
  <c r="N928" i="21"/>
  <c r="M928" i="21"/>
  <c r="L928" i="21"/>
  <c r="J928" i="21"/>
  <c r="H928" i="21"/>
  <c r="X927" i="21"/>
  <c r="W927" i="21"/>
  <c r="V927" i="21"/>
  <c r="T927" i="21"/>
  <c r="U926" i="21" s="1"/>
  <c r="S927" i="21"/>
  <c r="O927" i="21"/>
  <c r="R927" i="21" s="1"/>
  <c r="N927" i="21"/>
  <c r="M927" i="21"/>
  <c r="L927" i="21"/>
  <c r="J927" i="21"/>
  <c r="H927" i="21"/>
  <c r="X926" i="21"/>
  <c r="W926" i="21"/>
  <c r="V926" i="21"/>
  <c r="T926" i="21"/>
  <c r="S926" i="21"/>
  <c r="O926" i="21"/>
  <c r="R926" i="21" s="1"/>
  <c r="N926" i="21"/>
  <c r="M926" i="21"/>
  <c r="L926" i="21"/>
  <c r="J926" i="21"/>
  <c r="H926" i="21"/>
  <c r="X925" i="21"/>
  <c r="W925" i="21"/>
  <c r="V925" i="21"/>
  <c r="U925" i="21"/>
  <c r="T925" i="21"/>
  <c r="S925" i="21"/>
  <c r="O925" i="21"/>
  <c r="R925" i="21" s="1"/>
  <c r="N925" i="21"/>
  <c r="M925" i="21"/>
  <c r="L925" i="21"/>
  <c r="J925" i="21"/>
  <c r="H925" i="21"/>
  <c r="X924" i="21"/>
  <c r="W924" i="21"/>
  <c r="V924" i="21"/>
  <c r="T924" i="21"/>
  <c r="S924" i="21"/>
  <c r="O924" i="21"/>
  <c r="R924" i="21" s="1"/>
  <c r="N924" i="21"/>
  <c r="M924" i="21"/>
  <c r="L924" i="21"/>
  <c r="J924" i="21"/>
  <c r="H924" i="21"/>
  <c r="X923" i="21"/>
  <c r="W923" i="21"/>
  <c r="V923" i="21"/>
  <c r="T923" i="21"/>
  <c r="S923" i="21"/>
  <c r="O923" i="21"/>
  <c r="R923" i="21" s="1"/>
  <c r="N923" i="21"/>
  <c r="M923" i="21"/>
  <c r="L923" i="21"/>
  <c r="J923" i="21"/>
  <c r="H923" i="21"/>
  <c r="X922" i="21"/>
  <c r="W922" i="21"/>
  <c r="V922" i="21"/>
  <c r="T922" i="21"/>
  <c r="S922" i="21"/>
  <c r="U922" i="21" s="1"/>
  <c r="O922" i="21"/>
  <c r="R922" i="21" s="1"/>
  <c r="N922" i="21"/>
  <c r="M922" i="21"/>
  <c r="L922" i="21"/>
  <c r="J922" i="21"/>
  <c r="H922" i="21"/>
  <c r="X921" i="21"/>
  <c r="W921" i="21"/>
  <c r="V921" i="21"/>
  <c r="T921" i="21"/>
  <c r="S921" i="21"/>
  <c r="O921" i="21"/>
  <c r="R921" i="21" s="1"/>
  <c r="N921" i="21"/>
  <c r="M921" i="21"/>
  <c r="L921" i="21"/>
  <c r="J921" i="21"/>
  <c r="H921" i="21"/>
  <c r="X920" i="21"/>
  <c r="W920" i="21"/>
  <c r="V920" i="21"/>
  <c r="T920" i="21"/>
  <c r="S920" i="21"/>
  <c r="O920" i="21"/>
  <c r="R920" i="21" s="1"/>
  <c r="N920" i="21"/>
  <c r="M920" i="21"/>
  <c r="L920" i="21"/>
  <c r="J920" i="21"/>
  <c r="H920" i="21"/>
  <c r="X919" i="21"/>
  <c r="W919" i="21"/>
  <c r="V919" i="21"/>
  <c r="T919" i="21"/>
  <c r="S919" i="21"/>
  <c r="U919" i="21" s="1"/>
  <c r="O919" i="21"/>
  <c r="R919" i="21" s="1"/>
  <c r="N919" i="21"/>
  <c r="M919" i="21"/>
  <c r="L919" i="21"/>
  <c r="J919" i="21"/>
  <c r="H919" i="21"/>
  <c r="X918" i="21"/>
  <c r="W918" i="21"/>
  <c r="V918" i="21"/>
  <c r="T918" i="21"/>
  <c r="U917" i="21" s="1"/>
  <c r="S918" i="21"/>
  <c r="O918" i="21"/>
  <c r="R918" i="21" s="1"/>
  <c r="N918" i="21"/>
  <c r="M918" i="21"/>
  <c r="L918" i="21"/>
  <c r="J918" i="21"/>
  <c r="H918" i="21"/>
  <c r="X917" i="21"/>
  <c r="W917" i="21"/>
  <c r="V917" i="21"/>
  <c r="T917" i="21"/>
  <c r="S917" i="21"/>
  <c r="O917" i="21"/>
  <c r="R917" i="21" s="1"/>
  <c r="N917" i="21"/>
  <c r="M917" i="21"/>
  <c r="L917" i="21"/>
  <c r="J917" i="21"/>
  <c r="H917" i="21"/>
  <c r="X916" i="21"/>
  <c r="W916" i="21"/>
  <c r="V916" i="21"/>
  <c r="T916" i="21"/>
  <c r="S916" i="21"/>
  <c r="U916" i="21" s="1"/>
  <c r="O916" i="21"/>
  <c r="R916" i="21" s="1"/>
  <c r="N916" i="21"/>
  <c r="M916" i="21"/>
  <c r="L916" i="21"/>
  <c r="J916" i="21"/>
  <c r="H916" i="21"/>
  <c r="X915" i="21"/>
  <c r="W915" i="21"/>
  <c r="V915" i="21"/>
  <c r="T915" i="21"/>
  <c r="S915" i="21"/>
  <c r="O915" i="21"/>
  <c r="R915" i="21" s="1"/>
  <c r="N915" i="21"/>
  <c r="M915" i="21"/>
  <c r="L915" i="21"/>
  <c r="J915" i="21"/>
  <c r="H915" i="21"/>
  <c r="X914" i="21"/>
  <c r="W914" i="21"/>
  <c r="V914" i="21"/>
  <c r="T914" i="21"/>
  <c r="S914" i="21"/>
  <c r="O914" i="21"/>
  <c r="R914" i="21" s="1"/>
  <c r="N914" i="21"/>
  <c r="M914" i="21"/>
  <c r="L914" i="21"/>
  <c r="J914" i="21"/>
  <c r="H914" i="21"/>
  <c r="X913" i="21"/>
  <c r="W913" i="21"/>
  <c r="V913" i="21"/>
  <c r="U913" i="21"/>
  <c r="T913" i="21"/>
  <c r="S913" i="21"/>
  <c r="O913" i="21"/>
  <c r="R913" i="21" s="1"/>
  <c r="N913" i="21"/>
  <c r="M913" i="21"/>
  <c r="L913" i="21"/>
  <c r="J913" i="21"/>
  <c r="H913" i="21"/>
  <c r="X912" i="21"/>
  <c r="W912" i="21"/>
  <c r="V912" i="21"/>
  <c r="T912" i="21"/>
  <c r="S912" i="21"/>
  <c r="O912" i="21"/>
  <c r="R912" i="21" s="1"/>
  <c r="N912" i="21"/>
  <c r="M912" i="21"/>
  <c r="L912" i="21"/>
  <c r="J912" i="21"/>
  <c r="H912" i="21"/>
  <c r="X911" i="21"/>
  <c r="W911" i="21"/>
  <c r="V911" i="21"/>
  <c r="T911" i="21"/>
  <c r="U910" i="21" s="1"/>
  <c r="S911" i="21"/>
  <c r="O911" i="21"/>
  <c r="R911" i="21" s="1"/>
  <c r="N911" i="21"/>
  <c r="M911" i="21"/>
  <c r="L911" i="21"/>
  <c r="J911" i="21"/>
  <c r="H911" i="21"/>
  <c r="X910" i="21"/>
  <c r="W910" i="21"/>
  <c r="V910" i="21"/>
  <c r="T910" i="21"/>
  <c r="S910" i="21"/>
  <c r="O910" i="21"/>
  <c r="R910" i="21" s="1"/>
  <c r="N910" i="21"/>
  <c r="M910" i="21"/>
  <c r="L910" i="21"/>
  <c r="J910" i="21"/>
  <c r="H910" i="21"/>
  <c r="X909" i="21"/>
  <c r="W909" i="21"/>
  <c r="V909" i="21"/>
  <c r="T909" i="21"/>
  <c r="U908" i="21" s="1"/>
  <c r="S909" i="21"/>
  <c r="O909" i="21"/>
  <c r="R909" i="21" s="1"/>
  <c r="N909" i="21"/>
  <c r="M909" i="21"/>
  <c r="L909" i="21"/>
  <c r="J909" i="21"/>
  <c r="H909" i="21"/>
  <c r="X908" i="21"/>
  <c r="W908" i="21"/>
  <c r="V908" i="21"/>
  <c r="T908" i="21"/>
  <c r="S908" i="21"/>
  <c r="O908" i="21"/>
  <c r="R908" i="21" s="1"/>
  <c r="N908" i="21"/>
  <c r="M908" i="21"/>
  <c r="L908" i="21"/>
  <c r="J908" i="21"/>
  <c r="H908" i="21"/>
  <c r="X907" i="21"/>
  <c r="W907" i="21"/>
  <c r="V907" i="21"/>
  <c r="T907" i="21"/>
  <c r="S907" i="21"/>
  <c r="U907" i="21" s="1"/>
  <c r="O907" i="21"/>
  <c r="R907" i="21" s="1"/>
  <c r="N907" i="21"/>
  <c r="M907" i="21"/>
  <c r="L907" i="21"/>
  <c r="J907" i="21"/>
  <c r="H907" i="21"/>
  <c r="X906" i="21"/>
  <c r="W906" i="21"/>
  <c r="V906" i="21"/>
  <c r="T906" i="21"/>
  <c r="S906" i="21"/>
  <c r="O906" i="21"/>
  <c r="R906" i="21" s="1"/>
  <c r="N906" i="21"/>
  <c r="M906" i="21"/>
  <c r="L906" i="21"/>
  <c r="J906" i="21"/>
  <c r="H906" i="21"/>
  <c r="X905" i="21"/>
  <c r="W905" i="21"/>
  <c r="V905" i="21"/>
  <c r="T905" i="21"/>
  <c r="S905" i="21"/>
  <c r="O905" i="21"/>
  <c r="R905" i="21" s="1"/>
  <c r="N905" i="21"/>
  <c r="M905" i="21"/>
  <c r="L905" i="21"/>
  <c r="J905" i="21"/>
  <c r="H905" i="21"/>
  <c r="X904" i="21"/>
  <c r="W904" i="21"/>
  <c r="V904" i="21"/>
  <c r="T904" i="21"/>
  <c r="S904" i="21"/>
  <c r="O904" i="21"/>
  <c r="R904" i="21" s="1"/>
  <c r="N904" i="21"/>
  <c r="M904" i="21"/>
  <c r="L904" i="21"/>
  <c r="J904" i="21"/>
  <c r="H904" i="21"/>
  <c r="X903" i="21"/>
  <c r="W903" i="21"/>
  <c r="V903" i="21"/>
  <c r="T903" i="21"/>
  <c r="S903" i="21"/>
  <c r="O903" i="21"/>
  <c r="R903" i="21" s="1"/>
  <c r="N903" i="21"/>
  <c r="M903" i="21"/>
  <c r="L903" i="21"/>
  <c r="J903" i="21"/>
  <c r="H903" i="21"/>
  <c r="X902" i="21"/>
  <c r="W902" i="21"/>
  <c r="V902" i="21"/>
  <c r="T902" i="21"/>
  <c r="S902" i="21"/>
  <c r="O902" i="21"/>
  <c r="R902" i="21" s="1"/>
  <c r="N902" i="21"/>
  <c r="M902" i="21"/>
  <c r="L902" i="21"/>
  <c r="J902" i="21"/>
  <c r="H902" i="21"/>
  <c r="X901" i="21"/>
  <c r="W901" i="21"/>
  <c r="V901" i="21"/>
  <c r="T901" i="21"/>
  <c r="S901" i="21"/>
  <c r="U901" i="21" s="1"/>
  <c r="O901" i="21"/>
  <c r="R901" i="21" s="1"/>
  <c r="N901" i="21"/>
  <c r="M901" i="21"/>
  <c r="L901" i="21"/>
  <c r="J901" i="21"/>
  <c r="H901" i="21"/>
  <c r="X900" i="21"/>
  <c r="W900" i="21"/>
  <c r="V900" i="21"/>
  <c r="T900" i="21"/>
  <c r="S900" i="21"/>
  <c r="O900" i="21"/>
  <c r="R900" i="21" s="1"/>
  <c r="N900" i="21"/>
  <c r="M900" i="21"/>
  <c r="L900" i="21"/>
  <c r="J900" i="21"/>
  <c r="H900" i="21"/>
  <c r="X899" i="21"/>
  <c r="W899" i="21"/>
  <c r="V899" i="21"/>
  <c r="U899" i="21"/>
  <c r="T899" i="21"/>
  <c r="S899" i="21"/>
  <c r="O899" i="21"/>
  <c r="R899" i="21" s="1"/>
  <c r="N899" i="21"/>
  <c r="M899" i="21"/>
  <c r="L899" i="21"/>
  <c r="J899" i="21"/>
  <c r="H899" i="21"/>
  <c r="X898" i="21"/>
  <c r="W898" i="21"/>
  <c r="V898" i="21"/>
  <c r="T898" i="21"/>
  <c r="S898" i="21"/>
  <c r="U898" i="21" s="1"/>
  <c r="O898" i="21"/>
  <c r="R898" i="21" s="1"/>
  <c r="N898" i="21"/>
  <c r="M898" i="21"/>
  <c r="L898" i="21"/>
  <c r="J898" i="21"/>
  <c r="H898" i="21"/>
  <c r="X897" i="21"/>
  <c r="W897" i="21"/>
  <c r="V897" i="21"/>
  <c r="T897" i="21"/>
  <c r="U896" i="21" s="1"/>
  <c r="S897" i="21"/>
  <c r="O897" i="21"/>
  <c r="R897" i="21" s="1"/>
  <c r="N897" i="21"/>
  <c r="M897" i="21"/>
  <c r="L897" i="21"/>
  <c r="J897" i="21"/>
  <c r="H897" i="21"/>
  <c r="X896" i="21"/>
  <c r="W896" i="21"/>
  <c r="V896" i="21"/>
  <c r="T896" i="21"/>
  <c r="U895" i="21" s="1"/>
  <c r="S896" i="21"/>
  <c r="O896" i="21"/>
  <c r="R896" i="21" s="1"/>
  <c r="N896" i="21"/>
  <c r="M896" i="21"/>
  <c r="L896" i="21"/>
  <c r="J896" i="21"/>
  <c r="H896" i="21"/>
  <c r="X895" i="21"/>
  <c r="W895" i="21"/>
  <c r="V895" i="21"/>
  <c r="T895" i="21"/>
  <c r="S895" i="21"/>
  <c r="O895" i="21"/>
  <c r="R895" i="21" s="1"/>
  <c r="N895" i="21"/>
  <c r="M895" i="21"/>
  <c r="L895" i="21"/>
  <c r="J895" i="21"/>
  <c r="H895" i="21"/>
  <c r="X894" i="21"/>
  <c r="W894" i="21"/>
  <c r="V894" i="21"/>
  <c r="T894" i="21"/>
  <c r="S894" i="21"/>
  <c r="O894" i="21"/>
  <c r="R894" i="21" s="1"/>
  <c r="N894" i="21"/>
  <c r="M894" i="21"/>
  <c r="L894" i="21"/>
  <c r="J894" i="21"/>
  <c r="H894" i="21"/>
  <c r="X893" i="21"/>
  <c r="W893" i="21"/>
  <c r="V893" i="21"/>
  <c r="T893" i="21"/>
  <c r="S893" i="21"/>
  <c r="O893" i="21"/>
  <c r="R893" i="21" s="1"/>
  <c r="N893" i="21"/>
  <c r="M893" i="21"/>
  <c r="L893" i="21"/>
  <c r="J893" i="21"/>
  <c r="H893" i="21"/>
  <c r="X892" i="21"/>
  <c r="W892" i="21"/>
  <c r="V892" i="21"/>
  <c r="U892" i="21"/>
  <c r="T892" i="21"/>
  <c r="S892" i="21"/>
  <c r="O892" i="21"/>
  <c r="R892" i="21" s="1"/>
  <c r="N892" i="21"/>
  <c r="M892" i="21"/>
  <c r="L892" i="21"/>
  <c r="J892" i="21"/>
  <c r="H892" i="21"/>
  <c r="X891" i="21"/>
  <c r="W891" i="21"/>
  <c r="V891" i="21"/>
  <c r="T891" i="21"/>
  <c r="U890" i="21" s="1"/>
  <c r="S891" i="21"/>
  <c r="O891" i="21"/>
  <c r="R891" i="21" s="1"/>
  <c r="N891" i="21"/>
  <c r="M891" i="21"/>
  <c r="L891" i="21"/>
  <c r="J891" i="21"/>
  <c r="H891" i="21"/>
  <c r="X890" i="21"/>
  <c r="W890" i="21"/>
  <c r="V890" i="21"/>
  <c r="T890" i="21"/>
  <c r="S890" i="21"/>
  <c r="O890" i="21"/>
  <c r="R890" i="21" s="1"/>
  <c r="N890" i="21"/>
  <c r="M890" i="21"/>
  <c r="L890" i="21"/>
  <c r="J890" i="21"/>
  <c r="H890" i="21"/>
  <c r="X889" i="21"/>
  <c r="W889" i="21"/>
  <c r="V889" i="21"/>
  <c r="T889" i="21"/>
  <c r="S889" i="21"/>
  <c r="U889" i="21" s="1"/>
  <c r="O889" i="21"/>
  <c r="R889" i="21" s="1"/>
  <c r="N889" i="21"/>
  <c r="M889" i="21"/>
  <c r="L889" i="21"/>
  <c r="J889" i="21"/>
  <c r="H889" i="21"/>
  <c r="X888" i="21"/>
  <c r="W888" i="21"/>
  <c r="V888" i="21"/>
  <c r="T888" i="21"/>
  <c r="S888" i="21"/>
  <c r="U888" i="21" s="1"/>
  <c r="O888" i="21"/>
  <c r="R888" i="21" s="1"/>
  <c r="N888" i="21"/>
  <c r="M888" i="21"/>
  <c r="L888" i="21"/>
  <c r="J888" i="21"/>
  <c r="H888" i="21"/>
  <c r="X887" i="21"/>
  <c r="W887" i="21"/>
  <c r="V887" i="21"/>
  <c r="T887" i="21"/>
  <c r="U886" i="21" s="1"/>
  <c r="S887" i="21"/>
  <c r="O887" i="21"/>
  <c r="R887" i="21" s="1"/>
  <c r="N887" i="21"/>
  <c r="M887" i="21"/>
  <c r="L887" i="21"/>
  <c r="J887" i="21"/>
  <c r="H887" i="21"/>
  <c r="X886" i="21"/>
  <c r="W886" i="21"/>
  <c r="V886" i="21"/>
  <c r="T886" i="21"/>
  <c r="S886" i="21"/>
  <c r="O886" i="21"/>
  <c r="R886" i="21" s="1"/>
  <c r="N886" i="21"/>
  <c r="M886" i="21"/>
  <c r="L886" i="21"/>
  <c r="J886" i="21"/>
  <c r="H886" i="21"/>
  <c r="X885" i="21"/>
  <c r="W885" i="21"/>
  <c r="V885" i="21"/>
  <c r="T885" i="21"/>
  <c r="S885" i="21"/>
  <c r="O885" i="21"/>
  <c r="R885" i="21" s="1"/>
  <c r="N885" i="21"/>
  <c r="M885" i="21"/>
  <c r="L885" i="21"/>
  <c r="J885" i="21"/>
  <c r="H885" i="21"/>
  <c r="X884" i="21"/>
  <c r="W884" i="21"/>
  <c r="V884" i="21"/>
  <c r="T884" i="21"/>
  <c r="S884" i="21"/>
  <c r="O884" i="21"/>
  <c r="R884" i="21" s="1"/>
  <c r="N884" i="21"/>
  <c r="M884" i="21"/>
  <c r="L884" i="21"/>
  <c r="J884" i="21"/>
  <c r="H884" i="21"/>
  <c r="X883" i="21"/>
  <c r="W883" i="21"/>
  <c r="V883" i="21"/>
  <c r="T883" i="21"/>
  <c r="S883" i="21"/>
  <c r="U883" i="21" s="1"/>
  <c r="O883" i="21"/>
  <c r="R883" i="21" s="1"/>
  <c r="N883" i="21"/>
  <c r="M883" i="21"/>
  <c r="L883" i="21"/>
  <c r="J883" i="21"/>
  <c r="H883" i="21"/>
  <c r="X882" i="21"/>
  <c r="W882" i="21"/>
  <c r="V882" i="21"/>
  <c r="T882" i="21"/>
  <c r="S882" i="21"/>
  <c r="O882" i="21"/>
  <c r="R882" i="21" s="1"/>
  <c r="N882" i="21"/>
  <c r="M882" i="21"/>
  <c r="L882" i="21"/>
  <c r="J882" i="21"/>
  <c r="H882" i="21"/>
  <c r="X881" i="21"/>
  <c r="W881" i="21"/>
  <c r="V881" i="21"/>
  <c r="U881" i="21"/>
  <c r="T881" i="21"/>
  <c r="S881" i="21"/>
  <c r="O881" i="21"/>
  <c r="R881" i="21" s="1"/>
  <c r="N881" i="21"/>
  <c r="M881" i="21"/>
  <c r="L881" i="21"/>
  <c r="J881" i="21"/>
  <c r="H881" i="21"/>
  <c r="X880" i="21"/>
  <c r="W880" i="21"/>
  <c r="V880" i="21"/>
  <c r="T880" i="21"/>
  <c r="S880" i="21"/>
  <c r="U880" i="21" s="1"/>
  <c r="O880" i="21"/>
  <c r="R880" i="21" s="1"/>
  <c r="N880" i="21"/>
  <c r="M880" i="21"/>
  <c r="L880" i="21"/>
  <c r="J880" i="21"/>
  <c r="H880" i="21"/>
  <c r="X879" i="21"/>
  <c r="W879" i="21"/>
  <c r="V879" i="21"/>
  <c r="T879" i="21"/>
  <c r="S879" i="21"/>
  <c r="O879" i="21"/>
  <c r="R879" i="21" s="1"/>
  <c r="N879" i="21"/>
  <c r="M879" i="21"/>
  <c r="L879" i="21"/>
  <c r="J879" i="21"/>
  <c r="H879" i="21"/>
  <c r="X878" i="21"/>
  <c r="W878" i="21"/>
  <c r="V878" i="21"/>
  <c r="T878" i="21"/>
  <c r="S878" i="21"/>
  <c r="O878" i="21"/>
  <c r="R878" i="21" s="1"/>
  <c r="N878" i="21"/>
  <c r="M878" i="21"/>
  <c r="L878" i="21"/>
  <c r="J878" i="21"/>
  <c r="H878" i="21"/>
  <c r="X877" i="21"/>
  <c r="W877" i="21"/>
  <c r="V877" i="21"/>
  <c r="U877" i="21"/>
  <c r="T877" i="21"/>
  <c r="S877" i="21"/>
  <c r="O877" i="21"/>
  <c r="R877" i="21" s="1"/>
  <c r="N877" i="21"/>
  <c r="M877" i="21"/>
  <c r="L877" i="21"/>
  <c r="J877" i="21"/>
  <c r="H877" i="21"/>
  <c r="X876" i="21"/>
  <c r="W876" i="21"/>
  <c r="V876" i="21"/>
  <c r="T876" i="21"/>
  <c r="S876" i="21"/>
  <c r="O876" i="21"/>
  <c r="R876" i="21" s="1"/>
  <c r="N876" i="21"/>
  <c r="M876" i="21"/>
  <c r="L876" i="21"/>
  <c r="J876" i="21"/>
  <c r="H876" i="21"/>
  <c r="X875" i="21"/>
  <c r="W875" i="21"/>
  <c r="V875" i="21"/>
  <c r="T875" i="21"/>
  <c r="S875" i="21"/>
  <c r="O875" i="21"/>
  <c r="R875" i="21" s="1"/>
  <c r="N875" i="21"/>
  <c r="M875" i="21"/>
  <c r="L875" i="21"/>
  <c r="J875" i="21"/>
  <c r="H875" i="21"/>
  <c r="X874" i="21"/>
  <c r="W874" i="21"/>
  <c r="V874" i="21"/>
  <c r="U874" i="21"/>
  <c r="T874" i="21"/>
  <c r="S874" i="21"/>
  <c r="O874" i="21"/>
  <c r="R874" i="21" s="1"/>
  <c r="N874" i="21"/>
  <c r="M874" i="21"/>
  <c r="L874" i="21"/>
  <c r="J874" i="21"/>
  <c r="H874" i="21"/>
  <c r="X873" i="21"/>
  <c r="W873" i="21"/>
  <c r="V873" i="21"/>
  <c r="T873" i="21"/>
  <c r="S873" i="21"/>
  <c r="O873" i="21"/>
  <c r="R873" i="21" s="1"/>
  <c r="N873" i="21"/>
  <c r="M873" i="21"/>
  <c r="L873" i="21"/>
  <c r="J873" i="21"/>
  <c r="H873" i="21"/>
  <c r="X872" i="21"/>
  <c r="W872" i="21"/>
  <c r="V872" i="21"/>
  <c r="U872" i="21"/>
  <c r="T872" i="21"/>
  <c r="S872" i="21"/>
  <c r="O872" i="21"/>
  <c r="R872" i="21" s="1"/>
  <c r="N872" i="21"/>
  <c r="M872" i="21"/>
  <c r="L872" i="21"/>
  <c r="J872" i="21"/>
  <c r="H872" i="21"/>
  <c r="X871" i="21"/>
  <c r="W871" i="21"/>
  <c r="V871" i="21"/>
  <c r="U871" i="21"/>
  <c r="T871" i="21"/>
  <c r="S871" i="21"/>
  <c r="O871" i="21"/>
  <c r="R871" i="21" s="1"/>
  <c r="N871" i="21"/>
  <c r="M871" i="21"/>
  <c r="L871" i="21"/>
  <c r="J871" i="21"/>
  <c r="H871" i="21"/>
  <c r="X870" i="21"/>
  <c r="W870" i="21"/>
  <c r="V870" i="21"/>
  <c r="T870" i="21"/>
  <c r="S870" i="21"/>
  <c r="U870" i="21" s="1"/>
  <c r="O870" i="21"/>
  <c r="R870" i="21" s="1"/>
  <c r="N870" i="21"/>
  <c r="M870" i="21"/>
  <c r="L870" i="21"/>
  <c r="J870" i="21"/>
  <c r="H870" i="21"/>
  <c r="X869" i="21"/>
  <c r="W869" i="21"/>
  <c r="V869" i="21"/>
  <c r="U869" i="21"/>
  <c r="T869" i="21"/>
  <c r="S869" i="21"/>
  <c r="O869" i="21"/>
  <c r="R869" i="21" s="1"/>
  <c r="N869" i="21"/>
  <c r="M869" i="21"/>
  <c r="L869" i="21"/>
  <c r="J869" i="21"/>
  <c r="H869" i="21"/>
  <c r="X868" i="21"/>
  <c r="W868" i="21"/>
  <c r="V868" i="21"/>
  <c r="U868" i="21"/>
  <c r="T868" i="21"/>
  <c r="S868" i="21"/>
  <c r="O868" i="21"/>
  <c r="R868" i="21" s="1"/>
  <c r="N868" i="21"/>
  <c r="M868" i="21"/>
  <c r="L868" i="21"/>
  <c r="J868" i="21"/>
  <c r="H868" i="21"/>
  <c r="X867" i="21"/>
  <c r="W867" i="21"/>
  <c r="V867" i="21"/>
  <c r="T867" i="21"/>
  <c r="S867" i="21"/>
  <c r="O867" i="21"/>
  <c r="R867" i="21" s="1"/>
  <c r="N867" i="21"/>
  <c r="M867" i="21"/>
  <c r="L867" i="21"/>
  <c r="J867" i="21"/>
  <c r="H867" i="21"/>
  <c r="X866" i="21"/>
  <c r="W866" i="21"/>
  <c r="V866" i="21"/>
  <c r="T866" i="21"/>
  <c r="S866" i="21"/>
  <c r="O866" i="21"/>
  <c r="R866" i="21" s="1"/>
  <c r="N866" i="21"/>
  <c r="M866" i="21"/>
  <c r="L866" i="21"/>
  <c r="J866" i="21"/>
  <c r="H866" i="21"/>
  <c r="X865" i="21"/>
  <c r="W865" i="21"/>
  <c r="V865" i="21"/>
  <c r="T865" i="21"/>
  <c r="S865" i="21"/>
  <c r="U865" i="21" s="1"/>
  <c r="O865" i="21"/>
  <c r="R865" i="21" s="1"/>
  <c r="N865" i="21"/>
  <c r="M865" i="21"/>
  <c r="L865" i="21"/>
  <c r="J865" i="21"/>
  <c r="H865" i="21"/>
  <c r="X864" i="21"/>
  <c r="W864" i="21"/>
  <c r="V864" i="21"/>
  <c r="T864" i="21"/>
  <c r="U863" i="21" s="1"/>
  <c r="S864" i="21"/>
  <c r="O864" i="21"/>
  <c r="R864" i="21" s="1"/>
  <c r="N864" i="21"/>
  <c r="M864" i="21"/>
  <c r="L864" i="21"/>
  <c r="J864" i="21"/>
  <c r="H864" i="21"/>
  <c r="X863" i="21"/>
  <c r="W863" i="21"/>
  <c r="V863" i="21"/>
  <c r="T863" i="21"/>
  <c r="S863" i="21"/>
  <c r="O863" i="21"/>
  <c r="R863" i="21" s="1"/>
  <c r="N863" i="21"/>
  <c r="M863" i="21"/>
  <c r="L863" i="21"/>
  <c r="J863" i="21"/>
  <c r="H863" i="21"/>
  <c r="X862" i="21"/>
  <c r="W862" i="21"/>
  <c r="V862" i="21"/>
  <c r="T862" i="21"/>
  <c r="S862" i="21"/>
  <c r="U862" i="21" s="1"/>
  <c r="O862" i="21"/>
  <c r="R862" i="21" s="1"/>
  <c r="N862" i="21"/>
  <c r="M862" i="21"/>
  <c r="L862" i="21"/>
  <c r="J862" i="21"/>
  <c r="H862" i="21"/>
  <c r="X861" i="21"/>
  <c r="W861" i="21"/>
  <c r="V861" i="21"/>
  <c r="T861" i="21"/>
  <c r="S861" i="21"/>
  <c r="O861" i="21"/>
  <c r="R861" i="21" s="1"/>
  <c r="N861" i="21"/>
  <c r="M861" i="21"/>
  <c r="L861" i="21"/>
  <c r="J861" i="21"/>
  <c r="H861" i="21"/>
  <c r="X860" i="21"/>
  <c r="W860" i="21"/>
  <c r="V860" i="21"/>
  <c r="U860" i="21"/>
  <c r="T860" i="21"/>
  <c r="S860" i="21"/>
  <c r="O860" i="21"/>
  <c r="R860" i="21" s="1"/>
  <c r="N860" i="21"/>
  <c r="M860" i="21"/>
  <c r="L860" i="21"/>
  <c r="J860" i="21"/>
  <c r="H860" i="21"/>
  <c r="X859" i="21"/>
  <c r="W859" i="21"/>
  <c r="V859" i="21"/>
  <c r="U859" i="21"/>
  <c r="T859" i="21"/>
  <c r="S859" i="21"/>
  <c r="O859" i="21"/>
  <c r="R859" i="21" s="1"/>
  <c r="N859" i="21"/>
  <c r="M859" i="21"/>
  <c r="L859" i="21"/>
  <c r="J859" i="21"/>
  <c r="H859" i="21"/>
  <c r="X858" i="21"/>
  <c r="W858" i="21"/>
  <c r="V858" i="21"/>
  <c r="T858" i="21"/>
  <c r="S858" i="21"/>
  <c r="O858" i="21"/>
  <c r="R858" i="21" s="1"/>
  <c r="N858" i="21"/>
  <c r="M858" i="21"/>
  <c r="L858" i="21"/>
  <c r="J858" i="21"/>
  <c r="H858" i="21"/>
  <c r="X857" i="21"/>
  <c r="W857" i="21"/>
  <c r="V857" i="21"/>
  <c r="T857" i="21"/>
  <c r="U856" i="21" s="1"/>
  <c r="S857" i="21"/>
  <c r="O857" i="21"/>
  <c r="R857" i="21" s="1"/>
  <c r="N857" i="21"/>
  <c r="M857" i="21"/>
  <c r="L857" i="21"/>
  <c r="J857" i="21"/>
  <c r="H857" i="21"/>
  <c r="X856" i="21"/>
  <c r="W856" i="21"/>
  <c r="V856" i="21"/>
  <c r="T856" i="21"/>
  <c r="S856" i="21"/>
  <c r="O856" i="21"/>
  <c r="R856" i="21" s="1"/>
  <c r="N856" i="21"/>
  <c r="M856" i="21"/>
  <c r="L856" i="21"/>
  <c r="J856" i="21"/>
  <c r="H856" i="21"/>
  <c r="X855" i="21"/>
  <c r="W855" i="21"/>
  <c r="V855" i="21"/>
  <c r="T855" i="21"/>
  <c r="S855" i="21"/>
  <c r="O855" i="21"/>
  <c r="R855" i="21" s="1"/>
  <c r="N855" i="21"/>
  <c r="M855" i="21"/>
  <c r="L855" i="21"/>
  <c r="J855" i="21"/>
  <c r="H855" i="21"/>
  <c r="X854" i="21"/>
  <c r="W854" i="21"/>
  <c r="V854" i="21"/>
  <c r="U854" i="21"/>
  <c r="T854" i="21"/>
  <c r="S854" i="21"/>
  <c r="O854" i="21"/>
  <c r="R854" i="21" s="1"/>
  <c r="N854" i="21"/>
  <c r="M854" i="21"/>
  <c r="L854" i="21"/>
  <c r="J854" i="21"/>
  <c r="H854" i="21"/>
  <c r="X853" i="21"/>
  <c r="W853" i="21"/>
  <c r="V853" i="21"/>
  <c r="U853" i="21"/>
  <c r="T853" i="21"/>
  <c r="S853" i="21"/>
  <c r="O853" i="21"/>
  <c r="R853" i="21" s="1"/>
  <c r="N853" i="21"/>
  <c r="M853" i="21"/>
  <c r="L853" i="21"/>
  <c r="J853" i="21"/>
  <c r="H853" i="21"/>
  <c r="X852" i="21"/>
  <c r="W852" i="21"/>
  <c r="V852" i="21"/>
  <c r="T852" i="21"/>
  <c r="S852" i="21"/>
  <c r="U852" i="21" s="1"/>
  <c r="O852" i="21"/>
  <c r="R852" i="21" s="1"/>
  <c r="N852" i="21"/>
  <c r="M852" i="21"/>
  <c r="L852" i="21"/>
  <c r="J852" i="21"/>
  <c r="H852" i="21"/>
  <c r="X851" i="21"/>
  <c r="W851" i="21"/>
  <c r="V851" i="21"/>
  <c r="U851" i="21"/>
  <c r="T851" i="21"/>
  <c r="S851" i="21"/>
  <c r="O851" i="21"/>
  <c r="R851" i="21" s="1"/>
  <c r="N851" i="21"/>
  <c r="M851" i="21"/>
  <c r="L851" i="21"/>
  <c r="J851" i="21"/>
  <c r="H851" i="21"/>
  <c r="X850" i="21"/>
  <c r="W850" i="21"/>
  <c r="V850" i="21"/>
  <c r="T850" i="21"/>
  <c r="S850" i="21"/>
  <c r="U850" i="21" s="1"/>
  <c r="O850" i="21"/>
  <c r="R850" i="21" s="1"/>
  <c r="N850" i="21"/>
  <c r="M850" i="21"/>
  <c r="L850" i="21"/>
  <c r="J850" i="21"/>
  <c r="H850" i="21"/>
  <c r="X849" i="21"/>
  <c r="W849" i="21"/>
  <c r="V849" i="21"/>
  <c r="T849" i="21"/>
  <c r="S849" i="21"/>
  <c r="O849" i="21"/>
  <c r="R849" i="21" s="1"/>
  <c r="N849" i="21"/>
  <c r="M849" i="21"/>
  <c r="L849" i="21"/>
  <c r="J849" i="21"/>
  <c r="H849" i="21"/>
  <c r="X848" i="21"/>
  <c r="W848" i="21"/>
  <c r="V848" i="21"/>
  <c r="T848" i="21"/>
  <c r="S848" i="21"/>
  <c r="O848" i="21"/>
  <c r="R848" i="21" s="1"/>
  <c r="N848" i="21"/>
  <c r="M848" i="21"/>
  <c r="L848" i="21"/>
  <c r="J848" i="21"/>
  <c r="H848" i="21"/>
  <c r="X847" i="21"/>
  <c r="W847" i="21"/>
  <c r="V847" i="21"/>
  <c r="T847" i="21"/>
  <c r="S847" i="21"/>
  <c r="U847" i="21" s="1"/>
  <c r="O847" i="21"/>
  <c r="R847" i="21" s="1"/>
  <c r="N847" i="21"/>
  <c r="M847" i="21"/>
  <c r="L847" i="21"/>
  <c r="J847" i="21"/>
  <c r="H847" i="21"/>
  <c r="X846" i="21"/>
  <c r="W846" i="21"/>
  <c r="V846" i="21"/>
  <c r="T846" i="21"/>
  <c r="U845" i="21" s="1"/>
  <c r="S846" i="21"/>
  <c r="O846" i="21"/>
  <c r="R846" i="21" s="1"/>
  <c r="N846" i="21"/>
  <c r="M846" i="21"/>
  <c r="L846" i="21"/>
  <c r="J846" i="21"/>
  <c r="H846" i="21"/>
  <c r="X845" i="21"/>
  <c r="W845" i="21"/>
  <c r="V845" i="21"/>
  <c r="T845" i="21"/>
  <c r="S845" i="21"/>
  <c r="O845" i="21"/>
  <c r="R845" i="21" s="1"/>
  <c r="N845" i="21"/>
  <c r="M845" i="21"/>
  <c r="L845" i="21"/>
  <c r="J845" i="21"/>
  <c r="H845" i="21"/>
  <c r="X844" i="21"/>
  <c r="W844" i="21"/>
  <c r="V844" i="21"/>
  <c r="T844" i="21"/>
  <c r="S844" i="21"/>
  <c r="U844" i="21" s="1"/>
  <c r="O844" i="21"/>
  <c r="R844" i="21" s="1"/>
  <c r="N844" i="21"/>
  <c r="M844" i="21"/>
  <c r="L844" i="21"/>
  <c r="J844" i="21"/>
  <c r="H844" i="21"/>
  <c r="X843" i="21"/>
  <c r="W843" i="21"/>
  <c r="V843" i="21"/>
  <c r="T843" i="21"/>
  <c r="S843" i="21"/>
  <c r="O843" i="21"/>
  <c r="R843" i="21" s="1"/>
  <c r="N843" i="21"/>
  <c r="M843" i="21"/>
  <c r="L843" i="21"/>
  <c r="J843" i="21"/>
  <c r="H843" i="21"/>
  <c r="X842" i="21"/>
  <c r="W842" i="21"/>
  <c r="V842" i="21"/>
  <c r="U842" i="21"/>
  <c r="T842" i="21"/>
  <c r="U841" i="21" s="1"/>
  <c r="S842" i="21"/>
  <c r="O842" i="21"/>
  <c r="R842" i="21" s="1"/>
  <c r="N842" i="21"/>
  <c r="M842" i="21"/>
  <c r="L842" i="21"/>
  <c r="J842" i="21"/>
  <c r="H842" i="21"/>
  <c r="X841" i="21"/>
  <c r="W841" i="21"/>
  <c r="V841" i="21"/>
  <c r="T841" i="21"/>
  <c r="S841" i="21"/>
  <c r="O841" i="21"/>
  <c r="R841" i="21" s="1"/>
  <c r="N841" i="21"/>
  <c r="M841" i="21"/>
  <c r="L841" i="21"/>
  <c r="J841" i="21"/>
  <c r="H841" i="21"/>
  <c r="X840" i="21"/>
  <c r="W840" i="21"/>
  <c r="V840" i="21"/>
  <c r="T840" i="21"/>
  <c r="S840" i="21"/>
  <c r="O840" i="21"/>
  <c r="R840" i="21" s="1"/>
  <c r="N840" i="21"/>
  <c r="M840" i="21"/>
  <c r="L840" i="21"/>
  <c r="J840" i="21"/>
  <c r="H840" i="21"/>
  <c r="X839" i="21"/>
  <c r="W839" i="21"/>
  <c r="V839" i="21"/>
  <c r="T839" i="21"/>
  <c r="U838" i="21" s="1"/>
  <c r="S839" i="21"/>
  <c r="O839" i="21"/>
  <c r="R839" i="21" s="1"/>
  <c r="N839" i="21"/>
  <c r="M839" i="21"/>
  <c r="L839" i="21"/>
  <c r="J839" i="21"/>
  <c r="H839" i="21"/>
  <c r="X838" i="21"/>
  <c r="W838" i="21"/>
  <c r="V838" i="21"/>
  <c r="T838" i="21"/>
  <c r="S838" i="21"/>
  <c r="O838" i="21"/>
  <c r="R838" i="21" s="1"/>
  <c r="N838" i="21"/>
  <c r="M838" i="21"/>
  <c r="L838" i="21"/>
  <c r="J838" i="21"/>
  <c r="H838" i="21"/>
  <c r="X837" i="21"/>
  <c r="W837" i="21"/>
  <c r="V837" i="21"/>
  <c r="T837" i="21"/>
  <c r="S837" i="21"/>
  <c r="O837" i="21"/>
  <c r="R837" i="21" s="1"/>
  <c r="N837" i="21"/>
  <c r="M837" i="21"/>
  <c r="L837" i="21"/>
  <c r="J837" i="21"/>
  <c r="H837" i="21"/>
  <c r="X836" i="21"/>
  <c r="W836" i="21"/>
  <c r="V836" i="21"/>
  <c r="U836" i="21"/>
  <c r="T836" i="21"/>
  <c r="S836" i="21"/>
  <c r="O836" i="21"/>
  <c r="R836" i="21" s="1"/>
  <c r="N836" i="21"/>
  <c r="M836" i="21"/>
  <c r="L836" i="21"/>
  <c r="J836" i="21"/>
  <c r="H836" i="21"/>
  <c r="X835" i="21"/>
  <c r="W835" i="21"/>
  <c r="V835" i="21"/>
  <c r="U835" i="21"/>
  <c r="T835" i="21"/>
  <c r="S835" i="21"/>
  <c r="O835" i="21"/>
  <c r="R835" i="21" s="1"/>
  <c r="N835" i="21"/>
  <c r="M835" i="21"/>
  <c r="L835" i="21"/>
  <c r="J835" i="21"/>
  <c r="H835" i="21"/>
  <c r="X834" i="21"/>
  <c r="W834" i="21"/>
  <c r="V834" i="21"/>
  <c r="T834" i="21"/>
  <c r="S834" i="21"/>
  <c r="O834" i="21"/>
  <c r="R834" i="21" s="1"/>
  <c r="N834" i="21"/>
  <c r="M834" i="21"/>
  <c r="L834" i="21"/>
  <c r="J834" i="21"/>
  <c r="H834" i="21"/>
  <c r="X833" i="21"/>
  <c r="W833" i="21"/>
  <c r="V833" i="21"/>
  <c r="T833" i="21"/>
  <c r="S833" i="21"/>
  <c r="O833" i="21"/>
  <c r="R833" i="21" s="1"/>
  <c r="N833" i="21"/>
  <c r="M833" i="21"/>
  <c r="L833" i="21"/>
  <c r="J833" i="21"/>
  <c r="H833" i="21"/>
  <c r="X832" i="21"/>
  <c r="W832" i="21"/>
  <c r="V832" i="21"/>
  <c r="U832" i="21"/>
  <c r="T832" i="21"/>
  <c r="S832" i="21"/>
  <c r="O832" i="21"/>
  <c r="R832" i="21" s="1"/>
  <c r="N832" i="21"/>
  <c r="M832" i="21"/>
  <c r="L832" i="21"/>
  <c r="J832" i="21"/>
  <c r="H832" i="21"/>
  <c r="X831" i="21"/>
  <c r="W831" i="21"/>
  <c r="V831" i="21"/>
  <c r="T831" i="21"/>
  <c r="S831" i="21"/>
  <c r="O831" i="21"/>
  <c r="R831" i="21" s="1"/>
  <c r="N831" i="21"/>
  <c r="M831" i="21"/>
  <c r="L831" i="21"/>
  <c r="J831" i="21"/>
  <c r="H831" i="21"/>
  <c r="X830" i="21"/>
  <c r="W830" i="21"/>
  <c r="V830" i="21"/>
  <c r="T830" i="21"/>
  <c r="S830" i="21"/>
  <c r="O830" i="21"/>
  <c r="R830" i="21" s="1"/>
  <c r="N830" i="21"/>
  <c r="M830" i="21"/>
  <c r="L830" i="21"/>
  <c r="J830" i="21"/>
  <c r="H830" i="21"/>
  <c r="X829" i="21"/>
  <c r="W829" i="21"/>
  <c r="V829" i="21"/>
  <c r="T829" i="21"/>
  <c r="S829" i="21"/>
  <c r="U829" i="21" s="1"/>
  <c r="O829" i="21"/>
  <c r="R829" i="21" s="1"/>
  <c r="N829" i="21"/>
  <c r="M829" i="21"/>
  <c r="L829" i="21"/>
  <c r="J829" i="21"/>
  <c r="H829" i="21"/>
  <c r="X828" i="21"/>
  <c r="W828" i="21"/>
  <c r="V828" i="21"/>
  <c r="T828" i="21"/>
  <c r="S828" i="21"/>
  <c r="U828" i="21" s="1"/>
  <c r="O828" i="21"/>
  <c r="R828" i="21" s="1"/>
  <c r="N828" i="21"/>
  <c r="M828" i="21"/>
  <c r="L828" i="21"/>
  <c r="J828" i="21"/>
  <c r="H828" i="21"/>
  <c r="X827" i="21"/>
  <c r="W827" i="21"/>
  <c r="V827" i="21"/>
  <c r="U827" i="21"/>
  <c r="T827" i="21"/>
  <c r="S827" i="21"/>
  <c r="O827" i="21"/>
  <c r="R827" i="21" s="1"/>
  <c r="N827" i="21"/>
  <c r="M827" i="21"/>
  <c r="L827" i="21"/>
  <c r="J827" i="21"/>
  <c r="H827" i="21"/>
  <c r="X826" i="21"/>
  <c r="W826" i="21"/>
  <c r="V826" i="21"/>
  <c r="T826" i="21"/>
  <c r="S826" i="21"/>
  <c r="U826" i="21" s="1"/>
  <c r="O826" i="21"/>
  <c r="R826" i="21" s="1"/>
  <c r="N826" i="21"/>
  <c r="M826" i="21"/>
  <c r="L826" i="21"/>
  <c r="J826" i="21"/>
  <c r="H826" i="21"/>
  <c r="X825" i="21"/>
  <c r="W825" i="21"/>
  <c r="V825" i="21"/>
  <c r="T825" i="21"/>
  <c r="S825" i="21"/>
  <c r="O825" i="21"/>
  <c r="R825" i="21" s="1"/>
  <c r="N825" i="21"/>
  <c r="M825" i="21"/>
  <c r="L825" i="21"/>
  <c r="J825" i="21"/>
  <c r="H825" i="21"/>
  <c r="X824" i="21"/>
  <c r="W824" i="21"/>
  <c r="V824" i="21"/>
  <c r="U824" i="21"/>
  <c r="T824" i="21"/>
  <c r="U823" i="21" s="1"/>
  <c r="S824" i="21"/>
  <c r="O824" i="21"/>
  <c r="R824" i="21" s="1"/>
  <c r="N824" i="21"/>
  <c r="M824" i="21"/>
  <c r="L824" i="21"/>
  <c r="J824" i="21"/>
  <c r="H824" i="21"/>
  <c r="X823" i="21"/>
  <c r="W823" i="21"/>
  <c r="V823" i="21"/>
  <c r="T823" i="21"/>
  <c r="S823" i="21"/>
  <c r="O823" i="21"/>
  <c r="R823" i="21" s="1"/>
  <c r="N823" i="21"/>
  <c r="M823" i="21"/>
  <c r="L823" i="21"/>
  <c r="J823" i="21"/>
  <c r="H823" i="21"/>
  <c r="X822" i="21"/>
  <c r="W822" i="21"/>
  <c r="V822" i="21"/>
  <c r="T822" i="21"/>
  <c r="S822" i="21"/>
  <c r="O822" i="21"/>
  <c r="R822" i="21" s="1"/>
  <c r="N822" i="21"/>
  <c r="M822" i="21"/>
  <c r="L822" i="21"/>
  <c r="J822" i="21"/>
  <c r="H822" i="21"/>
  <c r="X821" i="21"/>
  <c r="W821" i="21"/>
  <c r="V821" i="21"/>
  <c r="T821" i="21"/>
  <c r="S821" i="21"/>
  <c r="O821" i="21"/>
  <c r="R821" i="21" s="1"/>
  <c r="N821" i="21"/>
  <c r="M821" i="21"/>
  <c r="L821" i="21"/>
  <c r="J821" i="21"/>
  <c r="H821" i="21"/>
  <c r="X820" i="21"/>
  <c r="W820" i="21"/>
  <c r="V820" i="21"/>
  <c r="U820" i="21"/>
  <c r="T820" i="21"/>
  <c r="S820" i="21"/>
  <c r="O820" i="21"/>
  <c r="R820" i="21" s="1"/>
  <c r="N820" i="21"/>
  <c r="M820" i="21"/>
  <c r="L820" i="21"/>
  <c r="J820" i="21"/>
  <c r="H820" i="21"/>
  <c r="X819" i="21"/>
  <c r="W819" i="21"/>
  <c r="V819" i="21"/>
  <c r="T819" i="21"/>
  <c r="S819" i="21"/>
  <c r="O819" i="21"/>
  <c r="R819" i="21" s="1"/>
  <c r="N819" i="21"/>
  <c r="M819" i="21"/>
  <c r="L819" i="21"/>
  <c r="J819" i="21"/>
  <c r="H819" i="21"/>
  <c r="X818" i="21"/>
  <c r="W818" i="21"/>
  <c r="V818" i="21"/>
  <c r="T818" i="21"/>
  <c r="S818" i="21"/>
  <c r="O818" i="21"/>
  <c r="R818" i="21" s="1"/>
  <c r="N818" i="21"/>
  <c r="M818" i="21"/>
  <c r="L818" i="21"/>
  <c r="J818" i="21"/>
  <c r="H818" i="21"/>
  <c r="X817" i="21"/>
  <c r="W817" i="21"/>
  <c r="V817" i="21"/>
  <c r="T817" i="21"/>
  <c r="S817" i="21"/>
  <c r="U817" i="21" s="1"/>
  <c r="O817" i="21"/>
  <c r="R817" i="21" s="1"/>
  <c r="N817" i="21"/>
  <c r="M817" i="21"/>
  <c r="L817" i="21"/>
  <c r="J817" i="21"/>
  <c r="H817" i="21"/>
  <c r="X816" i="21"/>
  <c r="W816" i="21"/>
  <c r="V816" i="21"/>
  <c r="T816" i="21"/>
  <c r="S816" i="21"/>
  <c r="O816" i="21"/>
  <c r="R816" i="21" s="1"/>
  <c r="N816" i="21"/>
  <c r="M816" i="21"/>
  <c r="L816" i="21"/>
  <c r="J816" i="21"/>
  <c r="H816" i="21"/>
  <c r="X815" i="21"/>
  <c r="W815" i="21"/>
  <c r="V815" i="21"/>
  <c r="U815" i="21"/>
  <c r="T815" i="21"/>
  <c r="S815" i="21"/>
  <c r="O815" i="21"/>
  <c r="R815" i="21" s="1"/>
  <c r="N815" i="21"/>
  <c r="M815" i="21"/>
  <c r="L815" i="21"/>
  <c r="J815" i="21"/>
  <c r="H815" i="21"/>
  <c r="X814" i="21"/>
  <c r="W814" i="21"/>
  <c r="V814" i="21"/>
  <c r="U814" i="21"/>
  <c r="T814" i="21"/>
  <c r="S814" i="21"/>
  <c r="O814" i="21"/>
  <c r="R814" i="21" s="1"/>
  <c r="N814" i="21"/>
  <c r="M814" i="21"/>
  <c r="L814" i="21"/>
  <c r="J814" i="21"/>
  <c r="H814" i="21"/>
  <c r="X813" i="21"/>
  <c r="W813" i="21"/>
  <c r="V813" i="21"/>
  <c r="T813" i="21"/>
  <c r="S813" i="21"/>
  <c r="U813" i="21" s="1"/>
  <c r="O813" i="21"/>
  <c r="R813" i="21" s="1"/>
  <c r="N813" i="21"/>
  <c r="M813" i="21"/>
  <c r="L813" i="21"/>
  <c r="J813" i="21"/>
  <c r="H813" i="21"/>
  <c r="X812" i="21"/>
  <c r="W812" i="21"/>
  <c r="V812" i="21"/>
  <c r="U812" i="21"/>
  <c r="T812" i="21"/>
  <c r="S812" i="21"/>
  <c r="O812" i="21"/>
  <c r="R812" i="21" s="1"/>
  <c r="N812" i="21"/>
  <c r="M812" i="21"/>
  <c r="L812" i="21"/>
  <c r="J812" i="21"/>
  <c r="H812" i="21"/>
  <c r="X811" i="21"/>
  <c r="W811" i="21"/>
  <c r="V811" i="21"/>
  <c r="T811" i="21"/>
  <c r="S811" i="21"/>
  <c r="U811" i="21" s="1"/>
  <c r="O811" i="21"/>
  <c r="R811" i="21" s="1"/>
  <c r="N811" i="21"/>
  <c r="M811" i="21"/>
  <c r="L811" i="21"/>
  <c r="J811" i="21"/>
  <c r="H811" i="21"/>
  <c r="X810" i="21"/>
  <c r="W810" i="21"/>
  <c r="V810" i="21"/>
  <c r="T810" i="21"/>
  <c r="S810" i="21"/>
  <c r="O810" i="21"/>
  <c r="R810" i="21" s="1"/>
  <c r="N810" i="21"/>
  <c r="M810" i="21"/>
  <c r="L810" i="21"/>
  <c r="J810" i="21"/>
  <c r="H810" i="21"/>
  <c r="X809" i="21"/>
  <c r="W809" i="21"/>
  <c r="V809" i="21"/>
  <c r="T809" i="21"/>
  <c r="S809" i="21"/>
  <c r="O809" i="21"/>
  <c r="R809" i="21" s="1"/>
  <c r="N809" i="21"/>
  <c r="M809" i="21"/>
  <c r="L809" i="21"/>
  <c r="J809" i="21"/>
  <c r="H809" i="21"/>
  <c r="X808" i="21"/>
  <c r="W808" i="21"/>
  <c r="V808" i="21"/>
  <c r="U808" i="21"/>
  <c r="T808" i="21"/>
  <c r="S808" i="21"/>
  <c r="O808" i="21"/>
  <c r="R808" i="21" s="1"/>
  <c r="N808" i="21"/>
  <c r="M808" i="21"/>
  <c r="L808" i="21"/>
  <c r="J808" i="21"/>
  <c r="H808" i="21"/>
  <c r="X807" i="21"/>
  <c r="W807" i="21"/>
  <c r="V807" i="21"/>
  <c r="T807" i="21"/>
  <c r="U806" i="21" s="1"/>
  <c r="S807" i="21"/>
  <c r="U807" i="21" s="1"/>
  <c r="O807" i="21"/>
  <c r="R807" i="21" s="1"/>
  <c r="N807" i="21"/>
  <c r="M807" i="21"/>
  <c r="L807" i="21"/>
  <c r="J807" i="21"/>
  <c r="H807" i="21"/>
  <c r="X806" i="21"/>
  <c r="W806" i="21"/>
  <c r="V806" i="21"/>
  <c r="T806" i="21"/>
  <c r="S806" i="21"/>
  <c r="O806" i="21"/>
  <c r="R806" i="21" s="1"/>
  <c r="N806" i="21"/>
  <c r="M806" i="21"/>
  <c r="L806" i="21"/>
  <c r="J806" i="21"/>
  <c r="H806" i="21"/>
  <c r="X805" i="21"/>
  <c r="W805" i="21"/>
  <c r="V805" i="21"/>
  <c r="U805" i="21"/>
  <c r="T805" i="21"/>
  <c r="S805" i="21"/>
  <c r="O805" i="21"/>
  <c r="R805" i="21" s="1"/>
  <c r="N805" i="21"/>
  <c r="M805" i="21"/>
  <c r="L805" i="21"/>
  <c r="J805" i="21"/>
  <c r="H805" i="21"/>
  <c r="X804" i="21"/>
  <c r="W804" i="21"/>
  <c r="V804" i="21"/>
  <c r="T804" i="21"/>
  <c r="S804" i="21"/>
  <c r="U804" i="21" s="1"/>
  <c r="O804" i="21"/>
  <c r="R804" i="21" s="1"/>
  <c r="N804" i="21"/>
  <c r="M804" i="21"/>
  <c r="L804" i="21"/>
  <c r="J804" i="21"/>
  <c r="H804" i="21"/>
  <c r="X803" i="21"/>
  <c r="W803" i="21"/>
  <c r="V803" i="21"/>
  <c r="U803" i="21"/>
  <c r="T803" i="21"/>
  <c r="S803" i="21"/>
  <c r="O803" i="21"/>
  <c r="R803" i="21" s="1"/>
  <c r="N803" i="21"/>
  <c r="M803" i="21"/>
  <c r="L803" i="21"/>
  <c r="J803" i="21"/>
  <c r="H803" i="21"/>
  <c r="X802" i="21"/>
  <c r="W802" i="21"/>
  <c r="V802" i="21"/>
  <c r="T802" i="21"/>
  <c r="S802" i="21"/>
  <c r="O802" i="21"/>
  <c r="R802" i="21" s="1"/>
  <c r="N802" i="21"/>
  <c r="M802" i="21"/>
  <c r="L802" i="21"/>
  <c r="J802" i="21"/>
  <c r="H802" i="21"/>
  <c r="X801" i="21"/>
  <c r="W801" i="21"/>
  <c r="V801" i="21"/>
  <c r="T801" i="21"/>
  <c r="U800" i="21" s="1"/>
  <c r="S801" i="21"/>
  <c r="O801" i="21"/>
  <c r="R801" i="21" s="1"/>
  <c r="N801" i="21"/>
  <c r="M801" i="21"/>
  <c r="L801" i="21"/>
  <c r="J801" i="21"/>
  <c r="H801" i="21"/>
  <c r="X800" i="21"/>
  <c r="W800" i="21"/>
  <c r="V800" i="21"/>
  <c r="T800" i="21"/>
  <c r="S800" i="21"/>
  <c r="O800" i="21"/>
  <c r="R800" i="21" s="1"/>
  <c r="N800" i="21"/>
  <c r="M800" i="21"/>
  <c r="L800" i="21"/>
  <c r="J800" i="21"/>
  <c r="H800" i="21"/>
  <c r="X799" i="21"/>
  <c r="W799" i="21"/>
  <c r="V799" i="21"/>
  <c r="T799" i="21"/>
  <c r="S799" i="21"/>
  <c r="U799" i="21" s="1"/>
  <c r="O799" i="21"/>
  <c r="R799" i="21" s="1"/>
  <c r="N799" i="21"/>
  <c r="M799" i="21"/>
  <c r="L799" i="21"/>
  <c r="J799" i="21"/>
  <c r="H799" i="21"/>
  <c r="X798" i="21"/>
  <c r="W798" i="21"/>
  <c r="V798" i="21"/>
  <c r="T798" i="21"/>
  <c r="S798" i="21"/>
  <c r="U798" i="21" s="1"/>
  <c r="O798" i="21"/>
  <c r="R798" i="21" s="1"/>
  <c r="N798" i="21"/>
  <c r="M798" i="21"/>
  <c r="L798" i="21"/>
  <c r="J798" i="21"/>
  <c r="H798" i="21"/>
  <c r="X797" i="21"/>
  <c r="W797" i="21"/>
  <c r="V797" i="21"/>
  <c r="U797" i="21"/>
  <c r="T797" i="21"/>
  <c r="S797" i="21"/>
  <c r="O797" i="21"/>
  <c r="R797" i="21" s="1"/>
  <c r="N797" i="21"/>
  <c r="M797" i="21"/>
  <c r="L797" i="21"/>
  <c r="J797" i="21"/>
  <c r="H797" i="21"/>
  <c r="X796" i="21"/>
  <c r="W796" i="21"/>
  <c r="V796" i="21"/>
  <c r="T796" i="21"/>
  <c r="S796" i="21"/>
  <c r="U796" i="21" s="1"/>
  <c r="O796" i="21"/>
  <c r="R796" i="21" s="1"/>
  <c r="N796" i="21"/>
  <c r="M796" i="21"/>
  <c r="L796" i="21"/>
  <c r="J796" i="21"/>
  <c r="H796" i="21"/>
  <c r="X795" i="21"/>
  <c r="W795" i="21"/>
  <c r="V795" i="21"/>
  <c r="T795" i="21"/>
  <c r="S795" i="21"/>
  <c r="U795" i="21" s="1"/>
  <c r="O795" i="21"/>
  <c r="R795" i="21" s="1"/>
  <c r="N795" i="21"/>
  <c r="M795" i="21"/>
  <c r="L795" i="21"/>
  <c r="J795" i="21"/>
  <c r="H795" i="21"/>
  <c r="X794" i="21"/>
  <c r="W794" i="21"/>
  <c r="V794" i="21"/>
  <c r="U794" i="21"/>
  <c r="T794" i="21"/>
  <c r="S794" i="21"/>
  <c r="O794" i="21"/>
  <c r="R794" i="21" s="1"/>
  <c r="N794" i="21"/>
  <c r="M794" i="21"/>
  <c r="L794" i="21"/>
  <c r="J794" i="21"/>
  <c r="H794" i="21"/>
  <c r="X793" i="21"/>
  <c r="W793" i="21"/>
  <c r="V793" i="21"/>
  <c r="T793" i="21"/>
  <c r="S793" i="21"/>
  <c r="U793" i="21" s="1"/>
  <c r="O793" i="21"/>
  <c r="R793" i="21" s="1"/>
  <c r="N793" i="21"/>
  <c r="M793" i="21"/>
  <c r="L793" i="21"/>
  <c r="J793" i="21"/>
  <c r="H793" i="21"/>
  <c r="X792" i="21"/>
  <c r="W792" i="21"/>
  <c r="V792" i="21"/>
  <c r="T792" i="21"/>
  <c r="S792" i="21"/>
  <c r="O792" i="21"/>
  <c r="R792" i="21" s="1"/>
  <c r="N792" i="21"/>
  <c r="M792" i="21"/>
  <c r="L792" i="21"/>
  <c r="J792" i="21"/>
  <c r="H792" i="21"/>
  <c r="X791" i="21"/>
  <c r="W791" i="21"/>
  <c r="V791" i="21"/>
  <c r="T791" i="21"/>
  <c r="S791" i="21"/>
  <c r="O791" i="21"/>
  <c r="R791" i="21" s="1"/>
  <c r="N791" i="21"/>
  <c r="M791" i="21"/>
  <c r="L791" i="21"/>
  <c r="J791" i="21"/>
  <c r="H791" i="21"/>
  <c r="X790" i="21"/>
  <c r="W790" i="21"/>
  <c r="V790" i="21"/>
  <c r="U790" i="21"/>
  <c r="T790" i="21"/>
  <c r="S790" i="21"/>
  <c r="O790" i="21"/>
  <c r="R790" i="21" s="1"/>
  <c r="N790" i="21"/>
  <c r="M790" i="21"/>
  <c r="L790" i="21"/>
  <c r="J790" i="21"/>
  <c r="H790" i="21"/>
  <c r="X789" i="21"/>
  <c r="W789" i="21"/>
  <c r="V789" i="21"/>
  <c r="T789" i="21"/>
  <c r="S789" i="21"/>
  <c r="O789" i="21"/>
  <c r="R789" i="21" s="1"/>
  <c r="N789" i="21"/>
  <c r="M789" i="21"/>
  <c r="L789" i="21"/>
  <c r="J789" i="21"/>
  <c r="H789" i="21"/>
  <c r="X788" i="21"/>
  <c r="W788" i="21"/>
  <c r="V788" i="21"/>
  <c r="T788" i="21"/>
  <c r="S788" i="21"/>
  <c r="O788" i="21"/>
  <c r="R788" i="21" s="1"/>
  <c r="N788" i="21"/>
  <c r="M788" i="21"/>
  <c r="L788" i="21"/>
  <c r="J788" i="21"/>
  <c r="H788" i="21"/>
  <c r="X787" i="21"/>
  <c r="W787" i="21"/>
  <c r="V787" i="21"/>
  <c r="T787" i="21"/>
  <c r="S787" i="21"/>
  <c r="O787" i="21"/>
  <c r="R787" i="21" s="1"/>
  <c r="N787" i="21"/>
  <c r="M787" i="21"/>
  <c r="L787" i="21"/>
  <c r="J787" i="21"/>
  <c r="H787" i="21"/>
  <c r="X786" i="21"/>
  <c r="W786" i="21"/>
  <c r="V786" i="21"/>
  <c r="T786" i="21"/>
  <c r="U785" i="21" s="1"/>
  <c r="S786" i="21"/>
  <c r="O786" i="21"/>
  <c r="R786" i="21" s="1"/>
  <c r="N786" i="21"/>
  <c r="M786" i="21"/>
  <c r="L786" i="21"/>
  <c r="J786" i="21"/>
  <c r="H786" i="21"/>
  <c r="X785" i="21"/>
  <c r="W785" i="21"/>
  <c r="V785" i="21"/>
  <c r="T785" i="21"/>
  <c r="S785" i="21"/>
  <c r="O785" i="21"/>
  <c r="R785" i="21" s="1"/>
  <c r="N785" i="21"/>
  <c r="M785" i="21"/>
  <c r="L785" i="21"/>
  <c r="J785" i="21"/>
  <c r="H785" i="21"/>
  <c r="X784" i="21"/>
  <c r="W784" i="21"/>
  <c r="V784" i="21"/>
  <c r="U784" i="21"/>
  <c r="T784" i="21"/>
  <c r="S784" i="21"/>
  <c r="O784" i="21"/>
  <c r="R784" i="21" s="1"/>
  <c r="N784" i="21"/>
  <c r="M784" i="21"/>
  <c r="L784" i="21"/>
  <c r="J784" i="21"/>
  <c r="H784" i="21"/>
  <c r="X783" i="21"/>
  <c r="W783" i="21"/>
  <c r="V783" i="21"/>
  <c r="T783" i="21"/>
  <c r="S783" i="21"/>
  <c r="O783" i="21"/>
  <c r="R783" i="21" s="1"/>
  <c r="N783" i="21"/>
  <c r="M783" i="21"/>
  <c r="L783" i="21"/>
  <c r="J783" i="21"/>
  <c r="H783" i="21"/>
  <c r="X782" i="21"/>
  <c r="W782" i="21"/>
  <c r="V782" i="21"/>
  <c r="T782" i="21"/>
  <c r="S782" i="21"/>
  <c r="O782" i="21"/>
  <c r="R782" i="21" s="1"/>
  <c r="N782" i="21"/>
  <c r="M782" i="21"/>
  <c r="L782" i="21"/>
  <c r="J782" i="21"/>
  <c r="H782" i="21"/>
  <c r="X781" i="21"/>
  <c r="W781" i="21"/>
  <c r="V781" i="21"/>
  <c r="U781" i="21"/>
  <c r="T781" i="21"/>
  <c r="S781" i="21"/>
  <c r="O781" i="21"/>
  <c r="R781" i="21" s="1"/>
  <c r="N781" i="21"/>
  <c r="M781" i="21"/>
  <c r="L781" i="21"/>
  <c r="J781" i="21"/>
  <c r="H781" i="21"/>
  <c r="X780" i="21"/>
  <c r="W780" i="21"/>
  <c r="V780" i="21"/>
  <c r="T780" i="21"/>
  <c r="S780" i="21"/>
  <c r="U780" i="21" s="1"/>
  <c r="O780" i="21"/>
  <c r="R780" i="21" s="1"/>
  <c r="N780" i="21"/>
  <c r="M780" i="21"/>
  <c r="L780" i="21"/>
  <c r="J780" i="21"/>
  <c r="H780" i="21"/>
  <c r="X779" i="21"/>
  <c r="W779" i="21"/>
  <c r="V779" i="21"/>
  <c r="U779" i="21"/>
  <c r="T779" i="21"/>
  <c r="U778" i="21" s="1"/>
  <c r="S779" i="21"/>
  <c r="O779" i="21"/>
  <c r="R779" i="21" s="1"/>
  <c r="N779" i="21"/>
  <c r="M779" i="21"/>
  <c r="L779" i="21"/>
  <c r="J779" i="21"/>
  <c r="H779" i="21"/>
  <c r="X778" i="21"/>
  <c r="W778" i="21"/>
  <c r="V778" i="21"/>
  <c r="T778" i="21"/>
  <c r="S778" i="21"/>
  <c r="O778" i="21"/>
  <c r="R778" i="21" s="1"/>
  <c r="N778" i="21"/>
  <c r="M778" i="21"/>
  <c r="L778" i="21"/>
  <c r="J778" i="21"/>
  <c r="H778" i="21"/>
  <c r="X777" i="21"/>
  <c r="W777" i="21"/>
  <c r="V777" i="21"/>
  <c r="T777" i="21"/>
  <c r="S777" i="21"/>
  <c r="U777" i="21" s="1"/>
  <c r="O777" i="21"/>
  <c r="R777" i="21" s="1"/>
  <c r="N777" i="21"/>
  <c r="M777" i="21"/>
  <c r="L777" i="21"/>
  <c r="J777" i="21"/>
  <c r="H777" i="21"/>
  <c r="X776" i="21"/>
  <c r="W776" i="21"/>
  <c r="V776" i="21"/>
  <c r="U776" i="21"/>
  <c r="T776" i="21"/>
  <c r="S776" i="21"/>
  <c r="O776" i="21"/>
  <c r="R776" i="21" s="1"/>
  <c r="N776" i="21"/>
  <c r="M776" i="21"/>
  <c r="L776" i="21"/>
  <c r="J776" i="21"/>
  <c r="H776" i="21"/>
  <c r="X775" i="21"/>
  <c r="W775" i="21"/>
  <c r="V775" i="21"/>
  <c r="U775" i="21"/>
  <c r="T775" i="21"/>
  <c r="S775" i="21"/>
  <c r="O775" i="21"/>
  <c r="R775" i="21" s="1"/>
  <c r="N775" i="21"/>
  <c r="M775" i="21"/>
  <c r="L775" i="21"/>
  <c r="J775" i="21"/>
  <c r="H775" i="21"/>
  <c r="X774" i="21"/>
  <c r="W774" i="21"/>
  <c r="V774" i="21"/>
  <c r="T774" i="21"/>
  <c r="S774" i="21"/>
  <c r="U774" i="21" s="1"/>
  <c r="O774" i="21"/>
  <c r="R774" i="21" s="1"/>
  <c r="N774" i="21"/>
  <c r="M774" i="21"/>
  <c r="L774" i="21"/>
  <c r="J774" i="21"/>
  <c r="H774" i="21"/>
  <c r="X773" i="21"/>
  <c r="W773" i="21"/>
  <c r="V773" i="21"/>
  <c r="U773" i="21"/>
  <c r="T773" i="21"/>
  <c r="S773" i="21"/>
  <c r="O773" i="21"/>
  <c r="R773" i="21" s="1"/>
  <c r="N773" i="21"/>
  <c r="M773" i="21"/>
  <c r="L773" i="21"/>
  <c r="J773" i="21"/>
  <c r="H773" i="21"/>
  <c r="X772" i="21"/>
  <c r="W772" i="21"/>
  <c r="V772" i="21"/>
  <c r="T772" i="21"/>
  <c r="S772" i="21"/>
  <c r="U772" i="21" s="1"/>
  <c r="O772" i="21"/>
  <c r="R772" i="21" s="1"/>
  <c r="N772" i="21"/>
  <c r="M772" i="21"/>
  <c r="L772" i="21"/>
  <c r="J772" i="21"/>
  <c r="H772" i="21"/>
  <c r="X771" i="21"/>
  <c r="W771" i="21"/>
  <c r="V771" i="21"/>
  <c r="T771" i="21"/>
  <c r="S771" i="21"/>
  <c r="U771" i="21" s="1"/>
  <c r="O771" i="21"/>
  <c r="R771" i="21" s="1"/>
  <c r="N771" i="21"/>
  <c r="M771" i="21"/>
  <c r="L771" i="21"/>
  <c r="J771" i="21"/>
  <c r="H771" i="21"/>
  <c r="X770" i="21"/>
  <c r="W770" i="21"/>
  <c r="V770" i="21"/>
  <c r="T770" i="21"/>
  <c r="S770" i="21"/>
  <c r="O770" i="21"/>
  <c r="R770" i="21" s="1"/>
  <c r="N770" i="21"/>
  <c r="M770" i="21"/>
  <c r="L770" i="21"/>
  <c r="J770" i="21"/>
  <c r="H770" i="21"/>
  <c r="X769" i="21"/>
  <c r="W769" i="21"/>
  <c r="V769" i="21"/>
  <c r="T769" i="21"/>
  <c r="S769" i="21"/>
  <c r="O769" i="21"/>
  <c r="R769" i="21" s="1"/>
  <c r="N769" i="21"/>
  <c r="M769" i="21"/>
  <c r="L769" i="21"/>
  <c r="J769" i="21"/>
  <c r="H769" i="21"/>
  <c r="X768" i="21"/>
  <c r="W768" i="21"/>
  <c r="V768" i="21"/>
  <c r="T768" i="21"/>
  <c r="S768" i="21"/>
  <c r="U768" i="21" s="1"/>
  <c r="O768" i="21"/>
  <c r="R768" i="21" s="1"/>
  <c r="N768" i="21"/>
  <c r="M768" i="21"/>
  <c r="L768" i="21"/>
  <c r="J768" i="21"/>
  <c r="H768" i="21"/>
  <c r="X767" i="21"/>
  <c r="W767" i="21"/>
  <c r="V767" i="21"/>
  <c r="U767" i="21"/>
  <c r="T767" i="21"/>
  <c r="S767" i="21"/>
  <c r="O767" i="21"/>
  <c r="R767" i="21" s="1"/>
  <c r="N767" i="21"/>
  <c r="M767" i="21"/>
  <c r="L767" i="21"/>
  <c r="J767" i="21"/>
  <c r="H767" i="21"/>
  <c r="X766" i="21"/>
  <c r="W766" i="21"/>
  <c r="V766" i="21"/>
  <c r="T766" i="21"/>
  <c r="S766" i="21"/>
  <c r="U766" i="21" s="1"/>
  <c r="O766" i="21"/>
  <c r="R766" i="21" s="1"/>
  <c r="N766" i="21"/>
  <c r="M766" i="21"/>
  <c r="L766" i="21"/>
  <c r="J766" i="21"/>
  <c r="H766" i="21"/>
  <c r="X765" i="21"/>
  <c r="W765" i="21"/>
  <c r="V765" i="21"/>
  <c r="T765" i="21"/>
  <c r="S765" i="21"/>
  <c r="U765" i="21" s="1"/>
  <c r="O765" i="21"/>
  <c r="R765" i="21" s="1"/>
  <c r="N765" i="21"/>
  <c r="M765" i="21"/>
  <c r="L765" i="21"/>
  <c r="J765" i="21"/>
  <c r="H765" i="21"/>
  <c r="X764" i="21"/>
  <c r="W764" i="21"/>
  <c r="V764" i="21"/>
  <c r="T764" i="21"/>
  <c r="U763" i="21" s="1"/>
  <c r="S764" i="21"/>
  <c r="O764" i="21"/>
  <c r="R764" i="21" s="1"/>
  <c r="N764" i="21"/>
  <c r="M764" i="21"/>
  <c r="L764" i="21"/>
  <c r="J764" i="21"/>
  <c r="H764" i="21"/>
  <c r="X763" i="21"/>
  <c r="W763" i="21"/>
  <c r="V763" i="21"/>
  <c r="T763" i="21"/>
  <c r="S763" i="21"/>
  <c r="O763" i="21"/>
  <c r="R763" i="21" s="1"/>
  <c r="N763" i="21"/>
  <c r="M763" i="21"/>
  <c r="L763" i="21"/>
  <c r="J763" i="21"/>
  <c r="H763" i="21"/>
  <c r="X762" i="21"/>
  <c r="W762" i="21"/>
  <c r="V762" i="21"/>
  <c r="T762" i="21"/>
  <c r="S762" i="21"/>
  <c r="U762" i="21" s="1"/>
  <c r="O762" i="21"/>
  <c r="R762" i="21" s="1"/>
  <c r="N762" i="21"/>
  <c r="M762" i="21"/>
  <c r="L762" i="21"/>
  <c r="J762" i="21"/>
  <c r="H762" i="21"/>
  <c r="X761" i="21"/>
  <c r="W761" i="21"/>
  <c r="V761" i="21"/>
  <c r="T761" i="21"/>
  <c r="S761" i="21"/>
  <c r="O761" i="21"/>
  <c r="R761" i="21" s="1"/>
  <c r="N761" i="21"/>
  <c r="M761" i="21"/>
  <c r="L761" i="21"/>
  <c r="J761" i="21"/>
  <c r="H761" i="21"/>
  <c r="X760" i="21"/>
  <c r="W760" i="21"/>
  <c r="V760" i="21"/>
  <c r="T760" i="21"/>
  <c r="S760" i="21"/>
  <c r="U760" i="21" s="1"/>
  <c r="O760" i="21"/>
  <c r="R760" i="21" s="1"/>
  <c r="N760" i="21"/>
  <c r="M760" i="21"/>
  <c r="L760" i="21"/>
  <c r="J760" i="21"/>
  <c r="H760" i="21"/>
  <c r="X759" i="21"/>
  <c r="W759" i="21"/>
  <c r="V759" i="21"/>
  <c r="T759" i="21"/>
  <c r="S759" i="21"/>
  <c r="U759" i="21" s="1"/>
  <c r="O759" i="21"/>
  <c r="R759" i="21" s="1"/>
  <c r="N759" i="21"/>
  <c r="M759" i="21"/>
  <c r="L759" i="21"/>
  <c r="J759" i="21"/>
  <c r="H759" i="21"/>
  <c r="X758" i="21"/>
  <c r="W758" i="21"/>
  <c r="V758" i="21"/>
  <c r="U758" i="21"/>
  <c r="T758" i="21"/>
  <c r="S758" i="21"/>
  <c r="O758" i="21"/>
  <c r="R758" i="21" s="1"/>
  <c r="N758" i="21"/>
  <c r="M758" i="21"/>
  <c r="L758" i="21"/>
  <c r="J758" i="21"/>
  <c r="H758" i="21"/>
  <c r="X757" i="21"/>
  <c r="W757" i="21"/>
  <c r="V757" i="21"/>
  <c r="T757" i="21"/>
  <c r="S757" i="21"/>
  <c r="U757" i="21" s="1"/>
  <c r="O757" i="21"/>
  <c r="R757" i="21" s="1"/>
  <c r="N757" i="21"/>
  <c r="M757" i="21"/>
  <c r="L757" i="21"/>
  <c r="J757" i="21"/>
  <c r="H757" i="21"/>
  <c r="X756" i="21"/>
  <c r="W756" i="21"/>
  <c r="V756" i="21"/>
  <c r="T756" i="21"/>
  <c r="S756" i="21"/>
  <c r="O756" i="21"/>
  <c r="R756" i="21" s="1"/>
  <c r="N756" i="21"/>
  <c r="M756" i="21"/>
  <c r="L756" i="21"/>
  <c r="J756" i="21"/>
  <c r="H756" i="21"/>
  <c r="X755" i="21"/>
  <c r="W755" i="21"/>
  <c r="V755" i="21"/>
  <c r="T755" i="21"/>
  <c r="S755" i="21"/>
  <c r="O755" i="21"/>
  <c r="R755" i="21" s="1"/>
  <c r="N755" i="21"/>
  <c r="M755" i="21"/>
  <c r="L755" i="21"/>
  <c r="J755" i="21"/>
  <c r="H755" i="21"/>
  <c r="X754" i="21"/>
  <c r="W754" i="21"/>
  <c r="V754" i="21"/>
  <c r="T754" i="21"/>
  <c r="S754" i="21"/>
  <c r="U754" i="21" s="1"/>
  <c r="O754" i="21"/>
  <c r="R754" i="21" s="1"/>
  <c r="N754" i="21"/>
  <c r="M754" i="21"/>
  <c r="L754" i="21"/>
  <c r="J754" i="21"/>
  <c r="H754" i="21"/>
  <c r="X753" i="21"/>
  <c r="W753" i="21"/>
  <c r="V753" i="21"/>
  <c r="T753" i="21"/>
  <c r="S753" i="21"/>
  <c r="O753" i="21"/>
  <c r="R753" i="21" s="1"/>
  <c r="N753" i="21"/>
  <c r="M753" i="21"/>
  <c r="L753" i="21"/>
  <c r="J753" i="21"/>
  <c r="H753" i="21"/>
  <c r="X752" i="21"/>
  <c r="W752" i="21"/>
  <c r="V752" i="21"/>
  <c r="U752" i="21"/>
  <c r="T752" i="21"/>
  <c r="S752" i="21"/>
  <c r="O752" i="21"/>
  <c r="R752" i="21" s="1"/>
  <c r="N752" i="21"/>
  <c r="M752" i="21"/>
  <c r="L752" i="21"/>
  <c r="J752" i="21"/>
  <c r="H752" i="21"/>
  <c r="X751" i="21"/>
  <c r="W751" i="21"/>
  <c r="V751" i="21"/>
  <c r="T751" i="21"/>
  <c r="S751" i="21"/>
  <c r="U751" i="21" s="1"/>
  <c r="O751" i="21"/>
  <c r="R751" i="21" s="1"/>
  <c r="N751" i="21"/>
  <c r="M751" i="21"/>
  <c r="L751" i="21"/>
  <c r="J751" i="21"/>
  <c r="H751" i="21"/>
  <c r="X750" i="21"/>
  <c r="W750" i="21"/>
  <c r="V750" i="21"/>
  <c r="T750" i="21"/>
  <c r="U749" i="21" s="1"/>
  <c r="S750" i="21"/>
  <c r="O750" i="21"/>
  <c r="R750" i="21" s="1"/>
  <c r="N750" i="21"/>
  <c r="M750" i="21"/>
  <c r="L750" i="21"/>
  <c r="J750" i="21"/>
  <c r="H750" i="21"/>
  <c r="X749" i="21"/>
  <c r="W749" i="21"/>
  <c r="V749" i="21"/>
  <c r="T749" i="21"/>
  <c r="S749" i="21"/>
  <c r="O749" i="21"/>
  <c r="R749" i="21" s="1"/>
  <c r="N749" i="21"/>
  <c r="M749" i="21"/>
  <c r="L749" i="21"/>
  <c r="J749" i="21"/>
  <c r="H749" i="21"/>
  <c r="X748" i="21"/>
  <c r="W748" i="21"/>
  <c r="V748" i="21"/>
  <c r="U748" i="21"/>
  <c r="T748" i="21"/>
  <c r="S748" i="21"/>
  <c r="O748" i="21"/>
  <c r="R748" i="21" s="1"/>
  <c r="N748" i="21"/>
  <c r="M748" i="21"/>
  <c r="L748" i="21"/>
  <c r="J748" i="21"/>
  <c r="H748" i="21"/>
  <c r="X747" i="21"/>
  <c r="W747" i="21"/>
  <c r="V747" i="21"/>
  <c r="T747" i="21"/>
  <c r="S747" i="21"/>
  <c r="O747" i="21"/>
  <c r="R747" i="21" s="1"/>
  <c r="N747" i="21"/>
  <c r="M747" i="21"/>
  <c r="L747" i="21"/>
  <c r="J747" i="21"/>
  <c r="H747" i="21"/>
  <c r="X746" i="21"/>
  <c r="W746" i="21"/>
  <c r="V746" i="21"/>
  <c r="T746" i="21"/>
  <c r="U745" i="21" s="1"/>
  <c r="S746" i="21"/>
  <c r="O746" i="21"/>
  <c r="R746" i="21" s="1"/>
  <c r="N746" i="21"/>
  <c r="M746" i="21"/>
  <c r="L746" i="21"/>
  <c r="J746" i="21"/>
  <c r="H746" i="21"/>
  <c r="X745" i="21"/>
  <c r="W745" i="21"/>
  <c r="V745" i="21"/>
  <c r="T745" i="21"/>
  <c r="S745" i="21"/>
  <c r="O745" i="21"/>
  <c r="R745" i="21" s="1"/>
  <c r="N745" i="21"/>
  <c r="M745" i="21"/>
  <c r="L745" i="21"/>
  <c r="J745" i="21"/>
  <c r="H745" i="21"/>
  <c r="X744" i="21"/>
  <c r="W744" i="21"/>
  <c r="V744" i="21"/>
  <c r="T744" i="21"/>
  <c r="S744" i="21"/>
  <c r="U744" i="21" s="1"/>
  <c r="O744" i="21"/>
  <c r="R744" i="21" s="1"/>
  <c r="N744" i="21"/>
  <c r="M744" i="21"/>
  <c r="L744" i="21"/>
  <c r="J744" i="21"/>
  <c r="H744" i="21"/>
  <c r="X743" i="21"/>
  <c r="W743" i="21"/>
  <c r="V743" i="21"/>
  <c r="U743" i="21"/>
  <c r="T743" i="21"/>
  <c r="S743" i="21"/>
  <c r="O743" i="21"/>
  <c r="R743" i="21" s="1"/>
  <c r="N743" i="21"/>
  <c r="M743" i="21"/>
  <c r="L743" i="21"/>
  <c r="J743" i="21"/>
  <c r="H743" i="21"/>
  <c r="X742" i="21"/>
  <c r="W742" i="21"/>
  <c r="V742" i="21"/>
  <c r="T742" i="21"/>
  <c r="S742" i="21"/>
  <c r="U742" i="21" s="1"/>
  <c r="O742" i="21"/>
  <c r="R742" i="21" s="1"/>
  <c r="N742" i="21"/>
  <c r="M742" i="21"/>
  <c r="L742" i="21"/>
  <c r="J742" i="21"/>
  <c r="H742" i="21"/>
  <c r="X741" i="21"/>
  <c r="W741" i="21"/>
  <c r="V741" i="21"/>
  <c r="T741" i="21"/>
  <c r="S741" i="21"/>
  <c r="U741" i="21" s="1"/>
  <c r="O741" i="21"/>
  <c r="R741" i="21" s="1"/>
  <c r="N741" i="21"/>
  <c r="M741" i="21"/>
  <c r="L741" i="21"/>
  <c r="J741" i="21"/>
  <c r="H741" i="21"/>
  <c r="X740" i="21"/>
  <c r="W740" i="21"/>
  <c r="V740" i="21"/>
  <c r="U740" i="21"/>
  <c r="T740" i="21"/>
  <c r="S740" i="21"/>
  <c r="O740" i="21"/>
  <c r="R740" i="21" s="1"/>
  <c r="N740" i="21"/>
  <c r="M740" i="21"/>
  <c r="L740" i="21"/>
  <c r="J740" i="21"/>
  <c r="H740" i="21"/>
  <c r="X739" i="21"/>
  <c r="W739" i="21"/>
  <c r="V739" i="21"/>
  <c r="T739" i="21"/>
  <c r="S739" i="21"/>
  <c r="U739" i="21" s="1"/>
  <c r="O739" i="21"/>
  <c r="R739" i="21" s="1"/>
  <c r="N739" i="21"/>
  <c r="M739" i="21"/>
  <c r="L739" i="21"/>
  <c r="J739" i="21"/>
  <c r="H739" i="21"/>
  <c r="X738" i="21"/>
  <c r="W738" i="21"/>
  <c r="V738" i="21"/>
  <c r="T738" i="21"/>
  <c r="S738" i="21"/>
  <c r="U738" i="21" s="1"/>
  <c r="O738" i="21"/>
  <c r="R738" i="21" s="1"/>
  <c r="N738" i="21"/>
  <c r="M738" i="21"/>
  <c r="L738" i="21"/>
  <c r="J738" i="21"/>
  <c r="H738" i="21"/>
  <c r="X737" i="21"/>
  <c r="W737" i="21"/>
  <c r="V737" i="21"/>
  <c r="U737" i="21"/>
  <c r="T737" i="21"/>
  <c r="S737" i="21"/>
  <c r="O737" i="21"/>
  <c r="R737" i="21" s="1"/>
  <c r="N737" i="21"/>
  <c r="M737" i="21"/>
  <c r="L737" i="21"/>
  <c r="J737" i="21"/>
  <c r="H737" i="21"/>
  <c r="X736" i="21"/>
  <c r="W736" i="21"/>
  <c r="V736" i="21"/>
  <c r="T736" i="21"/>
  <c r="S736" i="21"/>
  <c r="O736" i="21"/>
  <c r="R736" i="21" s="1"/>
  <c r="N736" i="21"/>
  <c r="M736" i="21"/>
  <c r="L736" i="21"/>
  <c r="J736" i="21"/>
  <c r="H736" i="21"/>
  <c r="X735" i="21"/>
  <c r="W735" i="21"/>
  <c r="V735" i="21"/>
  <c r="T735" i="21"/>
  <c r="S735" i="21"/>
  <c r="U735" i="21" s="1"/>
  <c r="O735" i="21"/>
  <c r="R735" i="21" s="1"/>
  <c r="N735" i="21"/>
  <c r="M735" i="21"/>
  <c r="L735" i="21"/>
  <c r="J735" i="21"/>
  <c r="H735" i="21"/>
  <c r="X734" i="21"/>
  <c r="W734" i="21"/>
  <c r="V734" i="21"/>
  <c r="U734" i="21"/>
  <c r="T734" i="21"/>
  <c r="S734" i="21"/>
  <c r="O734" i="21"/>
  <c r="R734" i="21" s="1"/>
  <c r="N734" i="21"/>
  <c r="M734" i="21"/>
  <c r="L734" i="21"/>
  <c r="J734" i="21"/>
  <c r="H734" i="21"/>
  <c r="X733" i="21"/>
  <c r="W733" i="21"/>
  <c r="V733" i="21"/>
  <c r="T733" i="21"/>
  <c r="S733" i="21"/>
  <c r="O733" i="21"/>
  <c r="R733" i="21" s="1"/>
  <c r="N733" i="21"/>
  <c r="M733" i="21"/>
  <c r="L733" i="21"/>
  <c r="J733" i="21"/>
  <c r="H733" i="21"/>
  <c r="X732" i="21"/>
  <c r="W732" i="21"/>
  <c r="V732" i="21"/>
  <c r="T732" i="21"/>
  <c r="S732" i="21"/>
  <c r="U732" i="21" s="1"/>
  <c r="O732" i="21"/>
  <c r="R732" i="21" s="1"/>
  <c r="N732" i="21"/>
  <c r="M732" i="21"/>
  <c r="L732" i="21"/>
  <c r="J732" i="21"/>
  <c r="H732" i="21"/>
  <c r="X731" i="21"/>
  <c r="W731" i="21"/>
  <c r="V731" i="21"/>
  <c r="T731" i="21"/>
  <c r="S731" i="21"/>
  <c r="O731" i="21"/>
  <c r="R731" i="21" s="1"/>
  <c r="N731" i="21"/>
  <c r="M731" i="21"/>
  <c r="L731" i="21"/>
  <c r="J731" i="21"/>
  <c r="H731" i="21"/>
  <c r="X730" i="21"/>
  <c r="W730" i="21"/>
  <c r="V730" i="21"/>
  <c r="T730" i="21"/>
  <c r="S730" i="21"/>
  <c r="U730" i="21" s="1"/>
  <c r="O730" i="21"/>
  <c r="R730" i="21" s="1"/>
  <c r="N730" i="21"/>
  <c r="M730" i="21"/>
  <c r="L730" i="21"/>
  <c r="J730" i="21"/>
  <c r="H730" i="21"/>
  <c r="X729" i="21"/>
  <c r="W729" i="21"/>
  <c r="V729" i="21"/>
  <c r="T729" i="21"/>
  <c r="S729" i="21"/>
  <c r="O729" i="21"/>
  <c r="R729" i="21" s="1"/>
  <c r="N729" i="21"/>
  <c r="M729" i="21"/>
  <c r="L729" i="21"/>
  <c r="J729" i="21"/>
  <c r="H729" i="21"/>
  <c r="X728" i="21"/>
  <c r="W728" i="21"/>
  <c r="V728" i="21"/>
  <c r="U728" i="21"/>
  <c r="T728" i="21"/>
  <c r="U727" i="21" s="1"/>
  <c r="S728" i="21"/>
  <c r="O728" i="21"/>
  <c r="R728" i="21" s="1"/>
  <c r="N728" i="21"/>
  <c r="M728" i="21"/>
  <c r="L728" i="21"/>
  <c r="J728" i="21"/>
  <c r="H728" i="21"/>
  <c r="X727" i="21"/>
  <c r="W727" i="21"/>
  <c r="V727" i="21"/>
  <c r="T727" i="21"/>
  <c r="S727" i="21"/>
  <c r="O727" i="21"/>
  <c r="R727" i="21" s="1"/>
  <c r="N727" i="21"/>
  <c r="M727" i="21"/>
  <c r="L727" i="21"/>
  <c r="J727" i="21"/>
  <c r="H727" i="21"/>
  <c r="X726" i="21"/>
  <c r="W726" i="21"/>
  <c r="V726" i="21"/>
  <c r="T726" i="21"/>
  <c r="S726" i="21"/>
  <c r="U726" i="21" s="1"/>
  <c r="O726" i="21"/>
  <c r="R726" i="21" s="1"/>
  <c r="N726" i="21"/>
  <c r="M726" i="21"/>
  <c r="L726" i="21"/>
  <c r="J726" i="21"/>
  <c r="H726" i="21"/>
  <c r="X725" i="21"/>
  <c r="W725" i="21"/>
  <c r="V725" i="21"/>
  <c r="U725" i="21"/>
  <c r="T725" i="21"/>
  <c r="S725" i="21"/>
  <c r="O725" i="21"/>
  <c r="R725" i="21" s="1"/>
  <c r="N725" i="21"/>
  <c r="M725" i="21"/>
  <c r="L725" i="21"/>
  <c r="J725" i="21"/>
  <c r="H725" i="21"/>
  <c r="X724" i="21"/>
  <c r="W724" i="21"/>
  <c r="V724" i="21"/>
  <c r="T724" i="21"/>
  <c r="S724" i="21"/>
  <c r="U724" i="21" s="1"/>
  <c r="O724" i="21"/>
  <c r="R724" i="21" s="1"/>
  <c r="N724" i="21"/>
  <c r="M724" i="21"/>
  <c r="L724" i="21"/>
  <c r="J724" i="21"/>
  <c r="H724" i="21"/>
  <c r="X723" i="21"/>
  <c r="W723" i="21"/>
  <c r="V723" i="21"/>
  <c r="T723" i="21"/>
  <c r="S723" i="21"/>
  <c r="U723" i="21" s="1"/>
  <c r="O723" i="21"/>
  <c r="R723" i="21" s="1"/>
  <c r="N723" i="21"/>
  <c r="M723" i="21"/>
  <c r="L723" i="21"/>
  <c r="J723" i="21"/>
  <c r="H723" i="21"/>
  <c r="X722" i="21"/>
  <c r="W722" i="21"/>
  <c r="V722" i="21"/>
  <c r="U722" i="21"/>
  <c r="T722" i="21"/>
  <c r="S722" i="21"/>
  <c r="O722" i="21"/>
  <c r="R722" i="21" s="1"/>
  <c r="N722" i="21"/>
  <c r="M722" i="21"/>
  <c r="L722" i="21"/>
  <c r="J722" i="21"/>
  <c r="H722" i="21"/>
  <c r="X721" i="21"/>
  <c r="W721" i="21"/>
  <c r="V721" i="21"/>
  <c r="U721" i="21"/>
  <c r="T721" i="21"/>
  <c r="S721" i="21"/>
  <c r="O721" i="21"/>
  <c r="R721" i="21" s="1"/>
  <c r="N721" i="21"/>
  <c r="M721" i="21"/>
  <c r="L721" i="21"/>
  <c r="J721" i="21"/>
  <c r="H721" i="21"/>
  <c r="X720" i="21"/>
  <c r="W720" i="21"/>
  <c r="V720" i="21"/>
  <c r="T720" i="21"/>
  <c r="S720" i="21"/>
  <c r="O720" i="21"/>
  <c r="R720" i="21" s="1"/>
  <c r="N720" i="21"/>
  <c r="M720" i="21"/>
  <c r="L720" i="21"/>
  <c r="J720" i="21"/>
  <c r="H720" i="21"/>
  <c r="X719" i="21"/>
  <c r="W719" i="21"/>
  <c r="V719" i="21"/>
  <c r="T719" i="21"/>
  <c r="S719" i="21"/>
  <c r="O719" i="21"/>
  <c r="R719" i="21" s="1"/>
  <c r="N719" i="21"/>
  <c r="M719" i="21"/>
  <c r="L719" i="21"/>
  <c r="J719" i="21"/>
  <c r="H719" i="21"/>
  <c r="X718" i="21"/>
  <c r="W718" i="21"/>
  <c r="V718" i="21"/>
  <c r="T718" i="21"/>
  <c r="S718" i="21"/>
  <c r="U718" i="21" s="1"/>
  <c r="O718" i="21"/>
  <c r="R718" i="21" s="1"/>
  <c r="N718" i="21"/>
  <c r="M718" i="21"/>
  <c r="L718" i="21"/>
  <c r="J718" i="21"/>
  <c r="H718" i="21"/>
  <c r="X717" i="21"/>
  <c r="W717" i="21"/>
  <c r="V717" i="21"/>
  <c r="T717" i="21"/>
  <c r="S717" i="21"/>
  <c r="O717" i="21"/>
  <c r="R717" i="21" s="1"/>
  <c r="N717" i="21"/>
  <c r="M717" i="21"/>
  <c r="L717" i="21"/>
  <c r="J717" i="21"/>
  <c r="H717" i="21"/>
  <c r="X716" i="21"/>
  <c r="W716" i="21"/>
  <c r="V716" i="21"/>
  <c r="T716" i="21"/>
  <c r="S716" i="21"/>
  <c r="O716" i="21"/>
  <c r="R716" i="21" s="1"/>
  <c r="N716" i="21"/>
  <c r="M716" i="21"/>
  <c r="L716" i="21"/>
  <c r="J716" i="21"/>
  <c r="H716" i="21"/>
  <c r="X715" i="21"/>
  <c r="W715" i="21"/>
  <c r="V715" i="21"/>
  <c r="T715" i="21"/>
  <c r="S715" i="21"/>
  <c r="U715" i="21" s="1"/>
  <c r="O715" i="21"/>
  <c r="R715" i="21" s="1"/>
  <c r="N715" i="21"/>
  <c r="M715" i="21"/>
  <c r="L715" i="21"/>
  <c r="J715" i="21"/>
  <c r="H715" i="21"/>
  <c r="X714" i="21"/>
  <c r="W714" i="21"/>
  <c r="V714" i="21"/>
  <c r="T714" i="21"/>
  <c r="S714" i="21"/>
  <c r="U714" i="21" s="1"/>
  <c r="O714" i="21"/>
  <c r="R714" i="21" s="1"/>
  <c r="N714" i="21"/>
  <c r="M714" i="21"/>
  <c r="L714" i="21"/>
  <c r="J714" i="21"/>
  <c r="H714" i="21"/>
  <c r="X713" i="21"/>
  <c r="W713" i="21"/>
  <c r="V713" i="21"/>
  <c r="U713" i="21"/>
  <c r="T713" i="21"/>
  <c r="S713" i="21"/>
  <c r="O713" i="21"/>
  <c r="R713" i="21" s="1"/>
  <c r="N713" i="21"/>
  <c r="M713" i="21"/>
  <c r="L713" i="21"/>
  <c r="J713" i="21"/>
  <c r="H713" i="21"/>
  <c r="X712" i="21"/>
  <c r="W712" i="21"/>
  <c r="V712" i="21"/>
  <c r="T712" i="21"/>
  <c r="S712" i="21"/>
  <c r="U712" i="21" s="1"/>
  <c r="O712" i="21"/>
  <c r="R712" i="21" s="1"/>
  <c r="N712" i="21"/>
  <c r="M712" i="21"/>
  <c r="L712" i="21"/>
  <c r="J712" i="21"/>
  <c r="H712" i="21"/>
  <c r="X711" i="21"/>
  <c r="W711" i="21"/>
  <c r="V711" i="21"/>
  <c r="T711" i="21"/>
  <c r="S711" i="21"/>
  <c r="O711" i="21"/>
  <c r="R711" i="21" s="1"/>
  <c r="N711" i="21"/>
  <c r="M711" i="21"/>
  <c r="L711" i="21"/>
  <c r="J711" i="21"/>
  <c r="H711" i="21"/>
  <c r="X710" i="21"/>
  <c r="W710" i="21"/>
  <c r="V710" i="21"/>
  <c r="T710" i="21"/>
  <c r="S710" i="21"/>
  <c r="O710" i="21"/>
  <c r="R710" i="21" s="1"/>
  <c r="N710" i="21"/>
  <c r="M710" i="21"/>
  <c r="L710" i="21"/>
  <c r="J710" i="21"/>
  <c r="H710" i="21"/>
  <c r="X709" i="21"/>
  <c r="W709" i="21"/>
  <c r="V709" i="21"/>
  <c r="U709" i="21"/>
  <c r="T709" i="21"/>
  <c r="S709" i="21"/>
  <c r="O709" i="21"/>
  <c r="R709" i="21" s="1"/>
  <c r="N709" i="21"/>
  <c r="M709" i="21"/>
  <c r="L709" i="21"/>
  <c r="J709" i="21"/>
  <c r="H709" i="21"/>
  <c r="X708" i="21"/>
  <c r="W708" i="21"/>
  <c r="V708" i="21"/>
  <c r="T708" i="21"/>
  <c r="S708" i="21"/>
  <c r="U708" i="21" s="1"/>
  <c r="O708" i="21"/>
  <c r="R708" i="21" s="1"/>
  <c r="N708" i="21"/>
  <c r="M708" i="21"/>
  <c r="L708" i="21"/>
  <c r="J708" i="21"/>
  <c r="H708" i="21"/>
  <c r="X707" i="21"/>
  <c r="W707" i="21"/>
  <c r="V707" i="21"/>
  <c r="U707" i="21"/>
  <c r="T707" i="21"/>
  <c r="S707" i="21"/>
  <c r="O707" i="21"/>
  <c r="R707" i="21" s="1"/>
  <c r="N707" i="21"/>
  <c r="M707" i="21"/>
  <c r="L707" i="21"/>
  <c r="J707" i="21"/>
  <c r="H707" i="21"/>
  <c r="X706" i="21"/>
  <c r="W706" i="21"/>
  <c r="V706" i="21"/>
  <c r="U706" i="21"/>
  <c r="T706" i="21"/>
  <c r="S706" i="21"/>
  <c r="O706" i="21"/>
  <c r="R706" i="21" s="1"/>
  <c r="N706" i="21"/>
  <c r="M706" i="21"/>
  <c r="L706" i="21"/>
  <c r="J706" i="21"/>
  <c r="H706" i="21"/>
  <c r="X705" i="21"/>
  <c r="W705" i="21"/>
  <c r="V705" i="21"/>
  <c r="T705" i="21"/>
  <c r="S705" i="21"/>
  <c r="U705" i="21" s="1"/>
  <c r="O705" i="21"/>
  <c r="R705" i="21" s="1"/>
  <c r="N705" i="21"/>
  <c r="M705" i="21"/>
  <c r="L705" i="21"/>
  <c r="J705" i="21"/>
  <c r="H705" i="21"/>
  <c r="X704" i="21"/>
  <c r="W704" i="21"/>
  <c r="V704" i="21"/>
  <c r="T704" i="21"/>
  <c r="S704" i="21"/>
  <c r="O704" i="21"/>
  <c r="R704" i="21" s="1"/>
  <c r="N704" i="21"/>
  <c r="M704" i="21"/>
  <c r="L704" i="21"/>
  <c r="J704" i="21"/>
  <c r="H704" i="21"/>
  <c r="X703" i="21"/>
  <c r="W703" i="21"/>
  <c r="V703" i="21"/>
  <c r="T703" i="21"/>
  <c r="S703" i="21"/>
  <c r="U703" i="21" s="1"/>
  <c r="O703" i="21"/>
  <c r="R703" i="21" s="1"/>
  <c r="N703" i="21"/>
  <c r="M703" i="21"/>
  <c r="L703" i="21"/>
  <c r="J703" i="21"/>
  <c r="H703" i="21"/>
  <c r="X702" i="21"/>
  <c r="W702" i="21"/>
  <c r="V702" i="21"/>
  <c r="T702" i="21"/>
  <c r="S702" i="21"/>
  <c r="U702" i="21" s="1"/>
  <c r="O702" i="21"/>
  <c r="R702" i="21" s="1"/>
  <c r="N702" i="21"/>
  <c r="M702" i="21"/>
  <c r="L702" i="21"/>
  <c r="J702" i="21"/>
  <c r="H702" i="21"/>
  <c r="X701" i="21"/>
  <c r="W701" i="21"/>
  <c r="V701" i="21"/>
  <c r="T701" i="21"/>
  <c r="S701" i="21"/>
  <c r="O701" i="21"/>
  <c r="R701" i="21" s="1"/>
  <c r="N701" i="21"/>
  <c r="M701" i="21"/>
  <c r="L701" i="21"/>
  <c r="J701" i="21"/>
  <c r="H701" i="21"/>
  <c r="X700" i="21"/>
  <c r="W700" i="21"/>
  <c r="V700" i="21"/>
  <c r="T700" i="21"/>
  <c r="S700" i="21"/>
  <c r="U700" i="21" s="1"/>
  <c r="O700" i="21"/>
  <c r="R700" i="21" s="1"/>
  <c r="N700" i="21"/>
  <c r="M700" i="21"/>
  <c r="L700" i="21"/>
  <c r="J700" i="21"/>
  <c r="H700" i="21"/>
  <c r="X699" i="21"/>
  <c r="W699" i="21"/>
  <c r="V699" i="21"/>
  <c r="T699" i="21"/>
  <c r="S699" i="21"/>
  <c r="U699" i="21" s="1"/>
  <c r="O699" i="21"/>
  <c r="R699" i="21" s="1"/>
  <c r="N699" i="21"/>
  <c r="M699" i="21"/>
  <c r="L699" i="21"/>
  <c r="J699" i="21"/>
  <c r="H699" i="21"/>
  <c r="X698" i="21"/>
  <c r="W698" i="21"/>
  <c r="V698" i="21"/>
  <c r="U698" i="21"/>
  <c r="T698" i="21"/>
  <c r="S698" i="21"/>
  <c r="O698" i="21"/>
  <c r="R698" i="21" s="1"/>
  <c r="N698" i="21"/>
  <c r="M698" i="21"/>
  <c r="L698" i="21"/>
  <c r="J698" i="21"/>
  <c r="H698" i="21"/>
  <c r="X697" i="21"/>
  <c r="W697" i="21"/>
  <c r="V697" i="21"/>
  <c r="T697" i="21"/>
  <c r="S697" i="21"/>
  <c r="O697" i="21"/>
  <c r="R697" i="21" s="1"/>
  <c r="N697" i="21"/>
  <c r="M697" i="21"/>
  <c r="L697" i="21"/>
  <c r="J697" i="21"/>
  <c r="H697" i="21"/>
  <c r="X696" i="21"/>
  <c r="W696" i="21"/>
  <c r="V696" i="21"/>
  <c r="T696" i="21"/>
  <c r="S696" i="21"/>
  <c r="U696" i="21" s="1"/>
  <c r="O696" i="21"/>
  <c r="R696" i="21" s="1"/>
  <c r="N696" i="21"/>
  <c r="M696" i="21"/>
  <c r="L696" i="21"/>
  <c r="J696" i="21"/>
  <c r="H696" i="21"/>
  <c r="X695" i="21"/>
  <c r="W695" i="21"/>
  <c r="V695" i="21"/>
  <c r="U695" i="21"/>
  <c r="T695" i="21"/>
  <c r="S695" i="21"/>
  <c r="O695" i="21"/>
  <c r="R695" i="21" s="1"/>
  <c r="N695" i="21"/>
  <c r="M695" i="21"/>
  <c r="L695" i="21"/>
  <c r="J695" i="21"/>
  <c r="H695" i="21"/>
  <c r="X694" i="21"/>
  <c r="W694" i="21"/>
  <c r="V694" i="21"/>
  <c r="T694" i="21"/>
  <c r="S694" i="21"/>
  <c r="U694" i="21" s="1"/>
  <c r="O694" i="21"/>
  <c r="R694" i="21" s="1"/>
  <c r="N694" i="21"/>
  <c r="M694" i="21"/>
  <c r="L694" i="21"/>
  <c r="J694" i="21"/>
  <c r="H694" i="21"/>
  <c r="X693" i="21"/>
  <c r="W693" i="21"/>
  <c r="V693" i="21"/>
  <c r="T693" i="21"/>
  <c r="S693" i="21"/>
  <c r="U693" i="21" s="1"/>
  <c r="O693" i="21"/>
  <c r="R693" i="21" s="1"/>
  <c r="N693" i="21"/>
  <c r="M693" i="21"/>
  <c r="L693" i="21"/>
  <c r="J693" i="21"/>
  <c r="H693" i="21"/>
  <c r="X692" i="21"/>
  <c r="W692" i="21"/>
  <c r="V692" i="21"/>
  <c r="T692" i="21"/>
  <c r="U691" i="21" s="1"/>
  <c r="S692" i="21"/>
  <c r="O692" i="21"/>
  <c r="R692" i="21" s="1"/>
  <c r="N692" i="21"/>
  <c r="M692" i="21"/>
  <c r="L692" i="21"/>
  <c r="J692" i="21"/>
  <c r="H692" i="21"/>
  <c r="X691" i="21"/>
  <c r="W691" i="21"/>
  <c r="V691" i="21"/>
  <c r="T691" i="21"/>
  <c r="S691" i="21"/>
  <c r="O691" i="21"/>
  <c r="R691" i="21" s="1"/>
  <c r="N691" i="21"/>
  <c r="M691" i="21"/>
  <c r="L691" i="21"/>
  <c r="J691" i="21"/>
  <c r="H691" i="21"/>
  <c r="X690" i="21"/>
  <c r="W690" i="21"/>
  <c r="V690" i="21"/>
  <c r="U690" i="21"/>
  <c r="T690" i="21"/>
  <c r="S690" i="21"/>
  <c r="O690" i="21"/>
  <c r="R690" i="21" s="1"/>
  <c r="N690" i="21"/>
  <c r="M690" i="21"/>
  <c r="L690" i="21"/>
  <c r="J690" i="21"/>
  <c r="H690" i="21"/>
  <c r="X689" i="21"/>
  <c r="W689" i="21"/>
  <c r="V689" i="21"/>
  <c r="T689" i="21"/>
  <c r="S689" i="21"/>
  <c r="O689" i="21"/>
  <c r="R689" i="21" s="1"/>
  <c r="N689" i="21"/>
  <c r="M689" i="21"/>
  <c r="L689" i="21"/>
  <c r="J689" i="21"/>
  <c r="H689" i="21"/>
  <c r="X688" i="21"/>
  <c r="W688" i="21"/>
  <c r="V688" i="21"/>
  <c r="T688" i="21"/>
  <c r="S688" i="21"/>
  <c r="O688" i="21"/>
  <c r="R688" i="21" s="1"/>
  <c r="N688" i="21"/>
  <c r="M688" i="21"/>
  <c r="L688" i="21"/>
  <c r="J688" i="21"/>
  <c r="H688" i="21"/>
  <c r="X687" i="21"/>
  <c r="W687" i="21"/>
  <c r="V687" i="21"/>
  <c r="U687" i="21"/>
  <c r="T687" i="21"/>
  <c r="S687" i="21"/>
  <c r="O687" i="21"/>
  <c r="R687" i="21" s="1"/>
  <c r="N687" i="21"/>
  <c r="M687" i="21"/>
  <c r="L687" i="21"/>
  <c r="J687" i="21"/>
  <c r="H687" i="21"/>
  <c r="X686" i="21"/>
  <c r="W686" i="21"/>
  <c r="V686" i="21"/>
  <c r="T686" i="21"/>
  <c r="S686" i="21"/>
  <c r="O686" i="21"/>
  <c r="R686" i="21" s="1"/>
  <c r="N686" i="21"/>
  <c r="M686" i="21"/>
  <c r="L686" i="21"/>
  <c r="J686" i="21"/>
  <c r="H686" i="21"/>
  <c r="X685" i="21"/>
  <c r="W685" i="21"/>
  <c r="V685" i="21"/>
  <c r="U685" i="21"/>
  <c r="T685" i="21"/>
  <c r="S685" i="21"/>
  <c r="O685" i="21"/>
  <c r="R685" i="21" s="1"/>
  <c r="N685" i="21"/>
  <c r="M685" i="21"/>
  <c r="L685" i="21"/>
  <c r="J685" i="21"/>
  <c r="H685" i="21"/>
  <c r="X684" i="21"/>
  <c r="W684" i="21"/>
  <c r="V684" i="21"/>
  <c r="U684" i="21"/>
  <c r="T684" i="21"/>
  <c r="S684" i="21"/>
  <c r="O684" i="21"/>
  <c r="R684" i="21" s="1"/>
  <c r="N684" i="21"/>
  <c r="M684" i="21"/>
  <c r="L684" i="21"/>
  <c r="J684" i="21"/>
  <c r="H684" i="21"/>
  <c r="X683" i="21"/>
  <c r="W683" i="21"/>
  <c r="V683" i="21"/>
  <c r="T683" i="21"/>
  <c r="S683" i="21"/>
  <c r="O683" i="21"/>
  <c r="R683" i="21" s="1"/>
  <c r="N683" i="21"/>
  <c r="M683" i="21"/>
  <c r="L683" i="21"/>
  <c r="J683" i="21"/>
  <c r="H683" i="21"/>
  <c r="X682" i="21"/>
  <c r="W682" i="21"/>
  <c r="V682" i="21"/>
  <c r="T682" i="21"/>
  <c r="S682" i="21"/>
  <c r="O682" i="21"/>
  <c r="R682" i="21" s="1"/>
  <c r="N682" i="21"/>
  <c r="M682" i="21"/>
  <c r="L682" i="21"/>
  <c r="J682" i="21"/>
  <c r="H682" i="21"/>
  <c r="X681" i="21"/>
  <c r="W681" i="21"/>
  <c r="V681" i="21"/>
  <c r="U681" i="21"/>
  <c r="T681" i="21"/>
  <c r="S681" i="21"/>
  <c r="O681" i="21"/>
  <c r="R681" i="21" s="1"/>
  <c r="N681" i="21"/>
  <c r="M681" i="21"/>
  <c r="L681" i="21"/>
  <c r="J681" i="21"/>
  <c r="H681" i="21"/>
  <c r="X680" i="21"/>
  <c r="W680" i="21"/>
  <c r="V680" i="21"/>
  <c r="T680" i="21"/>
  <c r="S680" i="21"/>
  <c r="U680" i="21" s="1"/>
  <c r="O680" i="21"/>
  <c r="R680" i="21" s="1"/>
  <c r="N680" i="21"/>
  <c r="M680" i="21"/>
  <c r="L680" i="21"/>
  <c r="J680" i="21"/>
  <c r="H680" i="21"/>
  <c r="X679" i="21"/>
  <c r="W679" i="21"/>
  <c r="V679" i="21"/>
  <c r="U679" i="21"/>
  <c r="T679" i="21"/>
  <c r="S679" i="21"/>
  <c r="O679" i="21"/>
  <c r="R679" i="21" s="1"/>
  <c r="N679" i="21"/>
  <c r="M679" i="21"/>
  <c r="L679" i="21"/>
  <c r="J679" i="21"/>
  <c r="H679" i="21"/>
  <c r="X678" i="21"/>
  <c r="W678" i="21"/>
  <c r="V678" i="21"/>
  <c r="T678" i="21"/>
  <c r="S678" i="21"/>
  <c r="U678" i="21" s="1"/>
  <c r="O678" i="21"/>
  <c r="R678" i="21" s="1"/>
  <c r="N678" i="21"/>
  <c r="M678" i="21"/>
  <c r="L678" i="21"/>
  <c r="J678" i="21"/>
  <c r="H678" i="21"/>
  <c r="X677" i="21"/>
  <c r="W677" i="21"/>
  <c r="V677" i="21"/>
  <c r="T677" i="21"/>
  <c r="S677" i="21"/>
  <c r="O677" i="21"/>
  <c r="R677" i="21" s="1"/>
  <c r="N677" i="21"/>
  <c r="M677" i="21"/>
  <c r="L677" i="21"/>
  <c r="J677" i="21"/>
  <c r="H677" i="21"/>
  <c r="X676" i="21"/>
  <c r="W676" i="21"/>
  <c r="V676" i="21"/>
  <c r="T676" i="21"/>
  <c r="S676" i="21"/>
  <c r="O676" i="21"/>
  <c r="R676" i="21" s="1"/>
  <c r="N676" i="21"/>
  <c r="M676" i="21"/>
  <c r="L676" i="21"/>
  <c r="J676" i="21"/>
  <c r="H676" i="21"/>
  <c r="X675" i="21"/>
  <c r="W675" i="21"/>
  <c r="V675" i="21"/>
  <c r="U675" i="21"/>
  <c r="T675" i="21"/>
  <c r="S675" i="21"/>
  <c r="O675" i="21"/>
  <c r="R675" i="21" s="1"/>
  <c r="N675" i="21"/>
  <c r="M675" i="21"/>
  <c r="L675" i="21"/>
  <c r="J675" i="21"/>
  <c r="H675" i="21"/>
  <c r="X674" i="21"/>
  <c r="W674" i="21"/>
  <c r="V674" i="21"/>
  <c r="T674" i="21"/>
  <c r="S674" i="21"/>
  <c r="O674" i="21"/>
  <c r="R674" i="21" s="1"/>
  <c r="N674" i="21"/>
  <c r="M674" i="21"/>
  <c r="L674" i="21"/>
  <c r="J674" i="21"/>
  <c r="H674" i="21"/>
  <c r="X673" i="21"/>
  <c r="W673" i="21"/>
  <c r="V673" i="21"/>
  <c r="T673" i="21"/>
  <c r="S673" i="21"/>
  <c r="O673" i="21"/>
  <c r="R673" i="21" s="1"/>
  <c r="N673" i="21"/>
  <c r="M673" i="21"/>
  <c r="L673" i="21"/>
  <c r="J673" i="21"/>
  <c r="H673" i="21"/>
  <c r="X672" i="21"/>
  <c r="W672" i="21"/>
  <c r="V672" i="21"/>
  <c r="U672" i="21"/>
  <c r="T672" i="21"/>
  <c r="S672" i="21"/>
  <c r="O672" i="21"/>
  <c r="R672" i="21" s="1"/>
  <c r="N672" i="21"/>
  <c r="M672" i="21"/>
  <c r="L672" i="21"/>
  <c r="J672" i="21"/>
  <c r="H672" i="21"/>
  <c r="X671" i="21"/>
  <c r="W671" i="21"/>
  <c r="V671" i="21"/>
  <c r="T671" i="21"/>
  <c r="S671" i="21"/>
  <c r="O671" i="21"/>
  <c r="R671" i="21" s="1"/>
  <c r="N671" i="21"/>
  <c r="M671" i="21"/>
  <c r="L671" i="21"/>
  <c r="J671" i="21"/>
  <c r="H671" i="21"/>
  <c r="X670" i="21"/>
  <c r="W670" i="21"/>
  <c r="V670" i="21"/>
  <c r="T670" i="21"/>
  <c r="S670" i="21"/>
  <c r="O670" i="21"/>
  <c r="R670" i="21" s="1"/>
  <c r="N670" i="21"/>
  <c r="M670" i="21"/>
  <c r="L670" i="21"/>
  <c r="J670" i="21"/>
  <c r="H670" i="21"/>
  <c r="X669" i="21"/>
  <c r="W669" i="21"/>
  <c r="V669" i="21"/>
  <c r="U669" i="21"/>
  <c r="T669" i="21"/>
  <c r="S669" i="21"/>
  <c r="O669" i="21"/>
  <c r="R669" i="21" s="1"/>
  <c r="N669" i="21"/>
  <c r="M669" i="21"/>
  <c r="L669" i="21"/>
  <c r="J669" i="21"/>
  <c r="H669" i="21"/>
  <c r="X668" i="21"/>
  <c r="W668" i="21"/>
  <c r="V668" i="21"/>
  <c r="T668" i="21"/>
  <c r="S668" i="21"/>
  <c r="O668" i="21"/>
  <c r="R668" i="21" s="1"/>
  <c r="N668" i="21"/>
  <c r="M668" i="21"/>
  <c r="L668" i="21"/>
  <c r="J668" i="21"/>
  <c r="H668" i="21"/>
  <c r="X667" i="21"/>
  <c r="W667" i="21"/>
  <c r="V667" i="21"/>
  <c r="U667" i="21"/>
  <c r="T667" i="21"/>
  <c r="S667" i="21"/>
  <c r="O667" i="21"/>
  <c r="R667" i="21" s="1"/>
  <c r="N667" i="21"/>
  <c r="M667" i="21"/>
  <c r="L667" i="21"/>
  <c r="J667" i="21"/>
  <c r="H667" i="21"/>
  <c r="X666" i="21"/>
  <c r="W666" i="21"/>
  <c r="V666" i="21"/>
  <c r="U666" i="21"/>
  <c r="T666" i="21"/>
  <c r="S666" i="21"/>
  <c r="O666" i="21"/>
  <c r="R666" i="21" s="1"/>
  <c r="N666" i="21"/>
  <c r="M666" i="21"/>
  <c r="L666" i="21"/>
  <c r="J666" i="21"/>
  <c r="H666" i="21"/>
  <c r="X665" i="21"/>
  <c r="W665" i="21"/>
  <c r="V665" i="21"/>
  <c r="T665" i="21"/>
  <c r="S665" i="21"/>
  <c r="O665" i="21"/>
  <c r="R665" i="21" s="1"/>
  <c r="N665" i="21"/>
  <c r="M665" i="21"/>
  <c r="L665" i="21"/>
  <c r="J665" i="21"/>
  <c r="H665" i="21"/>
  <c r="X664" i="21"/>
  <c r="W664" i="21"/>
  <c r="V664" i="21"/>
  <c r="T664" i="21"/>
  <c r="S664" i="21"/>
  <c r="O664" i="21"/>
  <c r="R664" i="21" s="1"/>
  <c r="N664" i="21"/>
  <c r="M664" i="21"/>
  <c r="L664" i="21"/>
  <c r="J664" i="21"/>
  <c r="H664" i="21"/>
  <c r="X663" i="21"/>
  <c r="W663" i="21"/>
  <c r="V663" i="21"/>
  <c r="U663" i="21"/>
  <c r="T663" i="21"/>
  <c r="S663" i="21"/>
  <c r="O663" i="21"/>
  <c r="R663" i="21" s="1"/>
  <c r="N663" i="21"/>
  <c r="M663" i="21"/>
  <c r="L663" i="21"/>
  <c r="J663" i="21"/>
  <c r="H663" i="21"/>
  <c r="X662" i="21"/>
  <c r="W662" i="21"/>
  <c r="V662" i="21"/>
  <c r="T662" i="21"/>
  <c r="S662" i="21"/>
  <c r="U662" i="21" s="1"/>
  <c r="O662" i="21"/>
  <c r="R662" i="21" s="1"/>
  <c r="N662" i="21"/>
  <c r="M662" i="21"/>
  <c r="L662" i="21"/>
  <c r="J662" i="21"/>
  <c r="H662" i="21"/>
  <c r="X661" i="21"/>
  <c r="W661" i="21"/>
  <c r="V661" i="21"/>
  <c r="U661" i="21"/>
  <c r="T661" i="21"/>
  <c r="S661" i="21"/>
  <c r="O661" i="21"/>
  <c r="R661" i="21" s="1"/>
  <c r="N661" i="21"/>
  <c r="M661" i="21"/>
  <c r="L661" i="21"/>
  <c r="J661" i="21"/>
  <c r="H661" i="21"/>
  <c r="X660" i="21"/>
  <c r="W660" i="21"/>
  <c r="V660" i="21"/>
  <c r="U660" i="21"/>
  <c r="T660" i="21"/>
  <c r="S660" i="21"/>
  <c r="O660" i="21"/>
  <c r="R660" i="21" s="1"/>
  <c r="N660" i="21"/>
  <c r="M660" i="21"/>
  <c r="L660" i="21"/>
  <c r="J660" i="21"/>
  <c r="H660" i="21"/>
  <c r="X659" i="21"/>
  <c r="W659" i="21"/>
  <c r="V659" i="21"/>
  <c r="T659" i="21"/>
  <c r="S659" i="21"/>
  <c r="O659" i="21"/>
  <c r="R659" i="21" s="1"/>
  <c r="N659" i="21"/>
  <c r="M659" i="21"/>
  <c r="L659" i="21"/>
  <c r="J659" i="21"/>
  <c r="H659" i="21"/>
  <c r="X658" i="21"/>
  <c r="W658" i="21"/>
  <c r="V658" i="21"/>
  <c r="T658" i="21"/>
  <c r="S658" i="21"/>
  <c r="O658" i="21"/>
  <c r="R658" i="21" s="1"/>
  <c r="N658" i="21"/>
  <c r="M658" i="21"/>
  <c r="L658" i="21"/>
  <c r="J658" i="21"/>
  <c r="H658" i="21"/>
  <c r="X657" i="21"/>
  <c r="W657" i="21"/>
  <c r="V657" i="21"/>
  <c r="U657" i="21"/>
  <c r="T657" i="21"/>
  <c r="S657" i="21"/>
  <c r="O657" i="21"/>
  <c r="R657" i="21" s="1"/>
  <c r="N657" i="21"/>
  <c r="M657" i="21"/>
  <c r="L657" i="21"/>
  <c r="J657" i="21"/>
  <c r="H657" i="21"/>
  <c r="X656" i="21"/>
  <c r="W656" i="21"/>
  <c r="V656" i="21"/>
  <c r="T656" i="21"/>
  <c r="S656" i="21"/>
  <c r="O656" i="21"/>
  <c r="R656" i="21" s="1"/>
  <c r="N656" i="21"/>
  <c r="M656" i="21"/>
  <c r="L656" i="21"/>
  <c r="J656" i="21"/>
  <c r="H656" i="21"/>
  <c r="X655" i="21"/>
  <c r="W655" i="21"/>
  <c r="V655" i="21"/>
  <c r="T655" i="21"/>
  <c r="S655" i="21"/>
  <c r="O655" i="21"/>
  <c r="R655" i="21" s="1"/>
  <c r="N655" i="21"/>
  <c r="M655" i="21"/>
  <c r="L655" i="21"/>
  <c r="J655" i="21"/>
  <c r="H655" i="21"/>
  <c r="X654" i="21"/>
  <c r="W654" i="21"/>
  <c r="V654" i="21"/>
  <c r="T654" i="21"/>
  <c r="S654" i="21"/>
  <c r="U654" i="21" s="1"/>
  <c r="O654" i="21"/>
  <c r="R654" i="21" s="1"/>
  <c r="N654" i="21"/>
  <c r="M654" i="21"/>
  <c r="L654" i="21"/>
  <c r="J654" i="21"/>
  <c r="H654" i="21"/>
  <c r="X653" i="21"/>
  <c r="W653" i="21"/>
  <c r="V653" i="21"/>
  <c r="T653" i="21"/>
  <c r="S653" i="21"/>
  <c r="O653" i="21"/>
  <c r="R653" i="21" s="1"/>
  <c r="N653" i="21"/>
  <c r="M653" i="21"/>
  <c r="L653" i="21"/>
  <c r="J653" i="21"/>
  <c r="H653" i="21"/>
  <c r="X652" i="21"/>
  <c r="W652" i="21"/>
  <c r="V652" i="21"/>
  <c r="T652" i="21"/>
  <c r="S652" i="21"/>
  <c r="O652" i="21"/>
  <c r="R652" i="21" s="1"/>
  <c r="N652" i="21"/>
  <c r="M652" i="21"/>
  <c r="L652" i="21"/>
  <c r="J652" i="21"/>
  <c r="H652" i="21"/>
  <c r="X651" i="21"/>
  <c r="W651" i="21"/>
  <c r="V651" i="21"/>
  <c r="U651" i="21"/>
  <c r="T651" i="21"/>
  <c r="S651" i="21"/>
  <c r="O651" i="21"/>
  <c r="R651" i="21" s="1"/>
  <c r="N651" i="21"/>
  <c r="M651" i="21"/>
  <c r="L651" i="21"/>
  <c r="J651" i="21"/>
  <c r="H651" i="21"/>
  <c r="X650" i="21"/>
  <c r="W650" i="21"/>
  <c r="V650" i="21"/>
  <c r="T650" i="21"/>
  <c r="S650" i="21"/>
  <c r="O650" i="21"/>
  <c r="R650" i="21" s="1"/>
  <c r="N650" i="21"/>
  <c r="M650" i="21"/>
  <c r="L650" i="21"/>
  <c r="J650" i="21"/>
  <c r="H650" i="21"/>
  <c r="X649" i="21"/>
  <c r="W649" i="21"/>
  <c r="V649" i="21"/>
  <c r="U649" i="21"/>
  <c r="T649" i="21"/>
  <c r="S649" i="21"/>
  <c r="O649" i="21"/>
  <c r="R649" i="21" s="1"/>
  <c r="N649" i="21"/>
  <c r="M649" i="21"/>
  <c r="L649" i="21"/>
  <c r="J649" i="21"/>
  <c r="H649" i="21"/>
  <c r="X648" i="21"/>
  <c r="W648" i="21"/>
  <c r="V648" i="21"/>
  <c r="T648" i="21"/>
  <c r="S648" i="21"/>
  <c r="U647" i="21" s="1"/>
  <c r="O648" i="21"/>
  <c r="R648" i="21" s="1"/>
  <c r="N648" i="21"/>
  <c r="M648" i="21"/>
  <c r="L648" i="21"/>
  <c r="J648" i="21"/>
  <c r="H648" i="21"/>
  <c r="X647" i="21"/>
  <c r="W647" i="21"/>
  <c r="V647" i="21"/>
  <c r="T647" i="21"/>
  <c r="S647" i="21"/>
  <c r="O647" i="21"/>
  <c r="R647" i="21" s="1"/>
  <c r="N647" i="21"/>
  <c r="M647" i="21"/>
  <c r="L647" i="21"/>
  <c r="J647" i="21"/>
  <c r="H647" i="21"/>
  <c r="X646" i="21"/>
  <c r="W646" i="21"/>
  <c r="V646" i="21"/>
  <c r="T646" i="21"/>
  <c r="S646" i="21"/>
  <c r="U646" i="21" s="1"/>
  <c r="O646" i="21"/>
  <c r="R646" i="21" s="1"/>
  <c r="N646" i="21"/>
  <c r="M646" i="21"/>
  <c r="L646" i="21"/>
  <c r="J646" i="21"/>
  <c r="H646" i="21"/>
  <c r="X645" i="21"/>
  <c r="W645" i="21"/>
  <c r="V645" i="21"/>
  <c r="T645" i="21"/>
  <c r="S645" i="21"/>
  <c r="U645" i="21" s="1"/>
  <c r="O645" i="21"/>
  <c r="R645" i="21" s="1"/>
  <c r="N645" i="21"/>
  <c r="M645" i="21"/>
  <c r="L645" i="21"/>
  <c r="J645" i="21"/>
  <c r="H645" i="21"/>
  <c r="X644" i="21"/>
  <c r="W644" i="21"/>
  <c r="V644" i="21"/>
  <c r="U644" i="21"/>
  <c r="T644" i="21"/>
  <c r="S644" i="21"/>
  <c r="O644" i="21"/>
  <c r="R644" i="21" s="1"/>
  <c r="N644" i="21"/>
  <c r="M644" i="21"/>
  <c r="L644" i="21"/>
  <c r="J644" i="21"/>
  <c r="H644" i="21"/>
  <c r="X643" i="21"/>
  <c r="W643" i="21"/>
  <c r="V643" i="21"/>
  <c r="T643" i="21"/>
  <c r="S643" i="21"/>
  <c r="U643" i="21" s="1"/>
  <c r="O643" i="21"/>
  <c r="R643" i="21" s="1"/>
  <c r="N643" i="21"/>
  <c r="M643" i="21"/>
  <c r="L643" i="21"/>
  <c r="J643" i="21"/>
  <c r="H643" i="21"/>
  <c r="X642" i="21"/>
  <c r="W642" i="21"/>
  <c r="V642" i="21"/>
  <c r="T642" i="21"/>
  <c r="U641" i="21" s="1"/>
  <c r="S642" i="21"/>
  <c r="O642" i="21"/>
  <c r="R642" i="21" s="1"/>
  <c r="N642" i="21"/>
  <c r="M642" i="21"/>
  <c r="L642" i="21"/>
  <c r="J642" i="21"/>
  <c r="H642" i="21"/>
  <c r="X641" i="21"/>
  <c r="W641" i="21"/>
  <c r="V641" i="21"/>
  <c r="T641" i="21"/>
  <c r="S641" i="21"/>
  <c r="O641" i="21"/>
  <c r="R641" i="21" s="1"/>
  <c r="N641" i="21"/>
  <c r="M641" i="21"/>
  <c r="L641" i="21"/>
  <c r="J641" i="21"/>
  <c r="H641" i="21"/>
  <c r="X640" i="21"/>
  <c r="W640" i="21"/>
  <c r="V640" i="21"/>
  <c r="T640" i="21"/>
  <c r="S640" i="21"/>
  <c r="U640" i="21" s="1"/>
  <c r="O640" i="21"/>
  <c r="R640" i="21" s="1"/>
  <c r="N640" i="21"/>
  <c r="M640" i="21"/>
  <c r="L640" i="21"/>
  <c r="J640" i="21"/>
  <c r="H640" i="21"/>
  <c r="X639" i="21"/>
  <c r="W639" i="21"/>
  <c r="V639" i="21"/>
  <c r="T639" i="21"/>
  <c r="S639" i="21"/>
  <c r="U639" i="21" s="1"/>
  <c r="O639" i="21"/>
  <c r="R639" i="21" s="1"/>
  <c r="N639" i="21"/>
  <c r="M639" i="21"/>
  <c r="L639" i="21"/>
  <c r="J639" i="21"/>
  <c r="H639" i="21"/>
  <c r="X638" i="21"/>
  <c r="W638" i="21"/>
  <c r="V638" i="21"/>
  <c r="T638" i="21"/>
  <c r="S638" i="21"/>
  <c r="O638" i="21"/>
  <c r="R638" i="21" s="1"/>
  <c r="N638" i="21"/>
  <c r="M638" i="21"/>
  <c r="L638" i="21"/>
  <c r="J638" i="21"/>
  <c r="H638" i="21"/>
  <c r="X637" i="21"/>
  <c r="W637" i="21"/>
  <c r="V637" i="21"/>
  <c r="U637" i="21"/>
  <c r="T637" i="21"/>
  <c r="S637" i="21"/>
  <c r="O637" i="21"/>
  <c r="R637" i="21" s="1"/>
  <c r="N637" i="21"/>
  <c r="M637" i="21"/>
  <c r="L637" i="21"/>
  <c r="J637" i="21"/>
  <c r="H637" i="21"/>
  <c r="X636" i="21"/>
  <c r="W636" i="21"/>
  <c r="V636" i="21"/>
  <c r="T636" i="21"/>
  <c r="U635" i="21" s="1"/>
  <c r="S636" i="21"/>
  <c r="O636" i="21"/>
  <c r="R636" i="21" s="1"/>
  <c r="N636" i="21"/>
  <c r="M636" i="21"/>
  <c r="L636" i="21"/>
  <c r="J636" i="21"/>
  <c r="H636" i="21"/>
  <c r="X635" i="21"/>
  <c r="W635" i="21"/>
  <c r="V635" i="21"/>
  <c r="T635" i="21"/>
  <c r="S635" i="21"/>
  <c r="O635" i="21"/>
  <c r="R635" i="21" s="1"/>
  <c r="N635" i="21"/>
  <c r="M635" i="21"/>
  <c r="L635" i="21"/>
  <c r="J635" i="21"/>
  <c r="H635" i="21"/>
  <c r="X634" i="21"/>
  <c r="W634" i="21"/>
  <c r="V634" i="21"/>
  <c r="T634" i="21"/>
  <c r="S634" i="21"/>
  <c r="U634" i="21" s="1"/>
  <c r="O634" i="21"/>
  <c r="R634" i="21" s="1"/>
  <c r="N634" i="21"/>
  <c r="M634" i="21"/>
  <c r="L634" i="21"/>
  <c r="J634" i="21"/>
  <c r="H634" i="21"/>
  <c r="X633" i="21"/>
  <c r="W633" i="21"/>
  <c r="V633" i="21"/>
  <c r="T633" i="21"/>
  <c r="S633" i="21"/>
  <c r="U632" i="21" s="1"/>
  <c r="O633" i="21"/>
  <c r="R633" i="21" s="1"/>
  <c r="N633" i="21"/>
  <c r="M633" i="21"/>
  <c r="L633" i="21"/>
  <c r="J633" i="21"/>
  <c r="H633" i="21"/>
  <c r="X632" i="21"/>
  <c r="W632" i="21"/>
  <c r="V632" i="21"/>
  <c r="T632" i="21"/>
  <c r="S632" i="21"/>
  <c r="O632" i="21"/>
  <c r="R632" i="21" s="1"/>
  <c r="N632" i="21"/>
  <c r="M632" i="21"/>
  <c r="L632" i="21"/>
  <c r="J632" i="21"/>
  <c r="H632" i="21"/>
  <c r="X631" i="21"/>
  <c r="W631" i="21"/>
  <c r="V631" i="21"/>
  <c r="U631" i="21"/>
  <c r="T631" i="21"/>
  <c r="S631" i="21"/>
  <c r="O631" i="21"/>
  <c r="R631" i="21" s="1"/>
  <c r="N631" i="21"/>
  <c r="M631" i="21"/>
  <c r="L631" i="21"/>
  <c r="J631" i="21"/>
  <c r="H631" i="21"/>
  <c r="X630" i="21"/>
  <c r="W630" i="21"/>
  <c r="V630" i="21"/>
  <c r="T630" i="21"/>
  <c r="S630" i="21"/>
  <c r="O630" i="21"/>
  <c r="R630" i="21" s="1"/>
  <c r="N630" i="21"/>
  <c r="M630" i="21"/>
  <c r="L630" i="21"/>
  <c r="J630" i="21"/>
  <c r="H630" i="21"/>
  <c r="X629" i="21"/>
  <c r="W629" i="21"/>
  <c r="V629" i="21"/>
  <c r="U629" i="21"/>
  <c r="T629" i="21"/>
  <c r="S629" i="21"/>
  <c r="O629" i="21"/>
  <c r="R629" i="21" s="1"/>
  <c r="N629" i="21"/>
  <c r="M629" i="21"/>
  <c r="L629" i="21"/>
  <c r="J629" i="21"/>
  <c r="H629" i="21"/>
  <c r="X628" i="21"/>
  <c r="W628" i="21"/>
  <c r="V628" i="21"/>
  <c r="T628" i="21"/>
  <c r="S628" i="21"/>
  <c r="O628" i="21"/>
  <c r="R628" i="21" s="1"/>
  <c r="N628" i="21"/>
  <c r="M628" i="21"/>
  <c r="L628" i="21"/>
  <c r="J628" i="21"/>
  <c r="H628" i="21"/>
  <c r="X627" i="21"/>
  <c r="W627" i="21"/>
  <c r="V627" i="21"/>
  <c r="T627" i="21"/>
  <c r="S627" i="21"/>
  <c r="O627" i="21"/>
  <c r="R627" i="21" s="1"/>
  <c r="N627" i="21"/>
  <c r="M627" i="21"/>
  <c r="L627" i="21"/>
  <c r="J627" i="21"/>
  <c r="H627" i="21"/>
  <c r="X626" i="21"/>
  <c r="W626" i="21"/>
  <c r="V626" i="21"/>
  <c r="U626" i="21"/>
  <c r="T626" i="21"/>
  <c r="S626" i="21"/>
  <c r="O626" i="21"/>
  <c r="R626" i="21" s="1"/>
  <c r="N626" i="21"/>
  <c r="M626" i="21"/>
  <c r="L626" i="21"/>
  <c r="J626" i="21"/>
  <c r="H626" i="21"/>
  <c r="X625" i="21"/>
  <c r="W625" i="21"/>
  <c r="V625" i="21"/>
  <c r="T625" i="21"/>
  <c r="S625" i="21"/>
  <c r="U625" i="21" s="1"/>
  <c r="O625" i="21"/>
  <c r="R625" i="21" s="1"/>
  <c r="N625" i="21"/>
  <c r="M625" i="21"/>
  <c r="L625" i="21"/>
  <c r="J625" i="21"/>
  <c r="H625" i="21"/>
  <c r="X624" i="21"/>
  <c r="W624" i="21"/>
  <c r="V624" i="21"/>
  <c r="T624" i="21"/>
  <c r="S624" i="21"/>
  <c r="O624" i="21"/>
  <c r="R624" i="21" s="1"/>
  <c r="N624" i="21"/>
  <c r="M624" i="21"/>
  <c r="L624" i="21"/>
  <c r="J624" i="21"/>
  <c r="H624" i="21"/>
  <c r="X623" i="21"/>
  <c r="W623" i="21"/>
  <c r="V623" i="21"/>
  <c r="U623" i="21"/>
  <c r="T623" i="21"/>
  <c r="S623" i="21"/>
  <c r="O623" i="21"/>
  <c r="R623" i="21" s="1"/>
  <c r="N623" i="21"/>
  <c r="M623" i="21"/>
  <c r="L623" i="21"/>
  <c r="J623" i="21"/>
  <c r="H623" i="21"/>
  <c r="X622" i="21"/>
  <c r="W622" i="21"/>
  <c r="V622" i="21"/>
  <c r="T622" i="21"/>
  <c r="S622" i="21"/>
  <c r="O622" i="21"/>
  <c r="R622" i="21" s="1"/>
  <c r="N622" i="21"/>
  <c r="M622" i="21"/>
  <c r="L622" i="21"/>
  <c r="J622" i="21"/>
  <c r="H622" i="21"/>
  <c r="X621" i="21"/>
  <c r="W621" i="21"/>
  <c r="V621" i="21"/>
  <c r="T621" i="21"/>
  <c r="S621" i="21"/>
  <c r="U621" i="21" s="1"/>
  <c r="O621" i="21"/>
  <c r="R621" i="21" s="1"/>
  <c r="N621" i="21"/>
  <c r="M621" i="21"/>
  <c r="L621" i="21"/>
  <c r="J621" i="21"/>
  <c r="H621" i="21"/>
  <c r="X620" i="21"/>
  <c r="W620" i="21"/>
  <c r="V620" i="21"/>
  <c r="U620" i="21"/>
  <c r="T620" i="21"/>
  <c r="S620" i="21"/>
  <c r="O620" i="21"/>
  <c r="R620" i="21" s="1"/>
  <c r="N620" i="21"/>
  <c r="M620" i="21"/>
  <c r="L620" i="21"/>
  <c r="J620" i="21"/>
  <c r="H620" i="21"/>
  <c r="X619" i="21"/>
  <c r="W619" i="21"/>
  <c r="V619" i="21"/>
  <c r="T619" i="21"/>
  <c r="S619" i="21"/>
  <c r="U619" i="21" s="1"/>
  <c r="O619" i="21"/>
  <c r="R619" i="21" s="1"/>
  <c r="N619" i="21"/>
  <c r="M619" i="21"/>
  <c r="L619" i="21"/>
  <c r="J619" i="21"/>
  <c r="H619" i="21"/>
  <c r="X618" i="21"/>
  <c r="W618" i="21"/>
  <c r="V618" i="21"/>
  <c r="T618" i="21"/>
  <c r="S618" i="21"/>
  <c r="O618" i="21"/>
  <c r="R618" i="21" s="1"/>
  <c r="N618" i="21"/>
  <c r="M618" i="21"/>
  <c r="L618" i="21"/>
  <c r="J618" i="21"/>
  <c r="H618" i="21"/>
  <c r="X617" i="21"/>
  <c r="W617" i="21"/>
  <c r="V617" i="21"/>
  <c r="U617" i="21"/>
  <c r="T617" i="21"/>
  <c r="S617" i="21"/>
  <c r="O617" i="21"/>
  <c r="R617" i="21" s="1"/>
  <c r="N617" i="21"/>
  <c r="M617" i="21"/>
  <c r="L617" i="21"/>
  <c r="J617" i="21"/>
  <c r="H617" i="21"/>
  <c r="X616" i="21"/>
  <c r="W616" i="21"/>
  <c r="V616" i="21"/>
  <c r="T616" i="21"/>
  <c r="S616" i="21"/>
  <c r="U616" i="21" s="1"/>
  <c r="O616" i="21"/>
  <c r="R616" i="21" s="1"/>
  <c r="N616" i="21"/>
  <c r="M616" i="21"/>
  <c r="L616" i="21"/>
  <c r="J616" i="21"/>
  <c r="H616" i="21"/>
  <c r="X615" i="21"/>
  <c r="W615" i="21"/>
  <c r="V615" i="21"/>
  <c r="T615" i="21"/>
  <c r="S615" i="21"/>
  <c r="U615" i="21" s="1"/>
  <c r="O615" i="21"/>
  <c r="R615" i="21" s="1"/>
  <c r="N615" i="21"/>
  <c r="M615" i="21"/>
  <c r="L615" i="21"/>
  <c r="J615" i="21"/>
  <c r="H615" i="21"/>
  <c r="X614" i="21"/>
  <c r="W614" i="21"/>
  <c r="V614" i="21"/>
  <c r="U614" i="21"/>
  <c r="T614" i="21"/>
  <c r="S614" i="21"/>
  <c r="O614" i="21"/>
  <c r="R614" i="21" s="1"/>
  <c r="N614" i="21"/>
  <c r="M614" i="21"/>
  <c r="L614" i="21"/>
  <c r="J614" i="21"/>
  <c r="H614" i="21"/>
  <c r="X613" i="21"/>
  <c r="W613" i="21"/>
  <c r="V613" i="21"/>
  <c r="T613" i="21"/>
  <c r="S613" i="21"/>
  <c r="U613" i="21" s="1"/>
  <c r="O613" i="21"/>
  <c r="R613" i="21" s="1"/>
  <c r="N613" i="21"/>
  <c r="M613" i="21"/>
  <c r="L613" i="21"/>
  <c r="J613" i="21"/>
  <c r="H613" i="21"/>
  <c r="X612" i="21"/>
  <c r="W612" i="21"/>
  <c r="V612" i="21"/>
  <c r="T612" i="21"/>
  <c r="U611" i="21" s="1"/>
  <c r="S612" i="21"/>
  <c r="O612" i="21"/>
  <c r="R612" i="21" s="1"/>
  <c r="N612" i="21"/>
  <c r="M612" i="21"/>
  <c r="L612" i="21"/>
  <c r="J612" i="21"/>
  <c r="H612" i="21"/>
  <c r="X611" i="21"/>
  <c r="W611" i="21"/>
  <c r="V611" i="21"/>
  <c r="T611" i="21"/>
  <c r="S611" i="21"/>
  <c r="O611" i="21"/>
  <c r="R611" i="21" s="1"/>
  <c r="N611" i="21"/>
  <c r="M611" i="21"/>
  <c r="L611" i="21"/>
  <c r="J611" i="21"/>
  <c r="H611" i="21"/>
  <c r="X610" i="21"/>
  <c r="W610" i="21"/>
  <c r="V610" i="21"/>
  <c r="T610" i="21"/>
  <c r="S610" i="21"/>
  <c r="U610" i="21" s="1"/>
  <c r="O610" i="21"/>
  <c r="R610" i="21" s="1"/>
  <c r="N610" i="21"/>
  <c r="M610" i="21"/>
  <c r="L610" i="21"/>
  <c r="J610" i="21"/>
  <c r="H610" i="21"/>
  <c r="X609" i="21"/>
  <c r="W609" i="21"/>
  <c r="V609" i="21"/>
  <c r="T609" i="21"/>
  <c r="S609" i="21"/>
  <c r="U609" i="21" s="1"/>
  <c r="O609" i="21"/>
  <c r="R609" i="21" s="1"/>
  <c r="N609" i="21"/>
  <c r="M609" i="21"/>
  <c r="L609" i="21"/>
  <c r="J609" i="21"/>
  <c r="H609" i="21"/>
  <c r="X608" i="21"/>
  <c r="W608" i="21"/>
  <c r="V608" i="21"/>
  <c r="U608" i="21"/>
  <c r="T608" i="21"/>
  <c r="S608" i="21"/>
  <c r="O608" i="21"/>
  <c r="R608" i="21" s="1"/>
  <c r="N608" i="21"/>
  <c r="M608" i="21"/>
  <c r="L608" i="21"/>
  <c r="J608" i="21"/>
  <c r="H608" i="21"/>
  <c r="X607" i="21"/>
  <c r="W607" i="21"/>
  <c r="V607" i="21"/>
  <c r="T607" i="21"/>
  <c r="S607" i="21"/>
  <c r="U607" i="21" s="1"/>
  <c r="O607" i="21"/>
  <c r="R607" i="21" s="1"/>
  <c r="N607" i="21"/>
  <c r="M607" i="21"/>
  <c r="L607" i="21"/>
  <c r="J607" i="21"/>
  <c r="H607" i="21"/>
  <c r="X606" i="21"/>
  <c r="W606" i="21"/>
  <c r="V606" i="21"/>
  <c r="T606" i="21"/>
  <c r="U605" i="21" s="1"/>
  <c r="S606" i="21"/>
  <c r="O606" i="21"/>
  <c r="R606" i="21" s="1"/>
  <c r="N606" i="21"/>
  <c r="M606" i="21"/>
  <c r="L606" i="21"/>
  <c r="J606" i="21"/>
  <c r="H606" i="21"/>
  <c r="X605" i="21"/>
  <c r="W605" i="21"/>
  <c r="V605" i="21"/>
  <c r="T605" i="21"/>
  <c r="S605" i="21"/>
  <c r="O605" i="21"/>
  <c r="R605" i="21" s="1"/>
  <c r="N605" i="21"/>
  <c r="M605" i="21"/>
  <c r="L605" i="21"/>
  <c r="J605" i="21"/>
  <c r="H605" i="21"/>
  <c r="X604" i="21"/>
  <c r="W604" i="21"/>
  <c r="V604" i="21"/>
  <c r="T604" i="21"/>
  <c r="S604" i="21"/>
  <c r="U604" i="21" s="1"/>
  <c r="O604" i="21"/>
  <c r="R604" i="21" s="1"/>
  <c r="N604" i="21"/>
  <c r="M604" i="21"/>
  <c r="L604" i="21"/>
  <c r="J604" i="21"/>
  <c r="H604" i="21"/>
  <c r="X603" i="21"/>
  <c r="W603" i="21"/>
  <c r="V603" i="21"/>
  <c r="T603" i="21"/>
  <c r="S603" i="21"/>
  <c r="U603" i="21" s="1"/>
  <c r="O603" i="21"/>
  <c r="R603" i="21" s="1"/>
  <c r="N603" i="21"/>
  <c r="M603" i="21"/>
  <c r="L603" i="21"/>
  <c r="J603" i="21"/>
  <c r="H603" i="21"/>
  <c r="X602" i="21"/>
  <c r="W602" i="21"/>
  <c r="V602" i="21"/>
  <c r="T602" i="21"/>
  <c r="S602" i="21"/>
  <c r="O602" i="21"/>
  <c r="R602" i="21" s="1"/>
  <c r="N602" i="21"/>
  <c r="M602" i="21"/>
  <c r="L602" i="21"/>
  <c r="J602" i="21"/>
  <c r="H602" i="21"/>
  <c r="X601" i="21"/>
  <c r="W601" i="21"/>
  <c r="V601" i="21"/>
  <c r="U601" i="21"/>
  <c r="T601" i="21"/>
  <c r="S601" i="21"/>
  <c r="O601" i="21"/>
  <c r="R601" i="21" s="1"/>
  <c r="N601" i="21"/>
  <c r="M601" i="21"/>
  <c r="L601" i="21"/>
  <c r="J601" i="21"/>
  <c r="H601" i="21"/>
  <c r="X600" i="21"/>
  <c r="W600" i="21"/>
  <c r="V600" i="21"/>
  <c r="T600" i="21"/>
  <c r="U599" i="21" s="1"/>
  <c r="S600" i="21"/>
  <c r="O600" i="21"/>
  <c r="R600" i="21" s="1"/>
  <c r="N600" i="21"/>
  <c r="M600" i="21"/>
  <c r="L600" i="21"/>
  <c r="J600" i="21"/>
  <c r="H600" i="21"/>
  <c r="X599" i="21"/>
  <c r="W599" i="21"/>
  <c r="V599" i="21"/>
  <c r="T599" i="21"/>
  <c r="S599" i="21"/>
  <c r="O599" i="21"/>
  <c r="R599" i="21" s="1"/>
  <c r="N599" i="21"/>
  <c r="M599" i="21"/>
  <c r="L599" i="21"/>
  <c r="J599" i="21"/>
  <c r="H599" i="21"/>
  <c r="X598" i="21"/>
  <c r="W598" i="21"/>
  <c r="V598" i="21"/>
  <c r="T598" i="21"/>
  <c r="S598" i="21"/>
  <c r="U598" i="21" s="1"/>
  <c r="O598" i="21"/>
  <c r="R598" i="21" s="1"/>
  <c r="N598" i="21"/>
  <c r="M598" i="21"/>
  <c r="L598" i="21"/>
  <c r="J598" i="21"/>
  <c r="H598" i="21"/>
  <c r="X597" i="21"/>
  <c r="W597" i="21"/>
  <c r="V597" i="21"/>
  <c r="T597" i="21"/>
  <c r="S597" i="21"/>
  <c r="U596" i="21" s="1"/>
  <c r="O597" i="21"/>
  <c r="R597" i="21" s="1"/>
  <c r="N597" i="21"/>
  <c r="M597" i="21"/>
  <c r="L597" i="21"/>
  <c r="J597" i="21"/>
  <c r="H597" i="21"/>
  <c r="X596" i="21"/>
  <c r="W596" i="21"/>
  <c r="V596" i="21"/>
  <c r="T596" i="21"/>
  <c r="S596" i="21"/>
  <c r="O596" i="21"/>
  <c r="R596" i="21" s="1"/>
  <c r="N596" i="21"/>
  <c r="M596" i="21"/>
  <c r="L596" i="21"/>
  <c r="J596" i="21"/>
  <c r="H596" i="21"/>
  <c r="X595" i="21"/>
  <c r="W595" i="21"/>
  <c r="V595" i="21"/>
  <c r="U595" i="21"/>
  <c r="T595" i="21"/>
  <c r="S595" i="21"/>
  <c r="O595" i="21"/>
  <c r="R595" i="21" s="1"/>
  <c r="N595" i="21"/>
  <c r="M595" i="21"/>
  <c r="L595" i="21"/>
  <c r="J595" i="21"/>
  <c r="H595" i="21"/>
  <c r="X594" i="21"/>
  <c r="W594" i="21"/>
  <c r="V594" i="21"/>
  <c r="T594" i="21"/>
  <c r="S594" i="21"/>
  <c r="O594" i="21"/>
  <c r="R594" i="21" s="1"/>
  <c r="N594" i="21"/>
  <c r="M594" i="21"/>
  <c r="L594" i="21"/>
  <c r="J594" i="21"/>
  <c r="H594" i="21"/>
  <c r="X593" i="21"/>
  <c r="W593" i="21"/>
  <c r="V593" i="21"/>
  <c r="U593" i="21"/>
  <c r="T593" i="21"/>
  <c r="S593" i="21"/>
  <c r="O593" i="21"/>
  <c r="R593" i="21" s="1"/>
  <c r="N593" i="21"/>
  <c r="M593" i="21"/>
  <c r="L593" i="21"/>
  <c r="J593" i="21"/>
  <c r="H593" i="21"/>
  <c r="X592" i="21"/>
  <c r="W592" i="21"/>
  <c r="V592" i="21"/>
  <c r="T592" i="21"/>
  <c r="S592" i="21"/>
  <c r="O592" i="21"/>
  <c r="R592" i="21" s="1"/>
  <c r="N592" i="21"/>
  <c r="M592" i="21"/>
  <c r="L592" i="21"/>
  <c r="J592" i="21"/>
  <c r="H592" i="21"/>
  <c r="X591" i="21"/>
  <c r="W591" i="21"/>
  <c r="V591" i="21"/>
  <c r="T591" i="21"/>
  <c r="S591" i="21"/>
  <c r="O591" i="21"/>
  <c r="R591" i="21" s="1"/>
  <c r="N591" i="21"/>
  <c r="M591" i="21"/>
  <c r="L591" i="21"/>
  <c r="J591" i="21"/>
  <c r="H591" i="21"/>
  <c r="X590" i="21"/>
  <c r="W590" i="21"/>
  <c r="V590" i="21"/>
  <c r="U590" i="21"/>
  <c r="T590" i="21"/>
  <c r="S590" i="21"/>
  <c r="O590" i="21"/>
  <c r="R590" i="21" s="1"/>
  <c r="N590" i="21"/>
  <c r="M590" i="21"/>
  <c r="L590" i="21"/>
  <c r="J590" i="21"/>
  <c r="H590" i="21"/>
  <c r="X589" i="21"/>
  <c r="W589" i="21"/>
  <c r="V589" i="21"/>
  <c r="T589" i="21"/>
  <c r="S589" i="21"/>
  <c r="U589" i="21" s="1"/>
  <c r="O589" i="21"/>
  <c r="R589" i="21" s="1"/>
  <c r="N589" i="21"/>
  <c r="M589" i="21"/>
  <c r="L589" i="21"/>
  <c r="J589" i="21"/>
  <c r="H589" i="21"/>
  <c r="X588" i="21"/>
  <c r="W588" i="21"/>
  <c r="V588" i="21"/>
  <c r="T588" i="21"/>
  <c r="S588" i="21"/>
  <c r="O588" i="21"/>
  <c r="R588" i="21" s="1"/>
  <c r="N588" i="21"/>
  <c r="M588" i="21"/>
  <c r="L588" i="21"/>
  <c r="J588" i="21"/>
  <c r="H588" i="21"/>
  <c r="X587" i="21"/>
  <c r="W587" i="21"/>
  <c r="V587" i="21"/>
  <c r="U587" i="21"/>
  <c r="T587" i="21"/>
  <c r="S587" i="21"/>
  <c r="O587" i="21"/>
  <c r="R587" i="21" s="1"/>
  <c r="N587" i="21"/>
  <c r="M587" i="21"/>
  <c r="L587" i="21"/>
  <c r="J587" i="21"/>
  <c r="H587" i="21"/>
  <c r="X586" i="21"/>
  <c r="W586" i="21"/>
  <c r="V586" i="21"/>
  <c r="T586" i="21"/>
  <c r="S586" i="21"/>
  <c r="O586" i="21"/>
  <c r="R586" i="21" s="1"/>
  <c r="N586" i="21"/>
  <c r="M586" i="21"/>
  <c r="L586" i="21"/>
  <c r="J586" i="21"/>
  <c r="H586" i="21"/>
  <c r="X585" i="21"/>
  <c r="W585" i="21"/>
  <c r="V585" i="21"/>
  <c r="T585" i="21"/>
  <c r="S585" i="21"/>
  <c r="U585" i="21" s="1"/>
  <c r="O585" i="21"/>
  <c r="R585" i="21" s="1"/>
  <c r="N585" i="21"/>
  <c r="M585" i="21"/>
  <c r="L585" i="21"/>
  <c r="J585" i="21"/>
  <c r="H585" i="21"/>
  <c r="X584" i="21"/>
  <c r="W584" i="21"/>
  <c r="V584" i="21"/>
  <c r="U584" i="21"/>
  <c r="T584" i="21"/>
  <c r="S584" i="21"/>
  <c r="O584" i="21"/>
  <c r="R584" i="21" s="1"/>
  <c r="N584" i="21"/>
  <c r="M584" i="21"/>
  <c r="L584" i="21"/>
  <c r="J584" i="21"/>
  <c r="H584" i="21"/>
  <c r="X583" i="21"/>
  <c r="W583" i="21"/>
  <c r="V583" i="21"/>
  <c r="T583" i="21"/>
  <c r="S583" i="21"/>
  <c r="U583" i="21" s="1"/>
  <c r="O583" i="21"/>
  <c r="R583" i="21" s="1"/>
  <c r="N583" i="21"/>
  <c r="M583" i="21"/>
  <c r="L583" i="21"/>
  <c r="J583" i="21"/>
  <c r="H583" i="21"/>
  <c r="X582" i="21"/>
  <c r="W582" i="21"/>
  <c r="V582" i="21"/>
  <c r="T582" i="21"/>
  <c r="S582" i="21"/>
  <c r="O582" i="21"/>
  <c r="R582" i="21" s="1"/>
  <c r="N582" i="21"/>
  <c r="M582" i="21"/>
  <c r="L582" i="21"/>
  <c r="J582" i="21"/>
  <c r="H582" i="21"/>
  <c r="X581" i="21"/>
  <c r="W581" i="21"/>
  <c r="V581" i="21"/>
  <c r="U581" i="21"/>
  <c r="T581" i="21"/>
  <c r="S581" i="21"/>
  <c r="O581" i="21"/>
  <c r="R581" i="21" s="1"/>
  <c r="N581" i="21"/>
  <c r="M581" i="21"/>
  <c r="L581" i="21"/>
  <c r="J581" i="21"/>
  <c r="H581" i="21"/>
  <c r="X580" i="21"/>
  <c r="W580" i="21"/>
  <c r="V580" i="21"/>
  <c r="T580" i="21"/>
  <c r="S580" i="21"/>
  <c r="U580" i="21" s="1"/>
  <c r="O580" i="21"/>
  <c r="R580" i="21" s="1"/>
  <c r="N580" i="21"/>
  <c r="M580" i="21"/>
  <c r="L580" i="21"/>
  <c r="J580" i="21"/>
  <c r="H580" i="21"/>
  <c r="X579" i="21"/>
  <c r="W579" i="21"/>
  <c r="V579" i="21"/>
  <c r="T579" i="21"/>
  <c r="S579" i="21"/>
  <c r="U579" i="21" s="1"/>
  <c r="O579" i="21"/>
  <c r="R579" i="21" s="1"/>
  <c r="N579" i="21"/>
  <c r="M579" i="21"/>
  <c r="L579" i="21"/>
  <c r="J579" i="21"/>
  <c r="H579" i="21"/>
  <c r="X578" i="21"/>
  <c r="W578" i="21"/>
  <c r="V578" i="21"/>
  <c r="U578" i="21"/>
  <c r="T578" i="21"/>
  <c r="S578" i="21"/>
  <c r="O578" i="21"/>
  <c r="R578" i="21" s="1"/>
  <c r="N578" i="21"/>
  <c r="M578" i="21"/>
  <c r="L578" i="21"/>
  <c r="J578" i="21"/>
  <c r="H578" i="21"/>
  <c r="X577" i="21"/>
  <c r="W577" i="21"/>
  <c r="V577" i="21"/>
  <c r="T577" i="21"/>
  <c r="S577" i="21"/>
  <c r="U577" i="21" s="1"/>
  <c r="O577" i="21"/>
  <c r="R577" i="21" s="1"/>
  <c r="N577" i="21"/>
  <c r="M577" i="21"/>
  <c r="L577" i="21"/>
  <c r="J577" i="21"/>
  <c r="H577" i="21"/>
  <c r="X576" i="21"/>
  <c r="W576" i="21"/>
  <c r="V576" i="21"/>
  <c r="T576" i="21"/>
  <c r="U575" i="21" s="1"/>
  <c r="S576" i="21"/>
  <c r="O576" i="21"/>
  <c r="R576" i="21" s="1"/>
  <c r="N576" i="21"/>
  <c r="M576" i="21"/>
  <c r="L576" i="21"/>
  <c r="J576" i="21"/>
  <c r="H576" i="21"/>
  <c r="X575" i="21"/>
  <c r="W575" i="21"/>
  <c r="V575" i="21"/>
  <c r="T575" i="21"/>
  <c r="S575" i="21"/>
  <c r="O575" i="21"/>
  <c r="R575" i="21" s="1"/>
  <c r="N575" i="21"/>
  <c r="M575" i="21"/>
  <c r="L575" i="21"/>
  <c r="J575" i="21"/>
  <c r="H575" i="21"/>
  <c r="X574" i="21"/>
  <c r="W574" i="21"/>
  <c r="V574" i="21"/>
  <c r="T574" i="21"/>
  <c r="S574" i="21"/>
  <c r="U574" i="21" s="1"/>
  <c r="O574" i="21"/>
  <c r="R574" i="21" s="1"/>
  <c r="N574" i="21"/>
  <c r="M574" i="21"/>
  <c r="L574" i="21"/>
  <c r="J574" i="21"/>
  <c r="H574" i="21"/>
  <c r="X573" i="21"/>
  <c r="W573" i="21"/>
  <c r="V573" i="21"/>
  <c r="T573" i="21"/>
  <c r="S573" i="21"/>
  <c r="U573" i="21" s="1"/>
  <c r="O573" i="21"/>
  <c r="R573" i="21" s="1"/>
  <c r="N573" i="21"/>
  <c r="M573" i="21"/>
  <c r="L573" i="21"/>
  <c r="J573" i="21"/>
  <c r="H573" i="21"/>
  <c r="X572" i="21"/>
  <c r="W572" i="21"/>
  <c r="V572" i="21"/>
  <c r="U572" i="21"/>
  <c r="T572" i="21"/>
  <c r="S572" i="21"/>
  <c r="O572" i="21"/>
  <c r="R572" i="21" s="1"/>
  <c r="N572" i="21"/>
  <c r="M572" i="21"/>
  <c r="L572" i="21"/>
  <c r="J572" i="21"/>
  <c r="H572" i="21"/>
  <c r="X571" i="21"/>
  <c r="W571" i="21"/>
  <c r="V571" i="21"/>
  <c r="T571" i="21"/>
  <c r="S571" i="21"/>
  <c r="U571" i="21" s="1"/>
  <c r="O571" i="21"/>
  <c r="R571" i="21" s="1"/>
  <c r="N571" i="21"/>
  <c r="M571" i="21"/>
  <c r="L571" i="21"/>
  <c r="J571" i="21"/>
  <c r="H571" i="21"/>
  <c r="X570" i="21"/>
  <c r="W570" i="21"/>
  <c r="V570" i="21"/>
  <c r="T570" i="21"/>
  <c r="U569" i="21" s="1"/>
  <c r="S570" i="21"/>
  <c r="O570" i="21"/>
  <c r="R570" i="21" s="1"/>
  <c r="N570" i="21"/>
  <c r="M570" i="21"/>
  <c r="L570" i="21"/>
  <c r="J570" i="21"/>
  <c r="H570" i="21"/>
  <c r="X569" i="21"/>
  <c r="W569" i="21"/>
  <c r="V569" i="21"/>
  <c r="T569" i="21"/>
  <c r="S569" i="21"/>
  <c r="O569" i="21"/>
  <c r="R569" i="21" s="1"/>
  <c r="N569" i="21"/>
  <c r="M569" i="21"/>
  <c r="L569" i="21"/>
  <c r="J569" i="21"/>
  <c r="H569" i="21"/>
  <c r="X568" i="21"/>
  <c r="W568" i="21"/>
  <c r="V568" i="21"/>
  <c r="T568" i="21"/>
  <c r="S568" i="21"/>
  <c r="U568" i="21" s="1"/>
  <c r="O568" i="21"/>
  <c r="R568" i="21" s="1"/>
  <c r="N568" i="21"/>
  <c r="M568" i="21"/>
  <c r="L568" i="21"/>
  <c r="J568" i="21"/>
  <c r="H568" i="21"/>
  <c r="X567" i="21"/>
  <c r="W567" i="21"/>
  <c r="V567" i="21"/>
  <c r="T567" i="21"/>
  <c r="S567" i="21"/>
  <c r="U567" i="21" s="1"/>
  <c r="O567" i="21"/>
  <c r="R567" i="21" s="1"/>
  <c r="N567" i="21"/>
  <c r="M567" i="21"/>
  <c r="L567" i="21"/>
  <c r="J567" i="21"/>
  <c r="H567" i="21"/>
  <c r="X566" i="21"/>
  <c r="W566" i="21"/>
  <c r="V566" i="21"/>
  <c r="T566" i="21"/>
  <c r="S566" i="21"/>
  <c r="O566" i="21"/>
  <c r="R566" i="21" s="1"/>
  <c r="N566" i="21"/>
  <c r="M566" i="21"/>
  <c r="L566" i="21"/>
  <c r="J566" i="21"/>
  <c r="H566" i="21"/>
  <c r="X565" i="21"/>
  <c r="W565" i="21"/>
  <c r="V565" i="21"/>
  <c r="U565" i="21"/>
  <c r="T565" i="21"/>
  <c r="S565" i="21"/>
  <c r="O565" i="21"/>
  <c r="R565" i="21" s="1"/>
  <c r="N565" i="21"/>
  <c r="M565" i="21"/>
  <c r="L565" i="21"/>
  <c r="J565" i="21"/>
  <c r="H565" i="21"/>
  <c r="X564" i="21"/>
  <c r="W564" i="21"/>
  <c r="V564" i="21"/>
  <c r="T564" i="21"/>
  <c r="U563" i="21" s="1"/>
  <c r="S564" i="21"/>
  <c r="O564" i="21"/>
  <c r="R564" i="21" s="1"/>
  <c r="N564" i="21"/>
  <c r="M564" i="21"/>
  <c r="L564" i="21"/>
  <c r="J564" i="21"/>
  <c r="H564" i="21"/>
  <c r="X563" i="21"/>
  <c r="W563" i="21"/>
  <c r="V563" i="21"/>
  <c r="T563" i="21"/>
  <c r="S563" i="21"/>
  <c r="O563" i="21"/>
  <c r="R563" i="21" s="1"/>
  <c r="N563" i="21"/>
  <c r="M563" i="21"/>
  <c r="L563" i="21"/>
  <c r="J563" i="21"/>
  <c r="H563" i="21"/>
  <c r="X562" i="21"/>
  <c r="W562" i="21"/>
  <c r="V562" i="21"/>
  <c r="T562" i="21"/>
  <c r="S562" i="21"/>
  <c r="U562" i="21" s="1"/>
  <c r="O562" i="21"/>
  <c r="R562" i="21" s="1"/>
  <c r="N562" i="21"/>
  <c r="M562" i="21"/>
  <c r="L562" i="21"/>
  <c r="J562" i="21"/>
  <c r="H562" i="21"/>
  <c r="X561" i="21"/>
  <c r="W561" i="21"/>
  <c r="V561" i="21"/>
  <c r="T561" i="21"/>
  <c r="S561" i="21"/>
  <c r="U560" i="21" s="1"/>
  <c r="O561" i="21"/>
  <c r="R561" i="21" s="1"/>
  <c r="N561" i="21"/>
  <c r="M561" i="21"/>
  <c r="L561" i="21"/>
  <c r="J561" i="21"/>
  <c r="H561" i="21"/>
  <c r="X560" i="21"/>
  <c r="W560" i="21"/>
  <c r="V560" i="21"/>
  <c r="T560" i="21"/>
  <c r="S560" i="21"/>
  <c r="O560" i="21"/>
  <c r="R560" i="21" s="1"/>
  <c r="N560" i="21"/>
  <c r="M560" i="21"/>
  <c r="L560" i="21"/>
  <c r="J560" i="21"/>
  <c r="H560" i="21"/>
  <c r="X559" i="21"/>
  <c r="W559" i="21"/>
  <c r="V559" i="21"/>
  <c r="U559" i="21"/>
  <c r="T559" i="21"/>
  <c r="S559" i="21"/>
  <c r="O559" i="21"/>
  <c r="R559" i="21" s="1"/>
  <c r="N559" i="21"/>
  <c r="M559" i="21"/>
  <c r="L559" i="21"/>
  <c r="J559" i="21"/>
  <c r="H559" i="21"/>
  <c r="X558" i="21"/>
  <c r="W558" i="21"/>
  <c r="V558" i="21"/>
  <c r="T558" i="21"/>
  <c r="S558" i="21"/>
  <c r="O558" i="21"/>
  <c r="R558" i="21" s="1"/>
  <c r="N558" i="21"/>
  <c r="M558" i="21"/>
  <c r="L558" i="21"/>
  <c r="J558" i="21"/>
  <c r="H558" i="21"/>
  <c r="X557" i="21"/>
  <c r="W557" i="21"/>
  <c r="V557" i="21"/>
  <c r="U557" i="21"/>
  <c r="T557" i="21"/>
  <c r="S557" i="21"/>
  <c r="O557" i="21"/>
  <c r="R557" i="21" s="1"/>
  <c r="N557" i="21"/>
  <c r="M557" i="21"/>
  <c r="L557" i="21"/>
  <c r="J557" i="21"/>
  <c r="H557" i="21"/>
  <c r="X556" i="21"/>
  <c r="W556" i="21"/>
  <c r="V556" i="21"/>
  <c r="T556" i="21"/>
  <c r="S556" i="21"/>
  <c r="O556" i="21"/>
  <c r="R556" i="21" s="1"/>
  <c r="N556" i="21"/>
  <c r="M556" i="21"/>
  <c r="L556" i="21"/>
  <c r="J556" i="21"/>
  <c r="H556" i="21"/>
  <c r="X555" i="21"/>
  <c r="W555" i="21"/>
  <c r="V555" i="21"/>
  <c r="T555" i="21"/>
  <c r="S555" i="21"/>
  <c r="O555" i="21"/>
  <c r="R555" i="21" s="1"/>
  <c r="N555" i="21"/>
  <c r="M555" i="21"/>
  <c r="L555" i="21"/>
  <c r="J555" i="21"/>
  <c r="H555" i="21"/>
  <c r="X554" i="21"/>
  <c r="W554" i="21"/>
  <c r="V554" i="21"/>
  <c r="U554" i="21"/>
  <c r="T554" i="21"/>
  <c r="S554" i="21"/>
  <c r="O554" i="21"/>
  <c r="R554" i="21" s="1"/>
  <c r="N554" i="21"/>
  <c r="M554" i="21"/>
  <c r="L554" i="21"/>
  <c r="J554" i="21"/>
  <c r="H554" i="21"/>
  <c r="X553" i="21"/>
  <c r="W553" i="21"/>
  <c r="V553" i="21"/>
  <c r="T553" i="21"/>
  <c r="S553" i="21"/>
  <c r="U553" i="21" s="1"/>
  <c r="O553" i="21"/>
  <c r="R553" i="21" s="1"/>
  <c r="N553" i="21"/>
  <c r="M553" i="21"/>
  <c r="L553" i="21"/>
  <c r="J553" i="21"/>
  <c r="H553" i="21"/>
  <c r="X552" i="21"/>
  <c r="W552" i="21"/>
  <c r="V552" i="21"/>
  <c r="T552" i="21"/>
  <c r="S552" i="21"/>
  <c r="O552" i="21"/>
  <c r="R552" i="21" s="1"/>
  <c r="N552" i="21"/>
  <c r="M552" i="21"/>
  <c r="L552" i="21"/>
  <c r="J552" i="21"/>
  <c r="H552" i="21"/>
  <c r="X551" i="21"/>
  <c r="W551" i="21"/>
  <c r="V551" i="21"/>
  <c r="U551" i="21"/>
  <c r="T551" i="21"/>
  <c r="S551" i="21"/>
  <c r="O551" i="21"/>
  <c r="R551" i="21" s="1"/>
  <c r="N551" i="21"/>
  <c r="M551" i="21"/>
  <c r="L551" i="21"/>
  <c r="J551" i="21"/>
  <c r="H551" i="21"/>
  <c r="X550" i="21"/>
  <c r="W550" i="21"/>
  <c r="V550" i="21"/>
  <c r="T550" i="21"/>
  <c r="S550" i="21"/>
  <c r="O550" i="21"/>
  <c r="R550" i="21" s="1"/>
  <c r="N550" i="21"/>
  <c r="M550" i="21"/>
  <c r="L550" i="21"/>
  <c r="J550" i="21"/>
  <c r="H550" i="21"/>
  <c r="X549" i="21"/>
  <c r="W549" i="21"/>
  <c r="V549" i="21"/>
  <c r="T549" i="21"/>
  <c r="S549" i="21"/>
  <c r="U549" i="21" s="1"/>
  <c r="O549" i="21"/>
  <c r="R549" i="21" s="1"/>
  <c r="N549" i="21"/>
  <c r="M549" i="21"/>
  <c r="L549" i="21"/>
  <c r="J549" i="21"/>
  <c r="H549" i="21"/>
  <c r="X548" i="21"/>
  <c r="W548" i="21"/>
  <c r="V548" i="21"/>
  <c r="U548" i="21"/>
  <c r="T548" i="21"/>
  <c r="S548" i="21"/>
  <c r="O548" i="21"/>
  <c r="R548" i="21" s="1"/>
  <c r="N548" i="21"/>
  <c r="M548" i="21"/>
  <c r="L548" i="21"/>
  <c r="J548" i="21"/>
  <c r="H548" i="21"/>
  <c r="X547" i="21"/>
  <c r="W547" i="21"/>
  <c r="V547" i="21"/>
  <c r="T547" i="21"/>
  <c r="S547" i="21"/>
  <c r="U547" i="21" s="1"/>
  <c r="O547" i="21"/>
  <c r="R547" i="21" s="1"/>
  <c r="N547" i="21"/>
  <c r="M547" i="21"/>
  <c r="L547" i="21"/>
  <c r="J547" i="21"/>
  <c r="H547" i="21"/>
  <c r="X546" i="21"/>
  <c r="W546" i="21"/>
  <c r="V546" i="21"/>
  <c r="T546" i="21"/>
  <c r="S546" i="21"/>
  <c r="O546" i="21"/>
  <c r="R546" i="21" s="1"/>
  <c r="N546" i="21"/>
  <c r="M546" i="21"/>
  <c r="L546" i="21"/>
  <c r="J546" i="21"/>
  <c r="H546" i="21"/>
  <c r="X545" i="21"/>
  <c r="W545" i="21"/>
  <c r="V545" i="21"/>
  <c r="U545" i="21"/>
  <c r="T545" i="21"/>
  <c r="S545" i="21"/>
  <c r="O545" i="21"/>
  <c r="R545" i="21" s="1"/>
  <c r="N545" i="21"/>
  <c r="M545" i="21"/>
  <c r="L545" i="21"/>
  <c r="J545" i="21"/>
  <c r="H545" i="21"/>
  <c r="X544" i="21"/>
  <c r="W544" i="21"/>
  <c r="V544" i="21"/>
  <c r="T544" i="21"/>
  <c r="S544" i="21"/>
  <c r="U544" i="21" s="1"/>
  <c r="O544" i="21"/>
  <c r="R544" i="21" s="1"/>
  <c r="N544" i="21"/>
  <c r="M544" i="21"/>
  <c r="L544" i="21"/>
  <c r="J544" i="21"/>
  <c r="H544" i="21"/>
  <c r="X543" i="21"/>
  <c r="W543" i="21"/>
  <c r="V543" i="21"/>
  <c r="T543" i="21"/>
  <c r="S543" i="21"/>
  <c r="U543" i="21" s="1"/>
  <c r="O543" i="21"/>
  <c r="R543" i="21" s="1"/>
  <c r="N543" i="21"/>
  <c r="M543" i="21"/>
  <c r="L543" i="21"/>
  <c r="J543" i="21"/>
  <c r="H543" i="21"/>
  <c r="X542" i="21"/>
  <c r="W542" i="21"/>
  <c r="V542" i="21"/>
  <c r="U542" i="21"/>
  <c r="T542" i="21"/>
  <c r="S542" i="21"/>
  <c r="O542" i="21"/>
  <c r="R542" i="21" s="1"/>
  <c r="N542" i="21"/>
  <c r="M542" i="21"/>
  <c r="L542" i="21"/>
  <c r="J542" i="21"/>
  <c r="H542" i="21"/>
  <c r="X541" i="21"/>
  <c r="W541" i="21"/>
  <c r="V541" i="21"/>
  <c r="T541" i="21"/>
  <c r="S541" i="21"/>
  <c r="U541" i="21" s="1"/>
  <c r="O541" i="21"/>
  <c r="R541" i="21" s="1"/>
  <c r="N541" i="21"/>
  <c r="M541" i="21"/>
  <c r="L541" i="21"/>
  <c r="J541" i="21"/>
  <c r="H541" i="21"/>
  <c r="X540" i="21"/>
  <c r="W540" i="21"/>
  <c r="V540" i="21"/>
  <c r="T540" i="21"/>
  <c r="U539" i="21" s="1"/>
  <c r="S540" i="21"/>
  <c r="O540" i="21"/>
  <c r="R540" i="21" s="1"/>
  <c r="N540" i="21"/>
  <c r="M540" i="21"/>
  <c r="L540" i="21"/>
  <c r="J540" i="21"/>
  <c r="H540" i="21"/>
  <c r="X539" i="21"/>
  <c r="W539" i="21"/>
  <c r="V539" i="21"/>
  <c r="T539" i="21"/>
  <c r="S539" i="21"/>
  <c r="O539" i="21"/>
  <c r="R539" i="21" s="1"/>
  <c r="N539" i="21"/>
  <c r="M539" i="21"/>
  <c r="L539" i="21"/>
  <c r="J539" i="21"/>
  <c r="H539" i="21"/>
  <c r="X538" i="21"/>
  <c r="W538" i="21"/>
  <c r="V538" i="21"/>
  <c r="T538" i="21"/>
  <c r="S538" i="21"/>
  <c r="U538" i="21" s="1"/>
  <c r="O538" i="21"/>
  <c r="R538" i="21" s="1"/>
  <c r="N538" i="21"/>
  <c r="M538" i="21"/>
  <c r="L538" i="21"/>
  <c r="J538" i="21"/>
  <c r="H538" i="21"/>
  <c r="X537" i="21"/>
  <c r="W537" i="21"/>
  <c r="V537" i="21"/>
  <c r="T537" i="21"/>
  <c r="S537" i="21"/>
  <c r="U537" i="21" s="1"/>
  <c r="O537" i="21"/>
  <c r="R537" i="21" s="1"/>
  <c r="N537" i="21"/>
  <c r="M537" i="21"/>
  <c r="L537" i="21"/>
  <c r="J537" i="21"/>
  <c r="H537" i="21"/>
  <c r="X536" i="21"/>
  <c r="W536" i="21"/>
  <c r="V536" i="21"/>
  <c r="U536" i="21"/>
  <c r="T536" i="21"/>
  <c r="S536" i="21"/>
  <c r="O536" i="21"/>
  <c r="R536" i="21" s="1"/>
  <c r="N536" i="21"/>
  <c r="M536" i="21"/>
  <c r="L536" i="21"/>
  <c r="J536" i="21"/>
  <c r="H536" i="21"/>
  <c r="X535" i="21"/>
  <c r="W535" i="21"/>
  <c r="V535" i="21"/>
  <c r="T535" i="21"/>
  <c r="S535" i="21"/>
  <c r="U535" i="21" s="1"/>
  <c r="O535" i="21"/>
  <c r="R535" i="21" s="1"/>
  <c r="N535" i="21"/>
  <c r="M535" i="21"/>
  <c r="L535" i="21"/>
  <c r="J535" i="21"/>
  <c r="H535" i="21"/>
  <c r="X534" i="21"/>
  <c r="W534" i="21"/>
  <c r="V534" i="21"/>
  <c r="T534" i="21"/>
  <c r="U533" i="21" s="1"/>
  <c r="S534" i="21"/>
  <c r="O534" i="21"/>
  <c r="R534" i="21" s="1"/>
  <c r="N534" i="21"/>
  <c r="M534" i="21"/>
  <c r="L534" i="21"/>
  <c r="J534" i="21"/>
  <c r="H534" i="21"/>
  <c r="X533" i="21"/>
  <c r="W533" i="21"/>
  <c r="V533" i="21"/>
  <c r="T533" i="21"/>
  <c r="S533" i="21"/>
  <c r="O533" i="21"/>
  <c r="R533" i="21" s="1"/>
  <c r="N533" i="21"/>
  <c r="M533" i="21"/>
  <c r="L533" i="21"/>
  <c r="J533" i="21"/>
  <c r="H533" i="21"/>
  <c r="X532" i="21"/>
  <c r="W532" i="21"/>
  <c r="V532" i="21"/>
  <c r="T532" i="21"/>
  <c r="S532" i="21"/>
  <c r="U532" i="21" s="1"/>
  <c r="O532" i="21"/>
  <c r="R532" i="21" s="1"/>
  <c r="N532" i="21"/>
  <c r="M532" i="21"/>
  <c r="L532" i="21"/>
  <c r="J532" i="21"/>
  <c r="H532" i="21"/>
  <c r="X531" i="21"/>
  <c r="W531" i="21"/>
  <c r="V531" i="21"/>
  <c r="T531" i="21"/>
  <c r="S531" i="21"/>
  <c r="U531" i="21" s="1"/>
  <c r="O531" i="21"/>
  <c r="R531" i="21" s="1"/>
  <c r="N531" i="21"/>
  <c r="M531" i="21"/>
  <c r="L531" i="21"/>
  <c r="J531" i="21"/>
  <c r="H531" i="21"/>
  <c r="X530" i="21"/>
  <c r="W530" i="21"/>
  <c r="V530" i="21"/>
  <c r="T530" i="21"/>
  <c r="S530" i="21"/>
  <c r="O530" i="21"/>
  <c r="R530" i="21" s="1"/>
  <c r="N530" i="21"/>
  <c r="M530" i="21"/>
  <c r="L530" i="21"/>
  <c r="J530" i="21"/>
  <c r="H530" i="21"/>
  <c r="X529" i="21"/>
  <c r="W529" i="21"/>
  <c r="V529" i="21"/>
  <c r="U529" i="21"/>
  <c r="T529" i="21"/>
  <c r="S529" i="21"/>
  <c r="O529" i="21"/>
  <c r="R529" i="21" s="1"/>
  <c r="N529" i="21"/>
  <c r="M529" i="21"/>
  <c r="L529" i="21"/>
  <c r="J529" i="21"/>
  <c r="H529" i="21"/>
  <c r="X528" i="21"/>
  <c r="W528" i="21"/>
  <c r="V528" i="21"/>
  <c r="T528" i="21"/>
  <c r="U527" i="21" s="1"/>
  <c r="S528" i="21"/>
  <c r="O528" i="21"/>
  <c r="R528" i="21" s="1"/>
  <c r="N528" i="21"/>
  <c r="M528" i="21"/>
  <c r="L528" i="21"/>
  <c r="J528" i="21"/>
  <c r="H528" i="21"/>
  <c r="X527" i="21"/>
  <c r="W527" i="21"/>
  <c r="V527" i="21"/>
  <c r="T527" i="21"/>
  <c r="S527" i="21"/>
  <c r="O527" i="21"/>
  <c r="R527" i="21" s="1"/>
  <c r="N527" i="21"/>
  <c r="M527" i="21"/>
  <c r="L527" i="21"/>
  <c r="J527" i="21"/>
  <c r="H527" i="21"/>
  <c r="X526" i="21"/>
  <c r="W526" i="21"/>
  <c r="V526" i="21"/>
  <c r="T526" i="21"/>
  <c r="S526" i="21"/>
  <c r="U526" i="21" s="1"/>
  <c r="O526" i="21"/>
  <c r="R526" i="21" s="1"/>
  <c r="N526" i="21"/>
  <c r="M526" i="21"/>
  <c r="L526" i="21"/>
  <c r="J526" i="21"/>
  <c r="H526" i="21"/>
  <c r="X525" i="21"/>
  <c r="W525" i="21"/>
  <c r="V525" i="21"/>
  <c r="T525" i="21"/>
  <c r="S525" i="21"/>
  <c r="U524" i="21" s="1"/>
  <c r="O525" i="21"/>
  <c r="R525" i="21" s="1"/>
  <c r="N525" i="21"/>
  <c r="M525" i="21"/>
  <c r="L525" i="21"/>
  <c r="J525" i="21"/>
  <c r="H525" i="21"/>
  <c r="X524" i="21"/>
  <c r="W524" i="21"/>
  <c r="V524" i="21"/>
  <c r="T524" i="21"/>
  <c r="S524" i="21"/>
  <c r="O524" i="21"/>
  <c r="R524" i="21" s="1"/>
  <c r="N524" i="21"/>
  <c r="M524" i="21"/>
  <c r="L524" i="21"/>
  <c r="J524" i="21"/>
  <c r="H524" i="21"/>
  <c r="X523" i="21"/>
  <c r="W523" i="21"/>
  <c r="V523" i="21"/>
  <c r="U523" i="21"/>
  <c r="T523" i="21"/>
  <c r="S523" i="21"/>
  <c r="O523" i="21"/>
  <c r="R523" i="21" s="1"/>
  <c r="N523" i="21"/>
  <c r="M523" i="21"/>
  <c r="L523" i="21"/>
  <c r="J523" i="21"/>
  <c r="H523" i="21"/>
  <c r="X522" i="21"/>
  <c r="W522" i="21"/>
  <c r="V522" i="21"/>
  <c r="T522" i="21"/>
  <c r="S522" i="21"/>
  <c r="O522" i="21"/>
  <c r="R522" i="21" s="1"/>
  <c r="N522" i="21"/>
  <c r="M522" i="21"/>
  <c r="L522" i="21"/>
  <c r="J522" i="21"/>
  <c r="H522" i="21"/>
  <c r="X521" i="21"/>
  <c r="W521" i="21"/>
  <c r="V521" i="21"/>
  <c r="U521" i="21"/>
  <c r="T521" i="21"/>
  <c r="S521" i="21"/>
  <c r="O521" i="21"/>
  <c r="R521" i="21" s="1"/>
  <c r="N521" i="21"/>
  <c r="M521" i="21"/>
  <c r="L521" i="21"/>
  <c r="J521" i="21"/>
  <c r="H521" i="21"/>
  <c r="X520" i="21"/>
  <c r="W520" i="21"/>
  <c r="V520" i="21"/>
  <c r="T520" i="21"/>
  <c r="S520" i="21"/>
  <c r="O520" i="21"/>
  <c r="R520" i="21" s="1"/>
  <c r="N520" i="21"/>
  <c r="M520" i="21"/>
  <c r="L520" i="21"/>
  <c r="J520" i="21"/>
  <c r="H520" i="21"/>
  <c r="X519" i="21"/>
  <c r="W519" i="21"/>
  <c r="V519" i="21"/>
  <c r="T519" i="21"/>
  <c r="S519" i="21"/>
  <c r="O519" i="21"/>
  <c r="R519" i="21" s="1"/>
  <c r="N519" i="21"/>
  <c r="M519" i="21"/>
  <c r="L519" i="21"/>
  <c r="J519" i="21"/>
  <c r="H519" i="21"/>
  <c r="X518" i="21"/>
  <c r="W518" i="21"/>
  <c r="V518" i="21"/>
  <c r="U518" i="21"/>
  <c r="T518" i="21"/>
  <c r="S518" i="21"/>
  <c r="O518" i="21"/>
  <c r="R518" i="21" s="1"/>
  <c r="N518" i="21"/>
  <c r="M518" i="21"/>
  <c r="L518" i="21"/>
  <c r="J518" i="21"/>
  <c r="H518" i="21"/>
  <c r="X517" i="21"/>
  <c r="W517" i="21"/>
  <c r="V517" i="21"/>
  <c r="T517" i="21"/>
  <c r="S517" i="21"/>
  <c r="U517" i="21" s="1"/>
  <c r="O517" i="21"/>
  <c r="R517" i="21" s="1"/>
  <c r="N517" i="21"/>
  <c r="M517" i="21"/>
  <c r="L517" i="21"/>
  <c r="J517" i="21"/>
  <c r="H517" i="21"/>
  <c r="X516" i="21"/>
  <c r="W516" i="21"/>
  <c r="V516" i="21"/>
  <c r="T516" i="21"/>
  <c r="S516" i="21"/>
  <c r="O516" i="21"/>
  <c r="R516" i="21" s="1"/>
  <c r="N516" i="21"/>
  <c r="M516" i="21"/>
  <c r="L516" i="21"/>
  <c r="J516" i="21"/>
  <c r="H516" i="21"/>
  <c r="X515" i="21"/>
  <c r="W515" i="21"/>
  <c r="V515" i="21"/>
  <c r="U515" i="21"/>
  <c r="T515" i="21"/>
  <c r="S515" i="21"/>
  <c r="O515" i="21"/>
  <c r="R515" i="21" s="1"/>
  <c r="N515" i="21"/>
  <c r="M515" i="21"/>
  <c r="L515" i="21"/>
  <c r="J515" i="21"/>
  <c r="H515" i="21"/>
  <c r="X514" i="21"/>
  <c r="W514" i="21"/>
  <c r="V514" i="21"/>
  <c r="T514" i="21"/>
  <c r="S514" i="21"/>
  <c r="O514" i="21"/>
  <c r="R514" i="21" s="1"/>
  <c r="N514" i="21"/>
  <c r="M514" i="21"/>
  <c r="L514" i="21"/>
  <c r="J514" i="21"/>
  <c r="H514" i="21"/>
  <c r="X513" i="21"/>
  <c r="W513" i="21"/>
  <c r="V513" i="21"/>
  <c r="T513" i="21"/>
  <c r="S513" i="21"/>
  <c r="U513" i="21" s="1"/>
  <c r="O513" i="21"/>
  <c r="R513" i="21" s="1"/>
  <c r="N513" i="21"/>
  <c r="M513" i="21"/>
  <c r="L513" i="21"/>
  <c r="J513" i="21"/>
  <c r="H513" i="21"/>
  <c r="X512" i="21"/>
  <c r="W512" i="21"/>
  <c r="V512" i="21"/>
  <c r="U512" i="21"/>
  <c r="T512" i="21"/>
  <c r="S512" i="21"/>
  <c r="O512" i="21"/>
  <c r="R512" i="21" s="1"/>
  <c r="N512" i="21"/>
  <c r="M512" i="21"/>
  <c r="L512" i="21"/>
  <c r="J512" i="21"/>
  <c r="H512" i="21"/>
  <c r="X511" i="21"/>
  <c r="W511" i="21"/>
  <c r="V511" i="21"/>
  <c r="T511" i="21"/>
  <c r="S511" i="21"/>
  <c r="U511" i="21" s="1"/>
  <c r="O511" i="21"/>
  <c r="R511" i="21" s="1"/>
  <c r="N511" i="21"/>
  <c r="M511" i="21"/>
  <c r="L511" i="21"/>
  <c r="J511" i="21"/>
  <c r="H511" i="21"/>
  <c r="X510" i="21"/>
  <c r="W510" i="21"/>
  <c r="V510" i="21"/>
  <c r="T510" i="21"/>
  <c r="S510" i="21"/>
  <c r="O510" i="21"/>
  <c r="R510" i="21" s="1"/>
  <c r="N510" i="21"/>
  <c r="M510" i="21"/>
  <c r="L510" i="21"/>
  <c r="J510" i="21"/>
  <c r="H510" i="21"/>
  <c r="X509" i="21"/>
  <c r="W509" i="21"/>
  <c r="V509" i="21"/>
  <c r="U509" i="21"/>
  <c r="T509" i="21"/>
  <c r="S509" i="21"/>
  <c r="O509" i="21"/>
  <c r="R509" i="21" s="1"/>
  <c r="N509" i="21"/>
  <c r="M509" i="21"/>
  <c r="L509" i="21"/>
  <c r="J509" i="21"/>
  <c r="H509" i="21"/>
  <c r="X508" i="21"/>
  <c r="W508" i="21"/>
  <c r="V508" i="21"/>
  <c r="T508" i="21"/>
  <c r="S508" i="21"/>
  <c r="U508" i="21" s="1"/>
  <c r="O508" i="21"/>
  <c r="R508" i="21" s="1"/>
  <c r="N508" i="21"/>
  <c r="M508" i="21"/>
  <c r="L508" i="21"/>
  <c r="J508" i="21"/>
  <c r="H508" i="21"/>
  <c r="X507" i="21"/>
  <c r="W507" i="21"/>
  <c r="V507" i="21"/>
  <c r="T507" i="21"/>
  <c r="S507" i="21"/>
  <c r="U507" i="21" s="1"/>
  <c r="O507" i="21"/>
  <c r="R507" i="21" s="1"/>
  <c r="N507" i="21"/>
  <c r="M507" i="21"/>
  <c r="L507" i="21"/>
  <c r="J507" i="21"/>
  <c r="H507" i="21"/>
  <c r="X506" i="21"/>
  <c r="W506" i="21"/>
  <c r="V506" i="21"/>
  <c r="U506" i="21"/>
  <c r="T506" i="21"/>
  <c r="S506" i="21"/>
  <c r="O506" i="21"/>
  <c r="R506" i="21" s="1"/>
  <c r="N506" i="21"/>
  <c r="M506" i="21"/>
  <c r="L506" i="21"/>
  <c r="J506" i="21"/>
  <c r="H506" i="21"/>
  <c r="X505" i="21"/>
  <c r="W505" i="21"/>
  <c r="V505" i="21"/>
  <c r="T505" i="21"/>
  <c r="S505" i="21"/>
  <c r="U505" i="21" s="1"/>
  <c r="O505" i="21"/>
  <c r="R505" i="21" s="1"/>
  <c r="N505" i="21"/>
  <c r="M505" i="21"/>
  <c r="L505" i="21"/>
  <c r="J505" i="21"/>
  <c r="H505" i="21"/>
  <c r="X504" i="21"/>
  <c r="W504" i="21"/>
  <c r="V504" i="21"/>
  <c r="T504" i="21"/>
  <c r="U503" i="21" s="1"/>
  <c r="S504" i="21"/>
  <c r="O504" i="21"/>
  <c r="R504" i="21" s="1"/>
  <c r="N504" i="21"/>
  <c r="M504" i="21"/>
  <c r="L504" i="21"/>
  <c r="J504" i="21"/>
  <c r="H504" i="21"/>
  <c r="X503" i="21"/>
  <c r="W503" i="21"/>
  <c r="V503" i="21"/>
  <c r="T503" i="21"/>
  <c r="S503" i="21"/>
  <c r="O503" i="21"/>
  <c r="R503" i="21" s="1"/>
  <c r="N503" i="21"/>
  <c r="M503" i="21"/>
  <c r="L503" i="21"/>
  <c r="J503" i="21"/>
  <c r="H503" i="21"/>
  <c r="X502" i="21"/>
  <c r="W502" i="21"/>
  <c r="V502" i="21"/>
  <c r="T502" i="21"/>
  <c r="S502" i="21"/>
  <c r="U502" i="21" s="1"/>
  <c r="O502" i="21"/>
  <c r="R502" i="21" s="1"/>
  <c r="N502" i="21"/>
  <c r="M502" i="21"/>
  <c r="L502" i="21"/>
  <c r="J502" i="21"/>
  <c r="H502" i="21"/>
  <c r="X501" i="21"/>
  <c r="W501" i="21"/>
  <c r="V501" i="21"/>
  <c r="T501" i="21"/>
  <c r="S501" i="21"/>
  <c r="U501" i="21" s="1"/>
  <c r="O501" i="21"/>
  <c r="R501" i="21" s="1"/>
  <c r="N501" i="21"/>
  <c r="M501" i="21"/>
  <c r="L501" i="21"/>
  <c r="J501" i="21"/>
  <c r="H501" i="21"/>
  <c r="X500" i="21"/>
  <c r="W500" i="21"/>
  <c r="V500" i="21"/>
  <c r="U500" i="21"/>
  <c r="T500" i="21"/>
  <c r="S500" i="21"/>
  <c r="O500" i="21"/>
  <c r="R500" i="21" s="1"/>
  <c r="N500" i="21"/>
  <c r="M500" i="21"/>
  <c r="L500" i="21"/>
  <c r="J500" i="21"/>
  <c r="H500" i="21"/>
  <c r="X499" i="21"/>
  <c r="W499" i="21"/>
  <c r="V499" i="21"/>
  <c r="T499" i="21"/>
  <c r="S499" i="21"/>
  <c r="U499" i="21" s="1"/>
  <c r="O499" i="21"/>
  <c r="R499" i="21" s="1"/>
  <c r="N499" i="21"/>
  <c r="M499" i="21"/>
  <c r="L499" i="21"/>
  <c r="J499" i="21"/>
  <c r="H499" i="21"/>
  <c r="X498" i="21"/>
  <c r="W498" i="21"/>
  <c r="V498" i="21"/>
  <c r="T498" i="21"/>
  <c r="U497" i="21" s="1"/>
  <c r="S498" i="21"/>
  <c r="O498" i="21"/>
  <c r="R498" i="21" s="1"/>
  <c r="N498" i="21"/>
  <c r="M498" i="21"/>
  <c r="L498" i="21"/>
  <c r="J498" i="21"/>
  <c r="H498" i="21"/>
  <c r="X497" i="21"/>
  <c r="W497" i="21"/>
  <c r="V497" i="21"/>
  <c r="T497" i="21"/>
  <c r="S497" i="21"/>
  <c r="O497" i="21"/>
  <c r="R497" i="21" s="1"/>
  <c r="N497" i="21"/>
  <c r="M497" i="21"/>
  <c r="L497" i="21"/>
  <c r="J497" i="21"/>
  <c r="H497" i="21"/>
  <c r="X496" i="21"/>
  <c r="W496" i="21"/>
  <c r="V496" i="21"/>
  <c r="T496" i="21"/>
  <c r="S496" i="21"/>
  <c r="U496" i="21" s="1"/>
  <c r="O496" i="21"/>
  <c r="R496" i="21" s="1"/>
  <c r="N496" i="21"/>
  <c r="M496" i="21"/>
  <c r="L496" i="21"/>
  <c r="J496" i="21"/>
  <c r="H496" i="21"/>
  <c r="X495" i="21"/>
  <c r="W495" i="21"/>
  <c r="V495" i="21"/>
  <c r="T495" i="21"/>
  <c r="S495" i="21"/>
  <c r="U495" i="21" s="1"/>
  <c r="O495" i="21"/>
  <c r="R495" i="21" s="1"/>
  <c r="N495" i="21"/>
  <c r="M495" i="21"/>
  <c r="L495" i="21"/>
  <c r="J495" i="21"/>
  <c r="H495" i="21"/>
  <c r="X494" i="21"/>
  <c r="W494" i="21"/>
  <c r="V494" i="21"/>
  <c r="T494" i="21"/>
  <c r="S494" i="21"/>
  <c r="O494" i="21"/>
  <c r="R494" i="21" s="1"/>
  <c r="N494" i="21"/>
  <c r="M494" i="21"/>
  <c r="L494" i="21"/>
  <c r="J494" i="21"/>
  <c r="H494" i="21"/>
  <c r="X493" i="21"/>
  <c r="W493" i="21"/>
  <c r="V493" i="21"/>
  <c r="U493" i="21"/>
  <c r="T493" i="21"/>
  <c r="S493" i="21"/>
  <c r="O493" i="21"/>
  <c r="R493" i="21" s="1"/>
  <c r="N493" i="21"/>
  <c r="M493" i="21"/>
  <c r="L493" i="21"/>
  <c r="J493" i="21"/>
  <c r="H493" i="21"/>
  <c r="X492" i="21"/>
  <c r="W492" i="21"/>
  <c r="V492" i="21"/>
  <c r="T492" i="21"/>
  <c r="U491" i="21" s="1"/>
  <c r="S492" i="21"/>
  <c r="O492" i="21"/>
  <c r="R492" i="21" s="1"/>
  <c r="N492" i="21"/>
  <c r="M492" i="21"/>
  <c r="L492" i="21"/>
  <c r="J492" i="21"/>
  <c r="H492" i="21"/>
  <c r="X491" i="21"/>
  <c r="W491" i="21"/>
  <c r="V491" i="21"/>
  <c r="T491" i="21"/>
  <c r="S491" i="21"/>
  <c r="O491" i="21"/>
  <c r="R491" i="21" s="1"/>
  <c r="N491" i="21"/>
  <c r="M491" i="21"/>
  <c r="L491" i="21"/>
  <c r="J491" i="21"/>
  <c r="H491" i="21"/>
  <c r="X490" i="21"/>
  <c r="W490" i="21"/>
  <c r="V490" i="21"/>
  <c r="T490" i="21"/>
  <c r="S490" i="21"/>
  <c r="U490" i="21" s="1"/>
  <c r="O490" i="21"/>
  <c r="R490" i="21" s="1"/>
  <c r="N490" i="21"/>
  <c r="M490" i="21"/>
  <c r="L490" i="21"/>
  <c r="J490" i="21"/>
  <c r="H490" i="21"/>
  <c r="X489" i="21"/>
  <c r="W489" i="21"/>
  <c r="V489" i="21"/>
  <c r="T489" i="21"/>
  <c r="S489" i="21"/>
  <c r="U488" i="21" s="1"/>
  <c r="O489" i="21"/>
  <c r="R489" i="21" s="1"/>
  <c r="N489" i="21"/>
  <c r="M489" i="21"/>
  <c r="L489" i="21"/>
  <c r="J489" i="21"/>
  <c r="H489" i="21"/>
  <c r="X488" i="21"/>
  <c r="W488" i="21"/>
  <c r="V488" i="21"/>
  <c r="T488" i="21"/>
  <c r="S488" i="21"/>
  <c r="O488" i="21"/>
  <c r="R488" i="21" s="1"/>
  <c r="N488" i="21"/>
  <c r="M488" i="21"/>
  <c r="L488" i="21"/>
  <c r="J488" i="21"/>
  <c r="H488" i="21"/>
  <c r="X487" i="21"/>
  <c r="W487" i="21"/>
  <c r="V487" i="21"/>
  <c r="U487" i="21"/>
  <c r="T487" i="21"/>
  <c r="S487" i="21"/>
  <c r="O487" i="21"/>
  <c r="R487" i="21" s="1"/>
  <c r="N487" i="21"/>
  <c r="M487" i="21"/>
  <c r="L487" i="21"/>
  <c r="J487" i="21"/>
  <c r="H487" i="21"/>
  <c r="X486" i="21"/>
  <c r="W486" i="21"/>
  <c r="V486" i="21"/>
  <c r="T486" i="21"/>
  <c r="S486" i="21"/>
  <c r="O486" i="21"/>
  <c r="R486" i="21" s="1"/>
  <c r="N486" i="21"/>
  <c r="M486" i="21"/>
  <c r="L486" i="21"/>
  <c r="J486" i="21"/>
  <c r="H486" i="21"/>
  <c r="X485" i="21"/>
  <c r="W485" i="21"/>
  <c r="V485" i="21"/>
  <c r="U485" i="21"/>
  <c r="T485" i="21"/>
  <c r="S485" i="21"/>
  <c r="O485" i="21"/>
  <c r="R485" i="21" s="1"/>
  <c r="N485" i="21"/>
  <c r="M485" i="21"/>
  <c r="L485" i="21"/>
  <c r="J485" i="21"/>
  <c r="H485" i="21"/>
  <c r="X484" i="21"/>
  <c r="W484" i="21"/>
  <c r="V484" i="21"/>
  <c r="T484" i="21"/>
  <c r="S484" i="21"/>
  <c r="O484" i="21"/>
  <c r="R484" i="21" s="1"/>
  <c r="N484" i="21"/>
  <c r="M484" i="21"/>
  <c r="L484" i="21"/>
  <c r="J484" i="21"/>
  <c r="H484" i="21"/>
  <c r="X483" i="21"/>
  <c r="W483" i="21"/>
  <c r="V483" i="21"/>
  <c r="T483" i="21"/>
  <c r="S483" i="21"/>
  <c r="O483" i="21"/>
  <c r="R483" i="21" s="1"/>
  <c r="N483" i="21"/>
  <c r="M483" i="21"/>
  <c r="L483" i="21"/>
  <c r="J483" i="21"/>
  <c r="H483" i="21"/>
  <c r="X482" i="21"/>
  <c r="W482" i="21"/>
  <c r="V482" i="21"/>
  <c r="U482" i="21"/>
  <c r="T482" i="21"/>
  <c r="S482" i="21"/>
  <c r="O482" i="21"/>
  <c r="R482" i="21" s="1"/>
  <c r="N482" i="21"/>
  <c r="M482" i="21"/>
  <c r="L482" i="21"/>
  <c r="J482" i="21"/>
  <c r="H482" i="21"/>
  <c r="X481" i="21"/>
  <c r="W481" i="21"/>
  <c r="V481" i="21"/>
  <c r="T481" i="21"/>
  <c r="S481" i="21"/>
  <c r="U481" i="21" s="1"/>
  <c r="O481" i="21"/>
  <c r="R481" i="21" s="1"/>
  <c r="N481" i="21"/>
  <c r="M481" i="21"/>
  <c r="L481" i="21"/>
  <c r="J481" i="21"/>
  <c r="H481" i="21"/>
  <c r="X480" i="21"/>
  <c r="W480" i="21"/>
  <c r="V480" i="21"/>
  <c r="T480" i="21"/>
  <c r="S480" i="21"/>
  <c r="O480" i="21"/>
  <c r="R480" i="21" s="1"/>
  <c r="N480" i="21"/>
  <c r="M480" i="21"/>
  <c r="L480" i="21"/>
  <c r="J480" i="21"/>
  <c r="H480" i="21"/>
  <c r="X479" i="21"/>
  <c r="W479" i="21"/>
  <c r="V479" i="21"/>
  <c r="U479" i="21"/>
  <c r="T479" i="21"/>
  <c r="S479" i="21"/>
  <c r="O479" i="21"/>
  <c r="R479" i="21" s="1"/>
  <c r="N479" i="21"/>
  <c r="M479" i="21"/>
  <c r="L479" i="21"/>
  <c r="J479" i="21"/>
  <c r="H479" i="21"/>
  <c r="X478" i="21"/>
  <c r="W478" i="21"/>
  <c r="V478" i="21"/>
  <c r="T478" i="21"/>
  <c r="S478" i="21"/>
  <c r="O478" i="21"/>
  <c r="R478" i="21" s="1"/>
  <c r="N478" i="21"/>
  <c r="M478" i="21"/>
  <c r="L478" i="21"/>
  <c r="J478" i="21"/>
  <c r="H478" i="21"/>
  <c r="X477" i="21"/>
  <c r="W477" i="21"/>
  <c r="V477" i="21"/>
  <c r="T477" i="21"/>
  <c r="S477" i="21"/>
  <c r="U477" i="21" s="1"/>
  <c r="O477" i="21"/>
  <c r="R477" i="21" s="1"/>
  <c r="N477" i="21"/>
  <c r="M477" i="21"/>
  <c r="L477" i="21"/>
  <c r="J477" i="21"/>
  <c r="H477" i="21"/>
  <c r="X476" i="21"/>
  <c r="W476" i="21"/>
  <c r="V476" i="21"/>
  <c r="U476" i="21"/>
  <c r="T476" i="21"/>
  <c r="S476" i="21"/>
  <c r="O476" i="21"/>
  <c r="R476" i="21" s="1"/>
  <c r="N476" i="21"/>
  <c r="M476" i="21"/>
  <c r="L476" i="21"/>
  <c r="J476" i="21"/>
  <c r="H476" i="21"/>
  <c r="X475" i="21"/>
  <c r="W475" i="21"/>
  <c r="V475" i="21"/>
  <c r="T475" i="21"/>
  <c r="S475" i="21"/>
  <c r="U475" i="21" s="1"/>
  <c r="O475" i="21"/>
  <c r="R475" i="21" s="1"/>
  <c r="N475" i="21"/>
  <c r="M475" i="21"/>
  <c r="L475" i="21"/>
  <c r="J475" i="21"/>
  <c r="H475" i="21"/>
  <c r="X474" i="21"/>
  <c r="W474" i="21"/>
  <c r="V474" i="21"/>
  <c r="T474" i="21"/>
  <c r="S474" i="21"/>
  <c r="O474" i="21"/>
  <c r="R474" i="21" s="1"/>
  <c r="N474" i="21"/>
  <c r="M474" i="21"/>
  <c r="L474" i="21"/>
  <c r="J474" i="21"/>
  <c r="H474" i="21"/>
  <c r="X473" i="21"/>
  <c r="W473" i="21"/>
  <c r="V473" i="21"/>
  <c r="U473" i="21"/>
  <c r="T473" i="21"/>
  <c r="S473" i="21"/>
  <c r="O473" i="21"/>
  <c r="R473" i="21" s="1"/>
  <c r="N473" i="21"/>
  <c r="M473" i="21"/>
  <c r="L473" i="21"/>
  <c r="J473" i="21"/>
  <c r="H473" i="21"/>
  <c r="X472" i="21"/>
  <c r="W472" i="21"/>
  <c r="V472" i="21"/>
  <c r="T472" i="21"/>
  <c r="S472" i="21"/>
  <c r="U472" i="21" s="1"/>
  <c r="O472" i="21"/>
  <c r="R472" i="21" s="1"/>
  <c r="N472" i="21"/>
  <c r="M472" i="21"/>
  <c r="L472" i="21"/>
  <c r="J472" i="21"/>
  <c r="H472" i="21"/>
  <c r="X471" i="21"/>
  <c r="W471" i="21"/>
  <c r="V471" i="21"/>
  <c r="T471" i="21"/>
  <c r="S471" i="21"/>
  <c r="U471" i="21" s="1"/>
  <c r="O471" i="21"/>
  <c r="R471" i="21" s="1"/>
  <c r="N471" i="21"/>
  <c r="M471" i="21"/>
  <c r="L471" i="21"/>
  <c r="J471" i="21"/>
  <c r="H471" i="21"/>
  <c r="X470" i="21"/>
  <c r="W470" i="21"/>
  <c r="V470" i="21"/>
  <c r="U470" i="21"/>
  <c r="T470" i="21"/>
  <c r="S470" i="21"/>
  <c r="O470" i="21"/>
  <c r="R470" i="21" s="1"/>
  <c r="N470" i="21"/>
  <c r="M470" i="21"/>
  <c r="L470" i="21"/>
  <c r="J470" i="21"/>
  <c r="H470" i="21"/>
  <c r="X469" i="21"/>
  <c r="W469" i="21"/>
  <c r="V469" i="21"/>
  <c r="T469" i="21"/>
  <c r="S469" i="21"/>
  <c r="U469" i="21" s="1"/>
  <c r="O469" i="21"/>
  <c r="R469" i="21" s="1"/>
  <c r="N469" i="21"/>
  <c r="M469" i="21"/>
  <c r="L469" i="21"/>
  <c r="J469" i="21"/>
  <c r="H469" i="21"/>
  <c r="X468" i="21"/>
  <c r="W468" i="21"/>
  <c r="V468" i="21"/>
  <c r="T468" i="21"/>
  <c r="U467" i="21" s="1"/>
  <c r="S468" i="21"/>
  <c r="O468" i="21"/>
  <c r="R468" i="21" s="1"/>
  <c r="N468" i="21"/>
  <c r="M468" i="21"/>
  <c r="L468" i="21"/>
  <c r="J468" i="21"/>
  <c r="H468" i="21"/>
  <c r="X467" i="21"/>
  <c r="W467" i="21"/>
  <c r="V467" i="21"/>
  <c r="T467" i="21"/>
  <c r="S467" i="21"/>
  <c r="O467" i="21"/>
  <c r="R467" i="21" s="1"/>
  <c r="N467" i="21"/>
  <c r="M467" i="21"/>
  <c r="L467" i="21"/>
  <c r="J467" i="21"/>
  <c r="H467" i="21"/>
  <c r="X466" i="21"/>
  <c r="W466" i="21"/>
  <c r="V466" i="21"/>
  <c r="T466" i="21"/>
  <c r="S466" i="21"/>
  <c r="U466" i="21" s="1"/>
  <c r="O466" i="21"/>
  <c r="R466" i="21" s="1"/>
  <c r="N466" i="21"/>
  <c r="M466" i="21"/>
  <c r="L466" i="21"/>
  <c r="J466" i="21"/>
  <c r="H466" i="21"/>
  <c r="X465" i="21"/>
  <c r="W465" i="21"/>
  <c r="V465" i="21"/>
  <c r="T465" i="21"/>
  <c r="S465" i="21"/>
  <c r="U465" i="21" s="1"/>
  <c r="O465" i="21"/>
  <c r="R465" i="21" s="1"/>
  <c r="N465" i="21"/>
  <c r="M465" i="21"/>
  <c r="L465" i="21"/>
  <c r="J465" i="21"/>
  <c r="H465" i="21"/>
  <c r="X464" i="21"/>
  <c r="W464" i="21"/>
  <c r="V464" i="21"/>
  <c r="U464" i="21"/>
  <c r="T464" i="21"/>
  <c r="S464" i="21"/>
  <c r="O464" i="21"/>
  <c r="R464" i="21" s="1"/>
  <c r="N464" i="21"/>
  <c r="M464" i="21"/>
  <c r="L464" i="21"/>
  <c r="J464" i="21"/>
  <c r="H464" i="21"/>
  <c r="X463" i="21"/>
  <c r="W463" i="21"/>
  <c r="V463" i="21"/>
  <c r="T463" i="21"/>
  <c r="S463" i="21"/>
  <c r="U463" i="21" s="1"/>
  <c r="O463" i="21"/>
  <c r="R463" i="21" s="1"/>
  <c r="N463" i="21"/>
  <c r="M463" i="21"/>
  <c r="L463" i="21"/>
  <c r="J463" i="21"/>
  <c r="H463" i="21"/>
  <c r="X462" i="21"/>
  <c r="W462" i="21"/>
  <c r="V462" i="21"/>
  <c r="T462" i="21"/>
  <c r="U461" i="21" s="1"/>
  <c r="S462" i="21"/>
  <c r="O462" i="21"/>
  <c r="R462" i="21" s="1"/>
  <c r="N462" i="21"/>
  <c r="M462" i="21"/>
  <c r="L462" i="21"/>
  <c r="J462" i="21"/>
  <c r="H462" i="21"/>
  <c r="X461" i="21"/>
  <c r="W461" i="21"/>
  <c r="V461" i="21"/>
  <c r="T461" i="21"/>
  <c r="S461" i="21"/>
  <c r="O461" i="21"/>
  <c r="R461" i="21" s="1"/>
  <c r="N461" i="21"/>
  <c r="M461" i="21"/>
  <c r="L461" i="21"/>
  <c r="J461" i="21"/>
  <c r="H461" i="21"/>
  <c r="X460" i="21"/>
  <c r="W460" i="21"/>
  <c r="V460" i="21"/>
  <c r="T460" i="21"/>
  <c r="S460" i="21"/>
  <c r="U460" i="21" s="1"/>
  <c r="O460" i="21"/>
  <c r="R460" i="21" s="1"/>
  <c r="N460" i="21"/>
  <c r="M460" i="21"/>
  <c r="L460" i="21"/>
  <c r="J460" i="21"/>
  <c r="H460" i="21"/>
  <c r="X459" i="21"/>
  <c r="W459" i="21"/>
  <c r="V459" i="21"/>
  <c r="T459" i="21"/>
  <c r="S459" i="21"/>
  <c r="U459" i="21" s="1"/>
  <c r="O459" i="21"/>
  <c r="R459" i="21" s="1"/>
  <c r="N459" i="21"/>
  <c r="M459" i="21"/>
  <c r="L459" i="21"/>
  <c r="J459" i="21"/>
  <c r="H459" i="21"/>
  <c r="X458" i="21"/>
  <c r="W458" i="21"/>
  <c r="V458" i="21"/>
  <c r="T458" i="21"/>
  <c r="S458" i="21"/>
  <c r="O458" i="21"/>
  <c r="R458" i="21" s="1"/>
  <c r="N458" i="21"/>
  <c r="M458" i="21"/>
  <c r="L458" i="21"/>
  <c r="J458" i="21"/>
  <c r="H458" i="21"/>
  <c r="X457" i="21"/>
  <c r="W457" i="21"/>
  <c r="V457" i="21"/>
  <c r="U457" i="21"/>
  <c r="T457" i="21"/>
  <c r="S457" i="21"/>
  <c r="O457" i="21"/>
  <c r="R457" i="21" s="1"/>
  <c r="N457" i="21"/>
  <c r="M457" i="21"/>
  <c r="L457" i="21"/>
  <c r="J457" i="21"/>
  <c r="H457" i="21"/>
  <c r="X456" i="21"/>
  <c r="W456" i="21"/>
  <c r="V456" i="21"/>
  <c r="T456" i="21"/>
  <c r="U455" i="21" s="1"/>
  <c r="S456" i="21"/>
  <c r="O456" i="21"/>
  <c r="R456" i="21" s="1"/>
  <c r="N456" i="21"/>
  <c r="M456" i="21"/>
  <c r="L456" i="21"/>
  <c r="J456" i="21"/>
  <c r="H456" i="21"/>
  <c r="X455" i="21"/>
  <c r="W455" i="21"/>
  <c r="V455" i="21"/>
  <c r="T455" i="21"/>
  <c r="S455" i="21"/>
  <c r="O455" i="21"/>
  <c r="R455" i="21" s="1"/>
  <c r="N455" i="21"/>
  <c r="M455" i="21"/>
  <c r="L455" i="21"/>
  <c r="J455" i="21"/>
  <c r="H455" i="21"/>
  <c r="X454" i="21"/>
  <c r="W454" i="21"/>
  <c r="V454" i="21"/>
  <c r="T454" i="21"/>
  <c r="S454" i="21"/>
  <c r="U454" i="21" s="1"/>
  <c r="O454" i="21"/>
  <c r="R454" i="21" s="1"/>
  <c r="N454" i="21"/>
  <c r="M454" i="21"/>
  <c r="L454" i="21"/>
  <c r="J454" i="21"/>
  <c r="H454" i="21"/>
  <c r="X453" i="21"/>
  <c r="W453" i="21"/>
  <c r="V453" i="21"/>
  <c r="T453" i="21"/>
  <c r="S453" i="21"/>
  <c r="U452" i="21" s="1"/>
  <c r="O453" i="21"/>
  <c r="R453" i="21" s="1"/>
  <c r="N453" i="21"/>
  <c r="M453" i="21"/>
  <c r="L453" i="21"/>
  <c r="J453" i="21"/>
  <c r="H453" i="21"/>
  <c r="X452" i="21"/>
  <c r="W452" i="21"/>
  <c r="V452" i="21"/>
  <c r="T452" i="21"/>
  <c r="S452" i="21"/>
  <c r="O452" i="21"/>
  <c r="R452" i="21" s="1"/>
  <c r="N452" i="21"/>
  <c r="M452" i="21"/>
  <c r="L452" i="21"/>
  <c r="J452" i="21"/>
  <c r="H452" i="21"/>
  <c r="X451" i="21"/>
  <c r="W451" i="21"/>
  <c r="V451" i="21"/>
  <c r="U451" i="21"/>
  <c r="T451" i="21"/>
  <c r="S451" i="21"/>
  <c r="O451" i="21"/>
  <c r="R451" i="21" s="1"/>
  <c r="N451" i="21"/>
  <c r="M451" i="21"/>
  <c r="L451" i="21"/>
  <c r="J451" i="21"/>
  <c r="H451" i="21"/>
  <c r="X450" i="21"/>
  <c r="W450" i="21"/>
  <c r="V450" i="21"/>
  <c r="T450" i="21"/>
  <c r="S450" i="21"/>
  <c r="O450" i="21"/>
  <c r="R450" i="21" s="1"/>
  <c r="N450" i="21"/>
  <c r="M450" i="21"/>
  <c r="L450" i="21"/>
  <c r="J450" i="21"/>
  <c r="H450" i="21"/>
  <c r="X449" i="21"/>
  <c r="W449" i="21"/>
  <c r="V449" i="21"/>
  <c r="U449" i="21"/>
  <c r="T449" i="21"/>
  <c r="S449" i="21"/>
  <c r="O449" i="21"/>
  <c r="R449" i="21" s="1"/>
  <c r="N449" i="21"/>
  <c r="M449" i="21"/>
  <c r="L449" i="21"/>
  <c r="J449" i="21"/>
  <c r="H449" i="21"/>
  <c r="X448" i="21"/>
  <c r="W448" i="21"/>
  <c r="V448" i="21"/>
  <c r="T448" i="21"/>
  <c r="S448" i="21"/>
  <c r="O448" i="21"/>
  <c r="R448" i="21" s="1"/>
  <c r="N448" i="21"/>
  <c r="M448" i="21"/>
  <c r="L448" i="21"/>
  <c r="J448" i="21"/>
  <c r="H448" i="21"/>
  <c r="X447" i="21"/>
  <c r="W447" i="21"/>
  <c r="V447" i="21"/>
  <c r="T447" i="21"/>
  <c r="S447" i="21"/>
  <c r="O447" i="21"/>
  <c r="R447" i="21" s="1"/>
  <c r="N447" i="21"/>
  <c r="M447" i="21"/>
  <c r="L447" i="21"/>
  <c r="J447" i="21"/>
  <c r="H447" i="21"/>
  <c r="X446" i="21"/>
  <c r="W446" i="21"/>
  <c r="V446" i="21"/>
  <c r="U446" i="21"/>
  <c r="T446" i="21"/>
  <c r="S446" i="21"/>
  <c r="O446" i="21"/>
  <c r="R446" i="21" s="1"/>
  <c r="N446" i="21"/>
  <c r="M446" i="21"/>
  <c r="L446" i="21"/>
  <c r="J446" i="21"/>
  <c r="H446" i="21"/>
  <c r="X445" i="21"/>
  <c r="W445" i="21"/>
  <c r="V445" i="21"/>
  <c r="T445" i="21"/>
  <c r="S445" i="21"/>
  <c r="U445" i="21" s="1"/>
  <c r="O445" i="21"/>
  <c r="R445" i="21" s="1"/>
  <c r="N445" i="21"/>
  <c r="M445" i="21"/>
  <c r="L445" i="21"/>
  <c r="J445" i="21"/>
  <c r="H445" i="21"/>
  <c r="X444" i="21"/>
  <c r="W444" i="21"/>
  <c r="V444" i="21"/>
  <c r="T444" i="21"/>
  <c r="S444" i="21"/>
  <c r="O444" i="21"/>
  <c r="R444" i="21" s="1"/>
  <c r="N444" i="21"/>
  <c r="M444" i="21"/>
  <c r="L444" i="21"/>
  <c r="J444" i="21"/>
  <c r="H444" i="21"/>
  <c r="X443" i="21"/>
  <c r="W443" i="21"/>
  <c r="V443" i="21"/>
  <c r="U443" i="21"/>
  <c r="T443" i="21"/>
  <c r="S443" i="21"/>
  <c r="O443" i="21"/>
  <c r="R443" i="21" s="1"/>
  <c r="N443" i="21"/>
  <c r="M443" i="21"/>
  <c r="L443" i="21"/>
  <c r="J443" i="21"/>
  <c r="H443" i="21"/>
  <c r="X442" i="21"/>
  <c r="W442" i="21"/>
  <c r="V442" i="21"/>
  <c r="T442" i="21"/>
  <c r="S442" i="21"/>
  <c r="O442" i="21"/>
  <c r="R442" i="21" s="1"/>
  <c r="N442" i="21"/>
  <c r="M442" i="21"/>
  <c r="L442" i="21"/>
  <c r="J442" i="21"/>
  <c r="H442" i="21"/>
  <c r="X441" i="21"/>
  <c r="W441" i="21"/>
  <c r="V441" i="21"/>
  <c r="T441" i="21"/>
  <c r="S441" i="21"/>
  <c r="U441" i="21" s="1"/>
  <c r="O441" i="21"/>
  <c r="R441" i="21" s="1"/>
  <c r="N441" i="21"/>
  <c r="M441" i="21"/>
  <c r="L441" i="21"/>
  <c r="J441" i="21"/>
  <c r="H441" i="21"/>
  <c r="X440" i="21"/>
  <c r="W440" i="21"/>
  <c r="V440" i="21"/>
  <c r="U440" i="21"/>
  <c r="T440" i="21"/>
  <c r="S440" i="21"/>
  <c r="O440" i="21"/>
  <c r="R440" i="21" s="1"/>
  <c r="N440" i="21"/>
  <c r="M440" i="21"/>
  <c r="L440" i="21"/>
  <c r="J440" i="21"/>
  <c r="H440" i="21"/>
  <c r="X439" i="21"/>
  <c r="W439" i="21"/>
  <c r="V439" i="21"/>
  <c r="T439" i="21"/>
  <c r="S439" i="21"/>
  <c r="U439" i="21" s="1"/>
  <c r="O439" i="21"/>
  <c r="R439" i="21" s="1"/>
  <c r="N439" i="21"/>
  <c r="M439" i="21"/>
  <c r="L439" i="21"/>
  <c r="J439" i="21"/>
  <c r="H439" i="21"/>
  <c r="X438" i="21"/>
  <c r="W438" i="21"/>
  <c r="V438" i="21"/>
  <c r="T438" i="21"/>
  <c r="S438" i="21"/>
  <c r="O438" i="21"/>
  <c r="R438" i="21" s="1"/>
  <c r="N438" i="21"/>
  <c r="M438" i="21"/>
  <c r="L438" i="21"/>
  <c r="J438" i="21"/>
  <c r="H438" i="21"/>
  <c r="X437" i="21"/>
  <c r="W437" i="21"/>
  <c r="V437" i="21"/>
  <c r="U437" i="21"/>
  <c r="T437" i="21"/>
  <c r="S437" i="21"/>
  <c r="O437" i="21"/>
  <c r="R437" i="21" s="1"/>
  <c r="N437" i="21"/>
  <c r="M437" i="21"/>
  <c r="L437" i="21"/>
  <c r="J437" i="21"/>
  <c r="H437" i="21"/>
  <c r="X436" i="21"/>
  <c r="W436" i="21"/>
  <c r="V436" i="21"/>
  <c r="T436" i="21"/>
  <c r="S436" i="21"/>
  <c r="U436" i="21" s="1"/>
  <c r="O436" i="21"/>
  <c r="R436" i="21" s="1"/>
  <c r="N436" i="21"/>
  <c r="M436" i="21"/>
  <c r="L436" i="21"/>
  <c r="J436" i="21"/>
  <c r="H436" i="21"/>
  <c r="X435" i="21"/>
  <c r="W435" i="21"/>
  <c r="V435" i="21"/>
  <c r="T435" i="21"/>
  <c r="S435" i="21"/>
  <c r="U435" i="21" s="1"/>
  <c r="O435" i="21"/>
  <c r="R435" i="21" s="1"/>
  <c r="N435" i="21"/>
  <c r="M435" i="21"/>
  <c r="L435" i="21"/>
  <c r="J435" i="21"/>
  <c r="H435" i="21"/>
  <c r="X434" i="21"/>
  <c r="W434" i="21"/>
  <c r="V434" i="21"/>
  <c r="U434" i="21"/>
  <c r="T434" i="21"/>
  <c r="S434" i="21"/>
  <c r="O434" i="21"/>
  <c r="R434" i="21" s="1"/>
  <c r="N434" i="21"/>
  <c r="M434" i="21"/>
  <c r="L434" i="21"/>
  <c r="J434" i="21"/>
  <c r="H434" i="21"/>
  <c r="X433" i="21"/>
  <c r="W433" i="21"/>
  <c r="V433" i="21"/>
  <c r="T433" i="21"/>
  <c r="S433" i="21"/>
  <c r="U433" i="21" s="1"/>
  <c r="O433" i="21"/>
  <c r="R433" i="21" s="1"/>
  <c r="N433" i="21"/>
  <c r="M433" i="21"/>
  <c r="L433" i="21"/>
  <c r="J433" i="21"/>
  <c r="H433" i="21"/>
  <c r="X432" i="21"/>
  <c r="W432" i="21"/>
  <c r="V432" i="21"/>
  <c r="T432" i="21"/>
  <c r="U431" i="21" s="1"/>
  <c r="S432" i="21"/>
  <c r="O432" i="21"/>
  <c r="R432" i="21" s="1"/>
  <c r="N432" i="21"/>
  <c r="M432" i="21"/>
  <c r="L432" i="21"/>
  <c r="J432" i="21"/>
  <c r="H432" i="21"/>
  <c r="X431" i="21"/>
  <c r="W431" i="21"/>
  <c r="V431" i="21"/>
  <c r="T431" i="21"/>
  <c r="S431" i="21"/>
  <c r="O431" i="21"/>
  <c r="R431" i="21" s="1"/>
  <c r="N431" i="21"/>
  <c r="M431" i="21"/>
  <c r="L431" i="21"/>
  <c r="J431" i="21"/>
  <c r="H431" i="21"/>
  <c r="X430" i="21"/>
  <c r="W430" i="21"/>
  <c r="V430" i="21"/>
  <c r="T430" i="21"/>
  <c r="S430" i="21"/>
  <c r="U430" i="21" s="1"/>
  <c r="O430" i="21"/>
  <c r="R430" i="21" s="1"/>
  <c r="N430" i="21"/>
  <c r="M430" i="21"/>
  <c r="L430" i="21"/>
  <c r="J430" i="21"/>
  <c r="H430" i="21"/>
  <c r="X429" i="21"/>
  <c r="W429" i="21"/>
  <c r="V429" i="21"/>
  <c r="T429" i="21"/>
  <c r="S429" i="21"/>
  <c r="U429" i="21" s="1"/>
  <c r="O429" i="21"/>
  <c r="R429" i="21" s="1"/>
  <c r="N429" i="21"/>
  <c r="M429" i="21"/>
  <c r="L429" i="21"/>
  <c r="J429" i="21"/>
  <c r="H429" i="21"/>
  <c r="X428" i="21"/>
  <c r="W428" i="21"/>
  <c r="V428" i="21"/>
  <c r="U428" i="21"/>
  <c r="T428" i="21"/>
  <c r="S428" i="21"/>
  <c r="O428" i="21"/>
  <c r="R428" i="21" s="1"/>
  <c r="N428" i="21"/>
  <c r="M428" i="21"/>
  <c r="L428" i="21"/>
  <c r="J428" i="21"/>
  <c r="H428" i="21"/>
  <c r="X427" i="21"/>
  <c r="W427" i="21"/>
  <c r="V427" i="21"/>
  <c r="T427" i="21"/>
  <c r="S427" i="21"/>
  <c r="U427" i="21" s="1"/>
  <c r="O427" i="21"/>
  <c r="R427" i="21" s="1"/>
  <c r="N427" i="21"/>
  <c r="M427" i="21"/>
  <c r="L427" i="21"/>
  <c r="J427" i="21"/>
  <c r="H427" i="21"/>
  <c r="X426" i="21"/>
  <c r="W426" i="21"/>
  <c r="V426" i="21"/>
  <c r="T426" i="21"/>
  <c r="U425" i="21" s="1"/>
  <c r="S426" i="21"/>
  <c r="O426" i="21"/>
  <c r="R426" i="21" s="1"/>
  <c r="N426" i="21"/>
  <c r="M426" i="21"/>
  <c r="L426" i="21"/>
  <c r="J426" i="21"/>
  <c r="H426" i="21"/>
  <c r="X425" i="21"/>
  <c r="W425" i="21"/>
  <c r="V425" i="21"/>
  <c r="T425" i="21"/>
  <c r="S425" i="21"/>
  <c r="O425" i="21"/>
  <c r="R425" i="21" s="1"/>
  <c r="N425" i="21"/>
  <c r="M425" i="21"/>
  <c r="L425" i="21"/>
  <c r="J425" i="21"/>
  <c r="H425" i="21"/>
  <c r="X424" i="21"/>
  <c r="W424" i="21"/>
  <c r="V424" i="21"/>
  <c r="T424" i="21"/>
  <c r="S424" i="21"/>
  <c r="U424" i="21" s="1"/>
  <c r="O424" i="21"/>
  <c r="R424" i="21" s="1"/>
  <c r="N424" i="21"/>
  <c r="M424" i="21"/>
  <c r="L424" i="21"/>
  <c r="J424" i="21"/>
  <c r="H424" i="21"/>
  <c r="X423" i="21"/>
  <c r="W423" i="21"/>
  <c r="V423" i="21"/>
  <c r="T423" i="21"/>
  <c r="S423" i="21"/>
  <c r="U423" i="21" s="1"/>
  <c r="O423" i="21"/>
  <c r="R423" i="21" s="1"/>
  <c r="N423" i="21"/>
  <c r="M423" i="21"/>
  <c r="L423" i="21"/>
  <c r="J423" i="21"/>
  <c r="H423" i="21"/>
  <c r="X422" i="21"/>
  <c r="W422" i="21"/>
  <c r="V422" i="21"/>
  <c r="T422" i="21"/>
  <c r="S422" i="21"/>
  <c r="O422" i="21"/>
  <c r="R422" i="21" s="1"/>
  <c r="N422" i="21"/>
  <c r="M422" i="21"/>
  <c r="L422" i="21"/>
  <c r="J422" i="21"/>
  <c r="H422" i="21"/>
  <c r="X421" i="21"/>
  <c r="W421" i="21"/>
  <c r="V421" i="21"/>
  <c r="U421" i="21"/>
  <c r="T421" i="21"/>
  <c r="S421" i="21"/>
  <c r="O421" i="21"/>
  <c r="R421" i="21" s="1"/>
  <c r="N421" i="21"/>
  <c r="M421" i="21"/>
  <c r="L421" i="21"/>
  <c r="J421" i="21"/>
  <c r="H421" i="21"/>
  <c r="X420" i="21"/>
  <c r="W420" i="21"/>
  <c r="V420" i="21"/>
  <c r="T420" i="21"/>
  <c r="U419" i="21" s="1"/>
  <c r="S420" i="21"/>
  <c r="O420" i="21"/>
  <c r="R420" i="21" s="1"/>
  <c r="N420" i="21"/>
  <c r="M420" i="21"/>
  <c r="L420" i="21"/>
  <c r="J420" i="21"/>
  <c r="H420" i="21"/>
  <c r="X419" i="21"/>
  <c r="W419" i="21"/>
  <c r="V419" i="21"/>
  <c r="T419" i="21"/>
  <c r="S419" i="21"/>
  <c r="O419" i="21"/>
  <c r="R419" i="21" s="1"/>
  <c r="N419" i="21"/>
  <c r="M419" i="21"/>
  <c r="L419" i="21"/>
  <c r="J419" i="21"/>
  <c r="H419" i="21"/>
  <c r="X418" i="21"/>
  <c r="W418" i="21"/>
  <c r="V418" i="21"/>
  <c r="T418" i="21"/>
  <c r="S418" i="21"/>
  <c r="U418" i="21" s="1"/>
  <c r="O418" i="21"/>
  <c r="R418" i="21" s="1"/>
  <c r="N418" i="21"/>
  <c r="M418" i="21"/>
  <c r="L418" i="21"/>
  <c r="J418" i="21"/>
  <c r="H418" i="21"/>
  <c r="X417" i="21"/>
  <c r="W417" i="21"/>
  <c r="V417" i="21"/>
  <c r="T417" i="21"/>
  <c r="S417" i="21"/>
  <c r="U416" i="21" s="1"/>
  <c r="O417" i="21"/>
  <c r="R417" i="21" s="1"/>
  <c r="N417" i="21"/>
  <c r="M417" i="21"/>
  <c r="L417" i="21"/>
  <c r="J417" i="21"/>
  <c r="H417" i="21"/>
  <c r="X416" i="21"/>
  <c r="W416" i="21"/>
  <c r="V416" i="21"/>
  <c r="T416" i="21"/>
  <c r="S416" i="21"/>
  <c r="O416" i="21"/>
  <c r="R416" i="21" s="1"/>
  <c r="N416" i="21"/>
  <c r="M416" i="21"/>
  <c r="L416" i="21"/>
  <c r="J416" i="21"/>
  <c r="H416" i="21"/>
  <c r="X415" i="21"/>
  <c r="W415" i="21"/>
  <c r="V415" i="21"/>
  <c r="U415" i="21"/>
  <c r="T415" i="21"/>
  <c r="S415" i="21"/>
  <c r="O415" i="21"/>
  <c r="R415" i="21" s="1"/>
  <c r="N415" i="21"/>
  <c r="M415" i="21"/>
  <c r="L415" i="21"/>
  <c r="J415" i="21"/>
  <c r="H415" i="21"/>
  <c r="X414" i="21"/>
  <c r="W414" i="21"/>
  <c r="V414" i="21"/>
  <c r="T414" i="21"/>
  <c r="S414" i="21"/>
  <c r="O414" i="21"/>
  <c r="R414" i="21" s="1"/>
  <c r="N414" i="21"/>
  <c r="M414" i="21"/>
  <c r="L414" i="21"/>
  <c r="J414" i="21"/>
  <c r="H414" i="21"/>
  <c r="X413" i="21"/>
  <c r="W413" i="21"/>
  <c r="V413" i="21"/>
  <c r="U413" i="21"/>
  <c r="T413" i="21"/>
  <c r="S413" i="21"/>
  <c r="O413" i="21"/>
  <c r="R413" i="21" s="1"/>
  <c r="N413" i="21"/>
  <c r="M413" i="21"/>
  <c r="L413" i="21"/>
  <c r="J413" i="21"/>
  <c r="H413" i="21"/>
  <c r="X412" i="21"/>
  <c r="W412" i="21"/>
  <c r="V412" i="21"/>
  <c r="T412" i="21"/>
  <c r="S412" i="21"/>
  <c r="O412" i="21"/>
  <c r="R412" i="21" s="1"/>
  <c r="N412" i="21"/>
  <c r="M412" i="21"/>
  <c r="L412" i="21"/>
  <c r="J412" i="21"/>
  <c r="H412" i="21"/>
  <c r="X411" i="21"/>
  <c r="W411" i="21"/>
  <c r="V411" i="21"/>
  <c r="T411" i="21"/>
  <c r="S411" i="21"/>
  <c r="O411" i="21"/>
  <c r="R411" i="21" s="1"/>
  <c r="N411" i="21"/>
  <c r="M411" i="21"/>
  <c r="L411" i="21"/>
  <c r="J411" i="21"/>
  <c r="H411" i="21"/>
  <c r="X410" i="21"/>
  <c r="W410" i="21"/>
  <c r="V410" i="21"/>
  <c r="U410" i="21"/>
  <c r="T410" i="21"/>
  <c r="S410" i="21"/>
  <c r="O410" i="21"/>
  <c r="R410" i="21" s="1"/>
  <c r="N410" i="21"/>
  <c r="M410" i="21"/>
  <c r="L410" i="21"/>
  <c r="J410" i="21"/>
  <c r="H410" i="21"/>
  <c r="X409" i="21"/>
  <c r="W409" i="21"/>
  <c r="V409" i="21"/>
  <c r="T409" i="21"/>
  <c r="S409" i="21"/>
  <c r="U409" i="21" s="1"/>
  <c r="O409" i="21"/>
  <c r="R409" i="21" s="1"/>
  <c r="N409" i="21"/>
  <c r="M409" i="21"/>
  <c r="L409" i="21"/>
  <c r="J409" i="21"/>
  <c r="H409" i="21"/>
  <c r="X408" i="21"/>
  <c r="W408" i="21"/>
  <c r="V408" i="21"/>
  <c r="T408" i="21"/>
  <c r="S408" i="21"/>
  <c r="O408" i="21"/>
  <c r="R408" i="21" s="1"/>
  <c r="N408" i="21"/>
  <c r="M408" i="21"/>
  <c r="L408" i="21"/>
  <c r="J408" i="21"/>
  <c r="H408" i="21"/>
  <c r="X407" i="21"/>
  <c r="W407" i="21"/>
  <c r="V407" i="21"/>
  <c r="U407" i="21"/>
  <c r="T407" i="21"/>
  <c r="S407" i="21"/>
  <c r="O407" i="21"/>
  <c r="R407" i="21" s="1"/>
  <c r="N407" i="21"/>
  <c r="M407" i="21"/>
  <c r="L407" i="21"/>
  <c r="J407" i="21"/>
  <c r="H407" i="21"/>
  <c r="X406" i="21"/>
  <c r="W406" i="21"/>
  <c r="V406" i="21"/>
  <c r="T406" i="21"/>
  <c r="S406" i="21"/>
  <c r="O406" i="21"/>
  <c r="R406" i="21" s="1"/>
  <c r="N406" i="21"/>
  <c r="M406" i="21"/>
  <c r="L406" i="21"/>
  <c r="J406" i="21"/>
  <c r="H406" i="21"/>
  <c r="X405" i="21"/>
  <c r="W405" i="21"/>
  <c r="V405" i="21"/>
  <c r="T405" i="21"/>
  <c r="S405" i="21"/>
  <c r="U405" i="21" s="1"/>
  <c r="O405" i="21"/>
  <c r="R405" i="21" s="1"/>
  <c r="N405" i="21"/>
  <c r="M405" i="21"/>
  <c r="L405" i="21"/>
  <c r="J405" i="21"/>
  <c r="H405" i="21"/>
  <c r="X404" i="21"/>
  <c r="W404" i="21"/>
  <c r="V404" i="21"/>
  <c r="U404" i="21"/>
  <c r="T404" i="21"/>
  <c r="S404" i="21"/>
  <c r="O404" i="21"/>
  <c r="R404" i="21" s="1"/>
  <c r="N404" i="21"/>
  <c r="M404" i="21"/>
  <c r="L404" i="21"/>
  <c r="J404" i="21"/>
  <c r="H404" i="21"/>
  <c r="X403" i="21"/>
  <c r="W403" i="21"/>
  <c r="V403" i="21"/>
  <c r="T403" i="21"/>
  <c r="S403" i="21"/>
  <c r="U403" i="21" s="1"/>
  <c r="O403" i="21"/>
  <c r="R403" i="21" s="1"/>
  <c r="N403" i="21"/>
  <c r="M403" i="21"/>
  <c r="L403" i="21"/>
  <c r="J403" i="21"/>
  <c r="H403" i="21"/>
  <c r="X402" i="21"/>
  <c r="W402" i="21"/>
  <c r="V402" i="21"/>
  <c r="T402" i="21"/>
  <c r="S402" i="21"/>
  <c r="O402" i="21"/>
  <c r="R402" i="21" s="1"/>
  <c r="N402" i="21"/>
  <c r="M402" i="21"/>
  <c r="L402" i="21"/>
  <c r="J402" i="21"/>
  <c r="H402" i="21"/>
  <c r="X401" i="21"/>
  <c r="W401" i="21"/>
  <c r="V401" i="21"/>
  <c r="U401" i="21"/>
  <c r="T401" i="21"/>
  <c r="S401" i="21"/>
  <c r="O401" i="21"/>
  <c r="R401" i="21" s="1"/>
  <c r="N401" i="21"/>
  <c r="M401" i="21"/>
  <c r="L401" i="21"/>
  <c r="J401" i="21"/>
  <c r="H401" i="21"/>
  <c r="X400" i="21"/>
  <c r="W400" i="21"/>
  <c r="V400" i="21"/>
  <c r="T400" i="21"/>
  <c r="S400" i="21"/>
  <c r="U400" i="21" s="1"/>
  <c r="O400" i="21"/>
  <c r="R400" i="21" s="1"/>
  <c r="N400" i="21"/>
  <c r="M400" i="21"/>
  <c r="L400" i="21"/>
  <c r="J400" i="21"/>
  <c r="H400" i="21"/>
  <c r="X399" i="21"/>
  <c r="W399" i="21"/>
  <c r="V399" i="21"/>
  <c r="T399" i="21"/>
  <c r="S399" i="21"/>
  <c r="U399" i="21" s="1"/>
  <c r="O399" i="21"/>
  <c r="R399" i="21" s="1"/>
  <c r="N399" i="21"/>
  <c r="M399" i="21"/>
  <c r="L399" i="21"/>
  <c r="J399" i="21"/>
  <c r="H399" i="21"/>
  <c r="X398" i="21"/>
  <c r="W398" i="21"/>
  <c r="V398" i="21"/>
  <c r="U398" i="21"/>
  <c r="T398" i="21"/>
  <c r="S398" i="21"/>
  <c r="O398" i="21"/>
  <c r="R398" i="21" s="1"/>
  <c r="N398" i="21"/>
  <c r="M398" i="21"/>
  <c r="L398" i="21"/>
  <c r="J398" i="21"/>
  <c r="H398" i="21"/>
  <c r="X397" i="21"/>
  <c r="W397" i="21"/>
  <c r="V397" i="21"/>
  <c r="T397" i="21"/>
  <c r="S397" i="21"/>
  <c r="U397" i="21" s="1"/>
  <c r="O397" i="21"/>
  <c r="R397" i="21" s="1"/>
  <c r="N397" i="21"/>
  <c r="M397" i="21"/>
  <c r="L397" i="21"/>
  <c r="J397" i="21"/>
  <c r="H397" i="21"/>
  <c r="X396" i="21"/>
  <c r="W396" i="21"/>
  <c r="V396" i="21"/>
  <c r="T396" i="21"/>
  <c r="U395" i="21" s="1"/>
  <c r="S396" i="21"/>
  <c r="O396" i="21"/>
  <c r="R396" i="21" s="1"/>
  <c r="N396" i="21"/>
  <c r="M396" i="21"/>
  <c r="L396" i="21"/>
  <c r="J396" i="21"/>
  <c r="H396" i="21"/>
  <c r="X395" i="21"/>
  <c r="W395" i="21"/>
  <c r="V395" i="21"/>
  <c r="T395" i="21"/>
  <c r="S395" i="21"/>
  <c r="O395" i="21"/>
  <c r="R395" i="21" s="1"/>
  <c r="N395" i="21"/>
  <c r="M395" i="21"/>
  <c r="L395" i="21"/>
  <c r="J395" i="21"/>
  <c r="H395" i="21"/>
  <c r="X394" i="21"/>
  <c r="W394" i="21"/>
  <c r="V394" i="21"/>
  <c r="T394" i="21"/>
  <c r="S394" i="21"/>
  <c r="U394" i="21" s="1"/>
  <c r="O394" i="21"/>
  <c r="R394" i="21" s="1"/>
  <c r="N394" i="21"/>
  <c r="M394" i="21"/>
  <c r="L394" i="21"/>
  <c r="J394" i="21"/>
  <c r="H394" i="21"/>
  <c r="X393" i="21"/>
  <c r="W393" i="21"/>
  <c r="V393" i="21"/>
  <c r="T393" i="21"/>
  <c r="S393" i="21"/>
  <c r="U393" i="21" s="1"/>
  <c r="O393" i="21"/>
  <c r="R393" i="21" s="1"/>
  <c r="N393" i="21"/>
  <c r="M393" i="21"/>
  <c r="L393" i="21"/>
  <c r="J393" i="21"/>
  <c r="H393" i="21"/>
  <c r="X392" i="21"/>
  <c r="W392" i="21"/>
  <c r="V392" i="21"/>
  <c r="U392" i="21"/>
  <c r="T392" i="21"/>
  <c r="S392" i="21"/>
  <c r="O392" i="21"/>
  <c r="R392" i="21" s="1"/>
  <c r="N392" i="21"/>
  <c r="M392" i="21"/>
  <c r="L392" i="21"/>
  <c r="J392" i="21"/>
  <c r="H392" i="21"/>
  <c r="X391" i="21"/>
  <c r="W391" i="21"/>
  <c r="V391" i="21"/>
  <c r="T391" i="21"/>
  <c r="S391" i="21"/>
  <c r="U391" i="21" s="1"/>
  <c r="O391" i="21"/>
  <c r="R391" i="21" s="1"/>
  <c r="N391" i="21"/>
  <c r="M391" i="21"/>
  <c r="L391" i="21"/>
  <c r="J391" i="21"/>
  <c r="H391" i="21"/>
  <c r="X390" i="21"/>
  <c r="W390" i="21"/>
  <c r="V390" i="21"/>
  <c r="T390" i="21"/>
  <c r="U389" i="21" s="1"/>
  <c r="S390" i="21"/>
  <c r="O390" i="21"/>
  <c r="R390" i="21" s="1"/>
  <c r="N390" i="21"/>
  <c r="M390" i="21"/>
  <c r="L390" i="21"/>
  <c r="J390" i="21"/>
  <c r="H390" i="21"/>
  <c r="X389" i="21"/>
  <c r="W389" i="21"/>
  <c r="V389" i="21"/>
  <c r="T389" i="21"/>
  <c r="S389" i="21"/>
  <c r="O389" i="21"/>
  <c r="R389" i="21" s="1"/>
  <c r="N389" i="21"/>
  <c r="M389" i="21"/>
  <c r="L389" i="21"/>
  <c r="J389" i="21"/>
  <c r="H389" i="21"/>
  <c r="X388" i="21"/>
  <c r="W388" i="21"/>
  <c r="V388" i="21"/>
  <c r="T388" i="21"/>
  <c r="S388" i="21"/>
  <c r="U388" i="21" s="1"/>
  <c r="O388" i="21"/>
  <c r="R388" i="21" s="1"/>
  <c r="N388" i="21"/>
  <c r="M388" i="21"/>
  <c r="L388" i="21"/>
  <c r="J388" i="21"/>
  <c r="H388" i="21"/>
  <c r="X387" i="21"/>
  <c r="W387" i="21"/>
  <c r="V387" i="21"/>
  <c r="T387" i="21"/>
  <c r="S387" i="21"/>
  <c r="U387" i="21" s="1"/>
  <c r="O387" i="21"/>
  <c r="R387" i="21" s="1"/>
  <c r="N387" i="21"/>
  <c r="M387" i="21"/>
  <c r="L387" i="21"/>
  <c r="J387" i="21"/>
  <c r="H387" i="21"/>
  <c r="X386" i="21"/>
  <c r="W386" i="21"/>
  <c r="V386" i="21"/>
  <c r="T386" i="21"/>
  <c r="S386" i="21"/>
  <c r="O386" i="21"/>
  <c r="R386" i="21" s="1"/>
  <c r="N386" i="21"/>
  <c r="M386" i="21"/>
  <c r="L386" i="21"/>
  <c r="J386" i="21"/>
  <c r="H386" i="21"/>
  <c r="X385" i="21"/>
  <c r="W385" i="21"/>
  <c r="V385" i="21"/>
  <c r="U385" i="21"/>
  <c r="T385" i="21"/>
  <c r="S385" i="21"/>
  <c r="O385" i="21"/>
  <c r="R385" i="21" s="1"/>
  <c r="N385" i="21"/>
  <c r="M385" i="21"/>
  <c r="L385" i="21"/>
  <c r="J385" i="21"/>
  <c r="H385" i="21"/>
  <c r="X384" i="21"/>
  <c r="W384" i="21"/>
  <c r="V384" i="21"/>
  <c r="T384" i="21"/>
  <c r="U383" i="21" s="1"/>
  <c r="S384" i="21"/>
  <c r="O384" i="21"/>
  <c r="R384" i="21" s="1"/>
  <c r="N384" i="21"/>
  <c r="M384" i="21"/>
  <c r="L384" i="21"/>
  <c r="J384" i="21"/>
  <c r="H384" i="21"/>
  <c r="X383" i="21"/>
  <c r="W383" i="21"/>
  <c r="V383" i="21"/>
  <c r="T383" i="21"/>
  <c r="S383" i="21"/>
  <c r="O383" i="21"/>
  <c r="R383" i="21" s="1"/>
  <c r="N383" i="21"/>
  <c r="M383" i="21"/>
  <c r="L383" i="21"/>
  <c r="J383" i="21"/>
  <c r="H383" i="21"/>
  <c r="X382" i="21"/>
  <c r="W382" i="21"/>
  <c r="V382" i="21"/>
  <c r="T382" i="21"/>
  <c r="S382" i="21"/>
  <c r="U382" i="21" s="1"/>
  <c r="O382" i="21"/>
  <c r="R382" i="21" s="1"/>
  <c r="N382" i="21"/>
  <c r="M382" i="21"/>
  <c r="L382" i="21"/>
  <c r="J382" i="21"/>
  <c r="H382" i="21"/>
  <c r="X381" i="21"/>
  <c r="W381" i="21"/>
  <c r="V381" i="21"/>
  <c r="T381" i="21"/>
  <c r="S381" i="21"/>
  <c r="U380" i="21" s="1"/>
  <c r="O381" i="21"/>
  <c r="R381" i="21" s="1"/>
  <c r="N381" i="21"/>
  <c r="M381" i="21"/>
  <c r="L381" i="21"/>
  <c r="J381" i="21"/>
  <c r="H381" i="21"/>
  <c r="X380" i="21"/>
  <c r="W380" i="21"/>
  <c r="V380" i="21"/>
  <c r="T380" i="21"/>
  <c r="S380" i="21"/>
  <c r="O380" i="21"/>
  <c r="R380" i="21" s="1"/>
  <c r="N380" i="21"/>
  <c r="M380" i="21"/>
  <c r="L380" i="21"/>
  <c r="J380" i="21"/>
  <c r="H380" i="21"/>
  <c r="X379" i="21"/>
  <c r="W379" i="21"/>
  <c r="V379" i="21"/>
  <c r="U379" i="21"/>
  <c r="T379" i="21"/>
  <c r="S379" i="21"/>
  <c r="O379" i="21"/>
  <c r="R379" i="21" s="1"/>
  <c r="N379" i="21"/>
  <c r="M379" i="21"/>
  <c r="L379" i="21"/>
  <c r="J379" i="21"/>
  <c r="H379" i="21"/>
  <c r="X378" i="21"/>
  <c r="W378" i="21"/>
  <c r="V378" i="21"/>
  <c r="T378" i="21"/>
  <c r="S378" i="21"/>
  <c r="O378" i="21"/>
  <c r="R378" i="21" s="1"/>
  <c r="N378" i="21"/>
  <c r="M378" i="21"/>
  <c r="L378" i="21"/>
  <c r="J378" i="21"/>
  <c r="H378" i="21"/>
  <c r="X377" i="21"/>
  <c r="W377" i="21"/>
  <c r="V377" i="21"/>
  <c r="U377" i="21"/>
  <c r="T377" i="21"/>
  <c r="S377" i="21"/>
  <c r="O377" i="21"/>
  <c r="R377" i="21" s="1"/>
  <c r="N377" i="21"/>
  <c r="M377" i="21"/>
  <c r="L377" i="21"/>
  <c r="J377" i="21"/>
  <c r="H377" i="21"/>
  <c r="X376" i="21"/>
  <c r="W376" i="21"/>
  <c r="V376" i="21"/>
  <c r="T376" i="21"/>
  <c r="S376" i="21"/>
  <c r="O376" i="21"/>
  <c r="R376" i="21" s="1"/>
  <c r="N376" i="21"/>
  <c r="M376" i="21"/>
  <c r="L376" i="21"/>
  <c r="J376" i="21"/>
  <c r="H376" i="21"/>
  <c r="X375" i="21"/>
  <c r="W375" i="21"/>
  <c r="V375" i="21"/>
  <c r="T375" i="21"/>
  <c r="S375" i="21"/>
  <c r="O375" i="21"/>
  <c r="R375" i="21" s="1"/>
  <c r="N375" i="21"/>
  <c r="M375" i="21"/>
  <c r="L375" i="21"/>
  <c r="J375" i="21"/>
  <c r="H375" i="21"/>
  <c r="X374" i="21"/>
  <c r="W374" i="21"/>
  <c r="V374" i="21"/>
  <c r="U374" i="21"/>
  <c r="T374" i="21"/>
  <c r="S374" i="21"/>
  <c r="O374" i="21"/>
  <c r="R374" i="21" s="1"/>
  <c r="N374" i="21"/>
  <c r="M374" i="21"/>
  <c r="L374" i="21"/>
  <c r="J374" i="21"/>
  <c r="H374" i="21"/>
  <c r="X373" i="21"/>
  <c r="W373" i="21"/>
  <c r="V373" i="21"/>
  <c r="T373" i="21"/>
  <c r="S373" i="21"/>
  <c r="U373" i="21" s="1"/>
  <c r="O373" i="21"/>
  <c r="R373" i="21" s="1"/>
  <c r="N373" i="21"/>
  <c r="M373" i="21"/>
  <c r="L373" i="21"/>
  <c r="J373" i="21"/>
  <c r="H373" i="21"/>
  <c r="X372" i="21"/>
  <c r="W372" i="21"/>
  <c r="V372" i="21"/>
  <c r="T372" i="21"/>
  <c r="S372" i="21"/>
  <c r="O372" i="21"/>
  <c r="R372" i="21" s="1"/>
  <c r="N372" i="21"/>
  <c r="M372" i="21"/>
  <c r="L372" i="21"/>
  <c r="J372" i="21"/>
  <c r="H372" i="21"/>
  <c r="X371" i="21"/>
  <c r="W371" i="21"/>
  <c r="V371" i="21"/>
  <c r="U371" i="21"/>
  <c r="T371" i="21"/>
  <c r="S371" i="21"/>
  <c r="O371" i="21"/>
  <c r="R371" i="21" s="1"/>
  <c r="N371" i="21"/>
  <c r="M371" i="21"/>
  <c r="L371" i="21"/>
  <c r="J371" i="21"/>
  <c r="H371" i="21"/>
  <c r="X370" i="21"/>
  <c r="W370" i="21"/>
  <c r="V370" i="21"/>
  <c r="T370" i="21"/>
  <c r="S370" i="21"/>
  <c r="O370" i="21"/>
  <c r="R370" i="21" s="1"/>
  <c r="N370" i="21"/>
  <c r="M370" i="21"/>
  <c r="L370" i="21"/>
  <c r="J370" i="21"/>
  <c r="H370" i="21"/>
  <c r="X369" i="21"/>
  <c r="W369" i="21"/>
  <c r="V369" i="21"/>
  <c r="T369" i="21"/>
  <c r="S369" i="21"/>
  <c r="U369" i="21" s="1"/>
  <c r="O369" i="21"/>
  <c r="R369" i="21" s="1"/>
  <c r="N369" i="21"/>
  <c r="M369" i="21"/>
  <c r="L369" i="21"/>
  <c r="J369" i="21"/>
  <c r="H369" i="21"/>
  <c r="X368" i="21"/>
  <c r="W368" i="21"/>
  <c r="V368" i="21"/>
  <c r="U368" i="21"/>
  <c r="T368" i="21"/>
  <c r="S368" i="21"/>
  <c r="O368" i="21"/>
  <c r="R368" i="21" s="1"/>
  <c r="N368" i="21"/>
  <c r="M368" i="21"/>
  <c r="L368" i="21"/>
  <c r="J368" i="21"/>
  <c r="H368" i="21"/>
  <c r="X367" i="21"/>
  <c r="W367" i="21"/>
  <c r="V367" i="21"/>
  <c r="T367" i="21"/>
  <c r="S367" i="21"/>
  <c r="U367" i="21" s="1"/>
  <c r="O367" i="21"/>
  <c r="R367" i="21" s="1"/>
  <c r="N367" i="21"/>
  <c r="M367" i="21"/>
  <c r="L367" i="21"/>
  <c r="J367" i="21"/>
  <c r="H367" i="21"/>
  <c r="X366" i="21"/>
  <c r="W366" i="21"/>
  <c r="V366" i="21"/>
  <c r="T366" i="21"/>
  <c r="S366" i="21"/>
  <c r="O366" i="21"/>
  <c r="R366" i="21" s="1"/>
  <c r="N366" i="21"/>
  <c r="M366" i="21"/>
  <c r="L366" i="21"/>
  <c r="J366" i="21"/>
  <c r="H366" i="21"/>
  <c r="X365" i="21"/>
  <c r="W365" i="21"/>
  <c r="V365" i="21"/>
  <c r="U365" i="21"/>
  <c r="T365" i="21"/>
  <c r="S365" i="21"/>
  <c r="O365" i="21"/>
  <c r="R365" i="21" s="1"/>
  <c r="N365" i="21"/>
  <c r="M365" i="21"/>
  <c r="L365" i="21"/>
  <c r="J365" i="21"/>
  <c r="H365" i="21"/>
  <c r="X364" i="21"/>
  <c r="W364" i="21"/>
  <c r="V364" i="21"/>
  <c r="T364" i="21"/>
  <c r="S364" i="21"/>
  <c r="U364" i="21" s="1"/>
  <c r="O364" i="21"/>
  <c r="R364" i="21" s="1"/>
  <c r="N364" i="21"/>
  <c r="M364" i="21"/>
  <c r="L364" i="21"/>
  <c r="J364" i="21"/>
  <c r="H364" i="21"/>
  <c r="X363" i="21"/>
  <c r="W363" i="21"/>
  <c r="V363" i="21"/>
  <c r="T363" i="21"/>
  <c r="S363" i="21"/>
  <c r="U363" i="21" s="1"/>
  <c r="O363" i="21"/>
  <c r="R363" i="21" s="1"/>
  <c r="N363" i="21"/>
  <c r="M363" i="21"/>
  <c r="L363" i="21"/>
  <c r="J363" i="21"/>
  <c r="H363" i="21"/>
  <c r="X362" i="21"/>
  <c r="W362" i="21"/>
  <c r="V362" i="21"/>
  <c r="U362" i="21"/>
  <c r="T362" i="21"/>
  <c r="S362" i="21"/>
  <c r="O362" i="21"/>
  <c r="R362" i="21" s="1"/>
  <c r="N362" i="21"/>
  <c r="M362" i="21"/>
  <c r="L362" i="21"/>
  <c r="J362" i="21"/>
  <c r="H362" i="21"/>
  <c r="X361" i="21"/>
  <c r="W361" i="21"/>
  <c r="V361" i="21"/>
  <c r="T361" i="21"/>
  <c r="S361" i="21"/>
  <c r="U361" i="21" s="1"/>
  <c r="O361" i="21"/>
  <c r="R361" i="21" s="1"/>
  <c r="N361" i="21"/>
  <c r="M361" i="21"/>
  <c r="L361" i="21"/>
  <c r="J361" i="21"/>
  <c r="H361" i="21"/>
  <c r="X360" i="21"/>
  <c r="W360" i="21"/>
  <c r="V360" i="21"/>
  <c r="T360" i="21"/>
  <c r="U359" i="21" s="1"/>
  <c r="S360" i="21"/>
  <c r="O360" i="21"/>
  <c r="R360" i="21" s="1"/>
  <c r="N360" i="21"/>
  <c r="M360" i="21"/>
  <c r="L360" i="21"/>
  <c r="J360" i="21"/>
  <c r="H360" i="21"/>
  <c r="X359" i="21"/>
  <c r="W359" i="21"/>
  <c r="V359" i="21"/>
  <c r="T359" i="21"/>
  <c r="S359" i="21"/>
  <c r="O359" i="21"/>
  <c r="R359" i="21" s="1"/>
  <c r="N359" i="21"/>
  <c r="M359" i="21"/>
  <c r="L359" i="21"/>
  <c r="J359" i="21"/>
  <c r="H359" i="21"/>
  <c r="X358" i="21"/>
  <c r="W358" i="21"/>
  <c r="V358" i="21"/>
  <c r="T358" i="21"/>
  <c r="S358" i="21"/>
  <c r="U358" i="21" s="1"/>
  <c r="O358" i="21"/>
  <c r="R358" i="21" s="1"/>
  <c r="N358" i="21"/>
  <c r="M358" i="21"/>
  <c r="L358" i="21"/>
  <c r="J358" i="21"/>
  <c r="H358" i="21"/>
  <c r="X357" i="21"/>
  <c r="W357" i="21"/>
  <c r="V357" i="21"/>
  <c r="T357" i="21"/>
  <c r="S357" i="21"/>
  <c r="U357" i="21" s="1"/>
  <c r="O357" i="21"/>
  <c r="R357" i="21" s="1"/>
  <c r="N357" i="21"/>
  <c r="M357" i="21"/>
  <c r="L357" i="21"/>
  <c r="J357" i="21"/>
  <c r="H357" i="21"/>
  <c r="X356" i="21"/>
  <c r="W356" i="21"/>
  <c r="V356" i="21"/>
  <c r="U356" i="21"/>
  <c r="T356" i="21"/>
  <c r="S356" i="21"/>
  <c r="O356" i="21"/>
  <c r="R356" i="21" s="1"/>
  <c r="N356" i="21"/>
  <c r="M356" i="21"/>
  <c r="L356" i="21"/>
  <c r="J356" i="21"/>
  <c r="H356" i="21"/>
  <c r="X355" i="21"/>
  <c r="W355" i="21"/>
  <c r="V355" i="21"/>
  <c r="T355" i="21"/>
  <c r="S355" i="21"/>
  <c r="U355" i="21" s="1"/>
  <c r="O355" i="21"/>
  <c r="R355" i="21" s="1"/>
  <c r="N355" i="21"/>
  <c r="M355" i="21"/>
  <c r="L355" i="21"/>
  <c r="J355" i="21"/>
  <c r="H355" i="21"/>
  <c r="X354" i="21"/>
  <c r="W354" i="21"/>
  <c r="V354" i="21"/>
  <c r="T354" i="21"/>
  <c r="U353" i="21" s="1"/>
  <c r="S354" i="21"/>
  <c r="O354" i="21"/>
  <c r="R354" i="21" s="1"/>
  <c r="N354" i="21"/>
  <c r="M354" i="21"/>
  <c r="L354" i="21"/>
  <c r="J354" i="21"/>
  <c r="H354" i="21"/>
  <c r="X353" i="21"/>
  <c r="W353" i="21"/>
  <c r="V353" i="21"/>
  <c r="T353" i="21"/>
  <c r="S353" i="21"/>
  <c r="O353" i="21"/>
  <c r="R353" i="21" s="1"/>
  <c r="N353" i="21"/>
  <c r="M353" i="21"/>
  <c r="L353" i="21"/>
  <c r="J353" i="21"/>
  <c r="H353" i="21"/>
  <c r="X352" i="21"/>
  <c r="W352" i="21"/>
  <c r="V352" i="21"/>
  <c r="T352" i="21"/>
  <c r="S352" i="21"/>
  <c r="U352" i="21" s="1"/>
  <c r="O352" i="21"/>
  <c r="R352" i="21" s="1"/>
  <c r="N352" i="21"/>
  <c r="M352" i="21"/>
  <c r="L352" i="21"/>
  <c r="J352" i="21"/>
  <c r="H352" i="21"/>
  <c r="X351" i="21"/>
  <c r="W351" i="21"/>
  <c r="V351" i="21"/>
  <c r="T351" i="21"/>
  <c r="S351" i="21"/>
  <c r="U351" i="21" s="1"/>
  <c r="O351" i="21"/>
  <c r="R351" i="21" s="1"/>
  <c r="N351" i="21"/>
  <c r="M351" i="21"/>
  <c r="L351" i="21"/>
  <c r="J351" i="21"/>
  <c r="H351" i="21"/>
  <c r="X350" i="21"/>
  <c r="W350" i="21"/>
  <c r="V350" i="21"/>
  <c r="T350" i="21"/>
  <c r="S350" i="21"/>
  <c r="O350" i="21"/>
  <c r="R350" i="21" s="1"/>
  <c r="N350" i="21"/>
  <c r="M350" i="21"/>
  <c r="L350" i="21"/>
  <c r="J350" i="21"/>
  <c r="H350" i="21"/>
  <c r="X349" i="21"/>
  <c r="W349" i="21"/>
  <c r="V349" i="21"/>
  <c r="U349" i="21"/>
  <c r="T349" i="21"/>
  <c r="S349" i="21"/>
  <c r="O349" i="21"/>
  <c r="R349" i="21" s="1"/>
  <c r="N349" i="21"/>
  <c r="M349" i="21"/>
  <c r="L349" i="21"/>
  <c r="J349" i="21"/>
  <c r="H349" i="21"/>
  <c r="X348" i="21"/>
  <c r="W348" i="21"/>
  <c r="V348" i="21"/>
  <c r="T348" i="21"/>
  <c r="U347" i="21" s="1"/>
  <c r="S348" i="21"/>
  <c r="O348" i="21"/>
  <c r="R348" i="21" s="1"/>
  <c r="N348" i="21"/>
  <c r="M348" i="21"/>
  <c r="L348" i="21"/>
  <c r="J348" i="21"/>
  <c r="H348" i="21"/>
  <c r="X347" i="21"/>
  <c r="W347" i="21"/>
  <c r="V347" i="21"/>
  <c r="T347" i="21"/>
  <c r="S347" i="21"/>
  <c r="O347" i="21"/>
  <c r="R347" i="21" s="1"/>
  <c r="N347" i="21"/>
  <c r="M347" i="21"/>
  <c r="L347" i="21"/>
  <c r="J347" i="21"/>
  <c r="H347" i="21"/>
  <c r="X346" i="21"/>
  <c r="W346" i="21"/>
  <c r="V346" i="21"/>
  <c r="T346" i="21"/>
  <c r="S346" i="21"/>
  <c r="U346" i="21" s="1"/>
  <c r="O346" i="21"/>
  <c r="R346" i="21" s="1"/>
  <c r="N346" i="21"/>
  <c r="M346" i="21"/>
  <c r="L346" i="21"/>
  <c r="J346" i="21"/>
  <c r="H346" i="21"/>
  <c r="X345" i="21"/>
  <c r="W345" i="21"/>
  <c r="V345" i="21"/>
  <c r="T345" i="21"/>
  <c r="S345" i="21"/>
  <c r="U344" i="21" s="1"/>
  <c r="O345" i="21"/>
  <c r="R345" i="21" s="1"/>
  <c r="N345" i="21"/>
  <c r="M345" i="21"/>
  <c r="L345" i="21"/>
  <c r="J345" i="21"/>
  <c r="H345" i="21"/>
  <c r="X344" i="21"/>
  <c r="W344" i="21"/>
  <c r="V344" i="21"/>
  <c r="T344" i="21"/>
  <c r="S344" i="21"/>
  <c r="O344" i="21"/>
  <c r="R344" i="21" s="1"/>
  <c r="N344" i="21"/>
  <c r="M344" i="21"/>
  <c r="L344" i="21"/>
  <c r="J344" i="21"/>
  <c r="H344" i="21"/>
  <c r="X343" i="21"/>
  <c r="W343" i="21"/>
  <c r="V343" i="21"/>
  <c r="U343" i="21"/>
  <c r="T343" i="21"/>
  <c r="S343" i="21"/>
  <c r="O343" i="21"/>
  <c r="R343" i="21" s="1"/>
  <c r="N343" i="21"/>
  <c r="M343" i="21"/>
  <c r="L343" i="21"/>
  <c r="J343" i="21"/>
  <c r="H343" i="21"/>
  <c r="X342" i="21"/>
  <c r="W342" i="21"/>
  <c r="V342" i="21"/>
  <c r="T342" i="21"/>
  <c r="S342" i="21"/>
  <c r="O342" i="21"/>
  <c r="R342" i="21" s="1"/>
  <c r="N342" i="21"/>
  <c r="M342" i="21"/>
  <c r="L342" i="21"/>
  <c r="J342" i="21"/>
  <c r="H342" i="21"/>
  <c r="X341" i="21"/>
  <c r="W341" i="21"/>
  <c r="V341" i="21"/>
  <c r="U341" i="21"/>
  <c r="T341" i="21"/>
  <c r="S341" i="21"/>
  <c r="O341" i="21"/>
  <c r="R341" i="21" s="1"/>
  <c r="N341" i="21"/>
  <c r="M341" i="21"/>
  <c r="L341" i="21"/>
  <c r="J341" i="21"/>
  <c r="H341" i="21"/>
  <c r="X340" i="21"/>
  <c r="W340" i="21"/>
  <c r="V340" i="21"/>
  <c r="T340" i="21"/>
  <c r="S340" i="21"/>
  <c r="O340" i="21"/>
  <c r="R340" i="21" s="1"/>
  <c r="N340" i="21"/>
  <c r="M340" i="21"/>
  <c r="L340" i="21"/>
  <c r="J340" i="21"/>
  <c r="H340" i="21"/>
  <c r="X339" i="21"/>
  <c r="W339" i="21"/>
  <c r="V339" i="21"/>
  <c r="T339" i="21"/>
  <c r="S339" i="21"/>
  <c r="O339" i="21"/>
  <c r="R339" i="21" s="1"/>
  <c r="N339" i="21"/>
  <c r="M339" i="21"/>
  <c r="L339" i="21"/>
  <c r="J339" i="21"/>
  <c r="H339" i="21"/>
  <c r="X338" i="21"/>
  <c r="W338" i="21"/>
  <c r="V338" i="21"/>
  <c r="U338" i="21"/>
  <c r="T338" i="21"/>
  <c r="S338" i="21"/>
  <c r="O338" i="21"/>
  <c r="R338" i="21" s="1"/>
  <c r="N338" i="21"/>
  <c r="M338" i="21"/>
  <c r="L338" i="21"/>
  <c r="J338" i="21"/>
  <c r="H338" i="21"/>
  <c r="X337" i="21"/>
  <c r="W337" i="21"/>
  <c r="V337" i="21"/>
  <c r="T337" i="21"/>
  <c r="S337" i="21"/>
  <c r="U337" i="21" s="1"/>
  <c r="O337" i="21"/>
  <c r="R337" i="21" s="1"/>
  <c r="N337" i="21"/>
  <c r="M337" i="21"/>
  <c r="L337" i="21"/>
  <c r="J337" i="21"/>
  <c r="H337" i="21"/>
  <c r="X336" i="21"/>
  <c r="W336" i="21"/>
  <c r="V336" i="21"/>
  <c r="T336" i="21"/>
  <c r="S336" i="21"/>
  <c r="O336" i="21"/>
  <c r="R336" i="21" s="1"/>
  <c r="N336" i="21"/>
  <c r="M336" i="21"/>
  <c r="L336" i="21"/>
  <c r="J336" i="21"/>
  <c r="H336" i="21"/>
  <c r="X335" i="21"/>
  <c r="W335" i="21"/>
  <c r="V335" i="21"/>
  <c r="U335" i="21"/>
  <c r="T335" i="21"/>
  <c r="S335" i="21"/>
  <c r="O335" i="21"/>
  <c r="R335" i="21" s="1"/>
  <c r="N335" i="21"/>
  <c r="M335" i="21"/>
  <c r="L335" i="21"/>
  <c r="J335" i="21"/>
  <c r="H335" i="21"/>
  <c r="X334" i="21"/>
  <c r="W334" i="21"/>
  <c r="V334" i="21"/>
  <c r="T334" i="21"/>
  <c r="S334" i="21"/>
  <c r="O334" i="21"/>
  <c r="R334" i="21" s="1"/>
  <c r="N334" i="21"/>
  <c r="M334" i="21"/>
  <c r="L334" i="21"/>
  <c r="J334" i="21"/>
  <c r="H334" i="21"/>
  <c r="X333" i="21"/>
  <c r="W333" i="21"/>
  <c r="V333" i="21"/>
  <c r="T333" i="21"/>
  <c r="S333" i="21"/>
  <c r="U333" i="21" s="1"/>
  <c r="O333" i="21"/>
  <c r="R333" i="21" s="1"/>
  <c r="N333" i="21"/>
  <c r="M333" i="21"/>
  <c r="L333" i="21"/>
  <c r="J333" i="21"/>
  <c r="H333" i="21"/>
  <c r="X332" i="21"/>
  <c r="W332" i="21"/>
  <c r="V332" i="21"/>
  <c r="U332" i="21"/>
  <c r="T332" i="21"/>
  <c r="S332" i="21"/>
  <c r="O332" i="21"/>
  <c r="R332" i="21" s="1"/>
  <c r="N332" i="21"/>
  <c r="M332" i="21"/>
  <c r="L332" i="21"/>
  <c r="J332" i="21"/>
  <c r="H332" i="21"/>
  <c r="X331" i="21"/>
  <c r="W331" i="21"/>
  <c r="V331" i="21"/>
  <c r="T331" i="21"/>
  <c r="S331" i="21"/>
  <c r="U331" i="21" s="1"/>
  <c r="O331" i="21"/>
  <c r="R331" i="21" s="1"/>
  <c r="N331" i="21"/>
  <c r="M331" i="21"/>
  <c r="L331" i="21"/>
  <c r="J331" i="21"/>
  <c r="H331" i="21"/>
  <c r="X330" i="21"/>
  <c r="W330" i="21"/>
  <c r="V330" i="21"/>
  <c r="T330" i="21"/>
  <c r="S330" i="21"/>
  <c r="O330" i="21"/>
  <c r="R330" i="21" s="1"/>
  <c r="N330" i="21"/>
  <c r="M330" i="21"/>
  <c r="L330" i="21"/>
  <c r="J330" i="21"/>
  <c r="H330" i="21"/>
  <c r="X329" i="21"/>
  <c r="W329" i="21"/>
  <c r="V329" i="21"/>
  <c r="U329" i="21"/>
  <c r="T329" i="21"/>
  <c r="S329" i="21"/>
  <c r="O329" i="21"/>
  <c r="R329" i="21" s="1"/>
  <c r="N329" i="21"/>
  <c r="M329" i="21"/>
  <c r="L329" i="21"/>
  <c r="J329" i="21"/>
  <c r="H329" i="21"/>
  <c r="X328" i="21"/>
  <c r="W328" i="21"/>
  <c r="V328" i="21"/>
  <c r="T328" i="21"/>
  <c r="S328" i="21"/>
  <c r="U328" i="21" s="1"/>
  <c r="O328" i="21"/>
  <c r="R328" i="21" s="1"/>
  <c r="N328" i="21"/>
  <c r="M328" i="21"/>
  <c r="L328" i="21"/>
  <c r="J328" i="21"/>
  <c r="H328" i="21"/>
  <c r="X327" i="21"/>
  <c r="W327" i="21"/>
  <c r="V327" i="21"/>
  <c r="T327" i="21"/>
  <c r="S327" i="21"/>
  <c r="U327" i="21" s="1"/>
  <c r="O327" i="21"/>
  <c r="R327" i="21" s="1"/>
  <c r="N327" i="21"/>
  <c r="M327" i="21"/>
  <c r="L327" i="21"/>
  <c r="J327" i="21"/>
  <c r="H327" i="21"/>
  <c r="X326" i="21"/>
  <c r="W326" i="21"/>
  <c r="V326" i="21"/>
  <c r="U326" i="21"/>
  <c r="T326" i="21"/>
  <c r="S326" i="21"/>
  <c r="O326" i="21"/>
  <c r="R326" i="21" s="1"/>
  <c r="N326" i="21"/>
  <c r="M326" i="21"/>
  <c r="L326" i="21"/>
  <c r="J326" i="21"/>
  <c r="H326" i="21"/>
  <c r="X325" i="21"/>
  <c r="W325" i="21"/>
  <c r="V325" i="21"/>
  <c r="T325" i="21"/>
  <c r="S325" i="21"/>
  <c r="U325" i="21" s="1"/>
  <c r="O325" i="21"/>
  <c r="R325" i="21" s="1"/>
  <c r="N325" i="21"/>
  <c r="M325" i="21"/>
  <c r="L325" i="21"/>
  <c r="J325" i="21"/>
  <c r="H325" i="21"/>
  <c r="X324" i="21"/>
  <c r="W324" i="21"/>
  <c r="V324" i="21"/>
  <c r="T324" i="21"/>
  <c r="U323" i="21" s="1"/>
  <c r="S324" i="21"/>
  <c r="O324" i="21"/>
  <c r="R324" i="21" s="1"/>
  <c r="N324" i="21"/>
  <c r="M324" i="21"/>
  <c r="L324" i="21"/>
  <c r="J324" i="21"/>
  <c r="H324" i="21"/>
  <c r="X323" i="21"/>
  <c r="W323" i="21"/>
  <c r="V323" i="21"/>
  <c r="T323" i="21"/>
  <c r="S323" i="21"/>
  <c r="O323" i="21"/>
  <c r="R323" i="21" s="1"/>
  <c r="N323" i="21"/>
  <c r="M323" i="21"/>
  <c r="L323" i="21"/>
  <c r="J323" i="21"/>
  <c r="H323" i="21"/>
  <c r="X322" i="21"/>
  <c r="W322" i="21"/>
  <c r="V322" i="21"/>
  <c r="T322" i="21"/>
  <c r="S322" i="21"/>
  <c r="U322" i="21" s="1"/>
  <c r="O322" i="21"/>
  <c r="R322" i="21" s="1"/>
  <c r="N322" i="21"/>
  <c r="M322" i="21"/>
  <c r="L322" i="21"/>
  <c r="J322" i="21"/>
  <c r="H322" i="21"/>
  <c r="X321" i="21"/>
  <c r="W321" i="21"/>
  <c r="V321" i="21"/>
  <c r="T321" i="21"/>
  <c r="S321" i="21"/>
  <c r="U321" i="21" s="1"/>
  <c r="O321" i="21"/>
  <c r="R321" i="21" s="1"/>
  <c r="N321" i="21"/>
  <c r="M321" i="21"/>
  <c r="L321" i="21"/>
  <c r="J321" i="21"/>
  <c r="H321" i="21"/>
  <c r="X320" i="21"/>
  <c r="W320" i="21"/>
  <c r="V320" i="21"/>
  <c r="U320" i="21"/>
  <c r="T320" i="21"/>
  <c r="S320" i="21"/>
  <c r="O320" i="21"/>
  <c r="R320" i="21" s="1"/>
  <c r="N320" i="21"/>
  <c r="M320" i="21"/>
  <c r="L320" i="21"/>
  <c r="J320" i="21"/>
  <c r="H320" i="21"/>
  <c r="X319" i="21"/>
  <c r="W319" i="21"/>
  <c r="V319" i="21"/>
  <c r="T319" i="21"/>
  <c r="S319" i="21"/>
  <c r="U319" i="21" s="1"/>
  <c r="O319" i="21"/>
  <c r="R319" i="21" s="1"/>
  <c r="N319" i="21"/>
  <c r="M319" i="21"/>
  <c r="L319" i="21"/>
  <c r="J319" i="21"/>
  <c r="H319" i="21"/>
  <c r="X318" i="21"/>
  <c r="W318" i="21"/>
  <c r="V318" i="21"/>
  <c r="T318" i="21"/>
  <c r="U317" i="21" s="1"/>
  <c r="S318" i="21"/>
  <c r="O318" i="21"/>
  <c r="R318" i="21" s="1"/>
  <c r="N318" i="21"/>
  <c r="M318" i="21"/>
  <c r="L318" i="21"/>
  <c r="J318" i="21"/>
  <c r="H318" i="21"/>
  <c r="X317" i="21"/>
  <c r="W317" i="21"/>
  <c r="V317" i="21"/>
  <c r="T317" i="21"/>
  <c r="S317" i="21"/>
  <c r="O317" i="21"/>
  <c r="R317" i="21" s="1"/>
  <c r="N317" i="21"/>
  <c r="M317" i="21"/>
  <c r="L317" i="21"/>
  <c r="J317" i="21"/>
  <c r="H317" i="21"/>
  <c r="X316" i="21"/>
  <c r="W316" i="21"/>
  <c r="V316" i="21"/>
  <c r="T316" i="21"/>
  <c r="S316" i="21"/>
  <c r="U316" i="21" s="1"/>
  <c r="O316" i="21"/>
  <c r="R316" i="21" s="1"/>
  <c r="N316" i="21"/>
  <c r="M316" i="21"/>
  <c r="L316" i="21"/>
  <c r="J316" i="21"/>
  <c r="H316" i="21"/>
  <c r="X315" i="21"/>
  <c r="W315" i="21"/>
  <c r="V315" i="21"/>
  <c r="T315" i="21"/>
  <c r="S315" i="21"/>
  <c r="U315" i="21" s="1"/>
  <c r="O315" i="21"/>
  <c r="R315" i="21" s="1"/>
  <c r="N315" i="21"/>
  <c r="M315" i="21"/>
  <c r="L315" i="21"/>
  <c r="J315" i="21"/>
  <c r="H315" i="21"/>
  <c r="X314" i="21"/>
  <c r="W314" i="21"/>
  <c r="V314" i="21"/>
  <c r="T314" i="21"/>
  <c r="S314" i="21"/>
  <c r="O314" i="21"/>
  <c r="R314" i="21" s="1"/>
  <c r="N314" i="21"/>
  <c r="M314" i="21"/>
  <c r="L314" i="21"/>
  <c r="J314" i="21"/>
  <c r="H314" i="21"/>
  <c r="X313" i="21"/>
  <c r="W313" i="21"/>
  <c r="V313" i="21"/>
  <c r="U313" i="21"/>
  <c r="T313" i="21"/>
  <c r="S313" i="21"/>
  <c r="O313" i="21"/>
  <c r="R313" i="21" s="1"/>
  <c r="N313" i="21"/>
  <c r="M313" i="21"/>
  <c r="L313" i="21"/>
  <c r="J313" i="21"/>
  <c r="H313" i="21"/>
  <c r="X312" i="21"/>
  <c r="W312" i="21"/>
  <c r="V312" i="21"/>
  <c r="T312" i="21"/>
  <c r="U311" i="21" s="1"/>
  <c r="S312" i="21"/>
  <c r="O312" i="21"/>
  <c r="R312" i="21" s="1"/>
  <c r="N312" i="21"/>
  <c r="M312" i="21"/>
  <c r="L312" i="21"/>
  <c r="J312" i="21"/>
  <c r="H312" i="21"/>
  <c r="X311" i="21"/>
  <c r="W311" i="21"/>
  <c r="V311" i="21"/>
  <c r="T311" i="21"/>
  <c r="S311" i="21"/>
  <c r="O311" i="21"/>
  <c r="R311" i="21" s="1"/>
  <c r="N311" i="21"/>
  <c r="M311" i="21"/>
  <c r="L311" i="21"/>
  <c r="J311" i="21"/>
  <c r="H311" i="21"/>
  <c r="X310" i="21"/>
  <c r="W310" i="21"/>
  <c r="V310" i="21"/>
  <c r="T310" i="21"/>
  <c r="S310" i="21"/>
  <c r="U310" i="21" s="1"/>
  <c r="O310" i="21"/>
  <c r="R310" i="21" s="1"/>
  <c r="N310" i="21"/>
  <c r="M310" i="21"/>
  <c r="L310" i="21"/>
  <c r="J310" i="21"/>
  <c r="H310" i="21"/>
  <c r="X309" i="21"/>
  <c r="W309" i="21"/>
  <c r="V309" i="21"/>
  <c r="T309" i="21"/>
  <c r="S309" i="21"/>
  <c r="U308" i="21" s="1"/>
  <c r="O309" i="21"/>
  <c r="R309" i="21" s="1"/>
  <c r="N309" i="21"/>
  <c r="M309" i="21"/>
  <c r="L309" i="21"/>
  <c r="J309" i="21"/>
  <c r="H309" i="21"/>
  <c r="X308" i="21"/>
  <c r="W308" i="21"/>
  <c r="V308" i="21"/>
  <c r="T308" i="21"/>
  <c r="S308" i="21"/>
  <c r="O308" i="21"/>
  <c r="R308" i="21" s="1"/>
  <c r="N308" i="21"/>
  <c r="M308" i="21"/>
  <c r="L308" i="21"/>
  <c r="J308" i="21"/>
  <c r="H308" i="21"/>
  <c r="X307" i="21"/>
  <c r="W307" i="21"/>
  <c r="V307" i="21"/>
  <c r="U307" i="21"/>
  <c r="T307" i="21"/>
  <c r="S307" i="21"/>
  <c r="O307" i="21"/>
  <c r="R307" i="21" s="1"/>
  <c r="N307" i="21"/>
  <c r="M307" i="21"/>
  <c r="L307" i="21"/>
  <c r="J307" i="21"/>
  <c r="H307" i="21"/>
  <c r="X306" i="21"/>
  <c r="W306" i="21"/>
  <c r="V306" i="21"/>
  <c r="T306" i="21"/>
  <c r="S306" i="21"/>
  <c r="O306" i="21"/>
  <c r="R306" i="21" s="1"/>
  <c r="N306" i="21"/>
  <c r="M306" i="21"/>
  <c r="L306" i="21"/>
  <c r="J306" i="21"/>
  <c r="H306" i="21"/>
  <c r="X305" i="21"/>
  <c r="W305" i="21"/>
  <c r="V305" i="21"/>
  <c r="U305" i="21"/>
  <c r="T305" i="21"/>
  <c r="S305" i="21"/>
  <c r="O305" i="21"/>
  <c r="R305" i="21" s="1"/>
  <c r="N305" i="21"/>
  <c r="M305" i="21"/>
  <c r="L305" i="21"/>
  <c r="J305" i="21"/>
  <c r="H305" i="21"/>
  <c r="X304" i="21"/>
  <c r="W304" i="21"/>
  <c r="V304" i="21"/>
  <c r="T304" i="21"/>
  <c r="S304" i="21"/>
  <c r="O304" i="21"/>
  <c r="R304" i="21" s="1"/>
  <c r="N304" i="21"/>
  <c r="M304" i="21"/>
  <c r="L304" i="21"/>
  <c r="J304" i="21"/>
  <c r="H304" i="21"/>
  <c r="X303" i="21"/>
  <c r="W303" i="21"/>
  <c r="V303" i="21"/>
  <c r="T303" i="21"/>
  <c r="S303" i="21"/>
  <c r="O303" i="21"/>
  <c r="R303" i="21" s="1"/>
  <c r="N303" i="21"/>
  <c r="M303" i="21"/>
  <c r="L303" i="21"/>
  <c r="J303" i="21"/>
  <c r="H303" i="21"/>
  <c r="X302" i="21"/>
  <c r="W302" i="21"/>
  <c r="V302" i="21"/>
  <c r="U302" i="21"/>
  <c r="T302" i="21"/>
  <c r="S302" i="21"/>
  <c r="O302" i="21"/>
  <c r="R302" i="21" s="1"/>
  <c r="N302" i="21"/>
  <c r="M302" i="21"/>
  <c r="L302" i="21"/>
  <c r="J302" i="21"/>
  <c r="H302" i="21"/>
  <c r="X301" i="21"/>
  <c r="W301" i="21"/>
  <c r="V301" i="21"/>
  <c r="T301" i="21"/>
  <c r="S301" i="21"/>
  <c r="U301" i="21" s="1"/>
  <c r="O301" i="21"/>
  <c r="R301" i="21" s="1"/>
  <c r="N301" i="21"/>
  <c r="M301" i="21"/>
  <c r="L301" i="21"/>
  <c r="J301" i="21"/>
  <c r="H301" i="21"/>
  <c r="X300" i="21"/>
  <c r="W300" i="21"/>
  <c r="V300" i="21"/>
  <c r="T300" i="21"/>
  <c r="S300" i="21"/>
  <c r="O300" i="21"/>
  <c r="R300" i="21" s="1"/>
  <c r="N300" i="21"/>
  <c r="M300" i="21"/>
  <c r="L300" i="21"/>
  <c r="J300" i="21"/>
  <c r="H300" i="21"/>
  <c r="X299" i="21"/>
  <c r="W299" i="21"/>
  <c r="V299" i="21"/>
  <c r="U299" i="21"/>
  <c r="T299" i="21"/>
  <c r="S299" i="21"/>
  <c r="O299" i="21"/>
  <c r="R299" i="21" s="1"/>
  <c r="N299" i="21"/>
  <c r="M299" i="21"/>
  <c r="L299" i="21"/>
  <c r="J299" i="21"/>
  <c r="H299" i="21"/>
  <c r="X298" i="21"/>
  <c r="W298" i="21"/>
  <c r="V298" i="21"/>
  <c r="T298" i="21"/>
  <c r="S298" i="21"/>
  <c r="O298" i="21"/>
  <c r="R298" i="21" s="1"/>
  <c r="N298" i="21"/>
  <c r="M298" i="21"/>
  <c r="L298" i="21"/>
  <c r="J298" i="21"/>
  <c r="H298" i="21"/>
  <c r="X297" i="21"/>
  <c r="W297" i="21"/>
  <c r="V297" i="21"/>
  <c r="T297" i="21"/>
  <c r="S297" i="21"/>
  <c r="U297" i="21" s="1"/>
  <c r="O297" i="21"/>
  <c r="R297" i="21" s="1"/>
  <c r="N297" i="21"/>
  <c r="M297" i="21"/>
  <c r="L297" i="21"/>
  <c r="J297" i="21"/>
  <c r="H297" i="21"/>
  <c r="X296" i="21"/>
  <c r="W296" i="21"/>
  <c r="V296" i="21"/>
  <c r="U296" i="21"/>
  <c r="T296" i="21"/>
  <c r="S296" i="21"/>
  <c r="O296" i="21"/>
  <c r="R296" i="21" s="1"/>
  <c r="N296" i="21"/>
  <c r="M296" i="21"/>
  <c r="L296" i="21"/>
  <c r="J296" i="21"/>
  <c r="H296" i="21"/>
  <c r="X295" i="21"/>
  <c r="W295" i="21"/>
  <c r="V295" i="21"/>
  <c r="T295" i="21"/>
  <c r="S295" i="21"/>
  <c r="U295" i="21" s="1"/>
  <c r="O295" i="21"/>
  <c r="R295" i="21" s="1"/>
  <c r="N295" i="21"/>
  <c r="M295" i="21"/>
  <c r="L295" i="21"/>
  <c r="J295" i="21"/>
  <c r="H295" i="21"/>
  <c r="X294" i="21"/>
  <c r="W294" i="21"/>
  <c r="V294" i="21"/>
  <c r="T294" i="21"/>
  <c r="S294" i="21"/>
  <c r="O294" i="21"/>
  <c r="R294" i="21" s="1"/>
  <c r="N294" i="21"/>
  <c r="M294" i="21"/>
  <c r="L294" i="21"/>
  <c r="J294" i="21"/>
  <c r="H294" i="21"/>
  <c r="X293" i="21"/>
  <c r="W293" i="21"/>
  <c r="V293" i="21"/>
  <c r="U293" i="21"/>
  <c r="T293" i="21"/>
  <c r="S293" i="21"/>
  <c r="O293" i="21"/>
  <c r="R293" i="21" s="1"/>
  <c r="N293" i="21"/>
  <c r="M293" i="21"/>
  <c r="L293" i="21"/>
  <c r="J293" i="21"/>
  <c r="H293" i="21"/>
  <c r="X292" i="21"/>
  <c r="W292" i="21"/>
  <c r="V292" i="21"/>
  <c r="T292" i="21"/>
  <c r="S292" i="21"/>
  <c r="U292" i="21" s="1"/>
  <c r="O292" i="21"/>
  <c r="R292" i="21" s="1"/>
  <c r="N292" i="21"/>
  <c r="M292" i="21"/>
  <c r="L292" i="21"/>
  <c r="J292" i="21"/>
  <c r="H292" i="21"/>
  <c r="X291" i="21"/>
  <c r="W291" i="21"/>
  <c r="V291" i="21"/>
  <c r="T291" i="21"/>
  <c r="S291" i="21"/>
  <c r="U291" i="21" s="1"/>
  <c r="O291" i="21"/>
  <c r="R291" i="21" s="1"/>
  <c r="N291" i="21"/>
  <c r="M291" i="21"/>
  <c r="L291" i="21"/>
  <c r="J291" i="21"/>
  <c r="H291" i="21"/>
  <c r="X290" i="21"/>
  <c r="W290" i="21"/>
  <c r="V290" i="21"/>
  <c r="U290" i="21"/>
  <c r="T290" i="21"/>
  <c r="S290" i="21"/>
  <c r="O290" i="21"/>
  <c r="R290" i="21" s="1"/>
  <c r="N290" i="21"/>
  <c r="M290" i="21"/>
  <c r="L290" i="21"/>
  <c r="J290" i="21"/>
  <c r="H290" i="21"/>
  <c r="X289" i="21"/>
  <c r="W289" i="21"/>
  <c r="V289" i="21"/>
  <c r="T289" i="21"/>
  <c r="S289" i="21"/>
  <c r="U289" i="21" s="1"/>
  <c r="O289" i="21"/>
  <c r="R289" i="21" s="1"/>
  <c r="N289" i="21"/>
  <c r="M289" i="21"/>
  <c r="L289" i="21"/>
  <c r="J289" i="21"/>
  <c r="H289" i="21"/>
  <c r="X288" i="21"/>
  <c r="W288" i="21"/>
  <c r="V288" i="21"/>
  <c r="T288" i="21"/>
  <c r="U287" i="21" s="1"/>
  <c r="S288" i="21"/>
  <c r="O288" i="21"/>
  <c r="R288" i="21" s="1"/>
  <c r="N288" i="21"/>
  <c r="M288" i="21"/>
  <c r="L288" i="21"/>
  <c r="J288" i="21"/>
  <c r="H288" i="21"/>
  <c r="X287" i="21"/>
  <c r="W287" i="21"/>
  <c r="V287" i="21"/>
  <c r="T287" i="21"/>
  <c r="S287" i="21"/>
  <c r="O287" i="21"/>
  <c r="R287" i="21" s="1"/>
  <c r="N287" i="21"/>
  <c r="M287" i="21"/>
  <c r="L287" i="21"/>
  <c r="J287" i="21"/>
  <c r="H287" i="21"/>
  <c r="X286" i="21"/>
  <c r="W286" i="21"/>
  <c r="V286" i="21"/>
  <c r="T286" i="21"/>
  <c r="S286" i="21"/>
  <c r="U286" i="21" s="1"/>
  <c r="O286" i="21"/>
  <c r="R286" i="21" s="1"/>
  <c r="N286" i="21"/>
  <c r="M286" i="21"/>
  <c r="L286" i="21"/>
  <c r="J286" i="21"/>
  <c r="H286" i="21"/>
  <c r="X285" i="21"/>
  <c r="W285" i="21"/>
  <c r="V285" i="21"/>
  <c r="T285" i="21"/>
  <c r="S285" i="21"/>
  <c r="U285" i="21" s="1"/>
  <c r="O285" i="21"/>
  <c r="R285" i="21" s="1"/>
  <c r="N285" i="21"/>
  <c r="M285" i="21"/>
  <c r="L285" i="21"/>
  <c r="J285" i="21"/>
  <c r="H285" i="21"/>
  <c r="X284" i="21"/>
  <c r="W284" i="21"/>
  <c r="V284" i="21"/>
  <c r="U284" i="21"/>
  <c r="T284" i="21"/>
  <c r="S284" i="21"/>
  <c r="O284" i="21"/>
  <c r="R284" i="21" s="1"/>
  <c r="N284" i="21"/>
  <c r="M284" i="21"/>
  <c r="L284" i="21"/>
  <c r="J284" i="21"/>
  <c r="H284" i="21"/>
  <c r="X283" i="21"/>
  <c r="W283" i="21"/>
  <c r="V283" i="21"/>
  <c r="T283" i="21"/>
  <c r="S283" i="21"/>
  <c r="U283" i="21" s="1"/>
  <c r="O283" i="21"/>
  <c r="R283" i="21" s="1"/>
  <c r="N283" i="21"/>
  <c r="M283" i="21"/>
  <c r="L283" i="21"/>
  <c r="J283" i="21"/>
  <c r="H283" i="21"/>
  <c r="X282" i="21"/>
  <c r="W282" i="21"/>
  <c r="V282" i="21"/>
  <c r="T282" i="21"/>
  <c r="U281" i="21" s="1"/>
  <c r="S282" i="21"/>
  <c r="O282" i="21"/>
  <c r="R282" i="21" s="1"/>
  <c r="N282" i="21"/>
  <c r="M282" i="21"/>
  <c r="L282" i="21"/>
  <c r="J282" i="21"/>
  <c r="H282" i="21"/>
  <c r="X281" i="21"/>
  <c r="W281" i="21"/>
  <c r="V281" i="21"/>
  <c r="T281" i="21"/>
  <c r="S281" i="21"/>
  <c r="O281" i="21"/>
  <c r="R281" i="21" s="1"/>
  <c r="N281" i="21"/>
  <c r="M281" i="21"/>
  <c r="L281" i="21"/>
  <c r="J281" i="21"/>
  <c r="H281" i="21"/>
  <c r="X280" i="21"/>
  <c r="W280" i="21"/>
  <c r="V280" i="21"/>
  <c r="T280" i="21"/>
  <c r="S280" i="21"/>
  <c r="U280" i="21" s="1"/>
  <c r="O280" i="21"/>
  <c r="R280" i="21" s="1"/>
  <c r="N280" i="21"/>
  <c r="M280" i="21"/>
  <c r="L280" i="21"/>
  <c r="J280" i="21"/>
  <c r="H280" i="21"/>
  <c r="X279" i="21"/>
  <c r="W279" i="21"/>
  <c r="V279" i="21"/>
  <c r="T279" i="21"/>
  <c r="S279" i="21"/>
  <c r="U279" i="21" s="1"/>
  <c r="O279" i="21"/>
  <c r="R279" i="21" s="1"/>
  <c r="N279" i="21"/>
  <c r="M279" i="21"/>
  <c r="L279" i="21"/>
  <c r="J279" i="21"/>
  <c r="H279" i="21"/>
  <c r="X278" i="21"/>
  <c r="W278" i="21"/>
  <c r="V278" i="21"/>
  <c r="T278" i="21"/>
  <c r="S278" i="21"/>
  <c r="O278" i="21"/>
  <c r="R278" i="21" s="1"/>
  <c r="N278" i="21"/>
  <c r="M278" i="21"/>
  <c r="L278" i="21"/>
  <c r="J278" i="21"/>
  <c r="H278" i="21"/>
  <c r="X277" i="21"/>
  <c r="W277" i="21"/>
  <c r="V277" i="21"/>
  <c r="U277" i="21"/>
  <c r="T277" i="21"/>
  <c r="S277" i="21"/>
  <c r="O277" i="21"/>
  <c r="R277" i="21" s="1"/>
  <c r="N277" i="21"/>
  <c r="M277" i="21"/>
  <c r="L277" i="21"/>
  <c r="J277" i="21"/>
  <c r="H277" i="21"/>
  <c r="X276" i="21"/>
  <c r="W276" i="21"/>
  <c r="V276" i="21"/>
  <c r="T276" i="21"/>
  <c r="U275" i="21" s="1"/>
  <c r="S276" i="21"/>
  <c r="O276" i="21"/>
  <c r="R276" i="21" s="1"/>
  <c r="N276" i="21"/>
  <c r="M276" i="21"/>
  <c r="L276" i="21"/>
  <c r="J276" i="21"/>
  <c r="H276" i="21"/>
  <c r="X275" i="21"/>
  <c r="W275" i="21"/>
  <c r="V275" i="21"/>
  <c r="T275" i="21"/>
  <c r="S275" i="21"/>
  <c r="O275" i="21"/>
  <c r="R275" i="21" s="1"/>
  <c r="N275" i="21"/>
  <c r="M275" i="21"/>
  <c r="L275" i="21"/>
  <c r="J275" i="21"/>
  <c r="H275" i="21"/>
  <c r="X274" i="21"/>
  <c r="W274" i="21"/>
  <c r="V274" i="21"/>
  <c r="T274" i="21"/>
  <c r="S274" i="21"/>
  <c r="U274" i="21" s="1"/>
  <c r="O274" i="21"/>
  <c r="R274" i="21" s="1"/>
  <c r="N274" i="21"/>
  <c r="M274" i="21"/>
  <c r="L274" i="21"/>
  <c r="J274" i="21"/>
  <c r="H274" i="21"/>
  <c r="X273" i="21"/>
  <c r="W273" i="21"/>
  <c r="V273" i="21"/>
  <c r="T273" i="21"/>
  <c r="S273" i="21"/>
  <c r="U272" i="21" s="1"/>
  <c r="O273" i="21"/>
  <c r="R273" i="21" s="1"/>
  <c r="N273" i="21"/>
  <c r="M273" i="21"/>
  <c r="L273" i="21"/>
  <c r="J273" i="21"/>
  <c r="H273" i="21"/>
  <c r="X272" i="21"/>
  <c r="W272" i="21"/>
  <c r="V272" i="21"/>
  <c r="T272" i="21"/>
  <c r="S272" i="21"/>
  <c r="O272" i="21"/>
  <c r="R272" i="21" s="1"/>
  <c r="N272" i="21"/>
  <c r="M272" i="21"/>
  <c r="L272" i="21"/>
  <c r="J272" i="21"/>
  <c r="H272" i="21"/>
  <c r="X271" i="21"/>
  <c r="W271" i="21"/>
  <c r="V271" i="21"/>
  <c r="U271" i="21"/>
  <c r="T271" i="21"/>
  <c r="S271" i="21"/>
  <c r="O271" i="21"/>
  <c r="R271" i="21" s="1"/>
  <c r="N271" i="21"/>
  <c r="M271" i="21"/>
  <c r="L271" i="21"/>
  <c r="J271" i="21"/>
  <c r="H271" i="21"/>
  <c r="X270" i="21"/>
  <c r="W270" i="21"/>
  <c r="V270" i="21"/>
  <c r="T270" i="21"/>
  <c r="S270" i="21"/>
  <c r="O270" i="21"/>
  <c r="R270" i="21" s="1"/>
  <c r="N270" i="21"/>
  <c r="M270" i="21"/>
  <c r="L270" i="21"/>
  <c r="J270" i="21"/>
  <c r="H270" i="21"/>
  <c r="X269" i="21"/>
  <c r="W269" i="21"/>
  <c r="V269" i="21"/>
  <c r="U269" i="21"/>
  <c r="T269" i="21"/>
  <c r="S269" i="21"/>
  <c r="O269" i="21"/>
  <c r="R269" i="21" s="1"/>
  <c r="N269" i="21"/>
  <c r="M269" i="21"/>
  <c r="L269" i="21"/>
  <c r="J269" i="21"/>
  <c r="H269" i="21"/>
  <c r="X268" i="21"/>
  <c r="W268" i="21"/>
  <c r="V268" i="21"/>
  <c r="T268" i="21"/>
  <c r="S268" i="21"/>
  <c r="O268" i="21"/>
  <c r="R268" i="21" s="1"/>
  <c r="N268" i="21"/>
  <c r="M268" i="21"/>
  <c r="L268" i="21"/>
  <c r="J268" i="21"/>
  <c r="H268" i="21"/>
  <c r="X267" i="21"/>
  <c r="W267" i="21"/>
  <c r="V267" i="21"/>
  <c r="T267" i="21"/>
  <c r="S267" i="21"/>
  <c r="O267" i="21"/>
  <c r="R267" i="21" s="1"/>
  <c r="N267" i="21"/>
  <c r="M267" i="21"/>
  <c r="L267" i="21"/>
  <c r="J267" i="21"/>
  <c r="H267" i="21"/>
  <c r="X266" i="21"/>
  <c r="W266" i="21"/>
  <c r="V266" i="21"/>
  <c r="U266" i="21"/>
  <c r="T266" i="21"/>
  <c r="S266" i="21"/>
  <c r="O266" i="21"/>
  <c r="R266" i="21" s="1"/>
  <c r="N266" i="21"/>
  <c r="M266" i="21"/>
  <c r="L266" i="21"/>
  <c r="J266" i="21"/>
  <c r="H266" i="21"/>
  <c r="X265" i="21"/>
  <c r="W265" i="21"/>
  <c r="V265" i="21"/>
  <c r="T265" i="21"/>
  <c r="S265" i="21"/>
  <c r="U265" i="21" s="1"/>
  <c r="O265" i="21"/>
  <c r="R265" i="21" s="1"/>
  <c r="N265" i="21"/>
  <c r="M265" i="21"/>
  <c r="L265" i="21"/>
  <c r="J265" i="21"/>
  <c r="H265" i="21"/>
  <c r="X264" i="21"/>
  <c r="W264" i="21"/>
  <c r="V264" i="21"/>
  <c r="T264" i="21"/>
  <c r="S264" i="21"/>
  <c r="O264" i="21"/>
  <c r="R264" i="21" s="1"/>
  <c r="N264" i="21"/>
  <c r="M264" i="21"/>
  <c r="L264" i="21"/>
  <c r="J264" i="21"/>
  <c r="H264" i="21"/>
  <c r="X263" i="21"/>
  <c r="W263" i="21"/>
  <c r="V263" i="21"/>
  <c r="U263" i="21"/>
  <c r="T263" i="21"/>
  <c r="S263" i="21"/>
  <c r="O263" i="21"/>
  <c r="R263" i="21" s="1"/>
  <c r="N263" i="21"/>
  <c r="M263" i="21"/>
  <c r="L263" i="21"/>
  <c r="J263" i="21"/>
  <c r="H263" i="21"/>
  <c r="X262" i="21"/>
  <c r="W262" i="21"/>
  <c r="V262" i="21"/>
  <c r="T262" i="21"/>
  <c r="S262" i="21"/>
  <c r="O262" i="21"/>
  <c r="R262" i="21" s="1"/>
  <c r="N262" i="21"/>
  <c r="M262" i="21"/>
  <c r="L262" i="21"/>
  <c r="J262" i="21"/>
  <c r="H262" i="21"/>
  <c r="X261" i="21"/>
  <c r="W261" i="21"/>
  <c r="V261" i="21"/>
  <c r="T261" i="21"/>
  <c r="S261" i="21"/>
  <c r="U261" i="21" s="1"/>
  <c r="O261" i="21"/>
  <c r="R261" i="21" s="1"/>
  <c r="N261" i="21"/>
  <c r="M261" i="21"/>
  <c r="L261" i="21"/>
  <c r="J261" i="21"/>
  <c r="H261" i="21"/>
  <c r="X260" i="21"/>
  <c r="W260" i="21"/>
  <c r="V260" i="21"/>
  <c r="U260" i="21"/>
  <c r="T260" i="21"/>
  <c r="S260" i="21"/>
  <c r="O260" i="21"/>
  <c r="R260" i="21" s="1"/>
  <c r="N260" i="21"/>
  <c r="M260" i="21"/>
  <c r="L260" i="21"/>
  <c r="J260" i="21"/>
  <c r="H260" i="21"/>
  <c r="X259" i="21"/>
  <c r="W259" i="21"/>
  <c r="V259" i="21"/>
  <c r="T259" i="21"/>
  <c r="S259" i="21"/>
  <c r="U259" i="21" s="1"/>
  <c r="O259" i="21"/>
  <c r="R259" i="21" s="1"/>
  <c r="N259" i="21"/>
  <c r="M259" i="21"/>
  <c r="L259" i="21"/>
  <c r="J259" i="21"/>
  <c r="H259" i="21"/>
  <c r="X258" i="21"/>
  <c r="W258" i="21"/>
  <c r="V258" i="21"/>
  <c r="T258" i="21"/>
  <c r="S258" i="21"/>
  <c r="O258" i="21"/>
  <c r="R258" i="21" s="1"/>
  <c r="N258" i="21"/>
  <c r="M258" i="21"/>
  <c r="L258" i="21"/>
  <c r="J258" i="21"/>
  <c r="H258" i="21"/>
  <c r="X257" i="21"/>
  <c r="W257" i="21"/>
  <c r="V257" i="21"/>
  <c r="U257" i="21"/>
  <c r="T257" i="21"/>
  <c r="S257" i="21"/>
  <c r="O257" i="21"/>
  <c r="R257" i="21" s="1"/>
  <c r="N257" i="21"/>
  <c r="M257" i="21"/>
  <c r="L257" i="21"/>
  <c r="J257" i="21"/>
  <c r="H257" i="21"/>
  <c r="X256" i="21"/>
  <c r="W256" i="21"/>
  <c r="V256" i="21"/>
  <c r="T256" i="21"/>
  <c r="S256" i="21"/>
  <c r="U256" i="21" s="1"/>
  <c r="O256" i="21"/>
  <c r="R256" i="21" s="1"/>
  <c r="N256" i="21"/>
  <c r="M256" i="21"/>
  <c r="L256" i="21"/>
  <c r="J256" i="21"/>
  <c r="H256" i="21"/>
  <c r="X255" i="21"/>
  <c r="W255" i="21"/>
  <c r="V255" i="21"/>
  <c r="T255" i="21"/>
  <c r="S255" i="21"/>
  <c r="U255" i="21" s="1"/>
  <c r="O255" i="21"/>
  <c r="R255" i="21" s="1"/>
  <c r="N255" i="21"/>
  <c r="M255" i="21"/>
  <c r="L255" i="21"/>
  <c r="J255" i="21"/>
  <c r="H255" i="21"/>
  <c r="X254" i="21"/>
  <c r="W254" i="21"/>
  <c r="V254" i="21"/>
  <c r="U254" i="21"/>
  <c r="T254" i="21"/>
  <c r="S254" i="21"/>
  <c r="O254" i="21"/>
  <c r="R254" i="21" s="1"/>
  <c r="N254" i="21"/>
  <c r="M254" i="21"/>
  <c r="L254" i="21"/>
  <c r="J254" i="21"/>
  <c r="H254" i="21"/>
  <c r="X253" i="21"/>
  <c r="W253" i="21"/>
  <c r="V253" i="21"/>
  <c r="T253" i="21"/>
  <c r="S253" i="21"/>
  <c r="U253" i="21" s="1"/>
  <c r="O253" i="21"/>
  <c r="R253" i="21" s="1"/>
  <c r="N253" i="21"/>
  <c r="M253" i="21"/>
  <c r="L253" i="21"/>
  <c r="J253" i="21"/>
  <c r="H253" i="21"/>
  <c r="X252" i="21"/>
  <c r="W252" i="21"/>
  <c r="V252" i="21"/>
  <c r="T252" i="21"/>
  <c r="U251" i="21" s="1"/>
  <c r="S252" i="21"/>
  <c r="O252" i="21"/>
  <c r="R252" i="21" s="1"/>
  <c r="N252" i="21"/>
  <c r="M252" i="21"/>
  <c r="L252" i="21"/>
  <c r="J252" i="21"/>
  <c r="H252" i="21"/>
  <c r="X251" i="21"/>
  <c r="W251" i="21"/>
  <c r="V251" i="21"/>
  <c r="T251" i="21"/>
  <c r="S251" i="21"/>
  <c r="O251" i="21"/>
  <c r="R251" i="21" s="1"/>
  <c r="N251" i="21"/>
  <c r="M251" i="21"/>
  <c r="L251" i="21"/>
  <c r="J251" i="21"/>
  <c r="H251" i="21"/>
  <c r="X250" i="21"/>
  <c r="W250" i="21"/>
  <c r="V250" i="21"/>
  <c r="T250" i="21"/>
  <c r="S250" i="21"/>
  <c r="U250" i="21" s="1"/>
  <c r="O250" i="21"/>
  <c r="R250" i="21" s="1"/>
  <c r="N250" i="21"/>
  <c r="M250" i="21"/>
  <c r="L250" i="21"/>
  <c r="J250" i="21"/>
  <c r="H250" i="21"/>
  <c r="X249" i="21"/>
  <c r="W249" i="21"/>
  <c r="V249" i="21"/>
  <c r="T249" i="21"/>
  <c r="S249" i="21"/>
  <c r="U249" i="21" s="1"/>
  <c r="O249" i="21"/>
  <c r="R249" i="21" s="1"/>
  <c r="N249" i="21"/>
  <c r="M249" i="21"/>
  <c r="L249" i="21"/>
  <c r="J249" i="21"/>
  <c r="H249" i="21"/>
  <c r="X248" i="21"/>
  <c r="W248" i="21"/>
  <c r="V248" i="21"/>
  <c r="U248" i="21"/>
  <c r="T248" i="21"/>
  <c r="S248" i="21"/>
  <c r="O248" i="21"/>
  <c r="R248" i="21" s="1"/>
  <c r="N248" i="21"/>
  <c r="M248" i="21"/>
  <c r="L248" i="21"/>
  <c r="J248" i="21"/>
  <c r="H248" i="21"/>
  <c r="X247" i="21"/>
  <c r="W247" i="21"/>
  <c r="V247" i="21"/>
  <c r="T247" i="21"/>
  <c r="S247" i="21"/>
  <c r="U247" i="21" s="1"/>
  <c r="O247" i="21"/>
  <c r="R247" i="21" s="1"/>
  <c r="N247" i="21"/>
  <c r="M247" i="21"/>
  <c r="L247" i="21"/>
  <c r="J247" i="21"/>
  <c r="H247" i="21"/>
  <c r="X246" i="21"/>
  <c r="W246" i="21"/>
  <c r="V246" i="21"/>
  <c r="T246" i="21"/>
  <c r="U245" i="21" s="1"/>
  <c r="S246" i="21"/>
  <c r="O246" i="21"/>
  <c r="R246" i="21" s="1"/>
  <c r="N246" i="21"/>
  <c r="M246" i="21"/>
  <c r="L246" i="21"/>
  <c r="J246" i="21"/>
  <c r="H246" i="21"/>
  <c r="X245" i="21"/>
  <c r="W245" i="21"/>
  <c r="V245" i="21"/>
  <c r="T245" i="21"/>
  <c r="S245" i="21"/>
  <c r="O245" i="21"/>
  <c r="R245" i="21" s="1"/>
  <c r="N245" i="21"/>
  <c r="M245" i="21"/>
  <c r="L245" i="21"/>
  <c r="J245" i="21"/>
  <c r="H245" i="21"/>
  <c r="X244" i="21"/>
  <c r="W244" i="21"/>
  <c r="V244" i="21"/>
  <c r="T244" i="21"/>
  <c r="S244" i="21"/>
  <c r="U244" i="21" s="1"/>
  <c r="O244" i="21"/>
  <c r="R244" i="21" s="1"/>
  <c r="N244" i="21"/>
  <c r="M244" i="21"/>
  <c r="L244" i="21"/>
  <c r="J244" i="21"/>
  <c r="H244" i="21"/>
  <c r="X243" i="21"/>
  <c r="W243" i="21"/>
  <c r="V243" i="21"/>
  <c r="T243" i="21"/>
  <c r="S243" i="21"/>
  <c r="U243" i="21" s="1"/>
  <c r="O243" i="21"/>
  <c r="R243" i="21" s="1"/>
  <c r="N243" i="21"/>
  <c r="M243" i="21"/>
  <c r="L243" i="21"/>
  <c r="J243" i="21"/>
  <c r="H243" i="21"/>
  <c r="X242" i="21"/>
  <c r="W242" i="21"/>
  <c r="V242" i="21"/>
  <c r="T242" i="21"/>
  <c r="S242" i="21"/>
  <c r="O242" i="21"/>
  <c r="R242" i="21" s="1"/>
  <c r="N242" i="21"/>
  <c r="M242" i="21"/>
  <c r="L242" i="21"/>
  <c r="J242" i="21"/>
  <c r="H242" i="21"/>
  <c r="X241" i="21"/>
  <c r="W241" i="21"/>
  <c r="V241" i="21"/>
  <c r="U241" i="21"/>
  <c r="T241" i="21"/>
  <c r="S241" i="21"/>
  <c r="O241" i="21"/>
  <c r="R241" i="21" s="1"/>
  <c r="N241" i="21"/>
  <c r="M241" i="21"/>
  <c r="L241" i="21"/>
  <c r="J241" i="21"/>
  <c r="H241" i="21"/>
  <c r="X240" i="21"/>
  <c r="W240" i="21"/>
  <c r="V240" i="21"/>
  <c r="T240" i="21"/>
  <c r="U239" i="21" s="1"/>
  <c r="S240" i="21"/>
  <c r="O240" i="21"/>
  <c r="R240" i="21" s="1"/>
  <c r="N240" i="21"/>
  <c r="M240" i="21"/>
  <c r="L240" i="21"/>
  <c r="J240" i="21"/>
  <c r="H240" i="21"/>
  <c r="X239" i="21"/>
  <c r="W239" i="21"/>
  <c r="V239" i="21"/>
  <c r="T239" i="21"/>
  <c r="S239" i="21"/>
  <c r="O239" i="21"/>
  <c r="R239" i="21" s="1"/>
  <c r="N239" i="21"/>
  <c r="M239" i="21"/>
  <c r="L239" i="21"/>
  <c r="J239" i="21"/>
  <c r="H239" i="21"/>
  <c r="X238" i="21"/>
  <c r="W238" i="21"/>
  <c r="V238" i="21"/>
  <c r="T238" i="21"/>
  <c r="S238" i="21"/>
  <c r="U238" i="21" s="1"/>
  <c r="O238" i="21"/>
  <c r="R238" i="21" s="1"/>
  <c r="N238" i="21"/>
  <c r="M238" i="21"/>
  <c r="L238" i="21"/>
  <c r="J238" i="21"/>
  <c r="H238" i="21"/>
  <c r="X237" i="21"/>
  <c r="W237" i="21"/>
  <c r="V237" i="21"/>
  <c r="T237" i="21"/>
  <c r="S237" i="21"/>
  <c r="U236" i="21" s="1"/>
  <c r="O237" i="21"/>
  <c r="R237" i="21" s="1"/>
  <c r="N237" i="21"/>
  <c r="M237" i="21"/>
  <c r="L237" i="21"/>
  <c r="J237" i="21"/>
  <c r="H237" i="21"/>
  <c r="X236" i="21"/>
  <c r="W236" i="21"/>
  <c r="V236" i="21"/>
  <c r="T236" i="21"/>
  <c r="S236" i="21"/>
  <c r="O236" i="21"/>
  <c r="R236" i="21" s="1"/>
  <c r="N236" i="21"/>
  <c r="M236" i="21"/>
  <c r="L236" i="21"/>
  <c r="J236" i="21"/>
  <c r="H236" i="21"/>
  <c r="X235" i="21"/>
  <c r="W235" i="21"/>
  <c r="V235" i="21"/>
  <c r="U235" i="21"/>
  <c r="T235" i="21"/>
  <c r="S235" i="21"/>
  <c r="O235" i="21"/>
  <c r="R235" i="21" s="1"/>
  <c r="N235" i="21"/>
  <c r="M235" i="21"/>
  <c r="L235" i="21"/>
  <c r="J235" i="21"/>
  <c r="H235" i="21"/>
  <c r="X234" i="21"/>
  <c r="W234" i="21"/>
  <c r="V234" i="21"/>
  <c r="T234" i="21"/>
  <c r="S234" i="21"/>
  <c r="O234" i="21"/>
  <c r="R234" i="21" s="1"/>
  <c r="N234" i="21"/>
  <c r="M234" i="21"/>
  <c r="L234" i="21"/>
  <c r="J234" i="21"/>
  <c r="H234" i="21"/>
  <c r="X233" i="21"/>
  <c r="W233" i="21"/>
  <c r="V233" i="21"/>
  <c r="U233" i="21"/>
  <c r="T233" i="21"/>
  <c r="S233" i="21"/>
  <c r="O233" i="21"/>
  <c r="R233" i="21" s="1"/>
  <c r="N233" i="21"/>
  <c r="M233" i="21"/>
  <c r="L233" i="21"/>
  <c r="J233" i="21"/>
  <c r="H233" i="21"/>
  <c r="X232" i="21"/>
  <c r="W232" i="21"/>
  <c r="V232" i="21"/>
  <c r="T232" i="21"/>
  <c r="S232" i="21"/>
  <c r="O232" i="21"/>
  <c r="R232" i="21" s="1"/>
  <c r="N232" i="21"/>
  <c r="M232" i="21"/>
  <c r="L232" i="21"/>
  <c r="J232" i="21"/>
  <c r="H232" i="21"/>
  <c r="X231" i="21"/>
  <c r="W231" i="21"/>
  <c r="V231" i="21"/>
  <c r="T231" i="21"/>
  <c r="S231" i="21"/>
  <c r="O231" i="21"/>
  <c r="R231" i="21" s="1"/>
  <c r="N231" i="21"/>
  <c r="M231" i="21"/>
  <c r="L231" i="21"/>
  <c r="J231" i="21"/>
  <c r="H231" i="21"/>
  <c r="X230" i="21"/>
  <c r="W230" i="21"/>
  <c r="V230" i="21"/>
  <c r="U230" i="21"/>
  <c r="T230" i="21"/>
  <c r="S230" i="21"/>
  <c r="O230" i="21"/>
  <c r="R230" i="21" s="1"/>
  <c r="N230" i="21"/>
  <c r="M230" i="21"/>
  <c r="L230" i="21"/>
  <c r="J230" i="21"/>
  <c r="H230" i="21"/>
  <c r="X229" i="21"/>
  <c r="W229" i="21"/>
  <c r="V229" i="21"/>
  <c r="T229" i="21"/>
  <c r="S229" i="21"/>
  <c r="U229" i="21" s="1"/>
  <c r="O229" i="21"/>
  <c r="R229" i="21" s="1"/>
  <c r="N229" i="21"/>
  <c r="M229" i="21"/>
  <c r="L229" i="21"/>
  <c r="J229" i="21"/>
  <c r="H229" i="21"/>
  <c r="X228" i="21"/>
  <c r="W228" i="21"/>
  <c r="V228" i="21"/>
  <c r="T228" i="21"/>
  <c r="S228" i="21"/>
  <c r="O228" i="21"/>
  <c r="R228" i="21" s="1"/>
  <c r="N228" i="21"/>
  <c r="M228" i="21"/>
  <c r="L228" i="21"/>
  <c r="J228" i="21"/>
  <c r="H228" i="21"/>
  <c r="X227" i="21"/>
  <c r="W227" i="21"/>
  <c r="V227" i="21"/>
  <c r="U227" i="21"/>
  <c r="T227" i="21"/>
  <c r="S227" i="21"/>
  <c r="O227" i="21"/>
  <c r="R227" i="21" s="1"/>
  <c r="N227" i="21"/>
  <c r="M227" i="21"/>
  <c r="L227" i="21"/>
  <c r="J227" i="21"/>
  <c r="H227" i="21"/>
  <c r="X226" i="21"/>
  <c r="W226" i="21"/>
  <c r="V226" i="21"/>
  <c r="T226" i="21"/>
  <c r="S226" i="21"/>
  <c r="O226" i="21"/>
  <c r="R226" i="21" s="1"/>
  <c r="N226" i="21"/>
  <c r="M226" i="21"/>
  <c r="L226" i="21"/>
  <c r="J226" i="21"/>
  <c r="H226" i="21"/>
  <c r="X225" i="21"/>
  <c r="W225" i="21"/>
  <c r="V225" i="21"/>
  <c r="T225" i="21"/>
  <c r="S225" i="21"/>
  <c r="U225" i="21" s="1"/>
  <c r="O225" i="21"/>
  <c r="R225" i="21" s="1"/>
  <c r="N225" i="21"/>
  <c r="M225" i="21"/>
  <c r="L225" i="21"/>
  <c r="J225" i="21"/>
  <c r="H225" i="21"/>
  <c r="X224" i="21"/>
  <c r="W224" i="21"/>
  <c r="V224" i="21"/>
  <c r="U224" i="21"/>
  <c r="T224" i="21"/>
  <c r="S224" i="21"/>
  <c r="O224" i="21"/>
  <c r="R224" i="21" s="1"/>
  <c r="N224" i="21"/>
  <c r="M224" i="21"/>
  <c r="L224" i="21"/>
  <c r="J224" i="21"/>
  <c r="H224" i="21"/>
  <c r="X223" i="21"/>
  <c r="W223" i="21"/>
  <c r="V223" i="21"/>
  <c r="T223" i="21"/>
  <c r="S223" i="21"/>
  <c r="U223" i="21" s="1"/>
  <c r="O223" i="21"/>
  <c r="R223" i="21" s="1"/>
  <c r="N223" i="21"/>
  <c r="M223" i="21"/>
  <c r="L223" i="21"/>
  <c r="J223" i="21"/>
  <c r="H223" i="21"/>
  <c r="X222" i="21"/>
  <c r="W222" i="21"/>
  <c r="V222" i="21"/>
  <c r="T222" i="21"/>
  <c r="S222" i="21"/>
  <c r="O222" i="21"/>
  <c r="R222" i="21" s="1"/>
  <c r="N222" i="21"/>
  <c r="M222" i="21"/>
  <c r="L222" i="21"/>
  <c r="J222" i="21"/>
  <c r="H222" i="21"/>
  <c r="X221" i="21"/>
  <c r="W221" i="21"/>
  <c r="V221" i="21"/>
  <c r="U221" i="21"/>
  <c r="T221" i="21"/>
  <c r="S221" i="21"/>
  <c r="O221" i="21"/>
  <c r="R221" i="21" s="1"/>
  <c r="N221" i="21"/>
  <c r="M221" i="21"/>
  <c r="L221" i="21"/>
  <c r="J221" i="21"/>
  <c r="H221" i="21"/>
  <c r="X220" i="21"/>
  <c r="W220" i="21"/>
  <c r="V220" i="21"/>
  <c r="T220" i="21"/>
  <c r="S220" i="21"/>
  <c r="U220" i="21" s="1"/>
  <c r="O220" i="21"/>
  <c r="R220" i="21" s="1"/>
  <c r="N220" i="21"/>
  <c r="M220" i="21"/>
  <c r="L220" i="21"/>
  <c r="J220" i="21"/>
  <c r="H220" i="21"/>
  <c r="X219" i="21"/>
  <c r="W219" i="21"/>
  <c r="V219" i="21"/>
  <c r="T219" i="21"/>
  <c r="S219" i="21"/>
  <c r="U219" i="21" s="1"/>
  <c r="O219" i="21"/>
  <c r="R219" i="21" s="1"/>
  <c r="N219" i="21"/>
  <c r="M219" i="21"/>
  <c r="L219" i="21"/>
  <c r="J219" i="21"/>
  <c r="H219" i="21"/>
  <c r="X218" i="21"/>
  <c r="W218" i="21"/>
  <c r="V218" i="21"/>
  <c r="U218" i="21"/>
  <c r="T218" i="21"/>
  <c r="S218" i="21"/>
  <c r="O218" i="21"/>
  <c r="R218" i="21" s="1"/>
  <c r="N218" i="21"/>
  <c r="M218" i="21"/>
  <c r="L218" i="21"/>
  <c r="J218" i="21"/>
  <c r="H218" i="21"/>
  <c r="X217" i="21"/>
  <c r="W217" i="21"/>
  <c r="V217" i="21"/>
  <c r="T217" i="21"/>
  <c r="S217" i="21"/>
  <c r="U217" i="21" s="1"/>
  <c r="O217" i="21"/>
  <c r="R217" i="21" s="1"/>
  <c r="N217" i="21"/>
  <c r="M217" i="21"/>
  <c r="L217" i="21"/>
  <c r="J217" i="21"/>
  <c r="H217" i="21"/>
  <c r="X216" i="21"/>
  <c r="W216" i="21"/>
  <c r="V216" i="21"/>
  <c r="T216" i="21"/>
  <c r="U215" i="21" s="1"/>
  <c r="S216" i="21"/>
  <c r="O216" i="21"/>
  <c r="R216" i="21" s="1"/>
  <c r="N216" i="21"/>
  <c r="M216" i="21"/>
  <c r="L216" i="21"/>
  <c r="J216" i="21"/>
  <c r="H216" i="21"/>
  <c r="X215" i="21"/>
  <c r="W215" i="21"/>
  <c r="V215" i="21"/>
  <c r="T215" i="21"/>
  <c r="S215" i="21"/>
  <c r="O215" i="21"/>
  <c r="R215" i="21" s="1"/>
  <c r="N215" i="21"/>
  <c r="M215" i="21"/>
  <c r="L215" i="21"/>
  <c r="J215" i="21"/>
  <c r="H215" i="21"/>
  <c r="X214" i="21"/>
  <c r="W214" i="21"/>
  <c r="V214" i="21"/>
  <c r="T214" i="21"/>
  <c r="S214" i="21"/>
  <c r="U214" i="21" s="1"/>
  <c r="O214" i="21"/>
  <c r="R214" i="21" s="1"/>
  <c r="N214" i="21"/>
  <c r="M214" i="21"/>
  <c r="L214" i="21"/>
  <c r="J214" i="21"/>
  <c r="H214" i="21"/>
  <c r="X213" i="21"/>
  <c r="W213" i="21"/>
  <c r="V213" i="21"/>
  <c r="T213" i="21"/>
  <c r="S213" i="21"/>
  <c r="U213" i="21" s="1"/>
  <c r="O213" i="21"/>
  <c r="R213" i="21" s="1"/>
  <c r="N213" i="21"/>
  <c r="M213" i="21"/>
  <c r="L213" i="21"/>
  <c r="J213" i="21"/>
  <c r="H213" i="21"/>
  <c r="X212" i="21"/>
  <c r="W212" i="21"/>
  <c r="V212" i="21"/>
  <c r="U212" i="21"/>
  <c r="T212" i="21"/>
  <c r="S212" i="21"/>
  <c r="O212" i="21"/>
  <c r="R212" i="21" s="1"/>
  <c r="N212" i="21"/>
  <c r="M212" i="21"/>
  <c r="L212" i="21"/>
  <c r="J212" i="21"/>
  <c r="H212" i="21"/>
  <c r="X211" i="21"/>
  <c r="W211" i="21"/>
  <c r="V211" i="21"/>
  <c r="T211" i="21"/>
  <c r="S211" i="21"/>
  <c r="U211" i="21" s="1"/>
  <c r="O211" i="21"/>
  <c r="R211" i="21" s="1"/>
  <c r="N211" i="21"/>
  <c r="M211" i="21"/>
  <c r="L211" i="21"/>
  <c r="J211" i="21"/>
  <c r="H211" i="21"/>
  <c r="X210" i="21"/>
  <c r="W210" i="21"/>
  <c r="V210" i="21"/>
  <c r="T210" i="21"/>
  <c r="U209" i="21" s="1"/>
  <c r="S210" i="21"/>
  <c r="O210" i="21"/>
  <c r="R210" i="21" s="1"/>
  <c r="N210" i="21"/>
  <c r="M210" i="21"/>
  <c r="L210" i="21"/>
  <c r="J210" i="21"/>
  <c r="H210" i="21"/>
  <c r="X209" i="21"/>
  <c r="W209" i="21"/>
  <c r="V209" i="21"/>
  <c r="T209" i="21"/>
  <c r="S209" i="21"/>
  <c r="O209" i="21"/>
  <c r="R209" i="21" s="1"/>
  <c r="N209" i="21"/>
  <c r="M209" i="21"/>
  <c r="L209" i="21"/>
  <c r="J209" i="21"/>
  <c r="H209" i="21"/>
  <c r="X208" i="21"/>
  <c r="W208" i="21"/>
  <c r="V208" i="21"/>
  <c r="T208" i="21"/>
  <c r="S208" i="21"/>
  <c r="U208" i="21" s="1"/>
  <c r="O208" i="21"/>
  <c r="R208" i="21" s="1"/>
  <c r="N208" i="21"/>
  <c r="M208" i="21"/>
  <c r="L208" i="21"/>
  <c r="J208" i="21"/>
  <c r="H208" i="21"/>
  <c r="X207" i="21"/>
  <c r="W207" i="21"/>
  <c r="V207" i="21"/>
  <c r="T207" i="21"/>
  <c r="S207" i="21"/>
  <c r="U207" i="21" s="1"/>
  <c r="O207" i="21"/>
  <c r="R207" i="21" s="1"/>
  <c r="N207" i="21"/>
  <c r="M207" i="21"/>
  <c r="L207" i="21"/>
  <c r="J207" i="21"/>
  <c r="H207" i="21"/>
  <c r="X206" i="21"/>
  <c r="W206" i="21"/>
  <c r="V206" i="21"/>
  <c r="T206" i="21"/>
  <c r="S206" i="21"/>
  <c r="O206" i="21"/>
  <c r="R206" i="21" s="1"/>
  <c r="N206" i="21"/>
  <c r="M206" i="21"/>
  <c r="L206" i="21"/>
  <c r="J206" i="21"/>
  <c r="H206" i="21"/>
  <c r="X205" i="21"/>
  <c r="W205" i="21"/>
  <c r="V205" i="21"/>
  <c r="U205" i="21"/>
  <c r="T205" i="21"/>
  <c r="S205" i="21"/>
  <c r="O205" i="21"/>
  <c r="R205" i="21" s="1"/>
  <c r="N205" i="21"/>
  <c r="M205" i="21"/>
  <c r="L205" i="21"/>
  <c r="J205" i="21"/>
  <c r="H205" i="21"/>
  <c r="X204" i="21"/>
  <c r="W204" i="21"/>
  <c r="V204" i="21"/>
  <c r="U204" i="21"/>
  <c r="T204" i="21"/>
  <c r="S204" i="21"/>
  <c r="O204" i="21"/>
  <c r="R204" i="21" s="1"/>
  <c r="N204" i="21"/>
  <c r="M204" i="21"/>
  <c r="L204" i="21"/>
  <c r="J204" i="21"/>
  <c r="H204" i="21"/>
  <c r="X203" i="21"/>
  <c r="W203" i="21"/>
  <c r="V203" i="21"/>
  <c r="T203" i="21"/>
  <c r="S203" i="21"/>
  <c r="U203" i="21" s="1"/>
  <c r="O203" i="21"/>
  <c r="R203" i="21" s="1"/>
  <c r="N203" i="21"/>
  <c r="M203" i="21"/>
  <c r="L203" i="21"/>
  <c r="J203" i="21"/>
  <c r="H203" i="21"/>
  <c r="X202" i="21"/>
  <c r="W202" i="21"/>
  <c r="V202" i="21"/>
  <c r="T202" i="21"/>
  <c r="S202" i="21"/>
  <c r="U202" i="21" s="1"/>
  <c r="O202" i="21"/>
  <c r="R202" i="21" s="1"/>
  <c r="N202" i="21"/>
  <c r="M202" i="21"/>
  <c r="L202" i="21"/>
  <c r="J202" i="21"/>
  <c r="H202" i="21"/>
  <c r="X201" i="21"/>
  <c r="W201" i="21"/>
  <c r="V201" i="21"/>
  <c r="T201" i="21"/>
  <c r="S201" i="21"/>
  <c r="U201" i="21" s="1"/>
  <c r="O201" i="21"/>
  <c r="R201" i="21" s="1"/>
  <c r="N201" i="21"/>
  <c r="M201" i="21"/>
  <c r="L201" i="21"/>
  <c r="J201" i="21"/>
  <c r="H201" i="21"/>
  <c r="X200" i="21"/>
  <c r="W200" i="21"/>
  <c r="V200" i="21"/>
  <c r="T200" i="21"/>
  <c r="S200" i="21"/>
  <c r="U200" i="21" s="1"/>
  <c r="O200" i="21"/>
  <c r="R200" i="21" s="1"/>
  <c r="N200" i="21"/>
  <c r="M200" i="21"/>
  <c r="L200" i="21"/>
  <c r="J200" i="21"/>
  <c r="H200" i="21"/>
  <c r="X199" i="21"/>
  <c r="W199" i="21"/>
  <c r="V199" i="21"/>
  <c r="U199" i="21"/>
  <c r="T199" i="21"/>
  <c r="S199" i="21"/>
  <c r="O199" i="21"/>
  <c r="R199" i="21" s="1"/>
  <c r="N199" i="21"/>
  <c r="M199" i="21"/>
  <c r="L199" i="21"/>
  <c r="J199" i="21"/>
  <c r="H199" i="21"/>
  <c r="X198" i="21"/>
  <c r="W198" i="21"/>
  <c r="V198" i="21"/>
  <c r="T198" i="21"/>
  <c r="S198" i="21"/>
  <c r="U198" i="21" s="1"/>
  <c r="O198" i="21"/>
  <c r="R198" i="21" s="1"/>
  <c r="N198" i="21"/>
  <c r="M198" i="21"/>
  <c r="L198" i="21"/>
  <c r="J198" i="21"/>
  <c r="H198" i="21"/>
  <c r="X197" i="21"/>
  <c r="W197" i="21"/>
  <c r="V197" i="21"/>
  <c r="U197" i="21"/>
  <c r="T197" i="21"/>
  <c r="S197" i="21"/>
  <c r="O197" i="21"/>
  <c r="R197" i="21" s="1"/>
  <c r="N197" i="21"/>
  <c r="M197" i="21"/>
  <c r="L197" i="21"/>
  <c r="J197" i="21"/>
  <c r="H197" i="21"/>
  <c r="X196" i="21"/>
  <c r="W196" i="21"/>
  <c r="V196" i="21"/>
  <c r="T196" i="21"/>
  <c r="S196" i="21"/>
  <c r="U196" i="21" s="1"/>
  <c r="O196" i="21"/>
  <c r="R196" i="21" s="1"/>
  <c r="N196" i="21"/>
  <c r="M196" i="21"/>
  <c r="L196" i="21"/>
  <c r="J196" i="21"/>
  <c r="H196" i="21"/>
  <c r="X195" i="21"/>
  <c r="W195" i="21"/>
  <c r="V195" i="21"/>
  <c r="U195" i="21"/>
  <c r="T195" i="21"/>
  <c r="S195" i="21"/>
  <c r="O195" i="21"/>
  <c r="R195" i="21" s="1"/>
  <c r="N195" i="21"/>
  <c r="M195" i="21"/>
  <c r="L195" i="21"/>
  <c r="J195" i="21"/>
  <c r="H195" i="21"/>
  <c r="X194" i="21"/>
  <c r="W194" i="21"/>
  <c r="V194" i="21"/>
  <c r="T194" i="21"/>
  <c r="S194" i="21"/>
  <c r="U194" i="21" s="1"/>
  <c r="O194" i="21"/>
  <c r="R194" i="21" s="1"/>
  <c r="N194" i="21"/>
  <c r="M194" i="21"/>
  <c r="L194" i="21"/>
  <c r="J194" i="21"/>
  <c r="H194" i="21"/>
  <c r="X193" i="21"/>
  <c r="W193" i="21"/>
  <c r="V193" i="21"/>
  <c r="T193" i="21"/>
  <c r="S193" i="21"/>
  <c r="U193" i="21" s="1"/>
  <c r="O193" i="21"/>
  <c r="R193" i="21" s="1"/>
  <c r="N193" i="21"/>
  <c r="M193" i="21"/>
  <c r="L193" i="21"/>
  <c r="J193" i="21"/>
  <c r="H193" i="21"/>
  <c r="X192" i="21"/>
  <c r="W192" i="21"/>
  <c r="V192" i="21"/>
  <c r="T192" i="21"/>
  <c r="S192" i="21"/>
  <c r="U192" i="21" s="1"/>
  <c r="O192" i="21"/>
  <c r="R192" i="21" s="1"/>
  <c r="N192" i="21"/>
  <c r="M192" i="21"/>
  <c r="L192" i="21"/>
  <c r="J192" i="21"/>
  <c r="H192" i="21"/>
  <c r="X191" i="21"/>
  <c r="W191" i="21"/>
  <c r="V191" i="21"/>
  <c r="T191" i="21"/>
  <c r="S191" i="21"/>
  <c r="U191" i="21" s="1"/>
  <c r="O191" i="21"/>
  <c r="R191" i="21" s="1"/>
  <c r="N191" i="21"/>
  <c r="M191" i="21"/>
  <c r="L191" i="21"/>
  <c r="J191" i="21"/>
  <c r="H191" i="21"/>
  <c r="X190" i="21"/>
  <c r="W190" i="21"/>
  <c r="V190" i="21"/>
  <c r="U190" i="21"/>
  <c r="T190" i="21"/>
  <c r="S190" i="21"/>
  <c r="O190" i="21"/>
  <c r="R190" i="21" s="1"/>
  <c r="N190" i="21"/>
  <c r="M190" i="21"/>
  <c r="L190" i="21"/>
  <c r="J190" i="21"/>
  <c r="H190" i="21"/>
  <c r="X189" i="21"/>
  <c r="W189" i="21"/>
  <c r="V189" i="21"/>
  <c r="T189" i="21"/>
  <c r="S189" i="21"/>
  <c r="U189" i="21" s="1"/>
  <c r="O189" i="21"/>
  <c r="R189" i="21" s="1"/>
  <c r="N189" i="21"/>
  <c r="M189" i="21"/>
  <c r="L189" i="21"/>
  <c r="J189" i="21"/>
  <c r="H189" i="21"/>
  <c r="X188" i="21"/>
  <c r="W188" i="21"/>
  <c r="V188" i="21"/>
  <c r="U188" i="21"/>
  <c r="T188" i="21"/>
  <c r="S188" i="21"/>
  <c r="O188" i="21"/>
  <c r="R188" i="21" s="1"/>
  <c r="N188" i="21"/>
  <c r="M188" i="21"/>
  <c r="L188" i="21"/>
  <c r="J188" i="21"/>
  <c r="H188" i="21"/>
  <c r="X187" i="21"/>
  <c r="W187" i="21"/>
  <c r="V187" i="21"/>
  <c r="T187" i="21"/>
  <c r="S187" i="21"/>
  <c r="U187" i="21" s="1"/>
  <c r="O187" i="21"/>
  <c r="R187" i="21" s="1"/>
  <c r="N187" i="21"/>
  <c r="M187" i="21"/>
  <c r="L187" i="21"/>
  <c r="J187" i="21"/>
  <c r="H187" i="21"/>
  <c r="X186" i="21"/>
  <c r="W186" i="21"/>
  <c r="V186" i="21"/>
  <c r="U186" i="21"/>
  <c r="T186" i="21"/>
  <c r="S186" i="21"/>
  <c r="O186" i="21"/>
  <c r="R186" i="21" s="1"/>
  <c r="N186" i="21"/>
  <c r="M186" i="21"/>
  <c r="L186" i="21"/>
  <c r="J186" i="21"/>
  <c r="H186" i="21"/>
  <c r="X185" i="21"/>
  <c r="W185" i="21"/>
  <c r="V185" i="21"/>
  <c r="T185" i="21"/>
  <c r="S185" i="21"/>
  <c r="U185" i="21" s="1"/>
  <c r="O185" i="21"/>
  <c r="R185" i="21" s="1"/>
  <c r="N185" i="21"/>
  <c r="M185" i="21"/>
  <c r="L185" i="21"/>
  <c r="J185" i="21"/>
  <c r="H185" i="21"/>
  <c r="X184" i="21"/>
  <c r="W184" i="21"/>
  <c r="V184" i="21"/>
  <c r="T184" i="21"/>
  <c r="S184" i="21"/>
  <c r="U184" i="21" s="1"/>
  <c r="O184" i="21"/>
  <c r="R184" i="21" s="1"/>
  <c r="N184" i="21"/>
  <c r="M184" i="21"/>
  <c r="L184" i="21"/>
  <c r="J184" i="21"/>
  <c r="H184" i="21"/>
  <c r="X183" i="21"/>
  <c r="W183" i="21"/>
  <c r="V183" i="21"/>
  <c r="T183" i="21"/>
  <c r="S183" i="21"/>
  <c r="U183" i="21" s="1"/>
  <c r="O183" i="21"/>
  <c r="R183" i="21" s="1"/>
  <c r="N183" i="21"/>
  <c r="M183" i="21"/>
  <c r="L183" i="21"/>
  <c r="J183" i="21"/>
  <c r="H183" i="21"/>
  <c r="X182" i="21"/>
  <c r="W182" i="21"/>
  <c r="V182" i="21"/>
  <c r="T182" i="21"/>
  <c r="S182" i="21"/>
  <c r="U182" i="21" s="1"/>
  <c r="O182" i="21"/>
  <c r="R182" i="21" s="1"/>
  <c r="N182" i="21"/>
  <c r="M182" i="21"/>
  <c r="L182" i="21"/>
  <c r="J182" i="21"/>
  <c r="H182" i="21"/>
  <c r="X181" i="21"/>
  <c r="W181" i="21"/>
  <c r="V181" i="21"/>
  <c r="U181" i="21"/>
  <c r="T181" i="21"/>
  <c r="S181" i="21"/>
  <c r="O181" i="21"/>
  <c r="R181" i="21" s="1"/>
  <c r="N181" i="21"/>
  <c r="M181" i="21"/>
  <c r="L181" i="21"/>
  <c r="J181" i="21"/>
  <c r="H181" i="21"/>
  <c r="X180" i="21"/>
  <c r="W180" i="21"/>
  <c r="V180" i="21"/>
  <c r="T180" i="21"/>
  <c r="S180" i="21"/>
  <c r="U180" i="21" s="1"/>
  <c r="O180" i="21"/>
  <c r="R180" i="21" s="1"/>
  <c r="N180" i="21"/>
  <c r="M180" i="21"/>
  <c r="L180" i="21"/>
  <c r="J180" i="21"/>
  <c r="H180" i="21"/>
  <c r="X179" i="21"/>
  <c r="W179" i="21"/>
  <c r="V179" i="21"/>
  <c r="U179" i="21"/>
  <c r="T179" i="21"/>
  <c r="S179" i="21"/>
  <c r="O179" i="21"/>
  <c r="R179" i="21" s="1"/>
  <c r="N179" i="21"/>
  <c r="M179" i="21"/>
  <c r="L179" i="21"/>
  <c r="J179" i="21"/>
  <c r="H179" i="21"/>
  <c r="X178" i="21"/>
  <c r="W178" i="21"/>
  <c r="V178" i="21"/>
  <c r="T178" i="21"/>
  <c r="S178" i="21"/>
  <c r="U178" i="21" s="1"/>
  <c r="O178" i="21"/>
  <c r="R178" i="21" s="1"/>
  <c r="N178" i="21"/>
  <c r="M178" i="21"/>
  <c r="L178" i="21"/>
  <c r="J178" i="21"/>
  <c r="H178" i="21"/>
  <c r="X177" i="21"/>
  <c r="W177" i="21"/>
  <c r="V177" i="21"/>
  <c r="U177" i="21"/>
  <c r="T177" i="21"/>
  <c r="S177" i="21"/>
  <c r="O177" i="21"/>
  <c r="R177" i="21" s="1"/>
  <c r="N177" i="21"/>
  <c r="M177" i="21"/>
  <c r="L177" i="21"/>
  <c r="J177" i="21"/>
  <c r="H177" i="21"/>
  <c r="X176" i="21"/>
  <c r="W176" i="21"/>
  <c r="V176" i="21"/>
  <c r="T176" i="21"/>
  <c r="S176" i="21"/>
  <c r="U176" i="21" s="1"/>
  <c r="O176" i="21"/>
  <c r="R176" i="21" s="1"/>
  <c r="N176" i="21"/>
  <c r="M176" i="21"/>
  <c r="L176" i="21"/>
  <c r="J176" i="21"/>
  <c r="H176" i="21"/>
  <c r="X175" i="21"/>
  <c r="W175" i="21"/>
  <c r="V175" i="21"/>
  <c r="T175" i="21"/>
  <c r="S175" i="21"/>
  <c r="U175" i="21" s="1"/>
  <c r="O175" i="21"/>
  <c r="R175" i="21" s="1"/>
  <c r="N175" i="21"/>
  <c r="M175" i="21"/>
  <c r="L175" i="21"/>
  <c r="J175" i="21"/>
  <c r="H175" i="21"/>
  <c r="X174" i="21"/>
  <c r="W174" i="21"/>
  <c r="V174" i="21"/>
  <c r="T174" i="21"/>
  <c r="S174" i="21"/>
  <c r="U174" i="21" s="1"/>
  <c r="O174" i="21"/>
  <c r="R174" i="21" s="1"/>
  <c r="N174" i="21"/>
  <c r="M174" i="21"/>
  <c r="L174" i="21"/>
  <c r="J174" i="21"/>
  <c r="H174" i="21"/>
  <c r="X173" i="21"/>
  <c r="W173" i="21"/>
  <c r="V173" i="21"/>
  <c r="T173" i="21"/>
  <c r="S173" i="21"/>
  <c r="U173" i="21" s="1"/>
  <c r="O173" i="21"/>
  <c r="R173" i="21" s="1"/>
  <c r="N173" i="21"/>
  <c r="M173" i="21"/>
  <c r="L173" i="21"/>
  <c r="J173" i="21"/>
  <c r="H173" i="21"/>
  <c r="X172" i="21"/>
  <c r="W172" i="21"/>
  <c r="V172" i="21"/>
  <c r="U172" i="21"/>
  <c r="T172" i="21"/>
  <c r="S172" i="21"/>
  <c r="O172" i="21"/>
  <c r="R172" i="21" s="1"/>
  <c r="N172" i="21"/>
  <c r="M172" i="21"/>
  <c r="L172" i="21"/>
  <c r="J172" i="21"/>
  <c r="H172" i="21"/>
  <c r="X171" i="21"/>
  <c r="W171" i="21"/>
  <c r="V171" i="21"/>
  <c r="T171" i="21"/>
  <c r="S171" i="21"/>
  <c r="U171" i="21" s="1"/>
  <c r="O171" i="21"/>
  <c r="R171" i="21" s="1"/>
  <c r="N171" i="21"/>
  <c r="M171" i="21"/>
  <c r="L171" i="21"/>
  <c r="J171" i="21"/>
  <c r="H171" i="21"/>
  <c r="X170" i="21"/>
  <c r="W170" i="21"/>
  <c r="V170" i="21"/>
  <c r="U170" i="21"/>
  <c r="T170" i="21"/>
  <c r="S170" i="21"/>
  <c r="O170" i="21"/>
  <c r="R170" i="21" s="1"/>
  <c r="N170" i="21"/>
  <c r="M170" i="21"/>
  <c r="L170" i="21"/>
  <c r="J170" i="21"/>
  <c r="H170" i="21"/>
  <c r="X169" i="21"/>
  <c r="W169" i="21"/>
  <c r="V169" i="21"/>
  <c r="T169" i="21"/>
  <c r="S169" i="21"/>
  <c r="U169" i="21" s="1"/>
  <c r="O169" i="21"/>
  <c r="R169" i="21" s="1"/>
  <c r="N169" i="21"/>
  <c r="M169" i="21"/>
  <c r="L169" i="21"/>
  <c r="J169" i="21"/>
  <c r="H169" i="21"/>
  <c r="X168" i="21"/>
  <c r="W168" i="21"/>
  <c r="V168" i="21"/>
  <c r="U168" i="21"/>
  <c r="T168" i="21"/>
  <c r="S168" i="21"/>
  <c r="O168" i="21"/>
  <c r="R168" i="21" s="1"/>
  <c r="N168" i="21"/>
  <c r="M168" i="21"/>
  <c r="L168" i="21"/>
  <c r="J168" i="21"/>
  <c r="H168" i="21"/>
  <c r="X167" i="21"/>
  <c r="W167" i="21"/>
  <c r="V167" i="21"/>
  <c r="T167" i="21"/>
  <c r="S167" i="21"/>
  <c r="U167" i="21" s="1"/>
  <c r="O167" i="21"/>
  <c r="R167" i="21" s="1"/>
  <c r="N167" i="21"/>
  <c r="M167" i="21"/>
  <c r="L167" i="21"/>
  <c r="J167" i="21"/>
  <c r="H167" i="21"/>
  <c r="X166" i="21"/>
  <c r="W166" i="21"/>
  <c r="V166" i="21"/>
  <c r="T166" i="21"/>
  <c r="S166" i="21"/>
  <c r="U166" i="21" s="1"/>
  <c r="O166" i="21"/>
  <c r="R166" i="21" s="1"/>
  <c r="N166" i="21"/>
  <c r="M166" i="21"/>
  <c r="L166" i="21"/>
  <c r="J166" i="21"/>
  <c r="H166" i="21"/>
  <c r="X165" i="21"/>
  <c r="W165" i="21"/>
  <c r="V165" i="21"/>
  <c r="T165" i="21"/>
  <c r="S165" i="21"/>
  <c r="U165" i="21" s="1"/>
  <c r="O165" i="21"/>
  <c r="R165" i="21" s="1"/>
  <c r="N165" i="21"/>
  <c r="M165" i="21"/>
  <c r="L165" i="21"/>
  <c r="J165" i="21"/>
  <c r="H165" i="21"/>
  <c r="X164" i="21"/>
  <c r="W164" i="21"/>
  <c r="V164" i="21"/>
  <c r="T164" i="21"/>
  <c r="S164" i="21"/>
  <c r="U164" i="21" s="1"/>
  <c r="O164" i="21"/>
  <c r="R164" i="21" s="1"/>
  <c r="N164" i="21"/>
  <c r="M164" i="21"/>
  <c r="L164" i="21"/>
  <c r="J164" i="21"/>
  <c r="H164" i="21"/>
  <c r="X163" i="21"/>
  <c r="W163" i="21"/>
  <c r="V163" i="21"/>
  <c r="U163" i="21"/>
  <c r="T163" i="21"/>
  <c r="S163" i="21"/>
  <c r="O163" i="21"/>
  <c r="R163" i="21" s="1"/>
  <c r="N163" i="21"/>
  <c r="M163" i="21"/>
  <c r="L163" i="21"/>
  <c r="J163" i="21"/>
  <c r="H163" i="21"/>
  <c r="X162" i="21"/>
  <c r="W162" i="21"/>
  <c r="V162" i="21"/>
  <c r="T162" i="21"/>
  <c r="S162" i="21"/>
  <c r="U162" i="21" s="1"/>
  <c r="O162" i="21"/>
  <c r="R162" i="21" s="1"/>
  <c r="N162" i="21"/>
  <c r="M162" i="21"/>
  <c r="L162" i="21"/>
  <c r="J162" i="21"/>
  <c r="H162" i="21"/>
  <c r="X161" i="21"/>
  <c r="W161" i="21"/>
  <c r="V161" i="21"/>
  <c r="U161" i="21"/>
  <c r="T161" i="21"/>
  <c r="S161" i="21"/>
  <c r="O161" i="21"/>
  <c r="R161" i="21" s="1"/>
  <c r="N161" i="21"/>
  <c r="M161" i="21"/>
  <c r="L161" i="21"/>
  <c r="J161" i="21"/>
  <c r="H161" i="21"/>
  <c r="X160" i="21"/>
  <c r="W160" i="21"/>
  <c r="V160" i="21"/>
  <c r="T160" i="21"/>
  <c r="S160" i="21"/>
  <c r="U160" i="21" s="1"/>
  <c r="O160" i="21"/>
  <c r="R160" i="21" s="1"/>
  <c r="N160" i="21"/>
  <c r="M160" i="21"/>
  <c r="L160" i="21"/>
  <c r="J160" i="21"/>
  <c r="H160" i="21"/>
  <c r="X159" i="21"/>
  <c r="W159" i="21"/>
  <c r="V159" i="21"/>
  <c r="U159" i="21"/>
  <c r="T159" i="21"/>
  <c r="S159" i="21"/>
  <c r="O159" i="21"/>
  <c r="R159" i="21" s="1"/>
  <c r="N159" i="21"/>
  <c r="M159" i="21"/>
  <c r="L159" i="21"/>
  <c r="J159" i="21"/>
  <c r="H159" i="21"/>
  <c r="X158" i="21"/>
  <c r="W158" i="21"/>
  <c r="V158" i="21"/>
  <c r="T158" i="21"/>
  <c r="S158" i="21"/>
  <c r="U158" i="21" s="1"/>
  <c r="O158" i="21"/>
  <c r="R158" i="21" s="1"/>
  <c r="N158" i="21"/>
  <c r="M158" i="21"/>
  <c r="L158" i="21"/>
  <c r="J158" i="21"/>
  <c r="H158" i="21"/>
  <c r="X157" i="21"/>
  <c r="W157" i="21"/>
  <c r="V157" i="21"/>
  <c r="T157" i="21"/>
  <c r="S157" i="21"/>
  <c r="U157" i="21" s="1"/>
  <c r="O157" i="21"/>
  <c r="R157" i="21" s="1"/>
  <c r="N157" i="21"/>
  <c r="M157" i="21"/>
  <c r="L157" i="21"/>
  <c r="J157" i="21"/>
  <c r="H157" i="21"/>
  <c r="X156" i="21"/>
  <c r="W156" i="21"/>
  <c r="V156" i="21"/>
  <c r="T156" i="21"/>
  <c r="S156" i="21"/>
  <c r="U156" i="21" s="1"/>
  <c r="O156" i="21"/>
  <c r="R156" i="21" s="1"/>
  <c r="N156" i="21"/>
  <c r="M156" i="21"/>
  <c r="L156" i="21"/>
  <c r="J156" i="21"/>
  <c r="H156" i="21"/>
  <c r="X155" i="21"/>
  <c r="W155" i="21"/>
  <c r="V155" i="21"/>
  <c r="T155" i="21"/>
  <c r="S155" i="21"/>
  <c r="U155" i="21" s="1"/>
  <c r="O155" i="21"/>
  <c r="R155" i="21" s="1"/>
  <c r="N155" i="21"/>
  <c r="M155" i="21"/>
  <c r="L155" i="21"/>
  <c r="J155" i="21"/>
  <c r="H155" i="21"/>
  <c r="X154" i="21"/>
  <c r="W154" i="21"/>
  <c r="V154" i="21"/>
  <c r="U154" i="21"/>
  <c r="T154" i="21"/>
  <c r="S154" i="21"/>
  <c r="O154" i="21"/>
  <c r="R154" i="21" s="1"/>
  <c r="N154" i="21"/>
  <c r="M154" i="21"/>
  <c r="L154" i="21"/>
  <c r="J154" i="21"/>
  <c r="H154" i="21"/>
  <c r="X153" i="21"/>
  <c r="W153" i="21"/>
  <c r="V153" i="21"/>
  <c r="T153" i="21"/>
  <c r="S153" i="21"/>
  <c r="U153" i="21" s="1"/>
  <c r="O153" i="21"/>
  <c r="R153" i="21" s="1"/>
  <c r="N153" i="21"/>
  <c r="M153" i="21"/>
  <c r="L153" i="21"/>
  <c r="J153" i="21"/>
  <c r="H153" i="21"/>
  <c r="X152" i="21"/>
  <c r="W152" i="21"/>
  <c r="V152" i="21"/>
  <c r="U152" i="21"/>
  <c r="T152" i="21"/>
  <c r="S152" i="21"/>
  <c r="O152" i="21"/>
  <c r="R152" i="21" s="1"/>
  <c r="N152" i="21"/>
  <c r="M152" i="21"/>
  <c r="L152" i="21"/>
  <c r="J152" i="21"/>
  <c r="H152" i="21"/>
  <c r="X151" i="21"/>
  <c r="W151" i="21"/>
  <c r="V151" i="21"/>
  <c r="T151" i="21"/>
  <c r="S151" i="21"/>
  <c r="U151" i="21" s="1"/>
  <c r="O151" i="21"/>
  <c r="R151" i="21" s="1"/>
  <c r="N151" i="21"/>
  <c r="M151" i="21"/>
  <c r="L151" i="21"/>
  <c r="J151" i="21"/>
  <c r="H151" i="21"/>
  <c r="X150" i="21"/>
  <c r="W150" i="21"/>
  <c r="V150" i="21"/>
  <c r="U150" i="21"/>
  <c r="T150" i="21"/>
  <c r="S150" i="21"/>
  <c r="O150" i="21"/>
  <c r="R150" i="21" s="1"/>
  <c r="N150" i="21"/>
  <c r="M150" i="21"/>
  <c r="L150" i="21"/>
  <c r="J150" i="21"/>
  <c r="H150" i="21"/>
  <c r="X149" i="21"/>
  <c r="W149" i="21"/>
  <c r="V149" i="21"/>
  <c r="T149" i="21"/>
  <c r="S149" i="21"/>
  <c r="U149" i="21" s="1"/>
  <c r="O149" i="21"/>
  <c r="R149" i="21" s="1"/>
  <c r="N149" i="21"/>
  <c r="M149" i="21"/>
  <c r="L149" i="21"/>
  <c r="J149" i="21"/>
  <c r="H149" i="21"/>
  <c r="X148" i="21"/>
  <c r="W148" i="21"/>
  <c r="V148" i="21"/>
  <c r="T148" i="21"/>
  <c r="S148" i="21"/>
  <c r="U148" i="21" s="1"/>
  <c r="O148" i="21"/>
  <c r="R148" i="21" s="1"/>
  <c r="N148" i="21"/>
  <c r="M148" i="21"/>
  <c r="L148" i="21"/>
  <c r="J148" i="21"/>
  <c r="H148" i="21"/>
  <c r="X147" i="21"/>
  <c r="W147" i="21"/>
  <c r="V147" i="21"/>
  <c r="T147" i="21"/>
  <c r="S147" i="21"/>
  <c r="U147" i="21" s="1"/>
  <c r="O147" i="21"/>
  <c r="R147" i="21" s="1"/>
  <c r="N147" i="21"/>
  <c r="M147" i="21"/>
  <c r="L147" i="21"/>
  <c r="J147" i="21"/>
  <c r="H147" i="21"/>
  <c r="X146" i="21"/>
  <c r="W146" i="21"/>
  <c r="V146" i="21"/>
  <c r="T146" i="21"/>
  <c r="S146" i="21"/>
  <c r="U146" i="21" s="1"/>
  <c r="O146" i="21"/>
  <c r="R146" i="21" s="1"/>
  <c r="N146" i="21"/>
  <c r="M146" i="21"/>
  <c r="L146" i="21"/>
  <c r="J146" i="21"/>
  <c r="H146" i="21"/>
  <c r="X145" i="21"/>
  <c r="W145" i="21"/>
  <c r="V145" i="21"/>
  <c r="U145" i="21"/>
  <c r="T145" i="21"/>
  <c r="S145" i="21"/>
  <c r="O145" i="21"/>
  <c r="R145" i="21" s="1"/>
  <c r="N145" i="21"/>
  <c r="M145" i="21"/>
  <c r="L145" i="21"/>
  <c r="J145" i="21"/>
  <c r="H145" i="21"/>
  <c r="X144" i="21"/>
  <c r="W144" i="21"/>
  <c r="V144" i="21"/>
  <c r="T144" i="21"/>
  <c r="S144" i="21"/>
  <c r="U144" i="21" s="1"/>
  <c r="O144" i="21"/>
  <c r="R144" i="21" s="1"/>
  <c r="N144" i="21"/>
  <c r="M144" i="21"/>
  <c r="L144" i="21"/>
  <c r="J144" i="21"/>
  <c r="H144" i="21"/>
  <c r="X143" i="21"/>
  <c r="W143" i="21"/>
  <c r="V143" i="21"/>
  <c r="U143" i="21"/>
  <c r="T143" i="21"/>
  <c r="S143" i="21"/>
  <c r="O143" i="21"/>
  <c r="R143" i="21" s="1"/>
  <c r="N143" i="21"/>
  <c r="M143" i="21"/>
  <c r="L143" i="21"/>
  <c r="J143" i="21"/>
  <c r="H143" i="21"/>
  <c r="X142" i="21"/>
  <c r="W142" i="21"/>
  <c r="V142" i="21"/>
  <c r="T142" i="21"/>
  <c r="S142" i="21"/>
  <c r="U142" i="21" s="1"/>
  <c r="O142" i="21"/>
  <c r="R142" i="21" s="1"/>
  <c r="N142" i="21"/>
  <c r="M142" i="21"/>
  <c r="L142" i="21"/>
  <c r="J142" i="21"/>
  <c r="H142" i="21"/>
  <c r="X141" i="21"/>
  <c r="W141" i="21"/>
  <c r="V141" i="21"/>
  <c r="U141" i="21"/>
  <c r="T141" i="21"/>
  <c r="S141" i="21"/>
  <c r="O141" i="21"/>
  <c r="R141" i="21" s="1"/>
  <c r="N141" i="21"/>
  <c r="M141" i="21"/>
  <c r="L141" i="21"/>
  <c r="J141" i="21"/>
  <c r="H141" i="21"/>
  <c r="X140" i="21"/>
  <c r="W140" i="21"/>
  <c r="V140" i="21"/>
  <c r="T140" i="21"/>
  <c r="S140" i="21"/>
  <c r="U140" i="21" s="1"/>
  <c r="O140" i="21"/>
  <c r="R140" i="21" s="1"/>
  <c r="N140" i="21"/>
  <c r="M140" i="21"/>
  <c r="L140" i="21"/>
  <c r="J140" i="21"/>
  <c r="H140" i="21"/>
  <c r="X139" i="21"/>
  <c r="W139" i="21"/>
  <c r="V139" i="21"/>
  <c r="T139" i="21"/>
  <c r="S139" i="21"/>
  <c r="U139" i="21" s="1"/>
  <c r="O139" i="21"/>
  <c r="R139" i="21" s="1"/>
  <c r="N139" i="21"/>
  <c r="M139" i="21"/>
  <c r="L139" i="21"/>
  <c r="J139" i="21"/>
  <c r="H139" i="21"/>
  <c r="X138" i="21"/>
  <c r="W138" i="21"/>
  <c r="V138" i="21"/>
  <c r="T138" i="21"/>
  <c r="S138" i="21"/>
  <c r="U138" i="21" s="1"/>
  <c r="O138" i="21"/>
  <c r="R138" i="21" s="1"/>
  <c r="N138" i="21"/>
  <c r="M138" i="21"/>
  <c r="L138" i="21"/>
  <c r="J138" i="21"/>
  <c r="H138" i="21"/>
  <c r="X137" i="21"/>
  <c r="W137" i="21"/>
  <c r="V137" i="21"/>
  <c r="T137" i="21"/>
  <c r="S137" i="21"/>
  <c r="U137" i="21" s="1"/>
  <c r="O137" i="21"/>
  <c r="R137" i="21" s="1"/>
  <c r="N137" i="21"/>
  <c r="M137" i="21"/>
  <c r="L137" i="21"/>
  <c r="J137" i="21"/>
  <c r="H137" i="21"/>
  <c r="X136" i="21"/>
  <c r="W136" i="21"/>
  <c r="V136" i="21"/>
  <c r="U136" i="21"/>
  <c r="T136" i="21"/>
  <c r="S136" i="21"/>
  <c r="O136" i="21"/>
  <c r="R136" i="21" s="1"/>
  <c r="N136" i="21"/>
  <c r="M136" i="21"/>
  <c r="L136" i="21"/>
  <c r="J136" i="21"/>
  <c r="H136" i="21"/>
  <c r="X135" i="21"/>
  <c r="W135" i="21"/>
  <c r="V135" i="21"/>
  <c r="T135" i="21"/>
  <c r="S135" i="21"/>
  <c r="U135" i="21" s="1"/>
  <c r="O135" i="21"/>
  <c r="R135" i="21" s="1"/>
  <c r="N135" i="21"/>
  <c r="M135" i="21"/>
  <c r="L135" i="21"/>
  <c r="J135" i="21"/>
  <c r="H135" i="21"/>
  <c r="X134" i="21"/>
  <c r="W134" i="21"/>
  <c r="V134" i="21"/>
  <c r="U134" i="21"/>
  <c r="T134" i="21"/>
  <c r="S134" i="21"/>
  <c r="O134" i="21"/>
  <c r="R134" i="21" s="1"/>
  <c r="N134" i="21"/>
  <c r="M134" i="21"/>
  <c r="L134" i="21"/>
  <c r="J134" i="21"/>
  <c r="H134" i="21"/>
  <c r="X133" i="21"/>
  <c r="W133" i="21"/>
  <c r="V133" i="21"/>
  <c r="T133" i="21"/>
  <c r="S133" i="21"/>
  <c r="U133" i="21" s="1"/>
  <c r="O133" i="21"/>
  <c r="R133" i="21" s="1"/>
  <c r="N133" i="21"/>
  <c r="M133" i="21"/>
  <c r="L133" i="21"/>
  <c r="J133" i="21"/>
  <c r="H133" i="21"/>
  <c r="X132" i="21"/>
  <c r="W132" i="21"/>
  <c r="V132" i="21"/>
  <c r="U132" i="21"/>
  <c r="T132" i="21"/>
  <c r="S132" i="21"/>
  <c r="O132" i="21"/>
  <c r="R132" i="21" s="1"/>
  <c r="N132" i="21"/>
  <c r="M132" i="21"/>
  <c r="L132" i="21"/>
  <c r="J132" i="21"/>
  <c r="H132" i="21"/>
  <c r="X131" i="21"/>
  <c r="W131" i="21"/>
  <c r="V131" i="21"/>
  <c r="T131" i="21"/>
  <c r="S131" i="21"/>
  <c r="U131" i="21" s="1"/>
  <c r="O131" i="21"/>
  <c r="R131" i="21" s="1"/>
  <c r="N131" i="21"/>
  <c r="M131" i="21"/>
  <c r="L131" i="21"/>
  <c r="J131" i="21"/>
  <c r="H131" i="21"/>
  <c r="X130" i="21"/>
  <c r="W130" i="21"/>
  <c r="V130" i="21"/>
  <c r="T130" i="21"/>
  <c r="S130" i="21"/>
  <c r="U130" i="21" s="1"/>
  <c r="O130" i="21"/>
  <c r="R130" i="21" s="1"/>
  <c r="N130" i="21"/>
  <c r="M130" i="21"/>
  <c r="L130" i="21"/>
  <c r="J130" i="21"/>
  <c r="H130" i="21"/>
  <c r="X129" i="21"/>
  <c r="W129" i="21"/>
  <c r="V129" i="21"/>
  <c r="T129" i="21"/>
  <c r="S129" i="21"/>
  <c r="U129" i="21" s="1"/>
  <c r="O129" i="21"/>
  <c r="R129" i="21" s="1"/>
  <c r="N129" i="21"/>
  <c r="M129" i="21"/>
  <c r="L129" i="21"/>
  <c r="J129" i="21"/>
  <c r="H129" i="21"/>
  <c r="X128" i="21"/>
  <c r="W128" i="21"/>
  <c r="V128" i="21"/>
  <c r="T128" i="21"/>
  <c r="S128" i="21"/>
  <c r="U128" i="21" s="1"/>
  <c r="O128" i="21"/>
  <c r="R128" i="21" s="1"/>
  <c r="N128" i="21"/>
  <c r="M128" i="21"/>
  <c r="L128" i="21"/>
  <c r="J128" i="21"/>
  <c r="H128" i="21"/>
  <c r="X127" i="21"/>
  <c r="W127" i="21"/>
  <c r="V127" i="21"/>
  <c r="U127" i="21"/>
  <c r="T127" i="21"/>
  <c r="S127" i="21"/>
  <c r="O127" i="21"/>
  <c r="R127" i="21" s="1"/>
  <c r="N127" i="21"/>
  <c r="M127" i="21"/>
  <c r="L127" i="21"/>
  <c r="J127" i="21"/>
  <c r="H127" i="21"/>
  <c r="X126" i="21"/>
  <c r="W126" i="21"/>
  <c r="V126" i="21"/>
  <c r="T126" i="21"/>
  <c r="S126" i="21"/>
  <c r="U126" i="21" s="1"/>
  <c r="O126" i="21"/>
  <c r="R126" i="21" s="1"/>
  <c r="N126" i="21"/>
  <c r="M126" i="21"/>
  <c r="L126" i="21"/>
  <c r="J126" i="21"/>
  <c r="H126" i="21"/>
  <c r="X125" i="21"/>
  <c r="W125" i="21"/>
  <c r="V125" i="21"/>
  <c r="U125" i="21"/>
  <c r="T125" i="21"/>
  <c r="S125" i="21"/>
  <c r="O125" i="21"/>
  <c r="R125" i="21" s="1"/>
  <c r="N125" i="21"/>
  <c r="M125" i="21"/>
  <c r="L125" i="21"/>
  <c r="J125" i="21"/>
  <c r="H125" i="21"/>
  <c r="X124" i="21"/>
  <c r="W124" i="21"/>
  <c r="V124" i="21"/>
  <c r="T124" i="21"/>
  <c r="S124" i="21"/>
  <c r="U124" i="21" s="1"/>
  <c r="O124" i="21"/>
  <c r="R124" i="21" s="1"/>
  <c r="N124" i="21"/>
  <c r="M124" i="21"/>
  <c r="L124" i="21"/>
  <c r="J124" i="21"/>
  <c r="H124" i="21"/>
  <c r="X123" i="21"/>
  <c r="W123" i="21"/>
  <c r="V123" i="21"/>
  <c r="U123" i="21"/>
  <c r="T123" i="21"/>
  <c r="S123" i="21"/>
  <c r="O123" i="21"/>
  <c r="R123" i="21" s="1"/>
  <c r="N123" i="21"/>
  <c r="M123" i="21"/>
  <c r="L123" i="21"/>
  <c r="J123" i="21"/>
  <c r="H123" i="21"/>
  <c r="X122" i="21"/>
  <c r="W122" i="21"/>
  <c r="V122" i="21"/>
  <c r="T122" i="21"/>
  <c r="S122" i="21"/>
  <c r="U122" i="21" s="1"/>
  <c r="O122" i="21"/>
  <c r="R122" i="21" s="1"/>
  <c r="N122" i="21"/>
  <c r="M122" i="21"/>
  <c r="L122" i="21"/>
  <c r="J122" i="21"/>
  <c r="H122" i="21"/>
  <c r="X121" i="21"/>
  <c r="W121" i="21"/>
  <c r="V121" i="21"/>
  <c r="T121" i="21"/>
  <c r="S121" i="21"/>
  <c r="U121" i="21" s="1"/>
  <c r="O121" i="21"/>
  <c r="R121" i="21" s="1"/>
  <c r="N121" i="21"/>
  <c r="M121" i="21"/>
  <c r="L121" i="21"/>
  <c r="J121" i="21"/>
  <c r="H121" i="21"/>
  <c r="X120" i="21"/>
  <c r="W120" i="21"/>
  <c r="V120" i="21"/>
  <c r="U120" i="21"/>
  <c r="T120" i="21"/>
  <c r="S120" i="21"/>
  <c r="O120" i="21"/>
  <c r="R120" i="21" s="1"/>
  <c r="N120" i="21"/>
  <c r="M120" i="21"/>
  <c r="L120" i="21"/>
  <c r="J120" i="21"/>
  <c r="H120" i="21"/>
  <c r="X119" i="21"/>
  <c r="W119" i="21"/>
  <c r="V119" i="21"/>
  <c r="T119" i="21"/>
  <c r="S119" i="21"/>
  <c r="U119" i="21" s="1"/>
  <c r="O119" i="21"/>
  <c r="R119" i="21" s="1"/>
  <c r="N119" i="21"/>
  <c r="M119" i="21"/>
  <c r="L119" i="21"/>
  <c r="J119" i="21"/>
  <c r="H119" i="21"/>
  <c r="X118" i="21"/>
  <c r="W118" i="21"/>
  <c r="V118" i="21"/>
  <c r="T118" i="21"/>
  <c r="S118" i="21"/>
  <c r="U118" i="21" s="1"/>
  <c r="O118" i="21"/>
  <c r="R118" i="21" s="1"/>
  <c r="N118" i="21"/>
  <c r="M118" i="21"/>
  <c r="L118" i="21"/>
  <c r="J118" i="21"/>
  <c r="H118" i="21"/>
  <c r="X117" i="21"/>
  <c r="W117" i="21"/>
  <c r="V117" i="21"/>
  <c r="U117" i="21"/>
  <c r="T117" i="21"/>
  <c r="S117" i="21"/>
  <c r="O117" i="21"/>
  <c r="R117" i="21" s="1"/>
  <c r="N117" i="21"/>
  <c r="M117" i="21"/>
  <c r="L117" i="21"/>
  <c r="J117" i="21"/>
  <c r="H117" i="21"/>
  <c r="X116" i="21"/>
  <c r="W116" i="21"/>
  <c r="V116" i="21"/>
  <c r="T116" i="21"/>
  <c r="S116" i="21"/>
  <c r="U116" i="21" s="1"/>
  <c r="O116" i="21"/>
  <c r="R116" i="21" s="1"/>
  <c r="N116" i="21"/>
  <c r="M116" i="21"/>
  <c r="L116" i="21"/>
  <c r="J116" i="21"/>
  <c r="H116" i="21"/>
  <c r="X115" i="21"/>
  <c r="W115" i="21"/>
  <c r="V115" i="21"/>
  <c r="T115" i="21"/>
  <c r="S115" i="21"/>
  <c r="U115" i="21" s="1"/>
  <c r="O115" i="21"/>
  <c r="R115" i="21" s="1"/>
  <c r="N115" i="21"/>
  <c r="M115" i="21"/>
  <c r="L115" i="21"/>
  <c r="J115" i="21"/>
  <c r="H115" i="21"/>
  <c r="X114" i="21"/>
  <c r="W114" i="21"/>
  <c r="V114" i="21"/>
  <c r="U114" i="21"/>
  <c r="T114" i="21"/>
  <c r="S114" i="21"/>
  <c r="O114" i="21"/>
  <c r="R114" i="21" s="1"/>
  <c r="N114" i="21"/>
  <c r="M114" i="21"/>
  <c r="L114" i="21"/>
  <c r="J114" i="21"/>
  <c r="H114" i="21"/>
  <c r="X113" i="21"/>
  <c r="W113" i="21"/>
  <c r="V113" i="21"/>
  <c r="T113" i="21"/>
  <c r="S113" i="21"/>
  <c r="U113" i="21" s="1"/>
  <c r="O113" i="21"/>
  <c r="R113" i="21" s="1"/>
  <c r="N113" i="21"/>
  <c r="M113" i="21"/>
  <c r="L113" i="21"/>
  <c r="J113" i="21"/>
  <c r="H113" i="21"/>
  <c r="X112" i="21"/>
  <c r="W112" i="21"/>
  <c r="V112" i="21"/>
  <c r="T112" i="21"/>
  <c r="S112" i="21"/>
  <c r="U112" i="21" s="1"/>
  <c r="O112" i="21"/>
  <c r="R112" i="21" s="1"/>
  <c r="N112" i="21"/>
  <c r="M112" i="21"/>
  <c r="L112" i="21"/>
  <c r="J112" i="21"/>
  <c r="H112" i="21"/>
  <c r="X111" i="21"/>
  <c r="W111" i="21"/>
  <c r="V111" i="21"/>
  <c r="U111" i="21"/>
  <c r="T111" i="21"/>
  <c r="S111" i="21"/>
  <c r="O111" i="21"/>
  <c r="R111" i="21" s="1"/>
  <c r="N111" i="21"/>
  <c r="M111" i="21"/>
  <c r="L111" i="21"/>
  <c r="J111" i="21"/>
  <c r="H111" i="21"/>
  <c r="X110" i="21"/>
  <c r="W110" i="21"/>
  <c r="V110" i="21"/>
  <c r="T110" i="21"/>
  <c r="S110" i="21"/>
  <c r="U110" i="21" s="1"/>
  <c r="O110" i="21"/>
  <c r="R110" i="21" s="1"/>
  <c r="N110" i="21"/>
  <c r="M110" i="21"/>
  <c r="L110" i="21"/>
  <c r="J110" i="21"/>
  <c r="H110" i="21"/>
  <c r="X109" i="21"/>
  <c r="W109" i="21"/>
  <c r="V109" i="21"/>
  <c r="T109" i="21"/>
  <c r="S109" i="21"/>
  <c r="U109" i="21" s="1"/>
  <c r="O109" i="21"/>
  <c r="R109" i="21" s="1"/>
  <c r="N109" i="21"/>
  <c r="M109" i="21"/>
  <c r="L109" i="21"/>
  <c r="J109" i="21"/>
  <c r="H109" i="21"/>
  <c r="X108" i="21"/>
  <c r="W108" i="21"/>
  <c r="V108" i="21"/>
  <c r="U108" i="21"/>
  <c r="T108" i="21"/>
  <c r="S108" i="21"/>
  <c r="O108" i="21"/>
  <c r="R108" i="21" s="1"/>
  <c r="N108" i="21"/>
  <c r="M108" i="21"/>
  <c r="L108" i="21"/>
  <c r="J108" i="21"/>
  <c r="H108" i="21"/>
  <c r="X107" i="21"/>
  <c r="W107" i="21"/>
  <c r="V107" i="21"/>
  <c r="T107" i="21"/>
  <c r="S107" i="21"/>
  <c r="U107" i="21" s="1"/>
  <c r="O107" i="21"/>
  <c r="R107" i="21" s="1"/>
  <c r="N107" i="21"/>
  <c r="M107" i="21"/>
  <c r="L107" i="21"/>
  <c r="J107" i="21"/>
  <c r="H107" i="21"/>
  <c r="X106" i="21"/>
  <c r="W106" i="21"/>
  <c r="V106" i="21"/>
  <c r="T106" i="21"/>
  <c r="S106" i="21"/>
  <c r="U106" i="21" s="1"/>
  <c r="O106" i="21"/>
  <c r="R106" i="21" s="1"/>
  <c r="N106" i="21"/>
  <c r="M106" i="21"/>
  <c r="L106" i="21"/>
  <c r="J106" i="21"/>
  <c r="H106" i="21"/>
  <c r="X105" i="21"/>
  <c r="W105" i="21"/>
  <c r="V105" i="21"/>
  <c r="U105" i="21"/>
  <c r="T105" i="21"/>
  <c r="S105" i="21"/>
  <c r="O105" i="21"/>
  <c r="R105" i="21" s="1"/>
  <c r="N105" i="21"/>
  <c r="M105" i="21"/>
  <c r="L105" i="21"/>
  <c r="J105" i="21"/>
  <c r="H105" i="21"/>
  <c r="X104" i="21"/>
  <c r="W104" i="21"/>
  <c r="V104" i="21"/>
  <c r="T104" i="21"/>
  <c r="S104" i="21"/>
  <c r="U104" i="21" s="1"/>
  <c r="O104" i="21"/>
  <c r="R104" i="21" s="1"/>
  <c r="N104" i="21"/>
  <c r="M104" i="21"/>
  <c r="L104" i="21"/>
  <c r="J104" i="21"/>
  <c r="H104" i="21"/>
  <c r="X103" i="21"/>
  <c r="W103" i="21"/>
  <c r="V103" i="21"/>
  <c r="T103" i="21"/>
  <c r="S103" i="21"/>
  <c r="U103" i="21" s="1"/>
  <c r="O103" i="21"/>
  <c r="R103" i="21" s="1"/>
  <c r="N103" i="21"/>
  <c r="M103" i="21"/>
  <c r="L103" i="21"/>
  <c r="J103" i="21"/>
  <c r="H103" i="21"/>
  <c r="X102" i="21"/>
  <c r="W102" i="21"/>
  <c r="V102" i="21"/>
  <c r="U102" i="21"/>
  <c r="T102" i="21"/>
  <c r="S102" i="21"/>
  <c r="O102" i="21"/>
  <c r="R102" i="21" s="1"/>
  <c r="N102" i="21"/>
  <c r="M102" i="21"/>
  <c r="L102" i="21"/>
  <c r="J102" i="21"/>
  <c r="H102" i="21"/>
  <c r="X101" i="21"/>
  <c r="W101" i="21"/>
  <c r="V101" i="21"/>
  <c r="T101" i="21"/>
  <c r="S101" i="21"/>
  <c r="U101" i="21" s="1"/>
  <c r="O101" i="21"/>
  <c r="R101" i="21" s="1"/>
  <c r="N101" i="21"/>
  <c r="M101" i="21"/>
  <c r="L101" i="21"/>
  <c r="J101" i="21"/>
  <c r="H101" i="21"/>
  <c r="X100" i="21"/>
  <c r="W100" i="21"/>
  <c r="V100" i="21"/>
  <c r="T100" i="21"/>
  <c r="S100" i="21"/>
  <c r="U100" i="21" s="1"/>
  <c r="O100" i="21"/>
  <c r="R100" i="21" s="1"/>
  <c r="N100" i="21"/>
  <c r="M100" i="21"/>
  <c r="L100" i="21"/>
  <c r="J100" i="21"/>
  <c r="H100" i="21"/>
  <c r="X99" i="21"/>
  <c r="W99" i="21"/>
  <c r="V99" i="21"/>
  <c r="U99" i="21"/>
  <c r="T99" i="21"/>
  <c r="S99" i="21"/>
  <c r="O99" i="21"/>
  <c r="R99" i="21" s="1"/>
  <c r="N99" i="21"/>
  <c r="M99" i="21"/>
  <c r="L99" i="21"/>
  <c r="J99" i="21"/>
  <c r="H99" i="21"/>
  <c r="X98" i="21"/>
  <c r="W98" i="21"/>
  <c r="V98" i="21"/>
  <c r="T98" i="21"/>
  <c r="S98" i="21"/>
  <c r="U98" i="21" s="1"/>
  <c r="O98" i="21"/>
  <c r="R98" i="21" s="1"/>
  <c r="N98" i="21"/>
  <c r="M98" i="21"/>
  <c r="L98" i="21"/>
  <c r="J98" i="21"/>
  <c r="H98" i="21"/>
  <c r="X97" i="21"/>
  <c r="W97" i="21"/>
  <c r="V97" i="21"/>
  <c r="T97" i="21"/>
  <c r="S97" i="21"/>
  <c r="U97" i="21" s="1"/>
  <c r="O97" i="21"/>
  <c r="R97" i="21" s="1"/>
  <c r="N97" i="21"/>
  <c r="M97" i="21"/>
  <c r="L97" i="21"/>
  <c r="J97" i="21"/>
  <c r="H97" i="21"/>
  <c r="X96" i="21"/>
  <c r="W96" i="21"/>
  <c r="V96" i="21"/>
  <c r="U96" i="21"/>
  <c r="T96" i="21"/>
  <c r="S96" i="21"/>
  <c r="O96" i="21"/>
  <c r="R96" i="21" s="1"/>
  <c r="N96" i="21"/>
  <c r="M96" i="21"/>
  <c r="L96" i="21"/>
  <c r="J96" i="21"/>
  <c r="H96" i="21"/>
  <c r="X95" i="21"/>
  <c r="W95" i="21"/>
  <c r="V95" i="21"/>
  <c r="T95" i="21"/>
  <c r="S95" i="21"/>
  <c r="U95" i="21" s="1"/>
  <c r="O95" i="21"/>
  <c r="R95" i="21" s="1"/>
  <c r="N95" i="21"/>
  <c r="M95" i="21"/>
  <c r="L95" i="21"/>
  <c r="J95" i="21"/>
  <c r="H95" i="21"/>
  <c r="X94" i="21"/>
  <c r="W94" i="21"/>
  <c r="V94" i="21"/>
  <c r="T94" i="21"/>
  <c r="S94" i="21"/>
  <c r="U94" i="21" s="1"/>
  <c r="O94" i="21"/>
  <c r="R94" i="21" s="1"/>
  <c r="N94" i="21"/>
  <c r="M94" i="21"/>
  <c r="L94" i="21"/>
  <c r="J94" i="21"/>
  <c r="H94" i="21"/>
  <c r="X93" i="21"/>
  <c r="W93" i="21"/>
  <c r="V93" i="21"/>
  <c r="U93" i="21"/>
  <c r="T93" i="21"/>
  <c r="S93" i="21"/>
  <c r="O93" i="21"/>
  <c r="R93" i="21" s="1"/>
  <c r="N93" i="21"/>
  <c r="M93" i="21"/>
  <c r="L93" i="21"/>
  <c r="J93" i="21"/>
  <c r="H93" i="21"/>
  <c r="X92" i="21"/>
  <c r="W92" i="21"/>
  <c r="V92" i="21"/>
  <c r="T92" i="21"/>
  <c r="S92" i="21"/>
  <c r="U92" i="21" s="1"/>
  <c r="O92" i="21"/>
  <c r="R92" i="21" s="1"/>
  <c r="N92" i="21"/>
  <c r="M92" i="21"/>
  <c r="L92" i="21"/>
  <c r="J92" i="21"/>
  <c r="H92" i="21"/>
  <c r="X91" i="21"/>
  <c r="W91" i="21"/>
  <c r="V91" i="21"/>
  <c r="T91" i="21"/>
  <c r="S91" i="21"/>
  <c r="U91" i="21" s="1"/>
  <c r="O91" i="21"/>
  <c r="R91" i="21" s="1"/>
  <c r="N91" i="21"/>
  <c r="M91" i="21"/>
  <c r="L91" i="21"/>
  <c r="J91" i="21"/>
  <c r="H91" i="21"/>
  <c r="X90" i="21"/>
  <c r="W90" i="21"/>
  <c r="V90" i="21"/>
  <c r="U90" i="21"/>
  <c r="T90" i="21"/>
  <c r="S90" i="21"/>
  <c r="O90" i="21"/>
  <c r="R90" i="21" s="1"/>
  <c r="N90" i="21"/>
  <c r="M90" i="21"/>
  <c r="L90" i="21"/>
  <c r="J90" i="21"/>
  <c r="H90" i="21"/>
  <c r="X89" i="21"/>
  <c r="W89" i="21"/>
  <c r="V89" i="21"/>
  <c r="T89" i="21"/>
  <c r="S89" i="21"/>
  <c r="U89" i="21" s="1"/>
  <c r="O89" i="21"/>
  <c r="R89" i="21" s="1"/>
  <c r="N89" i="21"/>
  <c r="M89" i="21"/>
  <c r="L89" i="21"/>
  <c r="J89" i="21"/>
  <c r="H89" i="21"/>
  <c r="X88" i="21"/>
  <c r="W88" i="21"/>
  <c r="V88" i="21"/>
  <c r="T88" i="21"/>
  <c r="S88" i="21"/>
  <c r="U88" i="21" s="1"/>
  <c r="O88" i="21"/>
  <c r="R88" i="21" s="1"/>
  <c r="N88" i="21"/>
  <c r="M88" i="21"/>
  <c r="L88" i="21"/>
  <c r="J88" i="21"/>
  <c r="H88" i="21"/>
  <c r="X87" i="21"/>
  <c r="W87" i="21"/>
  <c r="V87" i="21"/>
  <c r="U87" i="21"/>
  <c r="T87" i="21"/>
  <c r="S87" i="21"/>
  <c r="O87" i="21"/>
  <c r="R87" i="21" s="1"/>
  <c r="N87" i="21"/>
  <c r="M87" i="21"/>
  <c r="L87" i="21"/>
  <c r="J87" i="21"/>
  <c r="H87" i="21"/>
  <c r="X86" i="21"/>
  <c r="W86" i="21"/>
  <c r="V86" i="21"/>
  <c r="T86" i="21"/>
  <c r="S86" i="21"/>
  <c r="U86" i="21" s="1"/>
  <c r="O86" i="21"/>
  <c r="R86" i="21" s="1"/>
  <c r="N86" i="21"/>
  <c r="M86" i="21"/>
  <c r="L86" i="21"/>
  <c r="J86" i="21"/>
  <c r="H86" i="21"/>
  <c r="X85" i="21"/>
  <c r="W85" i="21"/>
  <c r="V85" i="21"/>
  <c r="T85" i="21"/>
  <c r="S85" i="21"/>
  <c r="U85" i="21" s="1"/>
  <c r="O85" i="21"/>
  <c r="R85" i="21" s="1"/>
  <c r="N85" i="21"/>
  <c r="M85" i="21"/>
  <c r="L85" i="21"/>
  <c r="J85" i="21"/>
  <c r="H85" i="21"/>
  <c r="X84" i="21"/>
  <c r="W84" i="21"/>
  <c r="V84" i="21"/>
  <c r="U84" i="21"/>
  <c r="T84" i="21"/>
  <c r="S84" i="21"/>
  <c r="O84" i="21"/>
  <c r="R84" i="21" s="1"/>
  <c r="N84" i="21"/>
  <c r="M84" i="21"/>
  <c r="L84" i="21"/>
  <c r="J84" i="21"/>
  <c r="H84" i="21"/>
  <c r="X83" i="21"/>
  <c r="W83" i="21"/>
  <c r="V83" i="21"/>
  <c r="T83" i="21"/>
  <c r="S83" i="21"/>
  <c r="U83" i="21" s="1"/>
  <c r="O83" i="21"/>
  <c r="R83" i="21" s="1"/>
  <c r="N83" i="21"/>
  <c r="M83" i="21"/>
  <c r="L83" i="21"/>
  <c r="J83" i="21"/>
  <c r="H83" i="21"/>
  <c r="X82" i="21"/>
  <c r="W82" i="21"/>
  <c r="V82" i="21"/>
  <c r="T82" i="21"/>
  <c r="S82" i="21"/>
  <c r="U82" i="21" s="1"/>
  <c r="O82" i="21"/>
  <c r="R82" i="21" s="1"/>
  <c r="N82" i="21"/>
  <c r="M82" i="21"/>
  <c r="L82" i="21"/>
  <c r="J82" i="21"/>
  <c r="H82" i="21"/>
  <c r="X81" i="21"/>
  <c r="W81" i="21"/>
  <c r="V81" i="21"/>
  <c r="U81" i="21"/>
  <c r="T81" i="21"/>
  <c r="S81" i="21"/>
  <c r="O81" i="21"/>
  <c r="R81" i="21" s="1"/>
  <c r="N81" i="21"/>
  <c r="M81" i="21"/>
  <c r="L81" i="21"/>
  <c r="J81" i="21"/>
  <c r="H81" i="21"/>
  <c r="X80" i="21"/>
  <c r="W80" i="21"/>
  <c r="V80" i="21"/>
  <c r="T80" i="21"/>
  <c r="S80" i="21"/>
  <c r="U80" i="21" s="1"/>
  <c r="O80" i="21"/>
  <c r="R80" i="21" s="1"/>
  <c r="N80" i="21"/>
  <c r="M80" i="21"/>
  <c r="L80" i="21"/>
  <c r="J80" i="21"/>
  <c r="H80" i="21"/>
  <c r="X79" i="21"/>
  <c r="W79" i="21"/>
  <c r="V79" i="21"/>
  <c r="T79" i="21"/>
  <c r="S79" i="21"/>
  <c r="U79" i="21" s="1"/>
  <c r="O79" i="21"/>
  <c r="R79" i="21" s="1"/>
  <c r="N79" i="21"/>
  <c r="M79" i="21"/>
  <c r="L79" i="21"/>
  <c r="J79" i="21"/>
  <c r="H79" i="21"/>
  <c r="X78" i="21"/>
  <c r="W78" i="21"/>
  <c r="V78" i="21"/>
  <c r="U78" i="21"/>
  <c r="T78" i="21"/>
  <c r="S78" i="21"/>
  <c r="O78" i="21"/>
  <c r="R78" i="21" s="1"/>
  <c r="N78" i="21"/>
  <c r="M78" i="21"/>
  <c r="L78" i="21"/>
  <c r="J78" i="21"/>
  <c r="H78" i="21"/>
  <c r="X77" i="21"/>
  <c r="W77" i="21"/>
  <c r="V77" i="21"/>
  <c r="T77" i="21"/>
  <c r="S77" i="21"/>
  <c r="U77" i="21" s="1"/>
  <c r="O77" i="21"/>
  <c r="R77" i="21" s="1"/>
  <c r="N77" i="21"/>
  <c r="M77" i="21"/>
  <c r="L77" i="21"/>
  <c r="J77" i="21"/>
  <c r="H77" i="21"/>
  <c r="X76" i="21"/>
  <c r="W76" i="21"/>
  <c r="V76" i="21"/>
  <c r="T76" i="21"/>
  <c r="S76" i="21"/>
  <c r="U76" i="21" s="1"/>
  <c r="O76" i="21"/>
  <c r="R76" i="21" s="1"/>
  <c r="N76" i="21"/>
  <c r="M76" i="21"/>
  <c r="L76" i="21"/>
  <c r="J76" i="21"/>
  <c r="H76" i="21"/>
  <c r="X75" i="21"/>
  <c r="W75" i="21"/>
  <c r="V75" i="21"/>
  <c r="U75" i="21"/>
  <c r="T75" i="21"/>
  <c r="S75" i="21"/>
  <c r="O75" i="21"/>
  <c r="R75" i="21" s="1"/>
  <c r="N75" i="21"/>
  <c r="M75" i="21"/>
  <c r="L75" i="21"/>
  <c r="J75" i="21"/>
  <c r="H75" i="21"/>
  <c r="X74" i="21"/>
  <c r="W74" i="21"/>
  <c r="V74" i="21"/>
  <c r="T74" i="21"/>
  <c r="S74" i="21"/>
  <c r="U74" i="21" s="1"/>
  <c r="O74" i="21"/>
  <c r="R74" i="21" s="1"/>
  <c r="N74" i="21"/>
  <c r="M74" i="21"/>
  <c r="L74" i="21"/>
  <c r="J74" i="21"/>
  <c r="H74" i="21"/>
  <c r="X73" i="21"/>
  <c r="W73" i="21"/>
  <c r="V73" i="21"/>
  <c r="T73" i="21"/>
  <c r="S73" i="21"/>
  <c r="U73" i="21" s="1"/>
  <c r="O73" i="21"/>
  <c r="R73" i="21" s="1"/>
  <c r="N73" i="21"/>
  <c r="M73" i="21"/>
  <c r="L73" i="21"/>
  <c r="J73" i="21"/>
  <c r="H73" i="21"/>
  <c r="X72" i="21"/>
  <c r="W72" i="21"/>
  <c r="V72" i="21"/>
  <c r="U72" i="21"/>
  <c r="T72" i="21"/>
  <c r="S72" i="21"/>
  <c r="O72" i="21"/>
  <c r="R72" i="21" s="1"/>
  <c r="N72" i="21"/>
  <c r="M72" i="21"/>
  <c r="L72" i="21"/>
  <c r="J72" i="21"/>
  <c r="H72" i="21"/>
  <c r="X71" i="21"/>
  <c r="W71" i="21"/>
  <c r="V71" i="21"/>
  <c r="T71" i="21"/>
  <c r="S71" i="21"/>
  <c r="U71" i="21" s="1"/>
  <c r="O71" i="21"/>
  <c r="R71" i="21" s="1"/>
  <c r="N71" i="21"/>
  <c r="M71" i="21"/>
  <c r="L71" i="21"/>
  <c r="J71" i="21"/>
  <c r="H71" i="21"/>
  <c r="X70" i="21"/>
  <c r="W70" i="21"/>
  <c r="V70" i="21"/>
  <c r="T70" i="21"/>
  <c r="S70" i="21"/>
  <c r="U70" i="21" s="1"/>
  <c r="O70" i="21"/>
  <c r="R70" i="21" s="1"/>
  <c r="N70" i="21"/>
  <c r="M70" i="21"/>
  <c r="L70" i="21"/>
  <c r="J70" i="21"/>
  <c r="H70" i="21"/>
  <c r="X69" i="21"/>
  <c r="W69" i="21"/>
  <c r="V69" i="21"/>
  <c r="U69" i="21"/>
  <c r="T69" i="21"/>
  <c r="S69" i="21"/>
  <c r="O69" i="21"/>
  <c r="R69" i="21" s="1"/>
  <c r="N69" i="21"/>
  <c r="M69" i="21"/>
  <c r="L69" i="21"/>
  <c r="J69" i="21"/>
  <c r="H69" i="21"/>
  <c r="X68" i="21"/>
  <c r="W68" i="21"/>
  <c r="V68" i="21"/>
  <c r="T68" i="21"/>
  <c r="S68" i="21"/>
  <c r="U68" i="21" s="1"/>
  <c r="O68" i="21"/>
  <c r="R68" i="21" s="1"/>
  <c r="N68" i="21"/>
  <c r="M68" i="21"/>
  <c r="L68" i="21"/>
  <c r="J68" i="21"/>
  <c r="H68" i="21"/>
  <c r="X67" i="21"/>
  <c r="W67" i="21"/>
  <c r="V67" i="21"/>
  <c r="T67" i="21"/>
  <c r="S67" i="21"/>
  <c r="U67" i="21" s="1"/>
  <c r="O67" i="21"/>
  <c r="R67" i="21" s="1"/>
  <c r="N67" i="21"/>
  <c r="M67" i="21"/>
  <c r="L67" i="21"/>
  <c r="J67" i="21"/>
  <c r="H67" i="21"/>
  <c r="X66" i="21"/>
  <c r="W66" i="21"/>
  <c r="V66" i="21"/>
  <c r="U66" i="21"/>
  <c r="T66" i="21"/>
  <c r="S66" i="21"/>
  <c r="O66" i="21"/>
  <c r="R66" i="21" s="1"/>
  <c r="N66" i="21"/>
  <c r="M66" i="21"/>
  <c r="L66" i="21"/>
  <c r="J66" i="21"/>
  <c r="H66" i="21"/>
  <c r="X65" i="21"/>
  <c r="W65" i="21"/>
  <c r="V65" i="21"/>
  <c r="T65" i="21"/>
  <c r="S65" i="21"/>
  <c r="U65" i="21" s="1"/>
  <c r="O65" i="21"/>
  <c r="R65" i="21" s="1"/>
  <c r="N65" i="21"/>
  <c r="M65" i="21"/>
  <c r="L65" i="21"/>
  <c r="J65" i="21"/>
  <c r="H65" i="21"/>
  <c r="X64" i="21"/>
  <c r="W64" i="21"/>
  <c r="V64" i="21"/>
  <c r="T64" i="21"/>
  <c r="S64" i="21"/>
  <c r="U64" i="21" s="1"/>
  <c r="O64" i="21"/>
  <c r="R64" i="21" s="1"/>
  <c r="N64" i="21"/>
  <c r="M64" i="21"/>
  <c r="L64" i="21"/>
  <c r="J64" i="21"/>
  <c r="H64" i="21"/>
  <c r="X63" i="21"/>
  <c r="W63" i="21"/>
  <c r="V63" i="21"/>
  <c r="U63" i="21"/>
  <c r="T63" i="21"/>
  <c r="S63" i="21"/>
  <c r="O63" i="21"/>
  <c r="R63" i="21" s="1"/>
  <c r="N63" i="21"/>
  <c r="M63" i="21"/>
  <c r="L63" i="21"/>
  <c r="J63" i="21"/>
  <c r="H63" i="21"/>
  <c r="X62" i="21"/>
  <c r="W62" i="21"/>
  <c r="V62" i="21"/>
  <c r="T62" i="21"/>
  <c r="S62" i="21"/>
  <c r="U62" i="21" s="1"/>
  <c r="O62" i="21"/>
  <c r="R62" i="21" s="1"/>
  <c r="N62" i="21"/>
  <c r="M62" i="21"/>
  <c r="L62" i="21"/>
  <c r="J62" i="21"/>
  <c r="H62" i="21"/>
  <c r="X61" i="21"/>
  <c r="W61" i="21"/>
  <c r="V61" i="21"/>
  <c r="T61" i="21"/>
  <c r="S61" i="21"/>
  <c r="U61" i="21" s="1"/>
  <c r="O61" i="21"/>
  <c r="R61" i="21" s="1"/>
  <c r="N61" i="21"/>
  <c r="M61" i="21"/>
  <c r="L61" i="21"/>
  <c r="J61" i="21"/>
  <c r="H61" i="21"/>
  <c r="X60" i="21"/>
  <c r="W60" i="21"/>
  <c r="V60" i="21"/>
  <c r="U60" i="21"/>
  <c r="T60" i="21"/>
  <c r="S60" i="21"/>
  <c r="O60" i="21"/>
  <c r="R60" i="21" s="1"/>
  <c r="N60" i="21"/>
  <c r="M60" i="21"/>
  <c r="L60" i="21"/>
  <c r="J60" i="21"/>
  <c r="H60" i="21"/>
  <c r="X59" i="21"/>
  <c r="W59" i="21"/>
  <c r="V59" i="21"/>
  <c r="T59" i="21"/>
  <c r="S59" i="21"/>
  <c r="U59" i="21" s="1"/>
  <c r="O59" i="21"/>
  <c r="R59" i="21" s="1"/>
  <c r="N59" i="21"/>
  <c r="M59" i="21"/>
  <c r="L59" i="21"/>
  <c r="J59" i="21"/>
  <c r="H59" i="21"/>
  <c r="X58" i="21"/>
  <c r="W58" i="21"/>
  <c r="V58" i="21"/>
  <c r="T58" i="21"/>
  <c r="S58" i="21"/>
  <c r="U58" i="21" s="1"/>
  <c r="O58" i="21"/>
  <c r="R58" i="21" s="1"/>
  <c r="N58" i="21"/>
  <c r="M58" i="21"/>
  <c r="L58" i="21"/>
  <c r="J58" i="21"/>
  <c r="H58" i="21"/>
  <c r="X57" i="21"/>
  <c r="W57" i="21"/>
  <c r="V57" i="21"/>
  <c r="U57" i="21"/>
  <c r="T57" i="21"/>
  <c r="S57" i="21"/>
  <c r="O57" i="21"/>
  <c r="R57" i="21" s="1"/>
  <c r="N57" i="21"/>
  <c r="M57" i="21"/>
  <c r="L57" i="21"/>
  <c r="J57" i="21"/>
  <c r="H57" i="21"/>
  <c r="X56" i="21"/>
  <c r="W56" i="21"/>
  <c r="V56" i="21"/>
  <c r="T56" i="21"/>
  <c r="S56" i="21"/>
  <c r="U56" i="21" s="1"/>
  <c r="O56" i="21"/>
  <c r="R56" i="21" s="1"/>
  <c r="N56" i="21"/>
  <c r="M56" i="21"/>
  <c r="L56" i="21"/>
  <c r="J56" i="21"/>
  <c r="H56" i="21"/>
  <c r="X55" i="21"/>
  <c r="W55" i="21"/>
  <c r="V55" i="21"/>
  <c r="T55" i="21"/>
  <c r="S55" i="21"/>
  <c r="U55" i="21" s="1"/>
  <c r="O55" i="21"/>
  <c r="R55" i="21" s="1"/>
  <c r="N55" i="21"/>
  <c r="M55" i="21"/>
  <c r="L55" i="21"/>
  <c r="J55" i="21"/>
  <c r="H55" i="21"/>
  <c r="X54" i="21"/>
  <c r="W54" i="21"/>
  <c r="V54" i="21"/>
  <c r="U54" i="21"/>
  <c r="T54" i="21"/>
  <c r="S54" i="21"/>
  <c r="O54" i="21"/>
  <c r="R54" i="21" s="1"/>
  <c r="N54" i="21"/>
  <c r="M54" i="21"/>
  <c r="L54" i="21"/>
  <c r="J54" i="21"/>
  <c r="H54" i="21"/>
  <c r="X53" i="21"/>
  <c r="W53" i="21"/>
  <c r="V53" i="21"/>
  <c r="T53" i="21"/>
  <c r="S53" i="21"/>
  <c r="U53" i="21" s="1"/>
  <c r="O53" i="21"/>
  <c r="R53" i="21" s="1"/>
  <c r="N53" i="21"/>
  <c r="M53" i="21"/>
  <c r="L53" i="21"/>
  <c r="J53" i="21"/>
  <c r="H53" i="21"/>
  <c r="X52" i="21"/>
  <c r="W52" i="21"/>
  <c r="V52" i="21"/>
  <c r="T52" i="21"/>
  <c r="S52" i="21"/>
  <c r="U52" i="21" s="1"/>
  <c r="O52" i="21"/>
  <c r="R52" i="21" s="1"/>
  <c r="N52" i="21"/>
  <c r="M52" i="21"/>
  <c r="L52" i="21"/>
  <c r="J52" i="21"/>
  <c r="H52" i="21"/>
  <c r="X51" i="21"/>
  <c r="W51" i="21"/>
  <c r="V51" i="21"/>
  <c r="U51" i="21"/>
  <c r="T51" i="21"/>
  <c r="S51" i="21"/>
  <c r="O51" i="21"/>
  <c r="R51" i="21" s="1"/>
  <c r="N51" i="21"/>
  <c r="M51" i="21"/>
  <c r="L51" i="21"/>
  <c r="J51" i="21"/>
  <c r="H51" i="21"/>
  <c r="X50" i="21"/>
  <c r="W50" i="21"/>
  <c r="V50" i="21"/>
  <c r="T50" i="21"/>
  <c r="S50" i="21"/>
  <c r="U50" i="21" s="1"/>
  <c r="O50" i="21"/>
  <c r="R50" i="21" s="1"/>
  <c r="N50" i="21"/>
  <c r="M50" i="21"/>
  <c r="L50" i="21"/>
  <c r="J50" i="21"/>
  <c r="H50" i="21"/>
  <c r="X49" i="21"/>
  <c r="W49" i="21"/>
  <c r="V49" i="21"/>
  <c r="T49" i="21"/>
  <c r="S49" i="21"/>
  <c r="U49" i="21" s="1"/>
  <c r="O49" i="21"/>
  <c r="R49" i="21" s="1"/>
  <c r="N49" i="21"/>
  <c r="M49" i="21"/>
  <c r="L49" i="21"/>
  <c r="J49" i="21"/>
  <c r="H49" i="21"/>
  <c r="X48" i="21"/>
  <c r="W48" i="21"/>
  <c r="V48" i="21"/>
  <c r="U48" i="21"/>
  <c r="T48" i="21"/>
  <c r="S48" i="21"/>
  <c r="O48" i="21"/>
  <c r="R48" i="21" s="1"/>
  <c r="N48" i="21"/>
  <c r="M48" i="21"/>
  <c r="L48" i="21"/>
  <c r="J48" i="21"/>
  <c r="H48" i="21"/>
  <c r="X47" i="21"/>
  <c r="W47" i="21"/>
  <c r="V47" i="21"/>
  <c r="T47" i="21"/>
  <c r="S47" i="21"/>
  <c r="U47" i="21" s="1"/>
  <c r="O47" i="21"/>
  <c r="R47" i="21" s="1"/>
  <c r="N47" i="21"/>
  <c r="M47" i="21"/>
  <c r="L47" i="21"/>
  <c r="J47" i="21"/>
  <c r="H47" i="21"/>
  <c r="X46" i="21"/>
  <c r="W46" i="21"/>
  <c r="V46" i="21"/>
  <c r="T46" i="21"/>
  <c r="S46" i="21"/>
  <c r="U46" i="21" s="1"/>
  <c r="O46" i="21"/>
  <c r="R46" i="21" s="1"/>
  <c r="N46" i="21"/>
  <c r="M46" i="21"/>
  <c r="L46" i="21"/>
  <c r="J46" i="21"/>
  <c r="H46" i="21"/>
  <c r="X45" i="21"/>
  <c r="W45" i="21"/>
  <c r="V45" i="21"/>
  <c r="U45" i="21"/>
  <c r="T45" i="21"/>
  <c r="S45" i="21"/>
  <c r="O45" i="21"/>
  <c r="R45" i="21" s="1"/>
  <c r="N45" i="21"/>
  <c r="M45" i="21"/>
  <c r="L45" i="21"/>
  <c r="J45" i="21"/>
  <c r="H45" i="21"/>
  <c r="X44" i="21"/>
  <c r="W44" i="21"/>
  <c r="V44" i="21"/>
  <c r="T44" i="21"/>
  <c r="S44" i="21"/>
  <c r="U44" i="21" s="1"/>
  <c r="O44" i="21"/>
  <c r="R44" i="21" s="1"/>
  <c r="N44" i="21"/>
  <c r="M44" i="21"/>
  <c r="L44" i="21"/>
  <c r="J44" i="21"/>
  <c r="H44" i="21"/>
  <c r="X43" i="21"/>
  <c r="W43" i="21"/>
  <c r="V43" i="21"/>
  <c r="T43" i="21"/>
  <c r="S43" i="21"/>
  <c r="U43" i="21" s="1"/>
  <c r="O43" i="21"/>
  <c r="R43" i="21" s="1"/>
  <c r="N43" i="21"/>
  <c r="M43" i="21"/>
  <c r="L43" i="21"/>
  <c r="J43" i="21"/>
  <c r="H43" i="21"/>
  <c r="X42" i="21"/>
  <c r="W42" i="21"/>
  <c r="V42" i="21"/>
  <c r="U42" i="21"/>
  <c r="T42" i="21"/>
  <c r="S42" i="21"/>
  <c r="O42" i="21"/>
  <c r="R42" i="21" s="1"/>
  <c r="N42" i="21"/>
  <c r="M42" i="21"/>
  <c r="L42" i="21"/>
  <c r="J42" i="21"/>
  <c r="H42" i="21"/>
  <c r="X41" i="21"/>
  <c r="W41" i="21"/>
  <c r="V41" i="21"/>
  <c r="T41" i="21"/>
  <c r="S41" i="21"/>
  <c r="U41" i="21" s="1"/>
  <c r="O41" i="21"/>
  <c r="R41" i="21" s="1"/>
  <c r="N41" i="21"/>
  <c r="M41" i="21"/>
  <c r="L41" i="21"/>
  <c r="J41" i="21"/>
  <c r="H41" i="21"/>
  <c r="X40" i="21"/>
  <c r="W40" i="21"/>
  <c r="V40" i="21"/>
  <c r="T40" i="21"/>
  <c r="S40" i="21"/>
  <c r="U40" i="21" s="1"/>
  <c r="O40" i="21"/>
  <c r="R40" i="21" s="1"/>
  <c r="N40" i="21"/>
  <c r="M40" i="21"/>
  <c r="L40" i="21"/>
  <c r="J40" i="21"/>
  <c r="H40" i="21"/>
  <c r="X39" i="21"/>
  <c r="W39" i="21"/>
  <c r="V39" i="21"/>
  <c r="U39" i="21"/>
  <c r="T39" i="21"/>
  <c r="S39" i="21"/>
  <c r="O39" i="21"/>
  <c r="R39" i="21" s="1"/>
  <c r="N39" i="21"/>
  <c r="M39" i="21"/>
  <c r="L39" i="21"/>
  <c r="J39" i="21"/>
  <c r="H39" i="21"/>
  <c r="X38" i="21"/>
  <c r="W38" i="21"/>
  <c r="V38" i="21"/>
  <c r="T38" i="21"/>
  <c r="S38" i="21"/>
  <c r="U38" i="21" s="1"/>
  <c r="O38" i="21"/>
  <c r="R38" i="21" s="1"/>
  <c r="N38" i="21"/>
  <c r="M38" i="21"/>
  <c r="L38" i="21"/>
  <c r="J38" i="21"/>
  <c r="H38" i="21"/>
  <c r="X37" i="21"/>
  <c r="W37" i="21"/>
  <c r="V37" i="21"/>
  <c r="T37" i="21"/>
  <c r="S37" i="21"/>
  <c r="U37" i="21" s="1"/>
  <c r="O37" i="21"/>
  <c r="R37" i="21" s="1"/>
  <c r="N37" i="21"/>
  <c r="M37" i="21"/>
  <c r="L37" i="21"/>
  <c r="J37" i="21"/>
  <c r="H37" i="21"/>
  <c r="X36" i="21"/>
  <c r="W36" i="21"/>
  <c r="V36" i="21"/>
  <c r="U36" i="21"/>
  <c r="T36" i="21"/>
  <c r="S36" i="21"/>
  <c r="O36" i="21"/>
  <c r="R36" i="21" s="1"/>
  <c r="N36" i="21"/>
  <c r="M36" i="21"/>
  <c r="L36" i="21"/>
  <c r="J36" i="21"/>
  <c r="H36" i="21"/>
  <c r="X35" i="21"/>
  <c r="W35" i="21"/>
  <c r="V35" i="21"/>
  <c r="T35" i="21"/>
  <c r="S35" i="21"/>
  <c r="U35" i="21" s="1"/>
  <c r="O35" i="21"/>
  <c r="R35" i="21" s="1"/>
  <c r="N35" i="21"/>
  <c r="M35" i="21"/>
  <c r="L35" i="21"/>
  <c r="J35" i="21"/>
  <c r="H35" i="21"/>
  <c r="X34" i="21"/>
  <c r="W34" i="21"/>
  <c r="V34" i="21"/>
  <c r="T34" i="21"/>
  <c r="S34" i="21"/>
  <c r="U34" i="21" s="1"/>
  <c r="O34" i="21"/>
  <c r="R34" i="21" s="1"/>
  <c r="N34" i="21"/>
  <c r="M34" i="21"/>
  <c r="L34" i="21"/>
  <c r="J34" i="21"/>
  <c r="H34" i="21"/>
  <c r="X33" i="21"/>
  <c r="W33" i="21"/>
  <c r="V33" i="21"/>
  <c r="U33" i="21"/>
  <c r="T33" i="21"/>
  <c r="S33" i="21"/>
  <c r="O33" i="21"/>
  <c r="R33" i="21" s="1"/>
  <c r="N33" i="21"/>
  <c r="M33" i="21"/>
  <c r="L33" i="21"/>
  <c r="J33" i="21"/>
  <c r="H33" i="21"/>
  <c r="X32" i="21"/>
  <c r="W32" i="21"/>
  <c r="V32" i="21"/>
  <c r="T32" i="21"/>
  <c r="S32" i="21"/>
  <c r="U32" i="21" s="1"/>
  <c r="O32" i="21"/>
  <c r="R32" i="21" s="1"/>
  <c r="N32" i="21"/>
  <c r="M32" i="21"/>
  <c r="L32" i="21"/>
  <c r="J32" i="21"/>
  <c r="H32" i="21"/>
  <c r="X31" i="21"/>
  <c r="W31" i="21"/>
  <c r="V31" i="21"/>
  <c r="T31" i="21"/>
  <c r="S31" i="21"/>
  <c r="U31" i="21" s="1"/>
  <c r="O31" i="21"/>
  <c r="R31" i="21" s="1"/>
  <c r="N31" i="21"/>
  <c r="M31" i="21"/>
  <c r="L31" i="21"/>
  <c r="J31" i="21"/>
  <c r="H31" i="21"/>
  <c r="X30" i="21"/>
  <c r="W30" i="21"/>
  <c r="V30" i="21"/>
  <c r="U30" i="21"/>
  <c r="T30" i="21"/>
  <c r="S30" i="21"/>
  <c r="O30" i="21"/>
  <c r="R30" i="21" s="1"/>
  <c r="N30" i="21"/>
  <c r="M30" i="21"/>
  <c r="L30" i="21"/>
  <c r="J30" i="21"/>
  <c r="H30" i="21"/>
  <c r="X29" i="21"/>
  <c r="W29" i="21"/>
  <c r="V29" i="21"/>
  <c r="T29" i="21"/>
  <c r="S29" i="21"/>
  <c r="U29" i="21" s="1"/>
  <c r="O29" i="21"/>
  <c r="R29" i="21" s="1"/>
  <c r="N29" i="21"/>
  <c r="M29" i="21"/>
  <c r="L29" i="21"/>
  <c r="J29" i="21"/>
  <c r="H29" i="21"/>
  <c r="X28" i="21"/>
  <c r="W28" i="21"/>
  <c r="V28" i="21"/>
  <c r="T28" i="21"/>
  <c r="S28" i="21"/>
  <c r="U28" i="21" s="1"/>
  <c r="O28" i="21"/>
  <c r="R28" i="21" s="1"/>
  <c r="N28" i="21"/>
  <c r="M28" i="21"/>
  <c r="L28" i="21"/>
  <c r="J28" i="21"/>
  <c r="H28" i="21"/>
  <c r="X27" i="21"/>
  <c r="W27" i="21"/>
  <c r="V27" i="21"/>
  <c r="U27" i="21"/>
  <c r="T27" i="21"/>
  <c r="S27" i="21"/>
  <c r="O27" i="21"/>
  <c r="R27" i="21" s="1"/>
  <c r="N27" i="21"/>
  <c r="M27" i="21"/>
  <c r="L27" i="21"/>
  <c r="J27" i="21"/>
  <c r="H27" i="21"/>
  <c r="X26" i="21"/>
  <c r="W26" i="21"/>
  <c r="V26" i="21"/>
  <c r="T26" i="21"/>
  <c r="S26" i="21"/>
  <c r="U26" i="21" s="1"/>
  <c r="O26" i="21"/>
  <c r="R26" i="21" s="1"/>
  <c r="N26" i="21"/>
  <c r="M26" i="21"/>
  <c r="L26" i="21"/>
  <c r="J26" i="21"/>
  <c r="H26" i="21"/>
  <c r="X25" i="21"/>
  <c r="W25" i="21"/>
  <c r="V25" i="21"/>
  <c r="T25" i="21"/>
  <c r="S25" i="21"/>
  <c r="U25" i="21" s="1"/>
  <c r="O25" i="21"/>
  <c r="R25" i="21" s="1"/>
  <c r="N25" i="21"/>
  <c r="M25" i="21"/>
  <c r="L25" i="21"/>
  <c r="J25" i="21"/>
  <c r="H25" i="21"/>
  <c r="X24" i="21"/>
  <c r="W24" i="21"/>
  <c r="V24" i="21"/>
  <c r="U24" i="21"/>
  <c r="T24" i="21"/>
  <c r="S24" i="21"/>
  <c r="O24" i="21"/>
  <c r="R24" i="21" s="1"/>
  <c r="N24" i="21"/>
  <c r="M24" i="21"/>
  <c r="L24" i="21"/>
  <c r="J24" i="21"/>
  <c r="H24" i="21"/>
  <c r="X23" i="21"/>
  <c r="W23" i="21"/>
  <c r="V23" i="21"/>
  <c r="T23" i="21"/>
  <c r="S23" i="21"/>
  <c r="U23" i="21" s="1"/>
  <c r="O23" i="21"/>
  <c r="R23" i="21" s="1"/>
  <c r="N23" i="21"/>
  <c r="M23" i="21"/>
  <c r="L23" i="21"/>
  <c r="J23" i="21"/>
  <c r="H23" i="21"/>
  <c r="X22" i="21"/>
  <c r="W22" i="21"/>
  <c r="V22" i="21"/>
  <c r="T22" i="21"/>
  <c r="S22" i="21"/>
  <c r="U22" i="21" s="1"/>
  <c r="O22" i="21"/>
  <c r="R22" i="21" s="1"/>
  <c r="N22" i="21"/>
  <c r="M22" i="21"/>
  <c r="L22" i="21"/>
  <c r="J22" i="21"/>
  <c r="H22" i="21"/>
  <c r="X21" i="21"/>
  <c r="W21" i="21"/>
  <c r="V21" i="21"/>
  <c r="U21" i="21"/>
  <c r="T21" i="21"/>
  <c r="S21" i="21"/>
  <c r="O21" i="21"/>
  <c r="R21" i="21" s="1"/>
  <c r="N21" i="21"/>
  <c r="M21" i="21"/>
  <c r="L21" i="21"/>
  <c r="J21" i="21"/>
  <c r="H21" i="21"/>
  <c r="X20" i="21"/>
  <c r="W20" i="21"/>
  <c r="V20" i="21"/>
  <c r="T20" i="21"/>
  <c r="S20" i="21"/>
  <c r="U20" i="21" s="1"/>
  <c r="O20" i="21"/>
  <c r="R20" i="21" s="1"/>
  <c r="N20" i="21"/>
  <c r="M20" i="21"/>
  <c r="L20" i="21"/>
  <c r="J20" i="21"/>
  <c r="H20" i="21"/>
  <c r="X19" i="21"/>
  <c r="W19" i="21"/>
  <c r="V19" i="21"/>
  <c r="T19" i="21"/>
  <c r="S19" i="21"/>
  <c r="U19" i="21" s="1"/>
  <c r="O19" i="21"/>
  <c r="R19" i="21" s="1"/>
  <c r="N19" i="21"/>
  <c r="M19" i="21"/>
  <c r="L19" i="21"/>
  <c r="J19" i="21"/>
  <c r="H19" i="21"/>
  <c r="X18" i="21"/>
  <c r="W18" i="21"/>
  <c r="V18" i="21"/>
  <c r="U18" i="21"/>
  <c r="T18" i="21"/>
  <c r="S18" i="21"/>
  <c r="O18" i="21"/>
  <c r="R18" i="21" s="1"/>
  <c r="N18" i="21"/>
  <c r="M18" i="21"/>
  <c r="L18" i="21"/>
  <c r="J18" i="21"/>
  <c r="H18" i="21"/>
  <c r="X17" i="21"/>
  <c r="W17" i="21"/>
  <c r="V17" i="21"/>
  <c r="T17" i="21"/>
  <c r="S17" i="21"/>
  <c r="U17" i="21" s="1"/>
  <c r="O17" i="21"/>
  <c r="R17" i="21" s="1"/>
  <c r="N17" i="21"/>
  <c r="M17" i="21"/>
  <c r="L17" i="21"/>
  <c r="J17" i="21"/>
  <c r="H17" i="21"/>
  <c r="X16" i="21"/>
  <c r="W16" i="21"/>
  <c r="V16" i="21"/>
  <c r="T16" i="21"/>
  <c r="S16" i="21"/>
  <c r="U16" i="21" s="1"/>
  <c r="O16" i="21"/>
  <c r="R16" i="21" s="1"/>
  <c r="N16" i="21"/>
  <c r="M16" i="21"/>
  <c r="L16" i="21"/>
  <c r="J16" i="21"/>
  <c r="H16" i="21"/>
  <c r="X15" i="21"/>
  <c r="W15" i="21"/>
  <c r="V15" i="21"/>
  <c r="U15" i="21"/>
  <c r="T15" i="21"/>
  <c r="S15" i="21"/>
  <c r="O15" i="21"/>
  <c r="R15" i="21" s="1"/>
  <c r="N15" i="21"/>
  <c r="M15" i="21"/>
  <c r="L15" i="21"/>
  <c r="J15" i="21"/>
  <c r="H15" i="21"/>
  <c r="J14" i="21"/>
  <c r="K870" i="21" l="1"/>
  <c r="K1563" i="21"/>
  <c r="K645" i="21"/>
  <c r="K827" i="21"/>
  <c r="K1872" i="21"/>
  <c r="K1228" i="21"/>
  <c r="K219" i="21"/>
  <c r="K549" i="21"/>
  <c r="K630" i="21"/>
  <c r="K638" i="21"/>
  <c r="K644" i="21"/>
  <c r="K1823" i="21"/>
  <c r="K285" i="21"/>
  <c r="K608" i="21"/>
  <c r="K1505" i="21"/>
  <c r="K1513" i="21"/>
  <c r="K1627" i="21"/>
  <c r="K1741" i="21"/>
  <c r="K38" i="21"/>
  <c r="K174" i="21"/>
  <c r="K258" i="21"/>
  <c r="K282" i="21"/>
  <c r="K993" i="21"/>
  <c r="K1735" i="21"/>
  <c r="K1874" i="21"/>
  <c r="K1985" i="21"/>
  <c r="K254" i="21"/>
  <c r="K308" i="21"/>
  <c r="K392" i="21"/>
  <c r="K393" i="21"/>
  <c r="K394" i="21"/>
  <c r="K395" i="21"/>
  <c r="K1740" i="21"/>
  <c r="K1997" i="21"/>
  <c r="K1149" i="21"/>
  <c r="K1157" i="21"/>
  <c r="K16" i="21"/>
  <c r="K33" i="21"/>
  <c r="K49" i="21"/>
  <c r="K85" i="21"/>
  <c r="K103" i="21"/>
  <c r="K123" i="21"/>
  <c r="K157" i="21"/>
  <c r="K160" i="21"/>
  <c r="K175" i="21"/>
  <c r="K306" i="21"/>
  <c r="K322" i="21"/>
  <c r="K338" i="21"/>
  <c r="K465" i="21"/>
  <c r="K532" i="21"/>
  <c r="K541" i="21"/>
  <c r="K725" i="21"/>
  <c r="K890" i="21"/>
  <c r="K986" i="21"/>
  <c r="K1088" i="21"/>
  <c r="K1566" i="21"/>
  <c r="K1682" i="21"/>
  <c r="K632" i="21"/>
  <c r="K649" i="21"/>
  <c r="K685" i="21"/>
  <c r="K686" i="21"/>
  <c r="K705" i="21"/>
  <c r="K723" i="21"/>
  <c r="K798" i="21"/>
  <c r="K1346" i="21"/>
  <c r="K1421" i="21"/>
  <c r="K1440" i="21"/>
  <c r="K1579" i="21"/>
  <c r="K1650" i="21"/>
  <c r="K1658" i="21"/>
  <c r="K1678" i="21"/>
  <c r="K1752" i="21"/>
  <c r="K1827" i="21"/>
  <c r="K1901" i="21"/>
  <c r="K1938" i="21"/>
  <c r="K1955" i="21"/>
  <c r="K1964" i="21"/>
  <c r="K1973" i="21"/>
  <c r="K456" i="21"/>
  <c r="K944" i="21"/>
  <c r="K1337" i="21"/>
  <c r="K1749" i="21"/>
  <c r="K1818" i="21"/>
  <c r="K1988" i="21"/>
  <c r="K1989" i="21"/>
  <c r="K73" i="21"/>
  <c r="K109" i="21"/>
  <c r="K177" i="21"/>
  <c r="K186" i="21"/>
  <c r="K200" i="21"/>
  <c r="K213" i="21"/>
  <c r="K222" i="21"/>
  <c r="K242" i="21"/>
  <c r="K248" i="21"/>
  <c r="K327" i="21"/>
  <c r="K336" i="21"/>
  <c r="K359" i="21"/>
  <c r="K380" i="21"/>
  <c r="K435" i="21"/>
  <c r="K444" i="21"/>
  <c r="K602" i="21"/>
  <c r="K893" i="21"/>
  <c r="K1311" i="21"/>
  <c r="K126" i="21"/>
  <c r="K162" i="21"/>
  <c r="K171" i="21"/>
  <c r="K218" i="21"/>
  <c r="K220" i="21"/>
  <c r="K238" i="21"/>
  <c r="K255" i="21"/>
  <c r="K309" i="21"/>
  <c r="K323" i="21"/>
  <c r="K358" i="21"/>
  <c r="K383" i="21"/>
  <c r="K474" i="21"/>
  <c r="K500" i="21"/>
  <c r="K524" i="21"/>
  <c r="K852" i="21"/>
  <c r="K1512" i="21"/>
  <c r="K1607" i="21"/>
  <c r="K1699" i="21"/>
  <c r="K1797" i="21"/>
  <c r="K1822" i="21"/>
  <c r="K1418" i="21"/>
  <c r="K31" i="21"/>
  <c r="K64" i="21"/>
  <c r="K100" i="21"/>
  <c r="K121" i="21"/>
  <c r="K166" i="21"/>
  <c r="K187" i="21"/>
  <c r="K228" i="21"/>
  <c r="K237" i="21"/>
  <c r="K251" i="21"/>
  <c r="K321" i="21"/>
  <c r="K350" i="21"/>
  <c r="K356" i="21"/>
  <c r="K357" i="21"/>
  <c r="K424" i="21"/>
  <c r="K433" i="21"/>
  <c r="K557" i="21"/>
  <c r="K572" i="21"/>
  <c r="K573" i="21"/>
  <c r="K765" i="21"/>
  <c r="K806" i="21"/>
  <c r="K1991" i="21"/>
  <c r="K188" i="21"/>
  <c r="K333" i="21"/>
  <c r="K28" i="21"/>
  <c r="K201" i="21"/>
  <c r="K209" i="21"/>
  <c r="K236" i="21"/>
  <c r="K272" i="21"/>
  <c r="K290" i="21"/>
  <c r="K326" i="21"/>
  <c r="K330" i="21"/>
  <c r="K363" i="21"/>
  <c r="K372" i="21"/>
  <c r="K423" i="21"/>
  <c r="K432" i="21"/>
  <c r="K441" i="21"/>
  <c r="K470" i="21"/>
  <c r="K526" i="21"/>
  <c r="K535" i="21"/>
  <c r="K546" i="21"/>
  <c r="K741" i="21"/>
  <c r="K743" i="21"/>
  <c r="K851" i="21"/>
  <c r="K901" i="21"/>
  <c r="K1070" i="21"/>
  <c r="K1136" i="21"/>
  <c r="K1592" i="21"/>
  <c r="K19" i="21"/>
  <c r="K52" i="21"/>
  <c r="K70" i="21"/>
  <c r="K88" i="21"/>
  <c r="K106" i="21"/>
  <c r="K115" i="21"/>
  <c r="K124" i="21"/>
  <c r="K132" i="21"/>
  <c r="K151" i="21"/>
  <c r="K159" i="21"/>
  <c r="K169" i="21"/>
  <c r="K173" i="21"/>
  <c r="K191" i="21"/>
  <c r="K199" i="21"/>
  <c r="K234" i="21"/>
  <c r="K241" i="21"/>
  <c r="K249" i="21"/>
  <c r="K260" i="21"/>
  <c r="K261" i="21"/>
  <c r="K270" i="21"/>
  <c r="K284" i="21"/>
  <c r="K288" i="21"/>
  <c r="K318" i="21"/>
  <c r="K408" i="21"/>
  <c r="K450" i="21"/>
  <c r="K477" i="21"/>
  <c r="K494" i="21"/>
  <c r="K522" i="21"/>
  <c r="K525" i="21"/>
  <c r="K534" i="21"/>
  <c r="K879" i="21"/>
  <c r="K914" i="21"/>
  <c r="K968" i="21"/>
  <c r="K104" i="21"/>
  <c r="K178" i="21"/>
  <c r="K182" i="21"/>
  <c r="K259" i="21"/>
  <c r="K317" i="21"/>
  <c r="K332" i="21"/>
  <c r="K344" i="21"/>
  <c r="K378" i="21"/>
  <c r="K386" i="21"/>
  <c r="K418" i="21"/>
  <c r="K427" i="21"/>
  <c r="K438" i="21"/>
  <c r="K452" i="21"/>
  <c r="K467" i="21"/>
  <c r="K543" i="21"/>
  <c r="K552" i="21"/>
  <c r="K596" i="21"/>
  <c r="K714" i="21"/>
  <c r="K1074" i="21"/>
  <c r="K1713" i="21"/>
  <c r="K1812" i="21"/>
  <c r="K670" i="21"/>
  <c r="K780" i="21"/>
  <c r="K802" i="21"/>
  <c r="K896" i="21"/>
  <c r="K902" i="21"/>
  <c r="K903" i="21"/>
  <c r="K923" i="21"/>
  <c r="K957" i="21"/>
  <c r="K1013" i="21"/>
  <c r="K1075" i="21"/>
  <c r="K1081" i="21"/>
  <c r="K1083" i="21"/>
  <c r="K1160" i="21"/>
  <c r="K1166" i="21"/>
  <c r="K1182" i="21"/>
  <c r="K1194" i="21"/>
  <c r="K1233" i="21"/>
  <c r="K1238" i="21"/>
  <c r="K1272" i="21"/>
  <c r="K1279" i="21"/>
  <c r="K1343" i="21"/>
  <c r="K1553" i="21"/>
  <c r="K1554" i="21"/>
  <c r="K1555" i="21"/>
  <c r="K1556" i="21"/>
  <c r="K1557" i="21"/>
  <c r="K1559" i="21"/>
  <c r="K1560" i="21"/>
  <c r="K1561" i="21"/>
  <c r="K1565" i="21"/>
  <c r="K1596" i="21"/>
  <c r="K1660" i="21"/>
  <c r="K1661" i="21"/>
  <c r="K1704" i="21"/>
  <c r="K1793" i="21"/>
  <c r="K1856" i="21"/>
  <c r="K1982" i="21"/>
  <c r="K1983" i="21"/>
  <c r="K1984" i="21"/>
  <c r="K1200" i="21"/>
  <c r="K1382" i="21"/>
  <c r="K1385" i="21"/>
  <c r="K1475" i="21"/>
  <c r="K1604" i="21"/>
  <c r="K1637" i="21"/>
  <c r="K1668" i="21"/>
  <c r="K1681" i="21"/>
  <c r="K1695" i="21"/>
  <c r="K1885" i="21"/>
  <c r="K1892" i="21"/>
  <c r="K1909" i="21"/>
  <c r="K1921" i="21"/>
  <c r="K1925" i="21"/>
  <c r="K1935" i="21"/>
  <c r="K1946" i="21"/>
  <c r="K1952" i="21"/>
  <c r="K1961" i="21"/>
  <c r="K1970" i="21"/>
  <c r="K1979" i="21"/>
  <c r="K579" i="21"/>
  <c r="K588" i="21"/>
  <c r="K673" i="21"/>
  <c r="K710" i="21"/>
  <c r="K783" i="21"/>
  <c r="K833" i="21"/>
  <c r="K843" i="21"/>
  <c r="K1016" i="21"/>
  <c r="K1029" i="21"/>
  <c r="K1077" i="21"/>
  <c r="K1103" i="21"/>
  <c r="K1121" i="21"/>
  <c r="K1152" i="21"/>
  <c r="K1291" i="21"/>
  <c r="K1432" i="21"/>
  <c r="K1470" i="21"/>
  <c r="K1747" i="21"/>
  <c r="K1814" i="21"/>
  <c r="K1841" i="21"/>
  <c r="K642" i="21"/>
  <c r="K662" i="21"/>
  <c r="K795" i="21"/>
  <c r="K947" i="21"/>
  <c r="K959" i="21"/>
  <c r="K962" i="21"/>
  <c r="K1027" i="21"/>
  <c r="K1091" i="21"/>
  <c r="K1094" i="21"/>
  <c r="K1151" i="21"/>
  <c r="K1239" i="21"/>
  <c r="K1413" i="21"/>
  <c r="K1614" i="21"/>
  <c r="K1672" i="21"/>
  <c r="K1674" i="21"/>
  <c r="K1675" i="21"/>
  <c r="K1807" i="21"/>
  <c r="K1912" i="21"/>
  <c r="K1913" i="21"/>
  <c r="K1914" i="21"/>
  <c r="K1917" i="21"/>
  <c r="K1932" i="21"/>
  <c r="K1943" i="21"/>
  <c r="K1949" i="21"/>
  <c r="K1958" i="21"/>
  <c r="K1967" i="21"/>
  <c r="K1976" i="21"/>
  <c r="K134" i="21"/>
  <c r="K143" i="21"/>
  <c r="K22" i="21"/>
  <c r="K67" i="21"/>
  <c r="K107" i="21"/>
  <c r="K116" i="21"/>
  <c r="K153" i="21"/>
  <c r="K320" i="21"/>
  <c r="K27" i="21"/>
  <c r="K57" i="21"/>
  <c r="K142" i="21"/>
  <c r="K93" i="21"/>
  <c r="K24" i="21"/>
  <c r="K146" i="21"/>
  <c r="K155" i="21"/>
  <c r="K164" i="21"/>
  <c r="K591" i="21"/>
  <c r="K15" i="21"/>
  <c r="K42" i="21"/>
  <c r="K53" i="21"/>
  <c r="K62" i="21"/>
  <c r="K78" i="21"/>
  <c r="K89" i="21"/>
  <c r="K133" i="21"/>
  <c r="K141" i="21"/>
  <c r="K168" i="21"/>
  <c r="K184" i="21"/>
  <c r="K193" i="21"/>
  <c r="K202" i="21"/>
  <c r="K203" i="21"/>
  <c r="K210" i="21"/>
  <c r="K217" i="21"/>
  <c r="K252" i="21"/>
  <c r="K253" i="21"/>
  <c r="K256" i="21"/>
  <c r="K286" i="21"/>
  <c r="K287" i="21"/>
  <c r="K342" i="21"/>
  <c r="K347" i="21"/>
  <c r="K349" i="21"/>
  <c r="K422" i="21"/>
  <c r="K428" i="21"/>
  <c r="K466" i="21"/>
  <c r="K475" i="21"/>
  <c r="K486" i="21"/>
  <c r="K493" i="21"/>
  <c r="K516" i="21"/>
  <c r="K533" i="21"/>
  <c r="K542" i="21"/>
  <c r="K548" i="21"/>
  <c r="K554" i="21"/>
  <c r="K564" i="21"/>
  <c r="K614" i="21"/>
  <c r="K643" i="21"/>
  <c r="K55" i="21"/>
  <c r="K91" i="21"/>
  <c r="K130" i="21"/>
  <c r="K488" i="21"/>
  <c r="K506" i="21"/>
  <c r="K558" i="21"/>
  <c r="K1154" i="21"/>
  <c r="K195" i="21"/>
  <c r="K362" i="21"/>
  <c r="K447" i="21"/>
  <c r="K114" i="21"/>
  <c r="K37" i="21"/>
  <c r="K40" i="21"/>
  <c r="K46" i="21"/>
  <c r="K75" i="21"/>
  <c r="K82" i="21"/>
  <c r="K122" i="21"/>
  <c r="K128" i="21"/>
  <c r="K137" i="21"/>
  <c r="K145" i="21"/>
  <c r="K147" i="21"/>
  <c r="K163" i="21"/>
  <c r="K165" i="21"/>
  <c r="K172" i="21"/>
  <c r="K215" i="21"/>
  <c r="K225" i="21"/>
  <c r="K243" i="21"/>
  <c r="K244" i="21"/>
  <c r="K245" i="21"/>
  <c r="K246" i="21"/>
  <c r="K247" i="21"/>
  <c r="K250" i="21"/>
  <c r="K276" i="21"/>
  <c r="K281" i="21"/>
  <c r="K314" i="21"/>
  <c r="K325" i="21"/>
  <c r="K328" i="21"/>
  <c r="K331" i="21"/>
  <c r="K399" i="21"/>
  <c r="K400" i="21"/>
  <c r="K417" i="21"/>
  <c r="K426" i="21"/>
  <c r="K429" i="21"/>
  <c r="K449" i="21"/>
  <c r="K464" i="21"/>
  <c r="K472" i="21"/>
  <c r="K491" i="21"/>
  <c r="K511" i="21"/>
  <c r="K531" i="21"/>
  <c r="K540" i="21"/>
  <c r="K555" i="21"/>
  <c r="K634" i="21"/>
  <c r="K679" i="21"/>
  <c r="K716" i="21"/>
  <c r="K828" i="21"/>
  <c r="K873" i="21"/>
  <c r="K537" i="21"/>
  <c r="K20" i="21"/>
  <c r="K34" i="21"/>
  <c r="K44" i="21"/>
  <c r="K60" i="21"/>
  <c r="K71" i="21"/>
  <c r="K80" i="21"/>
  <c r="K96" i="21"/>
  <c r="K111" i="21"/>
  <c r="K118" i="21"/>
  <c r="K144" i="21"/>
  <c r="K154" i="21"/>
  <c r="K156" i="21"/>
  <c r="K180" i="21"/>
  <c r="K189" i="21"/>
  <c r="K207" i="21"/>
  <c r="K214" i="21"/>
  <c r="K223" i="21"/>
  <c r="K233" i="21"/>
  <c r="K239" i="21"/>
  <c r="K264" i="21"/>
  <c r="K280" i="21"/>
  <c r="K310" i="21"/>
  <c r="K319" i="21"/>
  <c r="K324" i="21"/>
  <c r="K364" i="21"/>
  <c r="K385" i="21"/>
  <c r="K398" i="21"/>
  <c r="K414" i="21"/>
  <c r="K416" i="21"/>
  <c r="K425" i="21"/>
  <c r="K434" i="21"/>
  <c r="K440" i="21"/>
  <c r="K446" i="21"/>
  <c r="K458" i="21"/>
  <c r="K471" i="21"/>
  <c r="K480" i="21"/>
  <c r="K510" i="21"/>
  <c r="K530" i="21"/>
  <c r="K536" i="21"/>
  <c r="K582" i="21"/>
  <c r="K601" i="21"/>
  <c r="K633" i="21"/>
  <c r="K640" i="21"/>
  <c r="K648" i="21"/>
  <c r="K661" i="21"/>
  <c r="K676" i="21"/>
  <c r="K688" i="21"/>
  <c r="K722" i="21"/>
  <c r="K726" i="21"/>
  <c r="K744" i="21"/>
  <c r="K774" i="21"/>
  <c r="K776" i="21"/>
  <c r="K813" i="21"/>
  <c r="K1052" i="21"/>
  <c r="K615" i="21"/>
  <c r="K616" i="21"/>
  <c r="K635" i="21"/>
  <c r="K637" i="21"/>
  <c r="K639" i="21"/>
  <c r="K652" i="21"/>
  <c r="K664" i="21"/>
  <c r="K682" i="21"/>
  <c r="K683" i="21"/>
  <c r="K691" i="21"/>
  <c r="K692" i="21"/>
  <c r="K738" i="21"/>
  <c r="K779" i="21"/>
  <c r="K804" i="21"/>
  <c r="K809" i="21"/>
  <c r="K860" i="21"/>
  <c r="K861" i="21"/>
  <c r="K878" i="21"/>
  <c r="K897" i="21"/>
  <c r="K1085" i="21"/>
  <c r="K1192" i="21"/>
  <c r="K1302" i="21"/>
  <c r="K1473" i="21"/>
  <c r="K713" i="21"/>
  <c r="K715" i="21"/>
  <c r="K735" i="21"/>
  <c r="K749" i="21"/>
  <c r="K759" i="21"/>
  <c r="K761" i="21"/>
  <c r="K768" i="21"/>
  <c r="K807" i="21"/>
  <c r="K854" i="21"/>
  <c r="K872" i="21"/>
  <c r="K874" i="21"/>
  <c r="K911" i="21"/>
  <c r="K1130" i="21"/>
  <c r="K1145" i="21"/>
  <c r="K1285" i="21"/>
  <c r="K1294" i="21"/>
  <c r="K1756" i="21"/>
  <c r="K791" i="21"/>
  <c r="K793" i="21"/>
  <c r="K825" i="21"/>
  <c r="K899" i="21"/>
  <c r="K900" i="21"/>
  <c r="K933" i="21"/>
  <c r="K990" i="21"/>
  <c r="K1034" i="21"/>
  <c r="K1040" i="21"/>
  <c r="K1089" i="21"/>
  <c r="K1173" i="21"/>
  <c r="K1210" i="21"/>
  <c r="K1218" i="21"/>
  <c r="K1237" i="21"/>
  <c r="K1481" i="21"/>
  <c r="K600" i="21"/>
  <c r="K621" i="21"/>
  <c r="K641" i="21"/>
  <c r="K668" i="21"/>
  <c r="K699" i="21"/>
  <c r="K708" i="21"/>
  <c r="K758" i="21"/>
  <c r="K773" i="21"/>
  <c r="K818" i="21"/>
  <c r="K819" i="21"/>
  <c r="K824" i="21"/>
  <c r="K839" i="21"/>
  <c r="K875" i="21"/>
  <c r="K932" i="21"/>
  <c r="K980" i="21"/>
  <c r="K989" i="21"/>
  <c r="K998" i="21"/>
  <c r="K1004" i="21"/>
  <c r="K1148" i="21"/>
  <c r="K1242" i="21"/>
  <c r="K1264" i="21"/>
  <c r="K1266" i="21"/>
  <c r="K1281" i="21"/>
  <c r="K1374" i="21"/>
  <c r="K1406" i="21"/>
  <c r="K1409" i="21"/>
  <c r="K1517" i="21"/>
  <c r="K1595" i="21"/>
  <c r="K1838" i="21"/>
  <c r="K1882" i="21"/>
  <c r="K1041" i="21"/>
  <c r="K1095" i="21"/>
  <c r="K1106" i="21"/>
  <c r="K1127" i="21"/>
  <c r="K1186" i="21"/>
  <c r="K1203" i="21"/>
  <c r="K1209" i="21"/>
  <c r="K1222" i="21"/>
  <c r="K1243" i="21"/>
  <c r="K1288" i="21"/>
  <c r="K1290" i="21"/>
  <c r="K1293" i="21"/>
  <c r="K1296" i="21"/>
  <c r="K1297" i="21"/>
  <c r="K1303" i="21"/>
  <c r="K1360" i="21"/>
  <c r="K1493" i="21"/>
  <c r="K1495" i="21"/>
  <c r="K1497" i="21"/>
  <c r="K1499" i="21"/>
  <c r="K1501" i="21"/>
  <c r="K1503" i="21"/>
  <c r="K1515" i="21"/>
  <c r="K1693" i="21"/>
  <c r="K1694" i="21"/>
  <c r="K1750" i="21"/>
  <c r="K1765" i="21"/>
  <c r="K1770" i="21"/>
  <c r="K1836" i="21"/>
  <c r="K991" i="21"/>
  <c r="K995" i="21"/>
  <c r="K1001" i="21"/>
  <c r="K1019" i="21"/>
  <c r="K1022" i="21"/>
  <c r="K1100" i="21"/>
  <c r="K1155" i="21"/>
  <c r="K1174" i="21"/>
  <c r="K1227" i="21"/>
  <c r="K1240" i="21"/>
  <c r="K1252" i="21"/>
  <c r="K1263" i="21"/>
  <c r="K1269" i="21"/>
  <c r="K1278" i="21"/>
  <c r="K1330" i="21"/>
  <c r="K1400" i="21"/>
  <c r="K1434" i="21"/>
  <c r="K1457" i="21"/>
  <c r="K1458" i="21"/>
  <c r="K1463" i="21"/>
  <c r="K1479" i="21"/>
  <c r="K1529" i="21"/>
  <c r="K1578" i="21"/>
  <c r="K1587" i="21"/>
  <c r="K1601" i="21"/>
  <c r="K1626" i="21"/>
  <c r="K1639" i="21"/>
  <c r="K1640" i="21"/>
  <c r="K1686" i="21"/>
  <c r="K1710" i="21"/>
  <c r="K1722" i="21"/>
  <c r="K1817" i="21"/>
  <c r="K1897" i="21"/>
  <c r="K1568" i="21"/>
  <c r="K1569" i="21"/>
  <c r="K1636" i="21"/>
  <c r="K1646" i="21"/>
  <c r="K1888" i="21"/>
  <c r="K1994" i="21"/>
  <c r="K1796" i="21"/>
  <c r="K1799" i="21"/>
  <c r="K1804" i="21"/>
  <c r="K1829" i="21"/>
  <c r="K1831" i="21"/>
  <c r="K1835" i="21"/>
  <c r="K1839" i="21"/>
  <c r="K1867" i="21"/>
  <c r="K1906" i="21"/>
  <c r="K1915" i="21"/>
  <c r="K1919" i="21"/>
  <c r="K1923" i="21"/>
  <c r="K1930" i="21"/>
  <c r="K1944" i="21"/>
  <c r="K1950" i="21"/>
  <c r="K1951" i="21"/>
  <c r="K1959" i="21"/>
  <c r="K1960" i="21"/>
  <c r="K1968" i="21"/>
  <c r="K1969" i="21"/>
  <c r="K1977" i="21"/>
  <c r="K1978" i="21"/>
  <c r="K1992" i="21"/>
  <c r="K1299" i="21"/>
  <c r="K1301" i="21"/>
  <c r="K1308" i="21"/>
  <c r="K1317" i="21"/>
  <c r="K1336" i="21"/>
  <c r="K1364" i="21"/>
  <c r="K1386" i="21"/>
  <c r="K1391" i="21"/>
  <c r="K1397" i="21"/>
  <c r="K1404" i="21"/>
  <c r="K1414" i="21"/>
  <c r="K1427" i="21"/>
  <c r="K1436" i="21"/>
  <c r="K1454" i="21"/>
  <c r="K1511" i="21"/>
  <c r="K1541" i="21"/>
  <c r="K1576" i="21"/>
  <c r="K1613" i="21"/>
  <c r="K1642" i="21"/>
  <c r="K1676" i="21"/>
  <c r="K1677" i="21"/>
  <c r="K1701" i="21"/>
  <c r="K1719" i="21"/>
  <c r="K1773" i="21"/>
  <c r="K1781" i="21"/>
  <c r="K1792" i="21"/>
  <c r="K1826" i="21"/>
  <c r="K1903" i="21"/>
  <c r="K1916" i="21"/>
  <c r="K1940" i="21"/>
  <c r="K1948" i="21"/>
  <c r="K1956" i="21"/>
  <c r="K1957" i="21"/>
  <c r="K1965" i="21"/>
  <c r="K1966" i="21"/>
  <c r="K1974" i="21"/>
  <c r="K1975" i="21"/>
  <c r="K1986" i="21"/>
  <c r="K1531" i="21"/>
  <c r="K1535" i="21"/>
  <c r="K1574" i="21"/>
  <c r="K1610" i="21"/>
  <c r="K1621" i="21"/>
  <c r="K1641" i="21"/>
  <c r="K1655" i="21"/>
  <c r="K1791" i="21"/>
  <c r="K1820" i="21"/>
  <c r="K1855" i="21"/>
  <c r="K1900" i="21"/>
  <c r="K1928" i="21"/>
  <c r="K1934" i="21"/>
  <c r="K1338" i="21"/>
  <c r="K1370" i="21"/>
  <c r="K1527" i="21"/>
  <c r="K1530" i="21"/>
  <c r="K1573" i="21"/>
  <c r="K1581" i="21"/>
  <c r="K1593" i="21"/>
  <c r="K1597" i="21"/>
  <c r="K1600" i="21"/>
  <c r="K1602" i="21"/>
  <c r="K1606" i="21"/>
  <c r="K1619" i="21"/>
  <c r="K1622" i="21"/>
  <c r="K1629" i="21"/>
  <c r="K1631" i="21"/>
  <c r="K1659" i="21"/>
  <c r="K1662" i="21"/>
  <c r="K1663" i="21"/>
  <c r="K1705" i="21"/>
  <c r="K1789" i="21"/>
  <c r="K1808" i="21"/>
  <c r="K1846" i="21"/>
  <c r="K1889" i="21"/>
  <c r="K1891" i="21"/>
  <c r="K1922" i="21"/>
  <c r="K1926" i="21"/>
  <c r="K1937" i="21"/>
  <c r="K1953" i="21"/>
  <c r="K1954" i="21"/>
  <c r="K1962" i="21"/>
  <c r="K1963" i="21"/>
  <c r="K1971" i="21"/>
  <c r="K1972" i="21"/>
  <c r="K1980" i="21"/>
  <c r="K1981" i="21"/>
  <c r="K1998" i="21"/>
  <c r="K1920" i="21"/>
  <c r="K1931" i="21"/>
  <c r="K1995" i="21"/>
  <c r="K17" i="21"/>
  <c r="K39" i="21"/>
  <c r="K58" i="21"/>
  <c r="K76" i="21"/>
  <c r="K94" i="21"/>
  <c r="K119" i="21"/>
  <c r="K139" i="21"/>
  <c r="K148" i="21"/>
  <c r="K149" i="21"/>
  <c r="K204" i="21"/>
  <c r="K211" i="21"/>
  <c r="K273" i="21"/>
  <c r="K291" i="21"/>
  <c r="K292" i="21"/>
  <c r="K25" i="21"/>
  <c r="K26" i="21"/>
  <c r="K29" i="21"/>
  <c r="K32" i="21"/>
  <c r="K117" i="21"/>
  <c r="K21" i="21"/>
  <c r="K30" i="21"/>
  <c r="K35" i="21"/>
  <c r="K47" i="21"/>
  <c r="K50" i="21"/>
  <c r="K65" i="21"/>
  <c r="K68" i="21"/>
  <c r="K83" i="21"/>
  <c r="K86" i="21"/>
  <c r="K101" i="21"/>
  <c r="K135" i="21"/>
  <c r="K158" i="21"/>
  <c r="K198" i="21"/>
  <c r="K208" i="21"/>
  <c r="K216" i="21"/>
  <c r="K230" i="21"/>
  <c r="K278" i="21"/>
  <c r="K283" i="21"/>
  <c r="K84" i="21"/>
  <c r="K98" i="21"/>
  <c r="K48" i="21"/>
  <c r="K66" i="21"/>
  <c r="K43" i="21"/>
  <c r="K45" i="21"/>
  <c r="K61" i="21"/>
  <c r="K63" i="21"/>
  <c r="K79" i="21"/>
  <c r="K81" i="21"/>
  <c r="K97" i="21"/>
  <c r="K99" i="21"/>
  <c r="K112" i="21"/>
  <c r="K150" i="21"/>
  <c r="K196" i="21"/>
  <c r="K197" i="21"/>
  <c r="K206" i="21"/>
  <c r="K212" i="21"/>
  <c r="K224" i="21"/>
  <c r="K294" i="21"/>
  <c r="K295" i="21"/>
  <c r="K311" i="21"/>
  <c r="K313" i="21"/>
  <c r="K315" i="21"/>
  <c r="K341" i="21"/>
  <c r="K366" i="21"/>
  <c r="K367" i="21"/>
  <c r="K375" i="21"/>
  <c r="K402" i="21"/>
  <c r="K403" i="21"/>
  <c r="K152" i="21"/>
  <c r="K167" i="21"/>
  <c r="K312" i="21"/>
  <c r="K102" i="21"/>
  <c r="K120" i="21"/>
  <c r="K161" i="21"/>
  <c r="K176" i="21"/>
  <c r="K231" i="21"/>
  <c r="K240" i="21"/>
  <c r="K267" i="21"/>
  <c r="K339" i="21"/>
  <c r="K348" i="21"/>
  <c r="K384" i="21"/>
  <c r="K501" i="21"/>
  <c r="K51" i="21"/>
  <c r="K69" i="21"/>
  <c r="K74" i="21"/>
  <c r="K87" i="21"/>
  <c r="K92" i="21"/>
  <c r="K105" i="21"/>
  <c r="K110" i="21"/>
  <c r="K127" i="21"/>
  <c r="K129" i="21"/>
  <c r="K131" i="21"/>
  <c r="K170" i="21"/>
  <c r="K181" i="21"/>
  <c r="K183" i="21"/>
  <c r="K185" i="21"/>
  <c r="K275" i="21"/>
  <c r="K277" i="21"/>
  <c r="K279" i="21"/>
  <c r="K300" i="21"/>
  <c r="K56" i="21"/>
  <c r="K18" i="21"/>
  <c r="K23" i="21"/>
  <c r="K36" i="21"/>
  <c r="K41" i="21"/>
  <c r="K54" i="21"/>
  <c r="K59" i="21"/>
  <c r="K72" i="21"/>
  <c r="K77" i="21"/>
  <c r="K90" i="21"/>
  <c r="K95" i="21"/>
  <c r="K108" i="21"/>
  <c r="K113" i="21"/>
  <c r="K125" i="21"/>
  <c r="K136" i="21"/>
  <c r="K138" i="21"/>
  <c r="K140" i="21"/>
  <c r="K179" i="21"/>
  <c r="K190" i="21"/>
  <c r="K192" i="21"/>
  <c r="K194" i="21"/>
  <c r="K205" i="21"/>
  <c r="K274" i="21"/>
  <c r="K289" i="21"/>
  <c r="K297" i="21"/>
  <c r="K303" i="21"/>
  <c r="K316" i="21"/>
  <c r="K369" i="21"/>
  <c r="K405" i="21"/>
  <c r="K266" i="21"/>
  <c r="K269" i="21"/>
  <c r="K345" i="21"/>
  <c r="K346" i="21"/>
  <c r="K351" i="21"/>
  <c r="K352" i="21"/>
  <c r="K353" i="21"/>
  <c r="K354" i="21"/>
  <c r="K355" i="21"/>
  <c r="K360" i="21"/>
  <c r="K361" i="21"/>
  <c r="K368" i="21"/>
  <c r="K374" i="21"/>
  <c r="K377" i="21"/>
  <c r="K453" i="21"/>
  <c r="K454" i="21"/>
  <c r="K459" i="21"/>
  <c r="K460" i="21"/>
  <c r="K461" i="21"/>
  <c r="K462" i="21"/>
  <c r="K463" i="21"/>
  <c r="K468" i="21"/>
  <c r="K469" i="21"/>
  <c r="K476" i="21"/>
  <c r="K482" i="21"/>
  <c r="K485" i="21"/>
  <c r="K513" i="21"/>
  <c r="K574" i="21"/>
  <c r="K583" i="21"/>
  <c r="K594" i="21"/>
  <c r="K624" i="21"/>
  <c r="K658" i="21"/>
  <c r="K680" i="21"/>
  <c r="K693" i="21"/>
  <c r="K704" i="21"/>
  <c r="K717" i="21"/>
  <c r="K815" i="21"/>
  <c r="K817" i="21"/>
  <c r="K837" i="21"/>
  <c r="K909" i="21"/>
  <c r="K929" i="21"/>
  <c r="K951" i="21"/>
  <c r="K971" i="21"/>
  <c r="K974" i="21"/>
  <c r="K1049" i="21"/>
  <c r="K1059" i="21"/>
  <c r="K1061" i="21"/>
  <c r="K1063" i="21"/>
  <c r="K1065" i="21"/>
  <c r="K1067" i="21"/>
  <c r="K296" i="21"/>
  <c r="K302" i="21"/>
  <c r="K305" i="21"/>
  <c r="K381" i="21"/>
  <c r="K382" i="21"/>
  <c r="K387" i="21"/>
  <c r="K388" i="21"/>
  <c r="K389" i="21"/>
  <c r="K390" i="21"/>
  <c r="K391" i="21"/>
  <c r="K396" i="21"/>
  <c r="K397" i="21"/>
  <c r="K404" i="21"/>
  <c r="K410" i="21"/>
  <c r="K413" i="21"/>
  <c r="K489" i="21"/>
  <c r="K490" i="21"/>
  <c r="K495" i="21"/>
  <c r="K496" i="21"/>
  <c r="K497" i="21"/>
  <c r="K498" i="21"/>
  <c r="K499" i="21"/>
  <c r="K507" i="21"/>
  <c r="K508" i="21"/>
  <c r="K527" i="21"/>
  <c r="K529" i="21"/>
  <c r="K566" i="21"/>
  <c r="K580" i="21"/>
  <c r="K618" i="21"/>
  <c r="K619" i="21"/>
  <c r="K785" i="21"/>
  <c r="K786" i="21"/>
  <c r="K787" i="21"/>
  <c r="K788" i="21"/>
  <c r="K789" i="21"/>
  <c r="K939" i="21"/>
  <c r="K941" i="21"/>
  <c r="K945" i="21"/>
  <c r="K956" i="21"/>
  <c r="K1046" i="21"/>
  <c r="K419" i="21"/>
  <c r="K421" i="21"/>
  <c r="K483" i="21"/>
  <c r="K492" i="21"/>
  <c r="K502" i="21"/>
  <c r="K503" i="21"/>
  <c r="K560" i="21"/>
  <c r="K578" i="21"/>
  <c r="K965" i="21"/>
  <c r="K1037" i="21"/>
  <c r="K609" i="21"/>
  <c r="K610" i="21"/>
  <c r="K611" i="21"/>
  <c r="K667" i="21"/>
  <c r="K696" i="21"/>
  <c r="K697" i="21"/>
  <c r="K707" i="21"/>
  <c r="K719" i="21"/>
  <c r="K753" i="21"/>
  <c r="K777" i="21"/>
  <c r="K821" i="21"/>
  <c r="K831" i="21"/>
  <c r="K938" i="21"/>
  <c r="K975" i="21"/>
  <c r="K977" i="21"/>
  <c r="K981" i="21"/>
  <c r="K984" i="21"/>
  <c r="K985" i="21"/>
  <c r="K1005" i="21"/>
  <c r="K1007" i="21"/>
  <c r="K1008" i="21"/>
  <c r="K1009" i="21"/>
  <c r="K1011" i="21"/>
  <c r="K1315" i="21"/>
  <c r="K1355" i="21"/>
  <c r="K411" i="21"/>
  <c r="K420" i="21"/>
  <c r="K430" i="21"/>
  <c r="K431" i="21"/>
  <c r="K436" i="21"/>
  <c r="K439" i="21"/>
  <c r="K455" i="21"/>
  <c r="K457" i="21"/>
  <c r="K575" i="21"/>
  <c r="K585" i="21"/>
  <c r="K599" i="21"/>
  <c r="K655" i="21"/>
  <c r="K729" i="21"/>
  <c r="K855" i="21"/>
  <c r="K926" i="21"/>
  <c r="K950" i="21"/>
  <c r="K504" i="21"/>
  <c r="K505" i="21"/>
  <c r="K512" i="21"/>
  <c r="K518" i="21"/>
  <c r="K521" i="21"/>
  <c r="K597" i="21"/>
  <c r="K598" i="21"/>
  <c r="K603" i="21"/>
  <c r="K604" i="21"/>
  <c r="K605" i="21"/>
  <c r="K606" i="21"/>
  <c r="K607" i="21"/>
  <c r="K612" i="21"/>
  <c r="K613" i="21"/>
  <c r="K620" i="21"/>
  <c r="K626" i="21"/>
  <c r="K629" i="21"/>
  <c r="K695" i="21"/>
  <c r="K701" i="21"/>
  <c r="K702" i="21"/>
  <c r="K782" i="21"/>
  <c r="K784" i="21"/>
  <c r="K820" i="21"/>
  <c r="K822" i="21"/>
  <c r="K842" i="21"/>
  <c r="K857" i="21"/>
  <c r="K863" i="21"/>
  <c r="K869" i="21"/>
  <c r="K882" i="21"/>
  <c r="K906" i="21"/>
  <c r="K916" i="21"/>
  <c r="K927" i="21"/>
  <c r="K935" i="21"/>
  <c r="K937" i="21"/>
  <c r="K973" i="21"/>
  <c r="K1043" i="21"/>
  <c r="K1044" i="21"/>
  <c r="K1045" i="21"/>
  <c r="K1047" i="21"/>
  <c r="K1107" i="21"/>
  <c r="K1113" i="21"/>
  <c r="K1115" i="21"/>
  <c r="K1116" i="21"/>
  <c r="K1117" i="21"/>
  <c r="K1119" i="21"/>
  <c r="K1153" i="21"/>
  <c r="K1180" i="21"/>
  <c r="K1183" i="21"/>
  <c r="K1216" i="21"/>
  <c r="K1280" i="21"/>
  <c r="K1322" i="21"/>
  <c r="K1365" i="21"/>
  <c r="K1416" i="21"/>
  <c r="K1491" i="21"/>
  <c r="K1109" i="21"/>
  <c r="K1112" i="21"/>
  <c r="K1179" i="21"/>
  <c r="K1215" i="21"/>
  <c r="K1324" i="21"/>
  <c r="K1361" i="21"/>
  <c r="K519" i="21"/>
  <c r="K528" i="21"/>
  <c r="K538" i="21"/>
  <c r="K539" i="21"/>
  <c r="K544" i="21"/>
  <c r="K547" i="21"/>
  <c r="K563" i="21"/>
  <c r="K565" i="21"/>
  <c r="K627" i="21"/>
  <c r="K636" i="21"/>
  <c r="K646" i="21"/>
  <c r="K647" i="21"/>
  <c r="K650" i="21"/>
  <c r="K674" i="21"/>
  <c r="K732" i="21"/>
  <c r="K733" i="21"/>
  <c r="K734" i="21"/>
  <c r="K737" i="21"/>
  <c r="K740" i="21"/>
  <c r="K746" i="21"/>
  <c r="K748" i="21"/>
  <c r="K757" i="21"/>
  <c r="K767" i="21"/>
  <c r="K771" i="21"/>
  <c r="K794" i="21"/>
  <c r="K799" i="21"/>
  <c r="K800" i="21"/>
  <c r="K801" i="21"/>
  <c r="K803" i="21"/>
  <c r="K808" i="21"/>
  <c r="K816" i="21"/>
  <c r="K829" i="21"/>
  <c r="K836" i="21"/>
  <c r="K848" i="21"/>
  <c r="K849" i="21"/>
  <c r="K858" i="21"/>
  <c r="K881" i="21"/>
  <c r="K884" i="21"/>
  <c r="K885" i="21"/>
  <c r="K888" i="21"/>
  <c r="K891" i="21"/>
  <c r="K898" i="21"/>
  <c r="K925" i="21"/>
  <c r="K983" i="21"/>
  <c r="K1010" i="21"/>
  <c r="K1020" i="21"/>
  <c r="K1021" i="21"/>
  <c r="K1031" i="21"/>
  <c r="K1035" i="21"/>
  <c r="K1055" i="21"/>
  <c r="K1058" i="21"/>
  <c r="K1064" i="21"/>
  <c r="K1082" i="21"/>
  <c r="K1124" i="21"/>
  <c r="K1142" i="21"/>
  <c r="K1167" i="21"/>
  <c r="K1197" i="21"/>
  <c r="K1258" i="21"/>
  <c r="K1319" i="21"/>
  <c r="K1335" i="21"/>
  <c r="K1449" i="21"/>
  <c r="K1450" i="21"/>
  <c r="K1654" i="21"/>
  <c r="K561" i="21"/>
  <c r="K562" i="21"/>
  <c r="K567" i="21"/>
  <c r="K568" i="21"/>
  <c r="K569" i="21"/>
  <c r="K570" i="21"/>
  <c r="K571" i="21"/>
  <c r="K576" i="21"/>
  <c r="K577" i="21"/>
  <c r="K584" i="21"/>
  <c r="K590" i="21"/>
  <c r="K593" i="21"/>
  <c r="K654" i="21"/>
  <c r="K731" i="21"/>
  <c r="K747" i="21"/>
  <c r="K750" i="21"/>
  <c r="K751" i="21"/>
  <c r="K752" i="21"/>
  <c r="K755" i="21"/>
  <c r="K756" i="21"/>
  <c r="K760" i="21"/>
  <c r="K762" i="21"/>
  <c r="K764" i="21"/>
  <c r="K769" i="21"/>
  <c r="K797" i="21"/>
  <c r="K810" i="21"/>
  <c r="K811" i="21"/>
  <c r="K847" i="21"/>
  <c r="K866" i="21"/>
  <c r="K867" i="21"/>
  <c r="K883" i="21"/>
  <c r="K887" i="21"/>
  <c r="K912" i="21"/>
  <c r="K920" i="21"/>
  <c r="K921" i="21"/>
  <c r="K924" i="21"/>
  <c r="K987" i="21"/>
  <c r="K992" i="21"/>
  <c r="K1028" i="21"/>
  <c r="K1073" i="21"/>
  <c r="K1076" i="21"/>
  <c r="K1092" i="21"/>
  <c r="K1093" i="21"/>
  <c r="K1137" i="21"/>
  <c r="K1219" i="21"/>
  <c r="K1221" i="21"/>
  <c r="K1226" i="21"/>
  <c r="K1230" i="21"/>
  <c r="K1246" i="21"/>
  <c r="K1249" i="21"/>
  <c r="K1254" i="21"/>
  <c r="K1255" i="21"/>
  <c r="K1306" i="21"/>
  <c r="K1318" i="21"/>
  <c r="K1333" i="21"/>
  <c r="K1347" i="21"/>
  <c r="K1350" i="21"/>
  <c r="K1380" i="21"/>
  <c r="K1442" i="21"/>
  <c r="K1444" i="21"/>
  <c r="K677" i="21"/>
  <c r="K678" i="21"/>
  <c r="K845" i="21"/>
  <c r="K856" i="21"/>
  <c r="K865" i="21"/>
  <c r="K871" i="21"/>
  <c r="K910" i="21"/>
  <c r="K917" i="21"/>
  <c r="K918" i="21"/>
  <c r="K919" i="21"/>
  <c r="K953" i="21"/>
  <c r="K954" i="21"/>
  <c r="K969" i="21"/>
  <c r="K1098" i="21"/>
  <c r="K1099" i="21"/>
  <c r="K1101" i="21"/>
  <c r="K1225" i="21"/>
  <c r="K1275" i="21"/>
  <c r="K1283" i="21"/>
  <c r="K1313" i="21"/>
  <c r="K1356" i="21"/>
  <c r="K1368" i="21"/>
  <c r="K1452" i="21"/>
  <c r="K1461" i="21"/>
  <c r="K1462" i="21"/>
  <c r="K1464" i="21"/>
  <c r="K1484" i="21"/>
  <c r="K1485" i="21"/>
  <c r="K1487" i="21"/>
  <c r="K1488" i="21"/>
  <c r="K1489" i="21"/>
  <c r="K1532" i="21"/>
  <c r="K1533" i="21"/>
  <c r="K1536" i="21"/>
  <c r="K1537" i="21"/>
  <c r="K1539" i="21"/>
  <c r="K1586" i="21"/>
  <c r="K1588" i="21"/>
  <c r="K1591" i="21"/>
  <c r="K1603" i="21"/>
  <c r="K1608" i="21"/>
  <c r="K1612" i="21"/>
  <c r="K1615" i="21"/>
  <c r="K1630" i="21"/>
  <c r="K1648" i="21"/>
  <c r="K1651" i="21"/>
  <c r="K1666" i="21"/>
  <c r="K1669" i="21"/>
  <c r="K1687" i="21"/>
  <c r="K1715" i="21"/>
  <c r="K1717" i="21"/>
  <c r="K1751" i="21"/>
  <c r="K1753" i="21"/>
  <c r="K1801" i="21"/>
  <c r="K1832" i="21"/>
  <c r="K1833" i="21"/>
  <c r="K1844" i="21"/>
  <c r="K1609" i="21"/>
  <c r="K1774" i="21"/>
  <c r="K1783" i="21"/>
  <c r="K1798" i="21"/>
  <c r="K1118" i="21"/>
  <c r="K1135" i="21"/>
  <c r="K1185" i="21"/>
  <c r="K1191" i="21"/>
  <c r="K1206" i="21"/>
  <c r="K1207" i="21"/>
  <c r="K1234" i="21"/>
  <c r="K1251" i="21"/>
  <c r="K1257" i="21"/>
  <c r="K1287" i="21"/>
  <c r="K1295" i="21"/>
  <c r="K1305" i="21"/>
  <c r="K1329" i="21"/>
  <c r="K1349" i="21"/>
  <c r="K1367" i="21"/>
  <c r="K1383" i="21"/>
  <c r="K1394" i="21"/>
  <c r="K1396" i="21"/>
  <c r="K1398" i="21"/>
  <c r="K1424" i="21"/>
  <c r="K1425" i="21"/>
  <c r="K1426" i="21"/>
  <c r="K1446" i="21"/>
  <c r="K1451" i="21"/>
  <c r="K1633" i="21"/>
  <c r="K1638" i="21"/>
  <c r="K1657" i="21"/>
  <c r="K1673" i="21"/>
  <c r="K1711" i="21"/>
  <c r="K1746" i="21"/>
  <c r="K1755" i="21"/>
  <c r="K1758" i="21"/>
  <c r="K1759" i="21"/>
  <c r="K1139" i="21"/>
  <c r="K1143" i="21"/>
  <c r="K1146" i="21"/>
  <c r="K1147" i="21"/>
  <c r="K1163" i="21"/>
  <c r="K1169" i="21"/>
  <c r="K1170" i="21"/>
  <c r="K1171" i="21"/>
  <c r="K1177" i="21"/>
  <c r="K1198" i="21"/>
  <c r="K1212" i="21"/>
  <c r="K1213" i="21"/>
  <c r="K1236" i="21"/>
  <c r="K1245" i="21"/>
  <c r="K1270" i="21"/>
  <c r="K1314" i="21"/>
  <c r="K1323" i="21"/>
  <c r="K1327" i="21"/>
  <c r="K1334" i="21"/>
  <c r="K1373" i="21"/>
  <c r="K1379" i="21"/>
  <c r="K1575" i="21"/>
  <c r="K1583" i="21"/>
  <c r="K1620" i="21"/>
  <c r="K1624" i="21"/>
  <c r="K1653" i="21"/>
  <c r="K1692" i="21"/>
  <c r="K1700" i="21"/>
  <c r="K1721" i="21"/>
  <c r="K1725" i="21"/>
  <c r="K1727" i="21"/>
  <c r="K1754" i="21"/>
  <c r="K1763" i="21"/>
  <c r="K1779" i="21"/>
  <c r="K1786" i="21"/>
  <c r="K1787" i="21"/>
  <c r="K1788" i="21"/>
  <c r="K1809" i="21"/>
  <c r="K1864" i="21"/>
  <c r="K1879" i="21"/>
  <c r="K1880" i="21"/>
  <c r="K1467" i="21"/>
  <c r="K1469" i="21"/>
  <c r="K1570" i="21"/>
  <c r="K1590" i="21"/>
  <c r="K1611" i="21"/>
  <c r="K1645" i="21"/>
  <c r="K1647" i="21"/>
  <c r="K1665" i="21"/>
  <c r="K1690" i="21"/>
  <c r="K1696" i="21"/>
  <c r="K1716" i="21"/>
  <c r="K1734" i="21"/>
  <c r="K1785" i="21"/>
  <c r="K1521" i="21"/>
  <c r="K1523" i="21"/>
  <c r="K1525" i="21"/>
  <c r="K1584" i="21"/>
  <c r="K1605" i="21"/>
  <c r="K1617" i="21"/>
  <c r="K1632" i="21"/>
  <c r="K1664" i="21"/>
  <c r="K1679" i="21"/>
  <c r="K1680" i="21"/>
  <c r="K1683" i="21"/>
  <c r="K1684" i="21"/>
  <c r="K1689" i="21"/>
  <c r="K1737" i="21"/>
  <c r="K1775" i="21"/>
  <c r="K1777" i="21"/>
  <c r="K1784" i="21"/>
  <c r="K1803" i="21"/>
  <c r="K1805" i="21"/>
  <c r="K1810" i="21"/>
  <c r="K1849" i="21"/>
  <c r="K1861" i="21"/>
  <c r="K1894" i="21"/>
  <c r="K1905" i="21"/>
  <c r="K1795" i="21"/>
  <c r="K1815" i="21"/>
  <c r="K1821" i="21"/>
  <c r="K1843" i="21"/>
  <c r="K1403" i="21"/>
  <c r="K1410" i="21"/>
  <c r="K1415" i="21"/>
  <c r="K1422" i="21"/>
  <c r="K1433" i="21"/>
  <c r="K1439" i="21"/>
  <c r="K1445" i="21"/>
  <c r="K1477" i="21"/>
  <c r="K1509" i="21"/>
  <c r="K1542" i="21"/>
  <c r="K1543" i="21"/>
  <c r="K1544" i="21"/>
  <c r="K1545" i="21"/>
  <c r="K1547" i="21"/>
  <c r="K1549" i="21"/>
  <c r="K1551" i="21"/>
  <c r="K1567" i="21"/>
  <c r="K1577" i="21"/>
  <c r="K1582" i="21"/>
  <c r="K1623" i="21"/>
  <c r="K1628" i="21"/>
  <c r="K1635" i="21"/>
  <c r="K1656" i="21"/>
  <c r="K1667" i="21"/>
  <c r="K1728" i="21"/>
  <c r="K1729" i="21"/>
  <c r="K1764" i="21"/>
  <c r="K1778" i="21"/>
  <c r="K1825" i="21"/>
  <c r="K1840" i="21"/>
  <c r="K1862" i="21"/>
  <c r="K1898" i="21"/>
  <c r="K1899" i="21"/>
  <c r="K1806" i="21"/>
  <c r="K1811" i="21"/>
  <c r="K1813" i="21"/>
  <c r="K1816" i="21"/>
  <c r="K1868" i="21"/>
  <c r="K1886" i="21"/>
  <c r="K1895" i="21"/>
  <c r="K1830" i="21"/>
  <c r="K1850" i="21"/>
  <c r="K1852" i="21"/>
  <c r="K1853" i="21"/>
  <c r="K1854" i="21"/>
  <c r="K1858" i="21"/>
  <c r="K1859" i="21"/>
  <c r="K1927" i="21"/>
  <c r="K1939" i="21"/>
  <c r="K1941" i="21"/>
  <c r="K1945" i="21"/>
  <c r="K1876" i="21"/>
  <c r="K1911" i="21"/>
  <c r="K1644" i="21"/>
  <c r="K1649" i="21"/>
  <c r="K1685" i="21"/>
  <c r="K1691" i="21"/>
  <c r="K1698" i="21"/>
  <c r="K1707" i="21"/>
  <c r="K1723" i="21"/>
  <c r="K1731" i="21"/>
  <c r="K1743" i="21"/>
  <c r="K1745" i="21"/>
  <c r="K1766" i="21"/>
  <c r="K1767" i="21"/>
  <c r="K1834" i="21"/>
  <c r="K1837" i="21"/>
  <c r="K1842" i="21"/>
  <c r="K1865" i="21"/>
  <c r="K1873" i="21"/>
  <c r="K1902" i="21"/>
  <c r="K1904" i="21"/>
  <c r="K1907" i="21"/>
  <c r="K1908" i="21"/>
  <c r="K1910" i="21"/>
  <c r="K1918" i="21"/>
  <c r="K1987" i="21"/>
  <c r="K1990" i="21"/>
  <c r="K1993" i="21"/>
  <c r="K1996" i="21"/>
  <c r="K1999" i="21"/>
  <c r="K1924" i="21"/>
  <c r="K1929" i="21"/>
  <c r="K1933" i="21"/>
  <c r="K1936" i="21"/>
  <c r="K1942" i="21"/>
  <c r="K1947" i="21"/>
  <c r="U1008" i="21"/>
  <c r="U1007" i="21"/>
  <c r="U792" i="21"/>
  <c r="U791" i="21"/>
  <c r="U849" i="21"/>
  <c r="U848" i="21"/>
  <c r="U906" i="21"/>
  <c r="U905" i="21"/>
  <c r="U921" i="21"/>
  <c r="U920" i="21"/>
  <c r="U969" i="21"/>
  <c r="U968" i="21"/>
  <c r="U711" i="21"/>
  <c r="U710" i="21"/>
  <c r="U729" i="21"/>
  <c r="U822" i="21"/>
  <c r="U821" i="21"/>
  <c r="U858" i="21"/>
  <c r="U857" i="21"/>
  <c r="K880" i="21"/>
  <c r="K908" i="21"/>
  <c r="U930" i="21"/>
  <c r="U929" i="21"/>
  <c r="U963" i="21"/>
  <c r="U962" i="21"/>
  <c r="U1002" i="21"/>
  <c r="U1001" i="21"/>
  <c r="U717" i="21"/>
  <c r="U756" i="21"/>
  <c r="U755" i="21"/>
  <c r="U810" i="21"/>
  <c r="U809" i="21"/>
  <c r="U659" i="21"/>
  <c r="U658" i="21"/>
  <c r="U674" i="21"/>
  <c r="U673" i="21"/>
  <c r="U683" i="21"/>
  <c r="U682" i="21"/>
  <c r="K221" i="21"/>
  <c r="K226" i="21"/>
  <c r="U226" i="21"/>
  <c r="K229" i="21"/>
  <c r="U231" i="21"/>
  <c r="K257" i="21"/>
  <c r="K262" i="21"/>
  <c r="U262" i="21"/>
  <c r="K265" i="21"/>
  <c r="U267" i="21"/>
  <c r="K293" i="21"/>
  <c r="K298" i="21"/>
  <c r="U298" i="21"/>
  <c r="K301" i="21"/>
  <c r="U303" i="21"/>
  <c r="K329" i="21"/>
  <c r="K334" i="21"/>
  <c r="U334" i="21"/>
  <c r="K337" i="21"/>
  <c r="U339" i="21"/>
  <c r="K365" i="21"/>
  <c r="K370" i="21"/>
  <c r="U370" i="21"/>
  <c r="K373" i="21"/>
  <c r="U375" i="21"/>
  <c r="K401" i="21"/>
  <c r="K406" i="21"/>
  <c r="U406" i="21"/>
  <c r="K409" i="21"/>
  <c r="U411" i="21"/>
  <c r="K437" i="21"/>
  <c r="K442" i="21"/>
  <c r="U442" i="21"/>
  <c r="K445" i="21"/>
  <c r="U447" i="21"/>
  <c r="K473" i="21"/>
  <c r="K478" i="21"/>
  <c r="U478" i="21"/>
  <c r="K481" i="21"/>
  <c r="U483" i="21"/>
  <c r="K509" i="21"/>
  <c r="K514" i="21"/>
  <c r="U514" i="21"/>
  <c r="K517" i="21"/>
  <c r="U519" i="21"/>
  <c r="K545" i="21"/>
  <c r="K550" i="21"/>
  <c r="U550" i="21"/>
  <c r="K553" i="21"/>
  <c r="U555" i="21"/>
  <c r="K581" i="21"/>
  <c r="K586" i="21"/>
  <c r="U586" i="21"/>
  <c r="K589" i="21"/>
  <c r="U591" i="21"/>
  <c r="K617" i="21"/>
  <c r="K622" i="21"/>
  <c r="U622" i="21"/>
  <c r="K625" i="21"/>
  <c r="U627" i="21"/>
  <c r="K656" i="21"/>
  <c r="U656" i="21"/>
  <c r="U655" i="21"/>
  <c r="K659" i="21"/>
  <c r="K660" i="21"/>
  <c r="K665" i="21"/>
  <c r="U665" i="21"/>
  <c r="U664" i="21"/>
  <c r="K684" i="21"/>
  <c r="K690" i="21"/>
  <c r="U692" i="21"/>
  <c r="U701" i="21"/>
  <c r="U704" i="21"/>
  <c r="K711" i="21"/>
  <c r="K712" i="21"/>
  <c r="U720" i="21"/>
  <c r="U719" i="21"/>
  <c r="K724" i="21"/>
  <c r="U753" i="21"/>
  <c r="U764" i="21"/>
  <c r="U786" i="21"/>
  <c r="K792" i="21"/>
  <c r="U816" i="21"/>
  <c r="U834" i="21"/>
  <c r="U833" i="21"/>
  <c r="K864" i="21"/>
  <c r="U887" i="21"/>
  <c r="U915" i="21"/>
  <c r="U914" i="21"/>
  <c r="U945" i="21"/>
  <c r="U944" i="21"/>
  <c r="K963" i="21"/>
  <c r="U1044" i="21"/>
  <c r="U1043" i="21"/>
  <c r="U648" i="21"/>
  <c r="U677" i="21"/>
  <c r="U676" i="21"/>
  <c r="U206" i="21"/>
  <c r="K227" i="21"/>
  <c r="K232" i="21"/>
  <c r="U232" i="21"/>
  <c r="K235" i="21"/>
  <c r="U237" i="21"/>
  <c r="U242" i="21"/>
  <c r="K263" i="21"/>
  <c r="K268" i="21"/>
  <c r="U268" i="21"/>
  <c r="K271" i="21"/>
  <c r="U273" i="21"/>
  <c r="U278" i="21"/>
  <c r="K299" i="21"/>
  <c r="K304" i="21"/>
  <c r="U304" i="21"/>
  <c r="K307" i="21"/>
  <c r="U309" i="21"/>
  <c r="U314" i="21"/>
  <c r="K335" i="21"/>
  <c r="K340" i="21"/>
  <c r="U340" i="21"/>
  <c r="K343" i="21"/>
  <c r="U345" i="21"/>
  <c r="U350" i="21"/>
  <c r="K371" i="21"/>
  <c r="K376" i="21"/>
  <c r="U376" i="21"/>
  <c r="K379" i="21"/>
  <c r="U381" i="21"/>
  <c r="U386" i="21"/>
  <c r="K407" i="21"/>
  <c r="K412" i="21"/>
  <c r="U412" i="21"/>
  <c r="K415" i="21"/>
  <c r="U417" i="21"/>
  <c r="U422" i="21"/>
  <c r="K443" i="21"/>
  <c r="K448" i="21"/>
  <c r="U448" i="21"/>
  <c r="K451" i="21"/>
  <c r="U453" i="21"/>
  <c r="U458" i="21"/>
  <c r="K479" i="21"/>
  <c r="K484" i="21"/>
  <c r="U484" i="21"/>
  <c r="K487" i="21"/>
  <c r="U489" i="21"/>
  <c r="U494" i="21"/>
  <c r="K515" i="21"/>
  <c r="K520" i="21"/>
  <c r="U520" i="21"/>
  <c r="K523" i="21"/>
  <c r="U525" i="21"/>
  <c r="U530" i="21"/>
  <c r="K551" i="21"/>
  <c r="K556" i="21"/>
  <c r="U556" i="21"/>
  <c r="K559" i="21"/>
  <c r="U561" i="21"/>
  <c r="U566" i="21"/>
  <c r="K587" i="21"/>
  <c r="K592" i="21"/>
  <c r="U592" i="21"/>
  <c r="K595" i="21"/>
  <c r="U597" i="21"/>
  <c r="U602" i="21"/>
  <c r="K623" i="21"/>
  <c r="K628" i="21"/>
  <c r="U628" i="21"/>
  <c r="K631" i="21"/>
  <c r="U633" i="21"/>
  <c r="U638" i="21"/>
  <c r="K666" i="21"/>
  <c r="K672" i="21"/>
  <c r="K698" i="21"/>
  <c r="U716" i="21"/>
  <c r="K720" i="21"/>
  <c r="K721" i="21"/>
  <c r="K728" i="21"/>
  <c r="U731" i="21"/>
  <c r="U736" i="21"/>
  <c r="U750" i="21"/>
  <c r="U761" i="21"/>
  <c r="K770" i="21"/>
  <c r="U770" i="21"/>
  <c r="U783" i="21"/>
  <c r="U782" i="21"/>
  <c r="U787" i="21"/>
  <c r="K834" i="21"/>
  <c r="K835" i="21"/>
  <c r="K840" i="21"/>
  <c r="U840" i="21"/>
  <c r="U839" i="21"/>
  <c r="K846" i="21"/>
  <c r="K862" i="21"/>
  <c r="U924" i="21"/>
  <c r="U923" i="21"/>
  <c r="U747" i="21"/>
  <c r="U746" i="21"/>
  <c r="U789" i="21"/>
  <c r="U788" i="21"/>
  <c r="K892" i="21"/>
  <c r="K915" i="21"/>
  <c r="U1035" i="21"/>
  <c r="U1034" i="21"/>
  <c r="K1062" i="21"/>
  <c r="U1062" i="21"/>
  <c r="U1061" i="21"/>
  <c r="U1077" i="21"/>
  <c r="U1076" i="21"/>
  <c r="U1053" i="21"/>
  <c r="U1052" i="21"/>
  <c r="K812" i="21"/>
  <c r="U825" i="21"/>
  <c r="K844" i="21"/>
  <c r="U867" i="21"/>
  <c r="U866" i="21"/>
  <c r="K889" i="21"/>
  <c r="U903" i="21"/>
  <c r="U902" i="21"/>
  <c r="U904" i="21"/>
  <c r="U981" i="21"/>
  <c r="U980" i="21"/>
  <c r="K1038" i="21"/>
  <c r="K1039" i="21"/>
  <c r="K1053" i="21"/>
  <c r="U1056" i="21"/>
  <c r="U1055" i="21"/>
  <c r="U210" i="21"/>
  <c r="U216" i="21"/>
  <c r="U222" i="21"/>
  <c r="U228" i="21"/>
  <c r="U234" i="21"/>
  <c r="U240" i="21"/>
  <c r="U246" i="21"/>
  <c r="U252" i="21"/>
  <c r="U258" i="21"/>
  <c r="U264" i="21"/>
  <c r="U270" i="21"/>
  <c r="U276" i="21"/>
  <c r="U282" i="21"/>
  <c r="U288" i="21"/>
  <c r="U294" i="21"/>
  <c r="U300" i="21"/>
  <c r="U306" i="21"/>
  <c r="U312" i="21"/>
  <c r="U318" i="21"/>
  <c r="U324" i="21"/>
  <c r="U330" i="21"/>
  <c r="U336" i="21"/>
  <c r="U342" i="21"/>
  <c r="U348" i="21"/>
  <c r="U354" i="21"/>
  <c r="U360" i="21"/>
  <c r="U366" i="21"/>
  <c r="U372" i="21"/>
  <c r="U378" i="21"/>
  <c r="U384" i="21"/>
  <c r="U390" i="21"/>
  <c r="U396" i="21"/>
  <c r="U402" i="21"/>
  <c r="U408" i="21"/>
  <c r="U414" i="21"/>
  <c r="U420" i="21"/>
  <c r="U426" i="21"/>
  <c r="U432" i="21"/>
  <c r="U438" i="21"/>
  <c r="U444" i="21"/>
  <c r="U450" i="21"/>
  <c r="U456" i="21"/>
  <c r="U462" i="21"/>
  <c r="U468" i="21"/>
  <c r="U474" i="21"/>
  <c r="U480" i="21"/>
  <c r="U486" i="21"/>
  <c r="U492" i="21"/>
  <c r="U498" i="21"/>
  <c r="U504" i="21"/>
  <c r="U510" i="21"/>
  <c r="U516" i="21"/>
  <c r="U522" i="21"/>
  <c r="U528" i="21"/>
  <c r="U534" i="21"/>
  <c r="U540" i="21"/>
  <c r="U546" i="21"/>
  <c r="U552" i="21"/>
  <c r="U558" i="21"/>
  <c r="U564" i="21"/>
  <c r="U570" i="21"/>
  <c r="U576" i="21"/>
  <c r="U582" i="21"/>
  <c r="U588" i="21"/>
  <c r="U594" i="21"/>
  <c r="U600" i="21"/>
  <c r="U606" i="21"/>
  <c r="U612" i="21"/>
  <c r="U618" i="21"/>
  <c r="U624" i="21"/>
  <c r="U630" i="21"/>
  <c r="U636" i="21"/>
  <c r="U642" i="21"/>
  <c r="U650" i="21"/>
  <c r="K653" i="21"/>
  <c r="U653" i="21"/>
  <c r="U652" i="21"/>
  <c r="U668" i="21"/>
  <c r="K671" i="21"/>
  <c r="U671" i="21"/>
  <c r="U670" i="21"/>
  <c r="U686" i="21"/>
  <c r="K689" i="21"/>
  <c r="U689" i="21"/>
  <c r="U688" i="21"/>
  <c r="K694" i="21"/>
  <c r="U697" i="21"/>
  <c r="K703" i="21"/>
  <c r="K706" i="21"/>
  <c r="K730" i="21"/>
  <c r="U733" i="21"/>
  <c r="K739" i="21"/>
  <c r="K742" i="21"/>
  <c r="K766" i="21"/>
  <c r="U769" i="21"/>
  <c r="K775" i="21"/>
  <c r="K778" i="21"/>
  <c r="U801" i="21"/>
  <c r="U802" i="21"/>
  <c r="U819" i="21"/>
  <c r="U818" i="21"/>
  <c r="K826" i="21"/>
  <c r="K838" i="21"/>
  <c r="U861" i="21"/>
  <c r="U879" i="21"/>
  <c r="U878" i="21"/>
  <c r="K894" i="21"/>
  <c r="U894" i="21"/>
  <c r="U893" i="21"/>
  <c r="K905" i="21"/>
  <c r="K966" i="21"/>
  <c r="K967" i="21"/>
  <c r="U967" i="21"/>
  <c r="U1023" i="21"/>
  <c r="U1022" i="21"/>
  <c r="U912" i="21"/>
  <c r="U911" i="21"/>
  <c r="K928" i="21"/>
  <c r="K948" i="21"/>
  <c r="K949" i="21"/>
  <c r="U1020" i="21"/>
  <c r="U1019" i="21"/>
  <c r="K1023" i="21"/>
  <c r="U1074" i="21"/>
  <c r="U1073" i="21"/>
  <c r="U1098" i="21"/>
  <c r="U1097" i="21"/>
  <c r="U1107" i="21"/>
  <c r="U1106" i="21"/>
  <c r="U1143" i="21"/>
  <c r="U1142" i="21"/>
  <c r="U1207" i="21"/>
  <c r="U1206" i="21"/>
  <c r="U1225" i="21"/>
  <c r="U1224" i="21"/>
  <c r="U1240" i="21"/>
  <c r="U1239" i="21"/>
  <c r="U1198" i="21"/>
  <c r="U1197" i="21"/>
  <c r="U1255" i="21"/>
  <c r="U1254" i="21"/>
  <c r="U1258" i="21"/>
  <c r="U1257" i="21"/>
  <c r="K1097" i="21"/>
  <c r="U1110" i="21"/>
  <c r="U1109" i="21"/>
  <c r="U1116" i="21"/>
  <c r="U1115" i="21"/>
  <c r="U1128" i="21"/>
  <c r="U1127" i="21"/>
  <c r="U1177" i="21"/>
  <c r="U1176" i="21"/>
  <c r="U1201" i="21"/>
  <c r="U1200" i="21"/>
  <c r="U1246" i="21"/>
  <c r="U1245" i="21"/>
  <c r="K651" i="21"/>
  <c r="K657" i="21"/>
  <c r="K663" i="21"/>
  <c r="K669" i="21"/>
  <c r="K675" i="21"/>
  <c r="K681" i="21"/>
  <c r="K687" i="21"/>
  <c r="K700" i="21"/>
  <c r="K709" i="21"/>
  <c r="K718" i="21"/>
  <c r="K727" i="21"/>
  <c r="K736" i="21"/>
  <c r="K745" i="21"/>
  <c r="K754" i="21"/>
  <c r="K763" i="21"/>
  <c r="K772" i="21"/>
  <c r="K781" i="21"/>
  <c r="K790" i="21"/>
  <c r="K830" i="21"/>
  <c r="U831" i="21"/>
  <c r="U830" i="21"/>
  <c r="U843" i="21"/>
  <c r="K853" i="21"/>
  <c r="K876" i="21"/>
  <c r="U876" i="21"/>
  <c r="U875" i="21"/>
  <c r="U885" i="21"/>
  <c r="U884" i="21"/>
  <c r="U897" i="21"/>
  <c r="K907" i="21"/>
  <c r="K943" i="21"/>
  <c r="U943" i="21"/>
  <c r="U948" i="21"/>
  <c r="U947" i="21"/>
  <c r="U954" i="21"/>
  <c r="U953" i="21"/>
  <c r="U990" i="21"/>
  <c r="U989" i="21"/>
  <c r="K999" i="21"/>
  <c r="U999" i="21"/>
  <c r="U998" i="21"/>
  <c r="K1128" i="21"/>
  <c r="K1129" i="21"/>
  <c r="K1131" i="21"/>
  <c r="U1131" i="21"/>
  <c r="U1130" i="21"/>
  <c r="U1152" i="21"/>
  <c r="U1151" i="21"/>
  <c r="K1161" i="21"/>
  <c r="U1161" i="21"/>
  <c r="U1160" i="21"/>
  <c r="K1176" i="21"/>
  <c r="U1183" i="21"/>
  <c r="U1182" i="21"/>
  <c r="K1261" i="21"/>
  <c r="K1262" i="21"/>
  <c r="K1273" i="21"/>
  <c r="K1274" i="21"/>
  <c r="U1089" i="21"/>
  <c r="U1088" i="21"/>
  <c r="U1164" i="21"/>
  <c r="U1163" i="21"/>
  <c r="U1170" i="21"/>
  <c r="U1169" i="21"/>
  <c r="U1204" i="21"/>
  <c r="U1203" i="21"/>
  <c r="U1213" i="21"/>
  <c r="U1212" i="21"/>
  <c r="U1189" i="21"/>
  <c r="U1188" i="21"/>
  <c r="U1237" i="21"/>
  <c r="U1236" i="21"/>
  <c r="U1270" i="21"/>
  <c r="U1269" i="21"/>
  <c r="K1276" i="21"/>
  <c r="K1277" i="21"/>
  <c r="U1288" i="21"/>
  <c r="U1287" i="21"/>
  <c r="U1350" i="21"/>
  <c r="U1349" i="21"/>
  <c r="U837" i="21"/>
  <c r="U846" i="21"/>
  <c r="U855" i="21"/>
  <c r="U864" i="21"/>
  <c r="U873" i="21"/>
  <c r="U882" i="21"/>
  <c r="U891" i="21"/>
  <c r="U900" i="21"/>
  <c r="U909" i="21"/>
  <c r="U918" i="21"/>
  <c r="U927" i="21"/>
  <c r="K930" i="21"/>
  <c r="K931" i="21"/>
  <c r="K936" i="21"/>
  <c r="U936" i="21"/>
  <c r="U935" i="21"/>
  <c r="K955" i="21"/>
  <c r="K961" i="21"/>
  <c r="K1002" i="21"/>
  <c r="K1003" i="21"/>
  <c r="K1056" i="21"/>
  <c r="K1057" i="21"/>
  <c r="K1110" i="21"/>
  <c r="K1111" i="21"/>
  <c r="K1164" i="21"/>
  <c r="K1165" i="21"/>
  <c r="K1201" i="21"/>
  <c r="K1202" i="21"/>
  <c r="U1219" i="21"/>
  <c r="U1218" i="21"/>
  <c r="U1243" i="21"/>
  <c r="U1242" i="21"/>
  <c r="K1248" i="21"/>
  <c r="U1249" i="21"/>
  <c r="U1248" i="21"/>
  <c r="U1261" i="21"/>
  <c r="U1260" i="21"/>
  <c r="U1262" i="21"/>
  <c r="U1356" i="21"/>
  <c r="U1355" i="21"/>
  <c r="K796" i="21"/>
  <c r="K805" i="21"/>
  <c r="K814" i="21"/>
  <c r="K823" i="21"/>
  <c r="K832" i="21"/>
  <c r="K841" i="21"/>
  <c r="K850" i="21"/>
  <c r="K859" i="21"/>
  <c r="K868" i="21"/>
  <c r="K877" i="21"/>
  <c r="K886" i="21"/>
  <c r="K895" i="21"/>
  <c r="K904" i="21"/>
  <c r="K913" i="21"/>
  <c r="K922" i="21"/>
  <c r="U966" i="21"/>
  <c r="U965" i="21"/>
  <c r="K972" i="21"/>
  <c r="U972" i="21"/>
  <c r="U971" i="21"/>
  <c r="U984" i="21"/>
  <c r="U983" i="21"/>
  <c r="K1017" i="21"/>
  <c r="U1017" i="21"/>
  <c r="U1016" i="21"/>
  <c r="K1025" i="21"/>
  <c r="K1026" i="21"/>
  <c r="U1026" i="21"/>
  <c r="U1025" i="21"/>
  <c r="U1038" i="21"/>
  <c r="U1037" i="21"/>
  <c r="K1071" i="21"/>
  <c r="U1071" i="21"/>
  <c r="U1070" i="21"/>
  <c r="K1079" i="21"/>
  <c r="K1080" i="21"/>
  <c r="U1080" i="21"/>
  <c r="U1079" i="21"/>
  <c r="U1092" i="21"/>
  <c r="U1091" i="21"/>
  <c r="K1125" i="21"/>
  <c r="U1125" i="21"/>
  <c r="U1124" i="21"/>
  <c r="K1133" i="21"/>
  <c r="K1134" i="21"/>
  <c r="U1134" i="21"/>
  <c r="U1133" i="21"/>
  <c r="U1146" i="21"/>
  <c r="U1145" i="21"/>
  <c r="K1189" i="21"/>
  <c r="K1190" i="21"/>
  <c r="K1204" i="21"/>
  <c r="U1234" i="21"/>
  <c r="U1233" i="21"/>
  <c r="U1273" i="21"/>
  <c r="U1272" i="21"/>
  <c r="K1304" i="21"/>
  <c r="K1312" i="21"/>
  <c r="U1311" i="21"/>
  <c r="K1388" i="21"/>
  <c r="U1389" i="21"/>
  <c r="U1388" i="21"/>
  <c r="U1440" i="21"/>
  <c r="U1439" i="21"/>
  <c r="U1295" i="21"/>
  <c r="K1300" i="21"/>
  <c r="U1300" i="21"/>
  <c r="U1299" i="21"/>
  <c r="U1318" i="21"/>
  <c r="K1389" i="21"/>
  <c r="K1390" i="21"/>
  <c r="K1428" i="21"/>
  <c r="U1428" i="21"/>
  <c r="U1427" i="21"/>
  <c r="U1476" i="21"/>
  <c r="U1475" i="21"/>
  <c r="U939" i="21"/>
  <c r="K942" i="21"/>
  <c r="U942" i="21"/>
  <c r="U941" i="21"/>
  <c r="U957" i="21"/>
  <c r="K960" i="21"/>
  <c r="U960" i="21"/>
  <c r="U959" i="21"/>
  <c r="U975" i="21"/>
  <c r="K978" i="21"/>
  <c r="U978" i="21"/>
  <c r="U977" i="21"/>
  <c r="U993" i="21"/>
  <c r="K996" i="21"/>
  <c r="U996" i="21"/>
  <c r="U995" i="21"/>
  <c r="U1011" i="21"/>
  <c r="K1014" i="21"/>
  <c r="U1014" i="21"/>
  <c r="U1013" i="21"/>
  <c r="U1029" i="21"/>
  <c r="K1032" i="21"/>
  <c r="U1032" i="21"/>
  <c r="U1031" i="21"/>
  <c r="U1047" i="21"/>
  <c r="K1050" i="21"/>
  <c r="U1050" i="21"/>
  <c r="U1049" i="21"/>
  <c r="U1065" i="21"/>
  <c r="K1068" i="21"/>
  <c r="U1068" i="21"/>
  <c r="U1067" i="21"/>
  <c r="U1083" i="21"/>
  <c r="K1086" i="21"/>
  <c r="U1086" i="21"/>
  <c r="U1085" i="21"/>
  <c r="U1101" i="21"/>
  <c r="K1104" i="21"/>
  <c r="U1104" i="21"/>
  <c r="U1103" i="21"/>
  <c r="U1119" i="21"/>
  <c r="K1122" i="21"/>
  <c r="U1122" i="21"/>
  <c r="U1121" i="21"/>
  <c r="U1137" i="21"/>
  <c r="K1140" i="21"/>
  <c r="U1140" i="21"/>
  <c r="U1139" i="21"/>
  <c r="U1155" i="21"/>
  <c r="K1158" i="21"/>
  <c r="U1158" i="21"/>
  <c r="U1157" i="21"/>
  <c r="K1172" i="21"/>
  <c r="U1172" i="21"/>
  <c r="U1180" i="21"/>
  <c r="K1184" i="21"/>
  <c r="K1208" i="21"/>
  <c r="U1208" i="21"/>
  <c r="U1216" i="21"/>
  <c r="K1220" i="21"/>
  <c r="K1244" i="21"/>
  <c r="U1244" i="21"/>
  <c r="U1252" i="21"/>
  <c r="K1256" i="21"/>
  <c r="K1298" i="21"/>
  <c r="K1316" i="21"/>
  <c r="K1326" i="21"/>
  <c r="U1341" i="21"/>
  <c r="U1340" i="21"/>
  <c r="U1347" i="21"/>
  <c r="U1346" i="21"/>
  <c r="K1358" i="21"/>
  <c r="K1376" i="21"/>
  <c r="K1377" i="21"/>
  <c r="U1377" i="21"/>
  <c r="U1376" i="21"/>
  <c r="K1408" i="21"/>
  <c r="U1458" i="21"/>
  <c r="U1457" i="21"/>
  <c r="U1464" i="21"/>
  <c r="U1463" i="21"/>
  <c r="U1494" i="21"/>
  <c r="U1493" i="21"/>
  <c r="K979" i="21"/>
  <c r="K997" i="21"/>
  <c r="K1015" i="21"/>
  <c r="K1033" i="21"/>
  <c r="K1051" i="21"/>
  <c r="K1069" i="21"/>
  <c r="K1087" i="21"/>
  <c r="K1105" i="21"/>
  <c r="K1123" i="21"/>
  <c r="K1141" i="21"/>
  <c r="K1159" i="21"/>
  <c r="K1188" i="21"/>
  <c r="U1192" i="21"/>
  <c r="K1195" i="21"/>
  <c r="U1195" i="21"/>
  <c r="U1194" i="21"/>
  <c r="K1224" i="21"/>
  <c r="U1228" i="21"/>
  <c r="K1231" i="21"/>
  <c r="U1231" i="21"/>
  <c r="U1230" i="21"/>
  <c r="K1260" i="21"/>
  <c r="U1264" i="21"/>
  <c r="K1267" i="21"/>
  <c r="U1267" i="21"/>
  <c r="U1266" i="21"/>
  <c r="U1276" i="21"/>
  <c r="K1282" i="21"/>
  <c r="U1282" i="21"/>
  <c r="U1281" i="21"/>
  <c r="U1283" i="21"/>
  <c r="K1286" i="21"/>
  <c r="K1309" i="21"/>
  <c r="K1310" i="21"/>
  <c r="U1312" i="21"/>
  <c r="K1321" i="21"/>
  <c r="K1340" i="21"/>
  <c r="K1341" i="21"/>
  <c r="K1342" i="21"/>
  <c r="U1342" i="21"/>
  <c r="K1353" i="21"/>
  <c r="U1353" i="21"/>
  <c r="U1352" i="21"/>
  <c r="U1365" i="21"/>
  <c r="U1364" i="21"/>
  <c r="U1367" i="21"/>
  <c r="K1372" i="21"/>
  <c r="K1378" i="21"/>
  <c r="U1378" i="21"/>
  <c r="U1383" i="21"/>
  <c r="U1382" i="21"/>
  <c r="U1413" i="21"/>
  <c r="U1412" i="21"/>
  <c r="U1422" i="21"/>
  <c r="U1421" i="21"/>
  <c r="K1344" i="21"/>
  <c r="U1344" i="21"/>
  <c r="U1343" i="21"/>
  <c r="K1354" i="21"/>
  <c r="K1362" i="21"/>
  <c r="U1362" i="21"/>
  <c r="U1361" i="21"/>
  <c r="U1380" i="21"/>
  <c r="U1379" i="21"/>
  <c r="U1404" i="21"/>
  <c r="U1403" i="21"/>
  <c r="U1425" i="21"/>
  <c r="U1424" i="21"/>
  <c r="U1449" i="21"/>
  <c r="U1448" i="21"/>
  <c r="U1506" i="21"/>
  <c r="U1505" i="21"/>
  <c r="K1482" i="21"/>
  <c r="K1483" i="21"/>
  <c r="K1460" i="21"/>
  <c r="U1461" i="21"/>
  <c r="U1460" i="21"/>
  <c r="K934" i="21"/>
  <c r="K940" i="21"/>
  <c r="K946" i="21"/>
  <c r="K952" i="21"/>
  <c r="K958" i="21"/>
  <c r="K964" i="21"/>
  <c r="K970" i="21"/>
  <c r="K976" i="21"/>
  <c r="K982" i="21"/>
  <c r="K988" i="21"/>
  <c r="K994" i="21"/>
  <c r="K1000" i="21"/>
  <c r="K1006" i="21"/>
  <c r="K1012" i="21"/>
  <c r="K1018" i="21"/>
  <c r="K1024" i="21"/>
  <c r="K1030" i="21"/>
  <c r="K1036" i="21"/>
  <c r="K1042" i="21"/>
  <c r="K1048" i="21"/>
  <c r="K1054" i="21"/>
  <c r="K1060" i="21"/>
  <c r="K1066" i="21"/>
  <c r="K1072" i="21"/>
  <c r="K1078" i="21"/>
  <c r="K1084" i="21"/>
  <c r="K1090" i="21"/>
  <c r="K1096" i="21"/>
  <c r="K1102" i="21"/>
  <c r="K1108" i="21"/>
  <c r="K1114" i="21"/>
  <c r="K1120" i="21"/>
  <c r="K1126" i="21"/>
  <c r="K1132" i="21"/>
  <c r="K1138" i="21"/>
  <c r="K1144" i="21"/>
  <c r="K1150" i="21"/>
  <c r="K1156" i="21"/>
  <c r="K1162" i="21"/>
  <c r="K1168" i="21"/>
  <c r="K1178" i="21"/>
  <c r="K1196" i="21"/>
  <c r="K1214" i="21"/>
  <c r="K1232" i="21"/>
  <c r="K1250" i="21"/>
  <c r="K1268" i="21"/>
  <c r="K1307" i="21"/>
  <c r="U1307" i="21"/>
  <c r="U1324" i="21"/>
  <c r="K1331" i="21"/>
  <c r="K1332" i="21"/>
  <c r="K1352" i="21"/>
  <c r="U1386" i="21"/>
  <c r="K1392" i="21"/>
  <c r="U1392" i="21"/>
  <c r="U1391" i="21"/>
  <c r="U1398" i="21"/>
  <c r="K1401" i="21"/>
  <c r="U1401" i="21"/>
  <c r="U1400" i="21"/>
  <c r="K1430" i="21"/>
  <c r="U1434" i="21"/>
  <c r="K1437" i="21"/>
  <c r="U1437" i="21"/>
  <c r="U1436" i="21"/>
  <c r="K1466" i="21"/>
  <c r="K1494" i="21"/>
  <c r="K1496" i="21"/>
  <c r="K1500" i="21"/>
  <c r="K1506" i="21"/>
  <c r="K1507" i="21"/>
  <c r="K1508" i="21"/>
  <c r="U1548" i="21"/>
  <c r="U1547" i="21"/>
  <c r="U1577" i="21"/>
  <c r="K1175" i="21"/>
  <c r="K1181" i="21"/>
  <c r="K1187" i="21"/>
  <c r="K1193" i="21"/>
  <c r="K1199" i="21"/>
  <c r="K1205" i="21"/>
  <c r="K1211" i="21"/>
  <c r="K1217" i="21"/>
  <c r="K1223" i="21"/>
  <c r="K1229" i="21"/>
  <c r="K1235" i="21"/>
  <c r="K1241" i="21"/>
  <c r="K1247" i="21"/>
  <c r="K1253" i="21"/>
  <c r="K1259" i="21"/>
  <c r="K1265" i="21"/>
  <c r="K1271" i="21"/>
  <c r="K1284" i="21"/>
  <c r="K1289" i="21"/>
  <c r="U1289" i="21"/>
  <c r="K1292" i="21"/>
  <c r="U1294" i="21"/>
  <c r="K1320" i="21"/>
  <c r="K1325" i="21"/>
  <c r="U1325" i="21"/>
  <c r="K1328" i="21"/>
  <c r="U1330" i="21"/>
  <c r="U1338" i="21"/>
  <c r="K1359" i="21"/>
  <c r="U1359" i="21"/>
  <c r="U1358" i="21"/>
  <c r="K1371" i="21"/>
  <c r="U1371" i="21"/>
  <c r="U1370" i="21"/>
  <c r="U1374" i="21"/>
  <c r="K1395" i="21"/>
  <c r="U1395" i="21"/>
  <c r="U1394" i="21"/>
  <c r="K1407" i="21"/>
  <c r="U1407" i="21"/>
  <c r="U1406" i="21"/>
  <c r="U1410" i="21"/>
  <c r="K1431" i="21"/>
  <c r="U1431" i="21"/>
  <c r="U1430" i="21"/>
  <c r="K1443" i="21"/>
  <c r="U1443" i="21"/>
  <c r="U1442" i="21"/>
  <c r="U1446" i="21"/>
  <c r="K1471" i="21"/>
  <c r="K1472" i="21"/>
  <c r="U1512" i="21"/>
  <c r="U1511" i="21"/>
  <c r="K1548" i="21"/>
  <c r="U1560" i="21"/>
  <c r="U1559" i="21"/>
  <c r="U1524" i="21"/>
  <c r="U1523" i="21"/>
  <c r="U1584" i="21"/>
  <c r="U1583" i="21"/>
  <c r="K1412" i="21"/>
  <c r="U1416" i="21"/>
  <c r="K1419" i="21"/>
  <c r="U1419" i="21"/>
  <c r="U1418" i="21"/>
  <c r="K1448" i="21"/>
  <c r="U1452" i="21"/>
  <c r="K1455" i="21"/>
  <c r="U1455" i="21"/>
  <c r="U1454" i="21"/>
  <c r="K1476" i="21"/>
  <c r="U1488" i="21"/>
  <c r="U1487" i="21"/>
  <c r="K1518" i="21"/>
  <c r="K1519" i="21"/>
  <c r="K1520" i="21"/>
  <c r="K1524" i="21"/>
  <c r="U1568" i="21"/>
  <c r="U1567" i="21"/>
  <c r="U1570" i="21"/>
  <c r="U1569" i="21"/>
  <c r="K1572" i="21"/>
  <c r="U1530" i="21"/>
  <c r="U1529" i="21"/>
  <c r="U1531" i="21"/>
  <c r="U1542" i="21"/>
  <c r="U1541" i="21"/>
  <c r="U1543" i="21"/>
  <c r="K1585" i="21"/>
  <c r="U1632" i="21"/>
  <c r="U1641" i="21"/>
  <c r="K1594" i="21"/>
  <c r="K1618" i="21"/>
  <c r="U1668" i="21"/>
  <c r="U1667" i="21"/>
  <c r="U1279" i="21"/>
  <c r="U1285" i="21"/>
  <c r="U1291" i="21"/>
  <c r="U1297" i="21"/>
  <c r="U1303" i="21"/>
  <c r="U1309" i="21"/>
  <c r="U1315" i="21"/>
  <c r="U1321" i="21"/>
  <c r="U1327" i="21"/>
  <c r="U1333" i="21"/>
  <c r="K1348" i="21"/>
  <c r="K1366" i="21"/>
  <c r="K1384" i="21"/>
  <c r="K1402" i="21"/>
  <c r="K1420" i="21"/>
  <c r="K1438" i="21"/>
  <c r="K1456" i="21"/>
  <c r="U1482" i="21"/>
  <c r="U1481" i="21"/>
  <c r="U1483" i="21"/>
  <c r="U1500" i="21"/>
  <c r="U1499" i="21"/>
  <c r="U1518" i="21"/>
  <c r="U1517" i="21"/>
  <c r="U1519" i="21"/>
  <c r="U1536" i="21"/>
  <c r="U1535" i="21"/>
  <c r="U1554" i="21"/>
  <c r="U1553" i="21"/>
  <c r="U1555" i="21"/>
  <c r="K1580" i="21"/>
  <c r="K1616" i="21"/>
  <c r="U1657" i="21"/>
  <c r="U1642" i="21"/>
  <c r="U1695" i="21"/>
  <c r="U1694" i="21"/>
  <c r="K1671" i="21"/>
  <c r="U1628" i="21"/>
  <c r="U1681" i="21"/>
  <c r="K1339" i="21"/>
  <c r="K1345" i="21"/>
  <c r="K1351" i="21"/>
  <c r="K1357" i="21"/>
  <c r="K1363" i="21"/>
  <c r="K1369" i="21"/>
  <c r="K1375" i="21"/>
  <c r="K1381" i="21"/>
  <c r="K1387" i="21"/>
  <c r="K1393" i="21"/>
  <c r="K1399" i="21"/>
  <c r="K1405" i="21"/>
  <c r="K1411" i="21"/>
  <c r="K1417" i="21"/>
  <c r="K1423" i="21"/>
  <c r="K1429" i="21"/>
  <c r="K1435" i="21"/>
  <c r="K1441" i="21"/>
  <c r="K1447" i="21"/>
  <c r="K1453" i="21"/>
  <c r="K1459" i="21"/>
  <c r="K1465" i="21"/>
  <c r="U1465" i="21"/>
  <c r="K1468" i="21"/>
  <c r="U1470" i="21"/>
  <c r="K1478" i="21"/>
  <c r="K1490" i="21"/>
  <c r="K1502" i="21"/>
  <c r="K1514" i="21"/>
  <c r="K1526" i="21"/>
  <c r="K1538" i="21"/>
  <c r="K1550" i="21"/>
  <c r="K1562" i="21"/>
  <c r="K1589" i="21"/>
  <c r="K1599" i="21"/>
  <c r="U1615" i="21"/>
  <c r="U1623" i="21"/>
  <c r="U1649" i="21"/>
  <c r="K1634" i="21"/>
  <c r="K1474" i="21"/>
  <c r="K1480" i="21"/>
  <c r="K1486" i="21"/>
  <c r="K1492" i="21"/>
  <c r="K1498" i="21"/>
  <c r="K1504" i="21"/>
  <c r="K1510" i="21"/>
  <c r="K1516" i="21"/>
  <c r="K1522" i="21"/>
  <c r="K1528" i="21"/>
  <c r="K1534" i="21"/>
  <c r="K1540" i="21"/>
  <c r="K1546" i="21"/>
  <c r="K1552" i="21"/>
  <c r="K1558" i="21"/>
  <c r="K1564" i="21"/>
  <c r="K1643" i="21"/>
  <c r="U1676" i="21"/>
  <c r="U1675" i="21"/>
  <c r="K1688" i="21"/>
  <c r="U1711" i="21"/>
  <c r="U1710" i="21"/>
  <c r="U1467" i="21"/>
  <c r="U1473" i="21"/>
  <c r="U1479" i="21"/>
  <c r="U1485" i="21"/>
  <c r="U1491" i="21"/>
  <c r="U1497" i="21"/>
  <c r="U1503" i="21"/>
  <c r="U1509" i="21"/>
  <c r="U1515" i="21"/>
  <c r="U1521" i="21"/>
  <c r="U1527" i="21"/>
  <c r="U1533" i="21"/>
  <c r="U1539" i="21"/>
  <c r="U1545" i="21"/>
  <c r="U1551" i="21"/>
  <c r="U1557" i="21"/>
  <c r="U1563" i="21"/>
  <c r="K1571" i="21"/>
  <c r="K1598" i="21"/>
  <c r="K1625" i="21"/>
  <c r="K1652" i="21"/>
  <c r="U1723" i="21"/>
  <c r="U1722" i="21"/>
  <c r="K1670" i="21"/>
  <c r="K1709" i="21"/>
  <c r="U1729" i="21"/>
  <c r="U1728" i="21"/>
  <c r="K1762" i="21"/>
  <c r="U1762" i="21"/>
  <c r="U1761" i="21"/>
  <c r="U1821" i="21"/>
  <c r="K1703" i="21"/>
  <c r="K1739" i="21"/>
  <c r="K1748" i="21"/>
  <c r="U1751" i="21"/>
  <c r="K1769" i="21"/>
  <c r="K1780" i="21"/>
  <c r="U1780" i="21"/>
  <c r="U1779" i="21"/>
  <c r="U1813" i="21"/>
  <c r="U1812" i="21"/>
  <c r="K1733" i="21"/>
  <c r="U1753" i="21"/>
  <c r="U1752" i="21"/>
  <c r="U1754" i="21"/>
  <c r="K1757" i="21"/>
  <c r="U1792" i="21"/>
  <c r="U1791" i="21"/>
  <c r="K1760" i="21"/>
  <c r="K1761" i="21"/>
  <c r="U1820" i="21"/>
  <c r="U1819" i="21"/>
  <c r="K1794" i="21"/>
  <c r="K1828" i="21"/>
  <c r="U1828" i="21"/>
  <c r="U1839" i="21"/>
  <c r="K1847" i="21"/>
  <c r="K1848" i="21"/>
  <c r="K1697" i="21"/>
  <c r="K1702" i="21"/>
  <c r="U1702" i="21"/>
  <c r="U1701" i="21"/>
  <c r="K1708" i="21"/>
  <c r="U1708" i="21"/>
  <c r="U1707" i="21"/>
  <c r="K1714" i="21"/>
  <c r="U1714" i="21"/>
  <c r="U1713" i="21"/>
  <c r="K1720" i="21"/>
  <c r="U1720" i="21"/>
  <c r="U1719" i="21"/>
  <c r="K1726" i="21"/>
  <c r="U1726" i="21"/>
  <c r="U1725" i="21"/>
  <c r="K1732" i="21"/>
  <c r="U1732" i="21"/>
  <c r="U1731" i="21"/>
  <c r="K1738" i="21"/>
  <c r="U1738" i="21"/>
  <c r="U1737" i="21"/>
  <c r="K1744" i="21"/>
  <c r="U1744" i="21"/>
  <c r="U1743" i="21"/>
  <c r="K1768" i="21"/>
  <c r="U1767" i="21"/>
  <c r="K1771" i="21"/>
  <c r="K1772" i="21"/>
  <c r="K1782" i="21"/>
  <c r="K1819" i="21"/>
  <c r="K1824" i="21"/>
  <c r="U1929" i="21"/>
  <c r="U1928" i="21"/>
  <c r="U1747" i="21"/>
  <c r="U1756" i="21"/>
  <c r="U1765" i="21"/>
  <c r="K1776" i="21"/>
  <c r="U1798" i="21"/>
  <c r="K1802" i="21"/>
  <c r="U1805" i="21"/>
  <c r="U1850" i="21"/>
  <c r="U1849" i="21"/>
  <c r="U1883" i="21"/>
  <c r="U1882" i="21"/>
  <c r="U1865" i="21"/>
  <c r="U1864" i="21"/>
  <c r="U1868" i="21"/>
  <c r="U1867" i="21"/>
  <c r="K1883" i="21"/>
  <c r="K1884" i="21"/>
  <c r="U1886" i="21"/>
  <c r="U1885" i="21"/>
  <c r="U1910" i="21"/>
  <c r="U1911" i="21"/>
  <c r="K1706" i="21"/>
  <c r="K1712" i="21"/>
  <c r="K1718" i="21"/>
  <c r="K1724" i="21"/>
  <c r="K1730" i="21"/>
  <c r="K1736" i="21"/>
  <c r="K1742" i="21"/>
  <c r="U1750" i="21"/>
  <c r="U1759" i="21"/>
  <c r="U1768" i="21"/>
  <c r="U1786" i="21"/>
  <c r="K1790" i="21"/>
  <c r="U1793" i="21"/>
  <c r="K1800" i="21"/>
  <c r="U1853" i="21"/>
  <c r="U1852" i="21"/>
  <c r="U1871" i="21"/>
  <c r="U1870" i="21"/>
  <c r="U1847" i="21"/>
  <c r="U1846" i="21"/>
  <c r="K1871" i="21"/>
  <c r="U1880" i="21"/>
  <c r="U1879" i="21"/>
  <c r="U1889" i="21"/>
  <c r="U1888" i="21"/>
  <c r="U1899" i="21"/>
  <c r="U1771" i="21"/>
  <c r="U1777" i="21"/>
  <c r="U1783" i="21"/>
  <c r="U1789" i="21"/>
  <c r="U1795" i="21"/>
  <c r="U1801" i="21"/>
  <c r="K1870" i="21"/>
  <c r="U1874" i="21"/>
  <c r="K1877" i="21"/>
  <c r="U1877" i="21"/>
  <c r="U1876" i="21"/>
  <c r="U1859" i="21"/>
  <c r="U1858" i="21"/>
  <c r="U1895" i="21"/>
  <c r="U1894" i="21"/>
  <c r="U1862" i="21"/>
  <c r="K1866" i="21"/>
  <c r="K1890" i="21"/>
  <c r="U1890" i="21"/>
  <c r="K1860" i="21"/>
  <c r="K1878" i="21"/>
  <c r="K1896" i="21"/>
  <c r="U1932" i="21"/>
  <c r="U1926" i="21"/>
  <c r="U1946" i="21"/>
  <c r="K1845" i="21"/>
  <c r="K1851" i="21"/>
  <c r="K1857" i="21"/>
  <c r="K1863" i="21"/>
  <c r="K1869" i="21"/>
  <c r="K1875" i="21"/>
  <c r="K1881" i="21"/>
  <c r="K1887" i="21"/>
  <c r="K1893" i="21"/>
  <c r="U1920" i="21"/>
  <c r="U1940" i="21"/>
  <c r="U1944" i="21"/>
  <c r="U1938" i="21"/>
  <c r="U1959" i="21"/>
  <c r="U1977" i="21"/>
  <c r="U1995" i="21"/>
  <c r="U1965" i="21"/>
  <c r="U1983" i="21"/>
  <c r="U1953" i="21"/>
  <c r="U1971" i="21"/>
  <c r="U1989" i="21"/>
  <c r="S14" i="21" l="1"/>
  <c r="T14" i="21" l="1"/>
  <c r="U14" i="21"/>
  <c r="W14" i="21" l="1"/>
  <c r="V14" i="21"/>
  <c r="L14" i="21"/>
  <c r="N14" i="21" s="1"/>
  <c r="M14" i="21" s="1"/>
  <c r="D4" i="23"/>
  <c r="I37" i="23" s="1"/>
  <c r="D3" i="23"/>
  <c r="G424" i="23"/>
  <c r="I4" i="23" l="1"/>
  <c r="I10" i="23"/>
  <c r="I16" i="23"/>
  <c r="I22" i="23"/>
  <c r="I28" i="23"/>
  <c r="I5" i="23"/>
  <c r="I11" i="23"/>
  <c r="I17" i="23"/>
  <c r="I23" i="23"/>
  <c r="I29" i="23"/>
  <c r="I6" i="23"/>
  <c r="I12" i="23"/>
  <c r="I18" i="23"/>
  <c r="I24" i="23"/>
  <c r="I30" i="23"/>
  <c r="I7" i="23"/>
  <c r="I13" i="23"/>
  <c r="I19" i="23"/>
  <c r="I25" i="23"/>
  <c r="I31" i="23"/>
  <c r="I8" i="23"/>
  <c r="I14" i="23"/>
  <c r="I20" i="23"/>
  <c r="I26" i="23"/>
  <c r="I9" i="23"/>
  <c r="I15" i="23"/>
  <c r="I21" i="23"/>
  <c r="I27" i="23"/>
  <c r="I298" i="23"/>
  <c r="I41" i="23"/>
  <c r="I35" i="23"/>
  <c r="I39" i="23"/>
  <c r="I43" i="23"/>
  <c r="I3" i="23"/>
  <c r="I33" i="23"/>
  <c r="I45" i="23"/>
  <c r="I53" i="23"/>
  <c r="I59" i="23"/>
  <c r="I67" i="23"/>
  <c r="I75" i="23"/>
  <c r="I79" i="23"/>
  <c r="I83" i="23"/>
  <c r="I87" i="23"/>
  <c r="I91" i="23"/>
  <c r="I95" i="23"/>
  <c r="I97" i="23"/>
  <c r="I103" i="23"/>
  <c r="J3" i="23"/>
  <c r="J5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I108" i="23"/>
  <c r="J110" i="23"/>
  <c r="J115" i="23"/>
  <c r="I120" i="23"/>
  <c r="J122" i="23"/>
  <c r="J127" i="23"/>
  <c r="I132" i="23"/>
  <c r="J134" i="23"/>
  <c r="I182" i="23"/>
  <c r="I286" i="23"/>
  <c r="I49" i="23"/>
  <c r="I55" i="23"/>
  <c r="I63" i="23"/>
  <c r="I71" i="23"/>
  <c r="J108" i="23"/>
  <c r="J113" i="23"/>
  <c r="J120" i="23"/>
  <c r="I130" i="23"/>
  <c r="J137" i="23"/>
  <c r="J143" i="23"/>
  <c r="J149" i="23"/>
  <c r="J155" i="23"/>
  <c r="I158" i="23"/>
  <c r="J161" i="23"/>
  <c r="J167" i="23"/>
  <c r="I170" i="23"/>
  <c r="J173" i="23"/>
  <c r="I176" i="23"/>
  <c r="J179" i="23"/>
  <c r="I282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J106" i="23"/>
  <c r="J111" i="23"/>
  <c r="I116" i="23"/>
  <c r="J118" i="23"/>
  <c r="J123" i="23"/>
  <c r="I128" i="23"/>
  <c r="J130" i="23"/>
  <c r="J135" i="23"/>
  <c r="I302" i="23"/>
  <c r="I51" i="23"/>
  <c r="I61" i="23"/>
  <c r="I73" i="23"/>
  <c r="I106" i="23"/>
  <c r="I118" i="23"/>
  <c r="J125" i="23"/>
  <c r="J132" i="23"/>
  <c r="I140" i="23"/>
  <c r="I146" i="23"/>
  <c r="I152" i="23"/>
  <c r="I164" i="23"/>
  <c r="J4" i="23"/>
  <c r="J6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9" i="23"/>
  <c r="I114" i="23"/>
  <c r="J116" i="23"/>
  <c r="J121" i="23"/>
  <c r="I126" i="23"/>
  <c r="J128" i="23"/>
  <c r="J133" i="23"/>
  <c r="I138" i="23"/>
  <c r="J141" i="23"/>
  <c r="I144" i="23"/>
  <c r="J147" i="23"/>
  <c r="I150" i="23"/>
  <c r="J153" i="23"/>
  <c r="I156" i="23"/>
  <c r="J159" i="23"/>
  <c r="I162" i="23"/>
  <c r="J165" i="23"/>
  <c r="I168" i="23"/>
  <c r="J171" i="23"/>
  <c r="I174" i="23"/>
  <c r="J177" i="23"/>
  <c r="I180" i="23"/>
  <c r="I271" i="23"/>
  <c r="J266" i="23"/>
  <c r="J264" i="23"/>
  <c r="J262" i="23"/>
  <c r="J260" i="23"/>
  <c r="J258" i="23"/>
  <c r="J256" i="23"/>
  <c r="J254" i="23"/>
  <c r="J252" i="23"/>
  <c r="J250" i="23"/>
  <c r="J248" i="23"/>
  <c r="J246" i="23"/>
  <c r="J244" i="23"/>
  <c r="J242" i="23"/>
  <c r="J240" i="23"/>
  <c r="J238" i="23"/>
  <c r="J236" i="23"/>
  <c r="J234" i="23"/>
  <c r="J232" i="23"/>
  <c r="J230" i="23"/>
  <c r="J228" i="23"/>
  <c r="J226" i="23"/>
  <c r="J224" i="23"/>
  <c r="J222" i="23"/>
  <c r="J220" i="23"/>
  <c r="J218" i="23"/>
  <c r="J216" i="23"/>
  <c r="J214" i="23"/>
  <c r="J212" i="23"/>
  <c r="J210" i="23"/>
  <c r="J208" i="23"/>
  <c r="J206" i="23"/>
  <c r="J204" i="23"/>
  <c r="J202" i="23"/>
  <c r="J200" i="23"/>
  <c r="J198" i="23"/>
  <c r="J196" i="23"/>
  <c r="J194" i="23"/>
  <c r="J192" i="23"/>
  <c r="J190" i="23"/>
  <c r="J188" i="23"/>
  <c r="J186" i="23"/>
  <c r="J184" i="23"/>
  <c r="J182" i="23"/>
  <c r="J180" i="23"/>
  <c r="J178" i="23"/>
  <c r="J176" i="23"/>
  <c r="J174" i="23"/>
  <c r="J172" i="23"/>
  <c r="J170" i="23"/>
  <c r="J168" i="23"/>
  <c r="J166" i="23"/>
  <c r="J164" i="23"/>
  <c r="J162" i="23"/>
  <c r="J160" i="23"/>
  <c r="J158" i="23"/>
  <c r="J156" i="23"/>
  <c r="J154" i="23"/>
  <c r="J152" i="23"/>
  <c r="J150" i="23"/>
  <c r="J148" i="23"/>
  <c r="J146" i="23"/>
  <c r="J144" i="23"/>
  <c r="J142" i="23"/>
  <c r="J140" i="23"/>
  <c r="J138" i="23"/>
  <c r="J364" i="23"/>
  <c r="J277" i="23"/>
  <c r="J268" i="23"/>
  <c r="I266" i="23"/>
  <c r="I264" i="23"/>
  <c r="I262" i="23"/>
  <c r="I260" i="23"/>
  <c r="I258" i="23"/>
  <c r="I256" i="23"/>
  <c r="I254" i="23"/>
  <c r="I252" i="23"/>
  <c r="I250" i="23"/>
  <c r="I248" i="23"/>
  <c r="I246" i="23"/>
  <c r="I244" i="23"/>
  <c r="I242" i="23"/>
  <c r="I240" i="23"/>
  <c r="I238" i="23"/>
  <c r="I236" i="23"/>
  <c r="I234" i="23"/>
  <c r="I232" i="23"/>
  <c r="I230" i="23"/>
  <c r="I228" i="23"/>
  <c r="I226" i="23"/>
  <c r="I224" i="23"/>
  <c r="I222" i="23"/>
  <c r="I220" i="23"/>
  <c r="I218" i="23"/>
  <c r="I216" i="23"/>
  <c r="I214" i="23"/>
  <c r="I212" i="23"/>
  <c r="I210" i="23"/>
  <c r="I208" i="23"/>
  <c r="I206" i="23"/>
  <c r="I204" i="23"/>
  <c r="I202" i="23"/>
  <c r="I200" i="23"/>
  <c r="I198" i="23"/>
  <c r="I196" i="23"/>
  <c r="I194" i="23"/>
  <c r="I192" i="23"/>
  <c r="I190" i="23"/>
  <c r="I188" i="23"/>
  <c r="I186" i="23"/>
  <c r="I184" i="23"/>
  <c r="I304" i="23"/>
  <c r="I300" i="23"/>
  <c r="I296" i="23"/>
  <c r="I292" i="23"/>
  <c r="I288" i="23"/>
  <c r="I284" i="23"/>
  <c r="I280" i="23"/>
  <c r="I273" i="23"/>
  <c r="J270" i="23"/>
  <c r="J223" i="23"/>
  <c r="J221" i="23"/>
  <c r="J215" i="23"/>
  <c r="J211" i="23"/>
  <c r="J207" i="23"/>
  <c r="J203" i="23"/>
  <c r="J199" i="23"/>
  <c r="J195" i="23"/>
  <c r="J191" i="23"/>
  <c r="J187" i="23"/>
  <c r="J183" i="23"/>
  <c r="I276" i="23"/>
  <c r="J267" i="23"/>
  <c r="J265" i="23"/>
  <c r="J263" i="23"/>
  <c r="J261" i="23"/>
  <c r="J259" i="23"/>
  <c r="J257" i="23"/>
  <c r="J255" i="23"/>
  <c r="J253" i="23"/>
  <c r="J251" i="23"/>
  <c r="J249" i="23"/>
  <c r="J247" i="23"/>
  <c r="J245" i="23"/>
  <c r="J243" i="23"/>
  <c r="J241" i="23"/>
  <c r="J239" i="23"/>
  <c r="J237" i="23"/>
  <c r="J235" i="23"/>
  <c r="J233" i="23"/>
  <c r="J231" i="23"/>
  <c r="J229" i="23"/>
  <c r="J227" i="23"/>
  <c r="J225" i="23"/>
  <c r="J219" i="23"/>
  <c r="J217" i="23"/>
  <c r="J213" i="23"/>
  <c r="J209" i="23"/>
  <c r="J205" i="23"/>
  <c r="J201" i="23"/>
  <c r="J197" i="23"/>
  <c r="J193" i="23"/>
  <c r="J189" i="23"/>
  <c r="J185" i="23"/>
  <c r="J181" i="23"/>
  <c r="J279" i="23"/>
  <c r="J272" i="23"/>
  <c r="J269" i="23"/>
  <c r="I267" i="23"/>
  <c r="I265" i="23"/>
  <c r="I263" i="23"/>
  <c r="I261" i="23"/>
  <c r="I259" i="23"/>
  <c r="I257" i="23"/>
  <c r="I255" i="23"/>
  <c r="I253" i="23"/>
  <c r="I251" i="23"/>
  <c r="I249" i="23"/>
  <c r="I247" i="23"/>
  <c r="I245" i="23"/>
  <c r="I243" i="23"/>
  <c r="I241" i="23"/>
  <c r="I239" i="23"/>
  <c r="I237" i="23"/>
  <c r="I235" i="23"/>
  <c r="I233" i="23"/>
  <c r="I231" i="23"/>
  <c r="I229" i="23"/>
  <c r="I227" i="23"/>
  <c r="I225" i="23"/>
  <c r="I223" i="23"/>
  <c r="I221" i="23"/>
  <c r="I219" i="23"/>
  <c r="I217" i="23"/>
  <c r="I215" i="23"/>
  <c r="I213" i="23"/>
  <c r="I211" i="23"/>
  <c r="I209" i="23"/>
  <c r="I207" i="23"/>
  <c r="I205" i="23"/>
  <c r="I203" i="23"/>
  <c r="I201" i="23"/>
  <c r="I199" i="23"/>
  <c r="I197" i="23"/>
  <c r="I195" i="23"/>
  <c r="I193" i="23"/>
  <c r="I191" i="23"/>
  <c r="I189" i="23"/>
  <c r="I187" i="23"/>
  <c r="I185" i="23"/>
  <c r="I183" i="23"/>
  <c r="I181" i="23"/>
  <c r="I179" i="23"/>
  <c r="I177" i="23"/>
  <c r="I175" i="23"/>
  <c r="I173" i="23"/>
  <c r="I171" i="23"/>
  <c r="I169" i="23"/>
  <c r="I167" i="23"/>
  <c r="I165" i="23"/>
  <c r="I163" i="23"/>
  <c r="I161" i="23"/>
  <c r="I159" i="23"/>
  <c r="I157" i="23"/>
  <c r="I155" i="23"/>
  <c r="I153" i="23"/>
  <c r="I151" i="23"/>
  <c r="I149" i="23"/>
  <c r="I147" i="23"/>
  <c r="I145" i="23"/>
  <c r="I143" i="23"/>
  <c r="I141" i="23"/>
  <c r="I139" i="23"/>
  <c r="I137" i="23"/>
  <c r="I135" i="23"/>
  <c r="I133" i="23"/>
  <c r="I131" i="23"/>
  <c r="I129" i="23"/>
  <c r="I127" i="23"/>
  <c r="I125" i="23"/>
  <c r="I123" i="23"/>
  <c r="I121" i="23"/>
  <c r="I119" i="23"/>
  <c r="I117" i="23"/>
  <c r="I115" i="23"/>
  <c r="I113" i="23"/>
  <c r="I111" i="23"/>
  <c r="I109" i="23"/>
  <c r="I107" i="23"/>
  <c r="I105" i="23"/>
  <c r="J107" i="23"/>
  <c r="I112" i="23"/>
  <c r="J114" i="23"/>
  <c r="J119" i="23"/>
  <c r="I124" i="23"/>
  <c r="J126" i="23"/>
  <c r="J131" i="23"/>
  <c r="I136" i="23"/>
  <c r="I269" i="23"/>
  <c r="I294" i="23"/>
  <c r="I47" i="23"/>
  <c r="I57" i="23"/>
  <c r="I65" i="23"/>
  <c r="I69" i="23"/>
  <c r="I77" i="23"/>
  <c r="I81" i="23"/>
  <c r="I85" i="23"/>
  <c r="I89" i="23"/>
  <c r="I93" i="23"/>
  <c r="I99" i="23"/>
  <c r="I101" i="23"/>
  <c r="J105" i="23"/>
  <c r="I110" i="23"/>
  <c r="J112" i="23"/>
  <c r="J117" i="23"/>
  <c r="I122" i="23"/>
  <c r="J124" i="23"/>
  <c r="J129" i="23"/>
  <c r="I134" i="23"/>
  <c r="J136" i="23"/>
  <c r="J139" i="23"/>
  <c r="I142" i="23"/>
  <c r="J145" i="23"/>
  <c r="I148" i="23"/>
  <c r="J151" i="23"/>
  <c r="I154" i="23"/>
  <c r="J157" i="23"/>
  <c r="I160" i="23"/>
  <c r="J163" i="23"/>
  <c r="I166" i="23"/>
  <c r="J169" i="23"/>
  <c r="I172" i="23"/>
  <c r="J175" i="23"/>
  <c r="I178" i="23"/>
  <c r="I275" i="23"/>
  <c r="I290" i="23"/>
  <c r="I274" i="23"/>
  <c r="K14" i="21"/>
  <c r="X14" i="21"/>
  <c r="I268" i="23"/>
  <c r="I270" i="23"/>
  <c r="I272" i="23"/>
  <c r="J468" i="23"/>
  <c r="I390" i="23"/>
  <c r="J385" i="23"/>
  <c r="I362" i="23"/>
  <c r="I358" i="23"/>
  <c r="I355" i="23"/>
  <c r="I352" i="23"/>
  <c r="I349" i="23"/>
  <c r="I346" i="23"/>
  <c r="J343" i="23"/>
  <c r="J341" i="23"/>
  <c r="J339" i="23"/>
  <c r="J337" i="23"/>
  <c r="J335" i="23"/>
  <c r="I343" i="23"/>
  <c r="I341" i="23"/>
  <c r="I339" i="23"/>
  <c r="I337" i="23"/>
  <c r="I335" i="23"/>
  <c r="I333" i="23"/>
  <c r="I331" i="23"/>
  <c r="I329" i="23"/>
  <c r="I327" i="23"/>
  <c r="I325" i="23"/>
  <c r="I414" i="23"/>
  <c r="J409" i="23"/>
  <c r="J404" i="23"/>
  <c r="I357" i="23"/>
  <c r="I354" i="23"/>
  <c r="I351" i="23"/>
  <c r="I348" i="23"/>
  <c r="I345" i="23"/>
  <c r="I353" i="23"/>
  <c r="I344" i="23"/>
  <c r="I338" i="23"/>
  <c r="J332" i="23"/>
  <c r="I330" i="23"/>
  <c r="J325" i="23"/>
  <c r="I323" i="23"/>
  <c r="I321" i="23"/>
  <c r="I319" i="23"/>
  <c r="J340" i="23"/>
  <c r="J334" i="23"/>
  <c r="I332" i="23"/>
  <c r="J327" i="23"/>
  <c r="I356" i="23"/>
  <c r="I347" i="23"/>
  <c r="I340" i="23"/>
  <c r="I334" i="23"/>
  <c r="J329" i="23"/>
  <c r="J324" i="23"/>
  <c r="J322" i="23"/>
  <c r="J320" i="23"/>
  <c r="J318" i="23"/>
  <c r="I360" i="23"/>
  <c r="J342" i="23"/>
  <c r="J336" i="23"/>
  <c r="J331" i="23"/>
  <c r="J326" i="23"/>
  <c r="I324" i="23"/>
  <c r="I322" i="23"/>
  <c r="I336" i="23"/>
  <c r="I328" i="23"/>
  <c r="I320" i="23"/>
  <c r="J317" i="23"/>
  <c r="J315" i="23"/>
  <c r="J313" i="23"/>
  <c r="J311" i="23"/>
  <c r="J309" i="23"/>
  <c r="J307" i="23"/>
  <c r="J305" i="23"/>
  <c r="J303" i="23"/>
  <c r="J301" i="23"/>
  <c r="J299" i="23"/>
  <c r="J297" i="23"/>
  <c r="J295" i="23"/>
  <c r="J293" i="23"/>
  <c r="J291" i="23"/>
  <c r="J289" i="23"/>
  <c r="J287" i="23"/>
  <c r="J285" i="23"/>
  <c r="J283" i="23"/>
  <c r="I350" i="23"/>
  <c r="J323" i="23"/>
  <c r="I317" i="23"/>
  <c r="I315" i="23"/>
  <c r="I313" i="23"/>
  <c r="I311" i="23"/>
  <c r="I309" i="23"/>
  <c r="I307" i="23"/>
  <c r="I305" i="23"/>
  <c r="I303" i="23"/>
  <c r="I301" i="23"/>
  <c r="I299" i="23"/>
  <c r="I297" i="23"/>
  <c r="I295" i="23"/>
  <c r="I293" i="23"/>
  <c r="I291" i="23"/>
  <c r="I289" i="23"/>
  <c r="I287" i="23"/>
  <c r="I285" i="23"/>
  <c r="I283" i="23"/>
  <c r="I281" i="23"/>
  <c r="I279" i="23"/>
  <c r="I277" i="23"/>
  <c r="J330" i="23"/>
  <c r="J319" i="23"/>
  <c r="J290" i="23"/>
  <c r="J284" i="23"/>
  <c r="J280" i="23"/>
  <c r="J276" i="23"/>
  <c r="J338" i="23"/>
  <c r="I326" i="23"/>
  <c r="J316" i="23"/>
  <c r="J314" i="23"/>
  <c r="J312" i="23"/>
  <c r="J310" i="23"/>
  <c r="J308" i="23"/>
  <c r="J306" i="23"/>
  <c r="J304" i="23"/>
  <c r="J302" i="23"/>
  <c r="J300" i="23"/>
  <c r="J298" i="23"/>
  <c r="J296" i="23"/>
  <c r="J294" i="23"/>
  <c r="J292" i="23"/>
  <c r="J288" i="23"/>
  <c r="J286" i="23"/>
  <c r="J282" i="23"/>
  <c r="J278" i="23"/>
  <c r="J274" i="23"/>
  <c r="J328" i="23"/>
  <c r="I308" i="23"/>
  <c r="I312" i="23"/>
  <c r="I316" i="23"/>
  <c r="I342" i="23"/>
  <c r="J275" i="23"/>
  <c r="I278" i="23"/>
  <c r="J281" i="23"/>
  <c r="J321" i="23"/>
  <c r="J271" i="23"/>
  <c r="J273" i="23"/>
  <c r="J333" i="23"/>
  <c r="I306" i="23"/>
  <c r="I310" i="23"/>
  <c r="I314" i="23"/>
  <c r="I318" i="23"/>
  <c r="J486" i="23"/>
  <c r="J349" i="23"/>
  <c r="J347" i="23"/>
  <c r="J345" i="23"/>
  <c r="J363" i="23"/>
  <c r="I361" i="23"/>
  <c r="I359" i="23"/>
  <c r="J365" i="23"/>
  <c r="J348" i="23"/>
  <c r="J346" i="23"/>
  <c r="J344" i="23"/>
  <c r="J350" i="23"/>
  <c r="J352" i="23"/>
  <c r="J354" i="23"/>
  <c r="J356" i="23"/>
  <c r="J358" i="23"/>
  <c r="J360" i="23"/>
  <c r="J362" i="23"/>
  <c r="J477" i="23"/>
  <c r="J915" i="23"/>
  <c r="J435" i="23"/>
  <c r="I440" i="23"/>
  <c r="I445" i="23"/>
  <c r="J376" i="23"/>
  <c r="J374" i="23"/>
  <c r="J372" i="23"/>
  <c r="J370" i="23"/>
  <c r="J368" i="23"/>
  <c r="J366" i="23"/>
  <c r="I378" i="23"/>
  <c r="I376" i="23"/>
  <c r="I374" i="23"/>
  <c r="I372" i="23"/>
  <c r="I370" i="23"/>
  <c r="I368" i="23"/>
  <c r="J377" i="23"/>
  <c r="J375" i="23"/>
  <c r="J373" i="23"/>
  <c r="J371" i="23"/>
  <c r="J369" i="23"/>
  <c r="J367" i="23"/>
  <c r="I373" i="23"/>
  <c r="I371" i="23"/>
  <c r="I369" i="23"/>
  <c r="I367" i="23"/>
  <c r="I365" i="23"/>
  <c r="I363" i="23"/>
  <c r="J392" i="23"/>
  <c r="J397" i="23"/>
  <c r="I402" i="23"/>
  <c r="J416" i="23"/>
  <c r="J421" i="23"/>
  <c r="I451" i="23"/>
  <c r="J496" i="23"/>
  <c r="J351" i="23"/>
  <c r="J353" i="23"/>
  <c r="J355" i="23"/>
  <c r="J357" i="23"/>
  <c r="J359" i="23"/>
  <c r="J361" i="23"/>
  <c r="I366" i="23"/>
  <c r="J514" i="23"/>
  <c r="J538" i="23"/>
  <c r="I364" i="23"/>
  <c r="I428" i="23"/>
  <c r="I433" i="23"/>
  <c r="J459" i="23"/>
  <c r="J532" i="23"/>
  <c r="I375" i="23"/>
  <c r="I377" i="23"/>
  <c r="I379" i="23"/>
  <c r="I381" i="23"/>
  <c r="J383" i="23"/>
  <c r="I388" i="23"/>
  <c r="J390" i="23"/>
  <c r="J395" i="23"/>
  <c r="I400" i="23"/>
  <c r="J402" i="23"/>
  <c r="J407" i="23"/>
  <c r="I412" i="23"/>
  <c r="J414" i="23"/>
  <c r="J419" i="23"/>
  <c r="I426" i="23"/>
  <c r="I431" i="23"/>
  <c r="J433" i="23"/>
  <c r="I438" i="23"/>
  <c r="I443" i="23"/>
  <c r="J445" i="23"/>
  <c r="J460" i="23"/>
  <c r="J469" i="23"/>
  <c r="J478" i="23"/>
  <c r="J487" i="23"/>
  <c r="J499" i="23"/>
  <c r="J517" i="23"/>
  <c r="J535" i="23"/>
  <c r="J379" i="23"/>
  <c r="J381" i="23"/>
  <c r="I386" i="23"/>
  <c r="J388" i="23"/>
  <c r="J393" i="23"/>
  <c r="I398" i="23"/>
  <c r="J400" i="23"/>
  <c r="J405" i="23"/>
  <c r="I410" i="23"/>
  <c r="J412" i="23"/>
  <c r="J417" i="23"/>
  <c r="I422" i="23"/>
  <c r="I424" i="23"/>
  <c r="I429" i="23"/>
  <c r="J431" i="23"/>
  <c r="I436" i="23"/>
  <c r="I441" i="23"/>
  <c r="J443" i="23"/>
  <c r="I449" i="23"/>
  <c r="J453" i="23"/>
  <c r="J462" i="23"/>
  <c r="J471" i="23"/>
  <c r="J480" i="23"/>
  <c r="J489" i="23"/>
  <c r="J502" i="23"/>
  <c r="J520" i="23"/>
  <c r="J498" i="23"/>
  <c r="J495" i="23"/>
  <c r="I385" i="23"/>
  <c r="I383" i="23"/>
  <c r="I450" i="23"/>
  <c r="I448" i="23"/>
  <c r="I446" i="23"/>
  <c r="I554" i="23"/>
  <c r="J550" i="23"/>
  <c r="I384" i="23"/>
  <c r="J386" i="23"/>
  <c r="J391" i="23"/>
  <c r="I396" i="23"/>
  <c r="J398" i="23"/>
  <c r="J403" i="23"/>
  <c r="I408" i="23"/>
  <c r="J410" i="23"/>
  <c r="J415" i="23"/>
  <c r="I420" i="23"/>
  <c r="J422" i="23"/>
  <c r="I427" i="23"/>
  <c r="J429" i="23"/>
  <c r="I434" i="23"/>
  <c r="I439" i="23"/>
  <c r="J441" i="23"/>
  <c r="J449" i="23"/>
  <c r="J454" i="23"/>
  <c r="J463" i="23"/>
  <c r="J472" i="23"/>
  <c r="J481" i="23"/>
  <c r="J490" i="23"/>
  <c r="J505" i="23"/>
  <c r="J523" i="23"/>
  <c r="J541" i="23"/>
  <c r="I380" i="23"/>
  <c r="I382" i="23"/>
  <c r="J384" i="23"/>
  <c r="J389" i="23"/>
  <c r="I394" i="23"/>
  <c r="J396" i="23"/>
  <c r="J401" i="23"/>
  <c r="I406" i="23"/>
  <c r="J408" i="23"/>
  <c r="J413" i="23"/>
  <c r="I418" i="23"/>
  <c r="J420" i="23"/>
  <c r="I425" i="23"/>
  <c r="J427" i="23"/>
  <c r="I432" i="23"/>
  <c r="I437" i="23"/>
  <c r="J439" i="23"/>
  <c r="I444" i="23"/>
  <c r="I447" i="23"/>
  <c r="J456" i="23"/>
  <c r="J465" i="23"/>
  <c r="J474" i="23"/>
  <c r="J483" i="23"/>
  <c r="J492" i="23"/>
  <c r="J508" i="23"/>
  <c r="J526" i="23"/>
  <c r="J544" i="23"/>
  <c r="J378" i="23"/>
  <c r="J380" i="23"/>
  <c r="J382" i="23"/>
  <c r="J387" i="23"/>
  <c r="I392" i="23"/>
  <c r="J394" i="23"/>
  <c r="J399" i="23"/>
  <c r="I404" i="23"/>
  <c r="J406" i="23"/>
  <c r="J411" i="23"/>
  <c r="I416" i="23"/>
  <c r="J418" i="23"/>
  <c r="J423" i="23"/>
  <c r="J425" i="23"/>
  <c r="I430" i="23"/>
  <c r="I435" i="23"/>
  <c r="J437" i="23"/>
  <c r="I442" i="23"/>
  <c r="J447" i="23"/>
  <c r="J457" i="23"/>
  <c r="J466" i="23"/>
  <c r="J475" i="23"/>
  <c r="J484" i="23"/>
  <c r="J493" i="23"/>
  <c r="J511" i="23"/>
  <c r="J529" i="23"/>
  <c r="J547" i="23"/>
  <c r="J558" i="23"/>
  <c r="I563" i="23"/>
  <c r="J567" i="23"/>
  <c r="I572" i="23"/>
  <c r="J576" i="23"/>
  <c r="I581" i="23"/>
  <c r="I588" i="23"/>
  <c r="I597" i="23"/>
  <c r="I609" i="23"/>
  <c r="I627" i="23"/>
  <c r="I645" i="23"/>
  <c r="I663" i="23"/>
  <c r="I681" i="23"/>
  <c r="I699" i="23"/>
  <c r="I717" i="23"/>
  <c r="I735" i="23"/>
  <c r="J759" i="23"/>
  <c r="I805" i="23"/>
  <c r="J897" i="23"/>
  <c r="I452" i="23"/>
  <c r="I455" i="23"/>
  <c r="I458" i="23"/>
  <c r="I461" i="23"/>
  <c r="I464" i="23"/>
  <c r="I467" i="23"/>
  <c r="I470" i="23"/>
  <c r="I473" i="23"/>
  <c r="I476" i="23"/>
  <c r="I479" i="23"/>
  <c r="I482" i="23"/>
  <c r="I485" i="23"/>
  <c r="I488" i="23"/>
  <c r="I491" i="23"/>
  <c r="I494" i="23"/>
  <c r="I497" i="23"/>
  <c r="I500" i="23"/>
  <c r="I503" i="23"/>
  <c r="I506" i="23"/>
  <c r="I509" i="23"/>
  <c r="I512" i="23"/>
  <c r="I515" i="23"/>
  <c r="I518" i="23"/>
  <c r="I521" i="23"/>
  <c r="I524" i="23"/>
  <c r="I527" i="23"/>
  <c r="I530" i="23"/>
  <c r="I533" i="23"/>
  <c r="I536" i="23"/>
  <c r="I539" i="23"/>
  <c r="I542" i="23"/>
  <c r="I545" i="23"/>
  <c r="I548" i="23"/>
  <c r="I551" i="23"/>
  <c r="I555" i="23"/>
  <c r="J559" i="23"/>
  <c r="I564" i="23"/>
  <c r="J568" i="23"/>
  <c r="I573" i="23"/>
  <c r="J577" i="23"/>
  <c r="I582" i="23"/>
  <c r="J588" i="23"/>
  <c r="J597" i="23"/>
  <c r="I612" i="23"/>
  <c r="I630" i="23"/>
  <c r="I648" i="23"/>
  <c r="I666" i="23"/>
  <c r="I684" i="23"/>
  <c r="I702" i="23"/>
  <c r="I720" i="23"/>
  <c r="I738" i="23"/>
  <c r="J765" i="23"/>
  <c r="I814" i="23"/>
  <c r="J1001" i="23"/>
  <c r="J998" i="23"/>
  <c r="J995" i="23"/>
  <c r="J992" i="23"/>
  <c r="J989" i="23"/>
  <c r="J986" i="23"/>
  <c r="J983" i="23"/>
  <c r="J980" i="23"/>
  <c r="J977" i="23"/>
  <c r="J974" i="23"/>
  <c r="J971" i="23"/>
  <c r="J968" i="23"/>
  <c r="J965" i="23"/>
  <c r="J962" i="23"/>
  <c r="J959" i="23"/>
  <c r="J956" i="23"/>
  <c r="J953" i="23"/>
  <c r="J950" i="23"/>
  <c r="J947" i="23"/>
  <c r="J944" i="23"/>
  <c r="J941" i="23"/>
  <c r="J938" i="23"/>
  <c r="J935" i="23"/>
  <c r="J932" i="23"/>
  <c r="J929" i="23"/>
  <c r="J926" i="23"/>
  <c r="J923" i="23"/>
  <c r="J920" i="23"/>
  <c r="J917" i="23"/>
  <c r="J914" i="23"/>
  <c r="J911" i="23"/>
  <c r="J908" i="23"/>
  <c r="J905" i="23"/>
  <c r="J902" i="23"/>
  <c r="J899" i="23"/>
  <c r="J896" i="23"/>
  <c r="J893" i="23"/>
  <c r="J890" i="23"/>
  <c r="J887" i="23"/>
  <c r="J884" i="23"/>
  <c r="J881" i="23"/>
  <c r="J878" i="23"/>
  <c r="J875" i="23"/>
  <c r="J872" i="23"/>
  <c r="J869" i="23"/>
  <c r="J866" i="23"/>
  <c r="J863" i="23"/>
  <c r="J860" i="23"/>
  <c r="J857" i="23"/>
  <c r="J854" i="23"/>
  <c r="J851" i="23"/>
  <c r="J848" i="23"/>
  <c r="J845" i="23"/>
  <c r="J842" i="23"/>
  <c r="J839" i="23"/>
  <c r="J836" i="23"/>
  <c r="J833" i="23"/>
  <c r="J830" i="23"/>
  <c r="J827" i="23"/>
  <c r="J824" i="23"/>
  <c r="J821" i="23"/>
  <c r="J818" i="23"/>
  <c r="J815" i="23"/>
  <c r="J812" i="23"/>
  <c r="J809" i="23"/>
  <c r="J806" i="23"/>
  <c r="J803" i="23"/>
  <c r="J800" i="23"/>
  <c r="J797" i="23"/>
  <c r="J794" i="23"/>
  <c r="J791" i="23"/>
  <c r="J788" i="23"/>
  <c r="J785" i="23"/>
  <c r="J782" i="23"/>
  <c r="J779" i="23"/>
  <c r="J776" i="23"/>
  <c r="I1001" i="23"/>
  <c r="I998" i="23"/>
  <c r="I995" i="23"/>
  <c r="I992" i="23"/>
  <c r="I989" i="23"/>
  <c r="I986" i="23"/>
  <c r="I983" i="23"/>
  <c r="I980" i="23"/>
  <c r="I977" i="23"/>
  <c r="I974" i="23"/>
  <c r="I971" i="23"/>
  <c r="I968" i="23"/>
  <c r="I965" i="23"/>
  <c r="I962" i="23"/>
  <c r="I959" i="23"/>
  <c r="I956" i="23"/>
  <c r="I953" i="23"/>
  <c r="I950" i="23"/>
  <c r="I947" i="23"/>
  <c r="I944" i="23"/>
  <c r="I941" i="23"/>
  <c r="I938" i="23"/>
  <c r="I935" i="23"/>
  <c r="I932" i="23"/>
  <c r="I929" i="23"/>
  <c r="I926" i="23"/>
  <c r="I923" i="23"/>
  <c r="I920" i="23"/>
  <c r="I917" i="23"/>
  <c r="I914" i="23"/>
  <c r="I911" i="23"/>
  <c r="I908" i="23"/>
  <c r="I905" i="23"/>
  <c r="I902" i="23"/>
  <c r="I899" i="23"/>
  <c r="I896" i="23"/>
  <c r="I893" i="23"/>
  <c r="I890" i="23"/>
  <c r="I887" i="23"/>
  <c r="I884" i="23"/>
  <c r="I881" i="23"/>
  <c r="I878" i="23"/>
  <c r="I875" i="23"/>
  <c r="I872" i="23"/>
  <c r="I869" i="23"/>
  <c r="I866" i="23"/>
  <c r="I863" i="23"/>
  <c r="I860" i="23"/>
  <c r="I857" i="23"/>
  <c r="I854" i="23"/>
  <c r="I851" i="23"/>
  <c r="I848" i="23"/>
  <c r="I845" i="23"/>
  <c r="I842" i="23"/>
  <c r="I839" i="23"/>
  <c r="I836" i="23"/>
  <c r="I833" i="23"/>
  <c r="I830" i="23"/>
  <c r="I827" i="23"/>
  <c r="I824" i="23"/>
  <c r="I821" i="23"/>
  <c r="I818" i="23"/>
  <c r="I815" i="23"/>
  <c r="I812" i="23"/>
  <c r="I809" i="23"/>
  <c r="I806" i="23"/>
  <c r="I803" i="23"/>
  <c r="I800" i="23"/>
  <c r="I797" i="23"/>
  <c r="I794" i="23"/>
  <c r="I791" i="23"/>
  <c r="I788" i="23"/>
  <c r="I785" i="23"/>
  <c r="I782" i="23"/>
  <c r="I779" i="23"/>
  <c r="I776" i="23"/>
  <c r="I773" i="23"/>
  <c r="I770" i="23"/>
  <c r="I767" i="23"/>
  <c r="I764" i="23"/>
  <c r="I761" i="23"/>
  <c r="I758" i="23"/>
  <c r="I755" i="23"/>
  <c r="I752" i="23"/>
  <c r="I749" i="23"/>
  <c r="J1000" i="23"/>
  <c r="J997" i="23"/>
  <c r="J994" i="23"/>
  <c r="J991" i="23"/>
  <c r="J988" i="23"/>
  <c r="J985" i="23"/>
  <c r="J982" i="23"/>
  <c r="J979" i="23"/>
  <c r="J976" i="23"/>
  <c r="J973" i="23"/>
  <c r="J970" i="23"/>
  <c r="J967" i="23"/>
  <c r="J964" i="23"/>
  <c r="J961" i="23"/>
  <c r="J958" i="23"/>
  <c r="J955" i="23"/>
  <c r="J952" i="23"/>
  <c r="J949" i="23"/>
  <c r="J946" i="23"/>
  <c r="J943" i="23"/>
  <c r="J940" i="23"/>
  <c r="J937" i="23"/>
  <c r="J934" i="23"/>
  <c r="J931" i="23"/>
  <c r="J928" i="23"/>
  <c r="J925" i="23"/>
  <c r="J922" i="23"/>
  <c r="J919" i="23"/>
  <c r="J916" i="23"/>
  <c r="J913" i="23"/>
  <c r="J910" i="23"/>
  <c r="J907" i="23"/>
  <c r="J904" i="23"/>
  <c r="J901" i="23"/>
  <c r="J898" i="23"/>
  <c r="J895" i="23"/>
  <c r="J892" i="23"/>
  <c r="J889" i="23"/>
  <c r="J886" i="23"/>
  <c r="J883" i="23"/>
  <c r="J880" i="23"/>
  <c r="J877" i="23"/>
  <c r="J874" i="23"/>
  <c r="J871" i="23"/>
  <c r="J868" i="23"/>
  <c r="J865" i="23"/>
  <c r="J862" i="23"/>
  <c r="J859" i="23"/>
  <c r="J856" i="23"/>
  <c r="J853" i="23"/>
  <c r="J850" i="23"/>
  <c r="J847" i="23"/>
  <c r="J844" i="23"/>
  <c r="J841" i="23"/>
  <c r="J838" i="23"/>
  <c r="J835" i="23"/>
  <c r="J832" i="23"/>
  <c r="J829" i="23"/>
  <c r="J826" i="23"/>
  <c r="J823" i="23"/>
  <c r="J820" i="23"/>
  <c r="J817" i="23"/>
  <c r="J814" i="23"/>
  <c r="J811" i="23"/>
  <c r="J808" i="23"/>
  <c r="J805" i="23"/>
  <c r="J802" i="23"/>
  <c r="J799" i="23"/>
  <c r="J796" i="23"/>
  <c r="J793" i="23"/>
  <c r="J790" i="23"/>
  <c r="J787" i="23"/>
  <c r="J784" i="23"/>
  <c r="J781" i="23"/>
  <c r="J778" i="23"/>
  <c r="J775" i="23"/>
  <c r="J772" i="23"/>
  <c r="J769" i="23"/>
  <c r="J766" i="23"/>
  <c r="J763" i="23"/>
  <c r="J760" i="23"/>
  <c r="J757" i="23"/>
  <c r="J754" i="23"/>
  <c r="J751" i="23"/>
  <c r="J748" i="23"/>
  <c r="I1000" i="23"/>
  <c r="I997" i="23"/>
  <c r="I994" i="23"/>
  <c r="I991" i="23"/>
  <c r="I988" i="23"/>
  <c r="I985" i="23"/>
  <c r="I982" i="23"/>
  <c r="I979" i="23"/>
  <c r="I976" i="23"/>
  <c r="I973" i="23"/>
  <c r="I970" i="23"/>
  <c r="I967" i="23"/>
  <c r="I964" i="23"/>
  <c r="I961" i="23"/>
  <c r="I958" i="23"/>
  <c r="I955" i="23"/>
  <c r="I952" i="23"/>
  <c r="I949" i="23"/>
  <c r="I946" i="23"/>
  <c r="I943" i="23"/>
  <c r="I940" i="23"/>
  <c r="I937" i="23"/>
  <c r="I934" i="23"/>
  <c r="I931" i="23"/>
  <c r="I928" i="23"/>
  <c r="I925" i="23"/>
  <c r="I922" i="23"/>
  <c r="I919" i="23"/>
  <c r="I916" i="23"/>
  <c r="I913" i="23"/>
  <c r="I910" i="23"/>
  <c r="I907" i="23"/>
  <c r="I904" i="23"/>
  <c r="I901" i="23"/>
  <c r="I898" i="23"/>
  <c r="I895" i="23"/>
  <c r="I892" i="23"/>
  <c r="I889" i="23"/>
  <c r="I886" i="23"/>
  <c r="I883" i="23"/>
  <c r="I880" i="23"/>
  <c r="I877" i="23"/>
  <c r="I874" i="23"/>
  <c r="I871" i="23"/>
  <c r="I868" i="23"/>
  <c r="I865" i="23"/>
  <c r="I862" i="23"/>
  <c r="I859" i="23"/>
  <c r="I856" i="23"/>
  <c r="I853" i="23"/>
  <c r="I850" i="23"/>
  <c r="I847" i="23"/>
  <c r="I844" i="23"/>
  <c r="I841" i="23"/>
  <c r="I838" i="23"/>
  <c r="I835" i="23"/>
  <c r="I832" i="23"/>
  <c r="I829" i="23"/>
  <c r="I826" i="23"/>
  <c r="I823" i="23"/>
  <c r="I999" i="23"/>
  <c r="I996" i="23"/>
  <c r="I993" i="23"/>
  <c r="I990" i="23"/>
  <c r="I987" i="23"/>
  <c r="I984" i="23"/>
  <c r="I981" i="23"/>
  <c r="I978" i="23"/>
  <c r="I975" i="23"/>
  <c r="I972" i="23"/>
  <c r="I969" i="23"/>
  <c r="I966" i="23"/>
  <c r="I963" i="23"/>
  <c r="I960" i="23"/>
  <c r="I957" i="23"/>
  <c r="I954" i="23"/>
  <c r="I951" i="23"/>
  <c r="I948" i="23"/>
  <c r="I945" i="23"/>
  <c r="I942" i="23"/>
  <c r="I939" i="23"/>
  <c r="I936" i="23"/>
  <c r="I933" i="23"/>
  <c r="I930" i="23"/>
  <c r="I927" i="23"/>
  <c r="I924" i="23"/>
  <c r="I921" i="23"/>
  <c r="I918" i="23"/>
  <c r="I915" i="23"/>
  <c r="I912" i="23"/>
  <c r="I909" i="23"/>
  <c r="I906" i="23"/>
  <c r="I903" i="23"/>
  <c r="I900" i="23"/>
  <c r="I897" i="23"/>
  <c r="I894" i="23"/>
  <c r="I891" i="23"/>
  <c r="I888" i="23"/>
  <c r="I885" i="23"/>
  <c r="I882" i="23"/>
  <c r="I879" i="23"/>
  <c r="I876" i="23"/>
  <c r="I873" i="23"/>
  <c r="I870" i="23"/>
  <c r="I867" i="23"/>
  <c r="I864" i="23"/>
  <c r="I861" i="23"/>
  <c r="I858" i="23"/>
  <c r="I855" i="23"/>
  <c r="I852" i="23"/>
  <c r="I849" i="23"/>
  <c r="I846" i="23"/>
  <c r="I843" i="23"/>
  <c r="I840" i="23"/>
  <c r="I837" i="23"/>
  <c r="I834" i="23"/>
  <c r="I831" i="23"/>
  <c r="I828" i="23"/>
  <c r="I825" i="23"/>
  <c r="I822" i="23"/>
  <c r="I819" i="23"/>
  <c r="I816" i="23"/>
  <c r="I813" i="23"/>
  <c r="I810" i="23"/>
  <c r="I807" i="23"/>
  <c r="I804" i="23"/>
  <c r="I801" i="23"/>
  <c r="I798" i="23"/>
  <c r="I795" i="23"/>
  <c r="I792" i="23"/>
  <c r="I789" i="23"/>
  <c r="I786" i="23"/>
  <c r="I783" i="23"/>
  <c r="I780" i="23"/>
  <c r="I777" i="23"/>
  <c r="I774" i="23"/>
  <c r="I771" i="23"/>
  <c r="I768" i="23"/>
  <c r="I765" i="23"/>
  <c r="I762" i="23"/>
  <c r="I759" i="23"/>
  <c r="I756" i="23"/>
  <c r="I753" i="23"/>
  <c r="I750" i="23"/>
  <c r="I747" i="23"/>
  <c r="J999" i="23"/>
  <c r="J981" i="23"/>
  <c r="J963" i="23"/>
  <c r="J945" i="23"/>
  <c r="J927" i="23"/>
  <c r="J909" i="23"/>
  <c r="J891" i="23"/>
  <c r="J873" i="23"/>
  <c r="J855" i="23"/>
  <c r="J837" i="23"/>
  <c r="I820" i="23"/>
  <c r="I811" i="23"/>
  <c r="I802" i="23"/>
  <c r="I793" i="23"/>
  <c r="I784" i="23"/>
  <c r="I775" i="23"/>
  <c r="I769" i="23"/>
  <c r="I763" i="23"/>
  <c r="I757" i="23"/>
  <c r="I751" i="23"/>
  <c r="I746" i="23"/>
  <c r="I743" i="23"/>
  <c r="I740" i="23"/>
  <c r="I737" i="23"/>
  <c r="I734" i="23"/>
  <c r="I731" i="23"/>
  <c r="I728" i="23"/>
  <c r="I725" i="23"/>
  <c r="I722" i="23"/>
  <c r="I719" i="23"/>
  <c r="I716" i="23"/>
  <c r="I713" i="23"/>
  <c r="I710" i="23"/>
  <c r="I707" i="23"/>
  <c r="I704" i="23"/>
  <c r="I701" i="23"/>
  <c r="I698" i="23"/>
  <c r="I695" i="23"/>
  <c r="I692" i="23"/>
  <c r="I689" i="23"/>
  <c r="I686" i="23"/>
  <c r="I683" i="23"/>
  <c r="I680" i="23"/>
  <c r="I677" i="23"/>
  <c r="I674" i="23"/>
  <c r="I671" i="23"/>
  <c r="I668" i="23"/>
  <c r="I665" i="23"/>
  <c r="I662" i="23"/>
  <c r="I659" i="23"/>
  <c r="I656" i="23"/>
  <c r="I653" i="23"/>
  <c r="I650" i="23"/>
  <c r="I647" i="23"/>
  <c r="I644" i="23"/>
  <c r="I641" i="23"/>
  <c r="I638" i="23"/>
  <c r="I635" i="23"/>
  <c r="I632" i="23"/>
  <c r="I629" i="23"/>
  <c r="I626" i="23"/>
  <c r="I623" i="23"/>
  <c r="I620" i="23"/>
  <c r="I617" i="23"/>
  <c r="I614" i="23"/>
  <c r="I611" i="23"/>
  <c r="I608" i="23"/>
  <c r="I605" i="23"/>
  <c r="I602" i="23"/>
  <c r="I599" i="23"/>
  <c r="I596" i="23"/>
  <c r="I593" i="23"/>
  <c r="I590" i="23"/>
  <c r="I587" i="23"/>
  <c r="I584" i="23"/>
  <c r="J996" i="23"/>
  <c r="J978" i="23"/>
  <c r="J960" i="23"/>
  <c r="J942" i="23"/>
  <c r="J924" i="23"/>
  <c r="J906" i="23"/>
  <c r="J888" i="23"/>
  <c r="J870" i="23"/>
  <c r="J852" i="23"/>
  <c r="J834" i="23"/>
  <c r="J819" i="23"/>
  <c r="J810" i="23"/>
  <c r="J801" i="23"/>
  <c r="J792" i="23"/>
  <c r="J783" i="23"/>
  <c r="J774" i="23"/>
  <c r="J768" i="23"/>
  <c r="J762" i="23"/>
  <c r="J756" i="23"/>
  <c r="J750" i="23"/>
  <c r="J745" i="23"/>
  <c r="J742" i="23"/>
  <c r="J739" i="23"/>
  <c r="J736" i="23"/>
  <c r="J733" i="23"/>
  <c r="J730" i="23"/>
  <c r="J727" i="23"/>
  <c r="J724" i="23"/>
  <c r="J721" i="23"/>
  <c r="J718" i="23"/>
  <c r="J715" i="23"/>
  <c r="J712" i="23"/>
  <c r="J709" i="23"/>
  <c r="J706" i="23"/>
  <c r="J703" i="23"/>
  <c r="J700" i="23"/>
  <c r="J697" i="23"/>
  <c r="J694" i="23"/>
  <c r="J691" i="23"/>
  <c r="J688" i="23"/>
  <c r="J685" i="23"/>
  <c r="J682" i="23"/>
  <c r="J679" i="23"/>
  <c r="J676" i="23"/>
  <c r="J673" i="23"/>
  <c r="J670" i="23"/>
  <c r="J667" i="23"/>
  <c r="J664" i="23"/>
  <c r="J661" i="23"/>
  <c r="J658" i="23"/>
  <c r="J655" i="23"/>
  <c r="J652" i="23"/>
  <c r="J649" i="23"/>
  <c r="J646" i="23"/>
  <c r="J643" i="23"/>
  <c r="J640" i="23"/>
  <c r="J637" i="23"/>
  <c r="J634" i="23"/>
  <c r="J631" i="23"/>
  <c r="J628" i="23"/>
  <c r="J625" i="23"/>
  <c r="J622" i="23"/>
  <c r="J619" i="23"/>
  <c r="J616" i="23"/>
  <c r="J613" i="23"/>
  <c r="J610" i="23"/>
  <c r="J607" i="23"/>
  <c r="J604" i="23"/>
  <c r="J601" i="23"/>
  <c r="J598" i="23"/>
  <c r="J595" i="23"/>
  <c r="J592" i="23"/>
  <c r="J589" i="23"/>
  <c r="J586" i="23"/>
  <c r="J993" i="23"/>
  <c r="J975" i="23"/>
  <c r="J957" i="23"/>
  <c r="J939" i="23"/>
  <c r="J921" i="23"/>
  <c r="J903" i="23"/>
  <c r="J885" i="23"/>
  <c r="J867" i="23"/>
  <c r="J849" i="23"/>
  <c r="J831" i="23"/>
  <c r="I817" i="23"/>
  <c r="I808" i="23"/>
  <c r="I799" i="23"/>
  <c r="I790" i="23"/>
  <c r="I781" i="23"/>
  <c r="J773" i="23"/>
  <c r="J767" i="23"/>
  <c r="J761" i="23"/>
  <c r="J755" i="23"/>
  <c r="J749" i="23"/>
  <c r="I745" i="23"/>
  <c r="I742" i="23"/>
  <c r="I739" i="23"/>
  <c r="I736" i="23"/>
  <c r="I733" i="23"/>
  <c r="I730" i="23"/>
  <c r="I727" i="23"/>
  <c r="I724" i="23"/>
  <c r="I721" i="23"/>
  <c r="I718" i="23"/>
  <c r="I715" i="23"/>
  <c r="I712" i="23"/>
  <c r="I709" i="23"/>
  <c r="I706" i="23"/>
  <c r="I703" i="23"/>
  <c r="I700" i="23"/>
  <c r="I697" i="23"/>
  <c r="I694" i="23"/>
  <c r="I691" i="23"/>
  <c r="I688" i="23"/>
  <c r="I685" i="23"/>
  <c r="I682" i="23"/>
  <c r="I679" i="23"/>
  <c r="I676" i="23"/>
  <c r="I673" i="23"/>
  <c r="I670" i="23"/>
  <c r="I667" i="23"/>
  <c r="I664" i="23"/>
  <c r="I661" i="23"/>
  <c r="I658" i="23"/>
  <c r="I655" i="23"/>
  <c r="I652" i="23"/>
  <c r="I649" i="23"/>
  <c r="I646" i="23"/>
  <c r="I643" i="23"/>
  <c r="I640" i="23"/>
  <c r="I637" i="23"/>
  <c r="I634" i="23"/>
  <c r="I631" i="23"/>
  <c r="I628" i="23"/>
  <c r="I625" i="23"/>
  <c r="I622" i="23"/>
  <c r="I619" i="23"/>
  <c r="I616" i="23"/>
  <c r="I613" i="23"/>
  <c r="I610" i="23"/>
  <c r="I607" i="23"/>
  <c r="I604" i="23"/>
  <c r="I601" i="23"/>
  <c r="I598" i="23"/>
  <c r="I595" i="23"/>
  <c r="I592" i="23"/>
  <c r="I589" i="23"/>
  <c r="I586" i="23"/>
  <c r="I583" i="23"/>
  <c r="I580" i="23"/>
  <c r="I577" i="23"/>
  <c r="I574" i="23"/>
  <c r="I571" i="23"/>
  <c r="I568" i="23"/>
  <c r="I565" i="23"/>
  <c r="I562" i="23"/>
  <c r="I559" i="23"/>
  <c r="I556" i="23"/>
  <c r="I553" i="23"/>
  <c r="J990" i="23"/>
  <c r="J972" i="23"/>
  <c r="J954" i="23"/>
  <c r="J936" i="23"/>
  <c r="J918" i="23"/>
  <c r="J900" i="23"/>
  <c r="J882" i="23"/>
  <c r="J864" i="23"/>
  <c r="J846" i="23"/>
  <c r="J828" i="23"/>
  <c r="J816" i="23"/>
  <c r="J807" i="23"/>
  <c r="J798" i="23"/>
  <c r="J789" i="23"/>
  <c r="J780" i="23"/>
  <c r="I772" i="23"/>
  <c r="I766" i="23"/>
  <c r="I760" i="23"/>
  <c r="I754" i="23"/>
  <c r="I748" i="23"/>
  <c r="J744" i="23"/>
  <c r="J741" i="23"/>
  <c r="J738" i="23"/>
  <c r="J735" i="23"/>
  <c r="J732" i="23"/>
  <c r="J729" i="23"/>
  <c r="J726" i="23"/>
  <c r="J723" i="23"/>
  <c r="J720" i="23"/>
  <c r="J717" i="23"/>
  <c r="J714" i="23"/>
  <c r="J711" i="23"/>
  <c r="J708" i="23"/>
  <c r="J705" i="23"/>
  <c r="J702" i="23"/>
  <c r="J699" i="23"/>
  <c r="J696" i="23"/>
  <c r="J693" i="23"/>
  <c r="J690" i="23"/>
  <c r="J687" i="23"/>
  <c r="J684" i="23"/>
  <c r="J681" i="23"/>
  <c r="J678" i="23"/>
  <c r="J675" i="23"/>
  <c r="J672" i="23"/>
  <c r="J669" i="23"/>
  <c r="J666" i="23"/>
  <c r="J663" i="23"/>
  <c r="J660" i="23"/>
  <c r="J657" i="23"/>
  <c r="J654" i="23"/>
  <c r="J651" i="23"/>
  <c r="J648" i="23"/>
  <c r="J645" i="23"/>
  <c r="J642" i="23"/>
  <c r="J639" i="23"/>
  <c r="J636" i="23"/>
  <c r="J633" i="23"/>
  <c r="J630" i="23"/>
  <c r="J627" i="23"/>
  <c r="J624" i="23"/>
  <c r="J621" i="23"/>
  <c r="J618" i="23"/>
  <c r="J615" i="23"/>
  <c r="J612" i="23"/>
  <c r="J609" i="23"/>
  <c r="J606" i="23"/>
  <c r="J603" i="23"/>
  <c r="J984" i="23"/>
  <c r="J966" i="23"/>
  <c r="J948" i="23"/>
  <c r="J930" i="23"/>
  <c r="J912" i="23"/>
  <c r="J894" i="23"/>
  <c r="J876" i="23"/>
  <c r="J858" i="23"/>
  <c r="J840" i="23"/>
  <c r="J822" i="23"/>
  <c r="J813" i="23"/>
  <c r="J804" i="23"/>
  <c r="J795" i="23"/>
  <c r="J786" i="23"/>
  <c r="J777" i="23"/>
  <c r="J770" i="23"/>
  <c r="J764" i="23"/>
  <c r="J758" i="23"/>
  <c r="J752" i="23"/>
  <c r="J746" i="23"/>
  <c r="J743" i="23"/>
  <c r="J740" i="23"/>
  <c r="J737" i="23"/>
  <c r="J734" i="23"/>
  <c r="J731" i="23"/>
  <c r="J728" i="23"/>
  <c r="J725" i="23"/>
  <c r="J722" i="23"/>
  <c r="J719" i="23"/>
  <c r="J716" i="23"/>
  <c r="J713" i="23"/>
  <c r="J710" i="23"/>
  <c r="J707" i="23"/>
  <c r="J704" i="23"/>
  <c r="J701" i="23"/>
  <c r="J698" i="23"/>
  <c r="J695" i="23"/>
  <c r="J692" i="23"/>
  <c r="J689" i="23"/>
  <c r="J686" i="23"/>
  <c r="J683" i="23"/>
  <c r="J680" i="23"/>
  <c r="J677" i="23"/>
  <c r="J674" i="23"/>
  <c r="J671" i="23"/>
  <c r="J668" i="23"/>
  <c r="J665" i="23"/>
  <c r="J662" i="23"/>
  <c r="J659" i="23"/>
  <c r="J656" i="23"/>
  <c r="J653" i="23"/>
  <c r="J650" i="23"/>
  <c r="J647" i="23"/>
  <c r="J644" i="23"/>
  <c r="J641" i="23"/>
  <c r="J638" i="23"/>
  <c r="J635" i="23"/>
  <c r="J632" i="23"/>
  <c r="J629" i="23"/>
  <c r="J626" i="23"/>
  <c r="J623" i="23"/>
  <c r="J620" i="23"/>
  <c r="J617" i="23"/>
  <c r="J614" i="23"/>
  <c r="J611" i="23"/>
  <c r="J608" i="23"/>
  <c r="J605" i="23"/>
  <c r="J602" i="23"/>
  <c r="J599" i="23"/>
  <c r="J596" i="23"/>
  <c r="J593" i="23"/>
  <c r="J590" i="23"/>
  <c r="J587" i="23"/>
  <c r="J584" i="23"/>
  <c r="J581" i="23"/>
  <c r="J578" i="23"/>
  <c r="J575" i="23"/>
  <c r="J572" i="23"/>
  <c r="J569" i="23"/>
  <c r="J566" i="23"/>
  <c r="J563" i="23"/>
  <c r="J560" i="23"/>
  <c r="J557" i="23"/>
  <c r="J554" i="23"/>
  <c r="J424" i="23"/>
  <c r="J426" i="23"/>
  <c r="J428" i="23"/>
  <c r="J430" i="23"/>
  <c r="J432" i="23"/>
  <c r="J434" i="23"/>
  <c r="J436" i="23"/>
  <c r="J438" i="23"/>
  <c r="J440" i="23"/>
  <c r="J442" i="23"/>
  <c r="J444" i="23"/>
  <c r="J446" i="23"/>
  <c r="J448" i="23"/>
  <c r="J450" i="23"/>
  <c r="J452" i="23"/>
  <c r="J455" i="23"/>
  <c r="J458" i="23"/>
  <c r="J461" i="23"/>
  <c r="J464" i="23"/>
  <c r="J467" i="23"/>
  <c r="J470" i="23"/>
  <c r="J473" i="23"/>
  <c r="J476" i="23"/>
  <c r="J479" i="23"/>
  <c r="J482" i="23"/>
  <c r="J485" i="23"/>
  <c r="J488" i="23"/>
  <c r="J491" i="23"/>
  <c r="J494" i="23"/>
  <c r="J497" i="23"/>
  <c r="J500" i="23"/>
  <c r="J503" i="23"/>
  <c r="J506" i="23"/>
  <c r="J509" i="23"/>
  <c r="J512" i="23"/>
  <c r="J515" i="23"/>
  <c r="J518" i="23"/>
  <c r="J521" i="23"/>
  <c r="J524" i="23"/>
  <c r="J527" i="23"/>
  <c r="J530" i="23"/>
  <c r="J533" i="23"/>
  <c r="J536" i="23"/>
  <c r="J539" i="23"/>
  <c r="J542" i="23"/>
  <c r="J545" i="23"/>
  <c r="J548" i="23"/>
  <c r="J551" i="23"/>
  <c r="J555" i="23"/>
  <c r="I560" i="23"/>
  <c r="J564" i="23"/>
  <c r="I569" i="23"/>
  <c r="J573" i="23"/>
  <c r="I578" i="23"/>
  <c r="J582" i="23"/>
  <c r="I591" i="23"/>
  <c r="I600" i="23"/>
  <c r="I615" i="23"/>
  <c r="I633" i="23"/>
  <c r="I651" i="23"/>
  <c r="I669" i="23"/>
  <c r="I687" i="23"/>
  <c r="I705" i="23"/>
  <c r="I723" i="23"/>
  <c r="I741" i="23"/>
  <c r="J771" i="23"/>
  <c r="J825" i="23"/>
  <c r="J933" i="23"/>
  <c r="I387" i="23"/>
  <c r="I389" i="23"/>
  <c r="I391" i="23"/>
  <c r="I393" i="23"/>
  <c r="I395" i="23"/>
  <c r="I397" i="23"/>
  <c r="I399" i="23"/>
  <c r="I401" i="23"/>
  <c r="I403" i="23"/>
  <c r="I405" i="23"/>
  <c r="I407" i="23"/>
  <c r="I409" i="23"/>
  <c r="I411" i="23"/>
  <c r="I413" i="23"/>
  <c r="I415" i="23"/>
  <c r="I417" i="23"/>
  <c r="I419" i="23"/>
  <c r="I421" i="23"/>
  <c r="I423" i="23"/>
  <c r="I453" i="23"/>
  <c r="I456" i="23"/>
  <c r="I459" i="23"/>
  <c r="I462" i="23"/>
  <c r="I465" i="23"/>
  <c r="I468" i="23"/>
  <c r="I471" i="23"/>
  <c r="I474" i="23"/>
  <c r="I477" i="23"/>
  <c r="I480" i="23"/>
  <c r="I483" i="23"/>
  <c r="I486" i="23"/>
  <c r="I489" i="23"/>
  <c r="I492" i="23"/>
  <c r="I495" i="23"/>
  <c r="I498" i="23"/>
  <c r="I501" i="23"/>
  <c r="I504" i="23"/>
  <c r="I507" i="23"/>
  <c r="I510" i="23"/>
  <c r="I513" i="23"/>
  <c r="I516" i="23"/>
  <c r="I519" i="23"/>
  <c r="I522" i="23"/>
  <c r="I525" i="23"/>
  <c r="I528" i="23"/>
  <c r="I531" i="23"/>
  <c r="I534" i="23"/>
  <c r="I537" i="23"/>
  <c r="I540" i="23"/>
  <c r="I543" i="23"/>
  <c r="I546" i="23"/>
  <c r="I549" i="23"/>
  <c r="I552" i="23"/>
  <c r="J556" i="23"/>
  <c r="I561" i="23"/>
  <c r="J565" i="23"/>
  <c r="I570" i="23"/>
  <c r="J574" i="23"/>
  <c r="I579" i="23"/>
  <c r="J583" i="23"/>
  <c r="J591" i="23"/>
  <c r="J600" i="23"/>
  <c r="I618" i="23"/>
  <c r="I636" i="23"/>
  <c r="I654" i="23"/>
  <c r="I672" i="23"/>
  <c r="I690" i="23"/>
  <c r="I708" i="23"/>
  <c r="I726" i="23"/>
  <c r="I744" i="23"/>
  <c r="I778" i="23"/>
  <c r="J843" i="23"/>
  <c r="J951" i="23"/>
  <c r="J501" i="23"/>
  <c r="J504" i="23"/>
  <c r="J507" i="23"/>
  <c r="J510" i="23"/>
  <c r="J513" i="23"/>
  <c r="J516" i="23"/>
  <c r="J519" i="23"/>
  <c r="J522" i="23"/>
  <c r="J525" i="23"/>
  <c r="J528" i="23"/>
  <c r="J531" i="23"/>
  <c r="J534" i="23"/>
  <c r="J537" i="23"/>
  <c r="J540" i="23"/>
  <c r="J543" i="23"/>
  <c r="J546" i="23"/>
  <c r="J549" i="23"/>
  <c r="J552" i="23"/>
  <c r="I557" i="23"/>
  <c r="J561" i="23"/>
  <c r="I566" i="23"/>
  <c r="J570" i="23"/>
  <c r="I575" i="23"/>
  <c r="J579" i="23"/>
  <c r="I585" i="23"/>
  <c r="I594" i="23"/>
  <c r="I603" i="23"/>
  <c r="I621" i="23"/>
  <c r="I639" i="23"/>
  <c r="I657" i="23"/>
  <c r="I675" i="23"/>
  <c r="I693" i="23"/>
  <c r="I711" i="23"/>
  <c r="I729" i="23"/>
  <c r="J747" i="23"/>
  <c r="I787" i="23"/>
  <c r="J861" i="23"/>
  <c r="J969" i="23"/>
  <c r="J451" i="23"/>
  <c r="I454" i="23"/>
  <c r="I457" i="23"/>
  <c r="I460" i="23"/>
  <c r="I463" i="23"/>
  <c r="I466" i="23"/>
  <c r="I469" i="23"/>
  <c r="I472" i="23"/>
  <c r="I475" i="23"/>
  <c r="I478" i="23"/>
  <c r="I481" i="23"/>
  <c r="I484" i="23"/>
  <c r="I487" i="23"/>
  <c r="I490" i="23"/>
  <c r="I493" i="23"/>
  <c r="I496" i="23"/>
  <c r="I499" i="23"/>
  <c r="I502" i="23"/>
  <c r="I505" i="23"/>
  <c r="I508" i="23"/>
  <c r="I511" i="23"/>
  <c r="I514" i="23"/>
  <c r="I517" i="23"/>
  <c r="I520" i="23"/>
  <c r="I523" i="23"/>
  <c r="I526" i="23"/>
  <c r="I529" i="23"/>
  <c r="I532" i="23"/>
  <c r="I535" i="23"/>
  <c r="I538" i="23"/>
  <c r="I541" i="23"/>
  <c r="I544" i="23"/>
  <c r="I547" i="23"/>
  <c r="I550" i="23"/>
  <c r="J553" i="23"/>
  <c r="I558" i="23"/>
  <c r="J562" i="23"/>
  <c r="I567" i="23"/>
  <c r="J571" i="23"/>
  <c r="I576" i="23"/>
  <c r="J580" i="23"/>
  <c r="J585" i="23"/>
  <c r="J594" i="23"/>
  <c r="I606" i="23"/>
  <c r="I624" i="23"/>
  <c r="I642" i="23"/>
  <c r="I660" i="23"/>
  <c r="I678" i="23"/>
  <c r="I696" i="23"/>
  <c r="I714" i="23"/>
  <c r="I732" i="23"/>
  <c r="J753" i="23"/>
  <c r="I796" i="23"/>
  <c r="J879" i="23"/>
  <c r="J987" i="23"/>
  <c r="O14" i="21"/>
  <c r="Q1989" i="21" l="1"/>
  <c r="Q1971" i="21"/>
  <c r="Q1983" i="21"/>
  <c r="Q1965" i="21"/>
  <c r="Q1995" i="21"/>
  <c r="Q1977" i="21"/>
  <c r="Q1940" i="21"/>
  <c r="Q1932" i="21"/>
  <c r="Q1946" i="21"/>
  <c r="Q1938" i="21"/>
  <c r="Q1937" i="21"/>
  <c r="Q1959" i="21"/>
  <c r="Q1943" i="21"/>
  <c r="Q1928" i="21"/>
  <c r="Q1920" i="21"/>
  <c r="Q1953" i="21"/>
  <c r="Q1934" i="21"/>
  <c r="Q1925" i="21"/>
  <c r="Q1944" i="21"/>
  <c r="Q1913" i="21"/>
  <c r="Q1926" i="21"/>
  <c r="Q1916" i="21"/>
  <c r="P1854" i="21"/>
  <c r="Q1901" i="21"/>
  <c r="P1891" i="21"/>
  <c r="P1879" i="21"/>
  <c r="Q1841" i="21"/>
  <c r="Q1832" i="21"/>
  <c r="Q1908" i="21"/>
  <c r="Q1905" i="21"/>
  <c r="P1873" i="21"/>
  <c r="P1862" i="21"/>
  <c r="Q1914" i="21"/>
  <c r="Q1899" i="21"/>
  <c r="P1888" i="21"/>
  <c r="P1885" i="21"/>
  <c r="Q1931" i="21"/>
  <c r="P1895" i="21"/>
  <c r="P1859" i="21"/>
  <c r="P1834" i="21"/>
  <c r="Q1868" i="21"/>
  <c r="P1865" i="21"/>
  <c r="P1855" i="21"/>
  <c r="P1789" i="21"/>
  <c r="P1805" i="21"/>
  <c r="P1773" i="21"/>
  <c r="P1756" i="21"/>
  <c r="Q1798" i="21"/>
  <c r="Q1797" i="21"/>
  <c r="P1779" i="21"/>
  <c r="Q1817" i="21"/>
  <c r="Q1792" i="21"/>
  <c r="Q1777" i="21"/>
  <c r="Q1752" i="21"/>
  <c r="Q1710" i="21"/>
  <c r="P1791" i="21"/>
  <c r="P1783" i="21"/>
  <c r="P1775" i="21"/>
  <c r="P1751" i="21"/>
  <c r="P1747" i="21"/>
  <c r="P1767" i="21"/>
  <c r="P1676" i="21"/>
  <c r="Q1659" i="21"/>
  <c r="P1741" i="21"/>
  <c r="P1735" i="21"/>
  <c r="P1729" i="21"/>
  <c r="Q1707" i="21"/>
  <c r="Q1696" i="21"/>
  <c r="P1713" i="21"/>
  <c r="P1705" i="21"/>
  <c r="Q1694" i="21"/>
  <c r="Q1716" i="21"/>
  <c r="Q1680" i="21"/>
  <c r="P1685" i="21"/>
  <c r="P1679" i="21"/>
  <c r="Q1692" i="21"/>
  <c r="Q1683" i="21"/>
  <c r="P1661" i="21"/>
  <c r="Q1649" i="21"/>
  <c r="Q1619" i="21"/>
  <c r="Q1646" i="21"/>
  <c r="Q1628" i="21"/>
  <c r="P1568" i="21"/>
  <c r="Q1664" i="21"/>
  <c r="Q1620" i="21"/>
  <c r="Q1655" i="21"/>
  <c r="P1604" i="21"/>
  <c r="Q1590" i="21"/>
  <c r="P1533" i="21"/>
  <c r="P1501" i="21"/>
  <c r="Q1595" i="21"/>
  <c r="Q1563" i="21"/>
  <c r="P1505" i="21"/>
  <c r="Q1586" i="21"/>
  <c r="P1541" i="21"/>
  <c r="P1493" i="21"/>
  <c r="Q1565" i="21"/>
  <c r="P1481" i="21"/>
  <c r="Q1579" i="21"/>
  <c r="P1559" i="21"/>
  <c r="P1549" i="21"/>
  <c r="P1463" i="21"/>
  <c r="P1454" i="21"/>
  <c r="Q1539" i="21"/>
  <c r="P1517" i="21"/>
  <c r="P1461" i="21"/>
  <c r="P1475" i="21"/>
  <c r="P1458" i="21"/>
  <c r="Q1511" i="21"/>
  <c r="P1427" i="21"/>
  <c r="Q1406" i="21"/>
  <c r="Q1485" i="21"/>
  <c r="P1451" i="21"/>
  <c r="P1440" i="21"/>
  <c r="P1415" i="21"/>
  <c r="P1343" i="21"/>
  <c r="P1497" i="21"/>
  <c r="P1484" i="21"/>
  <c r="P1457" i="21"/>
  <c r="P1436" i="21"/>
  <c r="P1467" i="21"/>
  <c r="P1400" i="21"/>
  <c r="Q1491" i="21"/>
  <c r="P1418" i="21"/>
  <c r="P1370" i="21"/>
  <c r="P1335" i="21"/>
  <c r="P1297" i="21"/>
  <c r="P1295" i="21"/>
  <c r="P1227" i="21"/>
  <c r="P1422" i="21"/>
  <c r="P1421" i="21"/>
  <c r="Q1338" i="21"/>
  <c r="P1334" i="21"/>
  <c r="P1386" i="21"/>
  <c r="P1337" i="21"/>
  <c r="Q1364" i="21"/>
  <c r="Q1330" i="21"/>
  <c r="P1290" i="21"/>
  <c r="P1413" i="21"/>
  <c r="Q1410" i="21"/>
  <c r="Q1382" i="21"/>
  <c r="Q1324" i="21"/>
  <c r="P1308" i="21"/>
  <c r="Q1291" i="21"/>
  <c r="P1285" i="21"/>
  <c r="Q1281" i="21"/>
  <c r="Q1258" i="21"/>
  <c r="P1243" i="21"/>
  <c r="P1239" i="21"/>
  <c r="P1233" i="21"/>
  <c r="P1209" i="21"/>
  <c r="Q1166" i="21"/>
  <c r="P1142" i="21"/>
  <c r="P1137" i="21"/>
  <c r="Q1333" i="21"/>
  <c r="Q1311" i="21"/>
  <c r="P1216" i="21"/>
  <c r="P1191" i="21"/>
  <c r="P1173" i="21"/>
  <c r="Q1155" i="21"/>
  <c r="P1148" i="21"/>
  <c r="Q1279" i="21"/>
  <c r="P1206" i="21"/>
  <c r="P1088" i="21"/>
  <c r="P944" i="21"/>
  <c r="P1213" i="21"/>
  <c r="P1153" i="21"/>
  <c r="Q1124" i="21"/>
  <c r="P1052" i="21"/>
  <c r="P1263" i="21"/>
  <c r="P1249" i="21"/>
  <c r="P1230" i="21"/>
  <c r="P1219" i="21"/>
  <c r="P1183" i="21"/>
  <c r="Q1272" i="21"/>
  <c r="P1266" i="21"/>
  <c r="Q1246" i="21"/>
  <c r="P1228" i="21"/>
  <c r="P1200" i="21"/>
  <c r="P1197" i="21"/>
  <c r="P1116" i="21"/>
  <c r="P1099" i="21"/>
  <c r="Q1160" i="21"/>
  <c r="P1103" i="21"/>
  <c r="P1034" i="21"/>
  <c r="P991" i="21"/>
  <c r="P977" i="21"/>
  <c r="Q938" i="21"/>
  <c r="Q884" i="21"/>
  <c r="P883" i="21"/>
  <c r="Q1095" i="21"/>
  <c r="P1076" i="21"/>
  <c r="P968" i="21"/>
  <c r="Q1106" i="21"/>
  <c r="P899" i="21"/>
  <c r="P827" i="21"/>
  <c r="P813" i="21"/>
  <c r="P1157" i="21"/>
  <c r="P1139" i="21"/>
  <c r="P1085" i="21"/>
  <c r="Q1149" i="21"/>
  <c r="P1127" i="21"/>
  <c r="P1119" i="21"/>
  <c r="P1081" i="21"/>
  <c r="P903" i="21"/>
  <c r="Q902" i="21"/>
  <c r="P901" i="21"/>
  <c r="Q887" i="21"/>
  <c r="P879" i="21"/>
  <c r="Q810" i="21"/>
  <c r="Q801" i="21"/>
  <c r="Q800" i="21"/>
  <c r="Q791" i="21"/>
  <c r="P780" i="21"/>
  <c r="Q764" i="21"/>
  <c r="P749" i="21"/>
  <c r="Q741" i="21"/>
  <c r="P738" i="21"/>
  <c r="Q734" i="21"/>
  <c r="P729" i="21"/>
  <c r="Q710" i="21"/>
  <c r="Q707" i="21"/>
  <c r="Q692" i="21"/>
  <c r="Q682" i="21"/>
  <c r="P673" i="21"/>
  <c r="P670" i="21"/>
  <c r="Q667" i="21"/>
  <c r="P658" i="21"/>
  <c r="P646" i="21"/>
  <c r="P641" i="21"/>
  <c r="P638" i="21"/>
  <c r="P624" i="21"/>
  <c r="Q615" i="21"/>
  <c r="P613" i="21"/>
  <c r="P610" i="21"/>
  <c r="P605" i="21"/>
  <c r="P602" i="21"/>
  <c r="P588" i="21"/>
  <c r="Q579" i="21"/>
  <c r="P577" i="21"/>
  <c r="P574" i="21"/>
  <c r="P569" i="21"/>
  <c r="P502" i="21"/>
  <c r="Q471" i="21"/>
  <c r="P469" i="21"/>
  <c r="P444" i="21"/>
  <c r="P422" i="21"/>
  <c r="P389" i="21"/>
  <c r="P322" i="21"/>
  <c r="Q291" i="21"/>
  <c r="P289" i="21"/>
  <c r="P264" i="21"/>
  <c r="P242" i="21"/>
  <c r="P209" i="21"/>
  <c r="P164" i="21"/>
  <c r="P121" i="21"/>
  <c r="P106" i="21"/>
  <c r="P91" i="21"/>
  <c r="P76" i="21"/>
  <c r="P61" i="21"/>
  <c r="P46" i="21"/>
  <c r="P31" i="21"/>
  <c r="P16" i="21"/>
  <c r="P1130" i="21"/>
  <c r="P1055" i="21"/>
  <c r="P980" i="21"/>
  <c r="Q953" i="21"/>
  <c r="P947" i="21"/>
  <c r="P733" i="21"/>
  <c r="P769" i="21"/>
  <c r="P697" i="21"/>
  <c r="P662" i="21"/>
  <c r="P614" i="21"/>
  <c r="P578" i="21"/>
  <c r="P506" i="21"/>
  <c r="P254" i="21"/>
  <c r="Q1013" i="21"/>
  <c r="P986" i="21"/>
  <c r="Q777" i="21"/>
  <c r="Q768" i="21"/>
  <c r="P761" i="21"/>
  <c r="Q701" i="21"/>
  <c r="Q696" i="21"/>
  <c r="P686" i="21"/>
  <c r="P678" i="21"/>
  <c r="P652" i="21"/>
  <c r="P619" i="21"/>
  <c r="P611" i="21"/>
  <c r="P580" i="21"/>
  <c r="Q549" i="21"/>
  <c r="P547" i="21"/>
  <c r="P536" i="21"/>
  <c r="Q477" i="21"/>
  <c r="P475" i="21"/>
  <c r="P464" i="21"/>
  <c r="P436" i="21"/>
  <c r="P414" i="21"/>
  <c r="P395" i="21"/>
  <c r="P364" i="21"/>
  <c r="P359" i="21"/>
  <c r="Q333" i="21"/>
  <c r="P331" i="21"/>
  <c r="P320" i="21"/>
  <c r="Q261" i="21"/>
  <c r="P259" i="21"/>
  <c r="P248" i="21"/>
  <c r="Q202" i="21"/>
  <c r="P195" i="21"/>
  <c r="Q175" i="21"/>
  <c r="Q166" i="21"/>
  <c r="P159" i="21"/>
  <c r="Q130" i="21"/>
  <c r="P123" i="21"/>
  <c r="P538" i="21"/>
  <c r="P516" i="21"/>
  <c r="P494" i="21"/>
  <c r="P461" i="21"/>
  <c r="P394" i="21"/>
  <c r="Q363" i="21"/>
  <c r="P361" i="21"/>
  <c r="Q327" i="21"/>
  <c r="P325" i="21"/>
  <c r="P300" i="21"/>
  <c r="P278" i="21"/>
  <c r="P245" i="21"/>
  <c r="P191" i="21"/>
  <c r="P146" i="21"/>
  <c r="P109" i="21"/>
  <c r="P94" i="21"/>
  <c r="P79" i="21"/>
  <c r="P64" i="21"/>
  <c r="P49" i="21"/>
  <c r="P34" i="21"/>
  <c r="P19" i="21"/>
  <c r="Q1004" i="21"/>
  <c r="Q957" i="21"/>
  <c r="P787" i="21"/>
  <c r="P542" i="21"/>
  <c r="P470" i="21"/>
  <c r="P434" i="21"/>
  <c r="P362" i="21"/>
  <c r="P290" i="21"/>
  <c r="P861" i="21"/>
  <c r="Q821" i="21"/>
  <c r="P804" i="21"/>
  <c r="P753" i="21"/>
  <c r="Q726" i="21"/>
  <c r="Q719" i="21"/>
  <c r="P644" i="21"/>
  <c r="P594" i="21"/>
  <c r="P575" i="21"/>
  <c r="P544" i="21"/>
  <c r="P522" i="21"/>
  <c r="P503" i="21"/>
  <c r="P472" i="21"/>
  <c r="P450" i="21"/>
  <c r="Q405" i="21"/>
  <c r="P403" i="21"/>
  <c r="P392" i="21"/>
  <c r="Q369" i="21"/>
  <c r="P367" i="21"/>
  <c r="P342" i="21"/>
  <c r="P323" i="21"/>
  <c r="P292" i="21"/>
  <c r="P270" i="21"/>
  <c r="P251" i="21"/>
  <c r="P220" i="21"/>
  <c r="P204" i="21"/>
  <c r="Q184" i="21"/>
  <c r="P177" i="21"/>
  <c r="Q157" i="21"/>
  <c r="P150" i="21"/>
  <c r="P552" i="21"/>
  <c r="P530" i="21"/>
  <c r="P497" i="21"/>
  <c r="Q435" i="21"/>
  <c r="P430" i="21"/>
  <c r="Q399" i="21"/>
  <c r="P397" i="21"/>
  <c r="P372" i="21"/>
  <c r="P350" i="21"/>
  <c r="P317" i="21"/>
  <c r="P250" i="21"/>
  <c r="Q219" i="21"/>
  <c r="P217" i="21"/>
  <c r="P206" i="21"/>
  <c r="P155" i="21"/>
  <c r="P115" i="21"/>
  <c r="P100" i="21"/>
  <c r="P85" i="21"/>
  <c r="P70" i="21"/>
  <c r="P55" i="21"/>
  <c r="P40" i="21"/>
  <c r="P25" i="21"/>
  <c r="Q1091" i="21"/>
  <c r="P1045" i="21"/>
  <c r="P1029" i="21"/>
  <c r="Q993" i="21"/>
  <c r="Q923" i="21"/>
  <c r="P852" i="21"/>
  <c r="P829" i="21"/>
  <c r="P668" i="21"/>
  <c r="P398" i="21"/>
  <c r="P326" i="21"/>
  <c r="Q833" i="21"/>
  <c r="P822" i="21"/>
  <c r="P774" i="21"/>
  <c r="P731" i="21"/>
  <c r="P680" i="21"/>
  <c r="Q664" i="21"/>
  <c r="P655" i="21"/>
  <c r="P630" i="21"/>
  <c r="P608" i="21"/>
  <c r="P558" i="21"/>
  <c r="P539" i="21"/>
  <c r="P508" i="21"/>
  <c r="P486" i="21"/>
  <c r="P467" i="21"/>
  <c r="Q441" i="21"/>
  <c r="P439" i="21"/>
  <c r="P428" i="21"/>
  <c r="P328" i="21"/>
  <c r="P306" i="21"/>
  <c r="P287" i="21"/>
  <c r="P256" i="21"/>
  <c r="P234" i="21"/>
  <c r="P215" i="21"/>
  <c r="P168" i="21"/>
  <c r="Q139" i="21"/>
  <c r="P132" i="21"/>
  <c r="Q543" i="21"/>
  <c r="P541" i="21"/>
  <c r="Q507" i="21"/>
  <c r="P505" i="21"/>
  <c r="P480" i="21"/>
  <c r="P458" i="21"/>
  <c r="P425" i="21"/>
  <c r="P358" i="21"/>
  <c r="P336" i="21"/>
  <c r="P314" i="21"/>
  <c r="P281" i="21"/>
  <c r="P214" i="21"/>
  <c r="P173" i="21"/>
  <c r="P128" i="21"/>
  <c r="P112" i="21"/>
  <c r="P97" i="21"/>
  <c r="P82" i="21"/>
  <c r="P67" i="21"/>
  <c r="P52" i="21"/>
  <c r="P37" i="21"/>
  <c r="P22" i="21"/>
  <c r="P998" i="21"/>
  <c r="Q956" i="21"/>
  <c r="P941" i="21"/>
  <c r="Q929" i="21"/>
  <c r="Q918" i="21"/>
  <c r="Q914" i="21"/>
  <c r="P863" i="21"/>
  <c r="P845" i="21"/>
  <c r="Q828" i="21"/>
  <c r="P735" i="21"/>
  <c r="Q716" i="21"/>
  <c r="P708" i="21"/>
  <c r="P218" i="21"/>
  <c r="Q939" i="21"/>
  <c r="Q855" i="21"/>
  <c r="Q851" i="21"/>
  <c r="P843" i="21"/>
  <c r="P715" i="21"/>
  <c r="P683" i="21"/>
  <c r="P674" i="21"/>
  <c r="Q649" i="21"/>
  <c r="P647" i="21"/>
  <c r="Q621" i="21"/>
  <c r="P616" i="21"/>
  <c r="Q585" i="21"/>
  <c r="P583" i="21"/>
  <c r="P572" i="21"/>
  <c r="Q513" i="21"/>
  <c r="P511" i="21"/>
  <c r="P500" i="21"/>
  <c r="P431" i="21"/>
  <c r="P400" i="21"/>
  <c r="P378" i="21"/>
  <c r="P356" i="21"/>
  <c r="Q297" i="21"/>
  <c r="P295" i="21"/>
  <c r="P284" i="21"/>
  <c r="Q225" i="21"/>
  <c r="P223" i="21"/>
  <c r="P212" i="21"/>
  <c r="Q193" i="21"/>
  <c r="P186" i="21"/>
  <c r="Q148" i="21"/>
  <c r="P141" i="21"/>
  <c r="P566" i="21"/>
  <c r="P533" i="21"/>
  <c r="P466" i="21"/>
  <c r="P433" i="21"/>
  <c r="P408" i="21"/>
  <c r="P386" i="21"/>
  <c r="P353" i="21"/>
  <c r="P286" i="21"/>
  <c r="Q255" i="21"/>
  <c r="P253" i="21"/>
  <c r="P228" i="21"/>
  <c r="P200" i="21"/>
  <c r="P182" i="21"/>
  <c r="P137" i="21"/>
  <c r="P118" i="21"/>
  <c r="P103" i="21"/>
  <c r="P88" i="21"/>
  <c r="P73" i="21"/>
  <c r="P58" i="21"/>
  <c r="P43" i="21"/>
  <c r="P28" i="21"/>
  <c r="Q26" i="21"/>
  <c r="P62" i="21"/>
  <c r="P26" i="21"/>
  <c r="Q64" i="21"/>
  <c r="P93" i="21"/>
  <c r="Q111" i="21"/>
  <c r="P145" i="21"/>
  <c r="P149" i="21"/>
  <c r="Q200" i="21"/>
  <c r="Q207" i="21"/>
  <c r="Q450" i="21"/>
  <c r="Q642" i="21"/>
  <c r="Q685" i="21"/>
  <c r="Q798" i="21"/>
  <c r="Q31" i="21"/>
  <c r="P60" i="21"/>
  <c r="Q78" i="21"/>
  <c r="Q101" i="21"/>
  <c r="P119" i="21"/>
  <c r="Q154" i="21"/>
  <c r="P162" i="21"/>
  <c r="Q248" i="21"/>
  <c r="P344" i="21"/>
  <c r="Q411" i="21"/>
  <c r="Q464" i="21"/>
  <c r="P560" i="21"/>
  <c r="Q636" i="21"/>
  <c r="Q686" i="21"/>
  <c r="P740" i="21"/>
  <c r="P767" i="21"/>
  <c r="P816" i="21"/>
  <c r="Q888" i="21"/>
  <c r="Q324" i="21"/>
  <c r="P534" i="21"/>
  <c r="P237" i="21"/>
  <c r="Q252" i="21"/>
  <c r="Q266" i="21"/>
  <c r="P351" i="21"/>
  <c r="P360" i="21"/>
  <c r="P374" i="21"/>
  <c r="Q459" i="21"/>
  <c r="Q476" i="21"/>
  <c r="P561" i="21"/>
  <c r="Q573" i="21"/>
  <c r="Q588" i="21"/>
  <c r="Q655" i="21"/>
  <c r="P751" i="21"/>
  <c r="Q762" i="21"/>
  <c r="P39" i="21"/>
  <c r="Q332" i="21"/>
  <c r="P417" i="21"/>
  <c r="Q432" i="21"/>
  <c r="Q554" i="21"/>
  <c r="P27" i="21"/>
  <c r="Q45" i="21"/>
  <c r="Q68" i="21"/>
  <c r="P86" i="21"/>
  <c r="Q106" i="21"/>
  <c r="Q152" i="21"/>
  <c r="P165" i="21"/>
  <c r="P30" i="21"/>
  <c r="P48" i="21"/>
  <c r="Q71" i="21"/>
  <c r="P89" i="21"/>
  <c r="Q109" i="21"/>
  <c r="P161" i="21"/>
  <c r="Q176" i="21"/>
  <c r="Q231" i="21"/>
  <c r="Q284" i="21"/>
  <c r="P380" i="21"/>
  <c r="Q456" i="21"/>
  <c r="P555" i="21"/>
  <c r="Q602" i="21"/>
  <c r="Q723" i="21"/>
  <c r="Q758" i="21"/>
  <c r="Q815" i="21"/>
  <c r="Q224" i="21"/>
  <c r="P309" i="21"/>
  <c r="P170" i="21"/>
  <c r="Q185" i="21"/>
  <c r="P305" i="21"/>
  <c r="P390" i="21"/>
  <c r="P404" i="21"/>
  <c r="Q489" i="21"/>
  <c r="P504" i="21"/>
  <c r="P518" i="21"/>
  <c r="Q603" i="21"/>
  <c r="Q618" i="21"/>
  <c r="P629" i="21"/>
  <c r="Q702" i="21"/>
  <c r="Q818" i="21"/>
  <c r="Q882" i="21"/>
  <c r="Q446" i="21"/>
  <c r="Q22" i="21"/>
  <c r="P51" i="21"/>
  <c r="Q69" i="21"/>
  <c r="Q92" i="21"/>
  <c r="P110" i="21"/>
  <c r="Q129" i="21"/>
  <c r="P282" i="21"/>
  <c r="P296" i="21"/>
  <c r="Q23" i="21"/>
  <c r="P41" i="21"/>
  <c r="Q61" i="21"/>
  <c r="Q90" i="21"/>
  <c r="Q108" i="21"/>
  <c r="P136" i="21"/>
  <c r="P140" i="21"/>
  <c r="Q190" i="21"/>
  <c r="P198" i="21"/>
  <c r="Q276" i="21"/>
  <c r="Q326" i="21"/>
  <c r="Q422" i="21"/>
  <c r="P492" i="21"/>
  <c r="Q591" i="21"/>
  <c r="Q644" i="21"/>
  <c r="Q705" i="21"/>
  <c r="P786" i="21"/>
  <c r="P839" i="21"/>
  <c r="Q900" i="21"/>
  <c r="Q205" i="21"/>
  <c r="P321" i="21"/>
  <c r="P327" i="21"/>
  <c r="P752" i="21"/>
  <c r="Q893" i="21"/>
  <c r="Q325" i="21"/>
  <c r="Q714" i="21"/>
  <c r="Q891" i="21"/>
  <c r="P912" i="21"/>
  <c r="P937" i="21"/>
  <c r="Q1008" i="21"/>
  <c r="P1059" i="21"/>
  <c r="P1107" i="21"/>
  <c r="P196" i="21"/>
  <c r="P393" i="21"/>
  <c r="Q521" i="21"/>
  <c r="Q247" i="21"/>
  <c r="Q496" i="21"/>
  <c r="Q747" i="21"/>
  <c r="P959" i="21"/>
  <c r="P1019" i="21"/>
  <c r="P261" i="21"/>
  <c r="P549" i="21"/>
  <c r="Q613" i="21"/>
  <c r="Q223" i="21"/>
  <c r="Q323" i="21"/>
  <c r="Q731" i="21"/>
  <c r="P866" i="21"/>
  <c r="Q879" i="21"/>
  <c r="P910" i="21"/>
  <c r="P1113" i="21"/>
  <c r="Q180" i="21"/>
  <c r="Q385" i="21"/>
  <c r="Q560" i="21"/>
  <c r="Q280" i="21"/>
  <c r="P435" i="21"/>
  <c r="Q535" i="21"/>
  <c r="P682" i="21"/>
  <c r="P760" i="21"/>
  <c r="Q28" i="21"/>
  <c r="P75" i="21"/>
  <c r="Q93" i="21"/>
  <c r="Q116" i="21"/>
  <c r="Q145" i="21"/>
  <c r="Q168" i="21"/>
  <c r="Q201" i="21"/>
  <c r="Q210" i="21"/>
  <c r="P525" i="21"/>
  <c r="P642" i="21"/>
  <c r="Q693" i="21"/>
  <c r="Q852" i="21"/>
  <c r="Q42" i="21"/>
  <c r="Q60" i="21"/>
  <c r="Q83" i="21"/>
  <c r="P101" i="21"/>
  <c r="Q121" i="21"/>
  <c r="Q155" i="21"/>
  <c r="Q177" i="21"/>
  <c r="Q254" i="21"/>
  <c r="P349" i="21"/>
  <c r="P420" i="21"/>
  <c r="Q470" i="21"/>
  <c r="Q566" i="21"/>
  <c r="P636" i="21"/>
  <c r="P732" i="21"/>
  <c r="Q740" i="21"/>
  <c r="Q771" i="21"/>
  <c r="Q816" i="21"/>
  <c r="P310" i="21"/>
  <c r="P324" i="21"/>
  <c r="Q537" i="21"/>
  <c r="Q237" i="21"/>
  <c r="P252" i="21"/>
  <c r="P266" i="21"/>
  <c r="Q351" i="21"/>
  <c r="P366" i="21"/>
  <c r="Q378" i="21"/>
  <c r="Q462" i="21"/>
  <c r="P476" i="21"/>
  <c r="Q561" i="21"/>
  <c r="Q576" i="21"/>
  <c r="Q590" i="21"/>
  <c r="Q676" i="21"/>
  <c r="Q753" i="21"/>
  <c r="P797" i="21"/>
  <c r="Q39" i="21"/>
  <c r="P332" i="21"/>
  <c r="Q417" i="21"/>
  <c r="P432" i="21"/>
  <c r="P554" i="21"/>
  <c r="Q27" i="21"/>
  <c r="Q50" i="21"/>
  <c r="P68" i="21"/>
  <c r="Q88" i="21"/>
  <c r="P117" i="21"/>
  <c r="P152" i="21"/>
  <c r="Q167" i="21"/>
  <c r="Q30" i="21"/>
  <c r="Q53" i="21"/>
  <c r="P71" i="21"/>
  <c r="Q91" i="21"/>
  <c r="P120" i="21"/>
  <c r="P172" i="21"/>
  <c r="P176" i="21"/>
  <c r="Q240" i="21"/>
  <c r="Q290" i="21"/>
  <c r="Q386" i="21"/>
  <c r="P456" i="21"/>
  <c r="Q555" i="21"/>
  <c r="Q608" i="21"/>
  <c r="Q725" i="21"/>
  <c r="Q765" i="21"/>
  <c r="Q843" i="21"/>
  <c r="P224" i="21"/>
  <c r="Q309" i="21"/>
  <c r="P181" i="21"/>
  <c r="P185" i="21"/>
  <c r="Q306" i="21"/>
  <c r="Q390" i="21"/>
  <c r="Q408" i="21"/>
  <c r="P495" i="21"/>
  <c r="P510" i="21"/>
  <c r="Q522" i="21"/>
  <c r="Q606" i="21"/>
  <c r="Q620" i="21"/>
  <c r="Q630" i="21"/>
  <c r="P702" i="21"/>
  <c r="P857" i="21"/>
  <c r="P153" i="21"/>
  <c r="P446" i="21"/>
  <c r="P33" i="21"/>
  <c r="Q51" i="21"/>
  <c r="Q74" i="21"/>
  <c r="P92" i="21"/>
  <c r="Q112" i="21"/>
  <c r="Q131" i="21"/>
  <c r="Q282" i="21"/>
  <c r="Q300" i="21"/>
  <c r="P23" i="21"/>
  <c r="Q43" i="21"/>
  <c r="Q72" i="21"/>
  <c r="P90" i="21"/>
  <c r="Q113" i="21"/>
  <c r="Q136" i="21"/>
  <c r="Q144" i="21"/>
  <c r="Q191" i="21"/>
  <c r="Q206" i="21"/>
  <c r="P276" i="21"/>
  <c r="P375" i="21"/>
  <c r="Q428" i="21"/>
  <c r="P524" i="21"/>
  <c r="Q600" i="21"/>
  <c r="Q661" i="21"/>
  <c r="Q713" i="21"/>
  <c r="Q786" i="21"/>
  <c r="Q839" i="21"/>
  <c r="Q947" i="21"/>
  <c r="Q233" i="21"/>
  <c r="Q413" i="21"/>
  <c r="Q383" i="21"/>
  <c r="P791" i="21"/>
  <c r="P926" i="21"/>
  <c r="P139" i="21"/>
  <c r="P369" i="21"/>
  <c r="Q756" i="21"/>
  <c r="Q799" i="21"/>
  <c r="Q897" i="21"/>
  <c r="P939" i="21"/>
  <c r="P1008" i="21"/>
  <c r="Q1059" i="21"/>
  <c r="Q1180" i="21"/>
  <c r="Q198" i="21"/>
  <c r="Q485" i="21"/>
  <c r="Q524" i="21"/>
  <c r="Q311" i="21"/>
  <c r="Q499" i="21"/>
  <c r="Q748" i="21"/>
  <c r="P130" i="21"/>
  <c r="P441" i="21"/>
  <c r="Q569" i="21"/>
  <c r="P649" i="21"/>
  <c r="Q251" i="21"/>
  <c r="P701" i="21"/>
  <c r="P801" i="21"/>
  <c r="P842" i="21"/>
  <c r="Q866" i="21"/>
  <c r="P914" i="21"/>
  <c r="Q1070" i="21"/>
  <c r="Q1113" i="21"/>
  <c r="Q222" i="21"/>
  <c r="Q402" i="21"/>
  <c r="Q562" i="21"/>
  <c r="Q283" i="21"/>
  <c r="Q455" i="21"/>
  <c r="Q599" i="21"/>
  <c r="P710" i="21"/>
  <c r="P806" i="21"/>
  <c r="Q924" i="21"/>
  <c r="P225" i="21"/>
  <c r="Q505" i="21"/>
  <c r="P692" i="21"/>
  <c r="Q820" i="21"/>
  <c r="Q367" i="21"/>
  <c r="Q475" i="21"/>
  <c r="Q547" i="21"/>
  <c r="Q619" i="21"/>
  <c r="P241" i="21"/>
  <c r="P382" i="21"/>
  <c r="P562" i="21"/>
  <c r="Q44" i="21"/>
  <c r="Q75" i="21"/>
  <c r="Q98" i="21"/>
  <c r="P116" i="21"/>
  <c r="Q146" i="21"/>
  <c r="Q188" i="21"/>
  <c r="P201" i="21"/>
  <c r="P210" i="21"/>
  <c r="Q525" i="21"/>
  <c r="Q645" i="21"/>
  <c r="P693" i="21"/>
  <c r="P24" i="21"/>
  <c r="P42" i="21"/>
  <c r="Q65" i="21"/>
  <c r="P83" i="21"/>
  <c r="Q103" i="21"/>
  <c r="Q123" i="21"/>
  <c r="P156" i="21"/>
  <c r="Q197" i="21"/>
  <c r="P303" i="21"/>
  <c r="Q350" i="21"/>
  <c r="Q420" i="21"/>
  <c r="P519" i="21"/>
  <c r="Q572" i="21"/>
  <c r="Q650" i="21"/>
  <c r="Q732" i="21"/>
  <c r="Q744" i="21"/>
  <c r="P771" i="21"/>
  <c r="P836" i="21"/>
  <c r="P315" i="21"/>
  <c r="P526" i="21"/>
  <c r="Q540" i="21"/>
  <c r="P243" i="21"/>
  <c r="P258" i="21"/>
  <c r="P269" i="21"/>
  <c r="P354" i="21"/>
  <c r="Q368" i="21"/>
  <c r="P453" i="21"/>
  <c r="P462" i="21"/>
  <c r="Q480" i="21"/>
  <c r="P567" i="21"/>
  <c r="P576" i="21"/>
  <c r="P590" i="21"/>
  <c r="Q688" i="21"/>
  <c r="P755" i="21"/>
  <c r="Q797" i="21"/>
  <c r="Q46" i="21"/>
  <c r="Q336" i="21"/>
  <c r="P423" i="21"/>
  <c r="P546" i="21"/>
  <c r="Q558" i="21"/>
  <c r="Q32" i="21"/>
  <c r="P50" i="21"/>
  <c r="Q70" i="21"/>
  <c r="P99" i="21"/>
  <c r="Q117" i="21"/>
  <c r="P163" i="21"/>
  <c r="P167" i="21"/>
  <c r="Q35" i="21"/>
  <c r="P53" i="21"/>
  <c r="Q73" i="21"/>
  <c r="Q102" i="21"/>
  <c r="Q120" i="21"/>
  <c r="Q172" i="21"/>
  <c r="P180" i="21"/>
  <c r="P240" i="21"/>
  <c r="P339" i="21"/>
  <c r="Q392" i="21"/>
  <c r="P488" i="21"/>
  <c r="Q564" i="21"/>
  <c r="Q614" i="21"/>
  <c r="P725" i="21"/>
  <c r="P765" i="21"/>
  <c r="P875" i="21"/>
  <c r="Q228" i="21"/>
  <c r="P135" i="21"/>
  <c r="Q181" i="21"/>
  <c r="Q189" i="21"/>
  <c r="P381" i="21"/>
  <c r="Q396" i="21"/>
  <c r="Q410" i="21"/>
  <c r="Q495" i="21"/>
  <c r="Q512" i="21"/>
  <c r="P597" i="21"/>
  <c r="P606" i="21"/>
  <c r="P620" i="21"/>
  <c r="Q668" i="21"/>
  <c r="Q708" i="21"/>
  <c r="Q861" i="21"/>
  <c r="P438" i="21"/>
  <c r="P15" i="21"/>
  <c r="Q33" i="21"/>
  <c r="Q56" i="21"/>
  <c r="P74" i="21"/>
  <c r="Q94" i="21"/>
  <c r="P127" i="21"/>
  <c r="P131" i="21"/>
  <c r="Q288" i="21"/>
  <c r="Q302" i="21"/>
  <c r="Q25" i="21"/>
  <c r="P54" i="21"/>
  <c r="P72" i="21"/>
  <c r="Q95" i="21"/>
  <c r="P113" i="21"/>
  <c r="Q137" i="21"/>
  <c r="Q159" i="21"/>
  <c r="Q192" i="21"/>
  <c r="Q212" i="21"/>
  <c r="P308" i="21"/>
  <c r="Q375" i="21"/>
  <c r="Q434" i="21"/>
  <c r="Q530" i="21"/>
  <c r="P600" i="21"/>
  <c r="Q670" i="21"/>
  <c r="P713" i="21"/>
  <c r="Q788" i="21"/>
  <c r="P870" i="21"/>
  <c r="Q986" i="21"/>
  <c r="Q236" i="21"/>
  <c r="Q416" i="21"/>
  <c r="Q388" i="21"/>
  <c r="P795" i="21"/>
  <c r="Q926" i="21"/>
  <c r="P175" i="21"/>
  <c r="Q389" i="21"/>
  <c r="Q757" i="21"/>
  <c r="P799" i="21"/>
  <c r="P855" i="21"/>
  <c r="Q969" i="21"/>
  <c r="Q1009" i="21"/>
  <c r="Q1063" i="21"/>
  <c r="Q1236" i="21"/>
  <c r="P249" i="21"/>
  <c r="Q488" i="21"/>
  <c r="Q529" i="21"/>
  <c r="Q316" i="21"/>
  <c r="P579" i="21"/>
  <c r="P748" i="21"/>
  <c r="P166" i="21"/>
  <c r="Q461" i="21"/>
  <c r="Q574" i="21"/>
  <c r="P696" i="21"/>
  <c r="Q256" i="21"/>
  <c r="Q802" i="21"/>
  <c r="Q842" i="21"/>
  <c r="Q867" i="21"/>
  <c r="Q885" i="21"/>
  <c r="P929" i="21"/>
  <c r="P983" i="21"/>
  <c r="Q1089" i="21"/>
  <c r="Q1148" i="21"/>
  <c r="P285" i="21"/>
  <c r="Q418" i="21"/>
  <c r="Q565" i="21"/>
  <c r="Q347" i="21"/>
  <c r="Q460" i="21"/>
  <c r="Q604" i="21"/>
  <c r="Q806" i="21"/>
  <c r="Q984" i="21"/>
  <c r="Q250" i="21"/>
  <c r="P585" i="21"/>
  <c r="P719" i="21"/>
  <c r="P44" i="21"/>
  <c r="Q80" i="21"/>
  <c r="P98" i="21"/>
  <c r="Q118" i="21"/>
  <c r="Q147" i="21"/>
  <c r="P188" i="21"/>
  <c r="Q203" i="21"/>
  <c r="Q216" i="21"/>
  <c r="P634" i="21"/>
  <c r="Q648" i="21"/>
  <c r="Q717" i="21"/>
  <c r="Q24" i="21"/>
  <c r="Q47" i="21"/>
  <c r="P65" i="21"/>
  <c r="Q85" i="21"/>
  <c r="P114" i="21"/>
  <c r="Q143" i="21"/>
  <c r="Q156" i="21"/>
  <c r="P197" i="21"/>
  <c r="Q303" i="21"/>
  <c r="Q356" i="21"/>
  <c r="Q452" i="21"/>
  <c r="Q519" i="21"/>
  <c r="Q578" i="21"/>
  <c r="P650" i="21"/>
  <c r="Q735" i="21"/>
  <c r="P746" i="21"/>
  <c r="P794" i="21"/>
  <c r="Q836" i="21"/>
  <c r="Q315" i="21"/>
  <c r="P531" i="21"/>
  <c r="P540" i="21"/>
  <c r="Q243" i="21"/>
  <c r="Q260" i="21"/>
  <c r="Q270" i="21"/>
  <c r="Q354" i="21"/>
  <c r="P368" i="21"/>
  <c r="Q453" i="21"/>
  <c r="Q468" i="21"/>
  <c r="Q482" i="21"/>
  <c r="Q567" i="21"/>
  <c r="Q582" i="21"/>
  <c r="P593" i="21"/>
  <c r="Q729" i="21"/>
  <c r="Q755" i="21"/>
  <c r="Q965" i="21"/>
  <c r="P57" i="21"/>
  <c r="Q338" i="21"/>
  <c r="Q423" i="21"/>
  <c r="Q548" i="21"/>
  <c r="P633" i="21"/>
  <c r="P32" i="21"/>
  <c r="Q52" i="21"/>
  <c r="Q81" i="21"/>
  <c r="Q99" i="21"/>
  <c r="Q122" i="21"/>
  <c r="Q163" i="21"/>
  <c r="Q17" i="21"/>
  <c r="P35" i="21"/>
  <c r="Q55" i="21"/>
  <c r="P84" i="21"/>
  <c r="P102" i="21"/>
  <c r="P126" i="21"/>
  <c r="Q173" i="21"/>
  <c r="Q187" i="21"/>
  <c r="Q272" i="21"/>
  <c r="Q339" i="21"/>
  <c r="Q398" i="21"/>
  <c r="Q494" i="21"/>
  <c r="P564" i="21"/>
  <c r="Q658" i="21"/>
  <c r="P743" i="21"/>
  <c r="Q780" i="21"/>
  <c r="Q933" i="21"/>
  <c r="Q230" i="21"/>
  <c r="Q142" i="21"/>
  <c r="Q182" i="21"/>
  <c r="Q204" i="21"/>
  <c r="Q381" i="21"/>
  <c r="P396" i="21"/>
  <c r="P410" i="21"/>
  <c r="Q498" i="21"/>
  <c r="P512" i="21"/>
  <c r="Q597" i="21"/>
  <c r="Q609" i="21"/>
  <c r="Q624" i="21"/>
  <c r="P691" i="21"/>
  <c r="P782" i="21"/>
  <c r="P869" i="21"/>
  <c r="P440" i="21"/>
  <c r="Q15" i="21"/>
  <c r="Q38" i="21"/>
  <c r="P56" i="21"/>
  <c r="Q76" i="21"/>
  <c r="P105" i="21"/>
  <c r="Q127" i="21"/>
  <c r="P274" i="21"/>
  <c r="P288" i="21"/>
  <c r="P302" i="21"/>
  <c r="Q36" i="21"/>
  <c r="Q54" i="21"/>
  <c r="Q77" i="21"/>
  <c r="P95" i="21"/>
  <c r="Q115" i="21"/>
  <c r="P138" i="21"/>
  <c r="Q179" i="21"/>
  <c r="P192" i="21"/>
  <c r="Q218" i="21"/>
  <c r="P313" i="21"/>
  <c r="Q384" i="21"/>
  <c r="P483" i="21"/>
  <c r="Q536" i="21"/>
  <c r="Q632" i="21"/>
  <c r="Q679" i="21"/>
  <c r="Q722" i="21"/>
  <c r="P789" i="21"/>
  <c r="Q870" i="21"/>
  <c r="Q1029" i="21"/>
  <c r="Q238" i="21"/>
  <c r="Q421" i="21"/>
  <c r="Q391" i="21"/>
  <c r="Q795" i="21"/>
  <c r="Q932" i="21"/>
  <c r="Q245" i="21"/>
  <c r="Q394" i="21"/>
  <c r="P757" i="21"/>
  <c r="P821" i="21"/>
  <c r="P872" i="21"/>
  <c r="P935" i="21"/>
  <c r="P969" i="21"/>
  <c r="P1009" i="21"/>
  <c r="P1063" i="21"/>
  <c r="P1236" i="21"/>
  <c r="Q341" i="21"/>
  <c r="Q490" i="21"/>
  <c r="Q546" i="21"/>
  <c r="Q319" i="21"/>
  <c r="Q635" i="21"/>
  <c r="P824" i="21"/>
  <c r="Q985" i="21"/>
  <c r="P202" i="21"/>
  <c r="Q466" i="21"/>
  <c r="Q577" i="21"/>
  <c r="P726" i="21"/>
  <c r="Q287" i="21"/>
  <c r="P802" i="21"/>
  <c r="P851" i="21"/>
  <c r="P867" i="21"/>
  <c r="P885" i="21"/>
  <c r="Q983" i="21"/>
  <c r="P1089" i="21"/>
  <c r="P133" i="21"/>
  <c r="Q377" i="21"/>
  <c r="Q438" i="21"/>
  <c r="Q208" i="21"/>
  <c r="Q352" i="21"/>
  <c r="Q463" i="21"/>
  <c r="Q607" i="21"/>
  <c r="Q875" i="21"/>
  <c r="P984" i="21"/>
  <c r="Q317" i="21"/>
  <c r="P621" i="21"/>
  <c r="P764" i="21"/>
  <c r="Q259" i="21"/>
  <c r="Q403" i="21"/>
  <c r="Q508" i="21"/>
  <c r="Q580" i="21"/>
  <c r="P677" i="21"/>
  <c r="P793" i="21"/>
  <c r="P418" i="21"/>
  <c r="P485" i="21"/>
  <c r="Q62" i="21"/>
  <c r="P80" i="21"/>
  <c r="Q100" i="21"/>
  <c r="Q134" i="21"/>
  <c r="P147" i="21"/>
  <c r="P199" i="21"/>
  <c r="P203" i="21"/>
  <c r="P216" i="21"/>
  <c r="P639" i="21"/>
  <c r="P648" i="21"/>
  <c r="P717" i="21"/>
  <c r="Q29" i="21"/>
  <c r="P47" i="21"/>
  <c r="Q67" i="21"/>
  <c r="Q96" i="21"/>
  <c r="Q114" i="21"/>
  <c r="P143" i="21"/>
  <c r="Q158" i="21"/>
  <c r="P236" i="21"/>
  <c r="Q312" i="21"/>
  <c r="Q362" i="21"/>
  <c r="P457" i="21"/>
  <c r="P528" i="21"/>
  <c r="P627" i="21"/>
  <c r="Q652" i="21"/>
  <c r="Q737" i="21"/>
  <c r="Q746" i="21"/>
  <c r="Q794" i="21"/>
  <c r="Q878" i="21"/>
  <c r="P318" i="21"/>
  <c r="Q531" i="21"/>
  <c r="P171" i="21"/>
  <c r="Q246" i="21"/>
  <c r="P260" i="21"/>
  <c r="P345" i="21"/>
  <c r="Q357" i="21"/>
  <c r="Q372" i="21"/>
  <c r="P454" i="21"/>
  <c r="P468" i="21"/>
  <c r="P482" i="21"/>
  <c r="Q570" i="21"/>
  <c r="Q584" i="21"/>
  <c r="Q594" i="21"/>
  <c r="P750" i="21"/>
  <c r="Q761" i="21"/>
  <c r="P21" i="21"/>
  <c r="Q57" i="21"/>
  <c r="P338" i="21"/>
  <c r="Q426" i="21"/>
  <c r="P548" i="21"/>
  <c r="Q633" i="21"/>
  <c r="Q34" i="21"/>
  <c r="Q63" i="21"/>
  <c r="P81" i="21"/>
  <c r="Q104" i="21"/>
  <c r="P122" i="21"/>
  <c r="Q164" i="21"/>
  <c r="P17" i="21"/>
  <c r="Q37" i="21"/>
  <c r="Q66" i="21"/>
  <c r="Q84" i="21"/>
  <c r="Q107" i="21"/>
  <c r="Q141" i="21"/>
  <c r="Q174" i="21"/>
  <c r="Q195" i="21"/>
  <c r="P277" i="21"/>
  <c r="P348" i="21"/>
  <c r="P447" i="21"/>
  <c r="Q500" i="21"/>
  <c r="Q596" i="21"/>
  <c r="Q680" i="21"/>
  <c r="Q743" i="21"/>
  <c r="P807" i="21"/>
  <c r="Q951" i="21"/>
  <c r="P230" i="21"/>
  <c r="Q150" i="21"/>
  <c r="P183" i="21"/>
  <c r="P273" i="21"/>
  <c r="P387" i="21"/>
  <c r="P402" i="21"/>
  <c r="Q414" i="21"/>
  <c r="P498" i="21"/>
  <c r="Q516" i="21"/>
  <c r="P598" i="21"/>
  <c r="Q612" i="21"/>
  <c r="Q626" i="21"/>
  <c r="P695" i="21"/>
  <c r="Q782" i="21"/>
  <c r="Q869" i="21"/>
  <c r="Q440" i="21"/>
  <c r="Q20" i="21"/>
  <c r="P38" i="21"/>
  <c r="Q58" i="21"/>
  <c r="P87" i="21"/>
  <c r="Q105" i="21"/>
  <c r="Q128" i="21"/>
  <c r="P279" i="21"/>
  <c r="Q294" i="21"/>
  <c r="Q18" i="21"/>
  <c r="P36" i="21"/>
  <c r="Q59" i="21"/>
  <c r="P77" i="21"/>
  <c r="Q97" i="21"/>
  <c r="P125" i="21"/>
  <c r="Q138" i="21"/>
  <c r="P179" i="21"/>
  <c r="Q194" i="21"/>
  <c r="P267" i="21"/>
  <c r="Q314" i="21"/>
  <c r="P384" i="21"/>
  <c r="Q483" i="21"/>
  <c r="Q542" i="21"/>
  <c r="P637" i="21"/>
  <c r="P679" i="21"/>
  <c r="P779" i="21"/>
  <c r="Q804" i="21"/>
  <c r="P893" i="21"/>
  <c r="P160" i="21"/>
  <c r="Q241" i="21"/>
  <c r="P501" i="21"/>
  <c r="P471" i="21"/>
  <c r="P854" i="21"/>
  <c r="P932" i="21"/>
  <c r="Q253" i="21"/>
  <c r="Q397" i="21"/>
  <c r="P777" i="21"/>
  <c r="Q827" i="21"/>
  <c r="Q872" i="21"/>
  <c r="Q909" i="21"/>
  <c r="Q935" i="21"/>
  <c r="Q1007" i="21"/>
  <c r="Q1011" i="21"/>
  <c r="Q1065" i="21"/>
  <c r="P151" i="21"/>
  <c r="Q344" i="21"/>
  <c r="Q493" i="21"/>
  <c r="Q239" i="21"/>
  <c r="P399" i="21"/>
  <c r="Q643" i="21"/>
  <c r="Q824" i="21"/>
  <c r="P985" i="21"/>
  <c r="Q209" i="21"/>
  <c r="Q469" i="21"/>
  <c r="Q605" i="21"/>
  <c r="P768" i="21"/>
  <c r="Q292" i="21"/>
  <c r="Q715" i="21"/>
  <c r="Q822" i="21"/>
  <c r="P873" i="21"/>
  <c r="Q998" i="21"/>
  <c r="Q1094" i="21"/>
  <c r="Q135" i="21"/>
  <c r="Q380" i="21"/>
  <c r="P465" i="21"/>
  <c r="Q211" i="21"/>
  <c r="Q355" i="21"/>
  <c r="Q527" i="21"/>
  <c r="P615" i="21"/>
  <c r="Q898" i="21"/>
  <c r="Q1034" i="21"/>
  <c r="Q322" i="21"/>
  <c r="Q641" i="21"/>
  <c r="P800" i="21"/>
  <c r="Q328" i="21"/>
  <c r="Q436" i="21"/>
  <c r="Q511" i="21"/>
  <c r="Q583" i="21"/>
  <c r="Q678" i="21"/>
  <c r="P828" i="21"/>
  <c r="Q82" i="21"/>
  <c r="P449" i="21"/>
  <c r="P78" i="21"/>
  <c r="P312" i="21"/>
  <c r="Q738" i="21"/>
  <c r="Q186" i="21"/>
  <c r="P459" i="21"/>
  <c r="Q750" i="21"/>
  <c r="Q552" i="21"/>
  <c r="Q132" i="21"/>
  <c r="P107" i="21"/>
  <c r="Q447" i="21"/>
  <c r="P222" i="21"/>
  <c r="Q404" i="21"/>
  <c r="P626" i="21"/>
  <c r="Q40" i="21"/>
  <c r="Q296" i="21"/>
  <c r="Q125" i="21"/>
  <c r="P416" i="21"/>
  <c r="Q825" i="21"/>
  <c r="Q854" i="21"/>
  <c r="P1011" i="21"/>
  <c r="Q491" i="21"/>
  <c r="Q217" i="21"/>
  <c r="Q873" i="21"/>
  <c r="P956" i="21"/>
  <c r="P178" i="21"/>
  <c r="P667" i="21"/>
  <c r="P924" i="21"/>
  <c r="P664" i="21"/>
  <c r="Q400" i="21"/>
  <c r="Q575" i="21"/>
  <c r="Q674" i="21"/>
  <c r="P565" i="21"/>
  <c r="P747" i="21"/>
  <c r="P803" i="21"/>
  <c r="P848" i="21"/>
  <c r="P865" i="21"/>
  <c r="Q906" i="21"/>
  <c r="P918" i="21"/>
  <c r="P927" i="21"/>
  <c r="Q950" i="21"/>
  <c r="Q990" i="21"/>
  <c r="Q1041" i="21"/>
  <c r="Q126" i="21"/>
  <c r="Q310" i="21"/>
  <c r="Q526" i="21"/>
  <c r="P507" i="21"/>
  <c r="Q783" i="21"/>
  <c r="P193" i="21"/>
  <c r="Q353" i="21"/>
  <c r="Q433" i="21"/>
  <c r="Q773" i="21"/>
  <c r="Q431" i="21"/>
  <c r="Q160" i="21"/>
  <c r="P208" i="21"/>
  <c r="Q249" i="21"/>
  <c r="P294" i="21"/>
  <c r="P311" i="21"/>
  <c r="P352" i="21"/>
  <c r="P460" i="21"/>
  <c r="P499" i="21"/>
  <c r="P568" i="21"/>
  <c r="P607" i="21"/>
  <c r="P632" i="21"/>
  <c r="P661" i="21"/>
  <c r="P699" i="21"/>
  <c r="Q847" i="21"/>
  <c r="P911" i="21"/>
  <c r="Q945" i="21"/>
  <c r="Q1020" i="21"/>
  <c r="Q269" i="21"/>
  <c r="Q457" i="21"/>
  <c r="P609" i="21"/>
  <c r="P685" i="21"/>
  <c r="Q776" i="21"/>
  <c r="P798" i="21"/>
  <c r="Q857" i="21"/>
  <c r="Q925" i="21"/>
  <c r="Q987" i="21"/>
  <c r="P1040" i="21"/>
  <c r="Q1061" i="21"/>
  <c r="P1074" i="21"/>
  <c r="P1101" i="21"/>
  <c r="P1004" i="21"/>
  <c r="Q1043" i="21"/>
  <c r="Q1058" i="21"/>
  <c r="Q1275" i="21"/>
  <c r="P957" i="21"/>
  <c r="P1010" i="21"/>
  <c r="P1112" i="21"/>
  <c r="Q1137" i="21"/>
  <c r="Q1222" i="21"/>
  <c r="Q881" i="21"/>
  <c r="Q973" i="21"/>
  <c r="Q1005" i="21"/>
  <c r="Q1077" i="21"/>
  <c r="Q1192" i="21"/>
  <c r="Q971" i="21"/>
  <c r="Q1107" i="21"/>
  <c r="P1170" i="21"/>
  <c r="Q1218" i="21"/>
  <c r="Q1238" i="21"/>
  <c r="P1280" i="21"/>
  <c r="P1192" i="21"/>
  <c r="Q1225" i="21"/>
  <c r="Q1240" i="21"/>
  <c r="P1270" i="21"/>
  <c r="Q1299" i="21"/>
  <c r="P1092" i="21"/>
  <c r="P1167" i="21"/>
  <c r="P1210" i="21"/>
  <c r="P1255" i="21"/>
  <c r="Q1336" i="21"/>
  <c r="Q845" i="21"/>
  <c r="P884" i="21"/>
  <c r="Q1081" i="21"/>
  <c r="Q1177" i="21"/>
  <c r="Q1230" i="21"/>
  <c r="Q1109" i="21"/>
  <c r="P1151" i="21"/>
  <c r="P1169" i="21"/>
  <c r="Q1200" i="21"/>
  <c r="P1212" i="21"/>
  <c r="P1257" i="21"/>
  <c r="P1245" i="21"/>
  <c r="Q1329" i="21"/>
  <c r="P1318" i="21"/>
  <c r="P1425" i="21"/>
  <c r="Q1219" i="21"/>
  <c r="Q1306" i="21"/>
  <c r="P1367" i="21"/>
  <c r="Q1350" i="21"/>
  <c r="Q1373" i="21"/>
  <c r="P1198" i="21"/>
  <c r="Q1361" i="21"/>
  <c r="Q1314" i="21"/>
  <c r="P1385" i="21"/>
  <c r="Q1434" i="21"/>
  <c r="P1409" i="21"/>
  <c r="Q1452" i="21"/>
  <c r="P1530" i="21"/>
  <c r="P1279" i="21"/>
  <c r="Q1302" i="21"/>
  <c r="Q1445" i="21"/>
  <c r="Q1488" i="21"/>
  <c r="Q1515" i="21"/>
  <c r="Q1446" i="21"/>
  <c r="Q1493" i="21"/>
  <c r="P1464" i="21"/>
  <c r="P1410" i="21"/>
  <c r="Q1424" i="21"/>
  <c r="Q1503" i="21"/>
  <c r="Q1481" i="21"/>
  <c r="Q1543" i="21"/>
  <c r="P1551" i="21"/>
  <c r="Q1557" i="21"/>
  <c r="Q1418" i="21"/>
  <c r="Q1436" i="21"/>
  <c r="P1479" i="21"/>
  <c r="Q1537" i="21"/>
  <c r="Q1573" i="21"/>
  <c r="P1575" i="21"/>
  <c r="P1587" i="21"/>
  <c r="Q1612" i="21"/>
  <c r="Q1578" i="21"/>
  <c r="Q1559" i="21"/>
  <c r="Q1512" i="21"/>
  <c r="Q1554" i="21"/>
  <c r="Q1561" i="21"/>
  <c r="P1591" i="21"/>
  <c r="P1601" i="21"/>
  <c r="Q1566" i="21"/>
  <c r="Q1568" i="21"/>
  <c r="P1611" i="21"/>
  <c r="P1633" i="21"/>
  <c r="Q1674" i="21"/>
  <c r="P1603" i="21"/>
  <c r="Q1639" i="21"/>
  <c r="Q1653" i="21"/>
  <c r="P1646" i="21"/>
  <c r="Q1592" i="21"/>
  <c r="Q1614" i="21"/>
  <c r="P1605" i="21"/>
  <c r="Q1638" i="21"/>
  <c r="P1586" i="21"/>
  <c r="P1673" i="21"/>
  <c r="Q1627" i="21"/>
  <c r="P1654" i="21"/>
  <c r="P1717" i="21"/>
  <c r="P1692" i="21"/>
  <c r="P1620" i="21"/>
  <c r="Q1645" i="21"/>
  <c r="Q1677" i="21"/>
  <c r="P1731" i="21"/>
  <c r="P1588" i="21"/>
  <c r="P1629" i="21"/>
  <c r="Q1657" i="21"/>
  <c r="Q1604" i="21"/>
  <c r="P1665" i="21"/>
  <c r="Q1675" i="21"/>
  <c r="P1659" i="21"/>
  <c r="P1737" i="21"/>
  <c r="Q1723" i="21"/>
  <c r="Q1705" i="21"/>
  <c r="P1734" i="21"/>
  <c r="P1749" i="21"/>
  <c r="P1696" i="21"/>
  <c r="P1725" i="21"/>
  <c r="Q1756" i="21"/>
  <c r="Q1679" i="21"/>
  <c r="Q1743" i="21"/>
  <c r="P1804" i="21"/>
  <c r="P1765" i="21"/>
  <c r="Q1773" i="21"/>
  <c r="Q1803" i="21"/>
  <c r="P1820" i="21"/>
  <c r="Q1787" i="21"/>
  <c r="P1821" i="21"/>
  <c r="Q1836" i="21"/>
  <c r="P1806" i="21"/>
  <c r="Q1835" i="21"/>
  <c r="Q1746" i="21"/>
  <c r="Q1791" i="21"/>
  <c r="Q1784" i="21"/>
  <c r="P1827" i="21"/>
  <c r="P1778" i="21"/>
  <c r="P1831" i="21"/>
  <c r="P1853" i="21"/>
  <c r="P1823" i="21"/>
  <c r="P1876" i="21"/>
  <c r="Q1814" i="21"/>
  <c r="Q1834" i="21"/>
  <c r="Q1843" i="21"/>
  <c r="Q1864" i="21"/>
  <c r="Q1867" i="21"/>
  <c r="Q1911" i="21"/>
  <c r="P1858" i="21"/>
  <c r="Q1865" i="21"/>
  <c r="Q1894" i="21"/>
  <c r="Q1853" i="21"/>
  <c r="P1886" i="21"/>
  <c r="Q1879" i="21"/>
  <c r="P1899" i="21"/>
  <c r="Q1859" i="21"/>
  <c r="Q1912" i="21"/>
  <c r="Q1854" i="21"/>
  <c r="P1897" i="21"/>
  <c r="P1919" i="21"/>
  <c r="Q1968" i="21"/>
  <c r="P1957" i="21"/>
  <c r="Q1922" i="21"/>
  <c r="P1926" i="21"/>
  <c r="Q1958" i="21"/>
  <c r="P1928" i="21"/>
  <c r="P1956" i="21"/>
  <c r="Q1930" i="21"/>
  <c r="Q1976" i="21"/>
  <c r="P1921" i="21"/>
  <c r="P1939" i="21"/>
  <c r="Q1979" i="21"/>
  <c r="P1962" i="21"/>
  <c r="Q1993" i="21"/>
  <c r="Q1960" i="21"/>
  <c r="P1978" i="21"/>
  <c r="P1968" i="21"/>
  <c r="Q1999" i="21"/>
  <c r="P1966" i="21"/>
  <c r="P1984" i="21"/>
  <c r="P1952" i="21"/>
  <c r="P1970" i="21"/>
  <c r="P1988" i="21"/>
  <c r="Q1973" i="21"/>
  <c r="Q1991" i="21"/>
  <c r="P1961" i="21"/>
  <c r="P111" i="21"/>
  <c r="Q639" i="21"/>
  <c r="P96" i="21"/>
  <c r="P411" i="21"/>
  <c r="Q749" i="21"/>
  <c r="P246" i="21"/>
  <c r="Q474" i="21"/>
  <c r="P762" i="21"/>
  <c r="Q16" i="21"/>
  <c r="Q165" i="21"/>
  <c r="Q161" i="21"/>
  <c r="Q506" i="21"/>
  <c r="Q234" i="21"/>
  <c r="P489" i="21"/>
  <c r="Q699" i="21"/>
  <c r="P69" i="21"/>
  <c r="P18" i="21"/>
  <c r="Q140" i="21"/>
  <c r="Q492" i="21"/>
  <c r="P900" i="21"/>
  <c r="P833" i="21"/>
  <c r="Q912" i="21"/>
  <c r="P1065" i="21"/>
  <c r="P707" i="21"/>
  <c r="P513" i="21"/>
  <c r="Q382" i="21"/>
  <c r="P148" i="21"/>
  <c r="Q467" i="21"/>
  <c r="Q611" i="21"/>
  <c r="Q793" i="21"/>
  <c r="P341" i="21"/>
  <c r="Q813" i="21"/>
  <c r="Q848" i="21"/>
  <c r="Q874" i="21"/>
  <c r="P906" i="21"/>
  <c r="P920" i="21"/>
  <c r="Q927" i="21"/>
  <c r="Q962" i="21"/>
  <c r="P990" i="21"/>
  <c r="P169" i="21"/>
  <c r="Q313" i="21"/>
  <c r="P219" i="21"/>
  <c r="Q563" i="21"/>
  <c r="P783" i="21"/>
  <c r="Q214" i="21"/>
  <c r="Q358" i="21"/>
  <c r="P477" i="21"/>
  <c r="P819" i="21"/>
  <c r="Q439" i="21"/>
  <c r="Q169" i="21"/>
  <c r="P211" i="21"/>
  <c r="P275" i="21"/>
  <c r="P355" i="21"/>
  <c r="P383" i="21"/>
  <c r="P424" i="21"/>
  <c r="P463" i="21"/>
  <c r="Q501" i="21"/>
  <c r="P527" i="21"/>
  <c r="P571" i="21"/>
  <c r="P596" i="21"/>
  <c r="P618" i="21"/>
  <c r="P744" i="21"/>
  <c r="Q817" i="21"/>
  <c r="P847" i="21"/>
  <c r="Q916" i="21"/>
  <c r="P945" i="21"/>
  <c r="P1020" i="21"/>
  <c r="Q274" i="21"/>
  <c r="P537" i="21"/>
  <c r="Q629" i="21"/>
  <c r="Q691" i="21"/>
  <c r="Q751" i="21"/>
  <c r="Q784" i="21"/>
  <c r="Q808" i="21"/>
  <c r="P860" i="21"/>
  <c r="P925" i="21"/>
  <c r="Q1001" i="21"/>
  <c r="P1047" i="21"/>
  <c r="P1061" i="21"/>
  <c r="Q1075" i="21"/>
  <c r="Q1101" i="21"/>
  <c r="P1013" i="21"/>
  <c r="P1043" i="21"/>
  <c r="Q1073" i="21"/>
  <c r="Q811" i="21"/>
  <c r="Q856" i="21"/>
  <c r="P975" i="21"/>
  <c r="Q1028" i="21"/>
  <c r="Q1112" i="21"/>
  <c r="P1149" i="21"/>
  <c r="Q1264" i="21"/>
  <c r="Q863" i="21"/>
  <c r="P881" i="21"/>
  <c r="P909" i="21"/>
  <c r="P973" i="21"/>
  <c r="Q1085" i="21"/>
  <c r="Q1252" i="21"/>
  <c r="P971" i="21"/>
  <c r="P1174" i="21"/>
  <c r="Q1233" i="21"/>
  <c r="Q1163" i="21"/>
  <c r="P1238" i="21"/>
  <c r="P1281" i="21"/>
  <c r="Q1197" i="21"/>
  <c r="P1225" i="21"/>
  <c r="Q1242" i="21"/>
  <c r="P1272" i="21"/>
  <c r="P1299" i="21"/>
  <c r="Q1093" i="21"/>
  <c r="Q1167" i="21"/>
  <c r="Q1210" i="21"/>
  <c r="Q1283" i="21"/>
  <c r="P1336" i="21"/>
  <c r="Q977" i="21"/>
  <c r="Q1035" i="21"/>
  <c r="P1083" i="21"/>
  <c r="P1177" i="21"/>
  <c r="Q1234" i="21"/>
  <c r="Q1146" i="21"/>
  <c r="Q1152" i="21"/>
  <c r="Q1170" i="21"/>
  <c r="P1203" i="21"/>
  <c r="Q1213" i="21"/>
  <c r="P1305" i="21"/>
  <c r="Q1254" i="21"/>
  <c r="Q1278" i="21"/>
  <c r="Q1313" i="21"/>
  <c r="Q1318" i="21"/>
  <c r="Q991" i="21"/>
  <c r="Q1099" i="21"/>
  <c r="Q1173" i="21"/>
  <c r="Q1249" i="21"/>
  <c r="Q1295" i="21"/>
  <c r="Q1323" i="21"/>
  <c r="P1382" i="21"/>
  <c r="P1355" i="21"/>
  <c r="P1373" i="21"/>
  <c r="Q1154" i="21"/>
  <c r="P1361" i="21"/>
  <c r="P1314" i="21"/>
  <c r="Q1385" i="21"/>
  <c r="P1442" i="21"/>
  <c r="P1452" i="21"/>
  <c r="Q1530" i="21"/>
  <c r="Q1290" i="21"/>
  <c r="P1302" i="21"/>
  <c r="Q1403" i="21"/>
  <c r="P1445" i="21"/>
  <c r="Q1489" i="21"/>
  <c r="Q1517" i="21"/>
  <c r="P1317" i="21"/>
  <c r="P1349" i="21"/>
  <c r="P1379" i="21"/>
  <c r="Q1457" i="21"/>
  <c r="Q1464" i="21"/>
  <c r="Q1383" i="21"/>
  <c r="Q1414" i="21"/>
  <c r="P1424" i="21"/>
  <c r="Q1509" i="21"/>
  <c r="P1543" i="21"/>
  <c r="Q1551" i="21"/>
  <c r="P1557" i="21"/>
  <c r="Q1426" i="21"/>
  <c r="Q1451" i="21"/>
  <c r="Q1479" i="21"/>
  <c r="P1537" i="21"/>
  <c r="Q1553" i="21"/>
  <c r="Q1575" i="21"/>
  <c r="P1597" i="21"/>
  <c r="P1613" i="21"/>
  <c r="P1491" i="21"/>
  <c r="Q1501" i="21"/>
  <c r="Q1513" i="21"/>
  <c r="Q1555" i="21"/>
  <c r="Q1577" i="21"/>
  <c r="Q1591" i="21"/>
  <c r="Q1601" i="21"/>
  <c r="Q1477" i="21"/>
  <c r="Q1605" i="21"/>
  <c r="Q1611" i="21"/>
  <c r="Q1633" i="21"/>
  <c r="P1590" i="21"/>
  <c r="Q1603" i="21"/>
  <c r="P1640" i="21"/>
  <c r="P1681" i="21"/>
  <c r="P1596" i="21"/>
  <c r="P1615" i="21"/>
  <c r="P1606" i="21"/>
  <c r="P1655" i="21"/>
  <c r="Q1622" i="21"/>
  <c r="P1660" i="21"/>
  <c r="P1680" i="21"/>
  <c r="P1698" i="21"/>
  <c r="Q1631" i="21"/>
  <c r="Q1654" i="21"/>
  <c r="P1672" i="21"/>
  <c r="Q1717" i="21"/>
  <c r="Q1700" i="21"/>
  <c r="P1668" i="21"/>
  <c r="Q1731" i="21"/>
  <c r="Q1588" i="21"/>
  <c r="Q1629" i="21"/>
  <c r="P1650" i="21"/>
  <c r="Q1661" i="21"/>
  <c r="P1614" i="21"/>
  <c r="Q1665" i="21"/>
  <c r="Q1676" i="21"/>
  <c r="P1699" i="21"/>
  <c r="P1723" i="21"/>
  <c r="Q1711" i="21"/>
  <c r="Q1734" i="21"/>
  <c r="Q1750" i="21"/>
  <c r="P1707" i="21"/>
  <c r="Q1735" i="21"/>
  <c r="P1758" i="21"/>
  <c r="P1684" i="21"/>
  <c r="Q1729" i="21"/>
  <c r="P1743" i="21"/>
  <c r="Q1804" i="21"/>
  <c r="Q1770" i="21"/>
  <c r="P1764" i="21"/>
  <c r="P1777" i="21"/>
  <c r="P1803" i="21"/>
  <c r="Q1820" i="21"/>
  <c r="Q1795" i="21"/>
  <c r="Q1821" i="21"/>
  <c r="Q1806" i="21"/>
  <c r="P1838" i="21"/>
  <c r="Q1837" i="21"/>
  <c r="P1784" i="21"/>
  <c r="Q1810" i="21"/>
  <c r="Q1827" i="21"/>
  <c r="Q1783" i="21"/>
  <c r="Q1831" i="21"/>
  <c r="Q1807" i="21"/>
  <c r="Q1823" i="21"/>
  <c r="P1793" i="21"/>
  <c r="P1788" i="21"/>
  <c r="P1842" i="21"/>
  <c r="Q1846" i="21"/>
  <c r="P1889" i="21"/>
  <c r="P1874" i="21"/>
  <c r="P1882" i="21"/>
  <c r="Q1858" i="21"/>
  <c r="Q1886" i="21"/>
  <c r="P1902" i="21"/>
  <c r="P1923" i="21"/>
  <c r="Q1897" i="21"/>
  <c r="P1929" i="21"/>
  <c r="Q1980" i="21"/>
  <c r="P1906" i="21"/>
  <c r="P1901" i="21"/>
  <c r="P1941" i="21"/>
  <c r="P1940" i="21"/>
  <c r="Q1956" i="21"/>
  <c r="Q1963" i="21"/>
  <c r="P1930" i="21"/>
  <c r="Q1987" i="21"/>
  <c r="Q1927" i="21"/>
  <c r="Q1945" i="21"/>
  <c r="Q1961" i="21"/>
  <c r="Q1990" i="21"/>
  <c r="Q1964" i="21"/>
  <c r="P1993" i="21"/>
  <c r="P1960" i="21"/>
  <c r="P1983" i="21"/>
  <c r="Q1970" i="21"/>
  <c r="P1999" i="21"/>
  <c r="P1971" i="21"/>
  <c r="P1989" i="21"/>
  <c r="P1955" i="21"/>
  <c r="P1973" i="21"/>
  <c r="P1991" i="21"/>
  <c r="P1913" i="21"/>
  <c r="Q1933" i="21"/>
  <c r="Q1954" i="21"/>
  <c r="P1972" i="21"/>
  <c r="P1979" i="21"/>
  <c r="P134" i="21"/>
  <c r="Q662" i="21"/>
  <c r="Q119" i="21"/>
  <c r="Q458" i="21"/>
  <c r="Q809" i="21"/>
  <c r="Q264" i="21"/>
  <c r="Q486" i="21"/>
  <c r="Q21" i="21"/>
  <c r="P45" i="21"/>
  <c r="Q19" i="21"/>
  <c r="P174" i="21"/>
  <c r="P601" i="21"/>
  <c r="Q170" i="21"/>
  <c r="Q504" i="21"/>
  <c r="Q785" i="21"/>
  <c r="Q87" i="21"/>
  <c r="Q41" i="21"/>
  <c r="P190" i="21"/>
  <c r="P591" i="21"/>
  <c r="Q162" i="21"/>
  <c r="Q153" i="21"/>
  <c r="Q831" i="21"/>
  <c r="Q610" i="21"/>
  <c r="Q557" i="21"/>
  <c r="P184" i="21"/>
  <c r="Q472" i="21"/>
  <c r="Q616" i="21"/>
  <c r="P205" i="21"/>
  <c r="P233" i="21"/>
  <c r="P346" i="21"/>
  <c r="P377" i="21"/>
  <c r="P716" i="21"/>
  <c r="Q849" i="21"/>
  <c r="P874" i="21"/>
  <c r="Q920" i="21"/>
  <c r="P933" i="21"/>
  <c r="P993" i="21"/>
  <c r="Q171" i="21"/>
  <c r="Q330" i="21"/>
  <c r="P291" i="21"/>
  <c r="Q568" i="21"/>
  <c r="Q789" i="21"/>
  <c r="Q281" i="21"/>
  <c r="Q361" i="21"/>
  <c r="Q533" i="21"/>
  <c r="P704" i="21"/>
  <c r="Q215" i="21"/>
  <c r="Q124" i="21"/>
  <c r="Q178" i="21"/>
  <c r="Q213" i="21"/>
  <c r="P239" i="21"/>
  <c r="P316" i="21"/>
  <c r="P427" i="21"/>
  <c r="P452" i="21"/>
  <c r="Q465" i="21"/>
  <c r="P582" i="21"/>
  <c r="P635" i="21"/>
  <c r="P817" i="21"/>
  <c r="P916" i="21"/>
  <c r="P951" i="21"/>
  <c r="Q1021" i="21"/>
  <c r="Q277" i="21"/>
  <c r="P573" i="21"/>
  <c r="Q634" i="21"/>
  <c r="Q695" i="21"/>
  <c r="P759" i="21"/>
  <c r="P784" i="21"/>
  <c r="P808" i="21"/>
  <c r="Q860" i="21"/>
  <c r="Q959" i="21"/>
  <c r="P1001" i="21"/>
  <c r="Q1047" i="21"/>
  <c r="P1075" i="21"/>
  <c r="Q1103" i="21"/>
  <c r="Q1022" i="21"/>
  <c r="Q1044" i="21"/>
  <c r="P1073" i="21"/>
  <c r="P811" i="21"/>
  <c r="P856" i="21"/>
  <c r="P890" i="21"/>
  <c r="Q980" i="21"/>
  <c r="P1028" i="21"/>
  <c r="P1121" i="21"/>
  <c r="Q1157" i="21"/>
  <c r="Q769" i="21"/>
  <c r="Q871" i="21"/>
  <c r="Q941" i="21"/>
  <c r="Q981" i="21"/>
  <c r="P1106" i="21"/>
  <c r="Q1266" i="21"/>
  <c r="Q954" i="21"/>
  <c r="Q1082" i="21"/>
  <c r="Q1174" i="21"/>
  <c r="Q1303" i="21"/>
  <c r="P1166" i="21"/>
  <c r="Q1239" i="21"/>
  <c r="P1288" i="21"/>
  <c r="Q1226" i="21"/>
  <c r="P1242" i="21"/>
  <c r="P1258" i="21"/>
  <c r="P1293" i="21"/>
  <c r="Q1322" i="21"/>
  <c r="P1093" i="21"/>
  <c r="Q1115" i="21"/>
  <c r="P1246" i="21"/>
  <c r="P1283" i="21"/>
  <c r="P1035" i="21"/>
  <c r="Q1117" i="21"/>
  <c r="Q1183" i="21"/>
  <c r="P1234" i="21"/>
  <c r="Q1285" i="21"/>
  <c r="P1146" i="21"/>
  <c r="P1152" i="21"/>
  <c r="Q1305" i="21"/>
  <c r="Q1216" i="21"/>
  <c r="P1269" i="21"/>
  <c r="P1278" i="21"/>
  <c r="P1313" i="21"/>
  <c r="Q1319" i="21"/>
  <c r="P1374" i="21"/>
  <c r="Q1179" i="21"/>
  <c r="Q1296" i="21"/>
  <c r="P1323" i="21"/>
  <c r="P1394" i="21"/>
  <c r="P1356" i="21"/>
  <c r="P1311" i="21"/>
  <c r="Q1100" i="21"/>
  <c r="P1154" i="21"/>
  <c r="Q1206" i="21"/>
  <c r="Q1370" i="21"/>
  <c r="P1330" i="21"/>
  <c r="Q1391" i="21"/>
  <c r="Q1442" i="21"/>
  <c r="Q1396" i="21"/>
  <c r="P1470" i="21"/>
  <c r="Q1531" i="21"/>
  <c r="P1489" i="21"/>
  <c r="Q1263" i="21"/>
  <c r="P1403" i="21"/>
  <c r="Q1347" i="21"/>
  <c r="P1469" i="21"/>
  <c r="Q1365" i="21"/>
  <c r="P1383" i="21"/>
  <c r="P1414" i="21"/>
  <c r="Q1425" i="21"/>
  <c r="P1485" i="21"/>
  <c r="P1509" i="21"/>
  <c r="Q1544" i="21"/>
  <c r="Q1484" i="21"/>
  <c r="P1553" i="21"/>
  <c r="P1561" i="21"/>
  <c r="P1477" i="21"/>
  <c r="Q1343" i="21"/>
  <c r="Q1397" i="21"/>
  <c r="P1426" i="21"/>
  <c r="Q1454" i="21"/>
  <c r="Q1521" i="21"/>
  <c r="P1539" i="21"/>
  <c r="P1569" i="21"/>
  <c r="P1576" i="21"/>
  <c r="Q1597" i="21"/>
  <c r="Q1613" i="21"/>
  <c r="P1567" i="21"/>
  <c r="Q1467" i="21"/>
  <c r="P1529" i="21"/>
  <c r="Q1523" i="21"/>
  <c r="P1555" i="21"/>
  <c r="P1577" i="21"/>
  <c r="P1593" i="21"/>
  <c r="Q1487" i="21"/>
  <c r="P1632" i="21"/>
  <c r="Q1587" i="21"/>
  <c r="P1622" i="21"/>
  <c r="P1617" i="21"/>
  <c r="Q1640" i="21"/>
  <c r="Q1681" i="21"/>
  <c r="Q1596" i="21"/>
  <c r="Q1615" i="21"/>
  <c r="Q1606" i="21"/>
  <c r="P1626" i="21"/>
  <c r="Q1660" i="21"/>
  <c r="Q1685" i="21"/>
  <c r="Q1698" i="21"/>
  <c r="P1636" i="21"/>
  <c r="P1663" i="21"/>
  <c r="Q1672" i="21"/>
  <c r="P1689" i="21"/>
  <c r="P1700" i="21"/>
  <c r="P1631" i="21"/>
  <c r="Q1668" i="21"/>
  <c r="P1682" i="21"/>
  <c r="P1630" i="21"/>
  <c r="Q1650" i="21"/>
  <c r="P1662" i="21"/>
  <c r="P1623" i="21"/>
  <c r="P1667" i="21"/>
  <c r="P1704" i="21"/>
  <c r="Q1745" i="21"/>
  <c r="P1719" i="21"/>
  <c r="P1740" i="21"/>
  <c r="P1750" i="21"/>
  <c r="Q1715" i="21"/>
  <c r="Q1737" i="21"/>
  <c r="Q1758" i="21"/>
  <c r="Q1684" i="21"/>
  <c r="P1745" i="21"/>
  <c r="Q1754" i="21"/>
  <c r="P1759" i="21"/>
  <c r="Q1779" i="21"/>
  <c r="Q1764" i="21"/>
  <c r="P1786" i="21"/>
  <c r="P1813" i="21"/>
  <c r="P1830" i="21"/>
  <c r="P1795" i="21"/>
  <c r="P1716" i="21"/>
  <c r="P1808" i="21"/>
  <c r="Q1838" i="21"/>
  <c r="P1837" i="21"/>
  <c r="P1785" i="21"/>
  <c r="P1810" i="21"/>
  <c r="Q1759" i="21"/>
  <c r="P1787" i="21"/>
  <c r="Q1825" i="21"/>
  <c r="P1840" i="21"/>
  <c r="P1812" i="21"/>
  <c r="P1833" i="21"/>
  <c r="P1849" i="21"/>
  <c r="Q1788" i="21"/>
  <c r="Q1842" i="21"/>
  <c r="P1850" i="21"/>
  <c r="Q1892" i="21"/>
  <c r="P1908" i="21"/>
  <c r="P1892" i="21"/>
  <c r="Q1805" i="21"/>
  <c r="Q1876" i="21"/>
  <c r="Q1885" i="21"/>
  <c r="P1903" i="21"/>
  <c r="P1900" i="21"/>
  <c r="Q1902" i="21"/>
  <c r="Q1923" i="21"/>
  <c r="P1916" i="21"/>
  <c r="Q1929" i="21"/>
  <c r="Q1986" i="21"/>
  <c r="Q1906" i="21"/>
  <c r="P1907" i="21"/>
  <c r="Q1941" i="21"/>
  <c r="Q1952" i="21"/>
  <c r="P1934" i="21"/>
  <c r="Q1948" i="21"/>
  <c r="P1931" i="21"/>
  <c r="P1963" i="21"/>
  <c r="P1938" i="21"/>
  <c r="P1987" i="21"/>
  <c r="P1927" i="21"/>
  <c r="P1945" i="21"/>
  <c r="Q1972" i="21"/>
  <c r="P1990" i="21"/>
  <c r="Q1975" i="21"/>
  <c r="P1998" i="21"/>
  <c r="P1965" i="21"/>
  <c r="Q1981" i="21"/>
  <c r="P1953" i="21"/>
  <c r="P1958" i="21"/>
  <c r="P1976" i="21"/>
  <c r="P1994" i="21"/>
  <c r="P1948" i="21"/>
  <c r="P1995" i="21"/>
  <c r="P1997" i="21"/>
  <c r="Q149" i="21"/>
  <c r="Q774" i="21"/>
  <c r="P154" i="21"/>
  <c r="Q528" i="21"/>
  <c r="P888" i="21"/>
  <c r="Q345" i="21"/>
  <c r="P570" i="21"/>
  <c r="P330" i="21"/>
  <c r="P63" i="21"/>
  <c r="Q48" i="21"/>
  <c r="P231" i="21"/>
  <c r="P723" i="21"/>
  <c r="Q183" i="21"/>
  <c r="Q518" i="21"/>
  <c r="P882" i="21"/>
  <c r="Q110" i="21"/>
  <c r="P59" i="21"/>
  <c r="P194" i="21"/>
  <c r="Q638" i="21"/>
  <c r="Q258" i="21"/>
  <c r="P297" i="21"/>
  <c r="Q346" i="21"/>
  <c r="P810" i="21"/>
  <c r="Q910" i="21"/>
  <c r="Q275" i="21"/>
  <c r="Q497" i="21"/>
  <c r="P820" i="21"/>
  <c r="Q503" i="21"/>
  <c r="Q647" i="21"/>
  <c r="Q677" i="21"/>
  <c r="P238" i="21"/>
  <c r="P385" i="21"/>
  <c r="P413" i="21"/>
  <c r="P490" i="21"/>
  <c r="P831" i="21"/>
  <c r="P849" i="21"/>
  <c r="P887" i="21"/>
  <c r="Q921" i="21"/>
  <c r="Q975" i="21"/>
  <c r="Q1027" i="21"/>
  <c r="P1145" i="21"/>
  <c r="P213" i="21"/>
  <c r="Q349" i="21"/>
  <c r="Q419" i="21"/>
  <c r="Q571" i="21"/>
  <c r="P837" i="21"/>
  <c r="Q286" i="21"/>
  <c r="P405" i="21"/>
  <c r="Q538" i="21"/>
  <c r="Q704" i="21"/>
  <c r="Q220" i="21"/>
  <c r="Q133" i="21"/>
  <c r="P189" i="21"/>
  <c r="P280" i="21"/>
  <c r="P319" i="21"/>
  <c r="P388" i="21"/>
  <c r="Q429" i="21"/>
  <c r="P474" i="21"/>
  <c r="P491" i="21"/>
  <c r="P532" i="21"/>
  <c r="P599" i="21"/>
  <c r="P676" i="21"/>
  <c r="Q752" i="21"/>
  <c r="P818" i="21"/>
  <c r="P896" i="21"/>
  <c r="P965" i="21"/>
  <c r="P1021" i="21"/>
  <c r="P357" i="21"/>
  <c r="Q593" i="21"/>
  <c r="Q637" i="21"/>
  <c r="P722" i="21"/>
  <c r="Q759" i="21"/>
  <c r="P788" i="21"/>
  <c r="P809" i="21"/>
  <c r="P878" i="21"/>
  <c r="Q974" i="21"/>
  <c r="Q1127" i="21"/>
  <c r="P1077" i="21"/>
  <c r="P1160" i="21"/>
  <c r="P1022" i="21"/>
  <c r="P1044" i="21"/>
  <c r="P1091" i="21"/>
  <c r="Q858" i="21"/>
  <c r="Q890" i="21"/>
  <c r="Q919" i="21"/>
  <c r="P1067" i="21"/>
  <c r="Q1121" i="21"/>
  <c r="P1182" i="21"/>
  <c r="Q733" i="21"/>
  <c r="P871" i="21"/>
  <c r="P981" i="21"/>
  <c r="Q1031" i="21"/>
  <c r="Q1118" i="21"/>
  <c r="P954" i="21"/>
  <c r="P1082" i="21"/>
  <c r="Q1130" i="21"/>
  <c r="P1194" i="21"/>
  <c r="P1095" i="21"/>
  <c r="Q1185" i="21"/>
  <c r="Q1288" i="21"/>
  <c r="P1226" i="21"/>
  <c r="Q1251" i="21"/>
  <c r="Q1293" i="21"/>
  <c r="P1322" i="21"/>
  <c r="P1115" i="21"/>
  <c r="Q1136" i="21"/>
  <c r="Q1301" i="21"/>
  <c r="Q1064" i="21"/>
  <c r="P1117" i="21"/>
  <c r="Q1088" i="21"/>
  <c r="Q1147" i="21"/>
  <c r="P1155" i="21"/>
  <c r="P1315" i="21"/>
  <c r="Q1335" i="21"/>
  <c r="Q1374" i="21"/>
  <c r="P1179" i="21"/>
  <c r="Q1243" i="21"/>
  <c r="P1296" i="21"/>
  <c r="P1398" i="21"/>
  <c r="Q1356" i="21"/>
  <c r="P1333" i="21"/>
  <c r="Q1046" i="21"/>
  <c r="P1100" i="21"/>
  <c r="Q1221" i="21"/>
  <c r="P1291" i="21"/>
  <c r="Q1334" i="21"/>
  <c r="Q1432" i="21"/>
  <c r="P1449" i="21"/>
  <c r="Q1404" i="21"/>
  <c r="P1446" i="21"/>
  <c r="Q1470" i="21"/>
  <c r="P1531" i="21"/>
  <c r="Q1349" i="21"/>
  <c r="Q1439" i="21"/>
  <c r="Q1227" i="21"/>
  <c r="Q1287" i="21"/>
  <c r="P1404" i="21"/>
  <c r="P1347" i="21"/>
  <c r="P1396" i="21"/>
  <c r="P1439" i="21"/>
  <c r="Q1469" i="21"/>
  <c r="P1365" i="21"/>
  <c r="Q1394" i="21"/>
  <c r="Q1416" i="21"/>
  <c r="Q1499" i="21"/>
  <c r="P1525" i="21"/>
  <c r="P1511" i="21"/>
  <c r="P1544" i="21"/>
  <c r="Q1529" i="21"/>
  <c r="P1582" i="21"/>
  <c r="Q1458" i="21"/>
  <c r="Q1535" i="21"/>
  <c r="P1397" i="21"/>
  <c r="Q1427" i="21"/>
  <c r="Q1462" i="21"/>
  <c r="P1521" i="21"/>
  <c r="P1545" i="21"/>
  <c r="Q1569" i="21"/>
  <c r="Q1576" i="21"/>
  <c r="P1610" i="21"/>
  <c r="Q1495" i="21"/>
  <c r="Q1567" i="21"/>
  <c r="P1535" i="21"/>
  <c r="P1581" i="21"/>
  <c r="Q1556" i="21"/>
  <c r="P1584" i="21"/>
  <c r="Q1593" i="21"/>
  <c r="Q1525" i="21"/>
  <c r="P1570" i="21"/>
  <c r="Q1632" i="21"/>
  <c r="Q1607" i="21"/>
  <c r="P1624" i="21"/>
  <c r="P1642" i="21"/>
  <c r="P1595" i="21"/>
  <c r="Q1617" i="21"/>
  <c r="P1647" i="21"/>
  <c r="P1628" i="21"/>
  <c r="P1686" i="21"/>
  <c r="P1607" i="21"/>
  <c r="P1621" i="21"/>
  <c r="P1658" i="21"/>
  <c r="Q1626" i="21"/>
  <c r="P1678" i="21"/>
  <c r="P1693" i="21"/>
  <c r="Q1719" i="21"/>
  <c r="Q1636" i="21"/>
  <c r="Q1663" i="21"/>
  <c r="P1687" i="21"/>
  <c r="Q1689" i="21"/>
  <c r="P1701" i="21"/>
  <c r="P1644" i="21"/>
  <c r="P1669" i="21"/>
  <c r="Q1682" i="21"/>
  <c r="Q1630" i="21"/>
  <c r="P1656" i="21"/>
  <c r="Q1662" i="21"/>
  <c r="Q1623" i="21"/>
  <c r="Q1667" i="21"/>
  <c r="Q1704" i="21"/>
  <c r="P1826" i="21"/>
  <c r="Q1727" i="21"/>
  <c r="Q1740" i="21"/>
  <c r="P1691" i="21"/>
  <c r="P1715" i="21"/>
  <c r="Q1741" i="21"/>
  <c r="P1711" i="21"/>
  <c r="P1774" i="21"/>
  <c r="P1754" i="21"/>
  <c r="Q1763" i="21"/>
  <c r="Q1808" i="21"/>
  <c r="Q1766" i="21"/>
  <c r="Q1786" i="21"/>
  <c r="Q1813" i="21"/>
  <c r="Q1830" i="21"/>
  <c r="P1798" i="21"/>
  <c r="P1822" i="21"/>
  <c r="P1710" i="21"/>
  <c r="P1844" i="21"/>
  <c r="Q1785" i="21"/>
  <c r="P1815" i="21"/>
  <c r="Q1796" i="21"/>
  <c r="P1825" i="21"/>
  <c r="Q1840" i="21"/>
  <c r="Q1812" i="21"/>
  <c r="Q1833" i="21"/>
  <c r="P1809" i="21"/>
  <c r="P1839" i="21"/>
  <c r="Q1855" i="21"/>
  <c r="P1807" i="21"/>
  <c r="P1880" i="21"/>
  <c r="Q1850" i="21"/>
  <c r="P1861" i="21"/>
  <c r="P1909" i="21"/>
  <c r="P1917" i="21"/>
  <c r="P1868" i="21"/>
  <c r="Q1793" i="21"/>
  <c r="Q1862" i="21"/>
  <c r="Q1903" i="21"/>
  <c r="Q1872" i="21"/>
  <c r="Q1889" i="21"/>
  <c r="Q1900" i="21"/>
  <c r="Q1898" i="21"/>
  <c r="Q1888" i="21"/>
  <c r="P1904" i="21"/>
  <c r="P1914" i="21"/>
  <c r="Q1873" i="21"/>
  <c r="Q1924" i="21"/>
  <c r="P1935" i="21"/>
  <c r="Q1998" i="21"/>
  <c r="Q1942" i="21"/>
  <c r="Q1907" i="21"/>
  <c r="P1947" i="21"/>
  <c r="Q1936" i="21"/>
  <c r="Q1969" i="21"/>
  <c r="P1992" i="21"/>
  <c r="Q1985" i="21"/>
  <c r="P1981" i="21"/>
  <c r="Q199" i="21"/>
  <c r="P29" i="21"/>
  <c r="P158" i="21"/>
  <c r="Q627" i="21"/>
  <c r="Q318" i="21"/>
  <c r="Q360" i="21"/>
  <c r="P584" i="21"/>
  <c r="Q342" i="21"/>
  <c r="Q86" i="21"/>
  <c r="P66" i="21"/>
  <c r="Q278" i="21"/>
  <c r="P758" i="21"/>
  <c r="Q273" i="21"/>
  <c r="P603" i="21"/>
  <c r="Q444" i="21"/>
  <c r="P129" i="21"/>
  <c r="Q79" i="21"/>
  <c r="Q267" i="21"/>
  <c r="P705" i="21"/>
  <c r="P255" i="21"/>
  <c r="P714" i="21"/>
  <c r="P891" i="21"/>
  <c r="Q937" i="21"/>
  <c r="Q510" i="21"/>
  <c r="Q295" i="21"/>
  <c r="P363" i="21"/>
  <c r="Q760" i="21"/>
  <c r="Q502" i="21"/>
  <c r="Q331" i="21"/>
  <c r="Q539" i="21"/>
  <c r="Q683" i="21"/>
  <c r="P421" i="21"/>
  <c r="P493" i="21"/>
  <c r="P521" i="21"/>
  <c r="Q917" i="21"/>
  <c r="P921" i="21"/>
  <c r="Q989" i="21"/>
  <c r="P1027" i="21"/>
  <c r="Q1145" i="21"/>
  <c r="Q305" i="21"/>
  <c r="Q366" i="21"/>
  <c r="Q424" i="21"/>
  <c r="Q640" i="21"/>
  <c r="Q995" i="21"/>
  <c r="Q289" i="21"/>
  <c r="Q425" i="21"/>
  <c r="Q541" i="21"/>
  <c r="P734" i="21"/>
  <c r="Q359" i="21"/>
  <c r="P144" i="21"/>
  <c r="Q196" i="21"/>
  <c r="P244" i="21"/>
  <c r="P283" i="21"/>
  <c r="Q321" i="21"/>
  <c r="P347" i="21"/>
  <c r="P391" i="21"/>
  <c r="P455" i="21"/>
  <c r="P535" i="21"/>
  <c r="P563" i="21"/>
  <c r="P640" i="21"/>
  <c r="P688" i="21"/>
  <c r="P756" i="21"/>
  <c r="P785" i="21"/>
  <c r="Q819" i="21"/>
  <c r="Q896" i="21"/>
  <c r="P1016" i="21"/>
  <c r="P142" i="21"/>
  <c r="Q449" i="21"/>
  <c r="Q598" i="21"/>
  <c r="P645" i="21"/>
  <c r="P737" i="21"/>
  <c r="Q767" i="21"/>
  <c r="P815" i="21"/>
  <c r="P974" i="21"/>
  <c r="P1049" i="21"/>
  <c r="Q1203" i="21"/>
  <c r="P1037" i="21"/>
  <c r="P1109" i="21"/>
  <c r="P858" i="21"/>
  <c r="Q901" i="21"/>
  <c r="P919" i="21"/>
  <c r="Q1067" i="21"/>
  <c r="Q1135" i="21"/>
  <c r="Q1182" i="21"/>
  <c r="Q697" i="21"/>
  <c r="P995" i="21"/>
  <c r="P1031" i="21"/>
  <c r="P1118" i="21"/>
  <c r="P962" i="21"/>
  <c r="Q1143" i="21"/>
  <c r="Q1194" i="21"/>
  <c r="Q1142" i="21"/>
  <c r="P1185" i="21"/>
  <c r="Q1237" i="21"/>
  <c r="Q1327" i="21"/>
  <c r="Q1215" i="21"/>
  <c r="Q1228" i="21"/>
  <c r="P1251" i="21"/>
  <c r="P1294" i="21"/>
  <c r="Q1055" i="21"/>
  <c r="Q1098" i="21"/>
  <c r="Q1116" i="21"/>
  <c r="P1136" i="21"/>
  <c r="P1301" i="21"/>
  <c r="Q899" i="21"/>
  <c r="P953" i="21"/>
  <c r="P1064" i="21"/>
  <c r="Q1119" i="21"/>
  <c r="P1147" i="21"/>
  <c r="P1180" i="21"/>
  <c r="P1207" i="21"/>
  <c r="P1252" i="21"/>
  <c r="Q1171" i="21"/>
  <c r="Q1315" i="21"/>
  <c r="P1346" i="21"/>
  <c r="P1380" i="21"/>
  <c r="Q1045" i="21"/>
  <c r="Q1153" i="21"/>
  <c r="Q1297" i="21"/>
  <c r="Q1398" i="21"/>
  <c r="P1360" i="21"/>
  <c r="Q1337" i="21"/>
  <c r="Q992" i="21"/>
  <c r="P1046" i="21"/>
  <c r="P1221" i="21"/>
  <c r="P1319" i="21"/>
  <c r="Q1368" i="21"/>
  <c r="P1432" i="21"/>
  <c r="Q1355" i="21"/>
  <c r="P1406" i="21"/>
  <c r="Q1450" i="21"/>
  <c r="P1473" i="21"/>
  <c r="Q1532" i="21"/>
  <c r="Q1379" i="21"/>
  <c r="P1487" i="21"/>
  <c r="P1513" i="21"/>
  <c r="Q1191" i="21"/>
  <c r="P1287" i="21"/>
  <c r="Q1413" i="21"/>
  <c r="Q1444" i="21"/>
  <c r="P1523" i="21"/>
  <c r="Q1360" i="21"/>
  <c r="Q1380" i="21"/>
  <c r="P1416" i="21"/>
  <c r="P1499" i="21"/>
  <c r="P1527" i="21"/>
  <c r="P1542" i="21"/>
  <c r="Q1545" i="21"/>
  <c r="Q1547" i="21"/>
  <c r="Q1582" i="21"/>
  <c r="Q1584" i="21"/>
  <c r="Q1400" i="21"/>
  <c r="Q1433" i="21"/>
  <c r="P1462" i="21"/>
  <c r="P1536" i="21"/>
  <c r="Q1570" i="21"/>
  <c r="P1574" i="21"/>
  <c r="P1583" i="21"/>
  <c r="Q1610" i="21"/>
  <c r="P1495" i="21"/>
  <c r="Q1581" i="21"/>
  <c r="P1560" i="21"/>
  <c r="P1600" i="21"/>
  <c r="Q1541" i="21"/>
  <c r="Q1505" i="21"/>
  <c r="P1608" i="21"/>
  <c r="Q1624" i="21"/>
  <c r="Q1642" i="21"/>
  <c r="P1602" i="21"/>
  <c r="Q1647" i="21"/>
  <c r="P1635" i="21"/>
  <c r="Q1686" i="21"/>
  <c r="P1609" i="21"/>
  <c r="P1651" i="21"/>
  <c r="Q1621" i="21"/>
  <c r="Q1658" i="21"/>
  <c r="P1641" i="21"/>
  <c r="Q1678" i="21"/>
  <c r="Q1693" i="21"/>
  <c r="P1619" i="21"/>
  <c r="P1648" i="21"/>
  <c r="P1666" i="21"/>
  <c r="Q1687" i="21"/>
  <c r="P1690" i="21"/>
  <c r="Q1701" i="21"/>
  <c r="Q1644" i="21"/>
  <c r="Q1669" i="21"/>
  <c r="P1683" i="21"/>
  <c r="P1637" i="21"/>
  <c r="Q1656" i="21"/>
  <c r="Q1691" i="21"/>
  <c r="Q1673" i="21"/>
  <c r="Q1826" i="21"/>
  <c r="P1727" i="21"/>
  <c r="Q1747" i="21"/>
  <c r="P1695" i="21"/>
  <c r="Q1721" i="21"/>
  <c r="Q1753" i="21"/>
  <c r="P1722" i="21"/>
  <c r="Q1774" i="21"/>
  <c r="Q1755" i="21"/>
  <c r="P1763" i="21"/>
  <c r="Q1713" i="21"/>
  <c r="P1811" i="21"/>
  <c r="P1766" i="21"/>
  <c r="P1801" i="21"/>
  <c r="Q1816" i="21"/>
  <c r="Q1849" i="21"/>
  <c r="Q1799" i="21"/>
  <c r="Q1822" i="21"/>
  <c r="Q1844" i="21"/>
  <c r="P1792" i="21"/>
  <c r="Q1815" i="21"/>
  <c r="P1796" i="21"/>
  <c r="P1829" i="21"/>
  <c r="P1843" i="21"/>
  <c r="P1818" i="21"/>
  <c r="P1856" i="21"/>
  <c r="Q1809" i="21"/>
  <c r="Q1839" i="21"/>
  <c r="Q1781" i="21"/>
  <c r="Q1880" i="21"/>
  <c r="Q1852" i="21"/>
  <c r="Q1861" i="21"/>
  <c r="Q1909" i="21"/>
  <c r="Q1917" i="21"/>
  <c r="P1832" i="21"/>
  <c r="P1872" i="21"/>
  <c r="P1898" i="21"/>
  <c r="Q1895" i="21"/>
  <c r="Q1904" i="21"/>
  <c r="Q1915" i="21"/>
  <c r="P1924" i="21"/>
  <c r="Q1935" i="21"/>
  <c r="P1942" i="21"/>
  <c r="Q1910" i="21"/>
  <c r="Q1947" i="21"/>
  <c r="Q1918" i="21"/>
  <c r="P1950" i="21"/>
  <c r="P1920" i="21"/>
  <c r="Q1951" i="21"/>
  <c r="P1936" i="21"/>
  <c r="P1969" i="21"/>
  <c r="P1946" i="21"/>
  <c r="Q1994" i="21"/>
  <c r="P1933" i="21"/>
  <c r="P1954" i="21"/>
  <c r="P1977" i="21"/>
  <c r="P1980" i="21"/>
  <c r="P1943" i="21"/>
  <c r="Q1967" i="21"/>
  <c r="Q1996" i="21"/>
  <c r="P1986" i="21"/>
  <c r="Q1955" i="21"/>
  <c r="Q1974" i="21"/>
  <c r="Q1992" i="21"/>
  <c r="P1964" i="21"/>
  <c r="P1982" i="21"/>
  <c r="P1975" i="21"/>
  <c r="P207" i="21"/>
  <c r="Q49" i="21"/>
  <c r="Q242" i="21"/>
  <c r="Q673" i="21"/>
  <c r="Q534" i="21"/>
  <c r="Q374" i="21"/>
  <c r="P654" i="21"/>
  <c r="P426" i="21"/>
  <c r="P104" i="21"/>
  <c r="Q89" i="21"/>
  <c r="Q348" i="21"/>
  <c r="Q807" i="21"/>
  <c r="Q387" i="21"/>
  <c r="P612" i="21"/>
  <c r="P20" i="21"/>
  <c r="Q279" i="21"/>
  <c r="P108" i="21"/>
  <c r="Q320" i="21"/>
  <c r="Q779" i="21"/>
  <c r="P543" i="21"/>
  <c r="P1007" i="21"/>
  <c r="Q244" i="21"/>
  <c r="Q1019" i="21"/>
  <c r="P1094" i="21"/>
  <c r="Q532" i="21"/>
  <c r="P898" i="21"/>
  <c r="Q646" i="21"/>
  <c r="Q364" i="21"/>
  <c r="Q544" i="21"/>
  <c r="P529" i="21"/>
  <c r="P557" i="21"/>
  <c r="Q803" i="21"/>
  <c r="Q865" i="21"/>
  <c r="P897" i="21"/>
  <c r="P917" i="21"/>
  <c r="P923" i="21"/>
  <c r="P950" i="21"/>
  <c r="P989" i="21"/>
  <c r="P1041" i="21"/>
  <c r="P124" i="21"/>
  <c r="Q308" i="21"/>
  <c r="P429" i="21"/>
  <c r="Q427" i="21"/>
  <c r="P741" i="21"/>
  <c r="P157" i="21"/>
  <c r="P333" i="21"/>
  <c r="Q430" i="21"/>
  <c r="P773" i="21"/>
  <c r="Q395" i="21"/>
  <c r="Q151" i="21"/>
  <c r="P247" i="21"/>
  <c r="P272" i="21"/>
  <c r="Q285" i="21"/>
  <c r="Q393" i="21"/>
  <c r="P419" i="21"/>
  <c r="P496" i="21"/>
  <c r="P604" i="21"/>
  <c r="P643" i="21"/>
  <c r="Q787" i="21"/>
  <c r="P825" i="21"/>
  <c r="Q911" i="21"/>
  <c r="Q944" i="21"/>
  <c r="Q1016" i="21"/>
  <c r="P187" i="21"/>
  <c r="Q454" i="21"/>
  <c r="Q601" i="21"/>
  <c r="Q654" i="21"/>
  <c r="P776" i="21"/>
  <c r="Q837" i="21"/>
  <c r="P987" i="21"/>
  <c r="Q1040" i="21"/>
  <c r="P1058" i="21"/>
  <c r="Q1074" i="21"/>
  <c r="Q1269" i="21"/>
  <c r="Q1037" i="21"/>
  <c r="P1275" i="21"/>
  <c r="Q829" i="21"/>
  <c r="P902" i="21"/>
  <c r="P938" i="21"/>
  <c r="Q1010" i="21"/>
  <c r="Q1052" i="21"/>
  <c r="Q1083" i="21"/>
  <c r="P1135" i="21"/>
  <c r="P1222" i="21"/>
  <c r="Q903" i="21"/>
  <c r="P1005" i="21"/>
  <c r="P1070" i="21"/>
  <c r="Q1186" i="21"/>
  <c r="Q968" i="21"/>
  <c r="Q1049" i="21"/>
  <c r="P1143" i="21"/>
  <c r="P1218" i="21"/>
  <c r="Q1207" i="21"/>
  <c r="P1237" i="21"/>
  <c r="Q1280" i="21"/>
  <c r="P1327" i="21"/>
  <c r="P1215" i="21"/>
  <c r="P1240" i="21"/>
  <c r="P1254" i="21"/>
  <c r="Q1270" i="21"/>
  <c r="Q1294" i="21"/>
  <c r="Q1092" i="21"/>
  <c r="P1098" i="21"/>
  <c r="P1163" i="21"/>
  <c r="Q1255" i="21"/>
  <c r="P1303" i="21"/>
  <c r="Q883" i="21"/>
  <c r="Q1076" i="21"/>
  <c r="P1124" i="21"/>
  <c r="Q1139" i="21"/>
  <c r="Q1209" i="21"/>
  <c r="P1264" i="21"/>
  <c r="Q1151" i="21"/>
  <c r="Q1169" i="21"/>
  <c r="P1186" i="21"/>
  <c r="Q1212" i="21"/>
  <c r="Q1257" i="21"/>
  <c r="P1171" i="21"/>
  <c r="Q1245" i="21"/>
  <c r="P1329" i="21"/>
  <c r="Q1317" i="21"/>
  <c r="Q1346" i="21"/>
  <c r="P1391" i="21"/>
  <c r="P1306" i="21"/>
  <c r="Q1367" i="21"/>
  <c r="P1350" i="21"/>
  <c r="P1364" i="21"/>
  <c r="Q1386" i="21"/>
  <c r="P992" i="21"/>
  <c r="Q1198" i="21"/>
  <c r="P1324" i="21"/>
  <c r="P1368" i="21"/>
  <c r="P1434" i="21"/>
  <c r="Q1409" i="21"/>
  <c r="P1450" i="21"/>
  <c r="Q1473" i="21"/>
  <c r="P1532" i="21"/>
  <c r="Q1440" i="21"/>
  <c r="P1488" i="21"/>
  <c r="P1515" i="21"/>
  <c r="Q1421" i="21"/>
  <c r="Q1308" i="21"/>
  <c r="P1444" i="21"/>
  <c r="P1338" i="21"/>
  <c r="Q1422" i="21"/>
  <c r="Q1449" i="21"/>
  <c r="P1503" i="21"/>
  <c r="Q1527" i="21"/>
  <c r="Q1542" i="21"/>
  <c r="Q1475" i="21"/>
  <c r="P1547" i="21"/>
  <c r="P1556" i="21"/>
  <c r="Q1461" i="21"/>
  <c r="Q1415" i="21"/>
  <c r="P1433" i="21"/>
  <c r="Q1463" i="21"/>
  <c r="Q1536" i="21"/>
  <c r="P1573" i="21"/>
  <c r="Q1574" i="21"/>
  <c r="Q1583" i="21"/>
  <c r="P1612" i="21"/>
  <c r="Q1533" i="21"/>
  <c r="P1578" i="21"/>
  <c r="Q1497" i="21"/>
  <c r="Q1549" i="21"/>
  <c r="P1512" i="21"/>
  <c r="P1554" i="21"/>
  <c r="Q1560" i="21"/>
  <c r="Q1600" i="21"/>
  <c r="P1566" i="21"/>
  <c r="P1563" i="21"/>
  <c r="Q1608" i="21"/>
  <c r="P1674" i="21"/>
  <c r="Q1602" i="21"/>
  <c r="P1639" i="21"/>
  <c r="P1653" i="21"/>
  <c r="Q1635" i="21"/>
  <c r="Q1609" i="21"/>
  <c r="Q1651" i="21"/>
  <c r="P1638" i="21"/>
  <c r="P1565" i="21"/>
  <c r="Q1641" i="21"/>
  <c r="P1664" i="21"/>
  <c r="P1627" i="21"/>
  <c r="Q1648" i="21"/>
  <c r="Q1666" i="21"/>
  <c r="Q1699" i="21"/>
  <c r="Q1690" i="21"/>
  <c r="Q1722" i="21"/>
  <c r="P1645" i="21"/>
  <c r="P1677" i="21"/>
  <c r="Q1728" i="21"/>
  <c r="P1579" i="21"/>
  <c r="Q1637" i="21"/>
  <c r="P1657" i="21"/>
  <c r="P1592" i="21"/>
  <c r="P1649" i="21"/>
  <c r="P1675" i="21"/>
  <c r="Q1725" i="21"/>
  <c r="P1694" i="21"/>
  <c r="P1728" i="21"/>
  <c r="Q1749" i="21"/>
  <c r="Q1695" i="21"/>
  <c r="P1721" i="21"/>
  <c r="P1753" i="21"/>
  <c r="P1755" i="21"/>
  <c r="Q1765" i="21"/>
  <c r="Q1811" i="21"/>
  <c r="Q1767" i="21"/>
  <c r="Q1801" i="21"/>
  <c r="P1816" i="21"/>
  <c r="P1852" i="21"/>
  <c r="P1799" i="21"/>
  <c r="P1836" i="21"/>
  <c r="Q1751" i="21"/>
  <c r="Q1789" i="21"/>
  <c r="P1835" i="21"/>
  <c r="P1746" i="21"/>
  <c r="Q1775" i="21"/>
  <c r="P1770" i="21"/>
  <c r="P1817" i="21"/>
  <c r="Q1778" i="21"/>
  <c r="P1797" i="21"/>
  <c r="Q1829" i="21"/>
  <c r="P1846" i="21"/>
  <c r="Q1818" i="21"/>
  <c r="Q1856" i="21"/>
  <c r="P1814" i="21"/>
  <c r="P1752" i="21"/>
  <c r="P1781" i="21"/>
  <c r="Q1882" i="21"/>
  <c r="P1864" i="21"/>
  <c r="P1867" i="21"/>
  <c r="P1911" i="21"/>
  <c r="Q1919" i="21"/>
  <c r="Q1891" i="21"/>
  <c r="P1894" i="21"/>
  <c r="P1841" i="21"/>
  <c r="Q1874" i="21"/>
  <c r="P1905" i="21"/>
  <c r="P1912" i="21"/>
  <c r="P1915" i="21"/>
  <c r="P1910" i="21"/>
  <c r="Q1962" i="21"/>
  <c r="Q1957" i="21"/>
  <c r="P1922" i="21"/>
  <c r="P1932" i="21"/>
  <c r="P1918" i="21"/>
  <c r="Q1950" i="21"/>
  <c r="P1951" i="21"/>
  <c r="P1944" i="21"/>
  <c r="P1925" i="21"/>
  <c r="P1974" i="21"/>
  <c r="Q1921" i="21"/>
  <c r="Q1939" i="21"/>
  <c r="P1959" i="21"/>
  <c r="Q1997" i="21"/>
  <c r="Q1982" i="21"/>
  <c r="Q1949" i="21"/>
  <c r="Q1978" i="21"/>
  <c r="P1996" i="21"/>
  <c r="Q1988" i="21"/>
  <c r="Q1966" i="21"/>
  <c r="Q1984" i="21"/>
  <c r="P1949" i="21"/>
  <c r="P1967" i="21"/>
  <c r="P1985" i="21"/>
  <c r="P1937" i="21"/>
  <c r="Q1869" i="21"/>
  <c r="Q1718" i="21"/>
  <c r="Q1738" i="21"/>
  <c r="Q1702" i="21"/>
  <c r="Q1643" i="21"/>
  <c r="Q1502" i="21"/>
  <c r="Q1393" i="21"/>
  <c r="Q1384" i="21"/>
  <c r="Q1320" i="21"/>
  <c r="Q1199" i="21"/>
  <c r="Q1214" i="21"/>
  <c r="Q1078" i="21"/>
  <c r="Q970" i="21"/>
  <c r="Q1378" i="21"/>
  <c r="Q1015" i="21"/>
  <c r="Q1140" i="21"/>
  <c r="Q978" i="21"/>
  <c r="Q1071" i="21"/>
  <c r="Q841" i="21"/>
  <c r="Q1056" i="21"/>
  <c r="Q1176" i="21"/>
  <c r="Q718" i="21"/>
  <c r="Q838" i="21"/>
  <c r="Q915" i="21"/>
  <c r="Q631" i="21"/>
  <c r="Q484" i="21"/>
  <c r="Q335" i="21"/>
  <c r="Q509" i="21"/>
  <c r="Q406" i="21"/>
  <c r="Q1890" i="21"/>
  <c r="Q1819" i="21"/>
  <c r="Q1757" i="21"/>
  <c r="Q1625" i="21"/>
  <c r="Q1528" i="21"/>
  <c r="Q1562" i="21"/>
  <c r="Q1423" i="21"/>
  <c r="Q1366" i="21"/>
  <c r="P1548" i="21"/>
  <c r="Q1265" i="21"/>
  <c r="Q1508" i="21"/>
  <c r="Q1144" i="21"/>
  <c r="Q1036" i="21"/>
  <c r="Q1460" i="21"/>
  <c r="Q1340" i="21"/>
  <c r="Q1105" i="21"/>
  <c r="Q1377" i="21"/>
  <c r="Q1190" i="21"/>
  <c r="Q886" i="21"/>
  <c r="Q1262" i="21"/>
  <c r="Q709" i="21"/>
  <c r="Q967" i="21"/>
  <c r="Q653" i="21"/>
  <c r="P728" i="21"/>
  <c r="Q443" i="21"/>
  <c r="Q232" i="21"/>
  <c r="Q665" i="21"/>
  <c r="Q370" i="21"/>
  <c r="Q1742" i="21"/>
  <c r="Q1760" i="21"/>
  <c r="Q1598" i="21"/>
  <c r="Q1486" i="21"/>
  <c r="Q1478" i="21"/>
  <c r="Q1381" i="21"/>
  <c r="Q1456" i="21"/>
  <c r="Q1471" i="21"/>
  <c r="Q1259" i="21"/>
  <c r="Q1507" i="21"/>
  <c r="Q1307" i="21"/>
  <c r="Q1102" i="21"/>
  <c r="Q994" i="21"/>
  <c r="Q1321" i="21"/>
  <c r="Q979" i="21"/>
  <c r="Q1158" i="21"/>
  <c r="Q996" i="21"/>
  <c r="Q1304" i="21"/>
  <c r="Q1025" i="21"/>
  <c r="Q1111" i="21"/>
  <c r="Q754" i="21"/>
  <c r="Q1097" i="21"/>
  <c r="Q1038" i="21"/>
  <c r="Q628" i="21"/>
  <c r="Q415" i="21"/>
  <c r="Q660" i="21"/>
  <c r="Q221" i="21"/>
  <c r="Q1887" i="21"/>
  <c r="Q1871" i="21"/>
  <c r="Q1771" i="21"/>
  <c r="Q1720" i="21"/>
  <c r="P1780" i="21"/>
  <c r="Q1516" i="21"/>
  <c r="Q1538" i="21"/>
  <c r="Q1375" i="21"/>
  <c r="P1594" i="21"/>
  <c r="Q1371" i="21"/>
  <c r="Q1217" i="21"/>
  <c r="P1494" i="21"/>
  <c r="Q1132" i="21"/>
  <c r="Q1024" i="21"/>
  <c r="Q1267" i="21"/>
  <c r="Q1358" i="21"/>
  <c r="P1428" i="21"/>
  <c r="Q922" i="21"/>
  <c r="Q1110" i="21"/>
  <c r="Q1161" i="21"/>
  <c r="P830" i="21"/>
  <c r="Q651" i="21"/>
  <c r="Q671" i="21"/>
  <c r="Q840" i="21"/>
  <c r="Q623" i="21"/>
  <c r="Q371" i="21"/>
  <c r="Q268" i="21"/>
  <c r="Q659" i="21"/>
  <c r="Q445" i="21"/>
  <c r="Q1845" i="21"/>
  <c r="Q1802" i="21"/>
  <c r="Q1769" i="21"/>
  <c r="Q1510" i="21"/>
  <c r="Q1468" i="21"/>
  <c r="Q1369" i="21"/>
  <c r="Q1520" i="21"/>
  <c r="Q1289" i="21"/>
  <c r="Q1175" i="21"/>
  <c r="Q1250" i="21"/>
  <c r="Q1090" i="21"/>
  <c r="Q982" i="21"/>
  <c r="Q1310" i="21"/>
  <c r="Q1051" i="21"/>
  <c r="Q1068" i="21"/>
  <c r="P1204" i="21"/>
  <c r="Q859" i="21"/>
  <c r="Q1274" i="21"/>
  <c r="Q790" i="21"/>
  <c r="Q949" i="21"/>
  <c r="Q889" i="21"/>
  <c r="Q487" i="21"/>
  <c r="Q299" i="21"/>
  <c r="Q684" i="21"/>
  <c r="Q550" i="21"/>
  <c r="Q1875" i="21"/>
  <c r="Q1724" i="21"/>
  <c r="Q1768" i="21"/>
  <c r="Q1540" i="21"/>
  <c r="Q1435" i="21"/>
  <c r="P1671" i="21"/>
  <c r="Q1519" i="21"/>
  <c r="Q1325" i="21"/>
  <c r="Q1205" i="21"/>
  <c r="Q1331" i="21"/>
  <c r="Q1120" i="21"/>
  <c r="Q1012" i="21"/>
  <c r="P1482" i="21"/>
  <c r="Q1309" i="21"/>
  <c r="Q1141" i="21"/>
  <c r="Q1172" i="21"/>
  <c r="Q904" i="21"/>
  <c r="Q1248" i="21"/>
  <c r="Q961" i="21"/>
  <c r="Q1273" i="21"/>
  <c r="Q781" i="21"/>
  <c r="Q948" i="21"/>
  <c r="Q703" i="21"/>
  <c r="Q844" i="21"/>
  <c r="Q595" i="21"/>
  <c r="Q340" i="21"/>
  <c r="Q617" i="21"/>
  <c r="Q301" i="21"/>
  <c r="Q337" i="21"/>
  <c r="Q545" i="21"/>
  <c r="Q365" i="21"/>
  <c r="Q226" i="21"/>
  <c r="P970" i="21"/>
  <c r="P1015" i="21"/>
  <c r="P978" i="21"/>
  <c r="P841" i="21"/>
  <c r="P1176" i="21"/>
  <c r="P838" i="21"/>
  <c r="P631" i="21"/>
  <c r="P335" i="21"/>
  <c r="P406" i="21"/>
  <c r="P1819" i="21"/>
  <c r="P1625" i="21"/>
  <c r="P1562" i="21"/>
  <c r="P1366" i="21"/>
  <c r="P1508" i="21"/>
  <c r="P1036" i="21"/>
  <c r="P1340" i="21"/>
  <c r="P1377" i="21"/>
  <c r="P886" i="21"/>
  <c r="P709" i="21"/>
  <c r="P653" i="21"/>
  <c r="P232" i="21"/>
  <c r="P370" i="21"/>
  <c r="P1760" i="21"/>
  <c r="P1486" i="21"/>
  <c r="P1381" i="21"/>
  <c r="P1471" i="21"/>
  <c r="P1507" i="21"/>
  <c r="P1102" i="21"/>
  <c r="P1321" i="21"/>
  <c r="P1158" i="21"/>
  <c r="P1304" i="21"/>
  <c r="P1111" i="21"/>
  <c r="P1097" i="21"/>
  <c r="P628" i="21"/>
  <c r="P660" i="21"/>
  <c r="P1887" i="21"/>
  <c r="P1771" i="21"/>
  <c r="Q1780" i="21"/>
  <c r="P1516" i="21"/>
  <c r="P1375" i="21"/>
  <c r="P1217" i="21"/>
  <c r="P1024" i="21"/>
  <c r="P1358" i="21"/>
  <c r="P1110" i="21"/>
  <c r="Q830" i="21"/>
  <c r="P651" i="21"/>
  <c r="P840" i="21"/>
  <c r="P371" i="21"/>
  <c r="P659" i="21"/>
  <c r="P1845" i="21"/>
  <c r="P1769" i="21"/>
  <c r="P1468" i="21"/>
  <c r="P1520" i="21"/>
  <c r="P1175" i="21"/>
  <c r="P1090" i="21"/>
  <c r="P1310" i="21"/>
  <c r="P1068" i="21"/>
  <c r="P1274" i="21"/>
  <c r="P949" i="21"/>
  <c r="P487" i="21"/>
  <c r="P684" i="21"/>
  <c r="P1875" i="21"/>
  <c r="P1768" i="21"/>
  <c r="P1435" i="21"/>
  <c r="P1325" i="21"/>
  <c r="P1331" i="21"/>
  <c r="P1012" i="21"/>
  <c r="P1141" i="21"/>
  <c r="P904" i="21"/>
  <c r="P961" i="21"/>
  <c r="P1273" i="21"/>
  <c r="P781" i="21"/>
  <c r="P948" i="21"/>
  <c r="P703" i="21"/>
  <c r="P844" i="21"/>
  <c r="P595" i="21"/>
  <c r="P340" i="21"/>
  <c r="P617" i="21"/>
  <c r="P545" i="21"/>
  <c r="P1869" i="21"/>
  <c r="P1718" i="21"/>
  <c r="P1738" i="21"/>
  <c r="P1702" i="21"/>
  <c r="P1643" i="21"/>
  <c r="P1502" i="21"/>
  <c r="P1393" i="21"/>
  <c r="P1384" i="21"/>
  <c r="P1320" i="21"/>
  <c r="P1199" i="21"/>
  <c r="P1214" i="21"/>
  <c r="P1078" i="21"/>
  <c r="P1378" i="21"/>
  <c r="P1140" i="21"/>
  <c r="P1071" i="21"/>
  <c r="P1056" i="21"/>
  <c r="P718" i="21"/>
  <c r="P915" i="21"/>
  <c r="P484" i="21"/>
  <c r="P509" i="21"/>
  <c r="P1890" i="21"/>
  <c r="P1757" i="21"/>
  <c r="P1528" i="21"/>
  <c r="P1423" i="21"/>
  <c r="Q1548" i="21"/>
  <c r="P1265" i="21"/>
  <c r="P1144" i="21"/>
  <c r="P1460" i="21"/>
  <c r="P1105" i="21"/>
  <c r="P1190" i="21"/>
  <c r="P1262" i="21"/>
  <c r="P967" i="21"/>
  <c r="Q728" i="21"/>
  <c r="P443" i="21"/>
  <c r="P665" i="21"/>
  <c r="P1742" i="21"/>
  <c r="P1598" i="21"/>
  <c r="P1478" i="21"/>
  <c r="P1456" i="21"/>
  <c r="P1259" i="21"/>
  <c r="P1307" i="21"/>
  <c r="P994" i="21"/>
  <c r="P979" i="21"/>
  <c r="P996" i="21"/>
  <c r="P1025" i="21"/>
  <c r="P754" i="21"/>
  <c r="P1038" i="21"/>
  <c r="P415" i="21"/>
  <c r="P221" i="21"/>
  <c r="P1871" i="21"/>
  <c r="P1720" i="21"/>
  <c r="P1538" i="21"/>
  <c r="Q1594" i="21"/>
  <c r="P1371" i="21"/>
  <c r="Q1494" i="21"/>
  <c r="P1132" i="21"/>
  <c r="P1267" i="21"/>
  <c r="Q1428" i="21"/>
  <c r="P922" i="21"/>
  <c r="P1161" i="21"/>
  <c r="P671" i="21"/>
  <c r="P623" i="21"/>
  <c r="P268" i="21"/>
  <c r="P445" i="21"/>
  <c r="P1802" i="21"/>
  <c r="P1510" i="21"/>
  <c r="P1369" i="21"/>
  <c r="P1289" i="21"/>
  <c r="P1250" i="21"/>
  <c r="P982" i="21"/>
  <c r="P1051" i="21"/>
  <c r="Q1204" i="21"/>
  <c r="P859" i="21"/>
  <c r="P790" i="21"/>
  <c r="P889" i="21"/>
  <c r="P299" i="21"/>
  <c r="P550" i="21"/>
  <c r="P1724" i="21"/>
  <c r="P1540" i="21"/>
  <c r="Q1671" i="21"/>
  <c r="P1519" i="21"/>
  <c r="P1205" i="21"/>
  <c r="P1120" i="21"/>
  <c r="Q1482" i="21"/>
  <c r="P1309" i="21"/>
  <c r="P1172" i="21"/>
  <c r="P1248" i="21"/>
  <c r="Q1878" i="21"/>
  <c r="P1776" i="21"/>
  <c r="Q1726" i="21"/>
  <c r="Q1670" i="21"/>
  <c r="Q1534" i="21"/>
  <c r="Q1465" i="21"/>
  <c r="Q1357" i="21"/>
  <c r="P1518" i="21"/>
  <c r="Q1271" i="21"/>
  <c r="Q1496" i="21"/>
  <c r="Q1150" i="21"/>
  <c r="Q1042" i="21"/>
  <c r="Q934" i="21"/>
  <c r="Q1341" i="21"/>
  <c r="Q1298" i="21"/>
  <c r="Q1086" i="21"/>
  <c r="Q1389" i="21"/>
  <c r="Q972" i="21"/>
  <c r="Q1202" i="21"/>
  <c r="Q955" i="21"/>
  <c r="Q907" i="21"/>
  <c r="Q669" i="21"/>
  <c r="Q778" i="21"/>
  <c r="P846" i="21"/>
  <c r="Q551" i="21"/>
  <c r="Q448" i="21"/>
  <c r="Q724" i="21"/>
  <c r="Q478" i="21"/>
  <c r="Q1863" i="21"/>
  <c r="Q1870" i="21"/>
  <c r="Q1697" i="21"/>
  <c r="Q1733" i="21"/>
  <c r="Q1688" i="21"/>
  <c r="Q1492" i="21"/>
  <c r="Q1490" i="21"/>
  <c r="Q1387" i="21"/>
  <c r="P1618" i="21"/>
  <c r="Q1472" i="21"/>
  <c r="Q1229" i="21"/>
  <c r="Q1401" i="21"/>
  <c r="Q1108" i="21"/>
  <c r="Q1000" i="21"/>
  <c r="Q1372" i="21"/>
  <c r="Q1286" i="21"/>
  <c r="Q997" i="21"/>
  <c r="Q1244" i="21"/>
  <c r="Q1125" i="21"/>
  <c r="Q832" i="21"/>
  <c r="Q999" i="21"/>
  <c r="Q663" i="21"/>
  <c r="Q826" i="21"/>
  <c r="Q1039" i="21"/>
  <c r="Q592" i="21"/>
  <c r="Q307" i="21"/>
  <c r="P864" i="21"/>
  <c r="Q589" i="21"/>
  <c r="Q298" i="21"/>
  <c r="Q1706" i="21"/>
  <c r="Q1739" i="21"/>
  <c r="Q1558" i="21"/>
  <c r="P1599" i="21"/>
  <c r="Q1453" i="21"/>
  <c r="Q1345" i="21"/>
  <c r="Q1348" i="21"/>
  <c r="Q1407" i="21"/>
  <c r="Q1223" i="21"/>
  <c r="Q1437" i="21"/>
  <c r="Q1178" i="21"/>
  <c r="Q1066" i="21"/>
  <c r="Q958" i="21"/>
  <c r="Q1231" i="21"/>
  <c r="Q1376" i="21"/>
  <c r="Q1104" i="21"/>
  <c r="Q942" i="21"/>
  <c r="Q1189" i="21"/>
  <c r="Q877" i="21"/>
  <c r="Q1003" i="21"/>
  <c r="Q700" i="21"/>
  <c r="Q966" i="21"/>
  <c r="P812" i="21"/>
  <c r="Q587" i="21"/>
  <c r="Q376" i="21"/>
  <c r="Q625" i="21"/>
  <c r="Q1893" i="21"/>
  <c r="Q1851" i="21"/>
  <c r="Q1790" i="21"/>
  <c r="Q1744" i="21"/>
  <c r="Q1708" i="21"/>
  <c r="Q1571" i="21"/>
  <c r="Q1480" i="21"/>
  <c r="Q1447" i="21"/>
  <c r="Q1339" i="21"/>
  <c r="P1524" i="21"/>
  <c r="Q1328" i="21"/>
  <c r="Q1181" i="21"/>
  <c r="Q1268" i="21"/>
  <c r="Q1096" i="21"/>
  <c r="Q988" i="21"/>
  <c r="Q1188" i="21"/>
  <c r="Q1326" i="21"/>
  <c r="Q1134" i="21"/>
  <c r="Q868" i="21"/>
  <c r="Q1002" i="21"/>
  <c r="P1131" i="21"/>
  <c r="Q745" i="21"/>
  <c r="Q894" i="21"/>
  <c r="Q1062" i="21"/>
  <c r="Q720" i="21"/>
  <c r="Q559" i="21"/>
  <c r="Q343" i="21"/>
  <c r="Q963" i="21"/>
  <c r="Q586" i="21"/>
  <c r="Q329" i="21"/>
  <c r="Q1730" i="21"/>
  <c r="Q1848" i="21"/>
  <c r="Q1703" i="21"/>
  <c r="Q1474" i="21"/>
  <c r="Q1441" i="21"/>
  <c r="Q1420" i="21"/>
  <c r="Q1448" i="21"/>
  <c r="Q1247" i="21"/>
  <c r="Q1430" i="21"/>
  <c r="Q1162" i="21"/>
  <c r="Q1054" i="21"/>
  <c r="Q946" i="21"/>
  <c r="Q1224" i="21"/>
  <c r="Q1256" i="21"/>
  <c r="Q1014" i="21"/>
  <c r="Q1133" i="21"/>
  <c r="Q805" i="21"/>
  <c r="Q1129" i="21"/>
  <c r="Q736" i="21"/>
  <c r="Q766" i="21"/>
  <c r="Q835" i="21"/>
  <c r="Q451" i="21"/>
  <c r="Q263" i="21"/>
  <c r="Q622" i="21"/>
  <c r="Q409" i="21"/>
  <c r="P1896" i="21"/>
  <c r="Q1883" i="21"/>
  <c r="Q1847" i="21"/>
  <c r="Q1504" i="21"/>
  <c r="Q1399" i="21"/>
  <c r="Q1402" i="21"/>
  <c r="P1476" i="21"/>
  <c r="Q1284" i="21"/>
  <c r="P1500" i="21"/>
  <c r="Q1232" i="21"/>
  <c r="Q1084" i="21"/>
  <c r="Q976" i="21"/>
  <c r="Q1344" i="21"/>
  <c r="P1282" i="21"/>
  <c r="Q1033" i="21"/>
  <c r="Q1390" i="21"/>
  <c r="Q850" i="21"/>
  <c r="Q1165" i="21"/>
  <c r="Q930" i="21"/>
  <c r="Q1128" i="21"/>
  <c r="Q727" i="21"/>
  <c r="P905" i="21"/>
  <c r="Q689" i="21"/>
  <c r="Q834" i="21"/>
  <c r="Q556" i="21"/>
  <c r="Q235" i="21"/>
  <c r="Q442" i="21"/>
  <c r="P908" i="21"/>
  <c r="Q262" i="21"/>
  <c r="Q514" i="21"/>
  <c r="Q334" i="21"/>
  <c r="Q880" i="21"/>
  <c r="P955" i="21"/>
  <c r="P669" i="21"/>
  <c r="Q846" i="21"/>
  <c r="P551" i="21"/>
  <c r="P724" i="21"/>
  <c r="P1863" i="21"/>
  <c r="P1697" i="21"/>
  <c r="P1688" i="21"/>
  <c r="P1490" i="21"/>
  <c r="Q1618" i="21"/>
  <c r="P1472" i="21"/>
  <c r="P1401" i="21"/>
  <c r="P1000" i="21"/>
  <c r="P1286" i="21"/>
  <c r="P1244" i="21"/>
  <c r="P832" i="21"/>
  <c r="P1039" i="21"/>
  <c r="P307" i="21"/>
  <c r="P298" i="21"/>
  <c r="P1739" i="21"/>
  <c r="Q1599" i="21"/>
  <c r="P1453" i="21"/>
  <c r="P1348" i="21"/>
  <c r="P1223" i="21"/>
  <c r="P1437" i="21"/>
  <c r="P1066" i="21"/>
  <c r="P1231" i="21"/>
  <c r="P1104" i="21"/>
  <c r="P1189" i="21"/>
  <c r="P1003" i="21"/>
  <c r="P966" i="21"/>
  <c r="P376" i="21"/>
  <c r="P1893" i="21"/>
  <c r="P1790" i="21"/>
  <c r="P1708" i="21"/>
  <c r="P1480" i="21"/>
  <c r="P1339" i="21"/>
  <c r="P1181" i="21"/>
  <c r="P1096" i="21"/>
  <c r="P1188" i="21"/>
  <c r="P1134" i="21"/>
  <c r="P1002" i="21"/>
  <c r="P894" i="21"/>
  <c r="P720" i="21"/>
  <c r="P343" i="21"/>
  <c r="P586" i="21"/>
  <c r="P1730" i="21"/>
  <c r="P1703" i="21"/>
  <c r="P1441" i="21"/>
  <c r="P1448" i="21"/>
  <c r="P1430" i="21"/>
  <c r="P1054" i="21"/>
  <c r="P1224" i="21"/>
  <c r="P1014" i="21"/>
  <c r="P805" i="21"/>
  <c r="P736" i="21"/>
  <c r="P835" i="21"/>
  <c r="P263" i="21"/>
  <c r="P409" i="21"/>
  <c r="P1847" i="21"/>
  <c r="P1399" i="21"/>
  <c r="Q1476" i="21"/>
  <c r="P1284" i="21"/>
  <c r="P1084" i="21"/>
  <c r="P976" i="21"/>
  <c r="Q1282" i="21"/>
  <c r="P1033" i="21"/>
  <c r="P850" i="21"/>
  <c r="P930" i="21"/>
  <c r="P727" i="21"/>
  <c r="P834" i="21"/>
  <c r="P235" i="21"/>
  <c r="Q908" i="21"/>
  <c r="P262" i="21"/>
  <c r="P334" i="21"/>
  <c r="P1878" i="21"/>
  <c r="Q1776" i="21"/>
  <c r="P1726" i="21"/>
  <c r="P1670" i="21"/>
  <c r="P1534" i="21"/>
  <c r="P1465" i="21"/>
  <c r="P1357" i="21"/>
  <c r="Q1518" i="21"/>
  <c r="P1271" i="21"/>
  <c r="P1496" i="21"/>
  <c r="P1150" i="21"/>
  <c r="P1042" i="21"/>
  <c r="P934" i="21"/>
  <c r="P1341" i="21"/>
  <c r="P1298" i="21"/>
  <c r="P1086" i="21"/>
  <c r="P1389" i="21"/>
  <c r="P972" i="21"/>
  <c r="P1202" i="21"/>
  <c r="P907" i="21"/>
  <c r="P778" i="21"/>
  <c r="P448" i="21"/>
  <c r="P478" i="21"/>
  <c r="P1870" i="21"/>
  <c r="P1733" i="21"/>
  <c r="P1492" i="21"/>
  <c r="P1387" i="21"/>
  <c r="P1229" i="21"/>
  <c r="P1108" i="21"/>
  <c r="P1372" i="21"/>
  <c r="P997" i="21"/>
  <c r="P1125" i="21"/>
  <c r="P999" i="21"/>
  <c r="P663" i="21"/>
  <c r="P826" i="21"/>
  <c r="P592" i="21"/>
  <c r="Q864" i="21"/>
  <c r="P589" i="21"/>
  <c r="P1706" i="21"/>
  <c r="P1558" i="21"/>
  <c r="P1345" i="21"/>
  <c r="P1407" i="21"/>
  <c r="P1178" i="21"/>
  <c r="P958" i="21"/>
  <c r="P1376" i="21"/>
  <c r="P942" i="21"/>
  <c r="P877" i="21"/>
  <c r="P700" i="21"/>
  <c r="Q812" i="21"/>
  <c r="P587" i="21"/>
  <c r="P625" i="21"/>
  <c r="P1851" i="21"/>
  <c r="P1744" i="21"/>
  <c r="P1571" i="21"/>
  <c r="P1447" i="21"/>
  <c r="Q1524" i="21"/>
  <c r="P1328" i="21"/>
  <c r="P1268" i="21"/>
  <c r="P988" i="21"/>
  <c r="P1326" i="21"/>
  <c r="P868" i="21"/>
  <c r="Q1131" i="21"/>
  <c r="P745" i="21"/>
  <c r="P1062" i="21"/>
  <c r="P559" i="21"/>
  <c r="P963" i="21"/>
  <c r="P329" i="21"/>
  <c r="P1848" i="21"/>
  <c r="P1474" i="21"/>
  <c r="P1420" i="21"/>
  <c r="P1247" i="21"/>
  <c r="P1162" i="21"/>
  <c r="P946" i="21"/>
  <c r="P1256" i="21"/>
  <c r="P1133" i="21"/>
  <c r="P1129" i="21"/>
  <c r="P766" i="21"/>
  <c r="P451" i="21"/>
  <c r="P622" i="21"/>
  <c r="Q1896" i="21"/>
  <c r="P1883" i="21"/>
  <c r="P1504" i="21"/>
  <c r="P1402" i="21"/>
  <c r="Q1500" i="21"/>
  <c r="P1232" i="21"/>
  <c r="P1344" i="21"/>
  <c r="P1390" i="21"/>
  <c r="P1165" i="21"/>
  <c r="P1128" i="21"/>
  <c r="Q905" i="21"/>
  <c r="P689" i="21"/>
  <c r="P556" i="21"/>
  <c r="P442" i="21"/>
  <c r="P514" i="21"/>
  <c r="P880" i="21"/>
  <c r="P1800" i="21"/>
  <c r="P1824" i="21"/>
  <c r="Q1714" i="21"/>
  <c r="Q1652" i="21"/>
  <c r="Q1498" i="21"/>
  <c r="Q1429" i="21"/>
  <c r="Q1580" i="21"/>
  <c r="Q1359" i="21"/>
  <c r="Q1235" i="21"/>
  <c r="P1392" i="21"/>
  <c r="Q1114" i="21"/>
  <c r="Q1006" i="21"/>
  <c r="Q1362" i="21"/>
  <c r="Q1123" i="21"/>
  <c r="Q1208" i="21"/>
  <c r="Q1032" i="21"/>
  <c r="Q1388" i="21"/>
  <c r="Q895" i="21"/>
  <c r="Q1164" i="21"/>
  <c r="P1276" i="21"/>
  <c r="Q772" i="21"/>
  <c r="Q928" i="21"/>
  <c r="Q739" i="21"/>
  <c r="P698" i="21"/>
  <c r="Q523" i="21"/>
  <c r="Q379" i="21"/>
  <c r="Q656" i="21"/>
  <c r="Q437" i="21"/>
  <c r="Q1860" i="21"/>
  <c r="Q1712" i="21"/>
  <c r="Q1761" i="21"/>
  <c r="Q1748" i="21"/>
  <c r="Q1564" i="21"/>
  <c r="Q1634" i="21"/>
  <c r="Q1459" i="21"/>
  <c r="Q1351" i="21"/>
  <c r="Q1419" i="21"/>
  <c r="Q1443" i="21"/>
  <c r="Q1193" i="21"/>
  <c r="Q1196" i="21"/>
  <c r="Q1072" i="21"/>
  <c r="Q964" i="21"/>
  <c r="Q1353" i="21"/>
  <c r="Q1195" i="21"/>
  <c r="Q1408" i="21"/>
  <c r="P1312" i="21"/>
  <c r="Q1026" i="21"/>
  <c r="Q1201" i="21"/>
  <c r="Q763" i="21"/>
  <c r="P1023" i="21"/>
  <c r="Q775" i="21"/>
  <c r="Q892" i="21"/>
  <c r="Q479" i="21"/>
  <c r="Q271" i="21"/>
  <c r="Q792" i="21"/>
  <c r="Q473" i="21"/>
  <c r="Q257" i="21"/>
  <c r="Q1772" i="21"/>
  <c r="Q1709" i="21"/>
  <c r="Q1522" i="21"/>
  <c r="Q1550" i="21"/>
  <c r="Q1417" i="21"/>
  <c r="Q1616" i="21"/>
  <c r="Q1455" i="21"/>
  <c r="Q1292" i="21"/>
  <c r="Q1187" i="21"/>
  <c r="Q1352" i="21"/>
  <c r="Q1138" i="21"/>
  <c r="Q1030" i="21"/>
  <c r="Q1354" i="21"/>
  <c r="Q1087" i="21"/>
  <c r="Q1184" i="21"/>
  <c r="Q1050" i="21"/>
  <c r="P1300" i="21"/>
  <c r="Q1080" i="21"/>
  <c r="Q823" i="21"/>
  <c r="Q1261" i="21"/>
  <c r="Q657" i="21"/>
  <c r="Q694" i="21"/>
  <c r="Q721" i="21"/>
  <c r="Q520" i="21"/>
  <c r="Q227" i="21"/>
  <c r="Q553" i="21"/>
  <c r="Q1857" i="21"/>
  <c r="Q1866" i="21"/>
  <c r="Q1736" i="21"/>
  <c r="Q1732" i="21"/>
  <c r="P1794" i="21"/>
  <c r="Q1552" i="21"/>
  <c r="Q1589" i="21"/>
  <c r="Q1411" i="21"/>
  <c r="Q1438" i="21"/>
  <c r="Q1412" i="21"/>
  <c r="Q1253" i="21"/>
  <c r="P1506" i="21"/>
  <c r="Q1168" i="21"/>
  <c r="Q1060" i="21"/>
  <c r="Q952" i="21"/>
  <c r="Q1069" i="21"/>
  <c r="Q1220" i="21"/>
  <c r="Q1079" i="21"/>
  <c r="Q814" i="21"/>
  <c r="Q936" i="21"/>
  <c r="Q876" i="21"/>
  <c r="Q687" i="21"/>
  <c r="Q730" i="21"/>
  <c r="Q862" i="21"/>
  <c r="Q672" i="21"/>
  <c r="Q515" i="21"/>
  <c r="Q304" i="21"/>
  <c r="Q690" i="21"/>
  <c r="Q517" i="21"/>
  <c r="Q1881" i="21"/>
  <c r="Q1884" i="21"/>
  <c r="Q1828" i="21"/>
  <c r="Q1546" i="21"/>
  <c r="Q1526" i="21"/>
  <c r="Q1405" i="21"/>
  <c r="P1585" i="21"/>
  <c r="Q1431" i="21"/>
  <c r="Q1211" i="21"/>
  <c r="Q1332" i="21"/>
  <c r="Q1126" i="21"/>
  <c r="Q1018" i="21"/>
  <c r="Q1483" i="21"/>
  <c r="Q1159" i="21"/>
  <c r="Q1122" i="21"/>
  <c r="Q960" i="21"/>
  <c r="Q913" i="21"/>
  <c r="Q931" i="21"/>
  <c r="Q853" i="21"/>
  <c r="Q681" i="21"/>
  <c r="Q706" i="21"/>
  <c r="Q666" i="21"/>
  <c r="Q412" i="21"/>
  <c r="Q712" i="21"/>
  <c r="Q581" i="21"/>
  <c r="Q265" i="21"/>
  <c r="Q1877" i="21"/>
  <c r="P1782" i="21"/>
  <c r="Q1762" i="21"/>
  <c r="Q1514" i="21"/>
  <c r="Q1363" i="21"/>
  <c r="P1572" i="21"/>
  <c r="Q1395" i="21"/>
  <c r="Q1241" i="21"/>
  <c r="Q1466" i="21"/>
  <c r="Q1156" i="21"/>
  <c r="Q1048" i="21"/>
  <c r="Q940" i="21"/>
  <c r="Q1342" i="21"/>
  <c r="Q1260" i="21"/>
  <c r="Q1316" i="21"/>
  <c r="Q1017" i="21"/>
  <c r="Q796" i="21"/>
  <c r="Q1057" i="21"/>
  <c r="Q1277" i="21"/>
  <c r="Q943" i="21"/>
  <c r="Q675" i="21"/>
  <c r="Q742" i="21"/>
  <c r="Q1053" i="21"/>
  <c r="P770" i="21"/>
  <c r="Q407" i="21"/>
  <c r="Q711" i="21"/>
  <c r="Q373" i="21"/>
  <c r="Q401" i="21"/>
  <c r="Q229" i="21"/>
  <c r="Q481" i="21"/>
  <c r="Q293" i="21"/>
  <c r="Q1276" i="21"/>
  <c r="P772" i="21"/>
  <c r="P739" i="21"/>
  <c r="P379" i="21"/>
  <c r="P437" i="21"/>
  <c r="P1712" i="21"/>
  <c r="P1748" i="21"/>
  <c r="P1634" i="21"/>
  <c r="P1351" i="21"/>
  <c r="P1443" i="21"/>
  <c r="P1196" i="21"/>
  <c r="P964" i="21"/>
  <c r="P1195" i="21"/>
  <c r="Q1312" i="21"/>
  <c r="P1026" i="21"/>
  <c r="P763" i="21"/>
  <c r="P892" i="21"/>
  <c r="P257" i="21"/>
  <c r="P1709" i="21"/>
  <c r="P1550" i="21"/>
  <c r="P1616" i="21"/>
  <c r="P1292" i="21"/>
  <c r="P1352" i="21"/>
  <c r="P1030" i="21"/>
  <c r="P1087" i="21"/>
  <c r="P1050" i="21"/>
  <c r="P823" i="21"/>
  <c r="P657" i="21"/>
  <c r="P721" i="21"/>
  <c r="P227" i="21"/>
  <c r="P1857" i="21"/>
  <c r="P1736" i="21"/>
  <c r="Q1794" i="21"/>
  <c r="P1552" i="21"/>
  <c r="P1411" i="21"/>
  <c r="P1412" i="21"/>
  <c r="Q1506" i="21"/>
  <c r="P1168" i="21"/>
  <c r="P952" i="21"/>
  <c r="P1220" i="21"/>
  <c r="P814" i="21"/>
  <c r="P876" i="21"/>
  <c r="P730" i="21"/>
  <c r="P672" i="21"/>
  <c r="P304" i="21"/>
  <c r="P517" i="21"/>
  <c r="P1884" i="21"/>
  <c r="P1546" i="21"/>
  <c r="P1405" i="21"/>
  <c r="P1211" i="21"/>
  <c r="P1126" i="21"/>
  <c r="P1483" i="21"/>
  <c r="P1122" i="21"/>
  <c r="P913" i="21"/>
  <c r="P853" i="21"/>
  <c r="P706" i="21"/>
  <c r="P412" i="21"/>
  <c r="P581" i="21"/>
  <c r="P1877" i="21"/>
  <c r="P1514" i="21"/>
  <c r="Q1572" i="21"/>
  <c r="P1395" i="21"/>
  <c r="P1466" i="21"/>
  <c r="P1048" i="21"/>
  <c r="P1342" i="21"/>
  <c r="P1316" i="21"/>
  <c r="P796" i="21"/>
  <c r="P1277" i="21"/>
  <c r="P675" i="21"/>
  <c r="P1053" i="21"/>
  <c r="P711" i="21"/>
  <c r="P401" i="21"/>
  <c r="P481" i="21"/>
  <c r="P337" i="21"/>
  <c r="P365" i="21"/>
  <c r="Q1800" i="21"/>
  <c r="Q1824" i="21"/>
  <c r="P1714" i="21"/>
  <c r="P1652" i="21"/>
  <c r="P1498" i="21"/>
  <c r="P1429" i="21"/>
  <c r="P1580" i="21"/>
  <c r="P1359" i="21"/>
  <c r="P1235" i="21"/>
  <c r="Q1392" i="21"/>
  <c r="P1114" i="21"/>
  <c r="P1006" i="21"/>
  <c r="P1362" i="21"/>
  <c r="P1123" i="21"/>
  <c r="P1208" i="21"/>
  <c r="P1032" i="21"/>
  <c r="P1388" i="21"/>
  <c r="P895" i="21"/>
  <c r="P1164" i="21"/>
  <c r="P928" i="21"/>
  <c r="Q698" i="21"/>
  <c r="P523" i="21"/>
  <c r="P656" i="21"/>
  <c r="P1860" i="21"/>
  <c r="P1761" i="21"/>
  <c r="P1564" i="21"/>
  <c r="P1459" i="21"/>
  <c r="P1419" i="21"/>
  <c r="P1193" i="21"/>
  <c r="P1072" i="21"/>
  <c r="P1353" i="21"/>
  <c r="P1408" i="21"/>
  <c r="P1201" i="21"/>
  <c r="Q1023" i="21"/>
  <c r="P775" i="21"/>
  <c r="P479" i="21"/>
  <c r="P271" i="21"/>
  <c r="P792" i="21"/>
  <c r="P473" i="21"/>
  <c r="P1772" i="21"/>
  <c r="P1522" i="21"/>
  <c r="P1417" i="21"/>
  <c r="P1455" i="21"/>
  <c r="P1187" i="21"/>
  <c r="P1138" i="21"/>
  <c r="P1354" i="21"/>
  <c r="P1184" i="21"/>
  <c r="Q1300" i="21"/>
  <c r="P1080" i="21"/>
  <c r="P1261" i="21"/>
  <c r="P694" i="21"/>
  <c r="P520" i="21"/>
  <c r="P553" i="21"/>
  <c r="P1866" i="21"/>
  <c r="P1732" i="21"/>
  <c r="P1589" i="21"/>
  <c r="P1438" i="21"/>
  <c r="P1253" i="21"/>
  <c r="P1060" i="21"/>
  <c r="P1069" i="21"/>
  <c r="P1079" i="21"/>
  <c r="P936" i="21"/>
  <c r="P687" i="21"/>
  <c r="P862" i="21"/>
  <c r="P515" i="21"/>
  <c r="P690" i="21"/>
  <c r="P1881" i="21"/>
  <c r="P1828" i="21"/>
  <c r="P1526" i="21"/>
  <c r="Q1585" i="21"/>
  <c r="P1431" i="21"/>
  <c r="P1332" i="21"/>
  <c r="P1018" i="21"/>
  <c r="P1159" i="21"/>
  <c r="P960" i="21"/>
  <c r="P931" i="21"/>
  <c r="P681" i="21"/>
  <c r="P666" i="21"/>
  <c r="P712" i="21"/>
  <c r="P265" i="21"/>
  <c r="Q1782" i="21"/>
  <c r="P1762" i="21"/>
  <c r="P1363" i="21"/>
  <c r="P1241" i="21"/>
  <c r="P1156" i="21"/>
  <c r="P940" i="21"/>
  <c r="P1260" i="21"/>
  <c r="P1017" i="21"/>
  <c r="P1057" i="21"/>
  <c r="P943" i="21"/>
  <c r="P742" i="21"/>
  <c r="Q770" i="21"/>
  <c r="P407" i="21"/>
  <c r="P373" i="21"/>
  <c r="P229" i="21"/>
  <c r="P293" i="21"/>
  <c r="P301" i="21"/>
  <c r="P226" i="21"/>
  <c r="Q14" i="21"/>
  <c r="P14" i="21"/>
  <c r="R14" i="21"/>
  <c r="H14" i="21" l="1"/>
  <c r="B4" i="21" l="1"/>
  <c r="B3" i="21"/>
  <c r="A2" i="21"/>
  <c r="B4" i="20"/>
  <c r="B3" i="20"/>
  <c r="A2" i="20"/>
  <c r="B4" i="19"/>
  <c r="B3" i="19"/>
  <c r="A2" i="19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B4" i="16"/>
  <c r="B3" i="16"/>
  <c r="A2" i="16"/>
  <c r="H26" i="15" l="1"/>
  <c r="H25" i="15"/>
  <c r="H24" i="15"/>
  <c r="H23" i="15"/>
  <c r="H22" i="15"/>
  <c r="H21" i="15"/>
  <c r="H20" i="15"/>
  <c r="H19" i="15"/>
  <c r="H18" i="15"/>
  <c r="H17" i="15"/>
  <c r="H16" i="15"/>
  <c r="H15" i="15"/>
  <c r="H14" i="15"/>
  <c r="A2" i="15"/>
  <c r="B4" i="15" l="1"/>
  <c r="B3" i="15"/>
</calcChain>
</file>

<file path=xl/sharedStrings.xml><?xml version="1.0" encoding="utf-8"?>
<sst xmlns="http://schemas.openxmlformats.org/spreadsheetml/2006/main" count="4188" uniqueCount="168">
  <si>
    <t>Supplier Declaration of environmental product information
following French Decree 2022-748</t>
  </si>
  <si>
    <t xml:space="preserve">Declaration is mandatory for all supplied materials, parts and/or sub-assemblies. </t>
  </si>
  <si>
    <t>Supplier Address</t>
  </si>
  <si>
    <t>Company
Name</t>
  </si>
  <si>
    <t>Street /
P. O. Box</t>
  </si>
  <si>
    <t>City</t>
  </si>
  <si>
    <t>Contact person</t>
  </si>
  <si>
    <t>BSH supplier number</t>
  </si>
  <si>
    <t xml:space="preserve">   Declaration considers products 
   which are supplied to following factory/ies</t>
  </si>
  <si>
    <t xml:space="preserve">   Confirmation</t>
  </si>
  <si>
    <t xml:space="preserve">
We confirm,</t>
  </si>
  <si>
    <t>1.</t>
  </si>
  <si>
    <t>2.</t>
  </si>
  <si>
    <t>that in case of relevant changes in legislation or product composition, we will inform BSH actively and immediately and send an up-dated declaration.</t>
  </si>
  <si>
    <t>Date:</t>
  </si>
  <si>
    <t>Legally Binding Signature and
official company stamp:</t>
  </si>
  <si>
    <t>Name in capital letters:</t>
  </si>
  <si>
    <t>Contents of rare earths and precious metals</t>
  </si>
  <si>
    <t>Company name:</t>
  </si>
  <si>
    <r>
      <rPr>
        <sz val="10"/>
        <rFont val="Arial"/>
        <family val="2"/>
      </rPr>
      <t>The french</t>
    </r>
    <r>
      <rPr>
        <b/>
        <sz val="10"/>
        <rFont val="Arial"/>
        <family val="2"/>
      </rPr>
      <t xml:space="preserve"> "</t>
    </r>
    <r>
      <rPr>
        <b/>
        <i/>
        <sz val="10"/>
        <rFont val="Arial"/>
        <family val="2"/>
      </rPr>
      <t xml:space="preserve">Décret no 2022-748 du 29 avril 2022 relatif à l’information du consommateur sur les qualités et caractéristiques environnementales des produits générateurs de déchets" </t>
    </r>
    <r>
      <rPr>
        <sz val="10"/>
        <rFont val="Arial"/>
        <family val="2"/>
      </rPr>
      <t>(Decree no 2022-748 from April 29th, 2022 dedicated to the information of the customers on environmental qualities and characteristics)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requires manufacturers to list content of certain rare earths, precious metals and recycled content.</t>
    </r>
  </si>
  <si>
    <t>https://www.legifrance.gouv.fr/loda/id/JORFTEXT000045726094/2022-05-04</t>
  </si>
  <si>
    <r>
      <rPr>
        <sz val="10"/>
        <color rgb="FF000000"/>
        <rFont val="Arial"/>
        <family val="2"/>
      </rPr>
      <t>*</t>
    </r>
    <r>
      <rPr>
        <i/>
        <sz val="10"/>
        <color rgb="FF000000"/>
        <rFont val="Arial"/>
        <family val="2"/>
      </rPr>
      <t xml:space="preserve">Intentionally added substance </t>
    </r>
    <r>
      <rPr>
        <sz val="10"/>
        <color rgb="FF000000"/>
        <rFont val="Arial"/>
        <family val="2"/>
      </rPr>
      <t>means the substance has a functional or technical effect in the product.</t>
    </r>
  </si>
  <si>
    <t>BSH material no./
VIB</t>
  </si>
  <si>
    <t>Product description</t>
  </si>
  <si>
    <r>
      <t xml:space="preserve">Declaration Status: Amount of </t>
    </r>
    <r>
      <rPr>
        <b/>
        <sz val="10"/>
        <color rgb="FFFF0000"/>
        <rFont val="Arial"/>
        <family val="2"/>
      </rPr>
      <t>Precious Metals</t>
    </r>
    <r>
      <rPr>
        <b/>
        <sz val="10"/>
        <rFont val="Arial"/>
        <family val="2"/>
      </rPr>
      <t xml:space="preserve"> is declared</t>
    </r>
  </si>
  <si>
    <t>Precious Metals [mg]</t>
  </si>
  <si>
    <t>Rare Earth Elements [mg]</t>
  </si>
  <si>
    <t>Find the definition in the GIFAM documentation</t>
  </si>
  <si>
    <t>Gold</t>
  </si>
  <si>
    <t>Silver</t>
  </si>
  <si>
    <t>Platinum</t>
  </si>
  <si>
    <t>Palladium</t>
  </si>
  <si>
    <t>Comment Precious Metals</t>
  </si>
  <si>
    <r>
      <t xml:space="preserve">Declaration Status: Amount of </t>
    </r>
    <r>
      <rPr>
        <b/>
        <sz val="10"/>
        <color rgb="FFFF0000"/>
        <rFont val="Arial"/>
        <family val="2"/>
      </rPr>
      <t>Rare Earth Elements</t>
    </r>
    <r>
      <rPr>
        <b/>
        <sz val="10"/>
        <rFont val="Arial"/>
        <family val="2"/>
      </rPr>
      <t xml:space="preserve"> is declared</t>
    </r>
  </si>
  <si>
    <t>scandium</t>
  </si>
  <si>
    <t>yttrium</t>
  </si>
  <si>
    <t>lanthanum</t>
  </si>
  <si>
    <t>cerium</t>
  </si>
  <si>
    <t>praseodymium</t>
  </si>
  <si>
    <t>neodymium</t>
  </si>
  <si>
    <t>promethium</t>
  </si>
  <si>
    <t>samarium</t>
  </si>
  <si>
    <t>europium</t>
  </si>
  <si>
    <t>gadolinium</t>
  </si>
  <si>
    <t>terbium</t>
  </si>
  <si>
    <t>dysprosium</t>
  </si>
  <si>
    <t>holmium</t>
  </si>
  <si>
    <t>erbium</t>
  </si>
  <si>
    <t>thulium</t>
  </si>
  <si>
    <t>ytterbium</t>
  </si>
  <si>
    <t>lutetium</t>
  </si>
  <si>
    <t>Comment Rare Earth Elements</t>
  </si>
  <si>
    <t>Product with at least % (to be defined) of recycled material"</t>
  </si>
  <si>
    <t>Unknown</t>
  </si>
  <si>
    <t>Version</t>
  </si>
  <si>
    <t>Precious Metals Group / Total</t>
  </si>
  <si>
    <t>Rare Earth Elements Group / Total</t>
  </si>
  <si>
    <t>No Statement</t>
  </si>
  <si>
    <t>Mainly recyclable</t>
  </si>
  <si>
    <t>"No Statement" or "Mainly recyclable" regarding product</t>
  </si>
  <si>
    <t>% metals and alloys</t>
  </si>
  <si>
    <t>% ABS density &lt;1.1 and w/o brominated flame retardant</t>
  </si>
  <si>
    <t>% ABS-PC density &lt;1.1 and w/o brominated flame retardant</t>
  </si>
  <si>
    <t>% PS density &lt;1.1 and w/o brominated flame retardant</t>
  </si>
  <si>
    <t>% PP density &lt;1.1 and w/o brominated flame retardant</t>
  </si>
  <si>
    <t>% PE density &lt;1.1 and w/o brominated flame retardant</t>
  </si>
  <si>
    <t>% PMMA w/o brominated flame retardant</t>
  </si>
  <si>
    <t>% Concrete</t>
  </si>
  <si>
    <t>% Glass</t>
  </si>
  <si>
    <t>Please give % w/w. Do not include: Expanded Foams, other Ceramic/Glass-Ceramics or other not explicitly listed material types.</t>
  </si>
  <si>
    <t>Declaration Status: Dangerous Substances are declared</t>
  </si>
  <si>
    <r>
      <t xml:space="preserve">Substance of very high concern
 (CAS-No.) </t>
    </r>
    <r>
      <rPr>
        <b/>
        <sz val="10"/>
        <color rgb="FFFF0000"/>
        <rFont val="Arial"/>
        <family val="2"/>
      </rPr>
      <t>*</t>
    </r>
  </si>
  <si>
    <r>
      <t xml:space="preserve">Substance name </t>
    </r>
    <r>
      <rPr>
        <b/>
        <sz val="10"/>
        <color rgb="FFFF0000"/>
        <rFont val="Arial"/>
        <family val="2"/>
      </rPr>
      <t>*</t>
    </r>
  </si>
  <si>
    <r>
      <t xml:space="preserve">Substance of very high concern (ECHA ID) </t>
    </r>
    <r>
      <rPr>
        <b/>
        <sz val="10"/>
        <color rgb="FFFF0000"/>
        <rFont val="Arial"/>
        <family val="2"/>
      </rPr>
      <t>*</t>
    </r>
  </si>
  <si>
    <t>Comment (mandatory, if no declaration can be provided)</t>
  </si>
  <si>
    <t>Quick line data check (do not touch)</t>
  </si>
  <si>
    <t>Material number first appearance</t>
  </si>
  <si>
    <t>Text Concat of mandatory line information</t>
  </si>
  <si>
    <t>ECHA ID help column</t>
  </si>
  <si>
    <t>CAS No help column</t>
  </si>
  <si>
    <t>Substance Name help column</t>
  </si>
  <si>
    <t>Get unique text concats</t>
  </si>
  <si>
    <t>Consistency + duplicate check column C</t>
  </si>
  <si>
    <t>Duplicate check column M</t>
  </si>
  <si>
    <t>line substance</t>
  </si>
  <si>
    <t>material number + REACh status</t>
  </si>
  <si>
    <t>my line</t>
  </si>
  <si>
    <t>next line to lookup</t>
  </si>
  <si>
    <t>List of substances</t>
  </si>
  <si>
    <t>List of CAS numbers</t>
  </si>
  <si>
    <t>selected values of SVHC List in same line</t>
  </si>
  <si>
    <t>ECHA Substance ID</t>
  </si>
  <si>
    <t>CAS</t>
  </si>
  <si>
    <t>Substance Name</t>
  </si>
  <si>
    <t>CAS av</t>
  </si>
  <si>
    <t>ECHA Substance ID 2</t>
  </si>
  <si>
    <t>CAS2</t>
  </si>
  <si>
    <t>Echa ID w/o CAS Number</t>
  </si>
  <si>
    <t>Substance Name w/o CAS number</t>
  </si>
  <si>
    <t>27554-26-3</t>
  </si>
  <si>
    <t>108-46-3</t>
  </si>
  <si>
    <t>Diisooctyl phthalate (DIOP)</t>
  </si>
  <si>
    <t>1,3-benzenediol (resorcinol)</t>
  </si>
  <si>
    <t>3.0</t>
  </si>
  <si>
    <t>100.044.097</t>
  </si>
  <si>
    <t>100.003.260</t>
  </si>
  <si>
    <t>All supplied BSH material numbers, listed under the tab "Dangerous Substances" do not contain any intentionally added* quantity of the listed dangerous substances.</t>
  </si>
  <si>
    <t>The BSH material numbers listed below contain intentionally added* content of dangerous substances as listed.</t>
  </si>
  <si>
    <t>The BSH material numbers listed below contain intentionally added* content rare earth elements as listed.</t>
  </si>
  <si>
    <t>All supplied BSH material numbers, listed under the tab "Rare Earth Elements" do not contain any intentionally added* quantity of the listed rare earth elements.</t>
  </si>
  <si>
    <t>All supplied BSH material numbers, listed under the tab "Precious Metals" do not contain any intentionally added* quantity of the listed precious metals.</t>
  </si>
  <si>
    <t>The BSH material numbers listed below contain intentionally added* content of precious metals as listed.</t>
  </si>
  <si>
    <r>
      <t xml:space="preserve">that the declaration, stated under </t>
    </r>
    <r>
      <rPr>
        <b/>
        <sz val="12"/>
        <color theme="4"/>
        <rFont val="Arial"/>
        <family val="2"/>
      </rPr>
      <t>"Precious Metals", "Rare Earth Elements", "Recycled Content", "Recyclability Data" and "Dangerous Substances"</t>
    </r>
    <r>
      <rPr>
        <sz val="12"/>
        <rFont val="Arial"/>
        <family val="2"/>
      </rPr>
      <t xml:space="preserve"> for each product on the basis of supplied BSH material numbers, conforms to our state of knowledge at the time of declaration.</t>
    </r>
  </si>
  <si>
    <t>Description</t>
  </si>
  <si>
    <t>aliphatische/alicyclische Chlorverbindungen</t>
  </si>
  <si>
    <t>aliphatische/alicyclische Chlorverbindungen in Kombination mit Antimonverbindungen</t>
  </si>
  <si>
    <t>aromatische Chlorverbindungen</t>
  </si>
  <si>
    <t>aromatische Chlorverbindungen in Kombination mit Antimonverbindungen</t>
  </si>
  <si>
    <t>aliphatische/alicyclische Bromverbindungen (ohne Hexabromocyclododecan)</t>
  </si>
  <si>
    <t>aliphatische/alicyclische Bromverbindungen (ohne Hexabromocyclododecan) in Kombination mit Antimonverbindungen</t>
  </si>
  <si>
    <t>aromatische Bromverbindungen (ohne bromierte Diphenylether und Biphenyle)</t>
  </si>
  <si>
    <t>aromatische Bromverbindungen (ohne bromierte Diphenylether und Biphenyle) in Kombination mit Antimonverbindungen</t>
  </si>
  <si>
    <t>polybromierte Diphenylether</t>
  </si>
  <si>
    <t>polybromierte Diphenylether in Kombination mit Antimonverbindungen</t>
  </si>
  <si>
    <t>polybromierte Biphenyle</t>
  </si>
  <si>
    <t>polybromierte Biphenyle in Kombination mit Antimonverbindungen</t>
  </si>
  <si>
    <t>aliphatische/alicyclische Chlor- und Bromverbindungen</t>
  </si>
  <si>
    <t>Hexabromocyclododecan (HBCD)</t>
  </si>
  <si>
    <t>Hexabromocyclododecan (HBCD) in Kombination mit Antimonverbindungen</t>
  </si>
  <si>
    <t>aliphatische Fluorverbindungen</t>
  </si>
  <si>
    <t>aliphatisch bromiertes Blockcopolymer ohne oder in Kombination mit Antimonverbindungen</t>
  </si>
  <si>
    <t>bromierte Bisphenolalkylether ohne oder in Kombination mit Antimonverbindungen</t>
  </si>
  <si>
    <t>Stickstoffverbindungen (beschränkt auf Melamin, Melamincyanurat, Urea)</t>
  </si>
  <si>
    <t>halogenfreie organische Phosphorverbindungen</t>
  </si>
  <si>
    <t>chlorierte organische Phosphorverbindungen</t>
  </si>
  <si>
    <t>bromierte organische Phosphorverbindungen</t>
  </si>
  <si>
    <t>Ammoniumorthophosphat</t>
  </si>
  <si>
    <t>Ammoniumpolyphosphat</t>
  </si>
  <si>
    <t>roter Phosphor</t>
  </si>
  <si>
    <t>Hypophosphite</t>
  </si>
  <si>
    <t>organisches Ammoniumphosphat</t>
  </si>
  <si>
    <t>organisches Ammoniumpolyphosphat</t>
  </si>
  <si>
    <t>Aluminiumhydroxid</t>
  </si>
  <si>
    <t>Magnesiumhydroxid</t>
  </si>
  <si>
    <t>Antimon(III)-oxid</t>
  </si>
  <si>
    <t>Alkalimetall-Antimonat</t>
  </si>
  <si>
    <t>Magnesium-/Calciumcarbonathydrat</t>
  </si>
  <si>
    <t>anorganische Borverbindungen</t>
  </si>
  <si>
    <t>organische Borverbindungen</t>
  </si>
  <si>
    <t>Zinkborat</t>
  </si>
  <si>
    <t>organische Zinkverbindungen</t>
  </si>
  <si>
    <t>anorganische Siliziumverbindungen</t>
  </si>
  <si>
    <t>organische Siliziumverbindungen (Silikone)</t>
  </si>
  <si>
    <t>Graphit</t>
  </si>
  <si>
    <t>All supplied BSH material numbers, listed under the tab "Flame Retardants" do not contain any intentionally added* Flame Retardants.</t>
  </si>
  <si>
    <t>The BSH material numbers listed below contain intentionally added* content of Flame Retardants.</t>
  </si>
  <si>
    <t>FR Code</t>
  </si>
  <si>
    <t>None</t>
  </si>
  <si>
    <t>no flame retardant used</t>
  </si>
  <si>
    <t>Quick Check</t>
  </si>
  <si>
    <r>
      <rPr>
        <b/>
        <sz val="10"/>
        <color rgb="FFFF0000"/>
        <rFont val="Arial"/>
        <family val="2"/>
      </rPr>
      <t>Flame Retardants</t>
    </r>
    <r>
      <rPr>
        <b/>
        <sz val="10"/>
        <rFont val="Arial"/>
        <family val="2"/>
      </rPr>
      <t xml:space="preserve"> used? (DIN EN ISO 1043-4)</t>
    </r>
  </si>
  <si>
    <t>CAS Registration Number(s)</t>
  </si>
  <si>
    <t>Substance Name(s)</t>
  </si>
  <si>
    <t>Contents of flame retardants</t>
  </si>
  <si>
    <t>Contents of dangerous substances</t>
  </si>
  <si>
    <t>Recyclability</t>
  </si>
  <si>
    <t>Recycled content</t>
  </si>
  <si>
    <r>
      <rPr>
        <sz val="10"/>
        <rFont val="Arial"/>
        <family val="2"/>
      </rPr>
      <t>The french</t>
    </r>
    <r>
      <rPr>
        <b/>
        <sz val="10"/>
        <rFont val="Arial"/>
        <family val="2"/>
      </rPr>
      <t xml:space="preserve"> "</t>
    </r>
    <r>
      <rPr>
        <b/>
        <i/>
        <sz val="10"/>
        <rFont val="Arial"/>
        <family val="2"/>
      </rPr>
      <t xml:space="preserve">Décret no 2022-748 du 29 avril 2022 relatif à l’information du consommateur sur les qualités et caractéristiques environnementales des produits générateurs de déchets" </t>
    </r>
    <r>
      <rPr>
        <sz val="10"/>
        <rFont val="Arial"/>
        <family val="2"/>
      </rPr>
      <t>(Decree no 2022-748 from April 29th, 2022 dedicated to the information of the customers on environmental qualities and characteristics)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requires manufacturers to know the content and type of flame retardants.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</si>
</sst>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yyyy\-mm\-dd"/>
  </numFmts>
  <fonts count="3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sz val="20"/>
      <name val="Wingdings"/>
      <charset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2"/>
      <color theme="4"/>
      <name val="Arial"/>
      <family val="2"/>
    </font>
    <font>
      <sz val="10"/>
      <color rgb="FFFF0000"/>
      <name val="BSHG-Logos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6600"/>
      <name val="Arial"/>
      <family val="2"/>
    </font>
    <font>
      <sz val="10"/>
      <color theme="0"/>
      <name val="Arial"/>
      <family val="2"/>
    </font>
    <font>
      <sz val="20"/>
      <name val="Wingdings"/>
      <charset val="2"/>
    </font>
    <font>
      <b/>
      <sz val="11"/>
      <color theme="1"/>
      <name val="Calibri"/>
      <family val="2"/>
      <scheme val="minor"/>
    </font>
    <font>
      <sz val="8"/>
      <color rgb="FF202020"/>
      <name val="Noto Sans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/>
        <bgColor theme="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" fillId="8" borderId="0" applyNumberFormat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7" fillId="0" borderId="4" xfId="0" applyFont="1" applyBorder="1" applyAlignment="1">
      <alignment horizontal="right"/>
    </xf>
    <xf numFmtId="0" fontId="7" fillId="0" borderId="12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/>
    </xf>
    <xf numFmtId="0" fontId="0" fillId="0" borderId="4" xfId="0" applyBorder="1"/>
    <xf numFmtId="0" fontId="0" fillId="0" borderId="34" xfId="0" applyBorder="1"/>
    <xf numFmtId="0" fontId="3" fillId="0" borderId="8" xfId="0" applyFont="1" applyBorder="1"/>
    <xf numFmtId="0" fontId="0" fillId="0" borderId="0" xfId="0" applyAlignment="1">
      <alignment wrapText="1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0" fontId="7" fillId="0" borderId="44" xfId="0" applyFont="1" applyBorder="1" applyAlignment="1">
      <alignment horizontal="left" vertical="center" indent="1"/>
    </xf>
    <xf numFmtId="0" fontId="0" fillId="0" borderId="32" xfId="0" applyBorder="1"/>
    <xf numFmtId="0" fontId="8" fillId="0" borderId="0" xfId="0" applyFont="1" applyAlignment="1">
      <alignment horizontal="center"/>
    </xf>
    <xf numFmtId="0" fontId="0" fillId="0" borderId="33" xfId="0" applyBorder="1"/>
    <xf numFmtId="0" fontId="15" fillId="2" borderId="45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left" vertical="center" wrapText="1"/>
    </xf>
    <xf numFmtId="0" fontId="15" fillId="2" borderId="46" xfId="0" applyFont="1" applyFill="1" applyBorder="1" applyAlignment="1" applyProtection="1">
      <alignment horizontal="center" wrapText="1"/>
      <protection locked="0"/>
    </xf>
    <xf numFmtId="0" fontId="7" fillId="3" borderId="47" xfId="0" applyFont="1" applyFill="1" applyBorder="1" applyAlignment="1">
      <alignment horizontal="center" vertical="center" textRotation="90" wrapText="1"/>
    </xf>
    <xf numFmtId="0" fontId="7" fillId="3" borderId="33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 wrapText="1"/>
    </xf>
    <xf numFmtId="0" fontId="7" fillId="3" borderId="46" xfId="0" applyFont="1" applyFill="1" applyBorder="1" applyAlignment="1">
      <alignment horizontal="center" vertical="center" textRotation="90" wrapText="1"/>
    </xf>
    <xf numFmtId="2" fontId="8" fillId="2" borderId="4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46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/>
    <xf numFmtId="0" fontId="11" fillId="0" borderId="7" xfId="0" applyFont="1" applyBorder="1" applyAlignment="1">
      <alignment horizontal="left" vertical="center" indent="1"/>
    </xf>
    <xf numFmtId="0" fontId="7" fillId="3" borderId="15" xfId="0" applyFont="1" applyFill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wrapText="1"/>
    </xf>
    <xf numFmtId="0" fontId="28" fillId="5" borderId="48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 wrapText="1"/>
    </xf>
    <xf numFmtId="0" fontId="11" fillId="0" borderId="24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8" borderId="46" xfId="7" applyBorder="1" applyAlignment="1">
      <alignment horizontal="center" vertical="center" wrapText="1"/>
    </xf>
    <xf numFmtId="0" fontId="28" fillId="4" borderId="45" xfId="0" applyFont="1" applyFill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horizontal="center" vertical="top"/>
      <protection locked="0"/>
    </xf>
    <xf numFmtId="0" fontId="16" fillId="0" borderId="0" xfId="2"/>
    <xf numFmtId="0" fontId="7" fillId="9" borderId="9" xfId="2" applyFont="1" applyFill="1" applyBorder="1" applyAlignment="1">
      <alignment horizontal="center" vertical="center" wrapText="1"/>
    </xf>
    <xf numFmtId="0" fontId="7" fillId="9" borderId="53" xfId="2" applyFont="1" applyFill="1" applyBorder="1" applyAlignment="1">
      <alignment horizontal="center" vertical="center" wrapText="1"/>
    </xf>
    <xf numFmtId="0" fontId="7" fillId="9" borderId="54" xfId="2" applyFont="1" applyFill="1" applyBorder="1" applyAlignment="1">
      <alignment horizontal="center" vertical="center" wrapText="1"/>
    </xf>
    <xf numFmtId="0" fontId="16" fillId="0" borderId="49" xfId="2" applyBorder="1"/>
    <xf numFmtId="0" fontId="16" fillId="0" borderId="3" xfId="2" applyBorder="1"/>
    <xf numFmtId="0" fontId="31" fillId="0" borderId="52" xfId="2" applyFont="1" applyBorder="1" applyAlignment="1">
      <alignment horizontal="left" vertical="top"/>
    </xf>
    <xf numFmtId="0" fontId="31" fillId="0" borderId="52" xfId="2" applyFont="1" applyBorder="1" applyAlignment="1">
      <alignment horizontal="center" vertical="top"/>
    </xf>
    <xf numFmtId="0" fontId="31" fillId="0" borderId="1" xfId="2" applyFont="1" applyBorder="1" applyAlignment="1">
      <alignment horizontal="left" vertical="top"/>
    </xf>
    <xf numFmtId="0" fontId="31" fillId="0" borderId="51" xfId="2" applyFont="1" applyBorder="1" applyAlignment="1">
      <alignment horizontal="left" vertical="top"/>
    </xf>
    <xf numFmtId="0" fontId="31" fillId="0" borderId="51" xfId="2" applyFont="1" applyBorder="1" applyAlignment="1">
      <alignment horizontal="center" vertical="top"/>
    </xf>
    <xf numFmtId="0" fontId="16" fillId="0" borderId="0" xfId="2" applyAlignment="1"/>
    <xf numFmtId="0" fontId="16" fillId="0" borderId="55" xfId="2" applyBorder="1"/>
    <xf numFmtId="3" fontId="16" fillId="0" borderId="0" xfId="2" applyNumberFormat="1" applyAlignment="1"/>
    <xf numFmtId="3" fontId="32" fillId="0" borderId="0" xfId="0" applyNumberFormat="1" applyFont="1"/>
    <xf numFmtId="0" fontId="7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top" wrapText="1"/>
    </xf>
    <xf numFmtId="0" fontId="16" fillId="0" borderId="0" xfId="2" applyNumberFormat="1" applyAlignment="1"/>
    <xf numFmtId="3" fontId="32" fillId="0" borderId="0" xfId="0" quotePrefix="1" applyNumberFormat="1" applyFont="1"/>
    <xf numFmtId="3" fontId="16" fillId="0" borderId="0" xfId="2" quotePrefix="1" applyNumberFormat="1" applyAlignment="1"/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/>
    <xf numFmtId="2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6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3" xfId="7" applyFill="1" applyBorder="1" applyAlignment="1">
      <alignment horizontal="center" vertical="center" wrapText="1"/>
    </xf>
    <xf numFmtId="0" fontId="1" fillId="0" borderId="3" xfId="7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15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>
      <alignment vertical="center"/>
    </xf>
    <xf numFmtId="2" fontId="12" fillId="0" borderId="4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4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8" fillId="0" borderId="0" xfId="0" applyFont="1"/>
    <xf numFmtId="0" fontId="19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9" fillId="2" borderId="17" xfId="0" applyNumberFormat="1" applyFont="1" applyFill="1" applyBorder="1" applyAlignment="1" applyProtection="1">
      <alignment horizontal="left" vertical="top"/>
      <protection locked="0"/>
    </xf>
    <xf numFmtId="49" fontId="9" fillId="2" borderId="25" xfId="0" applyNumberFormat="1" applyFont="1" applyFill="1" applyBorder="1" applyAlignment="1" applyProtection="1">
      <alignment horizontal="left" vertical="top"/>
      <protection locked="0"/>
    </xf>
    <xf numFmtId="0" fontId="7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49" fontId="9" fillId="2" borderId="13" xfId="0" applyNumberFormat="1" applyFont="1" applyFill="1" applyBorder="1" applyAlignment="1" applyProtection="1">
      <alignment horizontal="left" vertical="top"/>
      <protection locked="0"/>
    </xf>
    <xf numFmtId="49" fontId="9" fillId="2" borderId="18" xfId="0" applyNumberFormat="1" applyFont="1" applyFill="1" applyBorder="1" applyAlignment="1" applyProtection="1">
      <alignment horizontal="left" vertical="top"/>
      <protection locked="0"/>
    </xf>
    <xf numFmtId="49" fontId="9" fillId="2" borderId="19" xfId="0" applyNumberFormat="1" applyFont="1" applyFill="1" applyBorder="1" applyAlignment="1" applyProtection="1">
      <alignment horizontal="left" vertical="top"/>
      <protection locked="0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protection locked="0"/>
    </xf>
    <xf numFmtId="0" fontId="0" fillId="0" borderId="0" xfId="0" applyAlignment="1">
      <alignment horizontal="center" vertical="top"/>
    </xf>
    <xf numFmtId="49" fontId="7" fillId="0" borderId="1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3" fillId="0" borderId="10" xfId="0" applyFont="1" applyBorder="1" applyAlignment="1"/>
    <xf numFmtId="0" fontId="0" fillId="0" borderId="10" xfId="0" applyBorder="1" applyAlignment="1"/>
    <xf numFmtId="0" fontId="0" fillId="0" borderId="22" xfId="0" applyBorder="1" applyAlignment="1"/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0" fillId="0" borderId="3" xfId="0" applyFont="1" applyBorder="1" applyAlignment="1">
      <alignment horizontal="left" vertical="top"/>
    </xf>
    <xf numFmtId="49" fontId="9" fillId="2" borderId="3" xfId="0" applyNumberFormat="1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top"/>
      <protection locked="0"/>
    </xf>
    <xf numFmtId="0" fontId="9" fillId="2" borderId="26" xfId="0" applyFont="1" applyFill="1" applyBorder="1" applyAlignment="1" applyProtection="1">
      <alignment horizontal="left" vertical="top"/>
      <protection locked="0"/>
    </xf>
    <xf numFmtId="49" fontId="9" fillId="2" borderId="26" xfId="0" applyNumberFormat="1" applyFont="1" applyFill="1" applyBorder="1" applyAlignment="1" applyProtection="1">
      <alignment horizontal="left" vertical="top"/>
      <protection locked="0"/>
    </xf>
    <xf numFmtId="0" fontId="6" fillId="0" borderId="24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top" indent="1"/>
    </xf>
    <xf numFmtId="0" fontId="0" fillId="0" borderId="29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0" borderId="30" xfId="0" applyBorder="1" applyAlignment="1">
      <alignment horizontal="left" vertical="top" indent="1"/>
    </xf>
    <xf numFmtId="0" fontId="0" fillId="0" borderId="8" xfId="0" applyBorder="1" applyAlignment="1">
      <alignment horizontal="left" vertical="top" indent="1"/>
    </xf>
    <xf numFmtId="0" fontId="0" fillId="0" borderId="31" xfId="0" applyBorder="1" applyAlignment="1">
      <alignment horizontal="left" vertical="top" indent="1"/>
    </xf>
    <xf numFmtId="0" fontId="5" fillId="0" borderId="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32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0" fillId="0" borderId="34" xfId="0" applyBorder="1" applyAlignment="1"/>
    <xf numFmtId="0" fontId="0" fillId="0" borderId="35" xfId="0" applyBorder="1" applyAlignment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protection locked="0"/>
    </xf>
    <xf numFmtId="0" fontId="7" fillId="6" borderId="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 indent="1"/>
    </xf>
    <xf numFmtId="0" fontId="5" fillId="0" borderId="32" xfId="0" applyFont="1" applyBorder="1" applyAlignment="1">
      <alignment horizontal="left" vertical="center" indent="1"/>
    </xf>
    <xf numFmtId="0" fontId="5" fillId="0" borderId="33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4" fillId="0" borderId="8" xfId="1" applyFill="1" applyBorder="1" applyAlignment="1" applyProtection="1">
      <alignment horizontal="left" vertical="top" wrapText="1" indent="1"/>
    </xf>
    <xf numFmtId="0" fontId="4" fillId="0" borderId="10" xfId="1" applyFill="1" applyBorder="1" applyAlignment="1" applyProtection="1">
      <alignment horizontal="left" vertical="top" wrapText="1" indent="1"/>
    </xf>
    <xf numFmtId="0" fontId="4" fillId="0" borderId="22" xfId="1" applyFill="1" applyBorder="1" applyAlignment="1" applyProtection="1">
      <alignment horizontal="left" vertical="top" wrapText="1" indent="1"/>
    </xf>
    <xf numFmtId="0" fontId="26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2" borderId="4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7" xfId="0" applyFont="1" applyFill="1" applyBorder="1" applyAlignment="1" applyProtection="1">
      <alignment horizontal="left" vertical="center" wrapText="1"/>
      <protection locked="0"/>
    </xf>
    <xf numFmtId="165" fontId="12" fillId="2" borderId="37" xfId="0" applyNumberFormat="1" applyFont="1" applyFill="1" applyBorder="1" applyAlignment="1" applyProtection="1">
      <alignment horizontal="left" vertical="center"/>
      <protection locked="0"/>
    </xf>
    <xf numFmtId="165" fontId="12" fillId="2" borderId="39" xfId="0" applyNumberFormat="1" applyFont="1" applyFill="1" applyBorder="1" applyAlignment="1" applyProtection="1">
      <alignment horizontal="left" vertical="center"/>
      <protection locked="0"/>
    </xf>
    <xf numFmtId="165" fontId="12" fillId="2" borderId="38" xfId="0" applyNumberFormat="1" applyFont="1" applyFill="1" applyBorder="1" applyAlignment="1" applyProtection="1">
      <alignment horizontal="left" vertical="center"/>
      <protection locked="0"/>
    </xf>
    <xf numFmtId="0" fontId="8" fillId="0" borderId="36" xfId="1" applyFont="1" applyFill="1" applyBorder="1" applyAlignment="1" applyProtection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7" borderId="8" xfId="6" applyFont="1" applyBorder="1" applyAlignment="1">
      <alignment horizontal="center" vertical="center" wrapText="1"/>
    </xf>
    <xf numFmtId="0" fontId="29" fillId="7" borderId="10" xfId="6" applyFont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</cellXfs>
  <cellStyles count="8">
    <cellStyle name="20 % - Akzent4" xfId="7" builtinId="42"/>
    <cellStyle name="Akzent4" xfId="6" builtinId="41"/>
    <cellStyle name="Link" xfId="1" builtinId="8"/>
    <cellStyle name="Link 2" xfId="3"/>
    <cellStyle name="Link 3" xfId="5"/>
    <cellStyle name="Standard" xfId="0" builtinId="0"/>
    <cellStyle name="Standard 2" xfId="2"/>
    <cellStyle name="Standard 3" xfId="4"/>
  </cellStyles>
  <dxfs count="64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1"/>
      <rgbColor rgb="00CCCCCB"/>
      <rgbColor rgb="00666665"/>
      <rgbColor rgb="00FFE9A4"/>
      <rgbColor rgb="00EB3231"/>
      <rgbColor rgb="00DCAFAE"/>
      <rgbColor rgb="00999998"/>
      <rgbColor rgb="0099C8AC"/>
      <rgbColor rgb="00333332"/>
      <rgbColor rgb="00FFD24A"/>
      <rgbColor rgb="00E60001"/>
      <rgbColor rgb="00B95A59"/>
      <rgbColor rgb="00A0649F"/>
      <rgbColor rgb="00329359"/>
      <rgbColor rgb="00F0C895"/>
      <rgbColor rgb="00E18736"/>
      <rgbColor rgb="00AA3232"/>
      <rgbColor rgb="0096B9DC"/>
      <rgbColor rgb="000050A5"/>
      <rgbColor rgb="00F0C896"/>
      <rgbColor rgb="00E66E0F"/>
      <rgbColor rgb="0099C8AD"/>
      <rgbColor rgb="00FFFFFF"/>
      <rgbColor rgb="00000000"/>
      <rgbColor rgb="00AA3232"/>
      <rgbColor rgb="0096B9DC"/>
      <rgbColor rgb="000050A5"/>
      <rgbColor rgb="00F0C896"/>
      <rgbColor rgb="00E66E0F"/>
      <rgbColor rgb="0099C8AD"/>
      <rgbColor rgb="00FFFFFF"/>
      <rgbColor rgb="00000000"/>
      <rgbColor rgb="00F59B9A"/>
      <rgbColor rgb="00CDE6D6"/>
      <rgbColor rgb="00FFF5D1"/>
      <rgbColor rgb="00F0D7D6"/>
      <rgbColor rgb="00FACDCC"/>
      <rgbColor rgb="00FAE6CC"/>
      <rgbColor rgb="00E6DCEA"/>
      <rgbColor rgb="00CDDCEF"/>
      <rgbColor rgb="00F06463"/>
      <rgbColor rgb="0064AF81"/>
      <rgbColor rgb="00CD8281"/>
      <rgbColor rgb="0096B9DB"/>
      <rgbColor rgb="006496C7"/>
      <rgbColor rgb="003273B8"/>
      <rgbColor rgb="00823281"/>
      <rgbColor rgb="00EBA563"/>
      <rgbColor rgb="00007831"/>
      <rgbColor rgb="00FFE07E"/>
      <rgbColor rgb="00FFC81D"/>
      <rgbColor rgb="00AA3231"/>
      <rgbColor rgb="000050A4"/>
      <rgbColor rgb="00C39BC2"/>
      <rgbColor rgb="00640063"/>
      <rgbColor rgb="00E66E0E"/>
    </indexedColors>
    <mruColors>
      <color rgb="FF006600"/>
      <color rgb="FF009900"/>
      <color rgb="FFF0C89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8</xdr:row>
          <xdr:rowOff>381000</xdr:rowOff>
        </xdr:from>
        <xdr:to>
          <xdr:col>0</xdr:col>
          <xdr:colOff>792480</xdr:colOff>
          <xdr:row>8</xdr:row>
          <xdr:rowOff>601980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9</xdr:row>
          <xdr:rowOff>381000</xdr:rowOff>
        </xdr:from>
        <xdr:to>
          <xdr:col>0</xdr:col>
          <xdr:colOff>792480</xdr:colOff>
          <xdr:row>9</xdr:row>
          <xdr:rowOff>601980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8</xdr:row>
          <xdr:rowOff>381000</xdr:rowOff>
        </xdr:from>
        <xdr:to>
          <xdr:col>0</xdr:col>
          <xdr:colOff>792480</xdr:colOff>
          <xdr:row>8</xdr:row>
          <xdr:rowOff>601980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9</xdr:row>
          <xdr:rowOff>381000</xdr:rowOff>
        </xdr:from>
        <xdr:to>
          <xdr:col>0</xdr:col>
          <xdr:colOff>792480</xdr:colOff>
          <xdr:row>9</xdr:row>
          <xdr:rowOff>601980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8</xdr:row>
          <xdr:rowOff>381000</xdr:rowOff>
        </xdr:from>
        <xdr:to>
          <xdr:col>0</xdr:col>
          <xdr:colOff>792480</xdr:colOff>
          <xdr:row>8</xdr:row>
          <xdr:rowOff>601980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9</xdr:row>
          <xdr:rowOff>381000</xdr:rowOff>
        </xdr:from>
        <xdr:to>
          <xdr:col>0</xdr:col>
          <xdr:colOff>792480</xdr:colOff>
          <xdr:row>9</xdr:row>
          <xdr:rowOff>601980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121596</xdr:rowOff>
    </xdr:from>
    <xdr:to>
      <xdr:col>14</xdr:col>
      <xdr:colOff>154020</xdr:colOff>
      <xdr:row>9</xdr:row>
      <xdr:rowOff>875489</xdr:rowOff>
    </xdr:to>
    <xdr:sp macro="" textlink="">
      <xdr:nvSpPr>
        <xdr:cNvPr id="4" name="Abgerundete rechteckige Legende 3"/>
        <xdr:cNvSpPr/>
      </xdr:nvSpPr>
      <xdr:spPr>
        <a:xfrm>
          <a:off x="25336986" y="3040056"/>
          <a:ext cx="10189074" cy="1538753"/>
        </a:xfrm>
        <a:prstGeom prst="wedgeRoundRectCallout">
          <a:avLst>
            <a:gd name="adj1" fmla="val -42657"/>
            <a:gd name="adj2" fmla="val 104810"/>
            <a:gd name="adj3" fmla="val 16667"/>
          </a:avLst>
        </a:prstGeom>
        <a:solidFill>
          <a:srgbClr val="FFFF00"/>
        </a:solidFill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Achtung: Bereich</a:t>
          </a:r>
          <a:r>
            <a:rPr lang="de-DE" sz="1100" baseline="0"/>
            <a:t> KANN leer bleiben, keine insgesamt-Addition auf 100% --&gt; schwierig zu überprüfen.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Kriterium "parts made out of recyclable plastics affixed by disruptive linkages" würde ich weglassen, weil sonst mehrere Zeilen pro Eintrag entstehen würden (z.B. von 5 rezyklierbaren Sub-Bauteilen sind 3 mit disruptive linkage, zwei nicht) --&gt; Zu hohe Komplexität für vernünftigen Rücklauf vom Lieferanten + schwieriger Datenimport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Meiner Meinung nach besser über ein internes Assessment über einen Konstrukteur lösen, falls erforderlich. Bis dahin "konservativ" rechnen, d.h. im Zweifel von "disruptive linkage" ausgehen.</a:t>
          </a:r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8</xdr:row>
          <xdr:rowOff>381000</xdr:rowOff>
        </xdr:from>
        <xdr:to>
          <xdr:col>0</xdr:col>
          <xdr:colOff>792480</xdr:colOff>
          <xdr:row>8</xdr:row>
          <xdr:rowOff>601980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9</xdr:row>
          <xdr:rowOff>381000</xdr:rowOff>
        </xdr:from>
        <xdr:to>
          <xdr:col>0</xdr:col>
          <xdr:colOff>792480</xdr:colOff>
          <xdr:row>9</xdr:row>
          <xdr:rowOff>601980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CIP/REACh_RoHS/SubstanceDeclarationTem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Declaration EU RoHS"/>
      <sheetName val="Declaration EU REACH"/>
      <sheetName val="EU RoHS Data Transfer"/>
      <sheetName val="EU REACH Data Transfer"/>
      <sheetName val="EU_REACh_SVHC_List"/>
    </sheetNames>
    <sheetDataSet>
      <sheetData sheetId="0" refreshError="1"/>
      <sheetData sheetId="1">
        <row r="9">
          <cell r="E9" t="str">
            <v>Pb</v>
          </cell>
          <cell r="H9" t="str">
            <v>6a</v>
          </cell>
        </row>
        <row r="10">
          <cell r="E10" t="str">
            <v>Cd</v>
          </cell>
          <cell r="H10" t="str">
            <v>6b</v>
          </cell>
        </row>
        <row r="11">
          <cell r="E11" t="str">
            <v>Cr (VI)</v>
          </cell>
          <cell r="H11" t="str">
            <v>6c</v>
          </cell>
        </row>
        <row r="12">
          <cell r="E12" t="str">
            <v>Hg</v>
          </cell>
          <cell r="H12" t="str">
            <v>7a</v>
          </cell>
        </row>
        <row r="13">
          <cell r="E13" t="str">
            <v>PBB</v>
          </cell>
          <cell r="H13" t="str">
            <v>7c-I</v>
          </cell>
        </row>
        <row r="14">
          <cell r="E14" t="str">
            <v>PBDE</v>
          </cell>
          <cell r="H14" t="str">
            <v>8b</v>
          </cell>
        </row>
        <row r="15">
          <cell r="E15" t="str">
            <v>DEHP</v>
          </cell>
          <cell r="H15">
            <v>21</v>
          </cell>
        </row>
        <row r="16">
          <cell r="E16" t="str">
            <v>BBP</v>
          </cell>
        </row>
        <row r="17">
          <cell r="E17" t="str">
            <v>DBP</v>
          </cell>
        </row>
        <row r="18">
          <cell r="E18" t="str">
            <v>DIBP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svhc_substance" displayName="svhc_substance" ref="A2:F4" totalsRowShown="0" dataDxfId="6" headerRowBorderDxfId="7">
  <tableColumns count="6">
    <tableColumn id="1" name="ECHA Substance ID" dataDxfId="5"/>
    <tableColumn id="2" name="CAS" dataDxfId="4"/>
    <tableColumn id="3" name="Substance Name" dataDxfId="3"/>
    <tableColumn id="5" name="CAS av" dataDxfId="2">
      <calculatedColumnFormula>IF(svhc_substance[[#This Row],[CAS]]="-","noCAS","CAS")</calculatedColumnFormula>
    </tableColumn>
    <tableColumn id="6" name="ECHA Substance ID 2" dataDxfId="1"/>
    <tableColumn id="4" name="CA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hyperlink" Target="https://www.legifrance.gouv.fr/loda/id/JORFTEXT000045726094/2022-05-04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hyperlink" Target="https://www.legifrance.gouv.fr/loda/id/JORFTEXT000045726094/2022-05-04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hyperlink" Target="https://www.legifrance.gouv.fr/loda/id/JORFTEXT000045726094/2022-05-04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hyperlink" Target="https://www.legifrance.gouv.fr/loda/id/JORFTEXT000045726094/2022-05-04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hyperlink" Target="https://www.legifrance.gouv.fr/loda/id/JORFTEXT000045726094/2022-05-04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hyperlink" Target="https://www.legifrance.gouv.fr/loda/id/JORFTEXT000045726094/2022-05-04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1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fitToPage="1"/>
  </sheetPr>
  <dimension ref="A1:P21"/>
  <sheetViews>
    <sheetView showGridLines="0" tabSelected="1" topLeftCell="A9" zoomScaleNormal="100" workbookViewId="0">
      <selection activeCell="B16" sqref="B16:G16"/>
    </sheetView>
  </sheetViews>
  <sheetFormatPr baseColWidth="10" defaultColWidth="11.44140625" defaultRowHeight="13.2"/>
  <cols>
    <col min="1" max="1" width="6" customWidth="1"/>
    <col min="2" max="2" width="28.44140625" customWidth="1"/>
    <col min="3" max="3" width="10" customWidth="1"/>
    <col min="4" max="4" width="5.88671875" customWidth="1"/>
    <col min="5" max="5" width="24.5546875" customWidth="1"/>
    <col min="6" max="6" width="18.33203125" customWidth="1"/>
    <col min="7" max="7" width="17.5546875" customWidth="1"/>
    <col min="8" max="8" width="3.5546875" customWidth="1"/>
    <col min="9" max="9" width="13.5546875" customWidth="1"/>
    <col min="10" max="10" width="7.109375" customWidth="1"/>
  </cols>
  <sheetData>
    <row r="1" spans="1:16" ht="45.6" customHeight="1">
      <c r="A1" s="106" t="s">
        <v>0</v>
      </c>
      <c r="B1" s="107"/>
      <c r="C1" s="107"/>
      <c r="D1" s="107"/>
      <c r="E1" s="107"/>
      <c r="F1" s="107"/>
      <c r="G1" s="108"/>
      <c r="H1" s="2"/>
      <c r="I1" s="39"/>
      <c r="J1" s="39"/>
      <c r="K1" s="40"/>
      <c r="L1" s="39"/>
      <c r="M1" s="41"/>
      <c r="N1" s="41"/>
      <c r="O1" s="41"/>
      <c r="P1" s="41"/>
    </row>
    <row r="2" spans="1:16" ht="12.75" customHeight="1">
      <c r="A2" s="49" t="s">
        <v>54</v>
      </c>
      <c r="B2" s="126" t="s">
        <v>103</v>
      </c>
      <c r="C2" s="126"/>
      <c r="D2" s="126"/>
      <c r="E2" s="126"/>
      <c r="F2" s="126"/>
      <c r="G2" s="127"/>
      <c r="L2" s="2"/>
    </row>
    <row r="3" spans="1:16" ht="18" customHeight="1">
      <c r="A3" s="113" t="s">
        <v>1</v>
      </c>
      <c r="B3" s="114"/>
      <c r="C3" s="114"/>
      <c r="D3" s="114"/>
      <c r="E3" s="114"/>
      <c r="F3" s="114"/>
      <c r="G3" s="115"/>
    </row>
    <row r="4" spans="1:16" ht="9" customHeight="1">
      <c r="A4" s="116"/>
      <c r="B4" s="117"/>
      <c r="C4" s="117"/>
      <c r="D4" s="117"/>
      <c r="E4" s="117"/>
      <c r="F4" s="117"/>
      <c r="G4" s="118"/>
    </row>
    <row r="5" spans="1:16" ht="24.9" customHeight="1">
      <c r="A5" s="146" t="s">
        <v>2</v>
      </c>
      <c r="B5" s="147"/>
      <c r="C5" s="119" t="s">
        <v>3</v>
      </c>
      <c r="D5" s="120"/>
      <c r="E5" s="142"/>
      <c r="F5" s="142"/>
      <c r="G5" s="145"/>
    </row>
    <row r="6" spans="1:16" ht="24.9" customHeight="1">
      <c r="A6" s="148"/>
      <c r="B6" s="149"/>
      <c r="C6" s="119" t="s">
        <v>4</v>
      </c>
      <c r="D6" s="120"/>
      <c r="E6" s="142"/>
      <c r="F6" s="142"/>
      <c r="G6" s="145"/>
      <c r="J6" s="12"/>
    </row>
    <row r="7" spans="1:16" ht="24.9" customHeight="1">
      <c r="A7" s="150"/>
      <c r="B7" s="151"/>
      <c r="C7" s="141" t="s">
        <v>5</v>
      </c>
      <c r="D7" s="120"/>
      <c r="E7" s="142"/>
      <c r="F7" s="143"/>
      <c r="G7" s="144"/>
    </row>
    <row r="8" spans="1:16" ht="24.9" customHeight="1">
      <c r="A8" s="150"/>
      <c r="B8" s="151"/>
      <c r="C8" s="121" t="s">
        <v>6</v>
      </c>
      <c r="D8" s="122"/>
      <c r="E8" s="123"/>
      <c r="F8" s="124"/>
      <c r="G8" s="125"/>
    </row>
    <row r="9" spans="1:16" ht="24.9" customHeight="1" thickBot="1">
      <c r="A9" s="152"/>
      <c r="B9" s="153"/>
      <c r="C9" s="109" t="s">
        <v>7</v>
      </c>
      <c r="D9" s="110"/>
      <c r="E9" s="111"/>
      <c r="F9" s="111"/>
      <c r="G9" s="112"/>
    </row>
    <row r="10" spans="1:16" ht="12" customHeight="1" thickBot="1">
      <c r="A10" s="130"/>
      <c r="B10" s="130"/>
      <c r="C10" s="130"/>
      <c r="D10" s="130"/>
      <c r="E10" s="130"/>
      <c r="F10" s="130"/>
      <c r="G10" s="130"/>
    </row>
    <row r="11" spans="1:16" ht="24.9" customHeight="1" thickBot="1">
      <c r="A11" s="156" t="s">
        <v>8</v>
      </c>
      <c r="B11" s="157"/>
      <c r="C11" s="157"/>
      <c r="D11" s="158"/>
      <c r="E11" s="159"/>
      <c r="F11" s="160"/>
      <c r="G11" s="161"/>
    </row>
    <row r="12" spans="1:16" ht="21.75" customHeight="1" thickBot="1">
      <c r="A12" s="130"/>
      <c r="B12" s="130"/>
      <c r="C12" s="130"/>
      <c r="D12" s="130"/>
      <c r="E12" s="130"/>
      <c r="F12" s="130"/>
      <c r="G12" s="130"/>
    </row>
    <row r="13" spans="1:16" ht="29.25" customHeight="1" thickBot="1">
      <c r="A13" s="154" t="s">
        <v>9</v>
      </c>
      <c r="B13" s="155"/>
      <c r="C13" s="3"/>
      <c r="D13" s="3"/>
      <c r="E13" s="3"/>
      <c r="F13" s="3"/>
      <c r="G13" s="4"/>
    </row>
    <row r="14" spans="1:16" ht="51" customHeight="1">
      <c r="A14" s="162" t="s">
        <v>10</v>
      </c>
      <c r="B14" s="163"/>
      <c r="C14" s="163"/>
      <c r="D14" s="163"/>
      <c r="E14" s="163"/>
      <c r="F14" s="163"/>
      <c r="G14" s="164"/>
    </row>
    <row r="15" spans="1:16" ht="50.25" customHeight="1">
      <c r="A15" s="22" t="s">
        <v>11</v>
      </c>
      <c r="B15" s="134" t="s">
        <v>112</v>
      </c>
      <c r="C15" s="134"/>
      <c r="D15" s="134"/>
      <c r="E15" s="134"/>
      <c r="F15" s="134"/>
      <c r="G15" s="135"/>
    </row>
    <row r="16" spans="1:16" ht="47.25" customHeight="1">
      <c r="A16" s="22" t="s">
        <v>12</v>
      </c>
      <c r="B16" s="134" t="s">
        <v>13</v>
      </c>
      <c r="C16" s="134"/>
      <c r="D16" s="134"/>
      <c r="E16" s="134"/>
      <c r="F16" s="134"/>
      <c r="G16" s="135"/>
    </row>
    <row r="17" spans="1:7" ht="27" customHeight="1" thickBot="1">
      <c r="A17" s="23"/>
      <c r="B17" s="131"/>
      <c r="C17" s="132"/>
      <c r="D17" s="132"/>
      <c r="E17" s="132"/>
      <c r="F17" s="132"/>
      <c r="G17" s="133"/>
    </row>
    <row r="18" spans="1:7" ht="75.75" customHeight="1">
      <c r="A18" s="165"/>
      <c r="B18" s="166"/>
      <c r="C18" s="166"/>
      <c r="D18" s="166"/>
      <c r="E18" s="166"/>
      <c r="F18" s="166"/>
      <c r="G18" s="167"/>
    </row>
    <row r="19" spans="1:7" ht="30.75" customHeight="1">
      <c r="A19" s="5" t="s">
        <v>14</v>
      </c>
      <c r="B19" s="13"/>
      <c r="C19" s="1"/>
      <c r="D19" s="139" t="s">
        <v>15</v>
      </c>
      <c r="E19" s="140"/>
      <c r="F19" s="168"/>
      <c r="G19" s="169"/>
    </row>
    <row r="20" spans="1:7" ht="34.5" customHeight="1">
      <c r="A20" s="9"/>
      <c r="B20" s="10"/>
      <c r="E20" s="8" t="s">
        <v>16</v>
      </c>
      <c r="F20" s="128"/>
      <c r="G20" s="129"/>
    </row>
    <row r="21" spans="1:7" ht="68.25" customHeight="1" thickBot="1">
      <c r="A21" s="11"/>
      <c r="B21" s="136"/>
      <c r="C21" s="137"/>
      <c r="D21" s="137"/>
      <c r="E21" s="137"/>
      <c r="F21" s="137"/>
      <c r="G21" s="138"/>
    </row>
  </sheetData>
  <sheetProtection selectLockedCells="1"/>
  <protectedRanges>
    <protectedRange sqref="E5:G9 E11 F19 B19 G16 G14:G15" name="freie Zelle"/>
  </protectedRanges>
  <mergeCells count="30">
    <mergeCell ref="B21:G21"/>
    <mergeCell ref="D19:E19"/>
    <mergeCell ref="C7:D7"/>
    <mergeCell ref="E7:G7"/>
    <mergeCell ref="E5:G5"/>
    <mergeCell ref="C6:D6"/>
    <mergeCell ref="E6:G6"/>
    <mergeCell ref="B16:G16"/>
    <mergeCell ref="A5:B5"/>
    <mergeCell ref="A6:B9"/>
    <mergeCell ref="A13:B13"/>
    <mergeCell ref="A11:D11"/>
    <mergeCell ref="E11:G11"/>
    <mergeCell ref="A14:G14"/>
    <mergeCell ref="A18:G18"/>
    <mergeCell ref="F19:G19"/>
    <mergeCell ref="F20:G20"/>
    <mergeCell ref="A10:G10"/>
    <mergeCell ref="A12:G12"/>
    <mergeCell ref="B17:G17"/>
    <mergeCell ref="B15:G15"/>
    <mergeCell ref="A1:G1"/>
    <mergeCell ref="C9:D9"/>
    <mergeCell ref="E9:G9"/>
    <mergeCell ref="A3:G3"/>
    <mergeCell ref="A4:G4"/>
    <mergeCell ref="C5:D5"/>
    <mergeCell ref="C8:D8"/>
    <mergeCell ref="E8:G8"/>
    <mergeCell ref="B2:G2"/>
  </mergeCells>
  <phoneticPr fontId="3" type="noConversion"/>
  <conditionalFormatting sqref="E11:G11">
    <cfRule type="cellIs" dxfId="63" priority="3" stopIfTrue="1" operator="greaterThanOrEqual">
      <formula>"a"</formula>
    </cfRule>
    <cfRule type="cellIs" dxfId="62" priority="4" stopIfTrue="1" operator="greaterThan">
      <formula>0</formula>
    </cfRule>
  </conditionalFormatting>
  <conditionalFormatting sqref="F5:G6 E5:E9 F9:G9 B19 F19:F20">
    <cfRule type="cellIs" dxfId="61" priority="1" stopIfTrue="1" operator="greaterThanOrEqual">
      <formula>"a"</formula>
    </cfRule>
    <cfRule type="cellIs" dxfId="60" priority="2" stopIfTrue="1" operator="greaterThan">
      <formula>0</formula>
    </cfRule>
  </conditionalFormatting>
  <pageMargins left="0.74803149606299213" right="0.70866141732283472" top="1.1023622047244095" bottom="0.39370078740157483" header="0.19685039370078741" footer="0.15748031496062992"/>
  <pageSetup paperSize="9" scale="80" fitToHeight="0" orientation="portrait"/>
  <headerFooter alignWithMargins="0">
    <oddHeader>&amp;L
&amp;G&amp;R
&amp;G</oddHeader>
    <oddFooter>&amp;L&amp;8&amp;G
B S H   H O M E   A P P L I A N C E S   G R O U P&amp;R&amp;8&amp;F | &amp;D | &amp;P/&amp;N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A1:I26"/>
  <sheetViews>
    <sheetView showGridLines="0" zoomScale="94" zoomScaleNormal="100" zoomScalePageLayoutView="90" workbookViewId="0">
      <selection activeCell="C14" sqref="C14"/>
    </sheetView>
  </sheetViews>
  <sheetFormatPr baseColWidth="10" defaultColWidth="11.44140625" defaultRowHeight="13.2"/>
  <cols>
    <col min="1" max="1" width="17.6640625" customWidth="1"/>
    <col min="2" max="2" width="25.6640625" customWidth="1"/>
    <col min="3" max="3" width="14.88671875" customWidth="1"/>
    <col min="4" max="8" width="9.33203125" customWidth="1"/>
    <col min="9" max="9" width="26.88671875" customWidth="1"/>
  </cols>
  <sheetData>
    <row r="1" spans="1:9" ht="37.950000000000003" customHeight="1" thickBot="1">
      <c r="A1" s="175" t="s">
        <v>17</v>
      </c>
      <c r="B1" s="176"/>
      <c r="C1" s="176"/>
      <c r="D1" s="177"/>
      <c r="E1" s="2"/>
      <c r="F1" s="2"/>
      <c r="G1" s="2"/>
      <c r="H1" s="2"/>
      <c r="I1" s="2"/>
    </row>
    <row r="2" spans="1:9" ht="12.75" customHeight="1" thickBot="1">
      <c r="A2" s="42" t="str">
        <f>CONCATENATE("Version ",Confirmation!B2)</f>
        <v>Version 3.0</v>
      </c>
      <c r="B2" s="15"/>
      <c r="C2" s="15"/>
      <c r="D2" s="17"/>
      <c r="E2" s="2"/>
      <c r="F2" s="2"/>
      <c r="G2" s="2"/>
      <c r="H2" s="2"/>
      <c r="I2" s="2"/>
    </row>
    <row r="3" spans="1:9" ht="20.100000000000001" customHeight="1">
      <c r="A3" s="14" t="s">
        <v>18</v>
      </c>
      <c r="B3" s="190" t="str">
        <f>IF(ISBLANK(Confirmation!E5),"",Confirmation!E5)</f>
        <v/>
      </c>
      <c r="C3" s="191"/>
      <c r="D3" s="192"/>
      <c r="E3" s="2"/>
      <c r="F3" s="2"/>
      <c r="G3" s="2"/>
      <c r="H3" s="2"/>
      <c r="I3" s="2"/>
    </row>
    <row r="4" spans="1:9" ht="20.100000000000001" customHeight="1" thickBot="1">
      <c r="A4" s="6" t="s">
        <v>14</v>
      </c>
      <c r="B4" s="193" t="str">
        <f>IF(ISBLANK(Confirmation!B19),"",Confirmation!B19)</f>
        <v/>
      </c>
      <c r="C4" s="194"/>
      <c r="D4" s="195"/>
      <c r="E4" s="2"/>
      <c r="F4" s="2"/>
      <c r="G4" s="2"/>
      <c r="H4" s="2"/>
      <c r="I4" s="2"/>
    </row>
    <row r="5" spans="1:9" ht="13.5" customHeight="1">
      <c r="A5" s="178"/>
      <c r="B5" s="179"/>
      <c r="C5" s="179"/>
      <c r="D5" s="180"/>
      <c r="E5" s="2"/>
      <c r="F5" s="2"/>
      <c r="G5" s="2"/>
      <c r="H5" s="2"/>
      <c r="I5" s="2"/>
    </row>
    <row r="6" spans="1:9" ht="94.2" customHeight="1">
      <c r="A6" s="181" t="s">
        <v>19</v>
      </c>
      <c r="B6" s="182"/>
      <c r="C6" s="182"/>
      <c r="D6" s="183"/>
      <c r="E6" s="2"/>
      <c r="F6" s="7"/>
      <c r="G6" s="7"/>
      <c r="H6" s="7"/>
      <c r="I6" s="2"/>
    </row>
    <row r="7" spans="1:9" ht="18.600000000000001" customHeight="1" thickBot="1">
      <c r="A7" s="184" t="s">
        <v>20</v>
      </c>
      <c r="B7" s="185"/>
      <c r="C7" s="185"/>
      <c r="D7" s="186"/>
      <c r="E7" s="2"/>
      <c r="F7" s="16"/>
      <c r="G7" s="16"/>
      <c r="H7" s="16"/>
      <c r="I7" s="2"/>
    </row>
    <row r="8" spans="1:9" ht="13.8" thickBot="1"/>
    <row r="9" spans="1:9" ht="61.95" customHeight="1" thickBot="1">
      <c r="A9" s="24"/>
      <c r="B9" s="196" t="s">
        <v>110</v>
      </c>
      <c r="C9" s="197"/>
      <c r="D9" s="198"/>
      <c r="E9" s="199"/>
      <c r="F9" s="200"/>
      <c r="G9" s="29"/>
      <c r="H9" s="48"/>
      <c r="I9" s="2"/>
    </row>
    <row r="10" spans="1:9" ht="81" customHeight="1" thickBot="1">
      <c r="A10" s="18"/>
      <c r="B10" s="196" t="s">
        <v>111</v>
      </c>
      <c r="C10" s="197"/>
      <c r="D10" s="198"/>
      <c r="I10" s="2"/>
    </row>
    <row r="11" spans="1:9" s="20" customFormat="1" ht="45.75" customHeight="1" thickBot="1">
      <c r="A11" s="187" t="s">
        <v>21</v>
      </c>
      <c r="B11" s="188"/>
      <c r="C11" s="188"/>
      <c r="D11" s="189"/>
      <c r="E11" s="174"/>
      <c r="F11" s="174"/>
      <c r="G11" s="28"/>
      <c r="H11" s="47"/>
      <c r="I11" s="27"/>
    </row>
    <row r="12" spans="1:9" s="20" customFormat="1" ht="21.6" customHeight="1" thickBot="1">
      <c r="A12" s="170" t="s">
        <v>22</v>
      </c>
      <c r="B12" s="170" t="s">
        <v>23</v>
      </c>
      <c r="C12" s="201" t="s">
        <v>24</v>
      </c>
      <c r="D12" s="171" t="s">
        <v>25</v>
      </c>
      <c r="E12" s="172"/>
      <c r="F12" s="172"/>
      <c r="G12" s="172"/>
      <c r="H12" s="172"/>
      <c r="I12" s="173"/>
    </row>
    <row r="13" spans="1:9" s="21" customFormat="1" ht="105.6" customHeight="1" thickBot="1">
      <c r="A13" s="170"/>
      <c r="B13" s="170"/>
      <c r="C13" s="202"/>
      <c r="D13" s="43" t="s">
        <v>28</v>
      </c>
      <c r="E13" s="25" t="s">
        <v>29</v>
      </c>
      <c r="F13" s="26" t="s">
        <v>30</v>
      </c>
      <c r="G13" s="35" t="s">
        <v>31</v>
      </c>
      <c r="H13" s="35" t="s">
        <v>55</v>
      </c>
      <c r="I13" s="36" t="s">
        <v>32</v>
      </c>
    </row>
    <row r="14" spans="1:9" ht="13.8">
      <c r="A14" s="84"/>
      <c r="B14" s="84"/>
      <c r="C14" s="46" t="s">
        <v>53</v>
      </c>
      <c r="D14" s="97"/>
      <c r="E14" s="98"/>
      <c r="F14" s="98"/>
      <c r="G14" s="88"/>
      <c r="H14" s="88">
        <f>SUM(D14:G14)</f>
        <v>0</v>
      </c>
      <c r="I14" s="86"/>
    </row>
    <row r="15" spans="1:9" ht="13.8">
      <c r="A15" s="84"/>
      <c r="B15" s="84"/>
      <c r="C15" s="46" t="s">
        <v>53</v>
      </c>
      <c r="D15" s="99"/>
      <c r="E15" s="100"/>
      <c r="F15" s="99"/>
      <c r="G15" s="89"/>
      <c r="H15" s="99">
        <f t="shared" ref="H15:H26" si="0">SUM(D15:G15)</f>
        <v>0</v>
      </c>
      <c r="I15" s="87"/>
    </row>
    <row r="16" spans="1:9" ht="13.8">
      <c r="A16" s="84"/>
      <c r="B16" s="84"/>
      <c r="C16" s="46" t="s">
        <v>53</v>
      </c>
      <c r="D16" s="99"/>
      <c r="E16" s="100"/>
      <c r="F16" s="99"/>
      <c r="G16" s="89"/>
      <c r="H16" s="99">
        <f t="shared" si="0"/>
        <v>0</v>
      </c>
      <c r="I16" s="87"/>
    </row>
    <row r="17" spans="1:9" ht="13.8">
      <c r="A17" s="84"/>
      <c r="B17" s="84"/>
      <c r="C17" s="46" t="s">
        <v>53</v>
      </c>
      <c r="D17" s="99"/>
      <c r="E17" s="100"/>
      <c r="F17" s="99"/>
      <c r="G17" s="89"/>
      <c r="H17" s="99">
        <f t="shared" si="0"/>
        <v>0</v>
      </c>
      <c r="I17" s="87"/>
    </row>
    <row r="18" spans="1:9" ht="13.8">
      <c r="A18" s="84"/>
      <c r="B18" s="84"/>
      <c r="C18" s="46" t="s">
        <v>53</v>
      </c>
      <c r="D18" s="99"/>
      <c r="E18" s="100"/>
      <c r="F18" s="99"/>
      <c r="G18" s="89"/>
      <c r="H18" s="99">
        <f t="shared" si="0"/>
        <v>0</v>
      </c>
      <c r="I18" s="87"/>
    </row>
    <row r="19" spans="1:9" ht="13.8">
      <c r="A19" s="84"/>
      <c r="B19" s="84"/>
      <c r="C19" s="46" t="s">
        <v>53</v>
      </c>
      <c r="D19" s="99"/>
      <c r="E19" s="100"/>
      <c r="F19" s="99"/>
      <c r="G19" s="89"/>
      <c r="H19" s="99">
        <f t="shared" si="0"/>
        <v>0</v>
      </c>
      <c r="I19" s="87"/>
    </row>
    <row r="20" spans="1:9" ht="13.8">
      <c r="A20" s="84"/>
      <c r="B20" s="84"/>
      <c r="C20" s="46" t="s">
        <v>53</v>
      </c>
      <c r="D20" s="99"/>
      <c r="E20" s="100"/>
      <c r="F20" s="99"/>
      <c r="G20" s="89"/>
      <c r="H20" s="99">
        <f t="shared" si="0"/>
        <v>0</v>
      </c>
      <c r="I20" s="87"/>
    </row>
    <row r="21" spans="1:9" ht="13.8">
      <c r="A21" s="84"/>
      <c r="B21" s="84"/>
      <c r="C21" s="46" t="s">
        <v>53</v>
      </c>
      <c r="D21" s="99"/>
      <c r="E21" s="100"/>
      <c r="F21" s="99"/>
      <c r="G21" s="89"/>
      <c r="H21" s="99">
        <f t="shared" si="0"/>
        <v>0</v>
      </c>
      <c r="I21" s="87"/>
    </row>
    <row r="22" spans="1:9" ht="13.8">
      <c r="A22" s="84"/>
      <c r="B22" s="84"/>
      <c r="C22" s="46" t="s">
        <v>53</v>
      </c>
      <c r="D22" s="99"/>
      <c r="E22" s="100"/>
      <c r="F22" s="99"/>
      <c r="G22" s="89"/>
      <c r="H22" s="99">
        <f t="shared" si="0"/>
        <v>0</v>
      </c>
      <c r="I22" s="87"/>
    </row>
    <row r="23" spans="1:9" ht="13.8">
      <c r="A23" s="84"/>
      <c r="B23" s="84"/>
      <c r="C23" s="46" t="s">
        <v>53</v>
      </c>
      <c r="D23" s="99"/>
      <c r="E23" s="100"/>
      <c r="F23" s="99"/>
      <c r="G23" s="89"/>
      <c r="H23" s="99">
        <f t="shared" si="0"/>
        <v>0</v>
      </c>
      <c r="I23" s="87"/>
    </row>
    <row r="24" spans="1:9" ht="13.8">
      <c r="A24" s="84"/>
      <c r="B24" s="84"/>
      <c r="C24" s="46" t="s">
        <v>53</v>
      </c>
      <c r="D24" s="99"/>
      <c r="E24" s="100"/>
      <c r="F24" s="99"/>
      <c r="G24" s="89"/>
      <c r="H24" s="99">
        <f t="shared" si="0"/>
        <v>0</v>
      </c>
      <c r="I24" s="87"/>
    </row>
    <row r="25" spans="1:9" ht="13.8">
      <c r="A25" s="84"/>
      <c r="B25" s="84"/>
      <c r="C25" s="46" t="s">
        <v>53</v>
      </c>
      <c r="D25" s="99"/>
      <c r="E25" s="100"/>
      <c r="F25" s="99"/>
      <c r="G25" s="89"/>
      <c r="H25" s="99">
        <f t="shared" si="0"/>
        <v>0</v>
      </c>
      <c r="I25" s="87"/>
    </row>
    <row r="26" spans="1:9" ht="13.8">
      <c r="A26" s="84"/>
      <c r="B26" s="84"/>
      <c r="C26" s="46" t="s">
        <v>53</v>
      </c>
      <c r="D26" s="99"/>
      <c r="E26" s="100"/>
      <c r="F26" s="99"/>
      <c r="G26" s="89"/>
      <c r="H26" s="99">
        <f t="shared" si="0"/>
        <v>0</v>
      </c>
      <c r="I26" s="87"/>
    </row>
  </sheetData>
  <protectedRanges>
    <protectedRange sqref="A14:D23 C24:C26" name="freie Zelle_1"/>
    <protectedRange sqref="B3:C3" name="Freier Bereich_2"/>
    <protectedRange sqref="B4:C4" name="Freier Bereich_3"/>
    <protectedRange sqref="A9" name="freie Zelle"/>
    <protectedRange sqref="A10" name="freie Zelle_2"/>
  </protectedRanges>
  <mergeCells count="15">
    <mergeCell ref="B12:B13"/>
    <mergeCell ref="D12:I12"/>
    <mergeCell ref="E11:F11"/>
    <mergeCell ref="A1:D1"/>
    <mergeCell ref="A5:D5"/>
    <mergeCell ref="A6:D6"/>
    <mergeCell ref="A7:D7"/>
    <mergeCell ref="A11:D11"/>
    <mergeCell ref="B3:D3"/>
    <mergeCell ref="B4:D4"/>
    <mergeCell ref="B9:D9"/>
    <mergeCell ref="B10:D10"/>
    <mergeCell ref="E9:F9"/>
    <mergeCell ref="A12:A13"/>
    <mergeCell ref="C12:C13"/>
  </mergeCells>
  <phoneticPr fontId="3" type="noConversion"/>
  <conditionalFormatting sqref="A9:A10">
    <cfRule type="cellIs" dxfId="59" priority="97" stopIfTrue="1" operator="equal">
      <formula>"x"</formula>
    </cfRule>
  </conditionalFormatting>
  <conditionalFormatting sqref="A14:I26">
    <cfRule type="cellIs" dxfId="58" priority="1" stopIfTrue="1" operator="greaterThanOrEqual">
      <formula>"a"</formula>
    </cfRule>
    <cfRule type="cellIs" dxfId="57" priority="2" stopIfTrue="1" operator="greaterThan">
      <formula>0</formula>
    </cfRule>
  </conditionalFormatting>
  <conditionalFormatting sqref="C3:D3 B3:B4">
    <cfRule type="cellIs" dxfId="56" priority="105" stopIfTrue="1" operator="greaterThanOrEqual">
      <formula>"a"</formula>
    </cfRule>
    <cfRule type="cellIs" dxfId="55" priority="106" stopIfTrue="1" operator="greaterThan">
      <formula>0</formula>
    </cfRule>
  </conditionalFormatting>
  <dataValidations count="1">
    <dataValidation type="list" allowBlank="1" showInputMessage="1" showErrorMessage="1" sqref="C14:C26">
      <formula1>"Yes,No,Unknown"</formula1>
    </dataValidation>
  </dataValidations>
  <hyperlinks>
    <hyperlink ref="A7" r:id="rId1"/>
  </hyperlinks>
  <pageMargins left="0.74803149606299213" right="0.51111111111111107" top="1.3310185185185186" bottom="0.39370078740157483" header="0.19685039370078741" footer="0.15748031496062992"/>
  <pageSetup paperSize="9" scale="93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ignoredErrors>
    <ignoredError sqref="B3:B4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8</xdr:row>
                    <xdr:rowOff>381000</xdr:rowOff>
                  </from>
                  <to>
                    <xdr:col>0</xdr:col>
                    <xdr:colOff>792480</xdr:colOff>
                    <xdr:row>8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9</xdr:row>
                    <xdr:rowOff>381000</xdr:rowOff>
                  </from>
                  <to>
                    <xdr:col>0</xdr:col>
                    <xdr:colOff>792480</xdr:colOff>
                    <xdr:row>9</xdr:row>
                    <xdr:rowOff>601980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4"/>
    <pageSetUpPr fitToPage="1"/>
  </sheetPr>
  <dimension ref="A1:AA1999"/>
  <sheetViews>
    <sheetView showGridLines="0" zoomScale="94" zoomScaleNormal="100" zoomScalePageLayoutView="90" workbookViewId="0">
      <selection activeCell="B10" sqref="B10:D10"/>
    </sheetView>
  </sheetViews>
  <sheetFormatPr baseColWidth="10" defaultColWidth="11.44140625" defaultRowHeight="13.2"/>
  <cols>
    <col min="1" max="1" width="17.6640625" customWidth="1"/>
    <col min="2" max="2" width="25.6640625" customWidth="1"/>
    <col min="3" max="3" width="14.88671875" customWidth="1"/>
    <col min="4" max="8" width="9.33203125" customWidth="1"/>
    <col min="9" max="9" width="26.88671875" customWidth="1"/>
    <col min="10" max="10" width="14.6640625" customWidth="1"/>
    <col min="11" max="21" width="9.33203125" customWidth="1"/>
    <col min="22" max="22" width="22.88671875" customWidth="1"/>
    <col min="23" max="23" width="20.33203125" style="53" customWidth="1"/>
    <col min="24" max="26" width="18.33203125" style="53" customWidth="1"/>
    <col min="27" max="27" width="14.88671875" style="53" customWidth="1"/>
  </cols>
  <sheetData>
    <row r="1" spans="1:27" ht="37.950000000000003" customHeight="1" thickBot="1">
      <c r="A1" s="175" t="s">
        <v>17</v>
      </c>
      <c r="B1" s="176"/>
      <c r="C1" s="176"/>
      <c r="D1" s="177"/>
      <c r="E1" s="2"/>
      <c r="F1" s="2"/>
      <c r="G1" s="2"/>
      <c r="H1" s="2"/>
      <c r="I1" s="2"/>
      <c r="J1" s="2"/>
      <c r="K1" s="2"/>
    </row>
    <row r="2" spans="1:27" ht="12.75" customHeight="1" thickBot="1">
      <c r="A2" s="42" t="str">
        <f>CONCATENATE("Version ",Confirmation!B2)</f>
        <v>Version 3.0</v>
      </c>
      <c r="B2" s="15"/>
      <c r="C2" s="15"/>
      <c r="D2" s="17"/>
      <c r="E2" s="2"/>
      <c r="F2" s="2"/>
      <c r="G2" s="2"/>
      <c r="H2" s="2"/>
      <c r="I2" s="2"/>
      <c r="J2" s="2"/>
      <c r="K2" s="2"/>
    </row>
    <row r="3" spans="1:27" ht="20.100000000000001" customHeight="1">
      <c r="A3" s="14" t="s">
        <v>18</v>
      </c>
      <c r="B3" s="190" t="str">
        <f>IF(ISBLANK(Confirmation!E5),"",Confirmation!E5)</f>
        <v/>
      </c>
      <c r="C3" s="191"/>
      <c r="D3" s="192"/>
      <c r="E3" s="2"/>
      <c r="F3" s="2"/>
      <c r="G3" s="2"/>
      <c r="H3" s="2"/>
      <c r="I3" s="2"/>
      <c r="J3" s="2"/>
      <c r="K3" s="2"/>
    </row>
    <row r="4" spans="1:27" ht="20.100000000000001" customHeight="1" thickBot="1">
      <c r="A4" s="6" t="s">
        <v>14</v>
      </c>
      <c r="B4" s="193" t="str">
        <f>IF(ISBLANK(Confirmation!B19),"",Confirmation!B19)</f>
        <v/>
      </c>
      <c r="C4" s="194"/>
      <c r="D4" s="195"/>
      <c r="E4" s="2"/>
      <c r="F4" s="2"/>
      <c r="G4" s="2"/>
      <c r="H4" s="2"/>
      <c r="I4" s="2"/>
      <c r="J4" s="2"/>
      <c r="K4" s="2"/>
    </row>
    <row r="5" spans="1:27" ht="13.5" customHeight="1">
      <c r="A5" s="178"/>
      <c r="B5" s="179"/>
      <c r="C5" s="179"/>
      <c r="D5" s="180"/>
      <c r="E5" s="2"/>
      <c r="F5" s="2"/>
      <c r="G5" s="2"/>
      <c r="H5" s="2"/>
      <c r="I5" s="2"/>
      <c r="J5" s="2"/>
      <c r="K5" s="2"/>
    </row>
    <row r="6" spans="1:27" ht="94.2" customHeight="1">
      <c r="A6" s="181" t="s">
        <v>19</v>
      </c>
      <c r="B6" s="182"/>
      <c r="C6" s="182"/>
      <c r="D6" s="183"/>
      <c r="E6" s="2"/>
      <c r="F6" s="7"/>
      <c r="G6" s="7"/>
      <c r="H6" s="7"/>
      <c r="I6" s="2"/>
      <c r="J6" s="2"/>
      <c r="K6" s="2"/>
    </row>
    <row r="7" spans="1:27" ht="18.600000000000001" customHeight="1" thickBot="1">
      <c r="A7" s="184" t="s">
        <v>20</v>
      </c>
      <c r="B7" s="185"/>
      <c r="C7" s="185"/>
      <c r="D7" s="186"/>
      <c r="E7" s="2"/>
      <c r="F7" s="16"/>
      <c r="G7" s="16"/>
      <c r="H7" s="16"/>
      <c r="I7" s="2"/>
      <c r="J7" s="2"/>
      <c r="K7" s="2"/>
    </row>
    <row r="8" spans="1:27" ht="13.8" thickBot="1"/>
    <row r="9" spans="1:27" ht="61.95" customHeight="1" thickBot="1">
      <c r="A9" s="24"/>
      <c r="B9" s="196" t="s">
        <v>109</v>
      </c>
      <c r="C9" s="197"/>
      <c r="D9" s="198"/>
      <c r="E9" s="199"/>
      <c r="F9" s="200"/>
      <c r="G9" s="52"/>
      <c r="H9" s="52"/>
      <c r="I9" s="2"/>
      <c r="J9" s="2"/>
      <c r="K9" s="2"/>
    </row>
    <row r="10" spans="1:27" ht="81" customHeight="1" thickBot="1">
      <c r="A10" s="18"/>
      <c r="B10" s="196" t="s">
        <v>108</v>
      </c>
      <c r="C10" s="197"/>
      <c r="D10" s="198"/>
      <c r="I10" s="2"/>
      <c r="J10" s="2"/>
      <c r="K10" s="2"/>
    </row>
    <row r="11" spans="1:27" s="20" customFormat="1" ht="45.75" customHeight="1" thickBot="1">
      <c r="A11" s="187" t="s">
        <v>21</v>
      </c>
      <c r="B11" s="188"/>
      <c r="C11" s="188"/>
      <c r="D11" s="189"/>
      <c r="E11" s="174"/>
      <c r="F11" s="174"/>
      <c r="G11" s="51"/>
      <c r="H11" s="51"/>
      <c r="I11" s="27"/>
      <c r="J11" s="27"/>
      <c r="K11" s="19"/>
      <c r="W11" s="53"/>
      <c r="X11" s="53"/>
      <c r="Y11" s="53"/>
      <c r="Z11" s="53"/>
      <c r="AA11" s="53"/>
    </row>
    <row r="12" spans="1:27" s="20" customFormat="1" ht="21.6" customHeight="1" thickBot="1">
      <c r="A12" s="170" t="s">
        <v>22</v>
      </c>
      <c r="B12" s="170" t="s">
        <v>23</v>
      </c>
      <c r="C12" s="37"/>
      <c r="D12" s="203" t="s">
        <v>26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50"/>
    </row>
    <row r="13" spans="1:27" s="21" customFormat="1" ht="105.6" customHeight="1" thickBot="1">
      <c r="A13" s="170"/>
      <c r="B13" s="170"/>
      <c r="C13" s="44" t="s">
        <v>33</v>
      </c>
      <c r="D13" s="25" t="s">
        <v>34</v>
      </c>
      <c r="E13" s="25" t="s">
        <v>35</v>
      </c>
      <c r="F13" s="25" t="s">
        <v>36</v>
      </c>
      <c r="G13" s="25" t="s">
        <v>37</v>
      </c>
      <c r="H13" s="25" t="s">
        <v>38</v>
      </c>
      <c r="I13" s="25" t="s">
        <v>39</v>
      </c>
      <c r="J13" s="25" t="s">
        <v>40</v>
      </c>
      <c r="K13" s="25" t="s">
        <v>41</v>
      </c>
      <c r="L13" s="25" t="s">
        <v>42</v>
      </c>
      <c r="M13" s="25" t="s">
        <v>43</v>
      </c>
      <c r="N13" s="25" t="s">
        <v>44</v>
      </c>
      <c r="O13" s="25" t="s">
        <v>45</v>
      </c>
      <c r="P13" s="25" t="s">
        <v>46</v>
      </c>
      <c r="Q13" s="25" t="s">
        <v>47</v>
      </c>
      <c r="R13" s="25" t="s">
        <v>48</v>
      </c>
      <c r="S13" s="25" t="s">
        <v>49</v>
      </c>
      <c r="T13" s="30" t="s">
        <v>50</v>
      </c>
      <c r="U13" s="30" t="s">
        <v>56</v>
      </c>
      <c r="V13" s="36" t="s">
        <v>51</v>
      </c>
    </row>
    <row r="14" spans="1:27">
      <c r="A14" s="84"/>
      <c r="B14" s="84"/>
      <c r="C14" s="46" t="s">
        <v>53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8">
        <f>SUM(D14:T14)</f>
        <v>0</v>
      </c>
      <c r="V14" s="32"/>
      <c r="W14"/>
      <c r="X14"/>
      <c r="Y14"/>
      <c r="Z14"/>
      <c r="AA14"/>
    </row>
    <row r="15" spans="1:27">
      <c r="A15" s="84"/>
      <c r="B15" s="84"/>
      <c r="C15" s="46" t="s">
        <v>53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>
        <f t="shared" ref="U15:U26" si="0">SUM(D15:T15)</f>
        <v>0</v>
      </c>
      <c r="V15" s="34"/>
      <c r="W15"/>
      <c r="X15"/>
      <c r="Y15"/>
      <c r="Z15"/>
      <c r="AA15"/>
    </row>
    <row r="16" spans="1:27">
      <c r="A16" s="84"/>
      <c r="B16" s="84"/>
      <c r="C16" s="46" t="s">
        <v>53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>
        <f t="shared" si="0"/>
        <v>0</v>
      </c>
      <c r="V16" s="34"/>
      <c r="W16"/>
      <c r="X16"/>
      <c r="Y16"/>
      <c r="Z16"/>
      <c r="AA16"/>
    </row>
    <row r="17" spans="1:27">
      <c r="A17" s="84"/>
      <c r="B17" s="84"/>
      <c r="C17" s="46" t="s">
        <v>53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>
        <f t="shared" si="0"/>
        <v>0</v>
      </c>
      <c r="V17" s="34"/>
      <c r="W17"/>
      <c r="X17"/>
      <c r="Y17"/>
      <c r="Z17"/>
      <c r="AA17"/>
    </row>
    <row r="18" spans="1:27">
      <c r="A18" s="84"/>
      <c r="B18" s="84"/>
      <c r="C18" s="46" t="s">
        <v>53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>
        <f t="shared" si="0"/>
        <v>0</v>
      </c>
      <c r="V18" s="34"/>
      <c r="W18"/>
      <c r="X18"/>
      <c r="Y18"/>
      <c r="Z18"/>
      <c r="AA18"/>
    </row>
    <row r="19" spans="1:27">
      <c r="A19" s="84"/>
      <c r="B19" s="84"/>
      <c r="C19" s="46" t="s">
        <v>53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f t="shared" si="0"/>
        <v>0</v>
      </c>
      <c r="V19" s="34"/>
      <c r="W19"/>
      <c r="X19"/>
      <c r="Y19"/>
      <c r="Z19"/>
      <c r="AA19"/>
    </row>
    <row r="20" spans="1:27">
      <c r="A20" s="84"/>
      <c r="B20" s="84"/>
      <c r="C20" s="46" t="s">
        <v>53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>
        <f t="shared" si="0"/>
        <v>0</v>
      </c>
      <c r="V20" s="34"/>
      <c r="W20"/>
      <c r="X20"/>
      <c r="Y20"/>
      <c r="Z20"/>
      <c r="AA20"/>
    </row>
    <row r="21" spans="1:27">
      <c r="A21" s="84"/>
      <c r="B21" s="84"/>
      <c r="C21" s="46" t="s">
        <v>53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>
        <f t="shared" si="0"/>
        <v>0</v>
      </c>
      <c r="V21" s="34"/>
      <c r="W21"/>
      <c r="X21"/>
      <c r="Y21"/>
      <c r="Z21"/>
      <c r="AA21"/>
    </row>
    <row r="22" spans="1:27">
      <c r="A22" s="84"/>
      <c r="B22" s="84"/>
      <c r="C22" s="46" t="s">
        <v>53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>
        <f t="shared" si="0"/>
        <v>0</v>
      </c>
      <c r="V22" s="34"/>
      <c r="W22"/>
      <c r="X22"/>
      <c r="Y22"/>
      <c r="Z22"/>
      <c r="AA22"/>
    </row>
    <row r="23" spans="1:27">
      <c r="A23" s="84"/>
      <c r="B23" s="84"/>
      <c r="C23" s="46" t="s">
        <v>53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>
        <f t="shared" si="0"/>
        <v>0</v>
      </c>
      <c r="V23" s="34"/>
      <c r="W23"/>
      <c r="X23"/>
      <c r="Y23"/>
      <c r="Z23"/>
      <c r="AA23"/>
    </row>
    <row r="24" spans="1:27">
      <c r="A24" s="84"/>
      <c r="B24" s="84"/>
      <c r="C24" s="46" t="s">
        <v>53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>
        <f t="shared" si="0"/>
        <v>0</v>
      </c>
      <c r="V24" s="34"/>
      <c r="W24"/>
      <c r="X24"/>
      <c r="Y24"/>
      <c r="Z24"/>
      <c r="AA24"/>
    </row>
    <row r="25" spans="1:27">
      <c r="A25" s="84"/>
      <c r="B25" s="84"/>
      <c r="C25" s="46" t="s">
        <v>53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>
        <f t="shared" si="0"/>
        <v>0</v>
      </c>
      <c r="V25" s="34"/>
      <c r="W25"/>
      <c r="X25"/>
      <c r="Y25"/>
      <c r="Z25"/>
      <c r="AA25"/>
    </row>
    <row r="26" spans="1:27">
      <c r="A26" s="84"/>
      <c r="B26" s="84"/>
      <c r="C26" s="46" t="s">
        <v>53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>
        <f t="shared" si="0"/>
        <v>0</v>
      </c>
      <c r="V26" s="34"/>
      <c r="W26"/>
      <c r="X26"/>
      <c r="Y26"/>
      <c r="Z26"/>
      <c r="AA26"/>
    </row>
    <row r="27" spans="1:27">
      <c r="A27" s="84"/>
      <c r="B27" s="84"/>
      <c r="C27" s="46" t="s">
        <v>53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>
        <f t="shared" ref="U27:U90" si="1">SUM(D27:T27)</f>
        <v>0</v>
      </c>
      <c r="V27" s="34"/>
    </row>
    <row r="28" spans="1:27">
      <c r="A28" s="84"/>
      <c r="B28" s="84"/>
      <c r="C28" s="46" t="s">
        <v>53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>
        <f t="shared" si="1"/>
        <v>0</v>
      </c>
      <c r="V28" s="34"/>
    </row>
    <row r="29" spans="1:27">
      <c r="A29" s="84"/>
      <c r="B29" s="84"/>
      <c r="C29" s="46" t="s">
        <v>53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>
        <f t="shared" si="1"/>
        <v>0</v>
      </c>
      <c r="V29" s="34"/>
    </row>
    <row r="30" spans="1:27">
      <c r="A30" s="84"/>
      <c r="B30" s="84"/>
      <c r="C30" s="46" t="s">
        <v>53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>
        <f t="shared" si="1"/>
        <v>0</v>
      </c>
      <c r="V30" s="34"/>
    </row>
    <row r="31" spans="1:27">
      <c r="A31" s="84"/>
      <c r="B31" s="84"/>
      <c r="C31" s="46" t="s">
        <v>53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>
        <f t="shared" si="1"/>
        <v>0</v>
      </c>
      <c r="V31" s="34"/>
    </row>
    <row r="32" spans="1:27">
      <c r="A32" s="84"/>
      <c r="B32" s="84"/>
      <c r="C32" s="46" t="s">
        <v>53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>
        <f t="shared" si="1"/>
        <v>0</v>
      </c>
      <c r="V32" s="34"/>
    </row>
    <row r="33" spans="1:22">
      <c r="A33" s="84"/>
      <c r="B33" s="84"/>
      <c r="C33" s="46" t="s">
        <v>53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>
        <f t="shared" si="1"/>
        <v>0</v>
      </c>
      <c r="V33" s="34"/>
    </row>
    <row r="34" spans="1:22">
      <c r="A34" s="84"/>
      <c r="B34" s="84"/>
      <c r="C34" s="46" t="s">
        <v>53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>
        <f t="shared" si="1"/>
        <v>0</v>
      </c>
      <c r="V34" s="34"/>
    </row>
    <row r="35" spans="1:22">
      <c r="A35" s="84"/>
      <c r="B35" s="84"/>
      <c r="C35" s="46" t="s">
        <v>53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>
        <f t="shared" si="1"/>
        <v>0</v>
      </c>
      <c r="V35" s="34"/>
    </row>
    <row r="36" spans="1:22">
      <c r="A36" s="84"/>
      <c r="B36" s="84"/>
      <c r="C36" s="46" t="s">
        <v>53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>
        <f t="shared" si="1"/>
        <v>0</v>
      </c>
      <c r="V36" s="34"/>
    </row>
    <row r="37" spans="1:22">
      <c r="A37" s="84"/>
      <c r="B37" s="84"/>
      <c r="C37" s="46" t="s">
        <v>53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>
        <f t="shared" si="1"/>
        <v>0</v>
      </c>
      <c r="V37" s="34"/>
    </row>
    <row r="38" spans="1:22">
      <c r="A38" s="84"/>
      <c r="B38" s="84"/>
      <c r="C38" s="46" t="s">
        <v>53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>
        <f t="shared" si="1"/>
        <v>0</v>
      </c>
      <c r="V38" s="34"/>
    </row>
    <row r="39" spans="1:22">
      <c r="A39" s="84"/>
      <c r="B39" s="84"/>
      <c r="C39" s="46" t="s">
        <v>53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>
        <f t="shared" si="1"/>
        <v>0</v>
      </c>
      <c r="V39" s="34"/>
    </row>
    <row r="40" spans="1:22">
      <c r="A40" s="84"/>
      <c r="B40" s="84"/>
      <c r="C40" s="46" t="s">
        <v>53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>
        <f t="shared" si="1"/>
        <v>0</v>
      </c>
      <c r="V40" s="34"/>
    </row>
    <row r="41" spans="1:22">
      <c r="A41" s="84"/>
      <c r="B41" s="84"/>
      <c r="C41" s="46" t="s">
        <v>53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>
        <f t="shared" si="1"/>
        <v>0</v>
      </c>
      <c r="V41" s="34"/>
    </row>
    <row r="42" spans="1:22">
      <c r="A42" s="84"/>
      <c r="B42" s="84"/>
      <c r="C42" s="46" t="s">
        <v>53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>
        <f t="shared" si="1"/>
        <v>0</v>
      </c>
      <c r="V42" s="34"/>
    </row>
    <row r="43" spans="1:22">
      <c r="A43" s="84"/>
      <c r="B43" s="84"/>
      <c r="C43" s="46" t="s">
        <v>53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>
        <f t="shared" si="1"/>
        <v>0</v>
      </c>
      <c r="V43" s="34"/>
    </row>
    <row r="44" spans="1:22">
      <c r="A44" s="84"/>
      <c r="B44" s="84"/>
      <c r="C44" s="46" t="s">
        <v>53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>
        <f t="shared" si="1"/>
        <v>0</v>
      </c>
      <c r="V44" s="34"/>
    </row>
    <row r="45" spans="1:22">
      <c r="A45" s="84"/>
      <c r="B45" s="84"/>
      <c r="C45" s="46" t="s">
        <v>53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>
        <f t="shared" si="1"/>
        <v>0</v>
      </c>
      <c r="V45" s="34"/>
    </row>
    <row r="46" spans="1:22">
      <c r="A46" s="84"/>
      <c r="B46" s="84"/>
      <c r="C46" s="46" t="s">
        <v>53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>
        <f t="shared" si="1"/>
        <v>0</v>
      </c>
      <c r="V46" s="34"/>
    </row>
    <row r="47" spans="1:22">
      <c r="A47" s="84"/>
      <c r="B47" s="84"/>
      <c r="C47" s="46" t="s">
        <v>53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>
        <f t="shared" si="1"/>
        <v>0</v>
      </c>
      <c r="V47" s="34"/>
    </row>
    <row r="48" spans="1:22">
      <c r="A48" s="84"/>
      <c r="B48" s="84"/>
      <c r="C48" s="46" t="s">
        <v>53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>
        <f t="shared" si="1"/>
        <v>0</v>
      </c>
      <c r="V48" s="34"/>
    </row>
    <row r="49" spans="1:22">
      <c r="A49" s="84"/>
      <c r="B49" s="84"/>
      <c r="C49" s="46" t="s">
        <v>53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>
        <f t="shared" si="1"/>
        <v>0</v>
      </c>
      <c r="V49" s="34"/>
    </row>
    <row r="50" spans="1:22">
      <c r="A50" s="84"/>
      <c r="B50" s="84"/>
      <c r="C50" s="46" t="s">
        <v>53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>
        <f t="shared" si="1"/>
        <v>0</v>
      </c>
      <c r="V50" s="34"/>
    </row>
    <row r="51" spans="1:22">
      <c r="A51" s="84"/>
      <c r="B51" s="84"/>
      <c r="C51" s="46" t="s">
        <v>53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>
        <f t="shared" si="1"/>
        <v>0</v>
      </c>
      <c r="V51" s="34"/>
    </row>
    <row r="52" spans="1:22">
      <c r="A52" s="84"/>
      <c r="B52" s="84"/>
      <c r="C52" s="46" t="s">
        <v>53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>
        <f t="shared" si="1"/>
        <v>0</v>
      </c>
      <c r="V52" s="34"/>
    </row>
    <row r="53" spans="1:22">
      <c r="A53" s="84"/>
      <c r="B53" s="84"/>
      <c r="C53" s="46" t="s">
        <v>53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>
        <f t="shared" si="1"/>
        <v>0</v>
      </c>
      <c r="V53" s="34"/>
    </row>
    <row r="54" spans="1:22">
      <c r="A54" s="84"/>
      <c r="B54" s="84"/>
      <c r="C54" s="46" t="s">
        <v>53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>
        <f t="shared" si="1"/>
        <v>0</v>
      </c>
      <c r="V54" s="34"/>
    </row>
    <row r="55" spans="1:22">
      <c r="A55" s="84"/>
      <c r="B55" s="84"/>
      <c r="C55" s="46" t="s">
        <v>53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>
        <f t="shared" si="1"/>
        <v>0</v>
      </c>
      <c r="V55" s="34"/>
    </row>
    <row r="56" spans="1:22">
      <c r="A56" s="84"/>
      <c r="B56" s="84"/>
      <c r="C56" s="46" t="s">
        <v>53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>
        <f t="shared" si="1"/>
        <v>0</v>
      </c>
      <c r="V56" s="34"/>
    </row>
    <row r="57" spans="1:22">
      <c r="A57" s="84"/>
      <c r="B57" s="84"/>
      <c r="C57" s="46" t="s">
        <v>53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>
        <f t="shared" si="1"/>
        <v>0</v>
      </c>
      <c r="V57" s="34"/>
    </row>
    <row r="58" spans="1:22">
      <c r="A58" s="84"/>
      <c r="B58" s="84"/>
      <c r="C58" s="46" t="s">
        <v>53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>
        <f t="shared" si="1"/>
        <v>0</v>
      </c>
      <c r="V58" s="34"/>
    </row>
    <row r="59" spans="1:22">
      <c r="A59" s="84"/>
      <c r="B59" s="84"/>
      <c r="C59" s="46" t="s">
        <v>53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>
        <f t="shared" si="1"/>
        <v>0</v>
      </c>
      <c r="V59" s="34"/>
    </row>
    <row r="60" spans="1:22">
      <c r="A60" s="84"/>
      <c r="B60" s="84"/>
      <c r="C60" s="46" t="s">
        <v>53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>
        <f t="shared" si="1"/>
        <v>0</v>
      </c>
      <c r="V60" s="34"/>
    </row>
    <row r="61" spans="1:22">
      <c r="A61" s="84"/>
      <c r="B61" s="84"/>
      <c r="C61" s="46" t="s">
        <v>53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>
        <f t="shared" si="1"/>
        <v>0</v>
      </c>
      <c r="V61" s="34"/>
    </row>
    <row r="62" spans="1:22">
      <c r="A62" s="84"/>
      <c r="B62" s="84"/>
      <c r="C62" s="46" t="s">
        <v>53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>
        <f t="shared" si="1"/>
        <v>0</v>
      </c>
      <c r="V62" s="34"/>
    </row>
    <row r="63" spans="1:22">
      <c r="A63" s="84"/>
      <c r="B63" s="84"/>
      <c r="C63" s="46" t="s">
        <v>53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>
        <f t="shared" si="1"/>
        <v>0</v>
      </c>
      <c r="V63" s="34"/>
    </row>
    <row r="64" spans="1:22">
      <c r="A64" s="84"/>
      <c r="B64" s="84"/>
      <c r="C64" s="46" t="s">
        <v>53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>
        <f t="shared" si="1"/>
        <v>0</v>
      </c>
      <c r="V64" s="34"/>
    </row>
    <row r="65" spans="1:22">
      <c r="A65" s="84"/>
      <c r="B65" s="84"/>
      <c r="C65" s="46" t="s">
        <v>53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>
        <f t="shared" si="1"/>
        <v>0</v>
      </c>
      <c r="V65" s="34"/>
    </row>
    <row r="66" spans="1:22">
      <c r="A66" s="84"/>
      <c r="B66" s="84"/>
      <c r="C66" s="46" t="s">
        <v>53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>
        <f t="shared" si="1"/>
        <v>0</v>
      </c>
      <c r="V66" s="34"/>
    </row>
    <row r="67" spans="1:22">
      <c r="A67" s="84"/>
      <c r="B67" s="84"/>
      <c r="C67" s="46" t="s">
        <v>53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>
        <f t="shared" si="1"/>
        <v>0</v>
      </c>
      <c r="V67" s="34"/>
    </row>
    <row r="68" spans="1:22">
      <c r="A68" s="84"/>
      <c r="B68" s="84"/>
      <c r="C68" s="46" t="s">
        <v>53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>
        <f t="shared" si="1"/>
        <v>0</v>
      </c>
      <c r="V68" s="34"/>
    </row>
    <row r="69" spans="1:22">
      <c r="A69" s="84"/>
      <c r="B69" s="84"/>
      <c r="C69" s="46" t="s">
        <v>53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>
        <f t="shared" si="1"/>
        <v>0</v>
      </c>
      <c r="V69" s="34"/>
    </row>
    <row r="70" spans="1:22">
      <c r="A70" s="84"/>
      <c r="B70" s="84"/>
      <c r="C70" s="46" t="s">
        <v>53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>
        <f t="shared" si="1"/>
        <v>0</v>
      </c>
      <c r="V70" s="34"/>
    </row>
    <row r="71" spans="1:22">
      <c r="A71" s="84"/>
      <c r="B71" s="84"/>
      <c r="C71" s="46" t="s">
        <v>53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>
        <f t="shared" si="1"/>
        <v>0</v>
      </c>
      <c r="V71" s="34"/>
    </row>
    <row r="72" spans="1:22">
      <c r="A72" s="84"/>
      <c r="B72" s="84"/>
      <c r="C72" s="46" t="s">
        <v>53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>
        <f t="shared" si="1"/>
        <v>0</v>
      </c>
      <c r="V72" s="34"/>
    </row>
    <row r="73" spans="1:22">
      <c r="A73" s="84"/>
      <c r="B73" s="84"/>
      <c r="C73" s="46" t="s">
        <v>53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>
        <f t="shared" si="1"/>
        <v>0</v>
      </c>
      <c r="V73" s="34"/>
    </row>
    <row r="74" spans="1:22">
      <c r="A74" s="84"/>
      <c r="B74" s="84"/>
      <c r="C74" s="46" t="s">
        <v>53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>
        <f t="shared" si="1"/>
        <v>0</v>
      </c>
      <c r="V74" s="34"/>
    </row>
    <row r="75" spans="1:22">
      <c r="A75" s="84"/>
      <c r="B75" s="84"/>
      <c r="C75" s="46" t="s">
        <v>53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>
        <f t="shared" si="1"/>
        <v>0</v>
      </c>
      <c r="V75" s="34"/>
    </row>
    <row r="76" spans="1:22">
      <c r="A76" s="84"/>
      <c r="B76" s="84"/>
      <c r="C76" s="46" t="s">
        <v>53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>
        <f t="shared" si="1"/>
        <v>0</v>
      </c>
      <c r="V76" s="34"/>
    </row>
    <row r="77" spans="1:22">
      <c r="A77" s="84"/>
      <c r="B77" s="84"/>
      <c r="C77" s="46" t="s">
        <v>53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>
        <f t="shared" si="1"/>
        <v>0</v>
      </c>
      <c r="V77" s="34"/>
    </row>
    <row r="78" spans="1:22">
      <c r="A78" s="84"/>
      <c r="B78" s="84"/>
      <c r="C78" s="46" t="s">
        <v>53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>
        <f t="shared" si="1"/>
        <v>0</v>
      </c>
      <c r="V78" s="34"/>
    </row>
    <row r="79" spans="1:22">
      <c r="A79" s="84"/>
      <c r="B79" s="84"/>
      <c r="C79" s="46" t="s">
        <v>53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>
        <f t="shared" si="1"/>
        <v>0</v>
      </c>
      <c r="V79" s="34"/>
    </row>
    <row r="80" spans="1:22">
      <c r="A80" s="84"/>
      <c r="B80" s="84"/>
      <c r="C80" s="46" t="s">
        <v>53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>
        <f t="shared" si="1"/>
        <v>0</v>
      </c>
      <c r="V80" s="34"/>
    </row>
    <row r="81" spans="1:22">
      <c r="A81" s="84"/>
      <c r="B81" s="84"/>
      <c r="C81" s="46" t="s">
        <v>53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>
        <f t="shared" si="1"/>
        <v>0</v>
      </c>
      <c r="V81" s="34"/>
    </row>
    <row r="82" spans="1:22">
      <c r="A82" s="84"/>
      <c r="B82" s="84"/>
      <c r="C82" s="46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>
        <f t="shared" si="1"/>
        <v>0</v>
      </c>
      <c r="V82" s="34"/>
    </row>
    <row r="83" spans="1:22">
      <c r="A83" s="84"/>
      <c r="B83" s="84"/>
      <c r="C83" s="46" t="s">
        <v>53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>
        <f t="shared" si="1"/>
        <v>0</v>
      </c>
      <c r="V83" s="34"/>
    </row>
    <row r="84" spans="1:22">
      <c r="A84" s="84"/>
      <c r="B84" s="84"/>
      <c r="C84" s="46" t="s">
        <v>53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>
        <f t="shared" si="1"/>
        <v>0</v>
      </c>
      <c r="V84" s="34"/>
    </row>
    <row r="85" spans="1:22">
      <c r="A85" s="84"/>
      <c r="B85" s="84"/>
      <c r="C85" s="46" t="s">
        <v>53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>
        <f t="shared" si="1"/>
        <v>0</v>
      </c>
      <c r="V85" s="34"/>
    </row>
    <row r="86" spans="1:22">
      <c r="A86" s="84"/>
      <c r="B86" s="84"/>
      <c r="C86" s="46" t="s">
        <v>53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>
        <f t="shared" si="1"/>
        <v>0</v>
      </c>
      <c r="V86" s="34"/>
    </row>
    <row r="87" spans="1:22">
      <c r="A87" s="84"/>
      <c r="B87" s="84"/>
      <c r="C87" s="46" t="s">
        <v>53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>
        <f t="shared" si="1"/>
        <v>0</v>
      </c>
      <c r="V87" s="34"/>
    </row>
    <row r="88" spans="1:22">
      <c r="A88" s="84"/>
      <c r="B88" s="84"/>
      <c r="C88" s="46" t="s">
        <v>53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>
        <f t="shared" si="1"/>
        <v>0</v>
      </c>
      <c r="V88" s="34"/>
    </row>
    <row r="89" spans="1:22">
      <c r="A89" s="84"/>
      <c r="B89" s="84"/>
      <c r="C89" s="46" t="s">
        <v>53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>
        <f t="shared" si="1"/>
        <v>0</v>
      </c>
      <c r="V89" s="34"/>
    </row>
    <row r="90" spans="1:22">
      <c r="A90" s="84"/>
      <c r="B90" s="84"/>
      <c r="C90" s="46" t="s">
        <v>53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>
        <f t="shared" si="1"/>
        <v>0</v>
      </c>
      <c r="V90" s="34"/>
    </row>
    <row r="91" spans="1:22">
      <c r="A91" s="84"/>
      <c r="B91" s="84"/>
      <c r="C91" s="46" t="s">
        <v>53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>
        <f t="shared" ref="U91:U154" si="2">SUM(D91:T91)</f>
        <v>0</v>
      </c>
      <c r="V91" s="34"/>
    </row>
    <row r="92" spans="1:22">
      <c r="A92" s="84"/>
      <c r="B92" s="84"/>
      <c r="C92" s="46" t="s">
        <v>53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>
        <f t="shared" si="2"/>
        <v>0</v>
      </c>
      <c r="V92" s="34"/>
    </row>
    <row r="93" spans="1:22">
      <c r="A93" s="84"/>
      <c r="B93" s="84"/>
      <c r="C93" s="46" t="s">
        <v>53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>
        <f t="shared" si="2"/>
        <v>0</v>
      </c>
      <c r="V93" s="34"/>
    </row>
    <row r="94" spans="1:22">
      <c r="A94" s="84"/>
      <c r="B94" s="84"/>
      <c r="C94" s="46" t="s">
        <v>53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>
        <f t="shared" si="2"/>
        <v>0</v>
      </c>
      <c r="V94" s="34"/>
    </row>
    <row r="95" spans="1:22">
      <c r="A95" s="84"/>
      <c r="B95" s="84"/>
      <c r="C95" s="46" t="s">
        <v>53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>
        <f t="shared" si="2"/>
        <v>0</v>
      </c>
      <c r="V95" s="34"/>
    </row>
    <row r="96" spans="1:22">
      <c r="A96" s="84"/>
      <c r="B96" s="84"/>
      <c r="C96" s="46" t="s">
        <v>53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>
        <f t="shared" si="2"/>
        <v>0</v>
      </c>
      <c r="V96" s="34"/>
    </row>
    <row r="97" spans="1:22">
      <c r="A97" s="84"/>
      <c r="B97" s="84"/>
      <c r="C97" s="46" t="s">
        <v>53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>
        <f t="shared" si="2"/>
        <v>0</v>
      </c>
      <c r="V97" s="34"/>
    </row>
    <row r="98" spans="1:22">
      <c r="A98" s="84"/>
      <c r="B98" s="84"/>
      <c r="C98" s="46" t="s">
        <v>53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>
        <f t="shared" si="2"/>
        <v>0</v>
      </c>
      <c r="V98" s="34"/>
    </row>
    <row r="99" spans="1:22">
      <c r="A99" s="84"/>
      <c r="B99" s="84"/>
      <c r="C99" s="46" t="s">
        <v>53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>
        <f t="shared" si="2"/>
        <v>0</v>
      </c>
      <c r="V99" s="34"/>
    </row>
    <row r="100" spans="1:22">
      <c r="A100" s="84"/>
      <c r="B100" s="84"/>
      <c r="C100" s="46" t="s">
        <v>53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>
        <f t="shared" si="2"/>
        <v>0</v>
      </c>
      <c r="V100" s="34"/>
    </row>
    <row r="101" spans="1:22">
      <c r="A101" s="84"/>
      <c r="B101" s="84"/>
      <c r="C101" s="46" t="s">
        <v>53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>
        <f t="shared" si="2"/>
        <v>0</v>
      </c>
      <c r="V101" s="34"/>
    </row>
    <row r="102" spans="1:22">
      <c r="A102" s="84"/>
      <c r="B102" s="84"/>
      <c r="C102" s="46" t="s">
        <v>53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>
        <f t="shared" si="2"/>
        <v>0</v>
      </c>
      <c r="V102" s="34"/>
    </row>
    <row r="103" spans="1:22">
      <c r="A103" s="84"/>
      <c r="B103" s="84"/>
      <c r="C103" s="46" t="s">
        <v>53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>
        <f t="shared" si="2"/>
        <v>0</v>
      </c>
      <c r="V103" s="34"/>
    </row>
    <row r="104" spans="1:22">
      <c r="A104" s="84"/>
      <c r="B104" s="84"/>
      <c r="C104" s="46" t="s">
        <v>53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>
        <f t="shared" si="2"/>
        <v>0</v>
      </c>
      <c r="V104" s="34"/>
    </row>
    <row r="105" spans="1:22">
      <c r="A105" s="84"/>
      <c r="B105" s="84"/>
      <c r="C105" s="46" t="s">
        <v>53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>
        <f t="shared" si="2"/>
        <v>0</v>
      </c>
      <c r="V105" s="34"/>
    </row>
    <row r="106" spans="1:22">
      <c r="A106" s="84"/>
      <c r="B106" s="84"/>
      <c r="C106" s="46" t="s">
        <v>53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>
        <f t="shared" si="2"/>
        <v>0</v>
      </c>
      <c r="V106" s="34"/>
    </row>
    <row r="107" spans="1:22">
      <c r="A107" s="84"/>
      <c r="B107" s="84"/>
      <c r="C107" s="46" t="s">
        <v>53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>
        <f t="shared" si="2"/>
        <v>0</v>
      </c>
      <c r="V107" s="34"/>
    </row>
    <row r="108" spans="1:22">
      <c r="A108" s="84"/>
      <c r="B108" s="84"/>
      <c r="C108" s="46" t="s">
        <v>53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>
        <f t="shared" si="2"/>
        <v>0</v>
      </c>
      <c r="V108" s="34"/>
    </row>
    <row r="109" spans="1:22">
      <c r="A109" s="84"/>
      <c r="B109" s="84"/>
      <c r="C109" s="46" t="s">
        <v>53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>
        <f t="shared" si="2"/>
        <v>0</v>
      </c>
      <c r="V109" s="34"/>
    </row>
    <row r="110" spans="1:22">
      <c r="A110" s="84"/>
      <c r="B110" s="84"/>
      <c r="C110" s="46" t="s">
        <v>53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>
        <f t="shared" si="2"/>
        <v>0</v>
      </c>
      <c r="V110" s="34"/>
    </row>
    <row r="111" spans="1:22">
      <c r="A111" s="84"/>
      <c r="B111" s="84"/>
      <c r="C111" s="46" t="s">
        <v>53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>
        <f t="shared" si="2"/>
        <v>0</v>
      </c>
      <c r="V111" s="34"/>
    </row>
    <row r="112" spans="1:22">
      <c r="A112" s="84"/>
      <c r="B112" s="84"/>
      <c r="C112" s="46" t="s">
        <v>53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>
        <f t="shared" si="2"/>
        <v>0</v>
      </c>
      <c r="V112" s="34"/>
    </row>
    <row r="113" spans="1:22">
      <c r="A113" s="84"/>
      <c r="B113" s="84"/>
      <c r="C113" s="46" t="s">
        <v>53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>
        <f t="shared" si="2"/>
        <v>0</v>
      </c>
      <c r="V113" s="34"/>
    </row>
    <row r="114" spans="1:22">
      <c r="A114" s="84"/>
      <c r="B114" s="84"/>
      <c r="C114" s="46" t="s">
        <v>53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>
        <f t="shared" si="2"/>
        <v>0</v>
      </c>
      <c r="V114" s="34"/>
    </row>
    <row r="115" spans="1:22">
      <c r="A115" s="84"/>
      <c r="B115" s="84"/>
      <c r="C115" s="46" t="s">
        <v>53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>
        <f t="shared" si="2"/>
        <v>0</v>
      </c>
      <c r="V115" s="34"/>
    </row>
    <row r="116" spans="1:22">
      <c r="A116" s="84"/>
      <c r="B116" s="84"/>
      <c r="C116" s="46" t="s">
        <v>53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>
        <f t="shared" si="2"/>
        <v>0</v>
      </c>
      <c r="V116" s="34"/>
    </row>
    <row r="117" spans="1:22">
      <c r="A117" s="84"/>
      <c r="B117" s="84"/>
      <c r="C117" s="46" t="s">
        <v>53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>
        <f t="shared" si="2"/>
        <v>0</v>
      </c>
      <c r="V117" s="34"/>
    </row>
    <row r="118" spans="1:22">
      <c r="A118" s="84"/>
      <c r="B118" s="84"/>
      <c r="C118" s="46" t="s">
        <v>53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>
        <f t="shared" si="2"/>
        <v>0</v>
      </c>
      <c r="V118" s="34"/>
    </row>
    <row r="119" spans="1:22">
      <c r="A119" s="84"/>
      <c r="B119" s="84"/>
      <c r="C119" s="46" t="s">
        <v>53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>
        <f t="shared" si="2"/>
        <v>0</v>
      </c>
      <c r="V119" s="34"/>
    </row>
    <row r="120" spans="1:22">
      <c r="A120" s="84"/>
      <c r="B120" s="84"/>
      <c r="C120" s="46" t="s">
        <v>53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>
        <f t="shared" si="2"/>
        <v>0</v>
      </c>
      <c r="V120" s="34"/>
    </row>
    <row r="121" spans="1:22">
      <c r="A121" s="84"/>
      <c r="B121" s="84"/>
      <c r="C121" s="46" t="s">
        <v>53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>
        <f t="shared" si="2"/>
        <v>0</v>
      </c>
      <c r="V121" s="34"/>
    </row>
    <row r="122" spans="1:22">
      <c r="A122" s="84"/>
      <c r="B122" s="84"/>
      <c r="C122" s="46" t="s">
        <v>53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>
        <f t="shared" si="2"/>
        <v>0</v>
      </c>
      <c r="V122" s="34"/>
    </row>
    <row r="123" spans="1:22">
      <c r="A123" s="84"/>
      <c r="B123" s="84"/>
      <c r="C123" s="46" t="s">
        <v>53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>
        <f t="shared" si="2"/>
        <v>0</v>
      </c>
      <c r="V123" s="34"/>
    </row>
    <row r="124" spans="1:22">
      <c r="A124" s="84"/>
      <c r="B124" s="84"/>
      <c r="C124" s="46" t="s">
        <v>53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>
        <f t="shared" si="2"/>
        <v>0</v>
      </c>
      <c r="V124" s="34"/>
    </row>
    <row r="125" spans="1:22">
      <c r="A125" s="84"/>
      <c r="B125" s="84"/>
      <c r="C125" s="46" t="s">
        <v>53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>
        <f t="shared" si="2"/>
        <v>0</v>
      </c>
      <c r="V125" s="34"/>
    </row>
    <row r="126" spans="1:22">
      <c r="A126" s="84"/>
      <c r="B126" s="84"/>
      <c r="C126" s="46" t="s">
        <v>53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>
        <f t="shared" si="2"/>
        <v>0</v>
      </c>
      <c r="V126" s="34"/>
    </row>
    <row r="127" spans="1:22">
      <c r="A127" s="84"/>
      <c r="B127" s="84"/>
      <c r="C127" s="46" t="s">
        <v>53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>
        <f t="shared" si="2"/>
        <v>0</v>
      </c>
      <c r="V127" s="34"/>
    </row>
    <row r="128" spans="1:22">
      <c r="A128" s="84"/>
      <c r="B128" s="84"/>
      <c r="C128" s="46" t="s">
        <v>53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>
        <f t="shared" si="2"/>
        <v>0</v>
      </c>
      <c r="V128" s="34"/>
    </row>
    <row r="129" spans="1:22">
      <c r="A129" s="84"/>
      <c r="B129" s="84"/>
      <c r="C129" s="46" t="s">
        <v>53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>
        <f t="shared" si="2"/>
        <v>0</v>
      </c>
      <c r="V129" s="34"/>
    </row>
    <row r="130" spans="1:22">
      <c r="A130" s="84"/>
      <c r="B130" s="84"/>
      <c r="C130" s="46" t="s">
        <v>53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>
        <f t="shared" si="2"/>
        <v>0</v>
      </c>
      <c r="V130" s="34"/>
    </row>
    <row r="131" spans="1:22">
      <c r="A131" s="84"/>
      <c r="B131" s="84"/>
      <c r="C131" s="46" t="s">
        <v>53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>
        <f t="shared" si="2"/>
        <v>0</v>
      </c>
      <c r="V131" s="34"/>
    </row>
    <row r="132" spans="1:22">
      <c r="A132" s="84"/>
      <c r="B132" s="84"/>
      <c r="C132" s="46" t="s">
        <v>53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>
        <f t="shared" si="2"/>
        <v>0</v>
      </c>
      <c r="V132" s="34"/>
    </row>
    <row r="133" spans="1:22">
      <c r="A133" s="84"/>
      <c r="B133" s="84"/>
      <c r="C133" s="46" t="s">
        <v>53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>
        <f t="shared" si="2"/>
        <v>0</v>
      </c>
      <c r="V133" s="34"/>
    </row>
    <row r="134" spans="1:22">
      <c r="A134" s="84"/>
      <c r="B134" s="84"/>
      <c r="C134" s="46" t="s">
        <v>53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>
        <f t="shared" si="2"/>
        <v>0</v>
      </c>
      <c r="V134" s="34"/>
    </row>
    <row r="135" spans="1:22">
      <c r="A135" s="84"/>
      <c r="B135" s="84"/>
      <c r="C135" s="46" t="s">
        <v>53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>
        <f t="shared" si="2"/>
        <v>0</v>
      </c>
      <c r="V135" s="34"/>
    </row>
    <row r="136" spans="1:22">
      <c r="A136" s="84"/>
      <c r="B136" s="84"/>
      <c r="C136" s="46" t="s">
        <v>53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>
        <f t="shared" si="2"/>
        <v>0</v>
      </c>
      <c r="V136" s="34"/>
    </row>
    <row r="137" spans="1:22">
      <c r="A137" s="84"/>
      <c r="B137" s="84"/>
      <c r="C137" s="46" t="s">
        <v>53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>
        <f t="shared" si="2"/>
        <v>0</v>
      </c>
      <c r="V137" s="34"/>
    </row>
    <row r="138" spans="1:22">
      <c r="A138" s="84"/>
      <c r="B138" s="84"/>
      <c r="C138" s="46" t="s">
        <v>53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>
        <f t="shared" si="2"/>
        <v>0</v>
      </c>
      <c r="V138" s="34"/>
    </row>
    <row r="139" spans="1:22">
      <c r="A139" s="84"/>
      <c r="B139" s="84"/>
      <c r="C139" s="46" t="s">
        <v>53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>
        <f t="shared" si="2"/>
        <v>0</v>
      </c>
      <c r="V139" s="34"/>
    </row>
    <row r="140" spans="1:22">
      <c r="A140" s="84"/>
      <c r="B140" s="84"/>
      <c r="C140" s="46" t="s">
        <v>53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>
        <f t="shared" si="2"/>
        <v>0</v>
      </c>
      <c r="V140" s="34"/>
    </row>
    <row r="141" spans="1:22">
      <c r="A141" s="84"/>
      <c r="B141" s="84"/>
      <c r="C141" s="46" t="s">
        <v>53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>
        <f t="shared" si="2"/>
        <v>0</v>
      </c>
      <c r="V141" s="34"/>
    </row>
    <row r="142" spans="1:22">
      <c r="A142" s="84"/>
      <c r="B142" s="84"/>
      <c r="C142" s="46" t="s">
        <v>53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>
        <f t="shared" si="2"/>
        <v>0</v>
      </c>
      <c r="V142" s="34"/>
    </row>
    <row r="143" spans="1:22">
      <c r="A143" s="84"/>
      <c r="B143" s="84"/>
      <c r="C143" s="46" t="s">
        <v>53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>
        <f t="shared" si="2"/>
        <v>0</v>
      </c>
      <c r="V143" s="34"/>
    </row>
    <row r="144" spans="1:22">
      <c r="A144" s="84"/>
      <c r="B144" s="84"/>
      <c r="C144" s="46" t="s">
        <v>53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>
        <f t="shared" si="2"/>
        <v>0</v>
      </c>
      <c r="V144" s="34"/>
    </row>
    <row r="145" spans="1:22">
      <c r="A145" s="84"/>
      <c r="B145" s="84"/>
      <c r="C145" s="46" t="s">
        <v>53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>
        <f t="shared" si="2"/>
        <v>0</v>
      </c>
      <c r="V145" s="34"/>
    </row>
    <row r="146" spans="1:22">
      <c r="A146" s="84"/>
      <c r="B146" s="84"/>
      <c r="C146" s="46" t="s">
        <v>53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>
        <f t="shared" si="2"/>
        <v>0</v>
      </c>
      <c r="V146" s="34"/>
    </row>
    <row r="147" spans="1:22">
      <c r="A147" s="84"/>
      <c r="B147" s="84"/>
      <c r="C147" s="46" t="s">
        <v>53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>
        <f t="shared" si="2"/>
        <v>0</v>
      </c>
      <c r="V147" s="34"/>
    </row>
    <row r="148" spans="1:22">
      <c r="A148" s="84"/>
      <c r="B148" s="84"/>
      <c r="C148" s="46" t="s">
        <v>53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>
        <f t="shared" si="2"/>
        <v>0</v>
      </c>
      <c r="V148" s="34"/>
    </row>
    <row r="149" spans="1:22">
      <c r="A149" s="84"/>
      <c r="B149" s="84"/>
      <c r="C149" s="46" t="s">
        <v>53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>
        <f t="shared" si="2"/>
        <v>0</v>
      </c>
      <c r="V149" s="34"/>
    </row>
    <row r="150" spans="1:22">
      <c r="A150" s="84"/>
      <c r="B150" s="84"/>
      <c r="C150" s="46" t="s">
        <v>53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>
        <f t="shared" si="2"/>
        <v>0</v>
      </c>
      <c r="V150" s="34"/>
    </row>
    <row r="151" spans="1:22">
      <c r="A151" s="84"/>
      <c r="B151" s="84"/>
      <c r="C151" s="46" t="s">
        <v>53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>
        <f t="shared" si="2"/>
        <v>0</v>
      </c>
      <c r="V151" s="34"/>
    </row>
    <row r="152" spans="1:22">
      <c r="A152" s="84"/>
      <c r="B152" s="84"/>
      <c r="C152" s="46" t="s">
        <v>53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>
        <f t="shared" si="2"/>
        <v>0</v>
      </c>
      <c r="V152" s="34"/>
    </row>
    <row r="153" spans="1:22">
      <c r="A153" s="84"/>
      <c r="B153" s="84"/>
      <c r="C153" s="46" t="s">
        <v>53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>
        <f t="shared" si="2"/>
        <v>0</v>
      </c>
      <c r="V153" s="34"/>
    </row>
    <row r="154" spans="1:22">
      <c r="A154" s="84"/>
      <c r="B154" s="84"/>
      <c r="C154" s="46" t="s">
        <v>53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>
        <f t="shared" si="2"/>
        <v>0</v>
      </c>
      <c r="V154" s="34"/>
    </row>
    <row r="155" spans="1:22">
      <c r="A155" s="84"/>
      <c r="B155" s="84"/>
      <c r="C155" s="46" t="s">
        <v>53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>
        <f t="shared" ref="U155:U218" si="3">SUM(D155:T155)</f>
        <v>0</v>
      </c>
      <c r="V155" s="34"/>
    </row>
    <row r="156" spans="1:22">
      <c r="A156" s="84"/>
      <c r="B156" s="84"/>
      <c r="C156" s="46" t="s">
        <v>53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>
        <f t="shared" si="3"/>
        <v>0</v>
      </c>
      <c r="V156" s="34"/>
    </row>
    <row r="157" spans="1:22">
      <c r="A157" s="84"/>
      <c r="B157" s="84"/>
      <c r="C157" s="46" t="s">
        <v>53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>
        <f t="shared" si="3"/>
        <v>0</v>
      </c>
      <c r="V157" s="34"/>
    </row>
    <row r="158" spans="1:22">
      <c r="A158" s="84"/>
      <c r="B158" s="84"/>
      <c r="C158" s="46" t="s">
        <v>53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>
        <f t="shared" si="3"/>
        <v>0</v>
      </c>
      <c r="V158" s="34"/>
    </row>
    <row r="159" spans="1:22">
      <c r="A159" s="84"/>
      <c r="B159" s="84"/>
      <c r="C159" s="46" t="s">
        <v>53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>
        <f t="shared" si="3"/>
        <v>0</v>
      </c>
      <c r="V159" s="34"/>
    </row>
    <row r="160" spans="1:22">
      <c r="A160" s="84"/>
      <c r="B160" s="84"/>
      <c r="C160" s="46" t="s">
        <v>53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>
        <f t="shared" si="3"/>
        <v>0</v>
      </c>
      <c r="V160" s="34"/>
    </row>
    <row r="161" spans="1:22">
      <c r="A161" s="84"/>
      <c r="B161" s="84"/>
      <c r="C161" s="46" t="s">
        <v>53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>
        <f t="shared" si="3"/>
        <v>0</v>
      </c>
      <c r="V161" s="34"/>
    </row>
    <row r="162" spans="1:22">
      <c r="A162" s="84"/>
      <c r="B162" s="84"/>
      <c r="C162" s="46" t="s">
        <v>53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>
        <f t="shared" si="3"/>
        <v>0</v>
      </c>
      <c r="V162" s="34"/>
    </row>
    <row r="163" spans="1:22">
      <c r="A163" s="84"/>
      <c r="B163" s="84"/>
      <c r="C163" s="46" t="s">
        <v>53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>
        <f t="shared" si="3"/>
        <v>0</v>
      </c>
      <c r="V163" s="34"/>
    </row>
    <row r="164" spans="1:22">
      <c r="A164" s="84"/>
      <c r="B164" s="84"/>
      <c r="C164" s="46" t="s">
        <v>53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>
        <f t="shared" si="3"/>
        <v>0</v>
      </c>
      <c r="V164" s="34"/>
    </row>
    <row r="165" spans="1:22">
      <c r="A165" s="84"/>
      <c r="B165" s="84"/>
      <c r="C165" s="46" t="s">
        <v>53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>
        <f t="shared" si="3"/>
        <v>0</v>
      </c>
      <c r="V165" s="34"/>
    </row>
    <row r="166" spans="1:22">
      <c r="A166" s="84"/>
      <c r="B166" s="84"/>
      <c r="C166" s="46" t="s">
        <v>53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>
        <f t="shared" si="3"/>
        <v>0</v>
      </c>
      <c r="V166" s="34"/>
    </row>
    <row r="167" spans="1:22">
      <c r="A167" s="84"/>
      <c r="B167" s="84"/>
      <c r="C167" s="46" t="s">
        <v>53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>
        <f t="shared" si="3"/>
        <v>0</v>
      </c>
      <c r="V167" s="34"/>
    </row>
    <row r="168" spans="1:22">
      <c r="A168" s="84"/>
      <c r="B168" s="84"/>
      <c r="C168" s="46" t="s">
        <v>53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>
        <f t="shared" si="3"/>
        <v>0</v>
      </c>
      <c r="V168" s="34"/>
    </row>
    <row r="169" spans="1:22">
      <c r="A169" s="84"/>
      <c r="B169" s="84"/>
      <c r="C169" s="46" t="s">
        <v>53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>
        <f t="shared" si="3"/>
        <v>0</v>
      </c>
      <c r="V169" s="34"/>
    </row>
    <row r="170" spans="1:22">
      <c r="A170" s="84"/>
      <c r="B170" s="84"/>
      <c r="C170" s="46" t="s">
        <v>53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>
        <f t="shared" si="3"/>
        <v>0</v>
      </c>
      <c r="V170" s="34"/>
    </row>
    <row r="171" spans="1:22">
      <c r="A171" s="84"/>
      <c r="B171" s="84"/>
      <c r="C171" s="46" t="s">
        <v>53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>
        <f t="shared" si="3"/>
        <v>0</v>
      </c>
      <c r="V171" s="34"/>
    </row>
    <row r="172" spans="1:22">
      <c r="A172" s="84"/>
      <c r="B172" s="84"/>
      <c r="C172" s="46" t="s">
        <v>53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>
        <f t="shared" si="3"/>
        <v>0</v>
      </c>
      <c r="V172" s="34"/>
    </row>
    <row r="173" spans="1:22">
      <c r="A173" s="84"/>
      <c r="B173" s="84"/>
      <c r="C173" s="46" t="s">
        <v>53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>
        <f t="shared" si="3"/>
        <v>0</v>
      </c>
      <c r="V173" s="34"/>
    </row>
    <row r="174" spans="1:22">
      <c r="A174" s="84"/>
      <c r="B174" s="84"/>
      <c r="C174" s="46" t="s">
        <v>53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>
        <f t="shared" si="3"/>
        <v>0</v>
      </c>
      <c r="V174" s="34"/>
    </row>
    <row r="175" spans="1:22">
      <c r="A175" s="84"/>
      <c r="B175" s="84"/>
      <c r="C175" s="46" t="s">
        <v>53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>
        <f t="shared" si="3"/>
        <v>0</v>
      </c>
      <c r="V175" s="34"/>
    </row>
    <row r="176" spans="1:22">
      <c r="A176" s="84"/>
      <c r="B176" s="84"/>
      <c r="C176" s="46" t="s">
        <v>53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>
        <f t="shared" si="3"/>
        <v>0</v>
      </c>
      <c r="V176" s="34"/>
    </row>
    <row r="177" spans="1:22">
      <c r="A177" s="84"/>
      <c r="B177" s="84"/>
      <c r="C177" s="46" t="s">
        <v>53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>
        <f t="shared" si="3"/>
        <v>0</v>
      </c>
      <c r="V177" s="34"/>
    </row>
    <row r="178" spans="1:22">
      <c r="A178" s="84"/>
      <c r="B178" s="84"/>
      <c r="C178" s="46" t="s">
        <v>53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>
        <f t="shared" si="3"/>
        <v>0</v>
      </c>
      <c r="V178" s="34"/>
    </row>
    <row r="179" spans="1:22">
      <c r="A179" s="84"/>
      <c r="B179" s="84"/>
      <c r="C179" s="46" t="s">
        <v>53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>
        <f t="shared" si="3"/>
        <v>0</v>
      </c>
      <c r="V179" s="34"/>
    </row>
    <row r="180" spans="1:22">
      <c r="A180" s="84"/>
      <c r="B180" s="84"/>
      <c r="C180" s="46" t="s">
        <v>53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>
        <f t="shared" si="3"/>
        <v>0</v>
      </c>
      <c r="V180" s="34"/>
    </row>
    <row r="181" spans="1:22">
      <c r="A181" s="84"/>
      <c r="B181" s="84"/>
      <c r="C181" s="46" t="s">
        <v>53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>
        <f t="shared" si="3"/>
        <v>0</v>
      </c>
      <c r="V181" s="34"/>
    </row>
    <row r="182" spans="1:22">
      <c r="A182" s="84"/>
      <c r="B182" s="84"/>
      <c r="C182" s="46" t="s">
        <v>53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>
        <f t="shared" si="3"/>
        <v>0</v>
      </c>
      <c r="V182" s="34"/>
    </row>
    <row r="183" spans="1:22">
      <c r="A183" s="84"/>
      <c r="B183" s="84"/>
      <c r="C183" s="46" t="s">
        <v>53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>
        <f t="shared" si="3"/>
        <v>0</v>
      </c>
      <c r="V183" s="34"/>
    </row>
    <row r="184" spans="1:22">
      <c r="A184" s="84"/>
      <c r="B184" s="84"/>
      <c r="C184" s="46" t="s">
        <v>53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>
        <f t="shared" si="3"/>
        <v>0</v>
      </c>
      <c r="V184" s="34"/>
    </row>
    <row r="185" spans="1:22">
      <c r="A185" s="84"/>
      <c r="B185" s="84"/>
      <c r="C185" s="46" t="s">
        <v>53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>
        <f t="shared" si="3"/>
        <v>0</v>
      </c>
      <c r="V185" s="34"/>
    </row>
    <row r="186" spans="1:22">
      <c r="A186" s="84"/>
      <c r="B186" s="84"/>
      <c r="C186" s="46" t="s">
        <v>53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>
        <f t="shared" si="3"/>
        <v>0</v>
      </c>
      <c r="V186" s="34"/>
    </row>
    <row r="187" spans="1:22">
      <c r="A187" s="84"/>
      <c r="B187" s="84"/>
      <c r="C187" s="46" t="s">
        <v>53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>
        <f t="shared" si="3"/>
        <v>0</v>
      </c>
      <c r="V187" s="34"/>
    </row>
    <row r="188" spans="1:22">
      <c r="A188" s="84"/>
      <c r="B188" s="84"/>
      <c r="C188" s="46" t="s">
        <v>53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>
        <f t="shared" si="3"/>
        <v>0</v>
      </c>
      <c r="V188" s="34"/>
    </row>
    <row r="189" spans="1:22">
      <c r="A189" s="84"/>
      <c r="B189" s="84"/>
      <c r="C189" s="46" t="s">
        <v>53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>
        <f t="shared" si="3"/>
        <v>0</v>
      </c>
      <c r="V189" s="34"/>
    </row>
    <row r="190" spans="1:22">
      <c r="A190" s="84"/>
      <c r="B190" s="84"/>
      <c r="C190" s="46" t="s">
        <v>53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>
        <f t="shared" si="3"/>
        <v>0</v>
      </c>
      <c r="V190" s="34"/>
    </row>
    <row r="191" spans="1:22">
      <c r="A191" s="84"/>
      <c r="B191" s="84"/>
      <c r="C191" s="46" t="s">
        <v>53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>
        <f t="shared" si="3"/>
        <v>0</v>
      </c>
      <c r="V191" s="34"/>
    </row>
    <row r="192" spans="1:22">
      <c r="A192" s="84"/>
      <c r="B192" s="84"/>
      <c r="C192" s="46" t="s">
        <v>53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>
        <f t="shared" si="3"/>
        <v>0</v>
      </c>
      <c r="V192" s="34"/>
    </row>
    <row r="193" spans="1:22">
      <c r="A193" s="84"/>
      <c r="B193" s="84"/>
      <c r="C193" s="46" t="s">
        <v>53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>
        <f t="shared" si="3"/>
        <v>0</v>
      </c>
      <c r="V193" s="34"/>
    </row>
    <row r="194" spans="1:22">
      <c r="A194" s="84"/>
      <c r="B194" s="84"/>
      <c r="C194" s="46" t="s">
        <v>53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>
        <f t="shared" si="3"/>
        <v>0</v>
      </c>
      <c r="V194" s="34"/>
    </row>
    <row r="195" spans="1:22">
      <c r="A195" s="84"/>
      <c r="B195" s="84"/>
      <c r="C195" s="46" t="s">
        <v>53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>
        <f t="shared" si="3"/>
        <v>0</v>
      </c>
      <c r="V195" s="34"/>
    </row>
    <row r="196" spans="1:22">
      <c r="A196" s="84"/>
      <c r="B196" s="84"/>
      <c r="C196" s="46" t="s">
        <v>53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>
        <f t="shared" si="3"/>
        <v>0</v>
      </c>
      <c r="V196" s="34"/>
    </row>
    <row r="197" spans="1:22">
      <c r="A197" s="84"/>
      <c r="B197" s="84"/>
      <c r="C197" s="46" t="s">
        <v>53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>
        <f t="shared" si="3"/>
        <v>0</v>
      </c>
      <c r="V197" s="34"/>
    </row>
    <row r="198" spans="1:22">
      <c r="A198" s="84"/>
      <c r="B198" s="84"/>
      <c r="C198" s="46" t="s">
        <v>53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>
        <f t="shared" si="3"/>
        <v>0</v>
      </c>
      <c r="V198" s="34"/>
    </row>
    <row r="199" spans="1:22">
      <c r="A199" s="84"/>
      <c r="B199" s="84"/>
      <c r="C199" s="46" t="s">
        <v>53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>
        <f t="shared" si="3"/>
        <v>0</v>
      </c>
      <c r="V199" s="34"/>
    </row>
    <row r="200" spans="1:22">
      <c r="A200" s="84"/>
      <c r="B200" s="84"/>
      <c r="C200" s="46" t="s">
        <v>53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>
        <f t="shared" si="3"/>
        <v>0</v>
      </c>
      <c r="V200" s="34"/>
    </row>
    <row r="201" spans="1:22">
      <c r="A201" s="84"/>
      <c r="B201" s="84"/>
      <c r="C201" s="46" t="s">
        <v>53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>
        <f t="shared" si="3"/>
        <v>0</v>
      </c>
      <c r="V201" s="34"/>
    </row>
    <row r="202" spans="1:22">
      <c r="A202" s="84"/>
      <c r="B202" s="84"/>
      <c r="C202" s="46" t="s">
        <v>53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>
        <f t="shared" si="3"/>
        <v>0</v>
      </c>
      <c r="V202" s="34"/>
    </row>
    <row r="203" spans="1:22">
      <c r="A203" s="84"/>
      <c r="B203" s="84"/>
      <c r="C203" s="46" t="s">
        <v>53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>
        <f t="shared" si="3"/>
        <v>0</v>
      </c>
      <c r="V203" s="34"/>
    </row>
    <row r="204" spans="1:22">
      <c r="A204" s="84"/>
      <c r="B204" s="84"/>
      <c r="C204" s="46" t="s">
        <v>53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>
        <f t="shared" si="3"/>
        <v>0</v>
      </c>
      <c r="V204" s="34"/>
    </row>
    <row r="205" spans="1:22">
      <c r="A205" s="84"/>
      <c r="B205" s="84"/>
      <c r="C205" s="46" t="s">
        <v>53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>
        <f t="shared" si="3"/>
        <v>0</v>
      </c>
      <c r="V205" s="34"/>
    </row>
    <row r="206" spans="1:22">
      <c r="A206" s="84"/>
      <c r="B206" s="84"/>
      <c r="C206" s="46" t="s">
        <v>53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>
        <f t="shared" si="3"/>
        <v>0</v>
      </c>
      <c r="V206" s="34"/>
    </row>
    <row r="207" spans="1:22">
      <c r="A207" s="84"/>
      <c r="B207" s="84"/>
      <c r="C207" s="46" t="s">
        <v>53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>
        <f t="shared" si="3"/>
        <v>0</v>
      </c>
      <c r="V207" s="34"/>
    </row>
    <row r="208" spans="1:22">
      <c r="A208" s="84"/>
      <c r="B208" s="84"/>
      <c r="C208" s="46" t="s">
        <v>53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>
        <f t="shared" si="3"/>
        <v>0</v>
      </c>
      <c r="V208" s="34"/>
    </row>
    <row r="209" spans="1:22">
      <c r="A209" s="84"/>
      <c r="B209" s="84"/>
      <c r="C209" s="46" t="s">
        <v>53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>
        <f t="shared" si="3"/>
        <v>0</v>
      </c>
      <c r="V209" s="34"/>
    </row>
    <row r="210" spans="1:22">
      <c r="A210" s="84"/>
      <c r="B210" s="84"/>
      <c r="C210" s="46" t="s">
        <v>53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>
        <f t="shared" si="3"/>
        <v>0</v>
      </c>
      <c r="V210" s="34"/>
    </row>
    <row r="211" spans="1:22">
      <c r="A211" s="84"/>
      <c r="B211" s="84"/>
      <c r="C211" s="46" t="s">
        <v>53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>
        <f t="shared" si="3"/>
        <v>0</v>
      </c>
      <c r="V211" s="34"/>
    </row>
    <row r="212" spans="1:22">
      <c r="A212" s="84"/>
      <c r="B212" s="84"/>
      <c r="C212" s="46" t="s">
        <v>53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>
        <f t="shared" si="3"/>
        <v>0</v>
      </c>
      <c r="V212" s="34"/>
    </row>
    <row r="213" spans="1:22">
      <c r="A213" s="84"/>
      <c r="B213" s="84"/>
      <c r="C213" s="46" t="s">
        <v>53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>
        <f t="shared" si="3"/>
        <v>0</v>
      </c>
      <c r="V213" s="34"/>
    </row>
    <row r="214" spans="1:22">
      <c r="A214" s="84"/>
      <c r="B214" s="84"/>
      <c r="C214" s="46" t="s">
        <v>53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>
        <f t="shared" si="3"/>
        <v>0</v>
      </c>
      <c r="V214" s="34"/>
    </row>
    <row r="215" spans="1:22">
      <c r="A215" s="84"/>
      <c r="B215" s="84"/>
      <c r="C215" s="46" t="s">
        <v>53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>
        <f t="shared" si="3"/>
        <v>0</v>
      </c>
      <c r="V215" s="34"/>
    </row>
    <row r="216" spans="1:22">
      <c r="A216" s="84"/>
      <c r="B216" s="84"/>
      <c r="C216" s="46" t="s">
        <v>53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>
        <f t="shared" si="3"/>
        <v>0</v>
      </c>
      <c r="V216" s="34"/>
    </row>
    <row r="217" spans="1:22">
      <c r="A217" s="84"/>
      <c r="B217" s="84"/>
      <c r="C217" s="46" t="s">
        <v>53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>
        <f t="shared" si="3"/>
        <v>0</v>
      </c>
      <c r="V217" s="34"/>
    </row>
    <row r="218" spans="1:22">
      <c r="A218" s="84"/>
      <c r="B218" s="84"/>
      <c r="C218" s="46" t="s">
        <v>53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>
        <f t="shared" si="3"/>
        <v>0</v>
      </c>
      <c r="V218" s="34"/>
    </row>
    <row r="219" spans="1:22">
      <c r="A219" s="84"/>
      <c r="B219" s="84"/>
      <c r="C219" s="46" t="s">
        <v>53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>
        <f t="shared" ref="U219:U282" si="4">SUM(D219:T219)</f>
        <v>0</v>
      </c>
      <c r="V219" s="34"/>
    </row>
    <row r="220" spans="1:22">
      <c r="A220" s="84"/>
      <c r="B220" s="84"/>
      <c r="C220" s="46" t="s">
        <v>53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>
        <f t="shared" si="4"/>
        <v>0</v>
      </c>
      <c r="V220" s="34"/>
    </row>
    <row r="221" spans="1:22">
      <c r="A221" s="84"/>
      <c r="B221" s="84"/>
      <c r="C221" s="46" t="s">
        <v>53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>
        <f t="shared" si="4"/>
        <v>0</v>
      </c>
      <c r="V221" s="34"/>
    </row>
    <row r="222" spans="1:22">
      <c r="A222" s="84"/>
      <c r="B222" s="84"/>
      <c r="C222" s="46" t="s">
        <v>53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>
        <f t="shared" si="4"/>
        <v>0</v>
      </c>
      <c r="V222" s="34"/>
    </row>
    <row r="223" spans="1:22">
      <c r="A223" s="84"/>
      <c r="B223" s="84"/>
      <c r="C223" s="46" t="s">
        <v>53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>
        <f t="shared" si="4"/>
        <v>0</v>
      </c>
      <c r="V223" s="34"/>
    </row>
    <row r="224" spans="1:22">
      <c r="A224" s="84"/>
      <c r="B224" s="84"/>
      <c r="C224" s="46" t="s">
        <v>53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>
        <f t="shared" si="4"/>
        <v>0</v>
      </c>
      <c r="V224" s="34"/>
    </row>
    <row r="225" spans="1:22">
      <c r="A225" s="84"/>
      <c r="B225" s="84"/>
      <c r="C225" s="46" t="s">
        <v>53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>
        <f t="shared" si="4"/>
        <v>0</v>
      </c>
      <c r="V225" s="34"/>
    </row>
    <row r="226" spans="1:22">
      <c r="A226" s="84"/>
      <c r="B226" s="84"/>
      <c r="C226" s="46" t="s">
        <v>53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>
        <f t="shared" si="4"/>
        <v>0</v>
      </c>
      <c r="V226" s="34"/>
    </row>
    <row r="227" spans="1:22">
      <c r="A227" s="84"/>
      <c r="B227" s="84"/>
      <c r="C227" s="46" t="s">
        <v>53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>
        <f t="shared" si="4"/>
        <v>0</v>
      </c>
      <c r="V227" s="34"/>
    </row>
    <row r="228" spans="1:22">
      <c r="A228" s="84"/>
      <c r="B228" s="84"/>
      <c r="C228" s="46" t="s">
        <v>53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>
        <f t="shared" si="4"/>
        <v>0</v>
      </c>
      <c r="V228" s="34"/>
    </row>
    <row r="229" spans="1:22">
      <c r="A229" s="84"/>
      <c r="B229" s="84"/>
      <c r="C229" s="46" t="s">
        <v>53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>
        <f t="shared" si="4"/>
        <v>0</v>
      </c>
      <c r="V229" s="34"/>
    </row>
    <row r="230" spans="1:22">
      <c r="A230" s="84"/>
      <c r="B230" s="84"/>
      <c r="C230" s="46" t="s">
        <v>53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>
        <f t="shared" si="4"/>
        <v>0</v>
      </c>
      <c r="V230" s="34"/>
    </row>
    <row r="231" spans="1:22">
      <c r="A231" s="84"/>
      <c r="B231" s="84"/>
      <c r="C231" s="46" t="s">
        <v>53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>
        <f t="shared" si="4"/>
        <v>0</v>
      </c>
      <c r="V231" s="34"/>
    </row>
    <row r="232" spans="1:22">
      <c r="A232" s="84"/>
      <c r="B232" s="84"/>
      <c r="C232" s="46" t="s">
        <v>53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>
        <f t="shared" si="4"/>
        <v>0</v>
      </c>
      <c r="V232" s="34"/>
    </row>
    <row r="233" spans="1:22">
      <c r="A233" s="84"/>
      <c r="B233" s="84"/>
      <c r="C233" s="46" t="s">
        <v>53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>
        <f t="shared" si="4"/>
        <v>0</v>
      </c>
      <c r="V233" s="34"/>
    </row>
    <row r="234" spans="1:22">
      <c r="A234" s="84"/>
      <c r="B234" s="84"/>
      <c r="C234" s="46" t="s">
        <v>53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>
        <f t="shared" si="4"/>
        <v>0</v>
      </c>
      <c r="V234" s="34"/>
    </row>
    <row r="235" spans="1:22">
      <c r="A235" s="84"/>
      <c r="B235" s="84"/>
      <c r="C235" s="46" t="s">
        <v>53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>
        <f t="shared" si="4"/>
        <v>0</v>
      </c>
      <c r="V235" s="34"/>
    </row>
    <row r="236" spans="1:22">
      <c r="A236" s="84"/>
      <c r="B236" s="84"/>
      <c r="C236" s="46" t="s">
        <v>53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>
        <f t="shared" si="4"/>
        <v>0</v>
      </c>
      <c r="V236" s="34"/>
    </row>
    <row r="237" spans="1:22">
      <c r="A237" s="84"/>
      <c r="B237" s="84"/>
      <c r="C237" s="46" t="s">
        <v>53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>
        <f t="shared" si="4"/>
        <v>0</v>
      </c>
      <c r="V237" s="34"/>
    </row>
    <row r="238" spans="1:22">
      <c r="A238" s="84"/>
      <c r="B238" s="84"/>
      <c r="C238" s="46" t="s">
        <v>53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>
        <f t="shared" si="4"/>
        <v>0</v>
      </c>
      <c r="V238" s="34"/>
    </row>
    <row r="239" spans="1:22">
      <c r="A239" s="84"/>
      <c r="B239" s="84"/>
      <c r="C239" s="46" t="s">
        <v>53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>
        <f t="shared" si="4"/>
        <v>0</v>
      </c>
      <c r="V239" s="34"/>
    </row>
    <row r="240" spans="1:22">
      <c r="A240" s="84"/>
      <c r="B240" s="84"/>
      <c r="C240" s="46" t="s">
        <v>53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>
        <f t="shared" si="4"/>
        <v>0</v>
      </c>
      <c r="V240" s="34"/>
    </row>
    <row r="241" spans="1:22">
      <c r="A241" s="84"/>
      <c r="B241" s="84"/>
      <c r="C241" s="46" t="s">
        <v>53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>
        <f t="shared" si="4"/>
        <v>0</v>
      </c>
      <c r="V241" s="34"/>
    </row>
    <row r="242" spans="1:22">
      <c r="A242" s="84"/>
      <c r="B242" s="84"/>
      <c r="C242" s="46" t="s">
        <v>53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>
        <f t="shared" si="4"/>
        <v>0</v>
      </c>
      <c r="V242" s="34"/>
    </row>
    <row r="243" spans="1:22">
      <c r="A243" s="84"/>
      <c r="B243" s="84"/>
      <c r="C243" s="46" t="s">
        <v>53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>
        <f t="shared" si="4"/>
        <v>0</v>
      </c>
      <c r="V243" s="34"/>
    </row>
    <row r="244" spans="1:22">
      <c r="A244" s="84"/>
      <c r="B244" s="84"/>
      <c r="C244" s="46" t="s">
        <v>53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>
        <f t="shared" si="4"/>
        <v>0</v>
      </c>
      <c r="V244" s="34"/>
    </row>
    <row r="245" spans="1:22">
      <c r="A245" s="84"/>
      <c r="B245" s="84"/>
      <c r="C245" s="46" t="s">
        <v>53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>
        <f t="shared" si="4"/>
        <v>0</v>
      </c>
      <c r="V245" s="34"/>
    </row>
    <row r="246" spans="1:22">
      <c r="A246" s="84"/>
      <c r="B246" s="84"/>
      <c r="C246" s="46" t="s">
        <v>53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>
        <f t="shared" si="4"/>
        <v>0</v>
      </c>
      <c r="V246" s="34"/>
    </row>
    <row r="247" spans="1:22">
      <c r="A247" s="84"/>
      <c r="B247" s="84"/>
      <c r="C247" s="46" t="s">
        <v>53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>
        <f t="shared" si="4"/>
        <v>0</v>
      </c>
      <c r="V247" s="34"/>
    </row>
    <row r="248" spans="1:22">
      <c r="A248" s="84"/>
      <c r="B248" s="84"/>
      <c r="C248" s="46" t="s">
        <v>53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>
        <f t="shared" si="4"/>
        <v>0</v>
      </c>
      <c r="V248" s="34"/>
    </row>
    <row r="249" spans="1:22">
      <c r="A249" s="84"/>
      <c r="B249" s="84"/>
      <c r="C249" s="46" t="s">
        <v>53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>
        <f t="shared" si="4"/>
        <v>0</v>
      </c>
      <c r="V249" s="34"/>
    </row>
    <row r="250" spans="1:22">
      <c r="A250" s="84"/>
      <c r="B250" s="84"/>
      <c r="C250" s="46" t="s">
        <v>53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>
        <f t="shared" si="4"/>
        <v>0</v>
      </c>
      <c r="V250" s="34"/>
    </row>
    <row r="251" spans="1:22">
      <c r="A251" s="84"/>
      <c r="B251" s="84"/>
      <c r="C251" s="46" t="s">
        <v>53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>
        <f t="shared" si="4"/>
        <v>0</v>
      </c>
      <c r="V251" s="34"/>
    </row>
    <row r="252" spans="1:22">
      <c r="A252" s="84"/>
      <c r="B252" s="84"/>
      <c r="C252" s="46" t="s">
        <v>53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>
        <f t="shared" si="4"/>
        <v>0</v>
      </c>
      <c r="V252" s="34"/>
    </row>
    <row r="253" spans="1:22">
      <c r="A253" s="84"/>
      <c r="B253" s="84"/>
      <c r="C253" s="46" t="s">
        <v>53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>
        <f t="shared" si="4"/>
        <v>0</v>
      </c>
      <c r="V253" s="34"/>
    </row>
    <row r="254" spans="1:22">
      <c r="A254" s="84"/>
      <c r="B254" s="84"/>
      <c r="C254" s="46" t="s">
        <v>53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>
        <f t="shared" si="4"/>
        <v>0</v>
      </c>
      <c r="V254" s="34"/>
    </row>
    <row r="255" spans="1:22">
      <c r="A255" s="84"/>
      <c r="B255" s="84"/>
      <c r="C255" s="46" t="s">
        <v>53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>
        <f t="shared" si="4"/>
        <v>0</v>
      </c>
      <c r="V255" s="34"/>
    </row>
    <row r="256" spans="1:22">
      <c r="A256" s="84"/>
      <c r="B256" s="84"/>
      <c r="C256" s="46" t="s">
        <v>53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>
        <f t="shared" si="4"/>
        <v>0</v>
      </c>
      <c r="V256" s="34"/>
    </row>
    <row r="257" spans="1:22">
      <c r="A257" s="84"/>
      <c r="B257" s="84"/>
      <c r="C257" s="46" t="s">
        <v>53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>
        <f t="shared" si="4"/>
        <v>0</v>
      </c>
      <c r="V257" s="34"/>
    </row>
    <row r="258" spans="1:22">
      <c r="A258" s="84"/>
      <c r="B258" s="84"/>
      <c r="C258" s="46" t="s">
        <v>53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>
        <f t="shared" si="4"/>
        <v>0</v>
      </c>
      <c r="V258" s="34"/>
    </row>
    <row r="259" spans="1:22">
      <c r="A259" s="84"/>
      <c r="B259" s="84"/>
      <c r="C259" s="46" t="s">
        <v>53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>
        <f t="shared" si="4"/>
        <v>0</v>
      </c>
      <c r="V259" s="34"/>
    </row>
    <row r="260" spans="1:22">
      <c r="A260" s="84"/>
      <c r="B260" s="84"/>
      <c r="C260" s="46" t="s">
        <v>53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>
        <f t="shared" si="4"/>
        <v>0</v>
      </c>
      <c r="V260" s="34"/>
    </row>
    <row r="261" spans="1:22">
      <c r="A261" s="84"/>
      <c r="B261" s="84"/>
      <c r="C261" s="46" t="s">
        <v>53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>
        <f t="shared" si="4"/>
        <v>0</v>
      </c>
      <c r="V261" s="34"/>
    </row>
    <row r="262" spans="1:22">
      <c r="A262" s="84"/>
      <c r="B262" s="84"/>
      <c r="C262" s="46" t="s">
        <v>53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>
        <f t="shared" si="4"/>
        <v>0</v>
      </c>
      <c r="V262" s="34"/>
    </row>
    <row r="263" spans="1:22">
      <c r="A263" s="84"/>
      <c r="B263" s="84"/>
      <c r="C263" s="46" t="s">
        <v>53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>
        <f t="shared" si="4"/>
        <v>0</v>
      </c>
      <c r="V263" s="34"/>
    </row>
    <row r="264" spans="1:22">
      <c r="A264" s="84"/>
      <c r="B264" s="84"/>
      <c r="C264" s="46" t="s">
        <v>53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>
        <f t="shared" si="4"/>
        <v>0</v>
      </c>
      <c r="V264" s="34"/>
    </row>
    <row r="265" spans="1:22">
      <c r="A265" s="84"/>
      <c r="B265" s="84"/>
      <c r="C265" s="46" t="s">
        <v>53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>
        <f t="shared" si="4"/>
        <v>0</v>
      </c>
      <c r="V265" s="34"/>
    </row>
    <row r="266" spans="1:22">
      <c r="A266" s="84"/>
      <c r="B266" s="84"/>
      <c r="C266" s="46" t="s">
        <v>53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>
        <f t="shared" si="4"/>
        <v>0</v>
      </c>
      <c r="V266" s="34"/>
    </row>
    <row r="267" spans="1:22">
      <c r="A267" s="84"/>
      <c r="B267" s="84"/>
      <c r="C267" s="46" t="s">
        <v>53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>
        <f t="shared" si="4"/>
        <v>0</v>
      </c>
      <c r="V267" s="34"/>
    </row>
    <row r="268" spans="1:22">
      <c r="A268" s="84"/>
      <c r="B268" s="84"/>
      <c r="C268" s="46" t="s">
        <v>53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>
        <f t="shared" si="4"/>
        <v>0</v>
      </c>
      <c r="V268" s="34"/>
    </row>
    <row r="269" spans="1:22">
      <c r="A269" s="84"/>
      <c r="B269" s="84"/>
      <c r="C269" s="46" t="s">
        <v>53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>
        <f t="shared" si="4"/>
        <v>0</v>
      </c>
      <c r="V269" s="34"/>
    </row>
    <row r="270" spans="1:22">
      <c r="A270" s="84"/>
      <c r="B270" s="84"/>
      <c r="C270" s="46" t="s">
        <v>53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>
        <f t="shared" si="4"/>
        <v>0</v>
      </c>
      <c r="V270" s="34"/>
    </row>
    <row r="271" spans="1:22">
      <c r="A271" s="84"/>
      <c r="B271" s="84"/>
      <c r="C271" s="46" t="s">
        <v>53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>
        <f t="shared" si="4"/>
        <v>0</v>
      </c>
      <c r="V271" s="34"/>
    </row>
    <row r="272" spans="1:22">
      <c r="A272" s="84"/>
      <c r="B272" s="84"/>
      <c r="C272" s="46" t="s">
        <v>53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>
        <f t="shared" si="4"/>
        <v>0</v>
      </c>
      <c r="V272" s="34"/>
    </row>
    <row r="273" spans="1:22">
      <c r="A273" s="84"/>
      <c r="B273" s="84"/>
      <c r="C273" s="46" t="s">
        <v>53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>
        <f t="shared" si="4"/>
        <v>0</v>
      </c>
      <c r="V273" s="34"/>
    </row>
    <row r="274" spans="1:22">
      <c r="A274" s="84"/>
      <c r="B274" s="84"/>
      <c r="C274" s="46" t="s">
        <v>53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>
        <f t="shared" si="4"/>
        <v>0</v>
      </c>
      <c r="V274" s="34"/>
    </row>
    <row r="275" spans="1:22">
      <c r="A275" s="84"/>
      <c r="B275" s="84"/>
      <c r="C275" s="46" t="s">
        <v>53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>
        <f t="shared" si="4"/>
        <v>0</v>
      </c>
      <c r="V275" s="34"/>
    </row>
    <row r="276" spans="1:22">
      <c r="A276" s="84"/>
      <c r="B276" s="84"/>
      <c r="C276" s="46" t="s">
        <v>53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>
        <f t="shared" si="4"/>
        <v>0</v>
      </c>
      <c r="V276" s="34"/>
    </row>
    <row r="277" spans="1:22">
      <c r="A277" s="84"/>
      <c r="B277" s="84"/>
      <c r="C277" s="46" t="s">
        <v>53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>
        <f t="shared" si="4"/>
        <v>0</v>
      </c>
      <c r="V277" s="34"/>
    </row>
    <row r="278" spans="1:22">
      <c r="A278" s="84"/>
      <c r="B278" s="84"/>
      <c r="C278" s="46" t="s">
        <v>53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>
        <f t="shared" si="4"/>
        <v>0</v>
      </c>
      <c r="V278" s="34"/>
    </row>
    <row r="279" spans="1:22">
      <c r="A279" s="84"/>
      <c r="B279" s="84"/>
      <c r="C279" s="46" t="s">
        <v>53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>
        <f t="shared" si="4"/>
        <v>0</v>
      </c>
      <c r="V279" s="34"/>
    </row>
    <row r="280" spans="1:22">
      <c r="A280" s="84"/>
      <c r="B280" s="84"/>
      <c r="C280" s="46" t="s">
        <v>53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>
        <f t="shared" si="4"/>
        <v>0</v>
      </c>
      <c r="V280" s="34"/>
    </row>
    <row r="281" spans="1:22">
      <c r="A281" s="84"/>
      <c r="B281" s="84"/>
      <c r="C281" s="46" t="s">
        <v>53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>
        <f t="shared" si="4"/>
        <v>0</v>
      </c>
      <c r="V281" s="34"/>
    </row>
    <row r="282" spans="1:22">
      <c r="A282" s="84"/>
      <c r="B282" s="84"/>
      <c r="C282" s="46" t="s">
        <v>53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>
        <f t="shared" si="4"/>
        <v>0</v>
      </c>
      <c r="V282" s="34"/>
    </row>
    <row r="283" spans="1:22">
      <c r="A283" s="84"/>
      <c r="B283" s="84"/>
      <c r="C283" s="46" t="s">
        <v>53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>
        <f t="shared" ref="U283:U346" si="5">SUM(D283:T283)</f>
        <v>0</v>
      </c>
      <c r="V283" s="34"/>
    </row>
    <row r="284" spans="1:22">
      <c r="A284" s="84"/>
      <c r="B284" s="84"/>
      <c r="C284" s="46" t="s">
        <v>53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>
        <f t="shared" si="5"/>
        <v>0</v>
      </c>
      <c r="V284" s="34"/>
    </row>
    <row r="285" spans="1:22">
      <c r="A285" s="84"/>
      <c r="B285" s="84"/>
      <c r="C285" s="46" t="s">
        <v>53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>
        <f t="shared" si="5"/>
        <v>0</v>
      </c>
      <c r="V285" s="34"/>
    </row>
    <row r="286" spans="1:22">
      <c r="A286" s="84"/>
      <c r="B286" s="84"/>
      <c r="C286" s="46" t="s">
        <v>53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>
        <f t="shared" si="5"/>
        <v>0</v>
      </c>
      <c r="V286" s="34"/>
    </row>
    <row r="287" spans="1:22">
      <c r="A287" s="84"/>
      <c r="B287" s="84"/>
      <c r="C287" s="46" t="s">
        <v>53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>
        <f t="shared" si="5"/>
        <v>0</v>
      </c>
      <c r="V287" s="34"/>
    </row>
    <row r="288" spans="1:22">
      <c r="A288" s="84"/>
      <c r="B288" s="84"/>
      <c r="C288" s="46" t="s">
        <v>53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>
        <f t="shared" si="5"/>
        <v>0</v>
      </c>
      <c r="V288" s="34"/>
    </row>
    <row r="289" spans="1:22">
      <c r="A289" s="84"/>
      <c r="B289" s="84"/>
      <c r="C289" s="46" t="s">
        <v>53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>
        <f t="shared" si="5"/>
        <v>0</v>
      </c>
      <c r="V289" s="34"/>
    </row>
    <row r="290" spans="1:22">
      <c r="A290" s="84"/>
      <c r="B290" s="84"/>
      <c r="C290" s="46" t="s">
        <v>53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>
        <f t="shared" si="5"/>
        <v>0</v>
      </c>
      <c r="V290" s="34"/>
    </row>
    <row r="291" spans="1:22">
      <c r="A291" s="84"/>
      <c r="B291" s="84"/>
      <c r="C291" s="46" t="s">
        <v>53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>
        <f t="shared" si="5"/>
        <v>0</v>
      </c>
      <c r="V291" s="34"/>
    </row>
    <row r="292" spans="1:22">
      <c r="A292" s="84"/>
      <c r="B292" s="84"/>
      <c r="C292" s="46" t="s">
        <v>53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>
        <f t="shared" si="5"/>
        <v>0</v>
      </c>
      <c r="V292" s="34"/>
    </row>
    <row r="293" spans="1:22">
      <c r="A293" s="84"/>
      <c r="B293" s="84"/>
      <c r="C293" s="46" t="s">
        <v>53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>
        <f t="shared" si="5"/>
        <v>0</v>
      </c>
      <c r="V293" s="34"/>
    </row>
    <row r="294" spans="1:22">
      <c r="A294" s="84"/>
      <c r="B294" s="84"/>
      <c r="C294" s="46" t="s">
        <v>53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>
        <f t="shared" si="5"/>
        <v>0</v>
      </c>
      <c r="V294" s="34"/>
    </row>
    <row r="295" spans="1:22">
      <c r="A295" s="84"/>
      <c r="B295" s="84"/>
      <c r="C295" s="46" t="s">
        <v>53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>
        <f t="shared" si="5"/>
        <v>0</v>
      </c>
      <c r="V295" s="34"/>
    </row>
    <row r="296" spans="1:22">
      <c r="A296" s="84"/>
      <c r="B296" s="84"/>
      <c r="C296" s="46" t="s">
        <v>53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>
        <f t="shared" si="5"/>
        <v>0</v>
      </c>
      <c r="V296" s="34"/>
    </row>
    <row r="297" spans="1:22">
      <c r="A297" s="84"/>
      <c r="B297" s="84"/>
      <c r="C297" s="46" t="s">
        <v>53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>
        <f t="shared" si="5"/>
        <v>0</v>
      </c>
      <c r="V297" s="34"/>
    </row>
    <row r="298" spans="1:22">
      <c r="A298" s="84"/>
      <c r="B298" s="84"/>
      <c r="C298" s="46" t="s">
        <v>53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>
        <f t="shared" si="5"/>
        <v>0</v>
      </c>
      <c r="V298" s="34"/>
    </row>
    <row r="299" spans="1:22">
      <c r="A299" s="84"/>
      <c r="B299" s="84"/>
      <c r="C299" s="46" t="s">
        <v>53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>
        <f t="shared" si="5"/>
        <v>0</v>
      </c>
      <c r="V299" s="34"/>
    </row>
    <row r="300" spans="1:22">
      <c r="A300" s="84"/>
      <c r="B300" s="84"/>
      <c r="C300" s="46" t="s">
        <v>53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>
        <f t="shared" si="5"/>
        <v>0</v>
      </c>
      <c r="V300" s="34"/>
    </row>
    <row r="301" spans="1:22">
      <c r="A301" s="84"/>
      <c r="B301" s="84"/>
      <c r="C301" s="46" t="s">
        <v>53</v>
      </c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>
        <f t="shared" si="5"/>
        <v>0</v>
      </c>
      <c r="V301" s="34"/>
    </row>
    <row r="302" spans="1:22">
      <c r="A302" s="84"/>
      <c r="B302" s="84"/>
      <c r="C302" s="46" t="s">
        <v>53</v>
      </c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>
        <f t="shared" si="5"/>
        <v>0</v>
      </c>
      <c r="V302" s="34"/>
    </row>
    <row r="303" spans="1:22">
      <c r="A303" s="84"/>
      <c r="B303" s="84"/>
      <c r="C303" s="46" t="s">
        <v>53</v>
      </c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>
        <f t="shared" si="5"/>
        <v>0</v>
      </c>
      <c r="V303" s="34"/>
    </row>
    <row r="304" spans="1:22">
      <c r="A304" s="84"/>
      <c r="B304" s="84"/>
      <c r="C304" s="46" t="s">
        <v>53</v>
      </c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>
        <f t="shared" si="5"/>
        <v>0</v>
      </c>
      <c r="V304" s="34"/>
    </row>
    <row r="305" spans="1:22">
      <c r="A305" s="84"/>
      <c r="B305" s="84"/>
      <c r="C305" s="46" t="s">
        <v>53</v>
      </c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>
        <f t="shared" si="5"/>
        <v>0</v>
      </c>
      <c r="V305" s="34"/>
    </row>
    <row r="306" spans="1:22">
      <c r="A306" s="84"/>
      <c r="B306" s="84"/>
      <c r="C306" s="46" t="s">
        <v>53</v>
      </c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>
        <f t="shared" si="5"/>
        <v>0</v>
      </c>
      <c r="V306" s="34"/>
    </row>
    <row r="307" spans="1:22">
      <c r="A307" s="84"/>
      <c r="B307" s="84"/>
      <c r="C307" s="46" t="s">
        <v>53</v>
      </c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>
        <f t="shared" si="5"/>
        <v>0</v>
      </c>
      <c r="V307" s="34"/>
    </row>
    <row r="308" spans="1:22">
      <c r="A308" s="84"/>
      <c r="B308" s="84"/>
      <c r="C308" s="46" t="s">
        <v>53</v>
      </c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>
        <f t="shared" si="5"/>
        <v>0</v>
      </c>
      <c r="V308" s="34"/>
    </row>
    <row r="309" spans="1:22">
      <c r="A309" s="84"/>
      <c r="B309" s="84"/>
      <c r="C309" s="46" t="s">
        <v>53</v>
      </c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>
        <f t="shared" si="5"/>
        <v>0</v>
      </c>
      <c r="V309" s="34"/>
    </row>
    <row r="310" spans="1:22">
      <c r="A310" s="84"/>
      <c r="B310" s="84"/>
      <c r="C310" s="46" t="s">
        <v>53</v>
      </c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>
        <f t="shared" si="5"/>
        <v>0</v>
      </c>
      <c r="V310" s="34"/>
    </row>
    <row r="311" spans="1:22">
      <c r="A311" s="84"/>
      <c r="B311" s="84"/>
      <c r="C311" s="46" t="s">
        <v>53</v>
      </c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>
        <f t="shared" si="5"/>
        <v>0</v>
      </c>
      <c r="V311" s="34"/>
    </row>
    <row r="312" spans="1:22">
      <c r="A312" s="84"/>
      <c r="B312" s="84"/>
      <c r="C312" s="46" t="s">
        <v>53</v>
      </c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>
        <f t="shared" si="5"/>
        <v>0</v>
      </c>
      <c r="V312" s="34"/>
    </row>
    <row r="313" spans="1:22">
      <c r="A313" s="84"/>
      <c r="B313" s="84"/>
      <c r="C313" s="46" t="s">
        <v>53</v>
      </c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>
        <f t="shared" si="5"/>
        <v>0</v>
      </c>
      <c r="V313" s="34"/>
    </row>
    <row r="314" spans="1:22">
      <c r="A314" s="84"/>
      <c r="B314" s="84"/>
      <c r="C314" s="46" t="s">
        <v>53</v>
      </c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>
        <f t="shared" si="5"/>
        <v>0</v>
      </c>
      <c r="V314" s="34"/>
    </row>
    <row r="315" spans="1:22">
      <c r="A315" s="84"/>
      <c r="B315" s="84"/>
      <c r="C315" s="46" t="s">
        <v>53</v>
      </c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>
        <f t="shared" si="5"/>
        <v>0</v>
      </c>
      <c r="V315" s="34"/>
    </row>
    <row r="316" spans="1:22">
      <c r="A316" s="84"/>
      <c r="B316" s="84"/>
      <c r="C316" s="46" t="s">
        <v>53</v>
      </c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>
        <f t="shared" si="5"/>
        <v>0</v>
      </c>
      <c r="V316" s="34"/>
    </row>
    <row r="317" spans="1:22">
      <c r="A317" s="84"/>
      <c r="B317" s="84"/>
      <c r="C317" s="46" t="s">
        <v>53</v>
      </c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>
        <f t="shared" si="5"/>
        <v>0</v>
      </c>
      <c r="V317" s="34"/>
    </row>
    <row r="318" spans="1:22">
      <c r="A318" s="84"/>
      <c r="B318" s="84"/>
      <c r="C318" s="46" t="s">
        <v>53</v>
      </c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>
        <f t="shared" si="5"/>
        <v>0</v>
      </c>
      <c r="V318" s="34"/>
    </row>
    <row r="319" spans="1:22">
      <c r="A319" s="84"/>
      <c r="B319" s="84"/>
      <c r="C319" s="46" t="s">
        <v>53</v>
      </c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>
        <f t="shared" si="5"/>
        <v>0</v>
      </c>
      <c r="V319" s="34"/>
    </row>
    <row r="320" spans="1:22">
      <c r="A320" s="84"/>
      <c r="B320" s="84"/>
      <c r="C320" s="46" t="s">
        <v>53</v>
      </c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>
        <f t="shared" si="5"/>
        <v>0</v>
      </c>
      <c r="V320" s="34"/>
    </row>
    <row r="321" spans="1:22">
      <c r="A321" s="84"/>
      <c r="B321" s="84"/>
      <c r="C321" s="46" t="s">
        <v>53</v>
      </c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>
        <f t="shared" si="5"/>
        <v>0</v>
      </c>
      <c r="V321" s="34"/>
    </row>
    <row r="322" spans="1:22">
      <c r="A322" s="84"/>
      <c r="B322" s="84"/>
      <c r="C322" s="46" t="s">
        <v>53</v>
      </c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>
        <f t="shared" si="5"/>
        <v>0</v>
      </c>
      <c r="V322" s="34"/>
    </row>
    <row r="323" spans="1:22">
      <c r="A323" s="84"/>
      <c r="B323" s="84"/>
      <c r="C323" s="46" t="s">
        <v>53</v>
      </c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>
        <f t="shared" si="5"/>
        <v>0</v>
      </c>
      <c r="V323" s="34"/>
    </row>
    <row r="324" spans="1:22">
      <c r="A324" s="84"/>
      <c r="B324" s="84"/>
      <c r="C324" s="46" t="s">
        <v>53</v>
      </c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>
        <f t="shared" si="5"/>
        <v>0</v>
      </c>
      <c r="V324" s="34"/>
    </row>
    <row r="325" spans="1:22">
      <c r="A325" s="84"/>
      <c r="B325" s="84"/>
      <c r="C325" s="46" t="s">
        <v>53</v>
      </c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>
        <f t="shared" si="5"/>
        <v>0</v>
      </c>
      <c r="V325" s="34"/>
    </row>
    <row r="326" spans="1:22">
      <c r="A326" s="84"/>
      <c r="B326" s="84"/>
      <c r="C326" s="46" t="s">
        <v>53</v>
      </c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>
        <f t="shared" si="5"/>
        <v>0</v>
      </c>
      <c r="V326" s="34"/>
    </row>
    <row r="327" spans="1:22">
      <c r="A327" s="84"/>
      <c r="B327" s="84"/>
      <c r="C327" s="46" t="s">
        <v>53</v>
      </c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>
        <f t="shared" si="5"/>
        <v>0</v>
      </c>
      <c r="V327" s="34"/>
    </row>
    <row r="328" spans="1:22">
      <c r="A328" s="84"/>
      <c r="B328" s="84"/>
      <c r="C328" s="46" t="s">
        <v>53</v>
      </c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>
        <f t="shared" si="5"/>
        <v>0</v>
      </c>
      <c r="V328" s="34"/>
    </row>
    <row r="329" spans="1:22">
      <c r="A329" s="84"/>
      <c r="B329" s="84"/>
      <c r="C329" s="46" t="s">
        <v>53</v>
      </c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>
        <f t="shared" si="5"/>
        <v>0</v>
      </c>
      <c r="V329" s="34"/>
    </row>
    <row r="330" spans="1:22">
      <c r="A330" s="84"/>
      <c r="B330" s="84"/>
      <c r="C330" s="46" t="s">
        <v>53</v>
      </c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>
        <f t="shared" si="5"/>
        <v>0</v>
      </c>
      <c r="V330" s="34"/>
    </row>
    <row r="331" spans="1:22">
      <c r="A331" s="84"/>
      <c r="B331" s="84"/>
      <c r="C331" s="46" t="s">
        <v>53</v>
      </c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>
        <f t="shared" si="5"/>
        <v>0</v>
      </c>
      <c r="V331" s="34"/>
    </row>
    <row r="332" spans="1:22">
      <c r="A332" s="84"/>
      <c r="B332" s="84"/>
      <c r="C332" s="46" t="s">
        <v>53</v>
      </c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>
        <f t="shared" si="5"/>
        <v>0</v>
      </c>
      <c r="V332" s="34"/>
    </row>
    <row r="333" spans="1:22">
      <c r="A333" s="84"/>
      <c r="B333" s="84"/>
      <c r="C333" s="46" t="s">
        <v>53</v>
      </c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>
        <f t="shared" si="5"/>
        <v>0</v>
      </c>
      <c r="V333" s="34"/>
    </row>
    <row r="334" spans="1:22">
      <c r="A334" s="84"/>
      <c r="B334" s="84"/>
      <c r="C334" s="46" t="s">
        <v>53</v>
      </c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>
        <f t="shared" si="5"/>
        <v>0</v>
      </c>
      <c r="V334" s="34"/>
    </row>
    <row r="335" spans="1:22">
      <c r="A335" s="84"/>
      <c r="B335" s="84"/>
      <c r="C335" s="46" t="s">
        <v>53</v>
      </c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>
        <f t="shared" si="5"/>
        <v>0</v>
      </c>
      <c r="V335" s="34"/>
    </row>
    <row r="336" spans="1:22">
      <c r="A336" s="84"/>
      <c r="B336" s="84"/>
      <c r="C336" s="46" t="s">
        <v>53</v>
      </c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>
        <f t="shared" si="5"/>
        <v>0</v>
      </c>
      <c r="V336" s="34"/>
    </row>
    <row r="337" spans="1:22">
      <c r="A337" s="84"/>
      <c r="B337" s="84"/>
      <c r="C337" s="46" t="s">
        <v>53</v>
      </c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>
        <f t="shared" si="5"/>
        <v>0</v>
      </c>
      <c r="V337" s="34"/>
    </row>
    <row r="338" spans="1:22">
      <c r="A338" s="84"/>
      <c r="B338" s="84"/>
      <c r="C338" s="46" t="s">
        <v>53</v>
      </c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>
        <f t="shared" si="5"/>
        <v>0</v>
      </c>
      <c r="V338" s="34"/>
    </row>
    <row r="339" spans="1:22">
      <c r="A339" s="84"/>
      <c r="B339" s="84"/>
      <c r="C339" s="46" t="s">
        <v>53</v>
      </c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>
        <f t="shared" si="5"/>
        <v>0</v>
      </c>
      <c r="V339" s="34"/>
    </row>
    <row r="340" spans="1:22">
      <c r="A340" s="84"/>
      <c r="B340" s="84"/>
      <c r="C340" s="46" t="s">
        <v>53</v>
      </c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>
        <f t="shared" si="5"/>
        <v>0</v>
      </c>
      <c r="V340" s="34"/>
    </row>
    <row r="341" spans="1:22">
      <c r="A341" s="84"/>
      <c r="B341" s="84"/>
      <c r="C341" s="46" t="s">
        <v>53</v>
      </c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>
        <f t="shared" si="5"/>
        <v>0</v>
      </c>
      <c r="V341" s="34"/>
    </row>
    <row r="342" spans="1:22">
      <c r="A342" s="84"/>
      <c r="B342" s="84"/>
      <c r="C342" s="46" t="s">
        <v>53</v>
      </c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>
        <f t="shared" si="5"/>
        <v>0</v>
      </c>
      <c r="V342" s="34"/>
    </row>
    <row r="343" spans="1:22">
      <c r="A343" s="84"/>
      <c r="B343" s="84"/>
      <c r="C343" s="46" t="s">
        <v>53</v>
      </c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>
        <f t="shared" si="5"/>
        <v>0</v>
      </c>
      <c r="V343" s="34"/>
    </row>
    <row r="344" spans="1:22">
      <c r="A344" s="84"/>
      <c r="B344" s="84"/>
      <c r="C344" s="46" t="s">
        <v>53</v>
      </c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>
        <f t="shared" si="5"/>
        <v>0</v>
      </c>
      <c r="V344" s="34"/>
    </row>
    <row r="345" spans="1:22">
      <c r="A345" s="84"/>
      <c r="B345" s="84"/>
      <c r="C345" s="46" t="s">
        <v>53</v>
      </c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>
        <f t="shared" si="5"/>
        <v>0</v>
      </c>
      <c r="V345" s="34"/>
    </row>
    <row r="346" spans="1:22">
      <c r="A346" s="84"/>
      <c r="B346" s="84"/>
      <c r="C346" s="46" t="s">
        <v>53</v>
      </c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>
        <f t="shared" si="5"/>
        <v>0</v>
      </c>
      <c r="V346" s="34"/>
    </row>
    <row r="347" spans="1:22">
      <c r="A347" s="84"/>
      <c r="B347" s="84"/>
      <c r="C347" s="46" t="s">
        <v>53</v>
      </c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>
        <f t="shared" ref="U347:U410" si="6">SUM(D347:T347)</f>
        <v>0</v>
      </c>
      <c r="V347" s="34"/>
    </row>
    <row r="348" spans="1:22">
      <c r="A348" s="84"/>
      <c r="B348" s="84"/>
      <c r="C348" s="46" t="s">
        <v>53</v>
      </c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>
        <f t="shared" si="6"/>
        <v>0</v>
      </c>
      <c r="V348" s="34"/>
    </row>
    <row r="349" spans="1:22">
      <c r="A349" s="84"/>
      <c r="B349" s="84"/>
      <c r="C349" s="46" t="s">
        <v>53</v>
      </c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>
        <f t="shared" si="6"/>
        <v>0</v>
      </c>
      <c r="V349" s="34"/>
    </row>
    <row r="350" spans="1:22">
      <c r="A350" s="84"/>
      <c r="B350" s="84"/>
      <c r="C350" s="46" t="s">
        <v>53</v>
      </c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>
        <f t="shared" si="6"/>
        <v>0</v>
      </c>
      <c r="V350" s="34"/>
    </row>
    <row r="351" spans="1:22">
      <c r="A351" s="84"/>
      <c r="B351" s="84"/>
      <c r="C351" s="46" t="s">
        <v>53</v>
      </c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>
        <f t="shared" si="6"/>
        <v>0</v>
      </c>
      <c r="V351" s="34"/>
    </row>
    <row r="352" spans="1:22">
      <c r="A352" s="84"/>
      <c r="B352" s="84"/>
      <c r="C352" s="46" t="s">
        <v>53</v>
      </c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>
        <f t="shared" si="6"/>
        <v>0</v>
      </c>
      <c r="V352" s="34"/>
    </row>
    <row r="353" spans="1:22">
      <c r="A353" s="84"/>
      <c r="B353" s="84"/>
      <c r="C353" s="46" t="s">
        <v>53</v>
      </c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>
        <f t="shared" si="6"/>
        <v>0</v>
      </c>
      <c r="V353" s="34"/>
    </row>
    <row r="354" spans="1:22">
      <c r="A354" s="84"/>
      <c r="B354" s="84"/>
      <c r="C354" s="46" t="s">
        <v>53</v>
      </c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>
        <f t="shared" si="6"/>
        <v>0</v>
      </c>
      <c r="V354" s="34"/>
    </row>
    <row r="355" spans="1:22">
      <c r="A355" s="84"/>
      <c r="B355" s="84"/>
      <c r="C355" s="46" t="s">
        <v>53</v>
      </c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>
        <f t="shared" si="6"/>
        <v>0</v>
      </c>
      <c r="V355" s="34"/>
    </row>
    <row r="356" spans="1:22">
      <c r="A356" s="84"/>
      <c r="B356" s="84"/>
      <c r="C356" s="46" t="s">
        <v>53</v>
      </c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>
        <f t="shared" si="6"/>
        <v>0</v>
      </c>
      <c r="V356" s="34"/>
    </row>
    <row r="357" spans="1:22">
      <c r="A357" s="84"/>
      <c r="B357" s="84"/>
      <c r="C357" s="46" t="s">
        <v>53</v>
      </c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>
        <f t="shared" si="6"/>
        <v>0</v>
      </c>
      <c r="V357" s="34"/>
    </row>
    <row r="358" spans="1:22">
      <c r="A358" s="84"/>
      <c r="B358" s="84"/>
      <c r="C358" s="46" t="s">
        <v>53</v>
      </c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>
        <f t="shared" si="6"/>
        <v>0</v>
      </c>
      <c r="V358" s="34"/>
    </row>
    <row r="359" spans="1:22">
      <c r="A359" s="84"/>
      <c r="B359" s="84"/>
      <c r="C359" s="46" t="s">
        <v>53</v>
      </c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>
        <f t="shared" si="6"/>
        <v>0</v>
      </c>
      <c r="V359" s="34"/>
    </row>
    <row r="360" spans="1:22">
      <c r="A360" s="84"/>
      <c r="B360" s="84"/>
      <c r="C360" s="46" t="s">
        <v>53</v>
      </c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>
        <f t="shared" si="6"/>
        <v>0</v>
      </c>
      <c r="V360" s="34"/>
    </row>
    <row r="361" spans="1:22">
      <c r="A361" s="84"/>
      <c r="B361" s="84"/>
      <c r="C361" s="46" t="s">
        <v>53</v>
      </c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>
        <f t="shared" si="6"/>
        <v>0</v>
      </c>
      <c r="V361" s="34"/>
    </row>
    <row r="362" spans="1:22">
      <c r="A362" s="84"/>
      <c r="B362" s="84"/>
      <c r="C362" s="46" t="s">
        <v>53</v>
      </c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>
        <f t="shared" si="6"/>
        <v>0</v>
      </c>
      <c r="V362" s="34"/>
    </row>
    <row r="363" spans="1:22">
      <c r="A363" s="84"/>
      <c r="B363" s="84"/>
      <c r="C363" s="46" t="s">
        <v>53</v>
      </c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>
        <f t="shared" si="6"/>
        <v>0</v>
      </c>
      <c r="V363" s="34"/>
    </row>
    <row r="364" spans="1:22">
      <c r="A364" s="84"/>
      <c r="B364" s="84"/>
      <c r="C364" s="46" t="s">
        <v>53</v>
      </c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>
        <f t="shared" si="6"/>
        <v>0</v>
      </c>
      <c r="V364" s="34"/>
    </row>
    <row r="365" spans="1:22">
      <c r="A365" s="84"/>
      <c r="B365" s="84"/>
      <c r="C365" s="46" t="s">
        <v>53</v>
      </c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>
        <f t="shared" si="6"/>
        <v>0</v>
      </c>
      <c r="V365" s="34"/>
    </row>
    <row r="366" spans="1:22">
      <c r="A366" s="84"/>
      <c r="B366" s="84"/>
      <c r="C366" s="46" t="s">
        <v>53</v>
      </c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>
        <f t="shared" si="6"/>
        <v>0</v>
      </c>
      <c r="V366" s="34"/>
    </row>
    <row r="367" spans="1:22">
      <c r="A367" s="84"/>
      <c r="B367" s="84"/>
      <c r="C367" s="46" t="s">
        <v>53</v>
      </c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>
        <f t="shared" si="6"/>
        <v>0</v>
      </c>
      <c r="V367" s="34"/>
    </row>
    <row r="368" spans="1:22">
      <c r="A368" s="84"/>
      <c r="B368" s="84"/>
      <c r="C368" s="46" t="s">
        <v>53</v>
      </c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>
        <f t="shared" si="6"/>
        <v>0</v>
      </c>
      <c r="V368" s="34"/>
    </row>
    <row r="369" spans="1:22">
      <c r="A369" s="84"/>
      <c r="B369" s="84"/>
      <c r="C369" s="46" t="s">
        <v>53</v>
      </c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>
        <f t="shared" si="6"/>
        <v>0</v>
      </c>
      <c r="V369" s="34"/>
    </row>
    <row r="370" spans="1:22">
      <c r="A370" s="84"/>
      <c r="B370" s="84"/>
      <c r="C370" s="46" t="s">
        <v>53</v>
      </c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>
        <f t="shared" si="6"/>
        <v>0</v>
      </c>
      <c r="V370" s="34"/>
    </row>
    <row r="371" spans="1:22">
      <c r="A371" s="84"/>
      <c r="B371" s="84"/>
      <c r="C371" s="46" t="s">
        <v>53</v>
      </c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>
        <f t="shared" si="6"/>
        <v>0</v>
      </c>
      <c r="V371" s="34"/>
    </row>
    <row r="372" spans="1:22">
      <c r="A372" s="84"/>
      <c r="B372" s="84"/>
      <c r="C372" s="46" t="s">
        <v>53</v>
      </c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>
        <f t="shared" si="6"/>
        <v>0</v>
      </c>
      <c r="V372" s="34"/>
    </row>
    <row r="373" spans="1:22">
      <c r="A373" s="84"/>
      <c r="B373" s="84"/>
      <c r="C373" s="46" t="s">
        <v>53</v>
      </c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>
        <f t="shared" si="6"/>
        <v>0</v>
      </c>
      <c r="V373" s="34"/>
    </row>
    <row r="374" spans="1:22">
      <c r="A374" s="84"/>
      <c r="B374" s="84"/>
      <c r="C374" s="46" t="s">
        <v>53</v>
      </c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>
        <f t="shared" si="6"/>
        <v>0</v>
      </c>
      <c r="V374" s="34"/>
    </row>
    <row r="375" spans="1:22">
      <c r="A375" s="84"/>
      <c r="B375" s="84"/>
      <c r="C375" s="46" t="s">
        <v>53</v>
      </c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>
        <f t="shared" si="6"/>
        <v>0</v>
      </c>
      <c r="V375" s="34"/>
    </row>
    <row r="376" spans="1:22">
      <c r="A376" s="84"/>
      <c r="B376" s="84"/>
      <c r="C376" s="46" t="s">
        <v>53</v>
      </c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>
        <f t="shared" si="6"/>
        <v>0</v>
      </c>
      <c r="V376" s="34"/>
    </row>
    <row r="377" spans="1:22">
      <c r="A377" s="84"/>
      <c r="B377" s="84"/>
      <c r="C377" s="46" t="s">
        <v>53</v>
      </c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>
        <f t="shared" si="6"/>
        <v>0</v>
      </c>
      <c r="V377" s="34"/>
    </row>
    <row r="378" spans="1:22">
      <c r="A378" s="84"/>
      <c r="B378" s="84"/>
      <c r="C378" s="46" t="s">
        <v>53</v>
      </c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>
        <f t="shared" si="6"/>
        <v>0</v>
      </c>
      <c r="V378" s="34"/>
    </row>
    <row r="379" spans="1:22">
      <c r="A379" s="84"/>
      <c r="B379" s="84"/>
      <c r="C379" s="46" t="s">
        <v>53</v>
      </c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>
        <f t="shared" si="6"/>
        <v>0</v>
      </c>
      <c r="V379" s="34"/>
    </row>
    <row r="380" spans="1:22">
      <c r="A380" s="84"/>
      <c r="B380" s="84"/>
      <c r="C380" s="46" t="s">
        <v>53</v>
      </c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>
        <f t="shared" si="6"/>
        <v>0</v>
      </c>
      <c r="V380" s="34"/>
    </row>
    <row r="381" spans="1:22">
      <c r="A381" s="84"/>
      <c r="B381" s="84"/>
      <c r="C381" s="46" t="s">
        <v>53</v>
      </c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>
        <f t="shared" si="6"/>
        <v>0</v>
      </c>
      <c r="V381" s="34"/>
    </row>
    <row r="382" spans="1:22">
      <c r="A382" s="84"/>
      <c r="B382" s="84"/>
      <c r="C382" s="46" t="s">
        <v>53</v>
      </c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>
        <f t="shared" si="6"/>
        <v>0</v>
      </c>
      <c r="V382" s="34"/>
    </row>
    <row r="383" spans="1:22">
      <c r="A383" s="84"/>
      <c r="B383" s="84"/>
      <c r="C383" s="46" t="s">
        <v>53</v>
      </c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>
        <f t="shared" si="6"/>
        <v>0</v>
      </c>
      <c r="V383" s="34"/>
    </row>
    <row r="384" spans="1:22">
      <c r="A384" s="84"/>
      <c r="B384" s="84"/>
      <c r="C384" s="46" t="s">
        <v>53</v>
      </c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>
        <f t="shared" si="6"/>
        <v>0</v>
      </c>
      <c r="V384" s="34"/>
    </row>
    <row r="385" spans="1:22">
      <c r="A385" s="84"/>
      <c r="B385" s="84"/>
      <c r="C385" s="46" t="s">
        <v>53</v>
      </c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>
        <f t="shared" si="6"/>
        <v>0</v>
      </c>
      <c r="V385" s="34"/>
    </row>
    <row r="386" spans="1:22">
      <c r="A386" s="84"/>
      <c r="B386" s="84"/>
      <c r="C386" s="46" t="s">
        <v>53</v>
      </c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>
        <f t="shared" si="6"/>
        <v>0</v>
      </c>
      <c r="V386" s="34"/>
    </row>
    <row r="387" spans="1:22">
      <c r="A387" s="84"/>
      <c r="B387" s="84"/>
      <c r="C387" s="46" t="s">
        <v>53</v>
      </c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>
        <f t="shared" si="6"/>
        <v>0</v>
      </c>
      <c r="V387" s="34"/>
    </row>
    <row r="388" spans="1:22">
      <c r="A388" s="84"/>
      <c r="B388" s="84"/>
      <c r="C388" s="46" t="s">
        <v>53</v>
      </c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>
        <f t="shared" si="6"/>
        <v>0</v>
      </c>
      <c r="V388" s="34"/>
    </row>
    <row r="389" spans="1:22">
      <c r="A389" s="84"/>
      <c r="B389" s="84"/>
      <c r="C389" s="46" t="s">
        <v>53</v>
      </c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>
        <f t="shared" si="6"/>
        <v>0</v>
      </c>
      <c r="V389" s="34"/>
    </row>
    <row r="390" spans="1:22">
      <c r="A390" s="84"/>
      <c r="B390" s="84"/>
      <c r="C390" s="46" t="s">
        <v>53</v>
      </c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>
        <f t="shared" si="6"/>
        <v>0</v>
      </c>
      <c r="V390" s="34"/>
    </row>
    <row r="391" spans="1:22">
      <c r="A391" s="84"/>
      <c r="B391" s="84"/>
      <c r="C391" s="46" t="s">
        <v>53</v>
      </c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>
        <f t="shared" si="6"/>
        <v>0</v>
      </c>
      <c r="V391" s="34"/>
    </row>
    <row r="392" spans="1:22">
      <c r="A392" s="84"/>
      <c r="B392" s="84"/>
      <c r="C392" s="46" t="s">
        <v>53</v>
      </c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>
        <f t="shared" si="6"/>
        <v>0</v>
      </c>
      <c r="V392" s="34"/>
    </row>
    <row r="393" spans="1:22">
      <c r="A393" s="84"/>
      <c r="B393" s="84"/>
      <c r="C393" s="46" t="s">
        <v>53</v>
      </c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>
        <f t="shared" si="6"/>
        <v>0</v>
      </c>
      <c r="V393" s="34"/>
    </row>
    <row r="394" spans="1:22">
      <c r="A394" s="84"/>
      <c r="B394" s="84"/>
      <c r="C394" s="46" t="s">
        <v>53</v>
      </c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>
        <f t="shared" si="6"/>
        <v>0</v>
      </c>
      <c r="V394" s="34"/>
    </row>
    <row r="395" spans="1:22">
      <c r="A395" s="84"/>
      <c r="B395" s="84"/>
      <c r="C395" s="46" t="s">
        <v>53</v>
      </c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>
        <f t="shared" si="6"/>
        <v>0</v>
      </c>
      <c r="V395" s="34"/>
    </row>
    <row r="396" spans="1:22">
      <c r="A396" s="84"/>
      <c r="B396" s="84"/>
      <c r="C396" s="46" t="s">
        <v>53</v>
      </c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>
        <f t="shared" si="6"/>
        <v>0</v>
      </c>
      <c r="V396" s="34"/>
    </row>
    <row r="397" spans="1:22">
      <c r="A397" s="84"/>
      <c r="B397" s="84"/>
      <c r="C397" s="46" t="s">
        <v>53</v>
      </c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>
        <f t="shared" si="6"/>
        <v>0</v>
      </c>
      <c r="V397" s="34"/>
    </row>
    <row r="398" spans="1:22">
      <c r="A398" s="84"/>
      <c r="B398" s="84"/>
      <c r="C398" s="46" t="s">
        <v>53</v>
      </c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>
        <f t="shared" si="6"/>
        <v>0</v>
      </c>
      <c r="V398" s="34"/>
    </row>
    <row r="399" spans="1:22">
      <c r="A399" s="84"/>
      <c r="B399" s="84"/>
      <c r="C399" s="46" t="s">
        <v>53</v>
      </c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>
        <f t="shared" si="6"/>
        <v>0</v>
      </c>
      <c r="V399" s="34"/>
    </row>
    <row r="400" spans="1:22">
      <c r="A400" s="84"/>
      <c r="B400" s="84"/>
      <c r="C400" s="46" t="s">
        <v>53</v>
      </c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>
        <f t="shared" si="6"/>
        <v>0</v>
      </c>
      <c r="V400" s="34"/>
    </row>
    <row r="401" spans="1:22">
      <c r="A401" s="84"/>
      <c r="B401" s="84"/>
      <c r="C401" s="46" t="s">
        <v>53</v>
      </c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>
        <f t="shared" si="6"/>
        <v>0</v>
      </c>
      <c r="V401" s="34"/>
    </row>
    <row r="402" spans="1:22">
      <c r="A402" s="84"/>
      <c r="B402" s="84"/>
      <c r="C402" s="46" t="s">
        <v>53</v>
      </c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>
        <f t="shared" si="6"/>
        <v>0</v>
      </c>
      <c r="V402" s="34"/>
    </row>
    <row r="403" spans="1:22">
      <c r="A403" s="84"/>
      <c r="B403" s="84"/>
      <c r="C403" s="46" t="s">
        <v>53</v>
      </c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>
        <f t="shared" si="6"/>
        <v>0</v>
      </c>
      <c r="V403" s="34"/>
    </row>
    <row r="404" spans="1:22">
      <c r="A404" s="84"/>
      <c r="B404" s="84"/>
      <c r="C404" s="46" t="s">
        <v>53</v>
      </c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>
        <f t="shared" si="6"/>
        <v>0</v>
      </c>
      <c r="V404" s="34"/>
    </row>
    <row r="405" spans="1:22">
      <c r="A405" s="84"/>
      <c r="B405" s="84"/>
      <c r="C405" s="46" t="s">
        <v>53</v>
      </c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>
        <f t="shared" si="6"/>
        <v>0</v>
      </c>
      <c r="V405" s="34"/>
    </row>
    <row r="406" spans="1:22">
      <c r="A406" s="84"/>
      <c r="B406" s="84"/>
      <c r="C406" s="46" t="s">
        <v>53</v>
      </c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>
        <f t="shared" si="6"/>
        <v>0</v>
      </c>
      <c r="V406" s="34"/>
    </row>
    <row r="407" spans="1:22">
      <c r="A407" s="84"/>
      <c r="B407" s="84"/>
      <c r="C407" s="46" t="s">
        <v>53</v>
      </c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>
        <f t="shared" si="6"/>
        <v>0</v>
      </c>
      <c r="V407" s="34"/>
    </row>
    <row r="408" spans="1:22">
      <c r="A408" s="84"/>
      <c r="B408" s="84"/>
      <c r="C408" s="46" t="s">
        <v>53</v>
      </c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>
        <f t="shared" si="6"/>
        <v>0</v>
      </c>
      <c r="V408" s="34"/>
    </row>
    <row r="409" spans="1:22">
      <c r="A409" s="84"/>
      <c r="B409" s="84"/>
      <c r="C409" s="46" t="s">
        <v>53</v>
      </c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>
        <f t="shared" si="6"/>
        <v>0</v>
      </c>
      <c r="V409" s="34"/>
    </row>
    <row r="410" spans="1:22">
      <c r="A410" s="84"/>
      <c r="B410" s="84"/>
      <c r="C410" s="46" t="s">
        <v>53</v>
      </c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>
        <f t="shared" si="6"/>
        <v>0</v>
      </c>
      <c r="V410" s="34"/>
    </row>
    <row r="411" spans="1:22">
      <c r="A411" s="84"/>
      <c r="B411" s="84"/>
      <c r="C411" s="46" t="s">
        <v>53</v>
      </c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>
        <f t="shared" ref="U411:U474" si="7">SUM(D411:T411)</f>
        <v>0</v>
      </c>
      <c r="V411" s="34"/>
    </row>
    <row r="412" spans="1:22">
      <c r="A412" s="84"/>
      <c r="B412" s="84"/>
      <c r="C412" s="46" t="s">
        <v>53</v>
      </c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>
        <f t="shared" si="7"/>
        <v>0</v>
      </c>
      <c r="V412" s="34"/>
    </row>
    <row r="413" spans="1:22">
      <c r="A413" s="84"/>
      <c r="B413" s="84"/>
      <c r="C413" s="46" t="s">
        <v>53</v>
      </c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>
        <f t="shared" si="7"/>
        <v>0</v>
      </c>
      <c r="V413" s="34"/>
    </row>
    <row r="414" spans="1:22">
      <c r="A414" s="84"/>
      <c r="B414" s="84"/>
      <c r="C414" s="46" t="s">
        <v>53</v>
      </c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>
        <f t="shared" si="7"/>
        <v>0</v>
      </c>
      <c r="V414" s="34"/>
    </row>
    <row r="415" spans="1:22">
      <c r="A415" s="84"/>
      <c r="B415" s="84"/>
      <c r="C415" s="46" t="s">
        <v>53</v>
      </c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>
        <f t="shared" si="7"/>
        <v>0</v>
      </c>
      <c r="V415" s="34"/>
    </row>
    <row r="416" spans="1:22">
      <c r="A416" s="84"/>
      <c r="B416" s="84"/>
      <c r="C416" s="46" t="s">
        <v>53</v>
      </c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>
        <f t="shared" si="7"/>
        <v>0</v>
      </c>
      <c r="V416" s="34"/>
    </row>
    <row r="417" spans="1:22">
      <c r="A417" s="84"/>
      <c r="B417" s="84"/>
      <c r="C417" s="46" t="s">
        <v>53</v>
      </c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>
        <f t="shared" si="7"/>
        <v>0</v>
      </c>
      <c r="V417" s="34"/>
    </row>
    <row r="418" spans="1:22">
      <c r="A418" s="84"/>
      <c r="B418" s="84"/>
      <c r="C418" s="46" t="s">
        <v>53</v>
      </c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>
        <f t="shared" si="7"/>
        <v>0</v>
      </c>
      <c r="V418" s="34"/>
    </row>
    <row r="419" spans="1:22">
      <c r="A419" s="84"/>
      <c r="B419" s="84"/>
      <c r="C419" s="46" t="s">
        <v>53</v>
      </c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>
        <f t="shared" si="7"/>
        <v>0</v>
      </c>
      <c r="V419" s="34"/>
    </row>
    <row r="420" spans="1:22">
      <c r="A420" s="84"/>
      <c r="B420" s="84"/>
      <c r="C420" s="46" t="s">
        <v>53</v>
      </c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>
        <f t="shared" si="7"/>
        <v>0</v>
      </c>
      <c r="V420" s="34"/>
    </row>
    <row r="421" spans="1:22">
      <c r="A421" s="84"/>
      <c r="B421" s="84"/>
      <c r="C421" s="46" t="s">
        <v>53</v>
      </c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>
        <f t="shared" si="7"/>
        <v>0</v>
      </c>
      <c r="V421" s="34"/>
    </row>
    <row r="422" spans="1:22">
      <c r="A422" s="84"/>
      <c r="B422" s="84"/>
      <c r="C422" s="46" t="s">
        <v>53</v>
      </c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>
        <f t="shared" si="7"/>
        <v>0</v>
      </c>
      <c r="V422" s="34"/>
    </row>
    <row r="423" spans="1:22">
      <c r="A423" s="84"/>
      <c r="B423" s="84"/>
      <c r="C423" s="46" t="s">
        <v>53</v>
      </c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>
        <f t="shared" si="7"/>
        <v>0</v>
      </c>
      <c r="V423" s="34"/>
    </row>
    <row r="424" spans="1:22">
      <c r="A424" s="84"/>
      <c r="B424" s="84"/>
      <c r="C424" s="46" t="s">
        <v>53</v>
      </c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>
        <f t="shared" si="7"/>
        <v>0</v>
      </c>
      <c r="V424" s="34"/>
    </row>
    <row r="425" spans="1:22">
      <c r="A425" s="84"/>
      <c r="B425" s="84"/>
      <c r="C425" s="46" t="s">
        <v>53</v>
      </c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>
        <f t="shared" si="7"/>
        <v>0</v>
      </c>
      <c r="V425" s="34"/>
    </row>
    <row r="426" spans="1:22">
      <c r="A426" s="84"/>
      <c r="B426" s="84"/>
      <c r="C426" s="46" t="s">
        <v>53</v>
      </c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>
        <f t="shared" si="7"/>
        <v>0</v>
      </c>
      <c r="V426" s="34"/>
    </row>
    <row r="427" spans="1:22">
      <c r="A427" s="84"/>
      <c r="B427" s="84"/>
      <c r="C427" s="46" t="s">
        <v>53</v>
      </c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>
        <f t="shared" si="7"/>
        <v>0</v>
      </c>
      <c r="V427" s="34"/>
    </row>
    <row r="428" spans="1:22">
      <c r="A428" s="84"/>
      <c r="B428" s="84"/>
      <c r="C428" s="46" t="s">
        <v>53</v>
      </c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>
        <f t="shared" si="7"/>
        <v>0</v>
      </c>
      <c r="V428" s="34"/>
    </row>
    <row r="429" spans="1:22">
      <c r="A429" s="84"/>
      <c r="B429" s="84"/>
      <c r="C429" s="46" t="s">
        <v>53</v>
      </c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>
        <f t="shared" si="7"/>
        <v>0</v>
      </c>
      <c r="V429" s="34"/>
    </row>
    <row r="430" spans="1:22">
      <c r="A430" s="84"/>
      <c r="B430" s="84"/>
      <c r="C430" s="46" t="s">
        <v>53</v>
      </c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>
        <f t="shared" si="7"/>
        <v>0</v>
      </c>
      <c r="V430" s="34"/>
    </row>
    <row r="431" spans="1:22">
      <c r="A431" s="84"/>
      <c r="B431" s="84"/>
      <c r="C431" s="46" t="s">
        <v>53</v>
      </c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>
        <f t="shared" si="7"/>
        <v>0</v>
      </c>
      <c r="V431" s="34"/>
    </row>
    <row r="432" spans="1:22">
      <c r="A432" s="84"/>
      <c r="B432" s="84"/>
      <c r="C432" s="46" t="s">
        <v>53</v>
      </c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>
        <f t="shared" si="7"/>
        <v>0</v>
      </c>
      <c r="V432" s="34"/>
    </row>
    <row r="433" spans="1:22">
      <c r="A433" s="84"/>
      <c r="B433" s="84"/>
      <c r="C433" s="46" t="s">
        <v>53</v>
      </c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>
        <f t="shared" si="7"/>
        <v>0</v>
      </c>
      <c r="V433" s="34"/>
    </row>
    <row r="434" spans="1:22">
      <c r="A434" s="84"/>
      <c r="B434" s="84"/>
      <c r="C434" s="46" t="s">
        <v>53</v>
      </c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>
        <f t="shared" si="7"/>
        <v>0</v>
      </c>
      <c r="V434" s="34"/>
    </row>
    <row r="435" spans="1:22">
      <c r="A435" s="84"/>
      <c r="B435" s="84"/>
      <c r="C435" s="46" t="s">
        <v>53</v>
      </c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>
        <f t="shared" si="7"/>
        <v>0</v>
      </c>
      <c r="V435" s="34"/>
    </row>
    <row r="436" spans="1:22">
      <c r="A436" s="84"/>
      <c r="B436" s="84"/>
      <c r="C436" s="46" t="s">
        <v>53</v>
      </c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>
        <f t="shared" si="7"/>
        <v>0</v>
      </c>
      <c r="V436" s="34"/>
    </row>
    <row r="437" spans="1:22">
      <c r="A437" s="84"/>
      <c r="B437" s="84"/>
      <c r="C437" s="46" t="s">
        <v>53</v>
      </c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>
        <f t="shared" si="7"/>
        <v>0</v>
      </c>
      <c r="V437" s="34"/>
    </row>
    <row r="438" spans="1:22">
      <c r="A438" s="84"/>
      <c r="B438" s="84"/>
      <c r="C438" s="46" t="s">
        <v>53</v>
      </c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>
        <f t="shared" si="7"/>
        <v>0</v>
      </c>
      <c r="V438" s="34"/>
    </row>
    <row r="439" spans="1:22">
      <c r="A439" s="84"/>
      <c r="B439" s="84"/>
      <c r="C439" s="46" t="s">
        <v>53</v>
      </c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>
        <f t="shared" si="7"/>
        <v>0</v>
      </c>
      <c r="V439" s="34"/>
    </row>
    <row r="440" spans="1:22">
      <c r="A440" s="84"/>
      <c r="B440" s="84"/>
      <c r="C440" s="46" t="s">
        <v>53</v>
      </c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>
        <f t="shared" si="7"/>
        <v>0</v>
      </c>
      <c r="V440" s="34"/>
    </row>
    <row r="441" spans="1:22">
      <c r="A441" s="84"/>
      <c r="B441" s="84"/>
      <c r="C441" s="46" t="s">
        <v>53</v>
      </c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>
        <f t="shared" si="7"/>
        <v>0</v>
      </c>
      <c r="V441" s="34"/>
    </row>
    <row r="442" spans="1:22">
      <c r="A442" s="84"/>
      <c r="B442" s="84"/>
      <c r="C442" s="46" t="s">
        <v>53</v>
      </c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>
        <f t="shared" si="7"/>
        <v>0</v>
      </c>
      <c r="V442" s="34"/>
    </row>
    <row r="443" spans="1:22">
      <c r="A443" s="84"/>
      <c r="B443" s="84"/>
      <c r="C443" s="46" t="s">
        <v>53</v>
      </c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>
        <f t="shared" si="7"/>
        <v>0</v>
      </c>
      <c r="V443" s="34"/>
    </row>
    <row r="444" spans="1:22">
      <c r="A444" s="84"/>
      <c r="B444" s="84"/>
      <c r="C444" s="46" t="s">
        <v>53</v>
      </c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>
        <f t="shared" si="7"/>
        <v>0</v>
      </c>
      <c r="V444" s="34"/>
    </row>
    <row r="445" spans="1:22">
      <c r="A445" s="84"/>
      <c r="B445" s="84"/>
      <c r="C445" s="46" t="s">
        <v>53</v>
      </c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>
        <f t="shared" si="7"/>
        <v>0</v>
      </c>
      <c r="V445" s="34"/>
    </row>
    <row r="446" spans="1:22">
      <c r="A446" s="84"/>
      <c r="B446" s="84"/>
      <c r="C446" s="46" t="s">
        <v>53</v>
      </c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>
        <f t="shared" si="7"/>
        <v>0</v>
      </c>
      <c r="V446" s="34"/>
    </row>
    <row r="447" spans="1:22">
      <c r="A447" s="84"/>
      <c r="B447" s="84"/>
      <c r="C447" s="46" t="s">
        <v>53</v>
      </c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>
        <f t="shared" si="7"/>
        <v>0</v>
      </c>
      <c r="V447" s="34"/>
    </row>
    <row r="448" spans="1:22">
      <c r="A448" s="84"/>
      <c r="B448" s="84"/>
      <c r="C448" s="46" t="s">
        <v>53</v>
      </c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>
        <f t="shared" si="7"/>
        <v>0</v>
      </c>
      <c r="V448" s="34"/>
    </row>
    <row r="449" spans="1:22">
      <c r="A449" s="84"/>
      <c r="B449" s="84"/>
      <c r="C449" s="46" t="s">
        <v>53</v>
      </c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>
        <f t="shared" si="7"/>
        <v>0</v>
      </c>
      <c r="V449" s="34"/>
    </row>
    <row r="450" spans="1:22">
      <c r="A450" s="84"/>
      <c r="B450" s="84"/>
      <c r="C450" s="46" t="s">
        <v>53</v>
      </c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>
        <f t="shared" si="7"/>
        <v>0</v>
      </c>
      <c r="V450" s="34"/>
    </row>
    <row r="451" spans="1:22">
      <c r="A451" s="84"/>
      <c r="B451" s="84"/>
      <c r="C451" s="46" t="s">
        <v>53</v>
      </c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>
        <f t="shared" si="7"/>
        <v>0</v>
      </c>
      <c r="V451" s="34"/>
    </row>
    <row r="452" spans="1:22">
      <c r="A452" s="84"/>
      <c r="B452" s="84"/>
      <c r="C452" s="46" t="s">
        <v>53</v>
      </c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>
        <f t="shared" si="7"/>
        <v>0</v>
      </c>
      <c r="V452" s="34"/>
    </row>
    <row r="453" spans="1:22">
      <c r="A453" s="84"/>
      <c r="B453" s="84"/>
      <c r="C453" s="46" t="s">
        <v>53</v>
      </c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>
        <f t="shared" si="7"/>
        <v>0</v>
      </c>
      <c r="V453" s="34"/>
    </row>
    <row r="454" spans="1:22">
      <c r="A454" s="84"/>
      <c r="B454" s="84"/>
      <c r="C454" s="46" t="s">
        <v>53</v>
      </c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>
        <f t="shared" si="7"/>
        <v>0</v>
      </c>
      <c r="V454" s="34"/>
    </row>
    <row r="455" spans="1:22">
      <c r="A455" s="84"/>
      <c r="B455" s="84"/>
      <c r="C455" s="46" t="s">
        <v>53</v>
      </c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>
        <f t="shared" si="7"/>
        <v>0</v>
      </c>
      <c r="V455" s="34"/>
    </row>
    <row r="456" spans="1:22">
      <c r="A456" s="84"/>
      <c r="B456" s="84"/>
      <c r="C456" s="46" t="s">
        <v>53</v>
      </c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>
        <f t="shared" si="7"/>
        <v>0</v>
      </c>
      <c r="V456" s="34"/>
    </row>
    <row r="457" spans="1:22">
      <c r="A457" s="84"/>
      <c r="B457" s="84"/>
      <c r="C457" s="46" t="s">
        <v>53</v>
      </c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>
        <f t="shared" si="7"/>
        <v>0</v>
      </c>
      <c r="V457" s="34"/>
    </row>
    <row r="458" spans="1:22">
      <c r="A458" s="84"/>
      <c r="B458" s="84"/>
      <c r="C458" s="46" t="s">
        <v>53</v>
      </c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>
        <f t="shared" si="7"/>
        <v>0</v>
      </c>
      <c r="V458" s="34"/>
    </row>
    <row r="459" spans="1:22">
      <c r="A459" s="84"/>
      <c r="B459" s="84"/>
      <c r="C459" s="46" t="s">
        <v>53</v>
      </c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>
        <f t="shared" si="7"/>
        <v>0</v>
      </c>
      <c r="V459" s="34"/>
    </row>
    <row r="460" spans="1:22">
      <c r="A460" s="84"/>
      <c r="B460" s="84"/>
      <c r="C460" s="46" t="s">
        <v>53</v>
      </c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>
        <f t="shared" si="7"/>
        <v>0</v>
      </c>
      <c r="V460" s="34"/>
    </row>
    <row r="461" spans="1:22">
      <c r="A461" s="84"/>
      <c r="B461" s="84"/>
      <c r="C461" s="46" t="s">
        <v>53</v>
      </c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>
        <f t="shared" si="7"/>
        <v>0</v>
      </c>
      <c r="V461" s="34"/>
    </row>
    <row r="462" spans="1:22">
      <c r="A462" s="84"/>
      <c r="B462" s="84"/>
      <c r="C462" s="46" t="s">
        <v>53</v>
      </c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>
        <f t="shared" si="7"/>
        <v>0</v>
      </c>
      <c r="V462" s="34"/>
    </row>
    <row r="463" spans="1:22">
      <c r="A463" s="84"/>
      <c r="B463" s="84"/>
      <c r="C463" s="46" t="s">
        <v>53</v>
      </c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>
        <f t="shared" si="7"/>
        <v>0</v>
      </c>
      <c r="V463" s="34"/>
    </row>
    <row r="464" spans="1:22">
      <c r="A464" s="84"/>
      <c r="B464" s="84"/>
      <c r="C464" s="46" t="s">
        <v>53</v>
      </c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>
        <f t="shared" si="7"/>
        <v>0</v>
      </c>
      <c r="V464" s="34"/>
    </row>
    <row r="465" spans="1:22">
      <c r="A465" s="84"/>
      <c r="B465" s="84"/>
      <c r="C465" s="46" t="s">
        <v>53</v>
      </c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>
        <f t="shared" si="7"/>
        <v>0</v>
      </c>
      <c r="V465" s="34"/>
    </row>
    <row r="466" spans="1:22">
      <c r="A466" s="84"/>
      <c r="B466" s="84"/>
      <c r="C466" s="46" t="s">
        <v>53</v>
      </c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>
        <f t="shared" si="7"/>
        <v>0</v>
      </c>
      <c r="V466" s="34"/>
    </row>
    <row r="467" spans="1:22">
      <c r="A467" s="84"/>
      <c r="B467" s="84"/>
      <c r="C467" s="46" t="s">
        <v>53</v>
      </c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>
        <f t="shared" si="7"/>
        <v>0</v>
      </c>
      <c r="V467" s="34"/>
    </row>
    <row r="468" spans="1:22">
      <c r="A468" s="84"/>
      <c r="B468" s="84"/>
      <c r="C468" s="46" t="s">
        <v>53</v>
      </c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>
        <f t="shared" si="7"/>
        <v>0</v>
      </c>
      <c r="V468" s="34"/>
    </row>
    <row r="469" spans="1:22">
      <c r="A469" s="84"/>
      <c r="B469" s="84"/>
      <c r="C469" s="46" t="s">
        <v>53</v>
      </c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>
        <f t="shared" si="7"/>
        <v>0</v>
      </c>
      <c r="V469" s="34"/>
    </row>
    <row r="470" spans="1:22">
      <c r="A470" s="84"/>
      <c r="B470" s="84"/>
      <c r="C470" s="46" t="s">
        <v>53</v>
      </c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>
        <f t="shared" si="7"/>
        <v>0</v>
      </c>
      <c r="V470" s="34"/>
    </row>
    <row r="471" spans="1:22">
      <c r="A471" s="84"/>
      <c r="B471" s="84"/>
      <c r="C471" s="46" t="s">
        <v>53</v>
      </c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>
        <f t="shared" si="7"/>
        <v>0</v>
      </c>
      <c r="V471" s="34"/>
    </row>
    <row r="472" spans="1:22">
      <c r="A472" s="84"/>
      <c r="B472" s="84"/>
      <c r="C472" s="46" t="s">
        <v>53</v>
      </c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>
        <f t="shared" si="7"/>
        <v>0</v>
      </c>
      <c r="V472" s="34"/>
    </row>
    <row r="473" spans="1:22">
      <c r="A473" s="84"/>
      <c r="B473" s="84"/>
      <c r="C473" s="46" t="s">
        <v>53</v>
      </c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>
        <f t="shared" si="7"/>
        <v>0</v>
      </c>
      <c r="V473" s="34"/>
    </row>
    <row r="474" spans="1:22">
      <c r="A474" s="84"/>
      <c r="B474" s="84"/>
      <c r="C474" s="46" t="s">
        <v>53</v>
      </c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>
        <f t="shared" si="7"/>
        <v>0</v>
      </c>
      <c r="V474" s="34"/>
    </row>
    <row r="475" spans="1:22">
      <c r="A475" s="84"/>
      <c r="B475" s="84"/>
      <c r="C475" s="46" t="s">
        <v>53</v>
      </c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>
        <f t="shared" ref="U475:U538" si="8">SUM(D475:T475)</f>
        <v>0</v>
      </c>
      <c r="V475" s="34"/>
    </row>
    <row r="476" spans="1:22">
      <c r="A476" s="84"/>
      <c r="B476" s="84"/>
      <c r="C476" s="46" t="s">
        <v>53</v>
      </c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>
        <f t="shared" si="8"/>
        <v>0</v>
      </c>
      <c r="V476" s="34"/>
    </row>
    <row r="477" spans="1:22">
      <c r="A477" s="84"/>
      <c r="B477" s="84"/>
      <c r="C477" s="46" t="s">
        <v>53</v>
      </c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>
        <f t="shared" si="8"/>
        <v>0</v>
      </c>
      <c r="V477" s="34"/>
    </row>
    <row r="478" spans="1:22">
      <c r="A478" s="84"/>
      <c r="B478" s="84"/>
      <c r="C478" s="46" t="s">
        <v>53</v>
      </c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>
        <f t="shared" si="8"/>
        <v>0</v>
      </c>
      <c r="V478" s="34"/>
    </row>
    <row r="479" spans="1:22">
      <c r="A479" s="84"/>
      <c r="B479" s="84"/>
      <c r="C479" s="46" t="s">
        <v>53</v>
      </c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>
        <f t="shared" si="8"/>
        <v>0</v>
      </c>
      <c r="V479" s="34"/>
    </row>
    <row r="480" spans="1:22">
      <c r="A480" s="84"/>
      <c r="B480" s="84"/>
      <c r="C480" s="46" t="s">
        <v>53</v>
      </c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>
        <f t="shared" si="8"/>
        <v>0</v>
      </c>
      <c r="V480" s="34"/>
    </row>
    <row r="481" spans="1:22">
      <c r="A481" s="84"/>
      <c r="B481" s="84"/>
      <c r="C481" s="46" t="s">
        <v>53</v>
      </c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>
        <f t="shared" si="8"/>
        <v>0</v>
      </c>
      <c r="V481" s="34"/>
    </row>
    <row r="482" spans="1:22">
      <c r="A482" s="84"/>
      <c r="B482" s="84"/>
      <c r="C482" s="46" t="s">
        <v>53</v>
      </c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>
        <f t="shared" si="8"/>
        <v>0</v>
      </c>
      <c r="V482" s="34"/>
    </row>
    <row r="483" spans="1:22">
      <c r="A483" s="84"/>
      <c r="B483" s="84"/>
      <c r="C483" s="46" t="s">
        <v>53</v>
      </c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>
        <f t="shared" si="8"/>
        <v>0</v>
      </c>
      <c r="V483" s="34"/>
    </row>
    <row r="484" spans="1:22">
      <c r="A484" s="84"/>
      <c r="B484" s="84"/>
      <c r="C484" s="46" t="s">
        <v>53</v>
      </c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>
        <f t="shared" si="8"/>
        <v>0</v>
      </c>
      <c r="V484" s="34"/>
    </row>
    <row r="485" spans="1:22">
      <c r="A485" s="84"/>
      <c r="B485" s="84"/>
      <c r="C485" s="46" t="s">
        <v>53</v>
      </c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>
        <f t="shared" si="8"/>
        <v>0</v>
      </c>
      <c r="V485" s="34"/>
    </row>
    <row r="486" spans="1:22">
      <c r="A486" s="84"/>
      <c r="B486" s="84"/>
      <c r="C486" s="46" t="s">
        <v>53</v>
      </c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>
        <f t="shared" si="8"/>
        <v>0</v>
      </c>
      <c r="V486" s="34"/>
    </row>
    <row r="487" spans="1:22">
      <c r="A487" s="84"/>
      <c r="B487" s="84"/>
      <c r="C487" s="46" t="s">
        <v>53</v>
      </c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>
        <f t="shared" si="8"/>
        <v>0</v>
      </c>
      <c r="V487" s="34"/>
    </row>
    <row r="488" spans="1:22">
      <c r="A488" s="84"/>
      <c r="B488" s="84"/>
      <c r="C488" s="46" t="s">
        <v>53</v>
      </c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>
        <f t="shared" si="8"/>
        <v>0</v>
      </c>
      <c r="V488" s="34"/>
    </row>
    <row r="489" spans="1:22">
      <c r="A489" s="84"/>
      <c r="B489" s="84"/>
      <c r="C489" s="46" t="s">
        <v>53</v>
      </c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>
        <f t="shared" si="8"/>
        <v>0</v>
      </c>
      <c r="V489" s="34"/>
    </row>
    <row r="490" spans="1:22">
      <c r="A490" s="84"/>
      <c r="B490" s="84"/>
      <c r="C490" s="46" t="s">
        <v>53</v>
      </c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>
        <f t="shared" si="8"/>
        <v>0</v>
      </c>
      <c r="V490" s="34"/>
    </row>
    <row r="491" spans="1:22">
      <c r="A491" s="84"/>
      <c r="B491" s="84"/>
      <c r="C491" s="46" t="s">
        <v>53</v>
      </c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>
        <f t="shared" si="8"/>
        <v>0</v>
      </c>
      <c r="V491" s="34"/>
    </row>
    <row r="492" spans="1:22">
      <c r="A492" s="84"/>
      <c r="B492" s="84"/>
      <c r="C492" s="46" t="s">
        <v>53</v>
      </c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>
        <f t="shared" si="8"/>
        <v>0</v>
      </c>
      <c r="V492" s="34"/>
    </row>
    <row r="493" spans="1:22">
      <c r="A493" s="84"/>
      <c r="B493" s="84"/>
      <c r="C493" s="46" t="s">
        <v>53</v>
      </c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>
        <f t="shared" si="8"/>
        <v>0</v>
      </c>
      <c r="V493" s="34"/>
    </row>
    <row r="494" spans="1:22">
      <c r="A494" s="84"/>
      <c r="B494" s="84"/>
      <c r="C494" s="46" t="s">
        <v>53</v>
      </c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>
        <f t="shared" si="8"/>
        <v>0</v>
      </c>
      <c r="V494" s="34"/>
    </row>
    <row r="495" spans="1:22">
      <c r="A495" s="84"/>
      <c r="B495" s="84"/>
      <c r="C495" s="46" t="s">
        <v>53</v>
      </c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>
        <f t="shared" si="8"/>
        <v>0</v>
      </c>
      <c r="V495" s="34"/>
    </row>
    <row r="496" spans="1:22">
      <c r="A496" s="84"/>
      <c r="B496" s="84"/>
      <c r="C496" s="46" t="s">
        <v>53</v>
      </c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>
        <f t="shared" si="8"/>
        <v>0</v>
      </c>
      <c r="V496" s="34"/>
    </row>
    <row r="497" spans="1:22">
      <c r="A497" s="84"/>
      <c r="B497" s="84"/>
      <c r="C497" s="46" t="s">
        <v>53</v>
      </c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>
        <f t="shared" si="8"/>
        <v>0</v>
      </c>
      <c r="V497" s="34"/>
    </row>
    <row r="498" spans="1:22">
      <c r="A498" s="84"/>
      <c r="B498" s="84"/>
      <c r="C498" s="46" t="s">
        <v>53</v>
      </c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>
        <f t="shared" si="8"/>
        <v>0</v>
      </c>
      <c r="V498" s="34"/>
    </row>
    <row r="499" spans="1:22">
      <c r="A499" s="84"/>
      <c r="B499" s="84"/>
      <c r="C499" s="46" t="s">
        <v>53</v>
      </c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>
        <f t="shared" si="8"/>
        <v>0</v>
      </c>
      <c r="V499" s="34"/>
    </row>
    <row r="500" spans="1:22">
      <c r="A500" s="84"/>
      <c r="B500" s="84"/>
      <c r="C500" s="46" t="s">
        <v>53</v>
      </c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>
        <f t="shared" si="8"/>
        <v>0</v>
      </c>
      <c r="V500" s="34"/>
    </row>
    <row r="501" spans="1:22">
      <c r="A501" s="84"/>
      <c r="B501" s="84"/>
      <c r="C501" s="46" t="s">
        <v>53</v>
      </c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>
        <f t="shared" si="8"/>
        <v>0</v>
      </c>
      <c r="V501" s="34"/>
    </row>
    <row r="502" spans="1:22">
      <c r="A502" s="84"/>
      <c r="B502" s="84"/>
      <c r="C502" s="46" t="s">
        <v>53</v>
      </c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>
        <f t="shared" si="8"/>
        <v>0</v>
      </c>
      <c r="V502" s="34"/>
    </row>
    <row r="503" spans="1:22">
      <c r="A503" s="84"/>
      <c r="B503" s="84"/>
      <c r="C503" s="46" t="s">
        <v>53</v>
      </c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>
        <f t="shared" si="8"/>
        <v>0</v>
      </c>
      <c r="V503" s="34"/>
    </row>
    <row r="504" spans="1:22">
      <c r="A504" s="84"/>
      <c r="B504" s="84"/>
      <c r="C504" s="46" t="s">
        <v>53</v>
      </c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>
        <f t="shared" si="8"/>
        <v>0</v>
      </c>
      <c r="V504" s="34"/>
    </row>
    <row r="505" spans="1:22">
      <c r="A505" s="84"/>
      <c r="B505" s="84"/>
      <c r="C505" s="46" t="s">
        <v>53</v>
      </c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>
        <f t="shared" si="8"/>
        <v>0</v>
      </c>
      <c r="V505" s="34"/>
    </row>
    <row r="506" spans="1:22">
      <c r="A506" s="84"/>
      <c r="B506" s="84"/>
      <c r="C506" s="46" t="s">
        <v>53</v>
      </c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>
        <f t="shared" si="8"/>
        <v>0</v>
      </c>
      <c r="V506" s="34"/>
    </row>
    <row r="507" spans="1:22">
      <c r="A507" s="84"/>
      <c r="B507" s="84"/>
      <c r="C507" s="46" t="s">
        <v>53</v>
      </c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>
        <f t="shared" si="8"/>
        <v>0</v>
      </c>
      <c r="V507" s="34"/>
    </row>
    <row r="508" spans="1:22">
      <c r="A508" s="84"/>
      <c r="B508" s="84"/>
      <c r="C508" s="46" t="s">
        <v>53</v>
      </c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>
        <f t="shared" si="8"/>
        <v>0</v>
      </c>
      <c r="V508" s="34"/>
    </row>
    <row r="509" spans="1:22">
      <c r="A509" s="84"/>
      <c r="B509" s="84"/>
      <c r="C509" s="46" t="s">
        <v>53</v>
      </c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>
        <f t="shared" si="8"/>
        <v>0</v>
      </c>
      <c r="V509" s="34"/>
    </row>
    <row r="510" spans="1:22">
      <c r="A510" s="84"/>
      <c r="B510" s="84"/>
      <c r="C510" s="46" t="s">
        <v>53</v>
      </c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>
        <f t="shared" si="8"/>
        <v>0</v>
      </c>
      <c r="V510" s="34"/>
    </row>
    <row r="511" spans="1:22">
      <c r="A511" s="84"/>
      <c r="B511" s="84"/>
      <c r="C511" s="46" t="s">
        <v>53</v>
      </c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>
        <f t="shared" si="8"/>
        <v>0</v>
      </c>
      <c r="V511" s="34"/>
    </row>
    <row r="512" spans="1:22">
      <c r="A512" s="84"/>
      <c r="B512" s="84"/>
      <c r="C512" s="46" t="s">
        <v>53</v>
      </c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>
        <f t="shared" si="8"/>
        <v>0</v>
      </c>
      <c r="V512" s="34"/>
    </row>
    <row r="513" spans="1:22">
      <c r="A513" s="84"/>
      <c r="B513" s="84"/>
      <c r="C513" s="46" t="s">
        <v>53</v>
      </c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>
        <f t="shared" si="8"/>
        <v>0</v>
      </c>
      <c r="V513" s="34"/>
    </row>
    <row r="514" spans="1:22">
      <c r="A514" s="84"/>
      <c r="B514" s="84"/>
      <c r="C514" s="46" t="s">
        <v>53</v>
      </c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>
        <f t="shared" si="8"/>
        <v>0</v>
      </c>
      <c r="V514" s="34"/>
    </row>
    <row r="515" spans="1:22">
      <c r="A515" s="84"/>
      <c r="B515" s="84"/>
      <c r="C515" s="46" t="s">
        <v>53</v>
      </c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>
        <f t="shared" si="8"/>
        <v>0</v>
      </c>
      <c r="V515" s="34"/>
    </row>
    <row r="516" spans="1:22">
      <c r="A516" s="84"/>
      <c r="B516" s="84"/>
      <c r="C516" s="46" t="s">
        <v>53</v>
      </c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>
        <f t="shared" si="8"/>
        <v>0</v>
      </c>
      <c r="V516" s="34"/>
    </row>
    <row r="517" spans="1:22">
      <c r="A517" s="84"/>
      <c r="B517" s="84"/>
      <c r="C517" s="46" t="s">
        <v>53</v>
      </c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>
        <f t="shared" si="8"/>
        <v>0</v>
      </c>
      <c r="V517" s="34"/>
    </row>
    <row r="518" spans="1:22">
      <c r="A518" s="84"/>
      <c r="B518" s="84"/>
      <c r="C518" s="46" t="s">
        <v>53</v>
      </c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>
        <f t="shared" si="8"/>
        <v>0</v>
      </c>
      <c r="V518" s="34"/>
    </row>
    <row r="519" spans="1:22">
      <c r="A519" s="84"/>
      <c r="B519" s="84"/>
      <c r="C519" s="46" t="s">
        <v>53</v>
      </c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>
        <f t="shared" si="8"/>
        <v>0</v>
      </c>
      <c r="V519" s="34"/>
    </row>
    <row r="520" spans="1:22">
      <c r="A520" s="84"/>
      <c r="B520" s="84"/>
      <c r="C520" s="46" t="s">
        <v>53</v>
      </c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>
        <f t="shared" si="8"/>
        <v>0</v>
      </c>
      <c r="V520" s="34"/>
    </row>
    <row r="521" spans="1:22">
      <c r="A521" s="84"/>
      <c r="B521" s="84"/>
      <c r="C521" s="46" t="s">
        <v>53</v>
      </c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>
        <f t="shared" si="8"/>
        <v>0</v>
      </c>
      <c r="V521" s="34"/>
    </row>
    <row r="522" spans="1:22">
      <c r="A522" s="84"/>
      <c r="B522" s="84"/>
      <c r="C522" s="46" t="s">
        <v>53</v>
      </c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>
        <f t="shared" si="8"/>
        <v>0</v>
      </c>
      <c r="V522" s="34"/>
    </row>
    <row r="523" spans="1:22">
      <c r="A523" s="84"/>
      <c r="B523" s="84"/>
      <c r="C523" s="46" t="s">
        <v>53</v>
      </c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>
        <f t="shared" si="8"/>
        <v>0</v>
      </c>
      <c r="V523" s="34"/>
    </row>
    <row r="524" spans="1:22">
      <c r="A524" s="84"/>
      <c r="B524" s="84"/>
      <c r="C524" s="46" t="s">
        <v>53</v>
      </c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>
        <f t="shared" si="8"/>
        <v>0</v>
      </c>
      <c r="V524" s="34"/>
    </row>
    <row r="525" spans="1:22">
      <c r="A525" s="84"/>
      <c r="B525" s="84"/>
      <c r="C525" s="46" t="s">
        <v>53</v>
      </c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>
        <f t="shared" si="8"/>
        <v>0</v>
      </c>
      <c r="V525" s="34"/>
    </row>
    <row r="526" spans="1:22">
      <c r="A526" s="84"/>
      <c r="B526" s="84"/>
      <c r="C526" s="46" t="s">
        <v>53</v>
      </c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>
        <f t="shared" si="8"/>
        <v>0</v>
      </c>
      <c r="V526" s="34"/>
    </row>
    <row r="527" spans="1:22">
      <c r="A527" s="84"/>
      <c r="B527" s="84"/>
      <c r="C527" s="46" t="s">
        <v>53</v>
      </c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>
        <f t="shared" si="8"/>
        <v>0</v>
      </c>
      <c r="V527" s="34"/>
    </row>
    <row r="528" spans="1:22">
      <c r="A528" s="84"/>
      <c r="B528" s="84"/>
      <c r="C528" s="46" t="s">
        <v>53</v>
      </c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>
        <f t="shared" si="8"/>
        <v>0</v>
      </c>
      <c r="V528" s="34"/>
    </row>
    <row r="529" spans="1:22">
      <c r="A529" s="84"/>
      <c r="B529" s="84"/>
      <c r="C529" s="46" t="s">
        <v>53</v>
      </c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>
        <f t="shared" si="8"/>
        <v>0</v>
      </c>
      <c r="V529" s="34"/>
    </row>
    <row r="530" spans="1:22">
      <c r="A530" s="84"/>
      <c r="B530" s="84"/>
      <c r="C530" s="46" t="s">
        <v>53</v>
      </c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>
        <f t="shared" si="8"/>
        <v>0</v>
      </c>
      <c r="V530" s="34"/>
    </row>
    <row r="531" spans="1:22">
      <c r="A531" s="84"/>
      <c r="B531" s="84"/>
      <c r="C531" s="46" t="s">
        <v>53</v>
      </c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>
        <f t="shared" si="8"/>
        <v>0</v>
      </c>
      <c r="V531" s="34"/>
    </row>
    <row r="532" spans="1:22">
      <c r="A532" s="84"/>
      <c r="B532" s="84"/>
      <c r="C532" s="46" t="s">
        <v>53</v>
      </c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>
        <f t="shared" si="8"/>
        <v>0</v>
      </c>
      <c r="V532" s="34"/>
    </row>
    <row r="533" spans="1:22">
      <c r="A533" s="84"/>
      <c r="B533" s="84"/>
      <c r="C533" s="46" t="s">
        <v>53</v>
      </c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>
        <f t="shared" si="8"/>
        <v>0</v>
      </c>
      <c r="V533" s="34"/>
    </row>
    <row r="534" spans="1:22">
      <c r="A534" s="84"/>
      <c r="B534" s="84"/>
      <c r="C534" s="46" t="s">
        <v>53</v>
      </c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>
        <f t="shared" si="8"/>
        <v>0</v>
      </c>
      <c r="V534" s="34"/>
    </row>
    <row r="535" spans="1:22">
      <c r="A535" s="84"/>
      <c r="B535" s="84"/>
      <c r="C535" s="46" t="s">
        <v>53</v>
      </c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>
        <f t="shared" si="8"/>
        <v>0</v>
      </c>
      <c r="V535" s="34"/>
    </row>
    <row r="536" spans="1:22">
      <c r="A536" s="84"/>
      <c r="B536" s="84"/>
      <c r="C536" s="46" t="s">
        <v>53</v>
      </c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>
        <f t="shared" si="8"/>
        <v>0</v>
      </c>
      <c r="V536" s="34"/>
    </row>
    <row r="537" spans="1:22">
      <c r="A537" s="84"/>
      <c r="B537" s="84"/>
      <c r="C537" s="46" t="s">
        <v>53</v>
      </c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>
        <f t="shared" si="8"/>
        <v>0</v>
      </c>
      <c r="V537" s="34"/>
    </row>
    <row r="538" spans="1:22">
      <c r="A538" s="84"/>
      <c r="B538" s="84"/>
      <c r="C538" s="46" t="s">
        <v>53</v>
      </c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>
        <f t="shared" si="8"/>
        <v>0</v>
      </c>
      <c r="V538" s="34"/>
    </row>
    <row r="539" spans="1:22">
      <c r="A539" s="84"/>
      <c r="B539" s="84"/>
      <c r="C539" s="46" t="s">
        <v>53</v>
      </c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>
        <f t="shared" ref="U539:U602" si="9">SUM(D539:T539)</f>
        <v>0</v>
      </c>
      <c r="V539" s="34"/>
    </row>
    <row r="540" spans="1:22">
      <c r="A540" s="84"/>
      <c r="B540" s="84"/>
      <c r="C540" s="46" t="s">
        <v>53</v>
      </c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>
        <f t="shared" si="9"/>
        <v>0</v>
      </c>
      <c r="V540" s="34"/>
    </row>
    <row r="541" spans="1:22">
      <c r="A541" s="84"/>
      <c r="B541" s="84"/>
      <c r="C541" s="46" t="s">
        <v>53</v>
      </c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>
        <f t="shared" si="9"/>
        <v>0</v>
      </c>
      <c r="V541" s="34"/>
    </row>
    <row r="542" spans="1:22">
      <c r="A542" s="84"/>
      <c r="B542" s="84"/>
      <c r="C542" s="46" t="s">
        <v>53</v>
      </c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>
        <f t="shared" si="9"/>
        <v>0</v>
      </c>
      <c r="V542" s="34"/>
    </row>
    <row r="543" spans="1:22">
      <c r="A543" s="84"/>
      <c r="B543" s="84"/>
      <c r="C543" s="46" t="s">
        <v>53</v>
      </c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>
        <f t="shared" si="9"/>
        <v>0</v>
      </c>
      <c r="V543" s="34"/>
    </row>
    <row r="544" spans="1:22">
      <c r="A544" s="84"/>
      <c r="B544" s="84"/>
      <c r="C544" s="46" t="s">
        <v>53</v>
      </c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>
        <f t="shared" si="9"/>
        <v>0</v>
      </c>
      <c r="V544" s="34"/>
    </row>
    <row r="545" spans="1:22">
      <c r="A545" s="84"/>
      <c r="B545" s="84"/>
      <c r="C545" s="46" t="s">
        <v>53</v>
      </c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>
        <f t="shared" si="9"/>
        <v>0</v>
      </c>
      <c r="V545" s="34"/>
    </row>
    <row r="546" spans="1:22">
      <c r="A546" s="84"/>
      <c r="B546" s="84"/>
      <c r="C546" s="46" t="s">
        <v>53</v>
      </c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>
        <f t="shared" si="9"/>
        <v>0</v>
      </c>
      <c r="V546" s="34"/>
    </row>
    <row r="547" spans="1:22">
      <c r="A547" s="84"/>
      <c r="B547" s="84"/>
      <c r="C547" s="46" t="s">
        <v>53</v>
      </c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>
        <f t="shared" si="9"/>
        <v>0</v>
      </c>
      <c r="V547" s="34"/>
    </row>
    <row r="548" spans="1:22">
      <c r="A548" s="84"/>
      <c r="B548" s="84"/>
      <c r="C548" s="46" t="s">
        <v>53</v>
      </c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>
        <f t="shared" si="9"/>
        <v>0</v>
      </c>
      <c r="V548" s="34"/>
    </row>
    <row r="549" spans="1:22">
      <c r="A549" s="84"/>
      <c r="B549" s="84"/>
      <c r="C549" s="46" t="s">
        <v>53</v>
      </c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>
        <f t="shared" si="9"/>
        <v>0</v>
      </c>
      <c r="V549" s="34"/>
    </row>
    <row r="550" spans="1:22">
      <c r="A550" s="84"/>
      <c r="B550" s="84"/>
      <c r="C550" s="46" t="s">
        <v>53</v>
      </c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>
        <f t="shared" si="9"/>
        <v>0</v>
      </c>
      <c r="V550" s="34"/>
    </row>
    <row r="551" spans="1:22">
      <c r="A551" s="84"/>
      <c r="B551" s="84"/>
      <c r="C551" s="46" t="s">
        <v>53</v>
      </c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>
        <f t="shared" si="9"/>
        <v>0</v>
      </c>
      <c r="V551" s="34"/>
    </row>
    <row r="552" spans="1:22">
      <c r="A552" s="84"/>
      <c r="B552" s="84"/>
      <c r="C552" s="46" t="s">
        <v>53</v>
      </c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>
        <f t="shared" si="9"/>
        <v>0</v>
      </c>
      <c r="V552" s="34"/>
    </row>
    <row r="553" spans="1:22">
      <c r="A553" s="84"/>
      <c r="B553" s="84"/>
      <c r="C553" s="46" t="s">
        <v>53</v>
      </c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>
        <f t="shared" si="9"/>
        <v>0</v>
      </c>
      <c r="V553" s="34"/>
    </row>
    <row r="554" spans="1:22">
      <c r="A554" s="84"/>
      <c r="B554" s="84"/>
      <c r="C554" s="46" t="s">
        <v>53</v>
      </c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>
        <f t="shared" si="9"/>
        <v>0</v>
      </c>
      <c r="V554" s="34"/>
    </row>
    <row r="555" spans="1:22">
      <c r="A555" s="84"/>
      <c r="B555" s="84"/>
      <c r="C555" s="46" t="s">
        <v>53</v>
      </c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>
        <f t="shared" si="9"/>
        <v>0</v>
      </c>
      <c r="V555" s="34"/>
    </row>
    <row r="556" spans="1:22">
      <c r="A556" s="84"/>
      <c r="B556" s="84"/>
      <c r="C556" s="46" t="s">
        <v>53</v>
      </c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>
        <f t="shared" si="9"/>
        <v>0</v>
      </c>
      <c r="V556" s="34"/>
    </row>
    <row r="557" spans="1:22">
      <c r="A557" s="84"/>
      <c r="B557" s="84"/>
      <c r="C557" s="46" t="s">
        <v>53</v>
      </c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>
        <f t="shared" si="9"/>
        <v>0</v>
      </c>
      <c r="V557" s="34"/>
    </row>
    <row r="558" spans="1:22">
      <c r="A558" s="84"/>
      <c r="B558" s="84"/>
      <c r="C558" s="46" t="s">
        <v>53</v>
      </c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>
        <f t="shared" si="9"/>
        <v>0</v>
      </c>
      <c r="V558" s="34"/>
    </row>
    <row r="559" spans="1:22">
      <c r="A559" s="84"/>
      <c r="B559" s="84"/>
      <c r="C559" s="46" t="s">
        <v>53</v>
      </c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>
        <f t="shared" si="9"/>
        <v>0</v>
      </c>
      <c r="V559" s="34"/>
    </row>
    <row r="560" spans="1:22">
      <c r="A560" s="84"/>
      <c r="B560" s="84"/>
      <c r="C560" s="46" t="s">
        <v>53</v>
      </c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>
        <f t="shared" si="9"/>
        <v>0</v>
      </c>
      <c r="V560" s="34"/>
    </row>
    <row r="561" spans="1:22">
      <c r="A561" s="84"/>
      <c r="B561" s="84"/>
      <c r="C561" s="46" t="s">
        <v>53</v>
      </c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>
        <f t="shared" si="9"/>
        <v>0</v>
      </c>
      <c r="V561" s="34"/>
    </row>
    <row r="562" spans="1:22">
      <c r="A562" s="84"/>
      <c r="B562" s="84"/>
      <c r="C562" s="46" t="s">
        <v>53</v>
      </c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>
        <f t="shared" si="9"/>
        <v>0</v>
      </c>
      <c r="V562" s="34"/>
    </row>
    <row r="563" spans="1:22">
      <c r="A563" s="84"/>
      <c r="B563" s="84"/>
      <c r="C563" s="46" t="s">
        <v>53</v>
      </c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>
        <f t="shared" si="9"/>
        <v>0</v>
      </c>
      <c r="V563" s="34"/>
    </row>
    <row r="564" spans="1:22">
      <c r="A564" s="84"/>
      <c r="B564" s="84"/>
      <c r="C564" s="46" t="s">
        <v>53</v>
      </c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>
        <f t="shared" si="9"/>
        <v>0</v>
      </c>
      <c r="V564" s="34"/>
    </row>
    <row r="565" spans="1:22">
      <c r="A565" s="84"/>
      <c r="B565" s="84"/>
      <c r="C565" s="46" t="s">
        <v>53</v>
      </c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>
        <f t="shared" si="9"/>
        <v>0</v>
      </c>
      <c r="V565" s="34"/>
    </row>
    <row r="566" spans="1:22">
      <c r="A566" s="84"/>
      <c r="B566" s="84"/>
      <c r="C566" s="46" t="s">
        <v>53</v>
      </c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>
        <f t="shared" si="9"/>
        <v>0</v>
      </c>
      <c r="V566" s="34"/>
    </row>
    <row r="567" spans="1:22">
      <c r="A567" s="84"/>
      <c r="B567" s="84"/>
      <c r="C567" s="46" t="s">
        <v>53</v>
      </c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>
        <f t="shared" si="9"/>
        <v>0</v>
      </c>
      <c r="V567" s="34"/>
    </row>
    <row r="568" spans="1:22">
      <c r="A568" s="84"/>
      <c r="B568" s="84"/>
      <c r="C568" s="46" t="s">
        <v>53</v>
      </c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>
        <f t="shared" si="9"/>
        <v>0</v>
      </c>
      <c r="V568" s="34"/>
    </row>
    <row r="569" spans="1:22">
      <c r="A569" s="84"/>
      <c r="B569" s="84"/>
      <c r="C569" s="46" t="s">
        <v>53</v>
      </c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>
        <f t="shared" si="9"/>
        <v>0</v>
      </c>
      <c r="V569" s="34"/>
    </row>
    <row r="570" spans="1:22">
      <c r="A570" s="84"/>
      <c r="B570" s="84"/>
      <c r="C570" s="46" t="s">
        <v>53</v>
      </c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>
        <f t="shared" si="9"/>
        <v>0</v>
      </c>
      <c r="V570" s="34"/>
    </row>
    <row r="571" spans="1:22">
      <c r="A571" s="84"/>
      <c r="B571" s="84"/>
      <c r="C571" s="46" t="s">
        <v>53</v>
      </c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>
        <f t="shared" si="9"/>
        <v>0</v>
      </c>
      <c r="V571" s="34"/>
    </row>
    <row r="572" spans="1:22">
      <c r="A572" s="84"/>
      <c r="B572" s="84"/>
      <c r="C572" s="46" t="s">
        <v>53</v>
      </c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>
        <f t="shared" si="9"/>
        <v>0</v>
      </c>
      <c r="V572" s="34"/>
    </row>
    <row r="573" spans="1:22">
      <c r="A573" s="84"/>
      <c r="B573" s="84"/>
      <c r="C573" s="46" t="s">
        <v>53</v>
      </c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>
        <f t="shared" si="9"/>
        <v>0</v>
      </c>
      <c r="V573" s="34"/>
    </row>
    <row r="574" spans="1:22">
      <c r="A574" s="84"/>
      <c r="B574" s="84"/>
      <c r="C574" s="46" t="s">
        <v>53</v>
      </c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>
        <f t="shared" si="9"/>
        <v>0</v>
      </c>
      <c r="V574" s="34"/>
    </row>
    <row r="575" spans="1:22">
      <c r="A575" s="84"/>
      <c r="B575" s="84"/>
      <c r="C575" s="46" t="s">
        <v>53</v>
      </c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>
        <f t="shared" si="9"/>
        <v>0</v>
      </c>
      <c r="V575" s="34"/>
    </row>
    <row r="576" spans="1:22">
      <c r="A576" s="84"/>
      <c r="B576" s="84"/>
      <c r="C576" s="46" t="s">
        <v>53</v>
      </c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>
        <f t="shared" si="9"/>
        <v>0</v>
      </c>
      <c r="V576" s="34"/>
    </row>
    <row r="577" spans="1:22">
      <c r="A577" s="84"/>
      <c r="B577" s="84"/>
      <c r="C577" s="46" t="s">
        <v>53</v>
      </c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>
        <f t="shared" si="9"/>
        <v>0</v>
      </c>
      <c r="V577" s="34"/>
    </row>
    <row r="578" spans="1:22">
      <c r="A578" s="84"/>
      <c r="B578" s="84"/>
      <c r="C578" s="46" t="s">
        <v>53</v>
      </c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>
        <f t="shared" si="9"/>
        <v>0</v>
      </c>
      <c r="V578" s="34"/>
    </row>
    <row r="579" spans="1:22">
      <c r="A579" s="84"/>
      <c r="B579" s="84"/>
      <c r="C579" s="46" t="s">
        <v>53</v>
      </c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>
        <f t="shared" si="9"/>
        <v>0</v>
      </c>
      <c r="V579" s="34"/>
    </row>
    <row r="580" spans="1:22">
      <c r="A580" s="84"/>
      <c r="B580" s="84"/>
      <c r="C580" s="46" t="s">
        <v>53</v>
      </c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>
        <f t="shared" si="9"/>
        <v>0</v>
      </c>
      <c r="V580" s="34"/>
    </row>
    <row r="581" spans="1:22">
      <c r="A581" s="84"/>
      <c r="B581" s="84"/>
      <c r="C581" s="46" t="s">
        <v>53</v>
      </c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>
        <f t="shared" si="9"/>
        <v>0</v>
      </c>
      <c r="V581" s="34"/>
    </row>
    <row r="582" spans="1:22">
      <c r="A582" s="84"/>
      <c r="B582" s="84"/>
      <c r="C582" s="46" t="s">
        <v>53</v>
      </c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>
        <f t="shared" si="9"/>
        <v>0</v>
      </c>
      <c r="V582" s="34"/>
    </row>
    <row r="583" spans="1:22">
      <c r="A583" s="84"/>
      <c r="B583" s="84"/>
      <c r="C583" s="46" t="s">
        <v>53</v>
      </c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>
        <f t="shared" si="9"/>
        <v>0</v>
      </c>
      <c r="V583" s="34"/>
    </row>
    <row r="584" spans="1:22">
      <c r="A584" s="84"/>
      <c r="B584" s="84"/>
      <c r="C584" s="46" t="s">
        <v>53</v>
      </c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>
        <f t="shared" si="9"/>
        <v>0</v>
      </c>
      <c r="V584" s="34"/>
    </row>
    <row r="585" spans="1:22">
      <c r="A585" s="84"/>
      <c r="B585" s="84"/>
      <c r="C585" s="46" t="s">
        <v>53</v>
      </c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>
        <f t="shared" si="9"/>
        <v>0</v>
      </c>
      <c r="V585" s="34"/>
    </row>
    <row r="586" spans="1:22">
      <c r="A586" s="84"/>
      <c r="B586" s="84"/>
      <c r="C586" s="46" t="s">
        <v>53</v>
      </c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>
        <f t="shared" si="9"/>
        <v>0</v>
      </c>
      <c r="V586" s="34"/>
    </row>
    <row r="587" spans="1:22">
      <c r="A587" s="84"/>
      <c r="B587" s="84"/>
      <c r="C587" s="46" t="s">
        <v>53</v>
      </c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>
        <f t="shared" si="9"/>
        <v>0</v>
      </c>
      <c r="V587" s="34"/>
    </row>
    <row r="588" spans="1:22">
      <c r="A588" s="84"/>
      <c r="B588" s="84"/>
      <c r="C588" s="46" t="s">
        <v>53</v>
      </c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>
        <f t="shared" si="9"/>
        <v>0</v>
      </c>
      <c r="V588" s="34"/>
    </row>
    <row r="589" spans="1:22">
      <c r="A589" s="84"/>
      <c r="B589" s="84"/>
      <c r="C589" s="46" t="s">
        <v>53</v>
      </c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>
        <f t="shared" si="9"/>
        <v>0</v>
      </c>
      <c r="V589" s="34"/>
    </row>
    <row r="590" spans="1:22">
      <c r="A590" s="84"/>
      <c r="B590" s="84"/>
      <c r="C590" s="46" t="s">
        <v>53</v>
      </c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>
        <f t="shared" si="9"/>
        <v>0</v>
      </c>
      <c r="V590" s="34"/>
    </row>
    <row r="591" spans="1:22">
      <c r="A591" s="84"/>
      <c r="B591" s="84"/>
      <c r="C591" s="46" t="s">
        <v>53</v>
      </c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>
        <f t="shared" si="9"/>
        <v>0</v>
      </c>
      <c r="V591" s="34"/>
    </row>
    <row r="592" spans="1:22">
      <c r="A592" s="84"/>
      <c r="B592" s="84"/>
      <c r="C592" s="46" t="s">
        <v>53</v>
      </c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>
        <f t="shared" si="9"/>
        <v>0</v>
      </c>
      <c r="V592" s="34"/>
    </row>
    <row r="593" spans="1:22">
      <c r="A593" s="84"/>
      <c r="B593" s="84"/>
      <c r="C593" s="46" t="s">
        <v>53</v>
      </c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>
        <f t="shared" si="9"/>
        <v>0</v>
      </c>
      <c r="V593" s="34"/>
    </row>
    <row r="594" spans="1:22">
      <c r="A594" s="84"/>
      <c r="B594" s="84"/>
      <c r="C594" s="46" t="s">
        <v>53</v>
      </c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>
        <f t="shared" si="9"/>
        <v>0</v>
      </c>
      <c r="V594" s="34"/>
    </row>
    <row r="595" spans="1:22">
      <c r="A595" s="84"/>
      <c r="B595" s="84"/>
      <c r="C595" s="46" t="s">
        <v>53</v>
      </c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>
        <f t="shared" si="9"/>
        <v>0</v>
      </c>
      <c r="V595" s="34"/>
    </row>
    <row r="596" spans="1:22">
      <c r="A596" s="84"/>
      <c r="B596" s="84"/>
      <c r="C596" s="46" t="s">
        <v>53</v>
      </c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>
        <f t="shared" si="9"/>
        <v>0</v>
      </c>
      <c r="V596" s="34"/>
    </row>
    <row r="597" spans="1:22">
      <c r="A597" s="84"/>
      <c r="B597" s="84"/>
      <c r="C597" s="46" t="s">
        <v>53</v>
      </c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>
        <f t="shared" si="9"/>
        <v>0</v>
      </c>
      <c r="V597" s="34"/>
    </row>
    <row r="598" spans="1:22">
      <c r="A598" s="84"/>
      <c r="B598" s="84"/>
      <c r="C598" s="46" t="s">
        <v>53</v>
      </c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>
        <f t="shared" si="9"/>
        <v>0</v>
      </c>
      <c r="V598" s="34"/>
    </row>
    <row r="599" spans="1:22">
      <c r="A599" s="84"/>
      <c r="B599" s="84"/>
      <c r="C599" s="46" t="s">
        <v>53</v>
      </c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>
        <f t="shared" si="9"/>
        <v>0</v>
      </c>
      <c r="V599" s="34"/>
    </row>
    <row r="600" spans="1:22">
      <c r="A600" s="84"/>
      <c r="B600" s="84"/>
      <c r="C600" s="46" t="s">
        <v>53</v>
      </c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>
        <f t="shared" si="9"/>
        <v>0</v>
      </c>
      <c r="V600" s="34"/>
    </row>
    <row r="601" spans="1:22">
      <c r="A601" s="84"/>
      <c r="B601" s="84"/>
      <c r="C601" s="46" t="s">
        <v>53</v>
      </c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>
        <f t="shared" si="9"/>
        <v>0</v>
      </c>
      <c r="V601" s="34"/>
    </row>
    <row r="602" spans="1:22">
      <c r="A602" s="84"/>
      <c r="B602" s="84"/>
      <c r="C602" s="46" t="s">
        <v>53</v>
      </c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>
        <f t="shared" si="9"/>
        <v>0</v>
      </c>
      <c r="V602" s="34"/>
    </row>
    <row r="603" spans="1:22">
      <c r="A603" s="84"/>
      <c r="B603" s="84"/>
      <c r="C603" s="46" t="s">
        <v>53</v>
      </c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>
        <f t="shared" ref="U603:U666" si="10">SUM(D603:T603)</f>
        <v>0</v>
      </c>
      <c r="V603" s="34"/>
    </row>
    <row r="604" spans="1:22">
      <c r="A604" s="84"/>
      <c r="B604" s="84"/>
      <c r="C604" s="46" t="s">
        <v>53</v>
      </c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>
        <f t="shared" si="10"/>
        <v>0</v>
      </c>
      <c r="V604" s="34"/>
    </row>
    <row r="605" spans="1:22">
      <c r="A605" s="84"/>
      <c r="B605" s="84"/>
      <c r="C605" s="46" t="s">
        <v>53</v>
      </c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>
        <f t="shared" si="10"/>
        <v>0</v>
      </c>
      <c r="V605" s="34"/>
    </row>
    <row r="606" spans="1:22">
      <c r="A606" s="84"/>
      <c r="B606" s="84"/>
      <c r="C606" s="46" t="s">
        <v>53</v>
      </c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>
        <f t="shared" si="10"/>
        <v>0</v>
      </c>
      <c r="V606" s="34"/>
    </row>
    <row r="607" spans="1:22">
      <c r="A607" s="84"/>
      <c r="B607" s="84"/>
      <c r="C607" s="46" t="s">
        <v>53</v>
      </c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>
        <f t="shared" si="10"/>
        <v>0</v>
      </c>
      <c r="V607" s="34"/>
    </row>
    <row r="608" spans="1:22">
      <c r="A608" s="84"/>
      <c r="B608" s="84"/>
      <c r="C608" s="46" t="s">
        <v>53</v>
      </c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>
        <f t="shared" si="10"/>
        <v>0</v>
      </c>
      <c r="V608" s="34"/>
    </row>
    <row r="609" spans="1:22">
      <c r="A609" s="84"/>
      <c r="B609" s="84"/>
      <c r="C609" s="46" t="s">
        <v>53</v>
      </c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>
        <f t="shared" si="10"/>
        <v>0</v>
      </c>
      <c r="V609" s="34"/>
    </row>
    <row r="610" spans="1:22">
      <c r="A610" s="84"/>
      <c r="B610" s="84"/>
      <c r="C610" s="46" t="s">
        <v>53</v>
      </c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>
        <f t="shared" si="10"/>
        <v>0</v>
      </c>
      <c r="V610" s="34"/>
    </row>
    <row r="611" spans="1:22">
      <c r="A611" s="84"/>
      <c r="B611" s="84"/>
      <c r="C611" s="46" t="s">
        <v>53</v>
      </c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>
        <f t="shared" si="10"/>
        <v>0</v>
      </c>
      <c r="V611" s="34"/>
    </row>
    <row r="612" spans="1:22">
      <c r="A612" s="84"/>
      <c r="B612" s="84"/>
      <c r="C612" s="46" t="s">
        <v>53</v>
      </c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>
        <f t="shared" si="10"/>
        <v>0</v>
      </c>
      <c r="V612" s="34"/>
    </row>
    <row r="613" spans="1:22">
      <c r="A613" s="84"/>
      <c r="B613" s="84"/>
      <c r="C613" s="46" t="s">
        <v>53</v>
      </c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>
        <f t="shared" si="10"/>
        <v>0</v>
      </c>
      <c r="V613" s="34"/>
    </row>
    <row r="614" spans="1:22">
      <c r="A614" s="84"/>
      <c r="B614" s="84"/>
      <c r="C614" s="46" t="s">
        <v>53</v>
      </c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>
        <f t="shared" si="10"/>
        <v>0</v>
      </c>
      <c r="V614" s="34"/>
    </row>
    <row r="615" spans="1:22">
      <c r="A615" s="84"/>
      <c r="B615" s="84"/>
      <c r="C615" s="46" t="s">
        <v>53</v>
      </c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>
        <f t="shared" si="10"/>
        <v>0</v>
      </c>
      <c r="V615" s="34"/>
    </row>
    <row r="616" spans="1:22">
      <c r="A616" s="84"/>
      <c r="B616" s="84"/>
      <c r="C616" s="46" t="s">
        <v>53</v>
      </c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>
        <f t="shared" si="10"/>
        <v>0</v>
      </c>
      <c r="V616" s="34"/>
    </row>
    <row r="617" spans="1:22">
      <c r="A617" s="84"/>
      <c r="B617" s="84"/>
      <c r="C617" s="46" t="s">
        <v>53</v>
      </c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>
        <f t="shared" si="10"/>
        <v>0</v>
      </c>
      <c r="V617" s="34"/>
    </row>
    <row r="618" spans="1:22">
      <c r="A618" s="84"/>
      <c r="B618" s="84"/>
      <c r="C618" s="46" t="s">
        <v>53</v>
      </c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>
        <f t="shared" si="10"/>
        <v>0</v>
      </c>
      <c r="V618" s="34"/>
    </row>
    <row r="619" spans="1:22">
      <c r="A619" s="84"/>
      <c r="B619" s="84"/>
      <c r="C619" s="46" t="s">
        <v>53</v>
      </c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>
        <f t="shared" si="10"/>
        <v>0</v>
      </c>
      <c r="V619" s="34"/>
    </row>
    <row r="620" spans="1:22">
      <c r="A620" s="84"/>
      <c r="B620" s="84"/>
      <c r="C620" s="46" t="s">
        <v>53</v>
      </c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>
        <f t="shared" si="10"/>
        <v>0</v>
      </c>
      <c r="V620" s="34"/>
    </row>
    <row r="621" spans="1:22">
      <c r="A621" s="84"/>
      <c r="B621" s="84"/>
      <c r="C621" s="46" t="s">
        <v>53</v>
      </c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>
        <f t="shared" si="10"/>
        <v>0</v>
      </c>
      <c r="V621" s="34"/>
    </row>
    <row r="622" spans="1:22">
      <c r="A622" s="84"/>
      <c r="B622" s="84"/>
      <c r="C622" s="46" t="s">
        <v>53</v>
      </c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>
        <f t="shared" si="10"/>
        <v>0</v>
      </c>
      <c r="V622" s="34"/>
    </row>
    <row r="623" spans="1:22">
      <c r="A623" s="84"/>
      <c r="B623" s="84"/>
      <c r="C623" s="46" t="s">
        <v>53</v>
      </c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>
        <f t="shared" si="10"/>
        <v>0</v>
      </c>
      <c r="V623" s="34"/>
    </row>
    <row r="624" spans="1:22">
      <c r="A624" s="84"/>
      <c r="B624" s="84"/>
      <c r="C624" s="46" t="s">
        <v>53</v>
      </c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>
        <f t="shared" si="10"/>
        <v>0</v>
      </c>
      <c r="V624" s="34"/>
    </row>
    <row r="625" spans="1:22">
      <c r="A625" s="84"/>
      <c r="B625" s="84"/>
      <c r="C625" s="46" t="s">
        <v>53</v>
      </c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>
        <f t="shared" si="10"/>
        <v>0</v>
      </c>
      <c r="V625" s="34"/>
    </row>
    <row r="626" spans="1:22">
      <c r="A626" s="84"/>
      <c r="B626" s="84"/>
      <c r="C626" s="46" t="s">
        <v>53</v>
      </c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>
        <f t="shared" si="10"/>
        <v>0</v>
      </c>
      <c r="V626" s="34"/>
    </row>
    <row r="627" spans="1:22">
      <c r="A627" s="84"/>
      <c r="B627" s="84"/>
      <c r="C627" s="46" t="s">
        <v>53</v>
      </c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>
        <f t="shared" si="10"/>
        <v>0</v>
      </c>
      <c r="V627" s="34"/>
    </row>
    <row r="628" spans="1:22">
      <c r="A628" s="84"/>
      <c r="B628" s="84"/>
      <c r="C628" s="46" t="s">
        <v>53</v>
      </c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>
        <f t="shared" si="10"/>
        <v>0</v>
      </c>
      <c r="V628" s="34"/>
    </row>
    <row r="629" spans="1:22">
      <c r="A629" s="84"/>
      <c r="B629" s="84"/>
      <c r="C629" s="46" t="s">
        <v>53</v>
      </c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>
        <f t="shared" si="10"/>
        <v>0</v>
      </c>
      <c r="V629" s="34"/>
    </row>
    <row r="630" spans="1:22">
      <c r="A630" s="84"/>
      <c r="B630" s="84"/>
      <c r="C630" s="46" t="s">
        <v>53</v>
      </c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>
        <f t="shared" si="10"/>
        <v>0</v>
      </c>
      <c r="V630" s="34"/>
    </row>
    <row r="631" spans="1:22">
      <c r="A631" s="84"/>
      <c r="B631" s="84"/>
      <c r="C631" s="46" t="s">
        <v>53</v>
      </c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>
        <f t="shared" si="10"/>
        <v>0</v>
      </c>
      <c r="V631" s="34"/>
    </row>
    <row r="632" spans="1:22">
      <c r="A632" s="84"/>
      <c r="B632" s="84"/>
      <c r="C632" s="46" t="s">
        <v>53</v>
      </c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>
        <f t="shared" si="10"/>
        <v>0</v>
      </c>
      <c r="V632" s="34"/>
    </row>
    <row r="633" spans="1:22">
      <c r="A633" s="84"/>
      <c r="B633" s="84"/>
      <c r="C633" s="46" t="s">
        <v>53</v>
      </c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>
        <f t="shared" si="10"/>
        <v>0</v>
      </c>
      <c r="V633" s="34"/>
    </row>
    <row r="634" spans="1:22">
      <c r="A634" s="84"/>
      <c r="B634" s="84"/>
      <c r="C634" s="46" t="s">
        <v>53</v>
      </c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>
        <f t="shared" si="10"/>
        <v>0</v>
      </c>
      <c r="V634" s="34"/>
    </row>
    <row r="635" spans="1:22">
      <c r="A635" s="84"/>
      <c r="B635" s="84"/>
      <c r="C635" s="46" t="s">
        <v>53</v>
      </c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>
        <f t="shared" si="10"/>
        <v>0</v>
      </c>
      <c r="V635" s="34"/>
    </row>
    <row r="636" spans="1:22">
      <c r="A636" s="84"/>
      <c r="B636" s="84"/>
      <c r="C636" s="46" t="s">
        <v>53</v>
      </c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>
        <f t="shared" si="10"/>
        <v>0</v>
      </c>
      <c r="V636" s="34"/>
    </row>
    <row r="637" spans="1:22">
      <c r="A637" s="84"/>
      <c r="B637" s="84"/>
      <c r="C637" s="46" t="s">
        <v>53</v>
      </c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>
        <f t="shared" si="10"/>
        <v>0</v>
      </c>
      <c r="V637" s="34"/>
    </row>
    <row r="638" spans="1:22">
      <c r="A638" s="84"/>
      <c r="B638" s="84"/>
      <c r="C638" s="46" t="s">
        <v>53</v>
      </c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>
        <f t="shared" si="10"/>
        <v>0</v>
      </c>
      <c r="V638" s="34"/>
    </row>
    <row r="639" spans="1:22">
      <c r="A639" s="84"/>
      <c r="B639" s="84"/>
      <c r="C639" s="46" t="s">
        <v>53</v>
      </c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>
        <f t="shared" si="10"/>
        <v>0</v>
      </c>
      <c r="V639" s="34"/>
    </row>
    <row r="640" spans="1:22">
      <c r="A640" s="84"/>
      <c r="B640" s="84"/>
      <c r="C640" s="46" t="s">
        <v>53</v>
      </c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>
        <f t="shared" si="10"/>
        <v>0</v>
      </c>
      <c r="V640" s="34"/>
    </row>
    <row r="641" spans="1:22">
      <c r="A641" s="84"/>
      <c r="B641" s="84"/>
      <c r="C641" s="46" t="s">
        <v>53</v>
      </c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>
        <f t="shared" si="10"/>
        <v>0</v>
      </c>
      <c r="V641" s="34"/>
    </row>
    <row r="642" spans="1:22">
      <c r="A642" s="84"/>
      <c r="B642" s="84"/>
      <c r="C642" s="46" t="s">
        <v>53</v>
      </c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>
        <f t="shared" si="10"/>
        <v>0</v>
      </c>
      <c r="V642" s="34"/>
    </row>
    <row r="643" spans="1:22">
      <c r="A643" s="84"/>
      <c r="B643" s="84"/>
      <c r="C643" s="46" t="s">
        <v>53</v>
      </c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>
        <f t="shared" si="10"/>
        <v>0</v>
      </c>
      <c r="V643" s="34"/>
    </row>
    <row r="644" spans="1:22">
      <c r="A644" s="84"/>
      <c r="B644" s="84"/>
      <c r="C644" s="46" t="s">
        <v>53</v>
      </c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>
        <f t="shared" si="10"/>
        <v>0</v>
      </c>
      <c r="V644" s="34"/>
    </row>
    <row r="645" spans="1:22">
      <c r="A645" s="84"/>
      <c r="B645" s="84"/>
      <c r="C645" s="46" t="s">
        <v>53</v>
      </c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>
        <f t="shared" si="10"/>
        <v>0</v>
      </c>
      <c r="V645" s="34"/>
    </row>
    <row r="646" spans="1:22">
      <c r="A646" s="84"/>
      <c r="B646" s="84"/>
      <c r="C646" s="46" t="s">
        <v>53</v>
      </c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>
        <f t="shared" si="10"/>
        <v>0</v>
      </c>
      <c r="V646" s="34"/>
    </row>
    <row r="647" spans="1:22">
      <c r="A647" s="84"/>
      <c r="B647" s="84"/>
      <c r="C647" s="46" t="s">
        <v>53</v>
      </c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>
        <f t="shared" si="10"/>
        <v>0</v>
      </c>
      <c r="V647" s="34"/>
    </row>
    <row r="648" spans="1:22">
      <c r="A648" s="84"/>
      <c r="B648" s="84"/>
      <c r="C648" s="46" t="s">
        <v>53</v>
      </c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>
        <f t="shared" si="10"/>
        <v>0</v>
      </c>
      <c r="V648" s="34"/>
    </row>
    <row r="649" spans="1:22">
      <c r="A649" s="84"/>
      <c r="B649" s="84"/>
      <c r="C649" s="46" t="s">
        <v>53</v>
      </c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>
        <f t="shared" si="10"/>
        <v>0</v>
      </c>
      <c r="V649" s="34"/>
    </row>
    <row r="650" spans="1:22">
      <c r="A650" s="84"/>
      <c r="B650" s="84"/>
      <c r="C650" s="46" t="s">
        <v>53</v>
      </c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>
        <f t="shared" si="10"/>
        <v>0</v>
      </c>
      <c r="V650" s="34"/>
    </row>
    <row r="651" spans="1:22">
      <c r="A651" s="84"/>
      <c r="B651" s="84"/>
      <c r="C651" s="46" t="s">
        <v>53</v>
      </c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>
        <f t="shared" si="10"/>
        <v>0</v>
      </c>
      <c r="V651" s="34"/>
    </row>
    <row r="652" spans="1:22">
      <c r="A652" s="84"/>
      <c r="B652" s="84"/>
      <c r="C652" s="46" t="s">
        <v>53</v>
      </c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>
        <f t="shared" si="10"/>
        <v>0</v>
      </c>
      <c r="V652" s="34"/>
    </row>
    <row r="653" spans="1:22">
      <c r="A653" s="84"/>
      <c r="B653" s="84"/>
      <c r="C653" s="46" t="s">
        <v>53</v>
      </c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>
        <f t="shared" si="10"/>
        <v>0</v>
      </c>
      <c r="V653" s="34"/>
    </row>
    <row r="654" spans="1:22">
      <c r="A654" s="84"/>
      <c r="B654" s="84"/>
      <c r="C654" s="46" t="s">
        <v>53</v>
      </c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>
        <f t="shared" si="10"/>
        <v>0</v>
      </c>
      <c r="V654" s="34"/>
    </row>
    <row r="655" spans="1:22">
      <c r="A655" s="84"/>
      <c r="B655" s="84"/>
      <c r="C655" s="46" t="s">
        <v>53</v>
      </c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>
        <f t="shared" si="10"/>
        <v>0</v>
      </c>
      <c r="V655" s="34"/>
    </row>
    <row r="656" spans="1:22">
      <c r="A656" s="84"/>
      <c r="B656" s="84"/>
      <c r="C656" s="46" t="s">
        <v>53</v>
      </c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>
        <f t="shared" si="10"/>
        <v>0</v>
      </c>
      <c r="V656" s="34"/>
    </row>
    <row r="657" spans="1:22">
      <c r="A657" s="84"/>
      <c r="B657" s="84"/>
      <c r="C657" s="46" t="s">
        <v>53</v>
      </c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>
        <f t="shared" si="10"/>
        <v>0</v>
      </c>
      <c r="V657" s="34"/>
    </row>
    <row r="658" spans="1:22">
      <c r="A658" s="84"/>
      <c r="B658" s="84"/>
      <c r="C658" s="46" t="s">
        <v>53</v>
      </c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>
        <f t="shared" si="10"/>
        <v>0</v>
      </c>
      <c r="V658" s="34"/>
    </row>
    <row r="659" spans="1:22">
      <c r="A659" s="84"/>
      <c r="B659" s="84"/>
      <c r="C659" s="46" t="s">
        <v>53</v>
      </c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>
        <f t="shared" si="10"/>
        <v>0</v>
      </c>
      <c r="V659" s="34"/>
    </row>
    <row r="660" spans="1:22">
      <c r="A660" s="84"/>
      <c r="B660" s="84"/>
      <c r="C660" s="46" t="s">
        <v>53</v>
      </c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>
        <f t="shared" si="10"/>
        <v>0</v>
      </c>
      <c r="V660" s="34"/>
    </row>
    <row r="661" spans="1:22">
      <c r="A661" s="84"/>
      <c r="B661" s="84"/>
      <c r="C661" s="46" t="s">
        <v>53</v>
      </c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>
        <f t="shared" si="10"/>
        <v>0</v>
      </c>
      <c r="V661" s="34"/>
    </row>
    <row r="662" spans="1:22">
      <c r="A662" s="84"/>
      <c r="B662" s="84"/>
      <c r="C662" s="46" t="s">
        <v>53</v>
      </c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>
        <f t="shared" si="10"/>
        <v>0</v>
      </c>
      <c r="V662" s="34"/>
    </row>
    <row r="663" spans="1:22">
      <c r="A663" s="84"/>
      <c r="B663" s="84"/>
      <c r="C663" s="46" t="s">
        <v>53</v>
      </c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>
        <f t="shared" si="10"/>
        <v>0</v>
      </c>
      <c r="V663" s="34"/>
    </row>
    <row r="664" spans="1:22">
      <c r="A664" s="84"/>
      <c r="B664" s="84"/>
      <c r="C664" s="46" t="s">
        <v>53</v>
      </c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>
        <f t="shared" si="10"/>
        <v>0</v>
      </c>
      <c r="V664" s="34"/>
    </row>
    <row r="665" spans="1:22">
      <c r="A665" s="84"/>
      <c r="B665" s="84"/>
      <c r="C665" s="46" t="s">
        <v>53</v>
      </c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>
        <f t="shared" si="10"/>
        <v>0</v>
      </c>
      <c r="V665" s="34"/>
    </row>
    <row r="666" spans="1:22">
      <c r="A666" s="84"/>
      <c r="B666" s="84"/>
      <c r="C666" s="46" t="s">
        <v>53</v>
      </c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>
        <f t="shared" si="10"/>
        <v>0</v>
      </c>
      <c r="V666" s="34"/>
    </row>
    <row r="667" spans="1:22">
      <c r="A667" s="84"/>
      <c r="B667" s="84"/>
      <c r="C667" s="46" t="s">
        <v>53</v>
      </c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>
        <f t="shared" ref="U667:U730" si="11">SUM(D667:T667)</f>
        <v>0</v>
      </c>
      <c r="V667" s="34"/>
    </row>
    <row r="668" spans="1:22">
      <c r="A668" s="84"/>
      <c r="B668" s="84"/>
      <c r="C668" s="46" t="s">
        <v>53</v>
      </c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>
        <f t="shared" si="11"/>
        <v>0</v>
      </c>
      <c r="V668" s="34"/>
    </row>
    <row r="669" spans="1:22">
      <c r="A669" s="84"/>
      <c r="B669" s="84"/>
      <c r="C669" s="46" t="s">
        <v>53</v>
      </c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>
        <f t="shared" si="11"/>
        <v>0</v>
      </c>
      <c r="V669" s="34"/>
    </row>
    <row r="670" spans="1:22">
      <c r="A670" s="84"/>
      <c r="B670" s="84"/>
      <c r="C670" s="46" t="s">
        <v>53</v>
      </c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>
        <f t="shared" si="11"/>
        <v>0</v>
      </c>
      <c r="V670" s="34"/>
    </row>
    <row r="671" spans="1:22">
      <c r="A671" s="84"/>
      <c r="B671" s="84"/>
      <c r="C671" s="46" t="s">
        <v>53</v>
      </c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>
        <f t="shared" si="11"/>
        <v>0</v>
      </c>
      <c r="V671" s="34"/>
    </row>
    <row r="672" spans="1:22">
      <c r="A672" s="84"/>
      <c r="B672" s="84"/>
      <c r="C672" s="46" t="s">
        <v>53</v>
      </c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>
        <f t="shared" si="11"/>
        <v>0</v>
      </c>
      <c r="V672" s="34"/>
    </row>
    <row r="673" spans="1:22">
      <c r="A673" s="84"/>
      <c r="B673" s="84"/>
      <c r="C673" s="46" t="s">
        <v>53</v>
      </c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>
        <f t="shared" si="11"/>
        <v>0</v>
      </c>
      <c r="V673" s="34"/>
    </row>
    <row r="674" spans="1:22">
      <c r="A674" s="84"/>
      <c r="B674" s="84"/>
      <c r="C674" s="46" t="s">
        <v>53</v>
      </c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>
        <f t="shared" si="11"/>
        <v>0</v>
      </c>
      <c r="V674" s="34"/>
    </row>
    <row r="675" spans="1:22">
      <c r="A675" s="84"/>
      <c r="B675" s="84"/>
      <c r="C675" s="46" t="s">
        <v>53</v>
      </c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>
        <f t="shared" si="11"/>
        <v>0</v>
      </c>
      <c r="V675" s="34"/>
    </row>
    <row r="676" spans="1:22">
      <c r="A676" s="84"/>
      <c r="B676" s="84"/>
      <c r="C676" s="46" t="s">
        <v>53</v>
      </c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>
        <f t="shared" si="11"/>
        <v>0</v>
      </c>
      <c r="V676" s="34"/>
    </row>
    <row r="677" spans="1:22">
      <c r="A677" s="84"/>
      <c r="B677" s="84"/>
      <c r="C677" s="46" t="s">
        <v>53</v>
      </c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>
        <f t="shared" si="11"/>
        <v>0</v>
      </c>
      <c r="V677" s="34"/>
    </row>
    <row r="678" spans="1:22">
      <c r="A678" s="84"/>
      <c r="B678" s="84"/>
      <c r="C678" s="46" t="s">
        <v>53</v>
      </c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>
        <f t="shared" si="11"/>
        <v>0</v>
      </c>
      <c r="V678" s="34"/>
    </row>
    <row r="679" spans="1:22">
      <c r="A679" s="84"/>
      <c r="B679" s="84"/>
      <c r="C679" s="46" t="s">
        <v>53</v>
      </c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>
        <f t="shared" si="11"/>
        <v>0</v>
      </c>
      <c r="V679" s="34"/>
    </row>
    <row r="680" spans="1:22">
      <c r="A680" s="84"/>
      <c r="B680" s="84"/>
      <c r="C680" s="46" t="s">
        <v>53</v>
      </c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>
        <f t="shared" si="11"/>
        <v>0</v>
      </c>
      <c r="V680" s="34"/>
    </row>
    <row r="681" spans="1:22">
      <c r="A681" s="84"/>
      <c r="B681" s="84"/>
      <c r="C681" s="46" t="s">
        <v>53</v>
      </c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>
        <f t="shared" si="11"/>
        <v>0</v>
      </c>
      <c r="V681" s="34"/>
    </row>
    <row r="682" spans="1:22">
      <c r="A682" s="84"/>
      <c r="B682" s="84"/>
      <c r="C682" s="46" t="s">
        <v>53</v>
      </c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>
        <f t="shared" si="11"/>
        <v>0</v>
      </c>
      <c r="V682" s="34"/>
    </row>
    <row r="683" spans="1:22">
      <c r="A683" s="84"/>
      <c r="B683" s="84"/>
      <c r="C683" s="46" t="s">
        <v>53</v>
      </c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>
        <f t="shared" si="11"/>
        <v>0</v>
      </c>
      <c r="V683" s="34"/>
    </row>
    <row r="684" spans="1:22">
      <c r="A684" s="84"/>
      <c r="B684" s="84"/>
      <c r="C684" s="46" t="s">
        <v>53</v>
      </c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>
        <f t="shared" si="11"/>
        <v>0</v>
      </c>
      <c r="V684" s="34"/>
    </row>
    <row r="685" spans="1:22">
      <c r="A685" s="84"/>
      <c r="B685" s="84"/>
      <c r="C685" s="46" t="s">
        <v>53</v>
      </c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>
        <f t="shared" si="11"/>
        <v>0</v>
      </c>
      <c r="V685" s="34"/>
    </row>
    <row r="686" spans="1:22">
      <c r="A686" s="84"/>
      <c r="B686" s="84"/>
      <c r="C686" s="46" t="s">
        <v>53</v>
      </c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>
        <f t="shared" si="11"/>
        <v>0</v>
      </c>
      <c r="V686" s="34"/>
    </row>
    <row r="687" spans="1:22">
      <c r="A687" s="84"/>
      <c r="B687" s="84"/>
      <c r="C687" s="46" t="s">
        <v>53</v>
      </c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>
        <f t="shared" si="11"/>
        <v>0</v>
      </c>
      <c r="V687" s="34"/>
    </row>
    <row r="688" spans="1:22">
      <c r="A688" s="84"/>
      <c r="B688" s="84"/>
      <c r="C688" s="46" t="s">
        <v>53</v>
      </c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>
        <f t="shared" si="11"/>
        <v>0</v>
      </c>
      <c r="V688" s="34"/>
    </row>
    <row r="689" spans="1:22">
      <c r="A689" s="84"/>
      <c r="B689" s="84"/>
      <c r="C689" s="46" t="s">
        <v>53</v>
      </c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>
        <f t="shared" si="11"/>
        <v>0</v>
      </c>
      <c r="V689" s="34"/>
    </row>
    <row r="690" spans="1:22">
      <c r="A690" s="84"/>
      <c r="B690" s="84"/>
      <c r="C690" s="46" t="s">
        <v>53</v>
      </c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>
        <f t="shared" si="11"/>
        <v>0</v>
      </c>
      <c r="V690" s="34"/>
    </row>
    <row r="691" spans="1:22">
      <c r="A691" s="84"/>
      <c r="B691" s="84"/>
      <c r="C691" s="46" t="s">
        <v>53</v>
      </c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>
        <f t="shared" si="11"/>
        <v>0</v>
      </c>
      <c r="V691" s="34"/>
    </row>
    <row r="692" spans="1:22">
      <c r="A692" s="84"/>
      <c r="B692" s="84"/>
      <c r="C692" s="46" t="s">
        <v>53</v>
      </c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>
        <f t="shared" si="11"/>
        <v>0</v>
      </c>
      <c r="V692" s="34"/>
    </row>
    <row r="693" spans="1:22">
      <c r="A693" s="84"/>
      <c r="B693" s="84"/>
      <c r="C693" s="46" t="s">
        <v>53</v>
      </c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>
        <f t="shared" si="11"/>
        <v>0</v>
      </c>
      <c r="V693" s="34"/>
    </row>
    <row r="694" spans="1:22">
      <c r="A694" s="84"/>
      <c r="B694" s="84"/>
      <c r="C694" s="46" t="s">
        <v>53</v>
      </c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>
        <f t="shared" si="11"/>
        <v>0</v>
      </c>
      <c r="V694" s="34"/>
    </row>
    <row r="695" spans="1:22">
      <c r="A695" s="84"/>
      <c r="B695" s="84"/>
      <c r="C695" s="46" t="s">
        <v>53</v>
      </c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>
        <f t="shared" si="11"/>
        <v>0</v>
      </c>
      <c r="V695" s="34"/>
    </row>
    <row r="696" spans="1:22">
      <c r="A696" s="84"/>
      <c r="B696" s="84"/>
      <c r="C696" s="46" t="s">
        <v>53</v>
      </c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>
        <f t="shared" si="11"/>
        <v>0</v>
      </c>
      <c r="V696" s="34"/>
    </row>
    <row r="697" spans="1:22">
      <c r="A697" s="84"/>
      <c r="B697" s="84"/>
      <c r="C697" s="46" t="s">
        <v>53</v>
      </c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>
        <f t="shared" si="11"/>
        <v>0</v>
      </c>
      <c r="V697" s="34"/>
    </row>
    <row r="698" spans="1:22">
      <c r="A698" s="84"/>
      <c r="B698" s="84"/>
      <c r="C698" s="46" t="s">
        <v>53</v>
      </c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>
        <f t="shared" si="11"/>
        <v>0</v>
      </c>
      <c r="V698" s="34"/>
    </row>
    <row r="699" spans="1:22">
      <c r="A699" s="84"/>
      <c r="B699" s="84"/>
      <c r="C699" s="46" t="s">
        <v>53</v>
      </c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>
        <f t="shared" si="11"/>
        <v>0</v>
      </c>
      <c r="V699" s="34"/>
    </row>
    <row r="700" spans="1:22">
      <c r="A700" s="84"/>
      <c r="B700" s="84"/>
      <c r="C700" s="46" t="s">
        <v>53</v>
      </c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>
        <f t="shared" si="11"/>
        <v>0</v>
      </c>
      <c r="V700" s="34"/>
    </row>
    <row r="701" spans="1:22">
      <c r="A701" s="84"/>
      <c r="B701" s="84"/>
      <c r="C701" s="46" t="s">
        <v>53</v>
      </c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>
        <f t="shared" si="11"/>
        <v>0</v>
      </c>
      <c r="V701" s="34"/>
    </row>
    <row r="702" spans="1:22">
      <c r="A702" s="84"/>
      <c r="B702" s="84"/>
      <c r="C702" s="46" t="s">
        <v>53</v>
      </c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>
        <f t="shared" si="11"/>
        <v>0</v>
      </c>
      <c r="V702" s="34"/>
    </row>
    <row r="703" spans="1:22">
      <c r="A703" s="84"/>
      <c r="B703" s="84"/>
      <c r="C703" s="46" t="s">
        <v>53</v>
      </c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>
        <f t="shared" si="11"/>
        <v>0</v>
      </c>
      <c r="V703" s="34"/>
    </row>
    <row r="704" spans="1:22">
      <c r="A704" s="84"/>
      <c r="B704" s="84"/>
      <c r="C704" s="46" t="s">
        <v>53</v>
      </c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>
        <f t="shared" si="11"/>
        <v>0</v>
      </c>
      <c r="V704" s="34"/>
    </row>
    <row r="705" spans="1:22">
      <c r="A705" s="84"/>
      <c r="B705" s="84"/>
      <c r="C705" s="46" t="s">
        <v>53</v>
      </c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>
        <f t="shared" si="11"/>
        <v>0</v>
      </c>
      <c r="V705" s="34"/>
    </row>
    <row r="706" spans="1:22">
      <c r="A706" s="84"/>
      <c r="B706" s="84"/>
      <c r="C706" s="46" t="s">
        <v>53</v>
      </c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>
        <f t="shared" si="11"/>
        <v>0</v>
      </c>
      <c r="V706" s="34"/>
    </row>
    <row r="707" spans="1:22">
      <c r="A707" s="84"/>
      <c r="B707" s="84"/>
      <c r="C707" s="46" t="s">
        <v>53</v>
      </c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>
        <f t="shared" si="11"/>
        <v>0</v>
      </c>
      <c r="V707" s="34"/>
    </row>
    <row r="708" spans="1:22">
      <c r="A708" s="84"/>
      <c r="B708" s="84"/>
      <c r="C708" s="46" t="s">
        <v>53</v>
      </c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>
        <f t="shared" si="11"/>
        <v>0</v>
      </c>
      <c r="V708" s="34"/>
    </row>
    <row r="709" spans="1:22">
      <c r="A709" s="84"/>
      <c r="B709" s="84"/>
      <c r="C709" s="46" t="s">
        <v>53</v>
      </c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>
        <f t="shared" si="11"/>
        <v>0</v>
      </c>
      <c r="V709" s="34"/>
    </row>
    <row r="710" spans="1:22">
      <c r="A710" s="84"/>
      <c r="B710" s="84"/>
      <c r="C710" s="46" t="s">
        <v>53</v>
      </c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>
        <f t="shared" si="11"/>
        <v>0</v>
      </c>
      <c r="V710" s="34"/>
    </row>
    <row r="711" spans="1:22">
      <c r="A711" s="84"/>
      <c r="B711" s="84"/>
      <c r="C711" s="46" t="s">
        <v>53</v>
      </c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>
        <f t="shared" si="11"/>
        <v>0</v>
      </c>
      <c r="V711" s="34"/>
    </row>
    <row r="712" spans="1:22">
      <c r="A712" s="84"/>
      <c r="B712" s="84"/>
      <c r="C712" s="46" t="s">
        <v>53</v>
      </c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>
        <f t="shared" si="11"/>
        <v>0</v>
      </c>
      <c r="V712" s="34"/>
    </row>
    <row r="713" spans="1:22">
      <c r="A713" s="84"/>
      <c r="B713" s="84"/>
      <c r="C713" s="46" t="s">
        <v>53</v>
      </c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>
        <f t="shared" si="11"/>
        <v>0</v>
      </c>
      <c r="V713" s="34"/>
    </row>
    <row r="714" spans="1:22">
      <c r="A714" s="84"/>
      <c r="B714" s="84"/>
      <c r="C714" s="46" t="s">
        <v>53</v>
      </c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>
        <f t="shared" si="11"/>
        <v>0</v>
      </c>
      <c r="V714" s="34"/>
    </row>
    <row r="715" spans="1:22">
      <c r="A715" s="84"/>
      <c r="B715" s="84"/>
      <c r="C715" s="46" t="s">
        <v>53</v>
      </c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>
        <f t="shared" si="11"/>
        <v>0</v>
      </c>
      <c r="V715" s="34"/>
    </row>
    <row r="716" spans="1:22">
      <c r="A716" s="84"/>
      <c r="B716" s="84"/>
      <c r="C716" s="46" t="s">
        <v>53</v>
      </c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>
        <f t="shared" si="11"/>
        <v>0</v>
      </c>
      <c r="V716" s="34"/>
    </row>
    <row r="717" spans="1:22">
      <c r="A717" s="84"/>
      <c r="B717" s="84"/>
      <c r="C717" s="46" t="s">
        <v>53</v>
      </c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>
        <f t="shared" si="11"/>
        <v>0</v>
      </c>
      <c r="V717" s="34"/>
    </row>
    <row r="718" spans="1:22">
      <c r="A718" s="84"/>
      <c r="B718" s="84"/>
      <c r="C718" s="46" t="s">
        <v>53</v>
      </c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>
        <f t="shared" si="11"/>
        <v>0</v>
      </c>
      <c r="V718" s="34"/>
    </row>
    <row r="719" spans="1:22">
      <c r="A719" s="84"/>
      <c r="B719" s="84"/>
      <c r="C719" s="46" t="s">
        <v>53</v>
      </c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>
        <f t="shared" si="11"/>
        <v>0</v>
      </c>
      <c r="V719" s="34"/>
    </row>
    <row r="720" spans="1:22">
      <c r="A720" s="84"/>
      <c r="B720" s="84"/>
      <c r="C720" s="46" t="s">
        <v>53</v>
      </c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>
        <f t="shared" si="11"/>
        <v>0</v>
      </c>
      <c r="V720" s="34"/>
    </row>
    <row r="721" spans="1:22">
      <c r="A721" s="84"/>
      <c r="B721" s="84"/>
      <c r="C721" s="46" t="s">
        <v>53</v>
      </c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>
        <f t="shared" si="11"/>
        <v>0</v>
      </c>
      <c r="V721" s="34"/>
    </row>
    <row r="722" spans="1:22">
      <c r="A722" s="84"/>
      <c r="B722" s="84"/>
      <c r="C722" s="46" t="s">
        <v>53</v>
      </c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>
        <f t="shared" si="11"/>
        <v>0</v>
      </c>
      <c r="V722" s="34"/>
    </row>
    <row r="723" spans="1:22">
      <c r="A723" s="84"/>
      <c r="B723" s="84"/>
      <c r="C723" s="46" t="s">
        <v>53</v>
      </c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>
        <f t="shared" si="11"/>
        <v>0</v>
      </c>
      <c r="V723" s="34"/>
    </row>
    <row r="724" spans="1:22">
      <c r="A724" s="84"/>
      <c r="B724" s="84"/>
      <c r="C724" s="46" t="s">
        <v>53</v>
      </c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>
        <f t="shared" si="11"/>
        <v>0</v>
      </c>
      <c r="V724" s="34"/>
    </row>
    <row r="725" spans="1:22">
      <c r="A725" s="84"/>
      <c r="B725" s="84"/>
      <c r="C725" s="46" t="s">
        <v>53</v>
      </c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>
        <f t="shared" si="11"/>
        <v>0</v>
      </c>
      <c r="V725" s="34"/>
    </row>
    <row r="726" spans="1:22">
      <c r="A726" s="84"/>
      <c r="B726" s="84"/>
      <c r="C726" s="46" t="s">
        <v>53</v>
      </c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>
        <f t="shared" si="11"/>
        <v>0</v>
      </c>
      <c r="V726" s="34"/>
    </row>
    <row r="727" spans="1:22">
      <c r="A727" s="84"/>
      <c r="B727" s="84"/>
      <c r="C727" s="46" t="s">
        <v>53</v>
      </c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>
        <f t="shared" si="11"/>
        <v>0</v>
      </c>
      <c r="V727" s="34"/>
    </row>
    <row r="728" spans="1:22">
      <c r="A728" s="84"/>
      <c r="B728" s="84"/>
      <c r="C728" s="46" t="s">
        <v>53</v>
      </c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>
        <f t="shared" si="11"/>
        <v>0</v>
      </c>
      <c r="V728" s="34"/>
    </row>
    <row r="729" spans="1:22">
      <c r="A729" s="84"/>
      <c r="B729" s="84"/>
      <c r="C729" s="46" t="s">
        <v>53</v>
      </c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>
        <f t="shared" si="11"/>
        <v>0</v>
      </c>
      <c r="V729" s="34"/>
    </row>
    <row r="730" spans="1:22">
      <c r="A730" s="84"/>
      <c r="B730" s="84"/>
      <c r="C730" s="46" t="s">
        <v>53</v>
      </c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>
        <f t="shared" si="11"/>
        <v>0</v>
      </c>
      <c r="V730" s="34"/>
    </row>
    <row r="731" spans="1:22">
      <c r="A731" s="84"/>
      <c r="B731" s="84"/>
      <c r="C731" s="46" t="s">
        <v>53</v>
      </c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>
        <f t="shared" ref="U731:U794" si="12">SUM(D731:T731)</f>
        <v>0</v>
      </c>
      <c r="V731" s="34"/>
    </row>
    <row r="732" spans="1:22">
      <c r="A732" s="84"/>
      <c r="B732" s="84"/>
      <c r="C732" s="46" t="s">
        <v>53</v>
      </c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>
        <f t="shared" si="12"/>
        <v>0</v>
      </c>
      <c r="V732" s="34"/>
    </row>
    <row r="733" spans="1:22">
      <c r="A733" s="84"/>
      <c r="B733" s="84"/>
      <c r="C733" s="46" t="s">
        <v>53</v>
      </c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>
        <f t="shared" si="12"/>
        <v>0</v>
      </c>
      <c r="V733" s="34"/>
    </row>
    <row r="734" spans="1:22">
      <c r="A734" s="84"/>
      <c r="B734" s="84"/>
      <c r="C734" s="46" t="s">
        <v>53</v>
      </c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>
        <f t="shared" si="12"/>
        <v>0</v>
      </c>
      <c r="V734" s="34"/>
    </row>
    <row r="735" spans="1:22">
      <c r="A735" s="84"/>
      <c r="B735" s="84"/>
      <c r="C735" s="46" t="s">
        <v>53</v>
      </c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>
        <f t="shared" si="12"/>
        <v>0</v>
      </c>
      <c r="V735" s="34"/>
    </row>
    <row r="736" spans="1:22">
      <c r="A736" s="84"/>
      <c r="B736" s="84"/>
      <c r="C736" s="46" t="s">
        <v>53</v>
      </c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>
        <f t="shared" si="12"/>
        <v>0</v>
      </c>
      <c r="V736" s="34"/>
    </row>
    <row r="737" spans="1:22">
      <c r="A737" s="84"/>
      <c r="B737" s="84"/>
      <c r="C737" s="46" t="s">
        <v>53</v>
      </c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>
        <f t="shared" si="12"/>
        <v>0</v>
      </c>
      <c r="V737" s="34"/>
    </row>
    <row r="738" spans="1:22">
      <c r="A738" s="84"/>
      <c r="B738" s="84"/>
      <c r="C738" s="46" t="s">
        <v>53</v>
      </c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>
        <f t="shared" si="12"/>
        <v>0</v>
      </c>
      <c r="V738" s="34"/>
    </row>
    <row r="739" spans="1:22">
      <c r="A739" s="84"/>
      <c r="B739" s="84"/>
      <c r="C739" s="46" t="s">
        <v>53</v>
      </c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>
        <f t="shared" si="12"/>
        <v>0</v>
      </c>
      <c r="V739" s="34"/>
    </row>
    <row r="740" spans="1:22">
      <c r="A740" s="84"/>
      <c r="B740" s="84"/>
      <c r="C740" s="46" t="s">
        <v>53</v>
      </c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>
        <f t="shared" si="12"/>
        <v>0</v>
      </c>
      <c r="V740" s="34"/>
    </row>
    <row r="741" spans="1:22">
      <c r="A741" s="84"/>
      <c r="B741" s="84"/>
      <c r="C741" s="46" t="s">
        <v>53</v>
      </c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>
        <f t="shared" si="12"/>
        <v>0</v>
      </c>
      <c r="V741" s="34"/>
    </row>
    <row r="742" spans="1:22">
      <c r="A742" s="84"/>
      <c r="B742" s="84"/>
      <c r="C742" s="46" t="s">
        <v>53</v>
      </c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>
        <f t="shared" si="12"/>
        <v>0</v>
      </c>
      <c r="V742" s="34"/>
    </row>
    <row r="743" spans="1:22">
      <c r="A743" s="84"/>
      <c r="B743" s="84"/>
      <c r="C743" s="46" t="s">
        <v>53</v>
      </c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>
        <f t="shared" si="12"/>
        <v>0</v>
      </c>
      <c r="V743" s="34"/>
    </row>
    <row r="744" spans="1:22">
      <c r="A744" s="84"/>
      <c r="B744" s="84"/>
      <c r="C744" s="46" t="s">
        <v>53</v>
      </c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>
        <f t="shared" si="12"/>
        <v>0</v>
      </c>
      <c r="V744" s="34"/>
    </row>
    <row r="745" spans="1:22">
      <c r="A745" s="84"/>
      <c r="B745" s="84"/>
      <c r="C745" s="46" t="s">
        <v>53</v>
      </c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>
        <f t="shared" si="12"/>
        <v>0</v>
      </c>
      <c r="V745" s="34"/>
    </row>
    <row r="746" spans="1:22">
      <c r="A746" s="84"/>
      <c r="B746" s="84"/>
      <c r="C746" s="46" t="s">
        <v>53</v>
      </c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>
        <f t="shared" si="12"/>
        <v>0</v>
      </c>
      <c r="V746" s="34"/>
    </row>
    <row r="747" spans="1:22">
      <c r="A747" s="84"/>
      <c r="B747" s="84"/>
      <c r="C747" s="46" t="s">
        <v>53</v>
      </c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>
        <f t="shared" si="12"/>
        <v>0</v>
      </c>
      <c r="V747" s="34"/>
    </row>
    <row r="748" spans="1:22">
      <c r="A748" s="84"/>
      <c r="B748" s="84"/>
      <c r="C748" s="46" t="s">
        <v>53</v>
      </c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>
        <f t="shared" si="12"/>
        <v>0</v>
      </c>
      <c r="V748" s="34"/>
    </row>
    <row r="749" spans="1:22">
      <c r="A749" s="84"/>
      <c r="B749" s="84"/>
      <c r="C749" s="46" t="s">
        <v>53</v>
      </c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>
        <f t="shared" si="12"/>
        <v>0</v>
      </c>
      <c r="V749" s="34"/>
    </row>
    <row r="750" spans="1:22">
      <c r="A750" s="84"/>
      <c r="B750" s="84"/>
      <c r="C750" s="46" t="s">
        <v>53</v>
      </c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>
        <f t="shared" si="12"/>
        <v>0</v>
      </c>
      <c r="V750" s="34"/>
    </row>
    <row r="751" spans="1:22">
      <c r="A751" s="84"/>
      <c r="B751" s="84"/>
      <c r="C751" s="46" t="s">
        <v>53</v>
      </c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>
        <f t="shared" si="12"/>
        <v>0</v>
      </c>
      <c r="V751" s="34"/>
    </row>
    <row r="752" spans="1:22">
      <c r="A752" s="84"/>
      <c r="B752" s="84"/>
      <c r="C752" s="46" t="s">
        <v>53</v>
      </c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>
        <f t="shared" si="12"/>
        <v>0</v>
      </c>
      <c r="V752" s="34"/>
    </row>
    <row r="753" spans="1:22">
      <c r="A753" s="84"/>
      <c r="B753" s="84"/>
      <c r="C753" s="46" t="s">
        <v>53</v>
      </c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>
        <f t="shared" si="12"/>
        <v>0</v>
      </c>
      <c r="V753" s="34"/>
    </row>
    <row r="754" spans="1:22">
      <c r="A754" s="84"/>
      <c r="B754" s="84"/>
      <c r="C754" s="46" t="s">
        <v>53</v>
      </c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>
        <f t="shared" si="12"/>
        <v>0</v>
      </c>
      <c r="V754" s="34"/>
    </row>
    <row r="755" spans="1:22">
      <c r="A755" s="84"/>
      <c r="B755" s="84"/>
      <c r="C755" s="46" t="s">
        <v>53</v>
      </c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>
        <f t="shared" si="12"/>
        <v>0</v>
      </c>
      <c r="V755" s="34"/>
    </row>
    <row r="756" spans="1:22">
      <c r="A756" s="84"/>
      <c r="B756" s="84"/>
      <c r="C756" s="46" t="s">
        <v>53</v>
      </c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>
        <f t="shared" si="12"/>
        <v>0</v>
      </c>
      <c r="V756" s="34"/>
    </row>
    <row r="757" spans="1:22">
      <c r="A757" s="84"/>
      <c r="B757" s="84"/>
      <c r="C757" s="46" t="s">
        <v>53</v>
      </c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>
        <f t="shared" si="12"/>
        <v>0</v>
      </c>
      <c r="V757" s="34"/>
    </row>
    <row r="758" spans="1:22">
      <c r="A758" s="84"/>
      <c r="B758" s="84"/>
      <c r="C758" s="46" t="s">
        <v>53</v>
      </c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>
        <f t="shared" si="12"/>
        <v>0</v>
      </c>
      <c r="V758" s="34"/>
    </row>
    <row r="759" spans="1:22">
      <c r="A759" s="84"/>
      <c r="B759" s="84"/>
      <c r="C759" s="46" t="s">
        <v>53</v>
      </c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>
        <f t="shared" si="12"/>
        <v>0</v>
      </c>
      <c r="V759" s="34"/>
    </row>
    <row r="760" spans="1:22">
      <c r="A760" s="84"/>
      <c r="B760" s="84"/>
      <c r="C760" s="46" t="s">
        <v>53</v>
      </c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>
        <f t="shared" si="12"/>
        <v>0</v>
      </c>
      <c r="V760" s="34"/>
    </row>
    <row r="761" spans="1:22">
      <c r="A761" s="84"/>
      <c r="B761" s="84"/>
      <c r="C761" s="46" t="s">
        <v>53</v>
      </c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>
        <f t="shared" si="12"/>
        <v>0</v>
      </c>
      <c r="V761" s="34"/>
    </row>
    <row r="762" spans="1:22">
      <c r="A762" s="84"/>
      <c r="B762" s="84"/>
      <c r="C762" s="46" t="s">
        <v>53</v>
      </c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>
        <f t="shared" si="12"/>
        <v>0</v>
      </c>
      <c r="V762" s="34"/>
    </row>
    <row r="763" spans="1:22">
      <c r="A763" s="84"/>
      <c r="B763" s="84"/>
      <c r="C763" s="46" t="s">
        <v>53</v>
      </c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>
        <f t="shared" si="12"/>
        <v>0</v>
      </c>
      <c r="V763" s="34"/>
    </row>
    <row r="764" spans="1:22">
      <c r="A764" s="84"/>
      <c r="B764" s="84"/>
      <c r="C764" s="46" t="s">
        <v>53</v>
      </c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>
        <f t="shared" si="12"/>
        <v>0</v>
      </c>
      <c r="V764" s="34"/>
    </row>
    <row r="765" spans="1:22">
      <c r="A765" s="84"/>
      <c r="B765" s="84"/>
      <c r="C765" s="46" t="s">
        <v>53</v>
      </c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>
        <f t="shared" si="12"/>
        <v>0</v>
      </c>
      <c r="V765" s="34"/>
    </row>
    <row r="766" spans="1:22">
      <c r="A766" s="84"/>
      <c r="B766" s="84"/>
      <c r="C766" s="46" t="s">
        <v>53</v>
      </c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>
        <f t="shared" si="12"/>
        <v>0</v>
      </c>
      <c r="V766" s="34"/>
    </row>
    <row r="767" spans="1:22">
      <c r="A767" s="84"/>
      <c r="B767" s="84"/>
      <c r="C767" s="46" t="s">
        <v>53</v>
      </c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>
        <f t="shared" si="12"/>
        <v>0</v>
      </c>
      <c r="V767" s="34"/>
    </row>
    <row r="768" spans="1:22">
      <c r="A768" s="84"/>
      <c r="B768" s="84"/>
      <c r="C768" s="46" t="s">
        <v>53</v>
      </c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>
        <f t="shared" si="12"/>
        <v>0</v>
      </c>
      <c r="V768" s="34"/>
    </row>
    <row r="769" spans="1:22">
      <c r="A769" s="84"/>
      <c r="B769" s="84"/>
      <c r="C769" s="46" t="s">
        <v>53</v>
      </c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>
        <f t="shared" si="12"/>
        <v>0</v>
      </c>
      <c r="V769" s="34"/>
    </row>
    <row r="770" spans="1:22">
      <c r="A770" s="84"/>
      <c r="B770" s="84"/>
      <c r="C770" s="46" t="s">
        <v>53</v>
      </c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>
        <f t="shared" si="12"/>
        <v>0</v>
      </c>
      <c r="V770" s="34"/>
    </row>
    <row r="771" spans="1:22">
      <c r="A771" s="84"/>
      <c r="B771" s="84"/>
      <c r="C771" s="46" t="s">
        <v>53</v>
      </c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>
        <f t="shared" si="12"/>
        <v>0</v>
      </c>
      <c r="V771" s="34"/>
    </row>
    <row r="772" spans="1:22">
      <c r="A772" s="84"/>
      <c r="B772" s="84"/>
      <c r="C772" s="46" t="s">
        <v>53</v>
      </c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>
        <f t="shared" si="12"/>
        <v>0</v>
      </c>
      <c r="V772" s="34"/>
    </row>
    <row r="773" spans="1:22">
      <c r="A773" s="84"/>
      <c r="B773" s="84"/>
      <c r="C773" s="46" t="s">
        <v>53</v>
      </c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>
        <f t="shared" si="12"/>
        <v>0</v>
      </c>
      <c r="V773" s="34"/>
    </row>
    <row r="774" spans="1:22">
      <c r="A774" s="84"/>
      <c r="B774" s="84"/>
      <c r="C774" s="46" t="s">
        <v>53</v>
      </c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>
        <f t="shared" si="12"/>
        <v>0</v>
      </c>
      <c r="V774" s="34"/>
    </row>
    <row r="775" spans="1:22">
      <c r="A775" s="84"/>
      <c r="B775" s="84"/>
      <c r="C775" s="46" t="s">
        <v>53</v>
      </c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>
        <f t="shared" si="12"/>
        <v>0</v>
      </c>
      <c r="V775" s="34"/>
    </row>
    <row r="776" spans="1:22">
      <c r="A776" s="84"/>
      <c r="B776" s="84"/>
      <c r="C776" s="46" t="s">
        <v>53</v>
      </c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>
        <f t="shared" si="12"/>
        <v>0</v>
      </c>
      <c r="V776" s="34"/>
    </row>
    <row r="777" spans="1:22">
      <c r="A777" s="84"/>
      <c r="B777" s="84"/>
      <c r="C777" s="46" t="s">
        <v>53</v>
      </c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>
        <f t="shared" si="12"/>
        <v>0</v>
      </c>
      <c r="V777" s="34"/>
    </row>
    <row r="778" spans="1:22">
      <c r="A778" s="84"/>
      <c r="B778" s="84"/>
      <c r="C778" s="46" t="s">
        <v>53</v>
      </c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>
        <f t="shared" si="12"/>
        <v>0</v>
      </c>
      <c r="V778" s="34"/>
    </row>
    <row r="779" spans="1:22">
      <c r="A779" s="84"/>
      <c r="B779" s="84"/>
      <c r="C779" s="46" t="s">
        <v>53</v>
      </c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>
        <f t="shared" si="12"/>
        <v>0</v>
      </c>
      <c r="V779" s="34"/>
    </row>
    <row r="780" spans="1:22">
      <c r="A780" s="84"/>
      <c r="B780" s="84"/>
      <c r="C780" s="46" t="s">
        <v>53</v>
      </c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>
        <f t="shared" si="12"/>
        <v>0</v>
      </c>
      <c r="V780" s="34"/>
    </row>
    <row r="781" spans="1:22">
      <c r="A781" s="84"/>
      <c r="B781" s="84"/>
      <c r="C781" s="46" t="s">
        <v>53</v>
      </c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>
        <f t="shared" si="12"/>
        <v>0</v>
      </c>
      <c r="V781" s="34"/>
    </row>
    <row r="782" spans="1:22">
      <c r="A782" s="84"/>
      <c r="B782" s="84"/>
      <c r="C782" s="46" t="s">
        <v>53</v>
      </c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>
        <f t="shared" si="12"/>
        <v>0</v>
      </c>
      <c r="V782" s="34"/>
    </row>
    <row r="783" spans="1:22">
      <c r="A783" s="84"/>
      <c r="B783" s="84"/>
      <c r="C783" s="46" t="s">
        <v>53</v>
      </c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>
        <f t="shared" si="12"/>
        <v>0</v>
      </c>
      <c r="V783" s="34"/>
    </row>
    <row r="784" spans="1:22">
      <c r="A784" s="84"/>
      <c r="B784" s="84"/>
      <c r="C784" s="46" t="s">
        <v>53</v>
      </c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>
        <f t="shared" si="12"/>
        <v>0</v>
      </c>
      <c r="V784" s="34"/>
    </row>
    <row r="785" spans="1:22">
      <c r="A785" s="84"/>
      <c r="B785" s="84"/>
      <c r="C785" s="46" t="s">
        <v>53</v>
      </c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>
        <f t="shared" si="12"/>
        <v>0</v>
      </c>
      <c r="V785" s="34"/>
    </row>
    <row r="786" spans="1:22">
      <c r="A786" s="84"/>
      <c r="B786" s="84"/>
      <c r="C786" s="46" t="s">
        <v>53</v>
      </c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>
        <f t="shared" si="12"/>
        <v>0</v>
      </c>
      <c r="V786" s="34"/>
    </row>
    <row r="787" spans="1:22">
      <c r="A787" s="84"/>
      <c r="B787" s="84"/>
      <c r="C787" s="46" t="s">
        <v>53</v>
      </c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>
        <f t="shared" si="12"/>
        <v>0</v>
      </c>
      <c r="V787" s="34"/>
    </row>
    <row r="788" spans="1:22">
      <c r="A788" s="84"/>
      <c r="B788" s="84"/>
      <c r="C788" s="46" t="s">
        <v>53</v>
      </c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>
        <f t="shared" si="12"/>
        <v>0</v>
      </c>
      <c r="V788" s="34"/>
    </row>
    <row r="789" spans="1:22">
      <c r="A789" s="84"/>
      <c r="B789" s="84"/>
      <c r="C789" s="46" t="s">
        <v>53</v>
      </c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>
        <f t="shared" si="12"/>
        <v>0</v>
      </c>
      <c r="V789" s="34"/>
    </row>
    <row r="790" spans="1:22">
      <c r="A790" s="84"/>
      <c r="B790" s="84"/>
      <c r="C790" s="46" t="s">
        <v>53</v>
      </c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>
        <f t="shared" si="12"/>
        <v>0</v>
      </c>
      <c r="V790" s="34"/>
    </row>
    <row r="791" spans="1:22">
      <c r="A791" s="84"/>
      <c r="B791" s="84"/>
      <c r="C791" s="46" t="s">
        <v>53</v>
      </c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>
        <f t="shared" si="12"/>
        <v>0</v>
      </c>
      <c r="V791" s="34"/>
    </row>
    <row r="792" spans="1:22">
      <c r="A792" s="84"/>
      <c r="B792" s="84"/>
      <c r="C792" s="46" t="s">
        <v>53</v>
      </c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>
        <f t="shared" si="12"/>
        <v>0</v>
      </c>
      <c r="V792" s="34"/>
    </row>
    <row r="793" spans="1:22">
      <c r="A793" s="84"/>
      <c r="B793" s="84"/>
      <c r="C793" s="46" t="s">
        <v>53</v>
      </c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>
        <f t="shared" si="12"/>
        <v>0</v>
      </c>
      <c r="V793" s="34"/>
    </row>
    <row r="794" spans="1:22">
      <c r="A794" s="84"/>
      <c r="B794" s="84"/>
      <c r="C794" s="46" t="s">
        <v>53</v>
      </c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>
        <f t="shared" si="12"/>
        <v>0</v>
      </c>
      <c r="V794" s="34"/>
    </row>
    <row r="795" spans="1:22">
      <c r="A795" s="84"/>
      <c r="B795" s="84"/>
      <c r="C795" s="46" t="s">
        <v>53</v>
      </c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>
        <f t="shared" ref="U795:U858" si="13">SUM(D795:T795)</f>
        <v>0</v>
      </c>
      <c r="V795" s="34"/>
    </row>
    <row r="796" spans="1:22">
      <c r="A796" s="84"/>
      <c r="B796" s="84"/>
      <c r="C796" s="46" t="s">
        <v>53</v>
      </c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>
        <f t="shared" si="13"/>
        <v>0</v>
      </c>
      <c r="V796" s="34"/>
    </row>
    <row r="797" spans="1:22">
      <c r="A797" s="84"/>
      <c r="B797" s="84"/>
      <c r="C797" s="46" t="s">
        <v>53</v>
      </c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>
        <f t="shared" si="13"/>
        <v>0</v>
      </c>
      <c r="V797" s="34"/>
    </row>
    <row r="798" spans="1:22">
      <c r="A798" s="84"/>
      <c r="B798" s="84"/>
      <c r="C798" s="46" t="s">
        <v>53</v>
      </c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>
        <f t="shared" si="13"/>
        <v>0</v>
      </c>
      <c r="V798" s="34"/>
    </row>
    <row r="799" spans="1:22">
      <c r="A799" s="84"/>
      <c r="B799" s="84"/>
      <c r="C799" s="46" t="s">
        <v>53</v>
      </c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>
        <f t="shared" si="13"/>
        <v>0</v>
      </c>
      <c r="V799" s="34"/>
    </row>
    <row r="800" spans="1:22">
      <c r="A800" s="84"/>
      <c r="B800" s="84"/>
      <c r="C800" s="46" t="s">
        <v>53</v>
      </c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>
        <f t="shared" si="13"/>
        <v>0</v>
      </c>
      <c r="V800" s="34"/>
    </row>
    <row r="801" spans="1:22">
      <c r="A801" s="84"/>
      <c r="B801" s="84"/>
      <c r="C801" s="46" t="s">
        <v>53</v>
      </c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>
        <f t="shared" si="13"/>
        <v>0</v>
      </c>
      <c r="V801" s="34"/>
    </row>
    <row r="802" spans="1:22">
      <c r="A802" s="84"/>
      <c r="B802" s="84"/>
      <c r="C802" s="46" t="s">
        <v>53</v>
      </c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>
        <f t="shared" si="13"/>
        <v>0</v>
      </c>
      <c r="V802" s="34"/>
    </row>
    <row r="803" spans="1:22">
      <c r="A803" s="84"/>
      <c r="B803" s="84"/>
      <c r="C803" s="46" t="s">
        <v>53</v>
      </c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>
        <f t="shared" si="13"/>
        <v>0</v>
      </c>
      <c r="V803" s="34"/>
    </row>
    <row r="804" spans="1:22">
      <c r="A804" s="84"/>
      <c r="B804" s="84"/>
      <c r="C804" s="46" t="s">
        <v>53</v>
      </c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>
        <f t="shared" si="13"/>
        <v>0</v>
      </c>
      <c r="V804" s="34"/>
    </row>
    <row r="805" spans="1:22">
      <c r="A805" s="84"/>
      <c r="B805" s="84"/>
      <c r="C805" s="46" t="s">
        <v>53</v>
      </c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>
        <f t="shared" si="13"/>
        <v>0</v>
      </c>
      <c r="V805" s="34"/>
    </row>
    <row r="806" spans="1:22">
      <c r="A806" s="84"/>
      <c r="B806" s="84"/>
      <c r="C806" s="46" t="s">
        <v>53</v>
      </c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>
        <f t="shared" si="13"/>
        <v>0</v>
      </c>
      <c r="V806" s="34"/>
    </row>
    <row r="807" spans="1:22">
      <c r="A807" s="84"/>
      <c r="B807" s="84"/>
      <c r="C807" s="46" t="s">
        <v>53</v>
      </c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>
        <f t="shared" si="13"/>
        <v>0</v>
      </c>
      <c r="V807" s="34"/>
    </row>
    <row r="808" spans="1:22">
      <c r="A808" s="84"/>
      <c r="B808" s="84"/>
      <c r="C808" s="46" t="s">
        <v>53</v>
      </c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>
        <f t="shared" si="13"/>
        <v>0</v>
      </c>
      <c r="V808" s="34"/>
    </row>
    <row r="809" spans="1:22">
      <c r="A809" s="84"/>
      <c r="B809" s="84"/>
      <c r="C809" s="46" t="s">
        <v>53</v>
      </c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>
        <f t="shared" si="13"/>
        <v>0</v>
      </c>
      <c r="V809" s="34"/>
    </row>
    <row r="810" spans="1:22">
      <c r="A810" s="84"/>
      <c r="B810" s="84"/>
      <c r="C810" s="46" t="s">
        <v>53</v>
      </c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>
        <f t="shared" si="13"/>
        <v>0</v>
      </c>
      <c r="V810" s="34"/>
    </row>
    <row r="811" spans="1:22">
      <c r="A811" s="84"/>
      <c r="B811" s="84"/>
      <c r="C811" s="46" t="s">
        <v>53</v>
      </c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>
        <f t="shared" si="13"/>
        <v>0</v>
      </c>
      <c r="V811" s="34"/>
    </row>
    <row r="812" spans="1:22">
      <c r="A812" s="84"/>
      <c r="B812" s="84"/>
      <c r="C812" s="46" t="s">
        <v>53</v>
      </c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>
        <f t="shared" si="13"/>
        <v>0</v>
      </c>
      <c r="V812" s="34"/>
    </row>
    <row r="813" spans="1:22">
      <c r="A813" s="84"/>
      <c r="B813" s="84"/>
      <c r="C813" s="46" t="s">
        <v>53</v>
      </c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>
        <f t="shared" si="13"/>
        <v>0</v>
      </c>
      <c r="V813" s="34"/>
    </row>
    <row r="814" spans="1:22">
      <c r="A814" s="84"/>
      <c r="B814" s="84"/>
      <c r="C814" s="46" t="s">
        <v>53</v>
      </c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>
        <f t="shared" si="13"/>
        <v>0</v>
      </c>
      <c r="V814" s="34"/>
    </row>
    <row r="815" spans="1:22">
      <c r="A815" s="84"/>
      <c r="B815" s="84"/>
      <c r="C815" s="46" t="s">
        <v>53</v>
      </c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>
        <f t="shared" si="13"/>
        <v>0</v>
      </c>
      <c r="V815" s="34"/>
    </row>
    <row r="816" spans="1:22">
      <c r="A816" s="84"/>
      <c r="B816" s="84"/>
      <c r="C816" s="46" t="s">
        <v>53</v>
      </c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>
        <f t="shared" si="13"/>
        <v>0</v>
      </c>
      <c r="V816" s="34"/>
    </row>
    <row r="817" spans="1:22">
      <c r="A817" s="84"/>
      <c r="B817" s="84"/>
      <c r="C817" s="46" t="s">
        <v>53</v>
      </c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>
        <f t="shared" si="13"/>
        <v>0</v>
      </c>
      <c r="V817" s="34"/>
    </row>
    <row r="818" spans="1:22">
      <c r="A818" s="84"/>
      <c r="B818" s="84"/>
      <c r="C818" s="46" t="s">
        <v>53</v>
      </c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>
        <f t="shared" si="13"/>
        <v>0</v>
      </c>
      <c r="V818" s="34"/>
    </row>
    <row r="819" spans="1:22">
      <c r="A819" s="84"/>
      <c r="B819" s="84"/>
      <c r="C819" s="46" t="s">
        <v>53</v>
      </c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>
        <f t="shared" si="13"/>
        <v>0</v>
      </c>
      <c r="V819" s="34"/>
    </row>
    <row r="820" spans="1:22">
      <c r="A820" s="84"/>
      <c r="B820" s="84"/>
      <c r="C820" s="46" t="s">
        <v>53</v>
      </c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>
        <f t="shared" si="13"/>
        <v>0</v>
      </c>
      <c r="V820" s="34"/>
    </row>
    <row r="821" spans="1:22">
      <c r="A821" s="84"/>
      <c r="B821" s="84"/>
      <c r="C821" s="46" t="s">
        <v>53</v>
      </c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>
        <f t="shared" si="13"/>
        <v>0</v>
      </c>
      <c r="V821" s="34"/>
    </row>
    <row r="822" spans="1:22">
      <c r="A822" s="84"/>
      <c r="B822" s="84"/>
      <c r="C822" s="46" t="s">
        <v>53</v>
      </c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>
        <f t="shared" si="13"/>
        <v>0</v>
      </c>
      <c r="V822" s="34"/>
    </row>
    <row r="823" spans="1:22">
      <c r="A823" s="84"/>
      <c r="B823" s="84"/>
      <c r="C823" s="46" t="s">
        <v>53</v>
      </c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>
        <f t="shared" si="13"/>
        <v>0</v>
      </c>
      <c r="V823" s="34"/>
    </row>
    <row r="824" spans="1:22">
      <c r="A824" s="84"/>
      <c r="B824" s="84"/>
      <c r="C824" s="46" t="s">
        <v>53</v>
      </c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>
        <f t="shared" si="13"/>
        <v>0</v>
      </c>
      <c r="V824" s="34"/>
    </row>
    <row r="825" spans="1:22">
      <c r="A825" s="84"/>
      <c r="B825" s="84"/>
      <c r="C825" s="46" t="s">
        <v>53</v>
      </c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>
        <f t="shared" si="13"/>
        <v>0</v>
      </c>
      <c r="V825" s="34"/>
    </row>
    <row r="826" spans="1:22">
      <c r="A826" s="84"/>
      <c r="B826" s="84"/>
      <c r="C826" s="46" t="s">
        <v>53</v>
      </c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>
        <f t="shared" si="13"/>
        <v>0</v>
      </c>
      <c r="V826" s="34"/>
    </row>
    <row r="827" spans="1:22">
      <c r="A827" s="84"/>
      <c r="B827" s="84"/>
      <c r="C827" s="46" t="s">
        <v>53</v>
      </c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>
        <f t="shared" si="13"/>
        <v>0</v>
      </c>
      <c r="V827" s="34"/>
    </row>
    <row r="828" spans="1:22">
      <c r="A828" s="84"/>
      <c r="B828" s="84"/>
      <c r="C828" s="46" t="s">
        <v>53</v>
      </c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>
        <f t="shared" si="13"/>
        <v>0</v>
      </c>
      <c r="V828" s="34"/>
    </row>
    <row r="829" spans="1:22">
      <c r="A829" s="84"/>
      <c r="B829" s="84"/>
      <c r="C829" s="46" t="s">
        <v>53</v>
      </c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>
        <f t="shared" si="13"/>
        <v>0</v>
      </c>
      <c r="V829" s="34"/>
    </row>
    <row r="830" spans="1:22">
      <c r="A830" s="84"/>
      <c r="B830" s="84"/>
      <c r="C830" s="46" t="s">
        <v>53</v>
      </c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>
        <f t="shared" si="13"/>
        <v>0</v>
      </c>
      <c r="V830" s="34"/>
    </row>
    <row r="831" spans="1:22">
      <c r="A831" s="84"/>
      <c r="B831" s="84"/>
      <c r="C831" s="46" t="s">
        <v>53</v>
      </c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>
        <f t="shared" si="13"/>
        <v>0</v>
      </c>
      <c r="V831" s="34"/>
    </row>
    <row r="832" spans="1:22">
      <c r="A832" s="84"/>
      <c r="B832" s="84"/>
      <c r="C832" s="46" t="s">
        <v>53</v>
      </c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>
        <f t="shared" si="13"/>
        <v>0</v>
      </c>
      <c r="V832" s="34"/>
    </row>
    <row r="833" spans="1:22">
      <c r="A833" s="84"/>
      <c r="B833" s="84"/>
      <c r="C833" s="46" t="s">
        <v>53</v>
      </c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>
        <f t="shared" si="13"/>
        <v>0</v>
      </c>
      <c r="V833" s="34"/>
    </row>
    <row r="834" spans="1:22">
      <c r="A834" s="84"/>
      <c r="B834" s="84"/>
      <c r="C834" s="46" t="s">
        <v>53</v>
      </c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>
        <f t="shared" si="13"/>
        <v>0</v>
      </c>
      <c r="V834" s="34"/>
    </row>
    <row r="835" spans="1:22">
      <c r="A835" s="84"/>
      <c r="B835" s="84"/>
      <c r="C835" s="46" t="s">
        <v>53</v>
      </c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>
        <f t="shared" si="13"/>
        <v>0</v>
      </c>
      <c r="V835" s="34"/>
    </row>
    <row r="836" spans="1:22">
      <c r="A836" s="84"/>
      <c r="B836" s="84"/>
      <c r="C836" s="46" t="s">
        <v>53</v>
      </c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>
        <f t="shared" si="13"/>
        <v>0</v>
      </c>
      <c r="V836" s="34"/>
    </row>
    <row r="837" spans="1:22">
      <c r="A837" s="84"/>
      <c r="B837" s="84"/>
      <c r="C837" s="46" t="s">
        <v>53</v>
      </c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>
        <f t="shared" si="13"/>
        <v>0</v>
      </c>
      <c r="V837" s="34"/>
    </row>
    <row r="838" spans="1:22">
      <c r="A838" s="84"/>
      <c r="B838" s="84"/>
      <c r="C838" s="46" t="s">
        <v>53</v>
      </c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>
        <f t="shared" si="13"/>
        <v>0</v>
      </c>
      <c r="V838" s="34"/>
    </row>
    <row r="839" spans="1:22">
      <c r="A839" s="84"/>
      <c r="B839" s="84"/>
      <c r="C839" s="46" t="s">
        <v>53</v>
      </c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>
        <f t="shared" si="13"/>
        <v>0</v>
      </c>
      <c r="V839" s="34"/>
    </row>
    <row r="840" spans="1:22">
      <c r="A840" s="84"/>
      <c r="B840" s="84"/>
      <c r="C840" s="46" t="s">
        <v>53</v>
      </c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>
        <f t="shared" si="13"/>
        <v>0</v>
      </c>
      <c r="V840" s="34"/>
    </row>
    <row r="841" spans="1:22">
      <c r="A841" s="84"/>
      <c r="B841" s="84"/>
      <c r="C841" s="46" t="s">
        <v>53</v>
      </c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>
        <f t="shared" si="13"/>
        <v>0</v>
      </c>
      <c r="V841" s="34"/>
    </row>
    <row r="842" spans="1:22">
      <c r="A842" s="84"/>
      <c r="B842" s="84"/>
      <c r="C842" s="46" t="s">
        <v>53</v>
      </c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>
        <f t="shared" si="13"/>
        <v>0</v>
      </c>
      <c r="V842" s="34"/>
    </row>
    <row r="843" spans="1:22">
      <c r="A843" s="84"/>
      <c r="B843" s="84"/>
      <c r="C843" s="46" t="s">
        <v>53</v>
      </c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>
        <f t="shared" si="13"/>
        <v>0</v>
      </c>
      <c r="V843" s="34"/>
    </row>
    <row r="844" spans="1:22">
      <c r="A844" s="84"/>
      <c r="B844" s="84"/>
      <c r="C844" s="46" t="s">
        <v>53</v>
      </c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>
        <f t="shared" si="13"/>
        <v>0</v>
      </c>
      <c r="V844" s="34"/>
    </row>
    <row r="845" spans="1:22">
      <c r="A845" s="84"/>
      <c r="B845" s="84"/>
      <c r="C845" s="46" t="s">
        <v>53</v>
      </c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>
        <f t="shared" si="13"/>
        <v>0</v>
      </c>
      <c r="V845" s="34"/>
    </row>
    <row r="846" spans="1:22">
      <c r="A846" s="84"/>
      <c r="B846" s="84"/>
      <c r="C846" s="46" t="s">
        <v>53</v>
      </c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>
        <f t="shared" si="13"/>
        <v>0</v>
      </c>
      <c r="V846" s="34"/>
    </row>
    <row r="847" spans="1:22">
      <c r="A847" s="84"/>
      <c r="B847" s="84"/>
      <c r="C847" s="46" t="s">
        <v>53</v>
      </c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>
        <f t="shared" si="13"/>
        <v>0</v>
      </c>
      <c r="V847" s="34"/>
    </row>
    <row r="848" spans="1:22">
      <c r="A848" s="84"/>
      <c r="B848" s="84"/>
      <c r="C848" s="46" t="s">
        <v>53</v>
      </c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>
        <f t="shared" si="13"/>
        <v>0</v>
      </c>
      <c r="V848" s="34"/>
    </row>
    <row r="849" spans="1:22">
      <c r="A849" s="84"/>
      <c r="B849" s="84"/>
      <c r="C849" s="46" t="s">
        <v>53</v>
      </c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>
        <f t="shared" si="13"/>
        <v>0</v>
      </c>
      <c r="V849" s="34"/>
    </row>
    <row r="850" spans="1:22">
      <c r="A850" s="84"/>
      <c r="B850" s="84"/>
      <c r="C850" s="46" t="s">
        <v>53</v>
      </c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>
        <f t="shared" si="13"/>
        <v>0</v>
      </c>
      <c r="V850" s="34"/>
    </row>
    <row r="851" spans="1:22">
      <c r="A851" s="84"/>
      <c r="B851" s="84"/>
      <c r="C851" s="46" t="s">
        <v>53</v>
      </c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>
        <f t="shared" si="13"/>
        <v>0</v>
      </c>
      <c r="V851" s="34"/>
    </row>
    <row r="852" spans="1:22">
      <c r="A852" s="84"/>
      <c r="B852" s="84"/>
      <c r="C852" s="46" t="s">
        <v>53</v>
      </c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>
        <f t="shared" si="13"/>
        <v>0</v>
      </c>
      <c r="V852" s="34"/>
    </row>
    <row r="853" spans="1:22">
      <c r="A853" s="84"/>
      <c r="B853" s="84"/>
      <c r="C853" s="46" t="s">
        <v>53</v>
      </c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>
        <f t="shared" si="13"/>
        <v>0</v>
      </c>
      <c r="V853" s="34"/>
    </row>
    <row r="854" spans="1:22">
      <c r="A854" s="84"/>
      <c r="B854" s="84"/>
      <c r="C854" s="46" t="s">
        <v>53</v>
      </c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>
        <f t="shared" si="13"/>
        <v>0</v>
      </c>
      <c r="V854" s="34"/>
    </row>
    <row r="855" spans="1:22">
      <c r="A855" s="84"/>
      <c r="B855" s="84"/>
      <c r="C855" s="46" t="s">
        <v>53</v>
      </c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>
        <f t="shared" si="13"/>
        <v>0</v>
      </c>
      <c r="V855" s="34"/>
    </row>
    <row r="856" spans="1:22">
      <c r="A856" s="84"/>
      <c r="B856" s="84"/>
      <c r="C856" s="46" t="s">
        <v>53</v>
      </c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>
        <f t="shared" si="13"/>
        <v>0</v>
      </c>
      <c r="V856" s="34"/>
    </row>
    <row r="857" spans="1:22">
      <c r="A857" s="84"/>
      <c r="B857" s="84"/>
      <c r="C857" s="46" t="s">
        <v>53</v>
      </c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>
        <f t="shared" si="13"/>
        <v>0</v>
      </c>
      <c r="V857" s="34"/>
    </row>
    <row r="858" spans="1:22">
      <c r="A858" s="84"/>
      <c r="B858" s="84"/>
      <c r="C858" s="46" t="s">
        <v>53</v>
      </c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>
        <f t="shared" si="13"/>
        <v>0</v>
      </c>
      <c r="V858" s="34"/>
    </row>
    <row r="859" spans="1:22">
      <c r="A859" s="84"/>
      <c r="B859" s="84"/>
      <c r="C859" s="46" t="s">
        <v>53</v>
      </c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>
        <f t="shared" ref="U859:U922" si="14">SUM(D859:T859)</f>
        <v>0</v>
      </c>
      <c r="V859" s="34"/>
    </row>
    <row r="860" spans="1:22">
      <c r="A860" s="84"/>
      <c r="B860" s="84"/>
      <c r="C860" s="46" t="s">
        <v>53</v>
      </c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>
        <f t="shared" si="14"/>
        <v>0</v>
      </c>
      <c r="V860" s="34"/>
    </row>
    <row r="861" spans="1:22">
      <c r="A861" s="84"/>
      <c r="B861" s="84"/>
      <c r="C861" s="46" t="s">
        <v>53</v>
      </c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>
        <f t="shared" si="14"/>
        <v>0</v>
      </c>
      <c r="V861" s="34"/>
    </row>
    <row r="862" spans="1:22">
      <c r="A862" s="84"/>
      <c r="B862" s="84"/>
      <c r="C862" s="46" t="s">
        <v>53</v>
      </c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>
        <f t="shared" si="14"/>
        <v>0</v>
      </c>
      <c r="V862" s="34"/>
    </row>
    <row r="863" spans="1:22">
      <c r="A863" s="84"/>
      <c r="B863" s="84"/>
      <c r="C863" s="46" t="s">
        <v>53</v>
      </c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>
        <f t="shared" si="14"/>
        <v>0</v>
      </c>
      <c r="V863" s="34"/>
    </row>
    <row r="864" spans="1:22">
      <c r="A864" s="84"/>
      <c r="B864" s="84"/>
      <c r="C864" s="46" t="s">
        <v>53</v>
      </c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>
        <f t="shared" si="14"/>
        <v>0</v>
      </c>
      <c r="V864" s="34"/>
    </row>
    <row r="865" spans="1:22">
      <c r="A865" s="84"/>
      <c r="B865" s="84"/>
      <c r="C865" s="46" t="s">
        <v>53</v>
      </c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>
        <f t="shared" si="14"/>
        <v>0</v>
      </c>
      <c r="V865" s="34"/>
    </row>
    <row r="866" spans="1:22">
      <c r="A866" s="84"/>
      <c r="B866" s="84"/>
      <c r="C866" s="46" t="s">
        <v>53</v>
      </c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>
        <f t="shared" si="14"/>
        <v>0</v>
      </c>
      <c r="V866" s="34"/>
    </row>
    <row r="867" spans="1:22">
      <c r="A867" s="84"/>
      <c r="B867" s="84"/>
      <c r="C867" s="46" t="s">
        <v>53</v>
      </c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>
        <f t="shared" si="14"/>
        <v>0</v>
      </c>
      <c r="V867" s="34"/>
    </row>
    <row r="868" spans="1:22">
      <c r="A868" s="84"/>
      <c r="B868" s="84"/>
      <c r="C868" s="46" t="s">
        <v>53</v>
      </c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>
        <f t="shared" si="14"/>
        <v>0</v>
      </c>
      <c r="V868" s="34"/>
    </row>
    <row r="869" spans="1:22">
      <c r="A869" s="84"/>
      <c r="B869" s="84"/>
      <c r="C869" s="46" t="s">
        <v>53</v>
      </c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>
        <f t="shared" si="14"/>
        <v>0</v>
      </c>
      <c r="V869" s="34"/>
    </row>
    <row r="870" spans="1:22">
      <c r="A870" s="84"/>
      <c r="B870" s="84"/>
      <c r="C870" s="46" t="s">
        <v>53</v>
      </c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>
        <f t="shared" si="14"/>
        <v>0</v>
      </c>
      <c r="V870" s="34"/>
    </row>
    <row r="871" spans="1:22">
      <c r="A871" s="84"/>
      <c r="B871" s="84"/>
      <c r="C871" s="46" t="s">
        <v>53</v>
      </c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>
        <f t="shared" si="14"/>
        <v>0</v>
      </c>
      <c r="V871" s="34"/>
    </row>
    <row r="872" spans="1:22">
      <c r="A872" s="84"/>
      <c r="B872" s="84"/>
      <c r="C872" s="46" t="s">
        <v>53</v>
      </c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>
        <f t="shared" si="14"/>
        <v>0</v>
      </c>
      <c r="V872" s="34"/>
    </row>
    <row r="873" spans="1:22">
      <c r="A873" s="84"/>
      <c r="B873" s="84"/>
      <c r="C873" s="46" t="s">
        <v>53</v>
      </c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>
        <f t="shared" si="14"/>
        <v>0</v>
      </c>
      <c r="V873" s="34"/>
    </row>
    <row r="874" spans="1:22">
      <c r="A874" s="84"/>
      <c r="B874" s="84"/>
      <c r="C874" s="46" t="s">
        <v>53</v>
      </c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>
        <f t="shared" si="14"/>
        <v>0</v>
      </c>
      <c r="V874" s="34"/>
    </row>
    <row r="875" spans="1:22">
      <c r="A875" s="84"/>
      <c r="B875" s="84"/>
      <c r="C875" s="46" t="s">
        <v>53</v>
      </c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>
        <f t="shared" si="14"/>
        <v>0</v>
      </c>
      <c r="V875" s="34"/>
    </row>
    <row r="876" spans="1:22">
      <c r="A876" s="84"/>
      <c r="B876" s="84"/>
      <c r="C876" s="46" t="s">
        <v>53</v>
      </c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>
        <f t="shared" si="14"/>
        <v>0</v>
      </c>
      <c r="V876" s="34"/>
    </row>
    <row r="877" spans="1:22">
      <c r="A877" s="84"/>
      <c r="B877" s="84"/>
      <c r="C877" s="46" t="s">
        <v>53</v>
      </c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>
        <f t="shared" si="14"/>
        <v>0</v>
      </c>
      <c r="V877" s="34"/>
    </row>
    <row r="878" spans="1:22">
      <c r="A878" s="84"/>
      <c r="B878" s="84"/>
      <c r="C878" s="46" t="s">
        <v>53</v>
      </c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>
        <f t="shared" si="14"/>
        <v>0</v>
      </c>
      <c r="V878" s="34"/>
    </row>
    <row r="879" spans="1:22">
      <c r="A879" s="84"/>
      <c r="B879" s="84"/>
      <c r="C879" s="46" t="s">
        <v>53</v>
      </c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>
        <f t="shared" si="14"/>
        <v>0</v>
      </c>
      <c r="V879" s="34"/>
    </row>
    <row r="880" spans="1:22">
      <c r="A880" s="84"/>
      <c r="B880" s="84"/>
      <c r="C880" s="46" t="s">
        <v>53</v>
      </c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>
        <f t="shared" si="14"/>
        <v>0</v>
      </c>
      <c r="V880" s="34"/>
    </row>
    <row r="881" spans="1:22">
      <c r="A881" s="84"/>
      <c r="B881" s="84"/>
      <c r="C881" s="46" t="s">
        <v>53</v>
      </c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>
        <f t="shared" si="14"/>
        <v>0</v>
      </c>
      <c r="V881" s="34"/>
    </row>
    <row r="882" spans="1:22">
      <c r="A882" s="84"/>
      <c r="B882" s="84"/>
      <c r="C882" s="46" t="s">
        <v>53</v>
      </c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>
        <f t="shared" si="14"/>
        <v>0</v>
      </c>
      <c r="V882" s="34"/>
    </row>
    <row r="883" spans="1:22">
      <c r="A883" s="84"/>
      <c r="B883" s="84"/>
      <c r="C883" s="46" t="s">
        <v>53</v>
      </c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>
        <f t="shared" si="14"/>
        <v>0</v>
      </c>
      <c r="V883" s="34"/>
    </row>
    <row r="884" spans="1:22">
      <c r="A884" s="84"/>
      <c r="B884" s="84"/>
      <c r="C884" s="46" t="s">
        <v>53</v>
      </c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>
        <f t="shared" si="14"/>
        <v>0</v>
      </c>
      <c r="V884" s="34"/>
    </row>
    <row r="885" spans="1:22">
      <c r="A885" s="84"/>
      <c r="B885" s="84"/>
      <c r="C885" s="46" t="s">
        <v>53</v>
      </c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>
        <f t="shared" si="14"/>
        <v>0</v>
      </c>
      <c r="V885" s="34"/>
    </row>
    <row r="886" spans="1:22">
      <c r="A886" s="84"/>
      <c r="B886" s="84"/>
      <c r="C886" s="46" t="s">
        <v>53</v>
      </c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>
        <f t="shared" si="14"/>
        <v>0</v>
      </c>
      <c r="V886" s="34"/>
    </row>
    <row r="887" spans="1:22">
      <c r="A887" s="84"/>
      <c r="B887" s="84"/>
      <c r="C887" s="46" t="s">
        <v>53</v>
      </c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>
        <f t="shared" si="14"/>
        <v>0</v>
      </c>
      <c r="V887" s="34"/>
    </row>
    <row r="888" spans="1:22">
      <c r="A888" s="84"/>
      <c r="B888" s="84"/>
      <c r="C888" s="46" t="s">
        <v>53</v>
      </c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>
        <f t="shared" si="14"/>
        <v>0</v>
      </c>
      <c r="V888" s="34"/>
    </row>
    <row r="889" spans="1:22">
      <c r="A889" s="84"/>
      <c r="B889" s="84"/>
      <c r="C889" s="46" t="s">
        <v>53</v>
      </c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>
        <f t="shared" si="14"/>
        <v>0</v>
      </c>
      <c r="V889" s="34"/>
    </row>
    <row r="890" spans="1:22">
      <c r="A890" s="84"/>
      <c r="B890" s="84"/>
      <c r="C890" s="46" t="s">
        <v>53</v>
      </c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>
        <f t="shared" si="14"/>
        <v>0</v>
      </c>
      <c r="V890" s="34"/>
    </row>
    <row r="891" spans="1:22">
      <c r="A891" s="84"/>
      <c r="B891" s="84"/>
      <c r="C891" s="46" t="s">
        <v>53</v>
      </c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>
        <f t="shared" si="14"/>
        <v>0</v>
      </c>
      <c r="V891" s="34"/>
    </row>
    <row r="892" spans="1:22">
      <c r="A892" s="84"/>
      <c r="B892" s="84"/>
      <c r="C892" s="46" t="s">
        <v>53</v>
      </c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>
        <f t="shared" si="14"/>
        <v>0</v>
      </c>
      <c r="V892" s="34"/>
    </row>
    <row r="893" spans="1:22">
      <c r="A893" s="84"/>
      <c r="B893" s="84"/>
      <c r="C893" s="46" t="s">
        <v>53</v>
      </c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>
        <f t="shared" si="14"/>
        <v>0</v>
      </c>
      <c r="V893" s="34"/>
    </row>
    <row r="894" spans="1:22">
      <c r="A894" s="84"/>
      <c r="B894" s="84"/>
      <c r="C894" s="46" t="s">
        <v>53</v>
      </c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>
        <f t="shared" si="14"/>
        <v>0</v>
      </c>
      <c r="V894" s="34"/>
    </row>
    <row r="895" spans="1:22">
      <c r="A895" s="84"/>
      <c r="B895" s="84"/>
      <c r="C895" s="46" t="s">
        <v>53</v>
      </c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>
        <f t="shared" si="14"/>
        <v>0</v>
      </c>
      <c r="V895" s="34"/>
    </row>
    <row r="896" spans="1:22">
      <c r="A896" s="84"/>
      <c r="B896" s="84"/>
      <c r="C896" s="46" t="s">
        <v>53</v>
      </c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>
        <f t="shared" si="14"/>
        <v>0</v>
      </c>
      <c r="V896" s="34"/>
    </row>
    <row r="897" spans="1:22">
      <c r="A897" s="84"/>
      <c r="B897" s="84"/>
      <c r="C897" s="46" t="s">
        <v>53</v>
      </c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>
        <f t="shared" si="14"/>
        <v>0</v>
      </c>
      <c r="V897" s="34"/>
    </row>
    <row r="898" spans="1:22">
      <c r="A898" s="84"/>
      <c r="B898" s="84"/>
      <c r="C898" s="46" t="s">
        <v>53</v>
      </c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>
        <f t="shared" si="14"/>
        <v>0</v>
      </c>
      <c r="V898" s="34"/>
    </row>
    <row r="899" spans="1:22">
      <c r="A899" s="84"/>
      <c r="B899" s="84"/>
      <c r="C899" s="46" t="s">
        <v>53</v>
      </c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>
        <f t="shared" si="14"/>
        <v>0</v>
      </c>
      <c r="V899" s="34"/>
    </row>
    <row r="900" spans="1:22">
      <c r="A900" s="84"/>
      <c r="B900" s="84"/>
      <c r="C900" s="46" t="s">
        <v>53</v>
      </c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>
        <f t="shared" si="14"/>
        <v>0</v>
      </c>
      <c r="V900" s="34"/>
    </row>
    <row r="901" spans="1:22">
      <c r="A901" s="84"/>
      <c r="B901" s="84"/>
      <c r="C901" s="46" t="s">
        <v>53</v>
      </c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>
        <f t="shared" si="14"/>
        <v>0</v>
      </c>
      <c r="V901" s="34"/>
    </row>
    <row r="902" spans="1:22">
      <c r="A902" s="84"/>
      <c r="B902" s="84"/>
      <c r="C902" s="46" t="s">
        <v>53</v>
      </c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>
        <f t="shared" si="14"/>
        <v>0</v>
      </c>
      <c r="V902" s="34"/>
    </row>
    <row r="903" spans="1:22">
      <c r="A903" s="84"/>
      <c r="B903" s="84"/>
      <c r="C903" s="46" t="s">
        <v>53</v>
      </c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>
        <f t="shared" si="14"/>
        <v>0</v>
      </c>
      <c r="V903" s="34"/>
    </row>
    <row r="904" spans="1:22">
      <c r="A904" s="84"/>
      <c r="B904" s="84"/>
      <c r="C904" s="46" t="s">
        <v>53</v>
      </c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>
        <f t="shared" si="14"/>
        <v>0</v>
      </c>
      <c r="V904" s="34"/>
    </row>
    <row r="905" spans="1:22">
      <c r="A905" s="84"/>
      <c r="B905" s="84"/>
      <c r="C905" s="46" t="s">
        <v>53</v>
      </c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>
        <f t="shared" si="14"/>
        <v>0</v>
      </c>
      <c r="V905" s="34"/>
    </row>
    <row r="906" spans="1:22">
      <c r="A906" s="84"/>
      <c r="B906" s="84"/>
      <c r="C906" s="46" t="s">
        <v>53</v>
      </c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>
        <f t="shared" si="14"/>
        <v>0</v>
      </c>
      <c r="V906" s="34"/>
    </row>
    <row r="907" spans="1:22">
      <c r="A907" s="84"/>
      <c r="B907" s="84"/>
      <c r="C907" s="46" t="s">
        <v>53</v>
      </c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>
        <f t="shared" si="14"/>
        <v>0</v>
      </c>
      <c r="V907" s="34"/>
    </row>
    <row r="908" spans="1:22">
      <c r="A908" s="84"/>
      <c r="B908" s="84"/>
      <c r="C908" s="46" t="s">
        <v>53</v>
      </c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>
        <f t="shared" si="14"/>
        <v>0</v>
      </c>
      <c r="V908" s="34"/>
    </row>
    <row r="909" spans="1:22">
      <c r="A909" s="84"/>
      <c r="B909" s="84"/>
      <c r="C909" s="46" t="s">
        <v>53</v>
      </c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>
        <f t="shared" si="14"/>
        <v>0</v>
      </c>
      <c r="V909" s="34"/>
    </row>
    <row r="910" spans="1:22">
      <c r="A910" s="84"/>
      <c r="B910" s="84"/>
      <c r="C910" s="46" t="s">
        <v>53</v>
      </c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>
        <f t="shared" si="14"/>
        <v>0</v>
      </c>
      <c r="V910" s="34"/>
    </row>
    <row r="911" spans="1:22">
      <c r="A911" s="84"/>
      <c r="B911" s="84"/>
      <c r="C911" s="46" t="s">
        <v>53</v>
      </c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>
        <f t="shared" si="14"/>
        <v>0</v>
      </c>
      <c r="V911" s="34"/>
    </row>
    <row r="912" spans="1:22">
      <c r="A912" s="84"/>
      <c r="B912" s="84"/>
      <c r="C912" s="46" t="s">
        <v>53</v>
      </c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>
        <f t="shared" si="14"/>
        <v>0</v>
      </c>
      <c r="V912" s="34"/>
    </row>
    <row r="913" spans="1:22">
      <c r="A913" s="84"/>
      <c r="B913" s="84"/>
      <c r="C913" s="46" t="s">
        <v>53</v>
      </c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>
        <f t="shared" si="14"/>
        <v>0</v>
      </c>
      <c r="V913" s="34"/>
    </row>
    <row r="914" spans="1:22">
      <c r="A914" s="84"/>
      <c r="B914" s="84"/>
      <c r="C914" s="46" t="s">
        <v>53</v>
      </c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>
        <f t="shared" si="14"/>
        <v>0</v>
      </c>
      <c r="V914" s="34"/>
    </row>
    <row r="915" spans="1:22">
      <c r="A915" s="84"/>
      <c r="B915" s="84"/>
      <c r="C915" s="46" t="s">
        <v>53</v>
      </c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>
        <f t="shared" si="14"/>
        <v>0</v>
      </c>
      <c r="V915" s="34"/>
    </row>
    <row r="916" spans="1:22">
      <c r="A916" s="84"/>
      <c r="B916" s="84"/>
      <c r="C916" s="46" t="s">
        <v>53</v>
      </c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>
        <f t="shared" si="14"/>
        <v>0</v>
      </c>
      <c r="V916" s="34"/>
    </row>
    <row r="917" spans="1:22">
      <c r="A917" s="84"/>
      <c r="B917" s="84"/>
      <c r="C917" s="46" t="s">
        <v>53</v>
      </c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>
        <f t="shared" si="14"/>
        <v>0</v>
      </c>
      <c r="V917" s="34"/>
    </row>
    <row r="918" spans="1:22">
      <c r="A918" s="84"/>
      <c r="B918" s="84"/>
      <c r="C918" s="46" t="s">
        <v>53</v>
      </c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>
        <f t="shared" si="14"/>
        <v>0</v>
      </c>
      <c r="V918" s="34"/>
    </row>
    <row r="919" spans="1:22">
      <c r="A919" s="84"/>
      <c r="B919" s="84"/>
      <c r="C919" s="46" t="s">
        <v>53</v>
      </c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>
        <f t="shared" si="14"/>
        <v>0</v>
      </c>
      <c r="V919" s="34"/>
    </row>
    <row r="920" spans="1:22">
      <c r="A920" s="84"/>
      <c r="B920" s="84"/>
      <c r="C920" s="46" t="s">
        <v>53</v>
      </c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>
        <f t="shared" si="14"/>
        <v>0</v>
      </c>
      <c r="V920" s="34"/>
    </row>
    <row r="921" spans="1:22">
      <c r="A921" s="84"/>
      <c r="B921" s="84"/>
      <c r="C921" s="46" t="s">
        <v>53</v>
      </c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>
        <f t="shared" si="14"/>
        <v>0</v>
      </c>
      <c r="V921" s="34"/>
    </row>
    <row r="922" spans="1:22">
      <c r="A922" s="84"/>
      <c r="B922" s="84"/>
      <c r="C922" s="46" t="s">
        <v>53</v>
      </c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>
        <f t="shared" si="14"/>
        <v>0</v>
      </c>
      <c r="V922" s="34"/>
    </row>
    <row r="923" spans="1:22">
      <c r="A923" s="84"/>
      <c r="B923" s="84"/>
      <c r="C923" s="46" t="s">
        <v>53</v>
      </c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>
        <f t="shared" ref="U923:U986" si="15">SUM(D923:T923)</f>
        <v>0</v>
      </c>
      <c r="V923" s="34"/>
    </row>
    <row r="924" spans="1:22">
      <c r="A924" s="84"/>
      <c r="B924" s="84"/>
      <c r="C924" s="46" t="s">
        <v>53</v>
      </c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>
        <f t="shared" si="15"/>
        <v>0</v>
      </c>
      <c r="V924" s="34"/>
    </row>
    <row r="925" spans="1:22">
      <c r="A925" s="84"/>
      <c r="B925" s="84"/>
      <c r="C925" s="46" t="s">
        <v>53</v>
      </c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>
        <f t="shared" si="15"/>
        <v>0</v>
      </c>
      <c r="V925" s="34"/>
    </row>
    <row r="926" spans="1:22">
      <c r="A926" s="84"/>
      <c r="B926" s="84"/>
      <c r="C926" s="46" t="s">
        <v>53</v>
      </c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>
        <f t="shared" si="15"/>
        <v>0</v>
      </c>
      <c r="V926" s="34"/>
    </row>
    <row r="927" spans="1:22">
      <c r="A927" s="84"/>
      <c r="B927" s="84"/>
      <c r="C927" s="46" t="s">
        <v>53</v>
      </c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>
        <f t="shared" si="15"/>
        <v>0</v>
      </c>
      <c r="V927" s="34"/>
    </row>
    <row r="928" spans="1:22">
      <c r="A928" s="84"/>
      <c r="B928" s="84"/>
      <c r="C928" s="46" t="s">
        <v>53</v>
      </c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>
        <f t="shared" si="15"/>
        <v>0</v>
      </c>
      <c r="V928" s="34"/>
    </row>
    <row r="929" spans="1:22">
      <c r="A929" s="84"/>
      <c r="B929" s="84"/>
      <c r="C929" s="46" t="s">
        <v>53</v>
      </c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>
        <f t="shared" si="15"/>
        <v>0</v>
      </c>
      <c r="V929" s="34"/>
    </row>
    <row r="930" spans="1:22">
      <c r="A930" s="84"/>
      <c r="B930" s="84"/>
      <c r="C930" s="46" t="s">
        <v>53</v>
      </c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>
        <f t="shared" si="15"/>
        <v>0</v>
      </c>
      <c r="V930" s="34"/>
    </row>
    <row r="931" spans="1:22">
      <c r="A931" s="84"/>
      <c r="B931" s="84"/>
      <c r="C931" s="46" t="s">
        <v>53</v>
      </c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>
        <f t="shared" si="15"/>
        <v>0</v>
      </c>
      <c r="V931" s="34"/>
    </row>
    <row r="932" spans="1:22">
      <c r="A932" s="84"/>
      <c r="B932" s="84"/>
      <c r="C932" s="46" t="s">
        <v>53</v>
      </c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>
        <f t="shared" si="15"/>
        <v>0</v>
      </c>
      <c r="V932" s="34"/>
    </row>
    <row r="933" spans="1:22">
      <c r="A933" s="84"/>
      <c r="B933" s="84"/>
      <c r="C933" s="46" t="s">
        <v>53</v>
      </c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>
        <f t="shared" si="15"/>
        <v>0</v>
      </c>
      <c r="V933" s="34"/>
    </row>
    <row r="934" spans="1:22">
      <c r="A934" s="84"/>
      <c r="B934" s="84"/>
      <c r="C934" s="46" t="s">
        <v>53</v>
      </c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>
        <f t="shared" si="15"/>
        <v>0</v>
      </c>
      <c r="V934" s="34"/>
    </row>
    <row r="935" spans="1:22">
      <c r="A935" s="84"/>
      <c r="B935" s="84"/>
      <c r="C935" s="46" t="s">
        <v>53</v>
      </c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>
        <f t="shared" si="15"/>
        <v>0</v>
      </c>
      <c r="V935" s="34"/>
    </row>
    <row r="936" spans="1:22">
      <c r="A936" s="84"/>
      <c r="B936" s="84"/>
      <c r="C936" s="46" t="s">
        <v>53</v>
      </c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>
        <f t="shared" si="15"/>
        <v>0</v>
      </c>
      <c r="V936" s="34"/>
    </row>
    <row r="937" spans="1:22">
      <c r="A937" s="84"/>
      <c r="B937" s="84"/>
      <c r="C937" s="46" t="s">
        <v>53</v>
      </c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>
        <f t="shared" si="15"/>
        <v>0</v>
      </c>
      <c r="V937" s="34"/>
    </row>
    <row r="938" spans="1:22">
      <c r="A938" s="84"/>
      <c r="B938" s="84"/>
      <c r="C938" s="46" t="s">
        <v>53</v>
      </c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>
        <f t="shared" si="15"/>
        <v>0</v>
      </c>
      <c r="V938" s="34"/>
    </row>
    <row r="939" spans="1:22">
      <c r="A939" s="84"/>
      <c r="B939" s="84"/>
      <c r="C939" s="46" t="s">
        <v>53</v>
      </c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>
        <f t="shared" si="15"/>
        <v>0</v>
      </c>
      <c r="V939" s="34"/>
    </row>
    <row r="940" spans="1:22">
      <c r="A940" s="84"/>
      <c r="B940" s="84"/>
      <c r="C940" s="46" t="s">
        <v>53</v>
      </c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>
        <f t="shared" si="15"/>
        <v>0</v>
      </c>
      <c r="V940" s="34"/>
    </row>
    <row r="941" spans="1:22">
      <c r="A941" s="84"/>
      <c r="B941" s="84"/>
      <c r="C941" s="46" t="s">
        <v>53</v>
      </c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>
        <f t="shared" si="15"/>
        <v>0</v>
      </c>
      <c r="V941" s="34"/>
    </row>
    <row r="942" spans="1:22">
      <c r="A942" s="84"/>
      <c r="B942" s="84"/>
      <c r="C942" s="46" t="s">
        <v>53</v>
      </c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>
        <f t="shared" si="15"/>
        <v>0</v>
      </c>
      <c r="V942" s="34"/>
    </row>
    <row r="943" spans="1:22">
      <c r="A943" s="84"/>
      <c r="B943" s="84"/>
      <c r="C943" s="46" t="s">
        <v>53</v>
      </c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>
        <f t="shared" si="15"/>
        <v>0</v>
      </c>
      <c r="V943" s="34"/>
    </row>
    <row r="944" spans="1:22">
      <c r="A944" s="84"/>
      <c r="B944" s="84"/>
      <c r="C944" s="46" t="s">
        <v>53</v>
      </c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>
        <f t="shared" si="15"/>
        <v>0</v>
      </c>
      <c r="V944" s="34"/>
    </row>
    <row r="945" spans="1:22">
      <c r="A945" s="84"/>
      <c r="B945" s="84"/>
      <c r="C945" s="46" t="s">
        <v>53</v>
      </c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>
        <f t="shared" si="15"/>
        <v>0</v>
      </c>
      <c r="V945" s="34"/>
    </row>
    <row r="946" spans="1:22">
      <c r="A946" s="84"/>
      <c r="B946" s="84"/>
      <c r="C946" s="46" t="s">
        <v>53</v>
      </c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>
        <f t="shared" si="15"/>
        <v>0</v>
      </c>
      <c r="V946" s="34"/>
    </row>
    <row r="947" spans="1:22">
      <c r="A947" s="84"/>
      <c r="B947" s="84"/>
      <c r="C947" s="46" t="s">
        <v>53</v>
      </c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>
        <f t="shared" si="15"/>
        <v>0</v>
      </c>
      <c r="V947" s="34"/>
    </row>
    <row r="948" spans="1:22">
      <c r="A948" s="84"/>
      <c r="B948" s="84"/>
      <c r="C948" s="46" t="s">
        <v>53</v>
      </c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>
        <f t="shared" si="15"/>
        <v>0</v>
      </c>
      <c r="V948" s="34"/>
    </row>
    <row r="949" spans="1:22">
      <c r="A949" s="84"/>
      <c r="B949" s="84"/>
      <c r="C949" s="46" t="s">
        <v>53</v>
      </c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>
        <f t="shared" si="15"/>
        <v>0</v>
      </c>
      <c r="V949" s="34"/>
    </row>
    <row r="950" spans="1:22">
      <c r="A950" s="84"/>
      <c r="B950" s="84"/>
      <c r="C950" s="46" t="s">
        <v>53</v>
      </c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>
        <f t="shared" si="15"/>
        <v>0</v>
      </c>
      <c r="V950" s="34"/>
    </row>
    <row r="951" spans="1:22">
      <c r="A951" s="84"/>
      <c r="B951" s="84"/>
      <c r="C951" s="46" t="s">
        <v>53</v>
      </c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>
        <f t="shared" si="15"/>
        <v>0</v>
      </c>
      <c r="V951" s="34"/>
    </row>
    <row r="952" spans="1:22">
      <c r="A952" s="84"/>
      <c r="B952" s="84"/>
      <c r="C952" s="46" t="s">
        <v>53</v>
      </c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>
        <f t="shared" si="15"/>
        <v>0</v>
      </c>
      <c r="V952" s="34"/>
    </row>
    <row r="953" spans="1:22">
      <c r="A953" s="84"/>
      <c r="B953" s="84"/>
      <c r="C953" s="46" t="s">
        <v>53</v>
      </c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>
        <f t="shared" si="15"/>
        <v>0</v>
      </c>
      <c r="V953" s="34"/>
    </row>
    <row r="954" spans="1:22">
      <c r="A954" s="84"/>
      <c r="B954" s="84"/>
      <c r="C954" s="46" t="s">
        <v>53</v>
      </c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>
        <f t="shared" si="15"/>
        <v>0</v>
      </c>
      <c r="V954" s="34"/>
    </row>
    <row r="955" spans="1:22">
      <c r="A955" s="84"/>
      <c r="B955" s="84"/>
      <c r="C955" s="46" t="s">
        <v>53</v>
      </c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>
        <f t="shared" si="15"/>
        <v>0</v>
      </c>
      <c r="V955" s="34"/>
    </row>
    <row r="956" spans="1:22">
      <c r="A956" s="84"/>
      <c r="B956" s="84"/>
      <c r="C956" s="46" t="s">
        <v>53</v>
      </c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>
        <f t="shared" si="15"/>
        <v>0</v>
      </c>
      <c r="V956" s="34"/>
    </row>
    <row r="957" spans="1:22">
      <c r="A957" s="84"/>
      <c r="B957" s="84"/>
      <c r="C957" s="46" t="s">
        <v>53</v>
      </c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>
        <f t="shared" si="15"/>
        <v>0</v>
      </c>
      <c r="V957" s="34"/>
    </row>
    <row r="958" spans="1:22">
      <c r="A958" s="84"/>
      <c r="B958" s="84"/>
      <c r="C958" s="46" t="s">
        <v>53</v>
      </c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>
        <f t="shared" si="15"/>
        <v>0</v>
      </c>
      <c r="V958" s="34"/>
    </row>
    <row r="959" spans="1:22">
      <c r="A959" s="84"/>
      <c r="B959" s="84"/>
      <c r="C959" s="46" t="s">
        <v>53</v>
      </c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>
        <f t="shared" si="15"/>
        <v>0</v>
      </c>
      <c r="V959" s="34"/>
    </row>
    <row r="960" spans="1:22">
      <c r="A960" s="84"/>
      <c r="B960" s="84"/>
      <c r="C960" s="46" t="s">
        <v>53</v>
      </c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>
        <f t="shared" si="15"/>
        <v>0</v>
      </c>
      <c r="V960" s="34"/>
    </row>
    <row r="961" spans="1:22">
      <c r="A961" s="84"/>
      <c r="B961" s="84"/>
      <c r="C961" s="46" t="s">
        <v>53</v>
      </c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>
        <f t="shared" si="15"/>
        <v>0</v>
      </c>
      <c r="V961" s="34"/>
    </row>
    <row r="962" spans="1:22">
      <c r="A962" s="84"/>
      <c r="B962" s="84"/>
      <c r="C962" s="46" t="s">
        <v>53</v>
      </c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>
        <f t="shared" si="15"/>
        <v>0</v>
      </c>
      <c r="V962" s="34"/>
    </row>
    <row r="963" spans="1:22">
      <c r="A963" s="84"/>
      <c r="B963" s="84"/>
      <c r="C963" s="46" t="s">
        <v>53</v>
      </c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>
        <f t="shared" si="15"/>
        <v>0</v>
      </c>
      <c r="V963" s="34"/>
    </row>
    <row r="964" spans="1:22">
      <c r="A964" s="84"/>
      <c r="B964" s="84"/>
      <c r="C964" s="46" t="s">
        <v>53</v>
      </c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>
        <f t="shared" si="15"/>
        <v>0</v>
      </c>
      <c r="V964" s="34"/>
    </row>
    <row r="965" spans="1:22">
      <c r="A965" s="84"/>
      <c r="B965" s="84"/>
      <c r="C965" s="46" t="s">
        <v>53</v>
      </c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>
        <f t="shared" si="15"/>
        <v>0</v>
      </c>
      <c r="V965" s="34"/>
    </row>
    <row r="966" spans="1:22">
      <c r="A966" s="84"/>
      <c r="B966" s="84"/>
      <c r="C966" s="46" t="s">
        <v>53</v>
      </c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>
        <f t="shared" si="15"/>
        <v>0</v>
      </c>
      <c r="V966" s="34"/>
    </row>
    <row r="967" spans="1:22">
      <c r="A967" s="84"/>
      <c r="B967" s="84"/>
      <c r="C967" s="46" t="s">
        <v>53</v>
      </c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>
        <f t="shared" si="15"/>
        <v>0</v>
      </c>
      <c r="V967" s="34"/>
    </row>
    <row r="968" spans="1:22">
      <c r="A968" s="84"/>
      <c r="B968" s="84"/>
      <c r="C968" s="46" t="s">
        <v>53</v>
      </c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>
        <f t="shared" si="15"/>
        <v>0</v>
      </c>
      <c r="V968" s="34"/>
    </row>
    <row r="969" spans="1:22">
      <c r="A969" s="84"/>
      <c r="B969" s="84"/>
      <c r="C969" s="46" t="s">
        <v>53</v>
      </c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>
        <f t="shared" si="15"/>
        <v>0</v>
      </c>
      <c r="V969" s="34"/>
    </row>
    <row r="970" spans="1:22">
      <c r="A970" s="84"/>
      <c r="B970" s="84"/>
      <c r="C970" s="46" t="s">
        <v>53</v>
      </c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>
        <f t="shared" si="15"/>
        <v>0</v>
      </c>
      <c r="V970" s="34"/>
    </row>
    <row r="971" spans="1:22">
      <c r="A971" s="84"/>
      <c r="B971" s="84"/>
      <c r="C971" s="46" t="s">
        <v>53</v>
      </c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>
        <f t="shared" si="15"/>
        <v>0</v>
      </c>
      <c r="V971" s="34"/>
    </row>
    <row r="972" spans="1:22">
      <c r="A972" s="84"/>
      <c r="B972" s="84"/>
      <c r="C972" s="46" t="s">
        <v>53</v>
      </c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>
        <f t="shared" si="15"/>
        <v>0</v>
      </c>
      <c r="V972" s="34"/>
    </row>
    <row r="973" spans="1:22">
      <c r="A973" s="84"/>
      <c r="B973" s="84"/>
      <c r="C973" s="46" t="s">
        <v>53</v>
      </c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>
        <f t="shared" si="15"/>
        <v>0</v>
      </c>
      <c r="V973" s="34"/>
    </row>
    <row r="974" spans="1:22">
      <c r="A974" s="84"/>
      <c r="B974" s="84"/>
      <c r="C974" s="46" t="s">
        <v>53</v>
      </c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>
        <f t="shared" si="15"/>
        <v>0</v>
      </c>
      <c r="V974" s="34"/>
    </row>
    <row r="975" spans="1:22">
      <c r="A975" s="84"/>
      <c r="B975" s="84"/>
      <c r="C975" s="46" t="s">
        <v>53</v>
      </c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>
        <f t="shared" si="15"/>
        <v>0</v>
      </c>
      <c r="V975" s="34"/>
    </row>
    <row r="976" spans="1:22">
      <c r="A976" s="84"/>
      <c r="B976" s="84"/>
      <c r="C976" s="46" t="s">
        <v>53</v>
      </c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>
        <f t="shared" si="15"/>
        <v>0</v>
      </c>
      <c r="V976" s="34"/>
    </row>
    <row r="977" spans="1:22">
      <c r="A977" s="84"/>
      <c r="B977" s="84"/>
      <c r="C977" s="46" t="s">
        <v>53</v>
      </c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>
        <f t="shared" si="15"/>
        <v>0</v>
      </c>
      <c r="V977" s="34"/>
    </row>
    <row r="978" spans="1:22">
      <c r="A978" s="84"/>
      <c r="B978" s="84"/>
      <c r="C978" s="46" t="s">
        <v>53</v>
      </c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>
        <f t="shared" si="15"/>
        <v>0</v>
      </c>
      <c r="V978" s="34"/>
    </row>
    <row r="979" spans="1:22">
      <c r="A979" s="84"/>
      <c r="B979" s="84"/>
      <c r="C979" s="46" t="s">
        <v>53</v>
      </c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>
        <f t="shared" si="15"/>
        <v>0</v>
      </c>
      <c r="V979" s="34"/>
    </row>
    <row r="980" spans="1:22">
      <c r="A980" s="84"/>
      <c r="B980" s="84"/>
      <c r="C980" s="46" t="s">
        <v>53</v>
      </c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>
        <f t="shared" si="15"/>
        <v>0</v>
      </c>
      <c r="V980" s="34"/>
    </row>
    <row r="981" spans="1:22">
      <c r="A981" s="84"/>
      <c r="B981" s="84"/>
      <c r="C981" s="46" t="s">
        <v>53</v>
      </c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>
        <f t="shared" si="15"/>
        <v>0</v>
      </c>
      <c r="V981" s="34"/>
    </row>
    <row r="982" spans="1:22">
      <c r="A982" s="84"/>
      <c r="B982" s="84"/>
      <c r="C982" s="46" t="s">
        <v>53</v>
      </c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>
        <f t="shared" si="15"/>
        <v>0</v>
      </c>
      <c r="V982" s="34"/>
    </row>
    <row r="983" spans="1:22">
      <c r="A983" s="84"/>
      <c r="B983" s="84"/>
      <c r="C983" s="46" t="s">
        <v>53</v>
      </c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>
        <f t="shared" si="15"/>
        <v>0</v>
      </c>
      <c r="V983" s="34"/>
    </row>
    <row r="984" spans="1:22">
      <c r="A984" s="84"/>
      <c r="B984" s="84"/>
      <c r="C984" s="46" t="s">
        <v>53</v>
      </c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>
        <f t="shared" si="15"/>
        <v>0</v>
      </c>
      <c r="V984" s="34"/>
    </row>
    <row r="985" spans="1:22">
      <c r="A985" s="84"/>
      <c r="B985" s="84"/>
      <c r="C985" s="46" t="s">
        <v>53</v>
      </c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>
        <f t="shared" si="15"/>
        <v>0</v>
      </c>
      <c r="V985" s="34"/>
    </row>
    <row r="986" spans="1:22">
      <c r="A986" s="84"/>
      <c r="B986" s="84"/>
      <c r="C986" s="46" t="s">
        <v>53</v>
      </c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>
        <f t="shared" si="15"/>
        <v>0</v>
      </c>
      <c r="V986" s="34"/>
    </row>
    <row r="987" spans="1:22">
      <c r="A987" s="84"/>
      <c r="B987" s="84"/>
      <c r="C987" s="46" t="s">
        <v>53</v>
      </c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>
        <f t="shared" ref="U987:U1050" si="16">SUM(D987:T987)</f>
        <v>0</v>
      </c>
      <c r="V987" s="34"/>
    </row>
    <row r="988" spans="1:22">
      <c r="A988" s="84"/>
      <c r="B988" s="84"/>
      <c r="C988" s="46" t="s">
        <v>53</v>
      </c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>
        <f t="shared" si="16"/>
        <v>0</v>
      </c>
      <c r="V988" s="34"/>
    </row>
    <row r="989" spans="1:22">
      <c r="A989" s="84"/>
      <c r="B989" s="84"/>
      <c r="C989" s="46" t="s">
        <v>53</v>
      </c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>
        <f t="shared" si="16"/>
        <v>0</v>
      </c>
      <c r="V989" s="34"/>
    </row>
    <row r="990" spans="1:22">
      <c r="A990" s="84"/>
      <c r="B990" s="84"/>
      <c r="C990" s="46" t="s">
        <v>53</v>
      </c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>
        <f t="shared" si="16"/>
        <v>0</v>
      </c>
      <c r="V990" s="34"/>
    </row>
    <row r="991" spans="1:22">
      <c r="A991" s="84"/>
      <c r="B991" s="84"/>
      <c r="C991" s="46" t="s">
        <v>53</v>
      </c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>
        <f t="shared" si="16"/>
        <v>0</v>
      </c>
      <c r="V991" s="34"/>
    </row>
    <row r="992" spans="1:22">
      <c r="A992" s="84"/>
      <c r="B992" s="84"/>
      <c r="C992" s="46" t="s">
        <v>53</v>
      </c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>
        <f t="shared" si="16"/>
        <v>0</v>
      </c>
      <c r="V992" s="34"/>
    </row>
    <row r="993" spans="1:22">
      <c r="A993" s="84"/>
      <c r="B993" s="84"/>
      <c r="C993" s="46" t="s">
        <v>53</v>
      </c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>
        <f t="shared" si="16"/>
        <v>0</v>
      </c>
      <c r="V993" s="34"/>
    </row>
    <row r="994" spans="1:22">
      <c r="A994" s="84"/>
      <c r="B994" s="84"/>
      <c r="C994" s="46" t="s">
        <v>53</v>
      </c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>
        <f t="shared" si="16"/>
        <v>0</v>
      </c>
      <c r="V994" s="34"/>
    </row>
    <row r="995" spans="1:22">
      <c r="A995" s="84"/>
      <c r="B995" s="84"/>
      <c r="C995" s="46" t="s">
        <v>53</v>
      </c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>
        <f t="shared" si="16"/>
        <v>0</v>
      </c>
      <c r="V995" s="34"/>
    </row>
    <row r="996" spans="1:22">
      <c r="A996" s="84"/>
      <c r="B996" s="84"/>
      <c r="C996" s="46" t="s">
        <v>53</v>
      </c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>
        <f t="shared" si="16"/>
        <v>0</v>
      </c>
      <c r="V996" s="34"/>
    </row>
    <row r="997" spans="1:22">
      <c r="A997" s="84"/>
      <c r="B997" s="84"/>
      <c r="C997" s="46" t="s">
        <v>53</v>
      </c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>
        <f t="shared" si="16"/>
        <v>0</v>
      </c>
      <c r="V997" s="34"/>
    </row>
    <row r="998" spans="1:22">
      <c r="A998" s="84"/>
      <c r="B998" s="84"/>
      <c r="C998" s="46" t="s">
        <v>53</v>
      </c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>
        <f t="shared" si="16"/>
        <v>0</v>
      </c>
      <c r="V998" s="34"/>
    </row>
    <row r="999" spans="1:22">
      <c r="A999" s="84"/>
      <c r="B999" s="84"/>
      <c r="C999" s="46" t="s">
        <v>53</v>
      </c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>
        <f t="shared" si="16"/>
        <v>0</v>
      </c>
      <c r="V999" s="34"/>
    </row>
    <row r="1000" spans="1:22">
      <c r="A1000" s="84"/>
      <c r="B1000" s="84"/>
      <c r="C1000" s="46" t="s">
        <v>53</v>
      </c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>
        <f t="shared" si="16"/>
        <v>0</v>
      </c>
      <c r="V1000" s="34"/>
    </row>
    <row r="1001" spans="1:22">
      <c r="A1001" s="84"/>
      <c r="B1001" s="84"/>
      <c r="C1001" s="46" t="s">
        <v>53</v>
      </c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>
        <f t="shared" si="16"/>
        <v>0</v>
      </c>
      <c r="V1001" s="34"/>
    </row>
    <row r="1002" spans="1:22">
      <c r="A1002" s="84"/>
      <c r="B1002" s="84"/>
      <c r="C1002" s="46" t="s">
        <v>53</v>
      </c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>
        <f t="shared" si="16"/>
        <v>0</v>
      </c>
      <c r="V1002" s="34"/>
    </row>
    <row r="1003" spans="1:22">
      <c r="A1003" s="84"/>
      <c r="B1003" s="84"/>
      <c r="C1003" s="46" t="s">
        <v>53</v>
      </c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>
        <f t="shared" si="16"/>
        <v>0</v>
      </c>
      <c r="V1003" s="34"/>
    </row>
    <row r="1004" spans="1:22">
      <c r="A1004" s="84"/>
      <c r="B1004" s="84"/>
      <c r="C1004" s="46" t="s">
        <v>53</v>
      </c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>
        <f t="shared" si="16"/>
        <v>0</v>
      </c>
      <c r="V1004" s="34"/>
    </row>
    <row r="1005" spans="1:22">
      <c r="A1005" s="84"/>
      <c r="B1005" s="84"/>
      <c r="C1005" s="46" t="s">
        <v>53</v>
      </c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>
        <f t="shared" si="16"/>
        <v>0</v>
      </c>
      <c r="V1005" s="34"/>
    </row>
    <row r="1006" spans="1:22">
      <c r="A1006" s="84"/>
      <c r="B1006" s="84"/>
      <c r="C1006" s="46" t="s">
        <v>53</v>
      </c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>
        <f t="shared" si="16"/>
        <v>0</v>
      </c>
      <c r="V1006" s="34"/>
    </row>
    <row r="1007" spans="1:22">
      <c r="A1007" s="84"/>
      <c r="B1007" s="84"/>
      <c r="C1007" s="46" t="s">
        <v>53</v>
      </c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>
        <f t="shared" si="16"/>
        <v>0</v>
      </c>
      <c r="V1007" s="34"/>
    </row>
    <row r="1008" spans="1:22">
      <c r="A1008" s="84"/>
      <c r="B1008" s="84"/>
      <c r="C1008" s="46" t="s">
        <v>53</v>
      </c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>
        <f t="shared" si="16"/>
        <v>0</v>
      </c>
      <c r="V1008" s="34"/>
    </row>
    <row r="1009" spans="1:22">
      <c r="A1009" s="84"/>
      <c r="B1009" s="84"/>
      <c r="C1009" s="46" t="s">
        <v>53</v>
      </c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>
        <f t="shared" si="16"/>
        <v>0</v>
      </c>
      <c r="V1009" s="34"/>
    </row>
    <row r="1010" spans="1:22">
      <c r="A1010" s="84"/>
      <c r="B1010" s="84"/>
      <c r="C1010" s="46" t="s">
        <v>53</v>
      </c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>
        <f t="shared" si="16"/>
        <v>0</v>
      </c>
      <c r="V1010" s="34"/>
    </row>
    <row r="1011" spans="1:22">
      <c r="A1011" s="84"/>
      <c r="B1011" s="84"/>
      <c r="C1011" s="46" t="s">
        <v>53</v>
      </c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>
        <f t="shared" si="16"/>
        <v>0</v>
      </c>
      <c r="V1011" s="34"/>
    </row>
    <row r="1012" spans="1:22">
      <c r="A1012" s="84"/>
      <c r="B1012" s="84"/>
      <c r="C1012" s="46" t="s">
        <v>53</v>
      </c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>
        <f t="shared" si="16"/>
        <v>0</v>
      </c>
      <c r="V1012" s="34"/>
    </row>
    <row r="1013" spans="1:22">
      <c r="A1013" s="84"/>
      <c r="B1013" s="84"/>
      <c r="C1013" s="46" t="s">
        <v>53</v>
      </c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>
        <f t="shared" si="16"/>
        <v>0</v>
      </c>
      <c r="V1013" s="34"/>
    </row>
    <row r="1014" spans="1:22">
      <c r="A1014" s="84"/>
      <c r="B1014" s="84"/>
      <c r="C1014" s="46" t="s">
        <v>53</v>
      </c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>
        <f t="shared" si="16"/>
        <v>0</v>
      </c>
      <c r="V1014" s="34"/>
    </row>
    <row r="1015" spans="1:22">
      <c r="A1015" s="84"/>
      <c r="B1015" s="84"/>
      <c r="C1015" s="46" t="s">
        <v>53</v>
      </c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>
        <f t="shared" si="16"/>
        <v>0</v>
      </c>
      <c r="V1015" s="34"/>
    </row>
    <row r="1016" spans="1:22">
      <c r="A1016" s="84"/>
      <c r="B1016" s="84"/>
      <c r="C1016" s="46" t="s">
        <v>53</v>
      </c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  <c r="U1016" s="33">
        <f t="shared" si="16"/>
        <v>0</v>
      </c>
      <c r="V1016" s="34"/>
    </row>
    <row r="1017" spans="1:22">
      <c r="A1017" s="84"/>
      <c r="B1017" s="84"/>
      <c r="C1017" s="46" t="s">
        <v>53</v>
      </c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  <c r="U1017" s="33">
        <f t="shared" si="16"/>
        <v>0</v>
      </c>
      <c r="V1017" s="34"/>
    </row>
    <row r="1018" spans="1:22">
      <c r="A1018" s="84"/>
      <c r="B1018" s="84"/>
      <c r="C1018" s="46" t="s">
        <v>53</v>
      </c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>
        <f t="shared" si="16"/>
        <v>0</v>
      </c>
      <c r="V1018" s="34"/>
    </row>
    <row r="1019" spans="1:22">
      <c r="A1019" s="84"/>
      <c r="B1019" s="84"/>
      <c r="C1019" s="46" t="s">
        <v>53</v>
      </c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>
        <f t="shared" si="16"/>
        <v>0</v>
      </c>
      <c r="V1019" s="34"/>
    </row>
    <row r="1020" spans="1:22">
      <c r="A1020" s="84"/>
      <c r="B1020" s="84"/>
      <c r="C1020" s="46" t="s">
        <v>53</v>
      </c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>
        <f t="shared" si="16"/>
        <v>0</v>
      </c>
      <c r="V1020" s="34"/>
    </row>
    <row r="1021" spans="1:22">
      <c r="A1021" s="84"/>
      <c r="B1021" s="84"/>
      <c r="C1021" s="46" t="s">
        <v>53</v>
      </c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>
        <f t="shared" si="16"/>
        <v>0</v>
      </c>
      <c r="V1021" s="34"/>
    </row>
    <row r="1022" spans="1:22">
      <c r="A1022" s="84"/>
      <c r="B1022" s="84"/>
      <c r="C1022" s="46" t="s">
        <v>53</v>
      </c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>
        <f t="shared" si="16"/>
        <v>0</v>
      </c>
      <c r="V1022" s="34"/>
    </row>
    <row r="1023" spans="1:22">
      <c r="A1023" s="84"/>
      <c r="B1023" s="84"/>
      <c r="C1023" s="46" t="s">
        <v>53</v>
      </c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>
        <f t="shared" si="16"/>
        <v>0</v>
      </c>
      <c r="V1023" s="34"/>
    </row>
    <row r="1024" spans="1:22">
      <c r="A1024" s="84"/>
      <c r="B1024" s="84"/>
      <c r="C1024" s="46" t="s">
        <v>53</v>
      </c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>
        <f t="shared" si="16"/>
        <v>0</v>
      </c>
      <c r="V1024" s="34"/>
    </row>
    <row r="1025" spans="1:22">
      <c r="A1025" s="84"/>
      <c r="B1025" s="84"/>
      <c r="C1025" s="46" t="s">
        <v>53</v>
      </c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>
        <f t="shared" si="16"/>
        <v>0</v>
      </c>
      <c r="V1025" s="34"/>
    </row>
    <row r="1026" spans="1:22">
      <c r="A1026" s="84"/>
      <c r="B1026" s="84"/>
      <c r="C1026" s="46" t="s">
        <v>53</v>
      </c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>
        <f t="shared" si="16"/>
        <v>0</v>
      </c>
      <c r="V1026" s="34"/>
    </row>
    <row r="1027" spans="1:22">
      <c r="A1027" s="84"/>
      <c r="B1027" s="84"/>
      <c r="C1027" s="46" t="s">
        <v>53</v>
      </c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>
        <f t="shared" si="16"/>
        <v>0</v>
      </c>
      <c r="V1027" s="34"/>
    </row>
    <row r="1028" spans="1:22">
      <c r="A1028" s="84"/>
      <c r="B1028" s="84"/>
      <c r="C1028" s="46" t="s">
        <v>53</v>
      </c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>
        <f t="shared" si="16"/>
        <v>0</v>
      </c>
      <c r="V1028" s="34"/>
    </row>
    <row r="1029" spans="1:22">
      <c r="A1029" s="84"/>
      <c r="B1029" s="84"/>
      <c r="C1029" s="46" t="s">
        <v>53</v>
      </c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>
        <f t="shared" si="16"/>
        <v>0</v>
      </c>
      <c r="V1029" s="34"/>
    </row>
    <row r="1030" spans="1:22">
      <c r="A1030" s="84"/>
      <c r="B1030" s="84"/>
      <c r="C1030" s="46" t="s">
        <v>53</v>
      </c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>
        <f t="shared" si="16"/>
        <v>0</v>
      </c>
      <c r="V1030" s="34"/>
    </row>
    <row r="1031" spans="1:22">
      <c r="A1031" s="84"/>
      <c r="B1031" s="84"/>
      <c r="C1031" s="46" t="s">
        <v>53</v>
      </c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  <c r="U1031" s="33">
        <f t="shared" si="16"/>
        <v>0</v>
      </c>
      <c r="V1031" s="34"/>
    </row>
    <row r="1032" spans="1:22">
      <c r="A1032" s="84"/>
      <c r="B1032" s="84"/>
      <c r="C1032" s="46" t="s">
        <v>53</v>
      </c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>
        <f t="shared" si="16"/>
        <v>0</v>
      </c>
      <c r="V1032" s="34"/>
    </row>
    <row r="1033" spans="1:22">
      <c r="A1033" s="84"/>
      <c r="B1033" s="84"/>
      <c r="C1033" s="46" t="s">
        <v>53</v>
      </c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  <c r="U1033" s="33">
        <f t="shared" si="16"/>
        <v>0</v>
      </c>
      <c r="V1033" s="34"/>
    </row>
    <row r="1034" spans="1:22">
      <c r="A1034" s="84"/>
      <c r="B1034" s="84"/>
      <c r="C1034" s="46" t="s">
        <v>53</v>
      </c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  <c r="U1034" s="33">
        <f t="shared" si="16"/>
        <v>0</v>
      </c>
      <c r="V1034" s="34"/>
    </row>
    <row r="1035" spans="1:22">
      <c r="A1035" s="84"/>
      <c r="B1035" s="84"/>
      <c r="C1035" s="46" t="s">
        <v>53</v>
      </c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>
        <f t="shared" si="16"/>
        <v>0</v>
      </c>
      <c r="V1035" s="34"/>
    </row>
    <row r="1036" spans="1:22">
      <c r="A1036" s="84"/>
      <c r="B1036" s="84"/>
      <c r="C1036" s="46" t="s">
        <v>53</v>
      </c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>
        <f t="shared" si="16"/>
        <v>0</v>
      </c>
      <c r="V1036" s="34"/>
    </row>
    <row r="1037" spans="1:22">
      <c r="A1037" s="84"/>
      <c r="B1037" s="84"/>
      <c r="C1037" s="46" t="s">
        <v>53</v>
      </c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>
        <f t="shared" si="16"/>
        <v>0</v>
      </c>
      <c r="V1037" s="34"/>
    </row>
    <row r="1038" spans="1:22">
      <c r="A1038" s="84"/>
      <c r="B1038" s="84"/>
      <c r="C1038" s="46" t="s">
        <v>53</v>
      </c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>
        <f t="shared" si="16"/>
        <v>0</v>
      </c>
      <c r="V1038" s="34"/>
    </row>
    <row r="1039" spans="1:22">
      <c r="A1039" s="84"/>
      <c r="B1039" s="84"/>
      <c r="C1039" s="46" t="s">
        <v>53</v>
      </c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>
        <f t="shared" si="16"/>
        <v>0</v>
      </c>
      <c r="V1039" s="34"/>
    </row>
    <row r="1040" spans="1:22">
      <c r="A1040" s="84"/>
      <c r="B1040" s="84"/>
      <c r="C1040" s="46" t="s">
        <v>53</v>
      </c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  <c r="U1040" s="33">
        <f t="shared" si="16"/>
        <v>0</v>
      </c>
      <c r="V1040" s="34"/>
    </row>
    <row r="1041" spans="1:22">
      <c r="A1041" s="84"/>
      <c r="B1041" s="84"/>
      <c r="C1041" s="46" t="s">
        <v>53</v>
      </c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>
        <f t="shared" si="16"/>
        <v>0</v>
      </c>
      <c r="V1041" s="34"/>
    </row>
    <row r="1042" spans="1:22">
      <c r="A1042" s="84"/>
      <c r="B1042" s="84"/>
      <c r="C1042" s="46" t="s">
        <v>53</v>
      </c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>
        <f t="shared" si="16"/>
        <v>0</v>
      </c>
      <c r="V1042" s="34"/>
    </row>
    <row r="1043" spans="1:22">
      <c r="A1043" s="84"/>
      <c r="B1043" s="84"/>
      <c r="C1043" s="46" t="s">
        <v>53</v>
      </c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>
        <f t="shared" si="16"/>
        <v>0</v>
      </c>
      <c r="V1043" s="34"/>
    </row>
    <row r="1044" spans="1:22">
      <c r="A1044" s="84"/>
      <c r="B1044" s="84"/>
      <c r="C1044" s="46" t="s">
        <v>53</v>
      </c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>
        <f t="shared" si="16"/>
        <v>0</v>
      </c>
      <c r="V1044" s="34"/>
    </row>
    <row r="1045" spans="1:22">
      <c r="A1045" s="84"/>
      <c r="B1045" s="84"/>
      <c r="C1045" s="46" t="s">
        <v>53</v>
      </c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  <c r="U1045" s="33">
        <f t="shared" si="16"/>
        <v>0</v>
      </c>
      <c r="V1045" s="34"/>
    </row>
    <row r="1046" spans="1:22">
      <c r="A1046" s="84"/>
      <c r="B1046" s="84"/>
      <c r="C1046" s="46" t="s">
        <v>53</v>
      </c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  <c r="U1046" s="33">
        <f t="shared" si="16"/>
        <v>0</v>
      </c>
      <c r="V1046" s="34"/>
    </row>
    <row r="1047" spans="1:22">
      <c r="A1047" s="84"/>
      <c r="B1047" s="84"/>
      <c r="C1047" s="46" t="s">
        <v>53</v>
      </c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  <c r="U1047" s="33">
        <f t="shared" si="16"/>
        <v>0</v>
      </c>
      <c r="V1047" s="34"/>
    </row>
    <row r="1048" spans="1:22">
      <c r="A1048" s="84"/>
      <c r="B1048" s="84"/>
      <c r="C1048" s="46" t="s">
        <v>53</v>
      </c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  <c r="U1048" s="33">
        <f t="shared" si="16"/>
        <v>0</v>
      </c>
      <c r="V1048" s="34"/>
    </row>
    <row r="1049" spans="1:22">
      <c r="A1049" s="84"/>
      <c r="B1049" s="84"/>
      <c r="C1049" s="46" t="s">
        <v>53</v>
      </c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  <c r="U1049" s="33">
        <f t="shared" si="16"/>
        <v>0</v>
      </c>
      <c r="V1049" s="34"/>
    </row>
    <row r="1050" spans="1:22">
      <c r="A1050" s="84"/>
      <c r="B1050" s="84"/>
      <c r="C1050" s="46" t="s">
        <v>53</v>
      </c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>
        <f t="shared" si="16"/>
        <v>0</v>
      </c>
      <c r="V1050" s="34"/>
    </row>
    <row r="1051" spans="1:22">
      <c r="A1051" s="84"/>
      <c r="B1051" s="84"/>
      <c r="C1051" s="46" t="s">
        <v>53</v>
      </c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>
        <f t="shared" ref="U1051:U1114" si="17">SUM(D1051:T1051)</f>
        <v>0</v>
      </c>
      <c r="V1051" s="34"/>
    </row>
    <row r="1052" spans="1:22">
      <c r="A1052" s="84"/>
      <c r="B1052" s="84"/>
      <c r="C1052" s="46" t="s">
        <v>53</v>
      </c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>
        <f t="shared" si="17"/>
        <v>0</v>
      </c>
      <c r="V1052" s="34"/>
    </row>
    <row r="1053" spans="1:22">
      <c r="A1053" s="84"/>
      <c r="B1053" s="84"/>
      <c r="C1053" s="46" t="s">
        <v>53</v>
      </c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  <c r="U1053" s="33">
        <f t="shared" si="17"/>
        <v>0</v>
      </c>
      <c r="V1053" s="34"/>
    </row>
    <row r="1054" spans="1:22">
      <c r="A1054" s="84"/>
      <c r="B1054" s="84"/>
      <c r="C1054" s="46" t="s">
        <v>53</v>
      </c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  <c r="U1054" s="33">
        <f t="shared" si="17"/>
        <v>0</v>
      </c>
      <c r="V1054" s="34"/>
    </row>
    <row r="1055" spans="1:22">
      <c r="A1055" s="84"/>
      <c r="B1055" s="84"/>
      <c r="C1055" s="46" t="s">
        <v>53</v>
      </c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  <c r="U1055" s="33">
        <f t="shared" si="17"/>
        <v>0</v>
      </c>
      <c r="V1055" s="34"/>
    </row>
    <row r="1056" spans="1:22">
      <c r="A1056" s="84"/>
      <c r="B1056" s="84"/>
      <c r="C1056" s="46" t="s">
        <v>53</v>
      </c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  <c r="U1056" s="33">
        <f t="shared" si="17"/>
        <v>0</v>
      </c>
      <c r="V1056" s="34"/>
    </row>
    <row r="1057" spans="1:22">
      <c r="A1057" s="84"/>
      <c r="B1057" s="84"/>
      <c r="C1057" s="46" t="s">
        <v>53</v>
      </c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  <c r="U1057" s="33">
        <f t="shared" si="17"/>
        <v>0</v>
      </c>
      <c r="V1057" s="34"/>
    </row>
    <row r="1058" spans="1:22">
      <c r="A1058" s="84"/>
      <c r="B1058" s="84"/>
      <c r="C1058" s="46" t="s">
        <v>53</v>
      </c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>
        <f t="shared" si="17"/>
        <v>0</v>
      </c>
      <c r="V1058" s="34"/>
    </row>
    <row r="1059" spans="1:22">
      <c r="A1059" s="84"/>
      <c r="B1059" s="84"/>
      <c r="C1059" s="46" t="s">
        <v>53</v>
      </c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>
        <f t="shared" si="17"/>
        <v>0</v>
      </c>
      <c r="V1059" s="34"/>
    </row>
    <row r="1060" spans="1:22">
      <c r="A1060" s="84"/>
      <c r="B1060" s="84"/>
      <c r="C1060" s="46" t="s">
        <v>53</v>
      </c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>
        <f t="shared" si="17"/>
        <v>0</v>
      </c>
      <c r="V1060" s="34"/>
    </row>
    <row r="1061" spans="1:22">
      <c r="A1061" s="84"/>
      <c r="B1061" s="84"/>
      <c r="C1061" s="46" t="s">
        <v>53</v>
      </c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  <c r="U1061" s="33">
        <f t="shared" si="17"/>
        <v>0</v>
      </c>
      <c r="V1061" s="34"/>
    </row>
    <row r="1062" spans="1:22">
      <c r="A1062" s="84"/>
      <c r="B1062" s="84"/>
      <c r="C1062" s="46" t="s">
        <v>53</v>
      </c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  <c r="U1062" s="33">
        <f t="shared" si="17"/>
        <v>0</v>
      </c>
      <c r="V1062" s="34"/>
    </row>
    <row r="1063" spans="1:22">
      <c r="A1063" s="84"/>
      <c r="B1063" s="84"/>
      <c r="C1063" s="46" t="s">
        <v>53</v>
      </c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>
        <f t="shared" si="17"/>
        <v>0</v>
      </c>
      <c r="V1063" s="34"/>
    </row>
    <row r="1064" spans="1:22">
      <c r="A1064" s="84"/>
      <c r="B1064" s="84"/>
      <c r="C1064" s="46" t="s">
        <v>53</v>
      </c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>
        <f t="shared" si="17"/>
        <v>0</v>
      </c>
      <c r="V1064" s="34"/>
    </row>
    <row r="1065" spans="1:22">
      <c r="A1065" s="84"/>
      <c r="B1065" s="84"/>
      <c r="C1065" s="46" t="s">
        <v>53</v>
      </c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>
        <f t="shared" si="17"/>
        <v>0</v>
      </c>
      <c r="V1065" s="34"/>
    </row>
    <row r="1066" spans="1:22">
      <c r="A1066" s="84"/>
      <c r="B1066" s="84"/>
      <c r="C1066" s="46" t="s">
        <v>53</v>
      </c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>
        <f t="shared" si="17"/>
        <v>0</v>
      </c>
      <c r="V1066" s="34"/>
    </row>
    <row r="1067" spans="1:22">
      <c r="A1067" s="84"/>
      <c r="B1067" s="84"/>
      <c r="C1067" s="46" t="s">
        <v>53</v>
      </c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>
        <f t="shared" si="17"/>
        <v>0</v>
      </c>
      <c r="V1067" s="34"/>
    </row>
    <row r="1068" spans="1:22">
      <c r="A1068" s="84"/>
      <c r="B1068" s="84"/>
      <c r="C1068" s="46" t="s">
        <v>53</v>
      </c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>
        <f t="shared" si="17"/>
        <v>0</v>
      </c>
      <c r="V1068" s="34"/>
    </row>
    <row r="1069" spans="1:22">
      <c r="A1069" s="84"/>
      <c r="B1069" s="84"/>
      <c r="C1069" s="46" t="s">
        <v>53</v>
      </c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>
        <f t="shared" si="17"/>
        <v>0</v>
      </c>
      <c r="V1069" s="34"/>
    </row>
    <row r="1070" spans="1:22">
      <c r="A1070" s="84"/>
      <c r="B1070" s="84"/>
      <c r="C1070" s="46" t="s">
        <v>53</v>
      </c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>
        <f t="shared" si="17"/>
        <v>0</v>
      </c>
      <c r="V1070" s="34"/>
    </row>
    <row r="1071" spans="1:22">
      <c r="A1071" s="84"/>
      <c r="B1071" s="84"/>
      <c r="C1071" s="46" t="s">
        <v>53</v>
      </c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>
        <f t="shared" si="17"/>
        <v>0</v>
      </c>
      <c r="V1071" s="34"/>
    </row>
    <row r="1072" spans="1:22">
      <c r="A1072" s="84"/>
      <c r="B1072" s="84"/>
      <c r="C1072" s="46" t="s">
        <v>53</v>
      </c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>
        <f t="shared" si="17"/>
        <v>0</v>
      </c>
      <c r="V1072" s="34"/>
    </row>
    <row r="1073" spans="1:22">
      <c r="A1073" s="84"/>
      <c r="B1073" s="84"/>
      <c r="C1073" s="46" t="s">
        <v>53</v>
      </c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>
        <f t="shared" si="17"/>
        <v>0</v>
      </c>
      <c r="V1073" s="34"/>
    </row>
    <row r="1074" spans="1:22">
      <c r="A1074" s="84"/>
      <c r="B1074" s="84"/>
      <c r="C1074" s="46" t="s">
        <v>53</v>
      </c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>
        <f t="shared" si="17"/>
        <v>0</v>
      </c>
      <c r="V1074" s="34"/>
    </row>
    <row r="1075" spans="1:22">
      <c r="A1075" s="84"/>
      <c r="B1075" s="84"/>
      <c r="C1075" s="46" t="s">
        <v>53</v>
      </c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>
        <f t="shared" si="17"/>
        <v>0</v>
      </c>
      <c r="V1075" s="34"/>
    </row>
    <row r="1076" spans="1:22">
      <c r="A1076" s="84"/>
      <c r="B1076" s="84"/>
      <c r="C1076" s="46" t="s">
        <v>53</v>
      </c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>
        <f t="shared" si="17"/>
        <v>0</v>
      </c>
      <c r="V1076" s="34"/>
    </row>
    <row r="1077" spans="1:22">
      <c r="A1077" s="84"/>
      <c r="B1077" s="84"/>
      <c r="C1077" s="46" t="s">
        <v>53</v>
      </c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>
        <f t="shared" si="17"/>
        <v>0</v>
      </c>
      <c r="V1077" s="34"/>
    </row>
    <row r="1078" spans="1:22">
      <c r="A1078" s="84"/>
      <c r="B1078" s="84"/>
      <c r="C1078" s="46" t="s">
        <v>53</v>
      </c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>
        <f t="shared" si="17"/>
        <v>0</v>
      </c>
      <c r="V1078" s="34"/>
    </row>
    <row r="1079" spans="1:22">
      <c r="A1079" s="84"/>
      <c r="B1079" s="84"/>
      <c r="C1079" s="46" t="s">
        <v>53</v>
      </c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>
        <f t="shared" si="17"/>
        <v>0</v>
      </c>
      <c r="V1079" s="34"/>
    </row>
    <row r="1080" spans="1:22">
      <c r="A1080" s="84"/>
      <c r="B1080" s="84"/>
      <c r="C1080" s="46" t="s">
        <v>53</v>
      </c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>
        <f t="shared" si="17"/>
        <v>0</v>
      </c>
      <c r="V1080" s="34"/>
    </row>
    <row r="1081" spans="1:22">
      <c r="A1081" s="84"/>
      <c r="B1081" s="84"/>
      <c r="C1081" s="46" t="s">
        <v>53</v>
      </c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>
        <f t="shared" si="17"/>
        <v>0</v>
      </c>
      <c r="V1081" s="34"/>
    </row>
    <row r="1082" spans="1:22">
      <c r="A1082" s="84"/>
      <c r="B1082" s="84"/>
      <c r="C1082" s="46" t="s">
        <v>53</v>
      </c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>
        <f t="shared" si="17"/>
        <v>0</v>
      </c>
      <c r="V1082" s="34"/>
    </row>
    <row r="1083" spans="1:22">
      <c r="A1083" s="84"/>
      <c r="B1083" s="84"/>
      <c r="C1083" s="46" t="s">
        <v>53</v>
      </c>
      <c r="D1083" s="33"/>
      <c r="E1083" s="33"/>
      <c r="F1083" s="33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  <c r="U1083" s="33">
        <f t="shared" si="17"/>
        <v>0</v>
      </c>
      <c r="V1083" s="34"/>
    </row>
    <row r="1084" spans="1:22">
      <c r="A1084" s="84"/>
      <c r="B1084" s="84"/>
      <c r="C1084" s="46" t="s">
        <v>53</v>
      </c>
      <c r="D1084" s="33"/>
      <c r="E1084" s="33"/>
      <c r="F1084" s="33"/>
      <c r="G1084" s="33"/>
      <c r="H1084" s="33"/>
      <c r="I1084" s="33"/>
      <c r="J1084" s="33"/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  <c r="U1084" s="33">
        <f t="shared" si="17"/>
        <v>0</v>
      </c>
      <c r="V1084" s="34"/>
    </row>
    <row r="1085" spans="1:22">
      <c r="A1085" s="84"/>
      <c r="B1085" s="84"/>
      <c r="C1085" s="46" t="s">
        <v>53</v>
      </c>
      <c r="D1085" s="33"/>
      <c r="E1085" s="33"/>
      <c r="F1085" s="33"/>
      <c r="G1085" s="33"/>
      <c r="H1085" s="33"/>
      <c r="I1085" s="33"/>
      <c r="J1085" s="33"/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  <c r="U1085" s="33">
        <f t="shared" si="17"/>
        <v>0</v>
      </c>
      <c r="V1085" s="34"/>
    </row>
    <row r="1086" spans="1:22">
      <c r="A1086" s="84"/>
      <c r="B1086" s="84"/>
      <c r="C1086" s="46" t="s">
        <v>53</v>
      </c>
      <c r="D1086" s="33"/>
      <c r="E1086" s="33"/>
      <c r="F1086" s="33"/>
      <c r="G1086" s="33"/>
      <c r="H1086" s="33"/>
      <c r="I1086" s="33"/>
      <c r="J1086" s="33"/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  <c r="U1086" s="33">
        <f t="shared" si="17"/>
        <v>0</v>
      </c>
      <c r="V1086" s="34"/>
    </row>
    <row r="1087" spans="1:22">
      <c r="A1087" s="84"/>
      <c r="B1087" s="84"/>
      <c r="C1087" s="46" t="s">
        <v>53</v>
      </c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  <c r="U1087" s="33">
        <f t="shared" si="17"/>
        <v>0</v>
      </c>
      <c r="V1087" s="34"/>
    </row>
    <row r="1088" spans="1:22">
      <c r="A1088" s="84"/>
      <c r="B1088" s="84"/>
      <c r="C1088" s="46" t="s">
        <v>53</v>
      </c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  <c r="U1088" s="33">
        <f t="shared" si="17"/>
        <v>0</v>
      </c>
      <c r="V1088" s="34"/>
    </row>
    <row r="1089" spans="1:22">
      <c r="A1089" s="84"/>
      <c r="B1089" s="84"/>
      <c r="C1089" s="46" t="s">
        <v>53</v>
      </c>
      <c r="D1089" s="33"/>
      <c r="E1089" s="33"/>
      <c r="F1089" s="33"/>
      <c r="G1089" s="33"/>
      <c r="H1089" s="33"/>
      <c r="I1089" s="33"/>
      <c r="J1089" s="33"/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  <c r="U1089" s="33">
        <f t="shared" si="17"/>
        <v>0</v>
      </c>
      <c r="V1089" s="34"/>
    </row>
    <row r="1090" spans="1:22">
      <c r="A1090" s="84"/>
      <c r="B1090" s="84"/>
      <c r="C1090" s="46" t="s">
        <v>53</v>
      </c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  <c r="U1090" s="33">
        <f t="shared" si="17"/>
        <v>0</v>
      </c>
      <c r="V1090" s="34"/>
    </row>
    <row r="1091" spans="1:22">
      <c r="A1091" s="84"/>
      <c r="B1091" s="84"/>
      <c r="C1091" s="46" t="s">
        <v>53</v>
      </c>
      <c r="D1091" s="33"/>
      <c r="E1091" s="33"/>
      <c r="F1091" s="33"/>
      <c r="G1091" s="33"/>
      <c r="H1091" s="33"/>
      <c r="I1091" s="33"/>
      <c r="J1091" s="33"/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  <c r="U1091" s="33">
        <f t="shared" si="17"/>
        <v>0</v>
      </c>
      <c r="V1091" s="34"/>
    </row>
    <row r="1092" spans="1:22">
      <c r="A1092" s="84"/>
      <c r="B1092" s="84"/>
      <c r="C1092" s="46" t="s">
        <v>53</v>
      </c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  <c r="U1092" s="33">
        <f t="shared" si="17"/>
        <v>0</v>
      </c>
      <c r="V1092" s="34"/>
    </row>
    <row r="1093" spans="1:22">
      <c r="A1093" s="84"/>
      <c r="B1093" s="84"/>
      <c r="C1093" s="46" t="s">
        <v>53</v>
      </c>
      <c r="D1093" s="33"/>
      <c r="E1093" s="33"/>
      <c r="F1093" s="33"/>
      <c r="G1093" s="33"/>
      <c r="H1093" s="33"/>
      <c r="I1093" s="33"/>
      <c r="J1093" s="33"/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  <c r="U1093" s="33">
        <f t="shared" si="17"/>
        <v>0</v>
      </c>
      <c r="V1093" s="34"/>
    </row>
    <row r="1094" spans="1:22">
      <c r="A1094" s="84"/>
      <c r="B1094" s="84"/>
      <c r="C1094" s="46" t="s">
        <v>53</v>
      </c>
      <c r="D1094" s="33"/>
      <c r="E1094" s="33"/>
      <c r="F1094" s="33"/>
      <c r="G1094" s="33"/>
      <c r="H1094" s="33"/>
      <c r="I1094" s="33"/>
      <c r="J1094" s="33"/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  <c r="U1094" s="33">
        <f t="shared" si="17"/>
        <v>0</v>
      </c>
      <c r="V1094" s="34"/>
    </row>
    <row r="1095" spans="1:22">
      <c r="A1095" s="84"/>
      <c r="B1095" s="84"/>
      <c r="C1095" s="46" t="s">
        <v>53</v>
      </c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  <c r="U1095" s="33">
        <f t="shared" si="17"/>
        <v>0</v>
      </c>
      <c r="V1095" s="34"/>
    </row>
    <row r="1096" spans="1:22">
      <c r="A1096" s="84"/>
      <c r="B1096" s="84"/>
      <c r="C1096" s="46" t="s">
        <v>53</v>
      </c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  <c r="U1096" s="33">
        <f t="shared" si="17"/>
        <v>0</v>
      </c>
      <c r="V1096" s="34"/>
    </row>
    <row r="1097" spans="1:22">
      <c r="A1097" s="84"/>
      <c r="B1097" s="84"/>
      <c r="C1097" s="46" t="s">
        <v>53</v>
      </c>
      <c r="D1097" s="33"/>
      <c r="E1097" s="33"/>
      <c r="F1097" s="33"/>
      <c r="G1097" s="33"/>
      <c r="H1097" s="33"/>
      <c r="I1097" s="33"/>
      <c r="J1097" s="33"/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  <c r="U1097" s="33">
        <f t="shared" si="17"/>
        <v>0</v>
      </c>
      <c r="V1097" s="34"/>
    </row>
    <row r="1098" spans="1:22">
      <c r="A1098" s="84"/>
      <c r="B1098" s="84"/>
      <c r="C1098" s="46" t="s">
        <v>53</v>
      </c>
      <c r="D1098" s="33"/>
      <c r="E1098" s="33"/>
      <c r="F1098" s="33"/>
      <c r="G1098" s="33"/>
      <c r="H1098" s="33"/>
      <c r="I1098" s="33"/>
      <c r="J1098" s="33"/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  <c r="U1098" s="33">
        <f t="shared" si="17"/>
        <v>0</v>
      </c>
      <c r="V1098" s="34"/>
    </row>
    <row r="1099" spans="1:22">
      <c r="A1099" s="84"/>
      <c r="B1099" s="84"/>
      <c r="C1099" s="46" t="s">
        <v>53</v>
      </c>
      <c r="D1099" s="33"/>
      <c r="E1099" s="33"/>
      <c r="F1099" s="33"/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  <c r="U1099" s="33">
        <f t="shared" si="17"/>
        <v>0</v>
      </c>
      <c r="V1099" s="34"/>
    </row>
    <row r="1100" spans="1:22">
      <c r="A1100" s="84"/>
      <c r="B1100" s="84"/>
      <c r="C1100" s="46" t="s">
        <v>53</v>
      </c>
      <c r="D1100" s="33"/>
      <c r="E1100" s="33"/>
      <c r="F1100" s="33"/>
      <c r="G1100" s="33"/>
      <c r="H1100" s="33"/>
      <c r="I1100" s="33"/>
      <c r="J1100" s="33"/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  <c r="U1100" s="33">
        <f t="shared" si="17"/>
        <v>0</v>
      </c>
      <c r="V1100" s="34"/>
    </row>
    <row r="1101" spans="1:22">
      <c r="A1101" s="84"/>
      <c r="B1101" s="84"/>
      <c r="C1101" s="46" t="s">
        <v>53</v>
      </c>
      <c r="D1101" s="33"/>
      <c r="E1101" s="33"/>
      <c r="F1101" s="33"/>
      <c r="G1101" s="33"/>
      <c r="H1101" s="33"/>
      <c r="I1101" s="33"/>
      <c r="J1101" s="33"/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  <c r="U1101" s="33">
        <f t="shared" si="17"/>
        <v>0</v>
      </c>
      <c r="V1101" s="34"/>
    </row>
    <row r="1102" spans="1:22">
      <c r="A1102" s="84"/>
      <c r="B1102" s="84"/>
      <c r="C1102" s="46" t="s">
        <v>53</v>
      </c>
      <c r="D1102" s="33"/>
      <c r="E1102" s="33"/>
      <c r="F1102" s="33"/>
      <c r="G1102" s="33"/>
      <c r="H1102" s="33"/>
      <c r="I1102" s="33"/>
      <c r="J1102" s="33"/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  <c r="U1102" s="33">
        <f t="shared" si="17"/>
        <v>0</v>
      </c>
      <c r="V1102" s="34"/>
    </row>
    <row r="1103" spans="1:22">
      <c r="A1103" s="84"/>
      <c r="B1103" s="84"/>
      <c r="C1103" s="46" t="s">
        <v>53</v>
      </c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  <c r="U1103" s="33">
        <f t="shared" si="17"/>
        <v>0</v>
      </c>
      <c r="V1103" s="34"/>
    </row>
    <row r="1104" spans="1:22">
      <c r="A1104" s="84"/>
      <c r="B1104" s="84"/>
      <c r="C1104" s="46" t="s">
        <v>53</v>
      </c>
      <c r="D1104" s="33"/>
      <c r="E1104" s="33"/>
      <c r="F1104" s="33"/>
      <c r="G1104" s="33"/>
      <c r="H1104" s="33"/>
      <c r="I1104" s="33"/>
      <c r="J1104" s="33"/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  <c r="U1104" s="33">
        <f t="shared" si="17"/>
        <v>0</v>
      </c>
      <c r="V1104" s="34"/>
    </row>
    <row r="1105" spans="1:22">
      <c r="A1105" s="84"/>
      <c r="B1105" s="84"/>
      <c r="C1105" s="46" t="s">
        <v>53</v>
      </c>
      <c r="D1105" s="33"/>
      <c r="E1105" s="33"/>
      <c r="F1105" s="33"/>
      <c r="G1105" s="33"/>
      <c r="H1105" s="33"/>
      <c r="I1105" s="33"/>
      <c r="J1105" s="33"/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  <c r="U1105" s="33">
        <f t="shared" si="17"/>
        <v>0</v>
      </c>
      <c r="V1105" s="34"/>
    </row>
    <row r="1106" spans="1:22">
      <c r="A1106" s="84"/>
      <c r="B1106" s="84"/>
      <c r="C1106" s="46" t="s">
        <v>53</v>
      </c>
      <c r="D1106" s="33"/>
      <c r="E1106" s="33"/>
      <c r="F1106" s="33"/>
      <c r="G1106" s="33"/>
      <c r="H1106" s="33"/>
      <c r="I1106" s="33"/>
      <c r="J1106" s="33"/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  <c r="U1106" s="33">
        <f t="shared" si="17"/>
        <v>0</v>
      </c>
      <c r="V1106" s="34"/>
    </row>
    <row r="1107" spans="1:22">
      <c r="A1107" s="84"/>
      <c r="B1107" s="84"/>
      <c r="C1107" s="46" t="s">
        <v>53</v>
      </c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  <c r="U1107" s="33">
        <f t="shared" si="17"/>
        <v>0</v>
      </c>
      <c r="V1107" s="34"/>
    </row>
    <row r="1108" spans="1:22">
      <c r="A1108" s="84"/>
      <c r="B1108" s="84"/>
      <c r="C1108" s="46" t="s">
        <v>53</v>
      </c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  <c r="U1108" s="33">
        <f t="shared" si="17"/>
        <v>0</v>
      </c>
      <c r="V1108" s="34"/>
    </row>
    <row r="1109" spans="1:22">
      <c r="A1109" s="84"/>
      <c r="B1109" s="84"/>
      <c r="C1109" s="46" t="s">
        <v>53</v>
      </c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  <c r="U1109" s="33">
        <f t="shared" si="17"/>
        <v>0</v>
      </c>
      <c r="V1109" s="34"/>
    </row>
    <row r="1110" spans="1:22">
      <c r="A1110" s="84"/>
      <c r="B1110" s="84"/>
      <c r="C1110" s="46" t="s">
        <v>53</v>
      </c>
      <c r="D1110" s="33"/>
      <c r="E1110" s="33"/>
      <c r="F1110" s="33"/>
      <c r="G1110" s="33"/>
      <c r="H1110" s="33"/>
      <c r="I1110" s="33"/>
      <c r="J1110" s="33"/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  <c r="U1110" s="33">
        <f t="shared" si="17"/>
        <v>0</v>
      </c>
      <c r="V1110" s="34"/>
    </row>
    <row r="1111" spans="1:22">
      <c r="A1111" s="84"/>
      <c r="B1111" s="84"/>
      <c r="C1111" s="46" t="s">
        <v>53</v>
      </c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  <c r="U1111" s="33">
        <f t="shared" si="17"/>
        <v>0</v>
      </c>
      <c r="V1111" s="34"/>
    </row>
    <row r="1112" spans="1:22">
      <c r="A1112" s="84"/>
      <c r="B1112" s="84"/>
      <c r="C1112" s="46" t="s">
        <v>53</v>
      </c>
      <c r="D1112" s="33"/>
      <c r="E1112" s="33"/>
      <c r="F1112" s="33"/>
      <c r="G1112" s="33"/>
      <c r="H1112" s="33"/>
      <c r="I1112" s="33"/>
      <c r="J1112" s="33"/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  <c r="U1112" s="33">
        <f t="shared" si="17"/>
        <v>0</v>
      </c>
      <c r="V1112" s="34"/>
    </row>
    <row r="1113" spans="1:22">
      <c r="A1113" s="84"/>
      <c r="B1113" s="84"/>
      <c r="C1113" s="46" t="s">
        <v>53</v>
      </c>
      <c r="D1113" s="33"/>
      <c r="E1113" s="33"/>
      <c r="F1113" s="33"/>
      <c r="G1113" s="33"/>
      <c r="H1113" s="33"/>
      <c r="I1113" s="33"/>
      <c r="J1113" s="33"/>
      <c r="K1113" s="33"/>
      <c r="L1113" s="33"/>
      <c r="M1113" s="33"/>
      <c r="N1113" s="33"/>
      <c r="O1113" s="33"/>
      <c r="P1113" s="33"/>
      <c r="Q1113" s="33"/>
      <c r="R1113" s="33"/>
      <c r="S1113" s="33"/>
      <c r="T1113" s="33"/>
      <c r="U1113" s="33">
        <f t="shared" si="17"/>
        <v>0</v>
      </c>
      <c r="V1113" s="34"/>
    </row>
    <row r="1114" spans="1:22">
      <c r="A1114" s="84"/>
      <c r="B1114" s="84"/>
      <c r="C1114" s="46" t="s">
        <v>53</v>
      </c>
      <c r="D1114" s="33"/>
      <c r="E1114" s="33"/>
      <c r="F1114" s="33"/>
      <c r="G1114" s="33"/>
      <c r="H1114" s="33"/>
      <c r="I1114" s="33"/>
      <c r="J1114" s="33"/>
      <c r="K1114" s="33"/>
      <c r="L1114" s="33"/>
      <c r="M1114" s="33"/>
      <c r="N1114" s="33"/>
      <c r="O1114" s="33"/>
      <c r="P1114" s="33"/>
      <c r="Q1114" s="33"/>
      <c r="R1114" s="33"/>
      <c r="S1114" s="33"/>
      <c r="T1114" s="33"/>
      <c r="U1114" s="33">
        <f t="shared" si="17"/>
        <v>0</v>
      </c>
      <c r="V1114" s="34"/>
    </row>
    <row r="1115" spans="1:22">
      <c r="A1115" s="84"/>
      <c r="B1115" s="84"/>
      <c r="C1115" s="46" t="s">
        <v>53</v>
      </c>
      <c r="D1115" s="33"/>
      <c r="E1115" s="33"/>
      <c r="F1115" s="33"/>
      <c r="G1115" s="33"/>
      <c r="H1115" s="33"/>
      <c r="I1115" s="33"/>
      <c r="J1115" s="33"/>
      <c r="K1115" s="33"/>
      <c r="L1115" s="33"/>
      <c r="M1115" s="33"/>
      <c r="N1115" s="33"/>
      <c r="O1115" s="33"/>
      <c r="P1115" s="33"/>
      <c r="Q1115" s="33"/>
      <c r="R1115" s="33"/>
      <c r="S1115" s="33"/>
      <c r="T1115" s="33"/>
      <c r="U1115" s="33">
        <f t="shared" ref="U1115:U1178" si="18">SUM(D1115:T1115)</f>
        <v>0</v>
      </c>
      <c r="V1115" s="34"/>
    </row>
    <row r="1116" spans="1:22">
      <c r="A1116" s="84"/>
      <c r="B1116" s="84"/>
      <c r="C1116" s="46" t="s">
        <v>53</v>
      </c>
      <c r="D1116" s="33"/>
      <c r="E1116" s="33"/>
      <c r="F1116" s="33"/>
      <c r="G1116" s="33"/>
      <c r="H1116" s="33"/>
      <c r="I1116" s="33"/>
      <c r="J1116" s="33"/>
      <c r="K1116" s="33"/>
      <c r="L1116" s="33"/>
      <c r="M1116" s="33"/>
      <c r="N1116" s="33"/>
      <c r="O1116" s="33"/>
      <c r="P1116" s="33"/>
      <c r="Q1116" s="33"/>
      <c r="R1116" s="33"/>
      <c r="S1116" s="33"/>
      <c r="T1116" s="33"/>
      <c r="U1116" s="33">
        <f t="shared" si="18"/>
        <v>0</v>
      </c>
      <c r="V1116" s="34"/>
    </row>
    <row r="1117" spans="1:22">
      <c r="A1117" s="84"/>
      <c r="B1117" s="84"/>
      <c r="C1117" s="46" t="s">
        <v>53</v>
      </c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33"/>
      <c r="P1117" s="33"/>
      <c r="Q1117" s="33"/>
      <c r="R1117" s="33"/>
      <c r="S1117" s="33"/>
      <c r="T1117" s="33"/>
      <c r="U1117" s="33">
        <f t="shared" si="18"/>
        <v>0</v>
      </c>
      <c r="V1117" s="34"/>
    </row>
    <row r="1118" spans="1:22">
      <c r="A1118" s="84"/>
      <c r="B1118" s="84"/>
      <c r="C1118" s="46" t="s">
        <v>53</v>
      </c>
      <c r="D1118" s="33"/>
      <c r="E1118" s="33"/>
      <c r="F1118" s="33"/>
      <c r="G1118" s="33"/>
      <c r="H1118" s="33"/>
      <c r="I1118" s="33"/>
      <c r="J1118" s="33"/>
      <c r="K1118" s="33"/>
      <c r="L1118" s="33"/>
      <c r="M1118" s="33"/>
      <c r="N1118" s="33"/>
      <c r="O1118" s="33"/>
      <c r="P1118" s="33"/>
      <c r="Q1118" s="33"/>
      <c r="R1118" s="33"/>
      <c r="S1118" s="33"/>
      <c r="T1118" s="33"/>
      <c r="U1118" s="33">
        <f t="shared" si="18"/>
        <v>0</v>
      </c>
      <c r="V1118" s="34"/>
    </row>
    <row r="1119" spans="1:22">
      <c r="A1119" s="84"/>
      <c r="B1119" s="84"/>
      <c r="C1119" s="46" t="s">
        <v>53</v>
      </c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>
        <f t="shared" si="18"/>
        <v>0</v>
      </c>
      <c r="V1119" s="34"/>
    </row>
    <row r="1120" spans="1:22">
      <c r="A1120" s="84"/>
      <c r="B1120" s="84"/>
      <c r="C1120" s="46" t="s">
        <v>53</v>
      </c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>
        <f t="shared" si="18"/>
        <v>0</v>
      </c>
      <c r="V1120" s="34"/>
    </row>
    <row r="1121" spans="1:22">
      <c r="A1121" s="84"/>
      <c r="B1121" s="84"/>
      <c r="C1121" s="46" t="s">
        <v>53</v>
      </c>
      <c r="D1121" s="33"/>
      <c r="E1121" s="33"/>
      <c r="F1121" s="33"/>
      <c r="G1121" s="33"/>
      <c r="H1121" s="33"/>
      <c r="I1121" s="33"/>
      <c r="J1121" s="33"/>
      <c r="K1121" s="33"/>
      <c r="L1121" s="33"/>
      <c r="M1121" s="33"/>
      <c r="N1121" s="33"/>
      <c r="O1121" s="33"/>
      <c r="P1121" s="33"/>
      <c r="Q1121" s="33"/>
      <c r="R1121" s="33"/>
      <c r="S1121" s="33"/>
      <c r="T1121" s="33"/>
      <c r="U1121" s="33">
        <f t="shared" si="18"/>
        <v>0</v>
      </c>
      <c r="V1121" s="34"/>
    </row>
    <row r="1122" spans="1:22">
      <c r="A1122" s="84"/>
      <c r="B1122" s="84"/>
      <c r="C1122" s="46" t="s">
        <v>53</v>
      </c>
      <c r="D1122" s="33"/>
      <c r="E1122" s="33"/>
      <c r="F1122" s="33"/>
      <c r="G1122" s="33"/>
      <c r="H1122" s="33"/>
      <c r="I1122" s="33"/>
      <c r="J1122" s="33"/>
      <c r="K1122" s="33"/>
      <c r="L1122" s="33"/>
      <c r="M1122" s="33"/>
      <c r="N1122" s="33"/>
      <c r="O1122" s="33"/>
      <c r="P1122" s="33"/>
      <c r="Q1122" s="33"/>
      <c r="R1122" s="33"/>
      <c r="S1122" s="33"/>
      <c r="T1122" s="33"/>
      <c r="U1122" s="33">
        <f t="shared" si="18"/>
        <v>0</v>
      </c>
      <c r="V1122" s="34"/>
    </row>
    <row r="1123" spans="1:22">
      <c r="A1123" s="84"/>
      <c r="B1123" s="84"/>
      <c r="C1123" s="46" t="s">
        <v>53</v>
      </c>
      <c r="D1123" s="33"/>
      <c r="E1123" s="33"/>
      <c r="F1123" s="33"/>
      <c r="G1123" s="33"/>
      <c r="H1123" s="33"/>
      <c r="I1123" s="33"/>
      <c r="J1123" s="33"/>
      <c r="K1123" s="33"/>
      <c r="L1123" s="33"/>
      <c r="M1123" s="33"/>
      <c r="N1123" s="33"/>
      <c r="O1123" s="33"/>
      <c r="P1123" s="33"/>
      <c r="Q1123" s="33"/>
      <c r="R1123" s="33"/>
      <c r="S1123" s="33"/>
      <c r="T1123" s="33"/>
      <c r="U1123" s="33">
        <f t="shared" si="18"/>
        <v>0</v>
      </c>
      <c r="V1123" s="34"/>
    </row>
    <row r="1124" spans="1:22">
      <c r="A1124" s="84"/>
      <c r="B1124" s="84"/>
      <c r="C1124" s="46" t="s">
        <v>53</v>
      </c>
      <c r="D1124" s="33"/>
      <c r="E1124" s="33"/>
      <c r="F1124" s="33"/>
      <c r="G1124" s="33"/>
      <c r="H1124" s="33"/>
      <c r="I1124" s="33"/>
      <c r="J1124" s="33"/>
      <c r="K1124" s="33"/>
      <c r="L1124" s="33"/>
      <c r="M1124" s="33"/>
      <c r="N1124" s="33"/>
      <c r="O1124" s="33"/>
      <c r="P1124" s="33"/>
      <c r="Q1124" s="33"/>
      <c r="R1124" s="33"/>
      <c r="S1124" s="33"/>
      <c r="T1124" s="33"/>
      <c r="U1124" s="33">
        <f t="shared" si="18"/>
        <v>0</v>
      </c>
      <c r="V1124" s="34"/>
    </row>
    <row r="1125" spans="1:22">
      <c r="A1125" s="84"/>
      <c r="B1125" s="84"/>
      <c r="C1125" s="46" t="s">
        <v>53</v>
      </c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33"/>
      <c r="P1125" s="33"/>
      <c r="Q1125" s="33"/>
      <c r="R1125" s="33"/>
      <c r="S1125" s="33"/>
      <c r="T1125" s="33"/>
      <c r="U1125" s="33">
        <f t="shared" si="18"/>
        <v>0</v>
      </c>
      <c r="V1125" s="34"/>
    </row>
    <row r="1126" spans="1:22">
      <c r="A1126" s="84"/>
      <c r="B1126" s="84"/>
      <c r="C1126" s="46" t="s">
        <v>53</v>
      </c>
      <c r="D1126" s="33"/>
      <c r="E1126" s="33"/>
      <c r="F1126" s="33"/>
      <c r="G1126" s="33"/>
      <c r="H1126" s="33"/>
      <c r="I1126" s="33"/>
      <c r="J1126" s="33"/>
      <c r="K1126" s="33"/>
      <c r="L1126" s="33"/>
      <c r="M1126" s="33"/>
      <c r="N1126" s="33"/>
      <c r="O1126" s="33"/>
      <c r="P1126" s="33"/>
      <c r="Q1126" s="33"/>
      <c r="R1126" s="33"/>
      <c r="S1126" s="33"/>
      <c r="T1126" s="33"/>
      <c r="U1126" s="33">
        <f t="shared" si="18"/>
        <v>0</v>
      </c>
      <c r="V1126" s="34"/>
    </row>
    <row r="1127" spans="1:22">
      <c r="A1127" s="84"/>
      <c r="B1127" s="84"/>
      <c r="C1127" s="46" t="s">
        <v>53</v>
      </c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33"/>
      <c r="P1127" s="33"/>
      <c r="Q1127" s="33"/>
      <c r="R1127" s="33"/>
      <c r="S1127" s="33"/>
      <c r="T1127" s="33"/>
      <c r="U1127" s="33">
        <f t="shared" si="18"/>
        <v>0</v>
      </c>
      <c r="V1127" s="34"/>
    </row>
    <row r="1128" spans="1:22">
      <c r="A1128" s="84"/>
      <c r="B1128" s="84"/>
      <c r="C1128" s="46" t="s">
        <v>53</v>
      </c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>
        <f t="shared" si="18"/>
        <v>0</v>
      </c>
      <c r="V1128" s="34"/>
    </row>
    <row r="1129" spans="1:22">
      <c r="A1129" s="84"/>
      <c r="B1129" s="84"/>
      <c r="C1129" s="46" t="s">
        <v>53</v>
      </c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  <c r="N1129" s="33"/>
      <c r="O1129" s="33"/>
      <c r="P1129" s="33"/>
      <c r="Q1129" s="33"/>
      <c r="R1129" s="33"/>
      <c r="S1129" s="33"/>
      <c r="T1129" s="33"/>
      <c r="U1129" s="33">
        <f t="shared" si="18"/>
        <v>0</v>
      </c>
      <c r="V1129" s="34"/>
    </row>
    <row r="1130" spans="1:22">
      <c r="A1130" s="84"/>
      <c r="B1130" s="84"/>
      <c r="C1130" s="46" t="s">
        <v>53</v>
      </c>
      <c r="D1130" s="33"/>
      <c r="E1130" s="33"/>
      <c r="F1130" s="33"/>
      <c r="G1130" s="33"/>
      <c r="H1130" s="33"/>
      <c r="I1130" s="33"/>
      <c r="J1130" s="33"/>
      <c r="K1130" s="33"/>
      <c r="L1130" s="33"/>
      <c r="M1130" s="33"/>
      <c r="N1130" s="33"/>
      <c r="O1130" s="33"/>
      <c r="P1130" s="33"/>
      <c r="Q1130" s="33"/>
      <c r="R1130" s="33"/>
      <c r="S1130" s="33"/>
      <c r="T1130" s="33"/>
      <c r="U1130" s="33">
        <f t="shared" si="18"/>
        <v>0</v>
      </c>
      <c r="V1130" s="34"/>
    </row>
    <row r="1131" spans="1:22">
      <c r="A1131" s="84"/>
      <c r="B1131" s="84"/>
      <c r="C1131" s="46" t="s">
        <v>53</v>
      </c>
      <c r="D1131" s="33"/>
      <c r="E1131" s="33"/>
      <c r="F1131" s="33"/>
      <c r="G1131" s="33"/>
      <c r="H1131" s="33"/>
      <c r="I1131" s="33"/>
      <c r="J1131" s="33"/>
      <c r="K1131" s="33"/>
      <c r="L1131" s="33"/>
      <c r="M1131" s="33"/>
      <c r="N1131" s="33"/>
      <c r="O1131" s="33"/>
      <c r="P1131" s="33"/>
      <c r="Q1131" s="33"/>
      <c r="R1131" s="33"/>
      <c r="S1131" s="33"/>
      <c r="T1131" s="33"/>
      <c r="U1131" s="33">
        <f t="shared" si="18"/>
        <v>0</v>
      </c>
      <c r="V1131" s="34"/>
    </row>
    <row r="1132" spans="1:22">
      <c r="A1132" s="84"/>
      <c r="B1132" s="84"/>
      <c r="C1132" s="46" t="s">
        <v>53</v>
      </c>
      <c r="D1132" s="33"/>
      <c r="E1132" s="33"/>
      <c r="F1132" s="33"/>
      <c r="G1132" s="33"/>
      <c r="H1132" s="33"/>
      <c r="I1132" s="33"/>
      <c r="J1132" s="33"/>
      <c r="K1132" s="33"/>
      <c r="L1132" s="33"/>
      <c r="M1132" s="33"/>
      <c r="N1132" s="33"/>
      <c r="O1132" s="33"/>
      <c r="P1132" s="33"/>
      <c r="Q1132" s="33"/>
      <c r="R1132" s="33"/>
      <c r="S1132" s="33"/>
      <c r="T1132" s="33"/>
      <c r="U1132" s="33">
        <f t="shared" si="18"/>
        <v>0</v>
      </c>
      <c r="V1132" s="34"/>
    </row>
    <row r="1133" spans="1:22">
      <c r="A1133" s="84"/>
      <c r="B1133" s="84"/>
      <c r="C1133" s="46" t="s">
        <v>53</v>
      </c>
      <c r="D1133" s="33"/>
      <c r="E1133" s="33"/>
      <c r="F1133" s="33"/>
      <c r="G1133" s="33"/>
      <c r="H1133" s="33"/>
      <c r="I1133" s="33"/>
      <c r="J1133" s="33"/>
      <c r="K1133" s="33"/>
      <c r="L1133" s="33"/>
      <c r="M1133" s="33"/>
      <c r="N1133" s="33"/>
      <c r="O1133" s="33"/>
      <c r="P1133" s="33"/>
      <c r="Q1133" s="33"/>
      <c r="R1133" s="33"/>
      <c r="S1133" s="33"/>
      <c r="T1133" s="33"/>
      <c r="U1133" s="33">
        <f t="shared" si="18"/>
        <v>0</v>
      </c>
      <c r="V1133" s="34"/>
    </row>
    <row r="1134" spans="1:22">
      <c r="A1134" s="84"/>
      <c r="B1134" s="84"/>
      <c r="C1134" s="46" t="s">
        <v>53</v>
      </c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3"/>
      <c r="P1134" s="33"/>
      <c r="Q1134" s="33"/>
      <c r="R1134" s="33"/>
      <c r="S1134" s="33"/>
      <c r="T1134" s="33"/>
      <c r="U1134" s="33">
        <f t="shared" si="18"/>
        <v>0</v>
      </c>
      <c r="V1134" s="34"/>
    </row>
    <row r="1135" spans="1:22">
      <c r="A1135" s="84"/>
      <c r="B1135" s="84"/>
      <c r="C1135" s="46" t="s">
        <v>53</v>
      </c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33"/>
      <c r="P1135" s="33"/>
      <c r="Q1135" s="33"/>
      <c r="R1135" s="33"/>
      <c r="S1135" s="33"/>
      <c r="T1135" s="33"/>
      <c r="U1135" s="33">
        <f t="shared" si="18"/>
        <v>0</v>
      </c>
      <c r="V1135" s="34"/>
    </row>
    <row r="1136" spans="1:22">
      <c r="A1136" s="84"/>
      <c r="B1136" s="84"/>
      <c r="C1136" s="46" t="s">
        <v>53</v>
      </c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33"/>
      <c r="P1136" s="33"/>
      <c r="Q1136" s="33"/>
      <c r="R1136" s="33"/>
      <c r="S1136" s="33"/>
      <c r="T1136" s="33"/>
      <c r="U1136" s="33">
        <f t="shared" si="18"/>
        <v>0</v>
      </c>
      <c r="V1136" s="34"/>
    </row>
    <row r="1137" spans="1:22">
      <c r="A1137" s="84"/>
      <c r="B1137" s="84"/>
      <c r="C1137" s="46" t="s">
        <v>53</v>
      </c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33"/>
      <c r="P1137" s="33"/>
      <c r="Q1137" s="33"/>
      <c r="R1137" s="33"/>
      <c r="S1137" s="33"/>
      <c r="T1137" s="33"/>
      <c r="U1137" s="33">
        <f t="shared" si="18"/>
        <v>0</v>
      </c>
      <c r="V1137" s="34"/>
    </row>
    <row r="1138" spans="1:22">
      <c r="A1138" s="84"/>
      <c r="B1138" s="84"/>
      <c r="C1138" s="46" t="s">
        <v>53</v>
      </c>
      <c r="D1138" s="33"/>
      <c r="E1138" s="33"/>
      <c r="F1138" s="33"/>
      <c r="G1138" s="33"/>
      <c r="H1138" s="33"/>
      <c r="I1138" s="33"/>
      <c r="J1138" s="33"/>
      <c r="K1138" s="33"/>
      <c r="L1138" s="33"/>
      <c r="M1138" s="33"/>
      <c r="N1138" s="33"/>
      <c r="O1138" s="33"/>
      <c r="P1138" s="33"/>
      <c r="Q1138" s="33"/>
      <c r="R1138" s="33"/>
      <c r="S1138" s="33"/>
      <c r="T1138" s="33"/>
      <c r="U1138" s="33">
        <f t="shared" si="18"/>
        <v>0</v>
      </c>
      <c r="V1138" s="34"/>
    </row>
    <row r="1139" spans="1:22">
      <c r="A1139" s="84"/>
      <c r="B1139" s="84"/>
      <c r="C1139" s="46" t="s">
        <v>53</v>
      </c>
      <c r="D1139" s="33"/>
      <c r="E1139" s="33"/>
      <c r="F1139" s="33"/>
      <c r="G1139" s="33"/>
      <c r="H1139" s="33"/>
      <c r="I1139" s="33"/>
      <c r="J1139" s="33"/>
      <c r="K1139" s="33"/>
      <c r="L1139" s="33"/>
      <c r="M1139" s="33"/>
      <c r="N1139" s="33"/>
      <c r="O1139" s="33"/>
      <c r="P1139" s="33"/>
      <c r="Q1139" s="33"/>
      <c r="R1139" s="33"/>
      <c r="S1139" s="33"/>
      <c r="T1139" s="33"/>
      <c r="U1139" s="33">
        <f t="shared" si="18"/>
        <v>0</v>
      </c>
      <c r="V1139" s="34"/>
    </row>
    <row r="1140" spans="1:22">
      <c r="A1140" s="84"/>
      <c r="B1140" s="84"/>
      <c r="C1140" s="46" t="s">
        <v>53</v>
      </c>
      <c r="D1140" s="33"/>
      <c r="E1140" s="33"/>
      <c r="F1140" s="33"/>
      <c r="G1140" s="33"/>
      <c r="H1140" s="33"/>
      <c r="I1140" s="33"/>
      <c r="J1140" s="33"/>
      <c r="K1140" s="33"/>
      <c r="L1140" s="33"/>
      <c r="M1140" s="33"/>
      <c r="N1140" s="33"/>
      <c r="O1140" s="33"/>
      <c r="P1140" s="33"/>
      <c r="Q1140" s="33"/>
      <c r="R1140" s="33"/>
      <c r="S1140" s="33"/>
      <c r="T1140" s="33"/>
      <c r="U1140" s="33">
        <f t="shared" si="18"/>
        <v>0</v>
      </c>
      <c r="V1140" s="34"/>
    </row>
    <row r="1141" spans="1:22">
      <c r="A1141" s="84"/>
      <c r="B1141" s="84"/>
      <c r="C1141" s="46" t="s">
        <v>53</v>
      </c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>
        <f t="shared" si="18"/>
        <v>0</v>
      </c>
      <c r="V1141" s="34"/>
    </row>
    <row r="1142" spans="1:22">
      <c r="A1142" s="84"/>
      <c r="B1142" s="84"/>
      <c r="C1142" s="46" t="s">
        <v>53</v>
      </c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3"/>
      <c r="R1142" s="33"/>
      <c r="S1142" s="33"/>
      <c r="T1142" s="33"/>
      <c r="U1142" s="33">
        <f t="shared" si="18"/>
        <v>0</v>
      </c>
      <c r="V1142" s="34"/>
    </row>
    <row r="1143" spans="1:22">
      <c r="A1143" s="84"/>
      <c r="B1143" s="84"/>
      <c r="C1143" s="46" t="s">
        <v>53</v>
      </c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33"/>
      <c r="P1143" s="33"/>
      <c r="Q1143" s="33"/>
      <c r="R1143" s="33"/>
      <c r="S1143" s="33"/>
      <c r="T1143" s="33"/>
      <c r="U1143" s="33">
        <f t="shared" si="18"/>
        <v>0</v>
      </c>
      <c r="V1143" s="34"/>
    </row>
    <row r="1144" spans="1:22">
      <c r="A1144" s="84"/>
      <c r="B1144" s="84"/>
      <c r="C1144" s="46" t="s">
        <v>53</v>
      </c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3"/>
      <c r="R1144" s="33"/>
      <c r="S1144" s="33"/>
      <c r="T1144" s="33"/>
      <c r="U1144" s="33">
        <f t="shared" si="18"/>
        <v>0</v>
      </c>
      <c r="V1144" s="34"/>
    </row>
    <row r="1145" spans="1:22">
      <c r="A1145" s="84"/>
      <c r="B1145" s="84"/>
      <c r="C1145" s="46" t="s">
        <v>53</v>
      </c>
      <c r="D1145" s="33"/>
      <c r="E1145" s="33"/>
      <c r="F1145" s="33"/>
      <c r="G1145" s="33"/>
      <c r="H1145" s="33"/>
      <c r="I1145" s="33"/>
      <c r="J1145" s="33"/>
      <c r="K1145" s="33"/>
      <c r="L1145" s="33"/>
      <c r="M1145" s="33"/>
      <c r="N1145" s="33"/>
      <c r="O1145" s="33"/>
      <c r="P1145" s="33"/>
      <c r="Q1145" s="33"/>
      <c r="R1145" s="33"/>
      <c r="S1145" s="33"/>
      <c r="T1145" s="33"/>
      <c r="U1145" s="33">
        <f t="shared" si="18"/>
        <v>0</v>
      </c>
      <c r="V1145" s="34"/>
    </row>
    <row r="1146" spans="1:22">
      <c r="A1146" s="84"/>
      <c r="B1146" s="84"/>
      <c r="C1146" s="46" t="s">
        <v>53</v>
      </c>
      <c r="D1146" s="33"/>
      <c r="E1146" s="33"/>
      <c r="F1146" s="33"/>
      <c r="G1146" s="33"/>
      <c r="H1146" s="33"/>
      <c r="I1146" s="33"/>
      <c r="J1146" s="33"/>
      <c r="K1146" s="33"/>
      <c r="L1146" s="33"/>
      <c r="M1146" s="33"/>
      <c r="N1146" s="33"/>
      <c r="O1146" s="33"/>
      <c r="P1146" s="33"/>
      <c r="Q1146" s="33"/>
      <c r="R1146" s="33"/>
      <c r="S1146" s="33"/>
      <c r="T1146" s="33"/>
      <c r="U1146" s="33">
        <f t="shared" si="18"/>
        <v>0</v>
      </c>
      <c r="V1146" s="34"/>
    </row>
    <row r="1147" spans="1:22">
      <c r="A1147" s="84"/>
      <c r="B1147" s="84"/>
      <c r="C1147" s="46" t="s">
        <v>53</v>
      </c>
      <c r="D1147" s="33"/>
      <c r="E1147" s="33"/>
      <c r="F1147" s="33"/>
      <c r="G1147" s="33"/>
      <c r="H1147" s="33"/>
      <c r="I1147" s="33"/>
      <c r="J1147" s="33"/>
      <c r="K1147" s="33"/>
      <c r="L1147" s="33"/>
      <c r="M1147" s="33"/>
      <c r="N1147" s="33"/>
      <c r="O1147" s="33"/>
      <c r="P1147" s="33"/>
      <c r="Q1147" s="33"/>
      <c r="R1147" s="33"/>
      <c r="S1147" s="33"/>
      <c r="T1147" s="33"/>
      <c r="U1147" s="33">
        <f t="shared" si="18"/>
        <v>0</v>
      </c>
      <c r="V1147" s="34"/>
    </row>
    <row r="1148" spans="1:22">
      <c r="A1148" s="84"/>
      <c r="B1148" s="84"/>
      <c r="C1148" s="46" t="s">
        <v>53</v>
      </c>
      <c r="D1148" s="33"/>
      <c r="E1148" s="33"/>
      <c r="F1148" s="33"/>
      <c r="G1148" s="33"/>
      <c r="H1148" s="33"/>
      <c r="I1148" s="33"/>
      <c r="J1148" s="33"/>
      <c r="K1148" s="33"/>
      <c r="L1148" s="33"/>
      <c r="M1148" s="33"/>
      <c r="N1148" s="33"/>
      <c r="O1148" s="33"/>
      <c r="P1148" s="33"/>
      <c r="Q1148" s="33"/>
      <c r="R1148" s="33"/>
      <c r="S1148" s="33"/>
      <c r="T1148" s="33"/>
      <c r="U1148" s="33">
        <f t="shared" si="18"/>
        <v>0</v>
      </c>
      <c r="V1148" s="34"/>
    </row>
    <row r="1149" spans="1:22">
      <c r="A1149" s="84"/>
      <c r="B1149" s="84"/>
      <c r="C1149" s="46" t="s">
        <v>53</v>
      </c>
      <c r="D1149" s="33"/>
      <c r="E1149" s="33"/>
      <c r="F1149" s="33"/>
      <c r="G1149" s="33"/>
      <c r="H1149" s="33"/>
      <c r="I1149" s="33"/>
      <c r="J1149" s="33"/>
      <c r="K1149" s="33"/>
      <c r="L1149" s="33"/>
      <c r="M1149" s="33"/>
      <c r="N1149" s="33"/>
      <c r="O1149" s="33"/>
      <c r="P1149" s="33"/>
      <c r="Q1149" s="33"/>
      <c r="R1149" s="33"/>
      <c r="S1149" s="33"/>
      <c r="T1149" s="33"/>
      <c r="U1149" s="33">
        <f t="shared" si="18"/>
        <v>0</v>
      </c>
      <c r="V1149" s="34"/>
    </row>
    <row r="1150" spans="1:22">
      <c r="A1150" s="84"/>
      <c r="B1150" s="84"/>
      <c r="C1150" s="46" t="s">
        <v>53</v>
      </c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33"/>
      <c r="P1150" s="33"/>
      <c r="Q1150" s="33"/>
      <c r="R1150" s="33"/>
      <c r="S1150" s="33"/>
      <c r="T1150" s="33"/>
      <c r="U1150" s="33">
        <f t="shared" si="18"/>
        <v>0</v>
      </c>
      <c r="V1150" s="34"/>
    </row>
    <row r="1151" spans="1:22">
      <c r="A1151" s="84"/>
      <c r="B1151" s="84"/>
      <c r="C1151" s="46" t="s">
        <v>53</v>
      </c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33"/>
      <c r="P1151" s="33"/>
      <c r="Q1151" s="33"/>
      <c r="R1151" s="33"/>
      <c r="S1151" s="33"/>
      <c r="T1151" s="33"/>
      <c r="U1151" s="33">
        <f t="shared" si="18"/>
        <v>0</v>
      </c>
      <c r="V1151" s="34"/>
    </row>
    <row r="1152" spans="1:22">
      <c r="A1152" s="84"/>
      <c r="B1152" s="84"/>
      <c r="C1152" s="46" t="s">
        <v>53</v>
      </c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33"/>
      <c r="P1152" s="33"/>
      <c r="Q1152" s="33"/>
      <c r="R1152" s="33"/>
      <c r="S1152" s="33"/>
      <c r="T1152" s="33"/>
      <c r="U1152" s="33">
        <f t="shared" si="18"/>
        <v>0</v>
      </c>
      <c r="V1152" s="34"/>
    </row>
    <row r="1153" spans="1:22">
      <c r="A1153" s="84"/>
      <c r="B1153" s="84"/>
      <c r="C1153" s="46" t="s">
        <v>53</v>
      </c>
      <c r="D1153" s="33"/>
      <c r="E1153" s="33"/>
      <c r="F1153" s="33"/>
      <c r="G1153" s="33"/>
      <c r="H1153" s="33"/>
      <c r="I1153" s="33"/>
      <c r="J1153" s="33"/>
      <c r="K1153" s="33"/>
      <c r="L1153" s="33"/>
      <c r="M1153" s="33"/>
      <c r="N1153" s="33"/>
      <c r="O1153" s="33"/>
      <c r="P1153" s="33"/>
      <c r="Q1153" s="33"/>
      <c r="R1153" s="33"/>
      <c r="S1153" s="33"/>
      <c r="T1153" s="33"/>
      <c r="U1153" s="33">
        <f t="shared" si="18"/>
        <v>0</v>
      </c>
      <c r="V1153" s="34"/>
    </row>
    <row r="1154" spans="1:22">
      <c r="A1154" s="84"/>
      <c r="B1154" s="84"/>
      <c r="C1154" s="46" t="s">
        <v>53</v>
      </c>
      <c r="D1154" s="33"/>
      <c r="E1154" s="33"/>
      <c r="F1154" s="33"/>
      <c r="G1154" s="33"/>
      <c r="H1154" s="33"/>
      <c r="I1154" s="33"/>
      <c r="J1154" s="33"/>
      <c r="K1154" s="33"/>
      <c r="L1154" s="33"/>
      <c r="M1154" s="33"/>
      <c r="N1154" s="33"/>
      <c r="O1154" s="33"/>
      <c r="P1154" s="33"/>
      <c r="Q1154" s="33"/>
      <c r="R1154" s="33"/>
      <c r="S1154" s="33"/>
      <c r="T1154" s="33"/>
      <c r="U1154" s="33">
        <f t="shared" si="18"/>
        <v>0</v>
      </c>
      <c r="V1154" s="34"/>
    </row>
    <row r="1155" spans="1:22">
      <c r="A1155" s="84"/>
      <c r="B1155" s="84"/>
      <c r="C1155" s="46" t="s">
        <v>53</v>
      </c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  <c r="N1155" s="33"/>
      <c r="O1155" s="33"/>
      <c r="P1155" s="33"/>
      <c r="Q1155" s="33"/>
      <c r="R1155" s="33"/>
      <c r="S1155" s="33"/>
      <c r="T1155" s="33"/>
      <c r="U1155" s="33">
        <f t="shared" si="18"/>
        <v>0</v>
      </c>
      <c r="V1155" s="34"/>
    </row>
    <row r="1156" spans="1:22">
      <c r="A1156" s="84"/>
      <c r="B1156" s="84"/>
      <c r="C1156" s="46" t="s">
        <v>53</v>
      </c>
      <c r="D1156" s="33"/>
      <c r="E1156" s="33"/>
      <c r="F1156" s="33"/>
      <c r="G1156" s="33"/>
      <c r="H1156" s="33"/>
      <c r="I1156" s="33"/>
      <c r="J1156" s="33"/>
      <c r="K1156" s="33"/>
      <c r="L1156" s="33"/>
      <c r="M1156" s="33"/>
      <c r="N1156" s="33"/>
      <c r="O1156" s="33"/>
      <c r="P1156" s="33"/>
      <c r="Q1156" s="33"/>
      <c r="R1156" s="33"/>
      <c r="S1156" s="33"/>
      <c r="T1156" s="33"/>
      <c r="U1156" s="33">
        <f t="shared" si="18"/>
        <v>0</v>
      </c>
      <c r="V1156" s="34"/>
    </row>
    <row r="1157" spans="1:22">
      <c r="A1157" s="84"/>
      <c r="B1157" s="84"/>
      <c r="C1157" s="46" t="s">
        <v>53</v>
      </c>
      <c r="D1157" s="33"/>
      <c r="E1157" s="33"/>
      <c r="F1157" s="33"/>
      <c r="G1157" s="33"/>
      <c r="H1157" s="33"/>
      <c r="I1157" s="33"/>
      <c r="J1157" s="33"/>
      <c r="K1157" s="33"/>
      <c r="L1157" s="33"/>
      <c r="M1157" s="33"/>
      <c r="N1157" s="33"/>
      <c r="O1157" s="33"/>
      <c r="P1157" s="33"/>
      <c r="Q1157" s="33"/>
      <c r="R1157" s="33"/>
      <c r="S1157" s="33"/>
      <c r="T1157" s="33"/>
      <c r="U1157" s="33">
        <f t="shared" si="18"/>
        <v>0</v>
      </c>
      <c r="V1157" s="34"/>
    </row>
    <row r="1158" spans="1:22">
      <c r="A1158" s="84"/>
      <c r="B1158" s="84"/>
      <c r="C1158" s="46" t="s">
        <v>53</v>
      </c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33"/>
      <c r="P1158" s="33"/>
      <c r="Q1158" s="33"/>
      <c r="R1158" s="33"/>
      <c r="S1158" s="33"/>
      <c r="T1158" s="33"/>
      <c r="U1158" s="33">
        <f t="shared" si="18"/>
        <v>0</v>
      </c>
      <c r="V1158" s="34"/>
    </row>
    <row r="1159" spans="1:22">
      <c r="A1159" s="84"/>
      <c r="B1159" s="84"/>
      <c r="C1159" s="46" t="s">
        <v>53</v>
      </c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33"/>
      <c r="P1159" s="33"/>
      <c r="Q1159" s="33"/>
      <c r="R1159" s="33"/>
      <c r="S1159" s="33"/>
      <c r="T1159" s="33"/>
      <c r="U1159" s="33">
        <f t="shared" si="18"/>
        <v>0</v>
      </c>
      <c r="V1159" s="34"/>
    </row>
    <row r="1160" spans="1:22">
      <c r="A1160" s="84"/>
      <c r="B1160" s="84"/>
      <c r="C1160" s="46" t="s">
        <v>53</v>
      </c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33"/>
      <c r="P1160" s="33"/>
      <c r="Q1160" s="33"/>
      <c r="R1160" s="33"/>
      <c r="S1160" s="33"/>
      <c r="T1160" s="33"/>
      <c r="U1160" s="33">
        <f t="shared" si="18"/>
        <v>0</v>
      </c>
      <c r="V1160" s="34"/>
    </row>
    <row r="1161" spans="1:22">
      <c r="A1161" s="84"/>
      <c r="B1161" s="84"/>
      <c r="C1161" s="46" t="s">
        <v>53</v>
      </c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33"/>
      <c r="P1161" s="33"/>
      <c r="Q1161" s="33"/>
      <c r="R1161" s="33"/>
      <c r="S1161" s="33"/>
      <c r="T1161" s="33"/>
      <c r="U1161" s="33">
        <f t="shared" si="18"/>
        <v>0</v>
      </c>
      <c r="V1161" s="34"/>
    </row>
    <row r="1162" spans="1:22">
      <c r="A1162" s="84"/>
      <c r="B1162" s="84"/>
      <c r="C1162" s="46" t="s">
        <v>53</v>
      </c>
      <c r="D1162" s="33"/>
      <c r="E1162" s="33"/>
      <c r="F1162" s="33"/>
      <c r="G1162" s="33"/>
      <c r="H1162" s="33"/>
      <c r="I1162" s="33"/>
      <c r="J1162" s="33"/>
      <c r="K1162" s="33"/>
      <c r="L1162" s="33"/>
      <c r="M1162" s="33"/>
      <c r="N1162" s="33"/>
      <c r="O1162" s="33"/>
      <c r="P1162" s="33"/>
      <c r="Q1162" s="33"/>
      <c r="R1162" s="33"/>
      <c r="S1162" s="33"/>
      <c r="T1162" s="33"/>
      <c r="U1162" s="33">
        <f t="shared" si="18"/>
        <v>0</v>
      </c>
      <c r="V1162" s="34"/>
    </row>
    <row r="1163" spans="1:22">
      <c r="A1163" s="84"/>
      <c r="B1163" s="84"/>
      <c r="C1163" s="46" t="s">
        <v>53</v>
      </c>
      <c r="D1163" s="33"/>
      <c r="E1163" s="33"/>
      <c r="F1163" s="33"/>
      <c r="G1163" s="33"/>
      <c r="H1163" s="33"/>
      <c r="I1163" s="33"/>
      <c r="J1163" s="33"/>
      <c r="K1163" s="33"/>
      <c r="L1163" s="33"/>
      <c r="M1163" s="33"/>
      <c r="N1163" s="33"/>
      <c r="O1163" s="33"/>
      <c r="P1163" s="33"/>
      <c r="Q1163" s="33"/>
      <c r="R1163" s="33"/>
      <c r="S1163" s="33"/>
      <c r="T1163" s="33"/>
      <c r="U1163" s="33">
        <f t="shared" si="18"/>
        <v>0</v>
      </c>
      <c r="V1163" s="34"/>
    </row>
    <row r="1164" spans="1:22">
      <c r="A1164" s="84"/>
      <c r="B1164" s="84"/>
      <c r="C1164" s="46" t="s">
        <v>53</v>
      </c>
      <c r="D1164" s="33"/>
      <c r="E1164" s="33"/>
      <c r="F1164" s="33"/>
      <c r="G1164" s="33"/>
      <c r="H1164" s="33"/>
      <c r="I1164" s="33"/>
      <c r="J1164" s="33"/>
      <c r="K1164" s="33"/>
      <c r="L1164" s="33"/>
      <c r="M1164" s="33"/>
      <c r="N1164" s="33"/>
      <c r="O1164" s="33"/>
      <c r="P1164" s="33"/>
      <c r="Q1164" s="33"/>
      <c r="R1164" s="33"/>
      <c r="S1164" s="33"/>
      <c r="T1164" s="33"/>
      <c r="U1164" s="33">
        <f t="shared" si="18"/>
        <v>0</v>
      </c>
      <c r="V1164" s="34"/>
    </row>
    <row r="1165" spans="1:22">
      <c r="A1165" s="84"/>
      <c r="B1165" s="84"/>
      <c r="C1165" s="46" t="s">
        <v>53</v>
      </c>
      <c r="D1165" s="33"/>
      <c r="E1165" s="33"/>
      <c r="F1165" s="33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3"/>
      <c r="R1165" s="33"/>
      <c r="S1165" s="33"/>
      <c r="T1165" s="33"/>
      <c r="U1165" s="33">
        <f t="shared" si="18"/>
        <v>0</v>
      </c>
      <c r="V1165" s="34"/>
    </row>
    <row r="1166" spans="1:22">
      <c r="A1166" s="84"/>
      <c r="B1166" s="84"/>
      <c r="C1166" s="46" t="s">
        <v>53</v>
      </c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33"/>
      <c r="O1166" s="33"/>
      <c r="P1166" s="33"/>
      <c r="Q1166" s="33"/>
      <c r="R1166" s="33"/>
      <c r="S1166" s="33"/>
      <c r="T1166" s="33"/>
      <c r="U1166" s="33">
        <f t="shared" si="18"/>
        <v>0</v>
      </c>
      <c r="V1166" s="34"/>
    </row>
    <row r="1167" spans="1:22">
      <c r="A1167" s="84"/>
      <c r="B1167" s="84"/>
      <c r="C1167" s="46" t="s">
        <v>53</v>
      </c>
      <c r="D1167" s="33"/>
      <c r="E1167" s="33"/>
      <c r="F1167" s="33"/>
      <c r="G1167" s="33"/>
      <c r="H1167" s="33"/>
      <c r="I1167" s="33"/>
      <c r="J1167" s="33"/>
      <c r="K1167" s="33"/>
      <c r="L1167" s="33"/>
      <c r="M1167" s="33"/>
      <c r="N1167" s="33"/>
      <c r="O1167" s="33"/>
      <c r="P1167" s="33"/>
      <c r="Q1167" s="33"/>
      <c r="R1167" s="33"/>
      <c r="S1167" s="33"/>
      <c r="T1167" s="33"/>
      <c r="U1167" s="33">
        <f t="shared" si="18"/>
        <v>0</v>
      </c>
      <c r="V1167" s="34"/>
    </row>
    <row r="1168" spans="1:22">
      <c r="A1168" s="84"/>
      <c r="B1168" s="84"/>
      <c r="C1168" s="46" t="s">
        <v>53</v>
      </c>
      <c r="D1168" s="33"/>
      <c r="E1168" s="33"/>
      <c r="F1168" s="33"/>
      <c r="G1168" s="33"/>
      <c r="H1168" s="33"/>
      <c r="I1168" s="33"/>
      <c r="J1168" s="33"/>
      <c r="K1168" s="33"/>
      <c r="L1168" s="33"/>
      <c r="M1168" s="33"/>
      <c r="N1168" s="33"/>
      <c r="O1168" s="33"/>
      <c r="P1168" s="33"/>
      <c r="Q1168" s="33"/>
      <c r="R1168" s="33"/>
      <c r="S1168" s="33"/>
      <c r="T1168" s="33"/>
      <c r="U1168" s="33">
        <f t="shared" si="18"/>
        <v>0</v>
      </c>
      <c r="V1168" s="34"/>
    </row>
    <row r="1169" spans="1:22">
      <c r="A1169" s="84"/>
      <c r="B1169" s="84"/>
      <c r="C1169" s="46" t="s">
        <v>53</v>
      </c>
      <c r="D1169" s="33"/>
      <c r="E1169" s="33"/>
      <c r="F1169" s="33"/>
      <c r="G1169" s="33"/>
      <c r="H1169" s="33"/>
      <c r="I1169" s="33"/>
      <c r="J1169" s="33"/>
      <c r="K1169" s="33"/>
      <c r="L1169" s="33"/>
      <c r="M1169" s="33"/>
      <c r="N1169" s="33"/>
      <c r="O1169" s="33"/>
      <c r="P1169" s="33"/>
      <c r="Q1169" s="33"/>
      <c r="R1169" s="33"/>
      <c r="S1169" s="33"/>
      <c r="T1169" s="33"/>
      <c r="U1169" s="33">
        <f t="shared" si="18"/>
        <v>0</v>
      </c>
      <c r="V1169" s="34"/>
    </row>
    <row r="1170" spans="1:22">
      <c r="A1170" s="84"/>
      <c r="B1170" s="84"/>
      <c r="C1170" s="46" t="s">
        <v>53</v>
      </c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  <c r="N1170" s="33"/>
      <c r="O1170" s="33"/>
      <c r="P1170" s="33"/>
      <c r="Q1170" s="33"/>
      <c r="R1170" s="33"/>
      <c r="S1170" s="33"/>
      <c r="T1170" s="33"/>
      <c r="U1170" s="33">
        <f t="shared" si="18"/>
        <v>0</v>
      </c>
      <c r="V1170" s="34"/>
    </row>
    <row r="1171" spans="1:22">
      <c r="A1171" s="84"/>
      <c r="B1171" s="84"/>
      <c r="C1171" s="46" t="s">
        <v>53</v>
      </c>
      <c r="D1171" s="33"/>
      <c r="E1171" s="33"/>
      <c r="F1171" s="33"/>
      <c r="G1171" s="33"/>
      <c r="H1171" s="33"/>
      <c r="I1171" s="33"/>
      <c r="J1171" s="33"/>
      <c r="K1171" s="33"/>
      <c r="L1171" s="33"/>
      <c r="M1171" s="33"/>
      <c r="N1171" s="33"/>
      <c r="O1171" s="33"/>
      <c r="P1171" s="33"/>
      <c r="Q1171" s="33"/>
      <c r="R1171" s="33"/>
      <c r="S1171" s="33"/>
      <c r="T1171" s="33"/>
      <c r="U1171" s="33">
        <f t="shared" si="18"/>
        <v>0</v>
      </c>
      <c r="V1171" s="34"/>
    </row>
    <row r="1172" spans="1:22">
      <c r="A1172" s="84"/>
      <c r="B1172" s="84"/>
      <c r="C1172" s="46" t="s">
        <v>53</v>
      </c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33"/>
      <c r="P1172" s="33"/>
      <c r="Q1172" s="33"/>
      <c r="R1172" s="33"/>
      <c r="S1172" s="33"/>
      <c r="T1172" s="33"/>
      <c r="U1172" s="33">
        <f t="shared" si="18"/>
        <v>0</v>
      </c>
      <c r="V1172" s="34"/>
    </row>
    <row r="1173" spans="1:22">
      <c r="A1173" s="84"/>
      <c r="B1173" s="84"/>
      <c r="C1173" s="46" t="s">
        <v>53</v>
      </c>
      <c r="D1173" s="33"/>
      <c r="E1173" s="33"/>
      <c r="F1173" s="33"/>
      <c r="G1173" s="33"/>
      <c r="H1173" s="33"/>
      <c r="I1173" s="33"/>
      <c r="J1173" s="33"/>
      <c r="K1173" s="33"/>
      <c r="L1173" s="33"/>
      <c r="M1173" s="33"/>
      <c r="N1173" s="33"/>
      <c r="O1173" s="33"/>
      <c r="P1173" s="33"/>
      <c r="Q1173" s="33"/>
      <c r="R1173" s="33"/>
      <c r="S1173" s="33"/>
      <c r="T1173" s="33"/>
      <c r="U1173" s="33">
        <f t="shared" si="18"/>
        <v>0</v>
      </c>
      <c r="V1173" s="34"/>
    </row>
    <row r="1174" spans="1:22">
      <c r="A1174" s="84"/>
      <c r="B1174" s="84"/>
      <c r="C1174" s="46" t="s">
        <v>53</v>
      </c>
      <c r="D1174" s="33"/>
      <c r="E1174" s="33"/>
      <c r="F1174" s="33"/>
      <c r="G1174" s="33"/>
      <c r="H1174" s="33"/>
      <c r="I1174" s="33"/>
      <c r="J1174" s="33"/>
      <c r="K1174" s="33"/>
      <c r="L1174" s="33"/>
      <c r="M1174" s="33"/>
      <c r="N1174" s="33"/>
      <c r="O1174" s="33"/>
      <c r="P1174" s="33"/>
      <c r="Q1174" s="33"/>
      <c r="R1174" s="33"/>
      <c r="S1174" s="33"/>
      <c r="T1174" s="33"/>
      <c r="U1174" s="33">
        <f t="shared" si="18"/>
        <v>0</v>
      </c>
      <c r="V1174" s="34"/>
    </row>
    <row r="1175" spans="1:22">
      <c r="A1175" s="84"/>
      <c r="B1175" s="84"/>
      <c r="C1175" s="46" t="s">
        <v>53</v>
      </c>
      <c r="D1175" s="33"/>
      <c r="E1175" s="33"/>
      <c r="F1175" s="33"/>
      <c r="G1175" s="33"/>
      <c r="H1175" s="33"/>
      <c r="I1175" s="33"/>
      <c r="J1175" s="33"/>
      <c r="K1175" s="33"/>
      <c r="L1175" s="33"/>
      <c r="M1175" s="33"/>
      <c r="N1175" s="33"/>
      <c r="O1175" s="33"/>
      <c r="P1175" s="33"/>
      <c r="Q1175" s="33"/>
      <c r="R1175" s="33"/>
      <c r="S1175" s="33"/>
      <c r="T1175" s="33"/>
      <c r="U1175" s="33">
        <f t="shared" si="18"/>
        <v>0</v>
      </c>
      <c r="V1175" s="34"/>
    </row>
    <row r="1176" spans="1:22">
      <c r="A1176" s="84"/>
      <c r="B1176" s="84"/>
      <c r="C1176" s="46" t="s">
        <v>53</v>
      </c>
      <c r="D1176" s="33"/>
      <c r="E1176" s="33"/>
      <c r="F1176" s="33"/>
      <c r="G1176" s="33"/>
      <c r="H1176" s="33"/>
      <c r="I1176" s="33"/>
      <c r="J1176" s="33"/>
      <c r="K1176" s="33"/>
      <c r="L1176" s="33"/>
      <c r="M1176" s="33"/>
      <c r="N1176" s="33"/>
      <c r="O1176" s="33"/>
      <c r="P1176" s="33"/>
      <c r="Q1176" s="33"/>
      <c r="R1176" s="33"/>
      <c r="S1176" s="33"/>
      <c r="T1176" s="33"/>
      <c r="U1176" s="33">
        <f t="shared" si="18"/>
        <v>0</v>
      </c>
      <c r="V1176" s="34"/>
    </row>
    <row r="1177" spans="1:22">
      <c r="A1177" s="84"/>
      <c r="B1177" s="84"/>
      <c r="C1177" s="46" t="s">
        <v>53</v>
      </c>
      <c r="D1177" s="33"/>
      <c r="E1177" s="33"/>
      <c r="F1177" s="33"/>
      <c r="G1177" s="33"/>
      <c r="H1177" s="33"/>
      <c r="I1177" s="33"/>
      <c r="J1177" s="33"/>
      <c r="K1177" s="33"/>
      <c r="L1177" s="33"/>
      <c r="M1177" s="33"/>
      <c r="N1177" s="33"/>
      <c r="O1177" s="33"/>
      <c r="P1177" s="33"/>
      <c r="Q1177" s="33"/>
      <c r="R1177" s="33"/>
      <c r="S1177" s="33"/>
      <c r="T1177" s="33"/>
      <c r="U1177" s="33">
        <f t="shared" si="18"/>
        <v>0</v>
      </c>
      <c r="V1177" s="34"/>
    </row>
    <row r="1178" spans="1:22">
      <c r="A1178" s="84"/>
      <c r="B1178" s="84"/>
      <c r="C1178" s="46" t="s">
        <v>53</v>
      </c>
      <c r="D1178" s="33"/>
      <c r="E1178" s="33"/>
      <c r="F1178" s="33"/>
      <c r="G1178" s="33"/>
      <c r="H1178" s="33"/>
      <c r="I1178" s="33"/>
      <c r="J1178" s="33"/>
      <c r="K1178" s="33"/>
      <c r="L1178" s="33"/>
      <c r="M1178" s="33"/>
      <c r="N1178" s="33"/>
      <c r="O1178" s="33"/>
      <c r="P1178" s="33"/>
      <c r="Q1178" s="33"/>
      <c r="R1178" s="33"/>
      <c r="S1178" s="33"/>
      <c r="T1178" s="33"/>
      <c r="U1178" s="33">
        <f t="shared" si="18"/>
        <v>0</v>
      </c>
      <c r="V1178" s="34"/>
    </row>
    <row r="1179" spans="1:22">
      <c r="A1179" s="84"/>
      <c r="B1179" s="84"/>
      <c r="C1179" s="46" t="s">
        <v>53</v>
      </c>
      <c r="D1179" s="33"/>
      <c r="E1179" s="33"/>
      <c r="F1179" s="33"/>
      <c r="G1179" s="33"/>
      <c r="H1179" s="33"/>
      <c r="I1179" s="33"/>
      <c r="J1179" s="33"/>
      <c r="K1179" s="33"/>
      <c r="L1179" s="33"/>
      <c r="M1179" s="33"/>
      <c r="N1179" s="33"/>
      <c r="O1179" s="33"/>
      <c r="P1179" s="33"/>
      <c r="Q1179" s="33"/>
      <c r="R1179" s="33"/>
      <c r="S1179" s="33"/>
      <c r="T1179" s="33"/>
      <c r="U1179" s="33">
        <f t="shared" ref="U1179:U1242" si="19">SUM(D1179:T1179)</f>
        <v>0</v>
      </c>
      <c r="V1179" s="34"/>
    </row>
    <row r="1180" spans="1:22">
      <c r="A1180" s="84"/>
      <c r="B1180" s="84"/>
      <c r="C1180" s="46" t="s">
        <v>53</v>
      </c>
      <c r="D1180" s="33"/>
      <c r="E1180" s="33"/>
      <c r="F1180" s="33"/>
      <c r="G1180" s="33"/>
      <c r="H1180" s="33"/>
      <c r="I1180" s="33"/>
      <c r="J1180" s="33"/>
      <c r="K1180" s="33"/>
      <c r="L1180" s="33"/>
      <c r="M1180" s="33"/>
      <c r="N1180" s="33"/>
      <c r="O1180" s="33"/>
      <c r="P1180" s="33"/>
      <c r="Q1180" s="33"/>
      <c r="R1180" s="33"/>
      <c r="S1180" s="33"/>
      <c r="T1180" s="33"/>
      <c r="U1180" s="33">
        <f t="shared" si="19"/>
        <v>0</v>
      </c>
      <c r="V1180" s="34"/>
    </row>
    <row r="1181" spans="1:22">
      <c r="A1181" s="84"/>
      <c r="B1181" s="84"/>
      <c r="C1181" s="46" t="s">
        <v>53</v>
      </c>
      <c r="D1181" s="33"/>
      <c r="E1181" s="33"/>
      <c r="F1181" s="33"/>
      <c r="G1181" s="33"/>
      <c r="H1181" s="33"/>
      <c r="I1181" s="33"/>
      <c r="J1181" s="33"/>
      <c r="K1181" s="33"/>
      <c r="L1181" s="33"/>
      <c r="M1181" s="33"/>
      <c r="N1181" s="33"/>
      <c r="O1181" s="33"/>
      <c r="P1181" s="33"/>
      <c r="Q1181" s="33"/>
      <c r="R1181" s="33"/>
      <c r="S1181" s="33"/>
      <c r="T1181" s="33"/>
      <c r="U1181" s="33">
        <f t="shared" si="19"/>
        <v>0</v>
      </c>
      <c r="V1181" s="34"/>
    </row>
    <row r="1182" spans="1:22">
      <c r="A1182" s="84"/>
      <c r="B1182" s="84"/>
      <c r="C1182" s="46" t="s">
        <v>53</v>
      </c>
      <c r="D1182" s="33"/>
      <c r="E1182" s="33"/>
      <c r="F1182" s="33"/>
      <c r="G1182" s="33"/>
      <c r="H1182" s="33"/>
      <c r="I1182" s="33"/>
      <c r="J1182" s="33"/>
      <c r="K1182" s="33"/>
      <c r="L1182" s="33"/>
      <c r="M1182" s="33"/>
      <c r="N1182" s="33"/>
      <c r="O1182" s="33"/>
      <c r="P1182" s="33"/>
      <c r="Q1182" s="33"/>
      <c r="R1182" s="33"/>
      <c r="S1182" s="33"/>
      <c r="T1182" s="33"/>
      <c r="U1182" s="33">
        <f t="shared" si="19"/>
        <v>0</v>
      </c>
      <c r="V1182" s="34"/>
    </row>
    <row r="1183" spans="1:22">
      <c r="A1183" s="84"/>
      <c r="B1183" s="84"/>
      <c r="C1183" s="46" t="s">
        <v>53</v>
      </c>
      <c r="D1183" s="33"/>
      <c r="E1183" s="33"/>
      <c r="F1183" s="33"/>
      <c r="G1183" s="33"/>
      <c r="H1183" s="33"/>
      <c r="I1183" s="33"/>
      <c r="J1183" s="33"/>
      <c r="K1183" s="33"/>
      <c r="L1183" s="33"/>
      <c r="M1183" s="33"/>
      <c r="N1183" s="33"/>
      <c r="O1183" s="33"/>
      <c r="P1183" s="33"/>
      <c r="Q1183" s="33"/>
      <c r="R1183" s="33"/>
      <c r="S1183" s="33"/>
      <c r="T1183" s="33"/>
      <c r="U1183" s="33">
        <f t="shared" si="19"/>
        <v>0</v>
      </c>
      <c r="V1183" s="34"/>
    </row>
    <row r="1184" spans="1:22">
      <c r="A1184" s="84"/>
      <c r="B1184" s="84"/>
      <c r="C1184" s="46" t="s">
        <v>53</v>
      </c>
      <c r="D1184" s="33"/>
      <c r="E1184" s="33"/>
      <c r="F1184" s="33"/>
      <c r="G1184" s="33"/>
      <c r="H1184" s="33"/>
      <c r="I1184" s="33"/>
      <c r="J1184" s="33"/>
      <c r="K1184" s="33"/>
      <c r="L1184" s="33"/>
      <c r="M1184" s="33"/>
      <c r="N1184" s="33"/>
      <c r="O1184" s="33"/>
      <c r="P1184" s="33"/>
      <c r="Q1184" s="33"/>
      <c r="R1184" s="33"/>
      <c r="S1184" s="33"/>
      <c r="T1184" s="33"/>
      <c r="U1184" s="33">
        <f t="shared" si="19"/>
        <v>0</v>
      </c>
      <c r="V1184" s="34"/>
    </row>
    <row r="1185" spans="1:22">
      <c r="A1185" s="84"/>
      <c r="B1185" s="84"/>
      <c r="C1185" s="46" t="s">
        <v>53</v>
      </c>
      <c r="D1185" s="33"/>
      <c r="E1185" s="33"/>
      <c r="F1185" s="33"/>
      <c r="G1185" s="33"/>
      <c r="H1185" s="33"/>
      <c r="I1185" s="33"/>
      <c r="J1185" s="33"/>
      <c r="K1185" s="33"/>
      <c r="L1185" s="33"/>
      <c r="M1185" s="33"/>
      <c r="N1185" s="33"/>
      <c r="O1185" s="33"/>
      <c r="P1185" s="33"/>
      <c r="Q1185" s="33"/>
      <c r="R1185" s="33"/>
      <c r="S1185" s="33"/>
      <c r="T1185" s="33"/>
      <c r="U1185" s="33">
        <f t="shared" si="19"/>
        <v>0</v>
      </c>
      <c r="V1185" s="34"/>
    </row>
    <row r="1186" spans="1:22">
      <c r="A1186" s="84"/>
      <c r="B1186" s="84"/>
      <c r="C1186" s="46" t="s">
        <v>53</v>
      </c>
      <c r="D1186" s="33"/>
      <c r="E1186" s="33"/>
      <c r="F1186" s="33"/>
      <c r="G1186" s="33"/>
      <c r="H1186" s="33"/>
      <c r="I1186" s="33"/>
      <c r="J1186" s="33"/>
      <c r="K1186" s="33"/>
      <c r="L1186" s="33"/>
      <c r="M1186" s="33"/>
      <c r="N1186" s="33"/>
      <c r="O1186" s="33"/>
      <c r="P1186" s="33"/>
      <c r="Q1186" s="33"/>
      <c r="R1186" s="33"/>
      <c r="S1186" s="33"/>
      <c r="T1186" s="33"/>
      <c r="U1186" s="33">
        <f t="shared" si="19"/>
        <v>0</v>
      </c>
      <c r="V1186" s="34"/>
    </row>
    <row r="1187" spans="1:22">
      <c r="A1187" s="84"/>
      <c r="B1187" s="84"/>
      <c r="C1187" s="46" t="s">
        <v>53</v>
      </c>
      <c r="D1187" s="33"/>
      <c r="E1187" s="33"/>
      <c r="F1187" s="33"/>
      <c r="G1187" s="33"/>
      <c r="H1187" s="33"/>
      <c r="I1187" s="33"/>
      <c r="J1187" s="33"/>
      <c r="K1187" s="33"/>
      <c r="L1187" s="33"/>
      <c r="M1187" s="33"/>
      <c r="N1187" s="33"/>
      <c r="O1187" s="33"/>
      <c r="P1187" s="33"/>
      <c r="Q1187" s="33"/>
      <c r="R1187" s="33"/>
      <c r="S1187" s="33"/>
      <c r="T1187" s="33"/>
      <c r="U1187" s="33">
        <f t="shared" si="19"/>
        <v>0</v>
      </c>
      <c r="V1187" s="34"/>
    </row>
    <row r="1188" spans="1:22">
      <c r="A1188" s="84"/>
      <c r="B1188" s="84"/>
      <c r="C1188" s="46" t="s">
        <v>53</v>
      </c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33"/>
      <c r="P1188" s="33"/>
      <c r="Q1188" s="33"/>
      <c r="R1188" s="33"/>
      <c r="S1188" s="33"/>
      <c r="T1188" s="33"/>
      <c r="U1188" s="33">
        <f t="shared" si="19"/>
        <v>0</v>
      </c>
      <c r="V1188" s="34"/>
    </row>
    <row r="1189" spans="1:22">
      <c r="A1189" s="84"/>
      <c r="B1189" s="84"/>
      <c r="C1189" s="46" t="s">
        <v>53</v>
      </c>
      <c r="D1189" s="33"/>
      <c r="E1189" s="33"/>
      <c r="F1189" s="33"/>
      <c r="G1189" s="33"/>
      <c r="H1189" s="33"/>
      <c r="I1189" s="33"/>
      <c r="J1189" s="33"/>
      <c r="K1189" s="33"/>
      <c r="L1189" s="33"/>
      <c r="M1189" s="33"/>
      <c r="N1189" s="33"/>
      <c r="O1189" s="33"/>
      <c r="P1189" s="33"/>
      <c r="Q1189" s="33"/>
      <c r="R1189" s="33"/>
      <c r="S1189" s="33"/>
      <c r="T1189" s="33"/>
      <c r="U1189" s="33">
        <f t="shared" si="19"/>
        <v>0</v>
      </c>
      <c r="V1189" s="34"/>
    </row>
    <row r="1190" spans="1:22">
      <c r="A1190" s="84"/>
      <c r="B1190" s="84"/>
      <c r="C1190" s="46" t="s">
        <v>53</v>
      </c>
      <c r="D1190" s="33"/>
      <c r="E1190" s="33"/>
      <c r="F1190" s="33"/>
      <c r="G1190" s="33"/>
      <c r="H1190" s="33"/>
      <c r="I1190" s="33"/>
      <c r="J1190" s="33"/>
      <c r="K1190" s="33"/>
      <c r="L1190" s="33"/>
      <c r="M1190" s="33"/>
      <c r="N1190" s="33"/>
      <c r="O1190" s="33"/>
      <c r="P1190" s="33"/>
      <c r="Q1190" s="33"/>
      <c r="R1190" s="33"/>
      <c r="S1190" s="33"/>
      <c r="T1190" s="33"/>
      <c r="U1190" s="33">
        <f t="shared" si="19"/>
        <v>0</v>
      </c>
      <c r="V1190" s="34"/>
    </row>
    <row r="1191" spans="1:22">
      <c r="A1191" s="84"/>
      <c r="B1191" s="84"/>
      <c r="C1191" s="46" t="s">
        <v>53</v>
      </c>
      <c r="D1191" s="33"/>
      <c r="E1191" s="33"/>
      <c r="F1191" s="33"/>
      <c r="G1191" s="33"/>
      <c r="H1191" s="33"/>
      <c r="I1191" s="33"/>
      <c r="J1191" s="33"/>
      <c r="K1191" s="33"/>
      <c r="L1191" s="33"/>
      <c r="M1191" s="33"/>
      <c r="N1191" s="33"/>
      <c r="O1191" s="33"/>
      <c r="P1191" s="33"/>
      <c r="Q1191" s="33"/>
      <c r="R1191" s="33"/>
      <c r="S1191" s="33"/>
      <c r="T1191" s="33"/>
      <c r="U1191" s="33">
        <f t="shared" si="19"/>
        <v>0</v>
      </c>
      <c r="V1191" s="34"/>
    </row>
    <row r="1192" spans="1:22">
      <c r="A1192" s="84"/>
      <c r="B1192" s="84"/>
      <c r="C1192" s="46" t="s">
        <v>53</v>
      </c>
      <c r="D1192" s="33"/>
      <c r="E1192" s="33"/>
      <c r="F1192" s="33"/>
      <c r="G1192" s="33"/>
      <c r="H1192" s="33"/>
      <c r="I1192" s="33"/>
      <c r="J1192" s="33"/>
      <c r="K1192" s="33"/>
      <c r="L1192" s="33"/>
      <c r="M1192" s="33"/>
      <c r="N1192" s="33"/>
      <c r="O1192" s="33"/>
      <c r="P1192" s="33"/>
      <c r="Q1192" s="33"/>
      <c r="R1192" s="33"/>
      <c r="S1192" s="33"/>
      <c r="T1192" s="33"/>
      <c r="U1192" s="33">
        <f t="shared" si="19"/>
        <v>0</v>
      </c>
      <c r="V1192" s="34"/>
    </row>
    <row r="1193" spans="1:22">
      <c r="A1193" s="84"/>
      <c r="B1193" s="84"/>
      <c r="C1193" s="46" t="s">
        <v>53</v>
      </c>
      <c r="D1193" s="33"/>
      <c r="E1193" s="33"/>
      <c r="F1193" s="33"/>
      <c r="G1193" s="33"/>
      <c r="H1193" s="33"/>
      <c r="I1193" s="33"/>
      <c r="J1193" s="33"/>
      <c r="K1193" s="33"/>
      <c r="L1193" s="33"/>
      <c r="M1193" s="33"/>
      <c r="N1193" s="33"/>
      <c r="O1193" s="33"/>
      <c r="P1193" s="33"/>
      <c r="Q1193" s="33"/>
      <c r="R1193" s="33"/>
      <c r="S1193" s="33"/>
      <c r="T1193" s="33"/>
      <c r="U1193" s="33">
        <f t="shared" si="19"/>
        <v>0</v>
      </c>
      <c r="V1193" s="34"/>
    </row>
    <row r="1194" spans="1:22">
      <c r="A1194" s="84"/>
      <c r="B1194" s="84"/>
      <c r="C1194" s="46" t="s">
        <v>53</v>
      </c>
      <c r="D1194" s="33"/>
      <c r="E1194" s="33"/>
      <c r="F1194" s="33"/>
      <c r="G1194" s="33"/>
      <c r="H1194" s="33"/>
      <c r="I1194" s="33"/>
      <c r="J1194" s="33"/>
      <c r="K1194" s="33"/>
      <c r="L1194" s="33"/>
      <c r="M1194" s="33"/>
      <c r="N1194" s="33"/>
      <c r="O1194" s="33"/>
      <c r="P1194" s="33"/>
      <c r="Q1194" s="33"/>
      <c r="R1194" s="33"/>
      <c r="S1194" s="33"/>
      <c r="T1194" s="33"/>
      <c r="U1194" s="33">
        <f t="shared" si="19"/>
        <v>0</v>
      </c>
      <c r="V1194" s="34"/>
    </row>
    <row r="1195" spans="1:22">
      <c r="A1195" s="84"/>
      <c r="B1195" s="84"/>
      <c r="C1195" s="46" t="s">
        <v>53</v>
      </c>
      <c r="D1195" s="33"/>
      <c r="E1195" s="33"/>
      <c r="F1195" s="33"/>
      <c r="G1195" s="33"/>
      <c r="H1195" s="33"/>
      <c r="I1195" s="33"/>
      <c r="J1195" s="33"/>
      <c r="K1195" s="33"/>
      <c r="L1195" s="33"/>
      <c r="M1195" s="33"/>
      <c r="N1195" s="33"/>
      <c r="O1195" s="33"/>
      <c r="P1195" s="33"/>
      <c r="Q1195" s="33"/>
      <c r="R1195" s="33"/>
      <c r="S1195" s="33"/>
      <c r="T1195" s="33"/>
      <c r="U1195" s="33">
        <f t="shared" si="19"/>
        <v>0</v>
      </c>
      <c r="V1195" s="34"/>
    </row>
    <row r="1196" spans="1:22">
      <c r="A1196" s="84"/>
      <c r="B1196" s="84"/>
      <c r="C1196" s="46" t="s">
        <v>53</v>
      </c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  <c r="N1196" s="33"/>
      <c r="O1196" s="33"/>
      <c r="P1196" s="33"/>
      <c r="Q1196" s="33"/>
      <c r="R1196" s="33"/>
      <c r="S1196" s="33"/>
      <c r="T1196" s="33"/>
      <c r="U1196" s="33">
        <f t="shared" si="19"/>
        <v>0</v>
      </c>
      <c r="V1196" s="34"/>
    </row>
    <row r="1197" spans="1:22">
      <c r="A1197" s="84"/>
      <c r="B1197" s="84"/>
      <c r="C1197" s="46" t="s">
        <v>53</v>
      </c>
      <c r="D1197" s="33"/>
      <c r="E1197" s="33"/>
      <c r="F1197" s="33"/>
      <c r="G1197" s="33"/>
      <c r="H1197" s="33"/>
      <c r="I1197" s="33"/>
      <c r="J1197" s="33"/>
      <c r="K1197" s="33"/>
      <c r="L1197" s="33"/>
      <c r="M1197" s="33"/>
      <c r="N1197" s="33"/>
      <c r="O1197" s="33"/>
      <c r="P1197" s="33"/>
      <c r="Q1197" s="33"/>
      <c r="R1197" s="33"/>
      <c r="S1197" s="33"/>
      <c r="T1197" s="33"/>
      <c r="U1197" s="33">
        <f t="shared" si="19"/>
        <v>0</v>
      </c>
      <c r="V1197" s="34"/>
    </row>
    <row r="1198" spans="1:22">
      <c r="A1198" s="84"/>
      <c r="B1198" s="84"/>
      <c r="C1198" s="46" t="s">
        <v>53</v>
      </c>
      <c r="D1198" s="33"/>
      <c r="E1198" s="33"/>
      <c r="F1198" s="33"/>
      <c r="G1198" s="33"/>
      <c r="H1198" s="33"/>
      <c r="I1198" s="33"/>
      <c r="J1198" s="33"/>
      <c r="K1198" s="33"/>
      <c r="L1198" s="33"/>
      <c r="M1198" s="33"/>
      <c r="N1198" s="33"/>
      <c r="O1198" s="33"/>
      <c r="P1198" s="33"/>
      <c r="Q1198" s="33"/>
      <c r="R1198" s="33"/>
      <c r="S1198" s="33"/>
      <c r="T1198" s="33"/>
      <c r="U1198" s="33">
        <f t="shared" si="19"/>
        <v>0</v>
      </c>
      <c r="V1198" s="34"/>
    </row>
    <row r="1199" spans="1:22">
      <c r="A1199" s="84"/>
      <c r="B1199" s="84"/>
      <c r="C1199" s="46" t="s">
        <v>53</v>
      </c>
      <c r="D1199" s="33"/>
      <c r="E1199" s="33"/>
      <c r="F1199" s="33"/>
      <c r="G1199" s="33"/>
      <c r="H1199" s="33"/>
      <c r="I1199" s="33"/>
      <c r="J1199" s="33"/>
      <c r="K1199" s="33"/>
      <c r="L1199" s="33"/>
      <c r="M1199" s="33"/>
      <c r="N1199" s="33"/>
      <c r="O1199" s="33"/>
      <c r="P1199" s="33"/>
      <c r="Q1199" s="33"/>
      <c r="R1199" s="33"/>
      <c r="S1199" s="33"/>
      <c r="T1199" s="33"/>
      <c r="U1199" s="33">
        <f t="shared" si="19"/>
        <v>0</v>
      </c>
      <c r="V1199" s="34"/>
    </row>
    <row r="1200" spans="1:22">
      <c r="A1200" s="84"/>
      <c r="B1200" s="84"/>
      <c r="C1200" s="46" t="s">
        <v>53</v>
      </c>
      <c r="D1200" s="33"/>
      <c r="E1200" s="33"/>
      <c r="F1200" s="33"/>
      <c r="G1200" s="33"/>
      <c r="H1200" s="33"/>
      <c r="I1200" s="33"/>
      <c r="J1200" s="33"/>
      <c r="K1200" s="33"/>
      <c r="L1200" s="33"/>
      <c r="M1200" s="33"/>
      <c r="N1200" s="33"/>
      <c r="O1200" s="33"/>
      <c r="P1200" s="33"/>
      <c r="Q1200" s="33"/>
      <c r="R1200" s="33"/>
      <c r="S1200" s="33"/>
      <c r="T1200" s="33"/>
      <c r="U1200" s="33">
        <f t="shared" si="19"/>
        <v>0</v>
      </c>
      <c r="V1200" s="34"/>
    </row>
    <row r="1201" spans="1:22">
      <c r="A1201" s="84"/>
      <c r="B1201" s="84"/>
      <c r="C1201" s="46" t="s">
        <v>53</v>
      </c>
      <c r="D1201" s="33"/>
      <c r="E1201" s="33"/>
      <c r="F1201" s="33"/>
      <c r="G1201" s="33"/>
      <c r="H1201" s="33"/>
      <c r="I1201" s="33"/>
      <c r="J1201" s="33"/>
      <c r="K1201" s="33"/>
      <c r="L1201" s="33"/>
      <c r="M1201" s="33"/>
      <c r="N1201" s="33"/>
      <c r="O1201" s="33"/>
      <c r="P1201" s="33"/>
      <c r="Q1201" s="33"/>
      <c r="R1201" s="33"/>
      <c r="S1201" s="33"/>
      <c r="T1201" s="33"/>
      <c r="U1201" s="33">
        <f t="shared" si="19"/>
        <v>0</v>
      </c>
      <c r="V1201" s="34"/>
    </row>
    <row r="1202" spans="1:22">
      <c r="A1202" s="84"/>
      <c r="B1202" s="84"/>
      <c r="C1202" s="46" t="s">
        <v>53</v>
      </c>
      <c r="D1202" s="33"/>
      <c r="E1202" s="33"/>
      <c r="F1202" s="33"/>
      <c r="G1202" s="33"/>
      <c r="H1202" s="33"/>
      <c r="I1202" s="33"/>
      <c r="J1202" s="33"/>
      <c r="K1202" s="33"/>
      <c r="L1202" s="33"/>
      <c r="M1202" s="33"/>
      <c r="N1202" s="33"/>
      <c r="O1202" s="33"/>
      <c r="P1202" s="33"/>
      <c r="Q1202" s="33"/>
      <c r="R1202" s="33"/>
      <c r="S1202" s="33"/>
      <c r="T1202" s="33"/>
      <c r="U1202" s="33">
        <f t="shared" si="19"/>
        <v>0</v>
      </c>
      <c r="V1202" s="34"/>
    </row>
    <row r="1203" spans="1:22">
      <c r="A1203" s="84"/>
      <c r="B1203" s="84"/>
      <c r="C1203" s="46" t="s">
        <v>53</v>
      </c>
      <c r="D1203" s="33"/>
      <c r="E1203" s="33"/>
      <c r="F1203" s="33"/>
      <c r="G1203" s="33"/>
      <c r="H1203" s="33"/>
      <c r="I1203" s="33"/>
      <c r="J1203" s="33"/>
      <c r="K1203" s="33"/>
      <c r="L1203" s="33"/>
      <c r="M1203" s="33"/>
      <c r="N1203" s="33"/>
      <c r="O1203" s="33"/>
      <c r="P1203" s="33"/>
      <c r="Q1203" s="33"/>
      <c r="R1203" s="33"/>
      <c r="S1203" s="33"/>
      <c r="T1203" s="33"/>
      <c r="U1203" s="33">
        <f t="shared" si="19"/>
        <v>0</v>
      </c>
      <c r="V1203" s="34"/>
    </row>
    <row r="1204" spans="1:22">
      <c r="A1204" s="84"/>
      <c r="B1204" s="84"/>
      <c r="C1204" s="46" t="s">
        <v>53</v>
      </c>
      <c r="D1204" s="33"/>
      <c r="E1204" s="33"/>
      <c r="F1204" s="33"/>
      <c r="G1204" s="33"/>
      <c r="H1204" s="33"/>
      <c r="I1204" s="33"/>
      <c r="J1204" s="33"/>
      <c r="K1204" s="33"/>
      <c r="L1204" s="33"/>
      <c r="M1204" s="33"/>
      <c r="N1204" s="33"/>
      <c r="O1204" s="33"/>
      <c r="P1204" s="33"/>
      <c r="Q1204" s="33"/>
      <c r="R1204" s="33"/>
      <c r="S1204" s="33"/>
      <c r="T1204" s="33"/>
      <c r="U1204" s="33">
        <f t="shared" si="19"/>
        <v>0</v>
      </c>
      <c r="V1204" s="34"/>
    </row>
    <row r="1205" spans="1:22">
      <c r="A1205" s="84"/>
      <c r="B1205" s="84"/>
      <c r="C1205" s="46" t="s">
        <v>53</v>
      </c>
      <c r="D1205" s="33"/>
      <c r="E1205" s="33"/>
      <c r="F1205" s="33"/>
      <c r="G1205" s="33"/>
      <c r="H1205" s="33"/>
      <c r="I1205" s="33"/>
      <c r="J1205" s="33"/>
      <c r="K1205" s="33"/>
      <c r="L1205" s="33"/>
      <c r="M1205" s="33"/>
      <c r="N1205" s="33"/>
      <c r="O1205" s="33"/>
      <c r="P1205" s="33"/>
      <c r="Q1205" s="33"/>
      <c r="R1205" s="33"/>
      <c r="S1205" s="33"/>
      <c r="T1205" s="33"/>
      <c r="U1205" s="33">
        <f t="shared" si="19"/>
        <v>0</v>
      </c>
      <c r="V1205" s="34"/>
    </row>
    <row r="1206" spans="1:22">
      <c r="A1206" s="84"/>
      <c r="B1206" s="84"/>
      <c r="C1206" s="46" t="s">
        <v>53</v>
      </c>
      <c r="D1206" s="33"/>
      <c r="E1206" s="33"/>
      <c r="F1206" s="33"/>
      <c r="G1206" s="33"/>
      <c r="H1206" s="33"/>
      <c r="I1206" s="33"/>
      <c r="J1206" s="33"/>
      <c r="K1206" s="33"/>
      <c r="L1206" s="33"/>
      <c r="M1206" s="33"/>
      <c r="N1206" s="33"/>
      <c r="O1206" s="33"/>
      <c r="P1206" s="33"/>
      <c r="Q1206" s="33"/>
      <c r="R1206" s="33"/>
      <c r="S1206" s="33"/>
      <c r="T1206" s="33"/>
      <c r="U1206" s="33">
        <f t="shared" si="19"/>
        <v>0</v>
      </c>
      <c r="V1206" s="34"/>
    </row>
    <row r="1207" spans="1:22">
      <c r="A1207" s="84"/>
      <c r="B1207" s="84"/>
      <c r="C1207" s="46" t="s">
        <v>53</v>
      </c>
      <c r="D1207" s="33"/>
      <c r="E1207" s="33"/>
      <c r="F1207" s="33"/>
      <c r="G1207" s="33"/>
      <c r="H1207" s="33"/>
      <c r="I1207" s="33"/>
      <c r="J1207" s="33"/>
      <c r="K1207" s="33"/>
      <c r="L1207" s="33"/>
      <c r="M1207" s="33"/>
      <c r="N1207" s="33"/>
      <c r="O1207" s="33"/>
      <c r="P1207" s="33"/>
      <c r="Q1207" s="33"/>
      <c r="R1207" s="33"/>
      <c r="S1207" s="33"/>
      <c r="T1207" s="33"/>
      <c r="U1207" s="33">
        <f t="shared" si="19"/>
        <v>0</v>
      </c>
      <c r="V1207" s="34"/>
    </row>
    <row r="1208" spans="1:22">
      <c r="A1208" s="84"/>
      <c r="B1208" s="84"/>
      <c r="C1208" s="46" t="s">
        <v>53</v>
      </c>
      <c r="D1208" s="33"/>
      <c r="E1208" s="33"/>
      <c r="F1208" s="33"/>
      <c r="G1208" s="33"/>
      <c r="H1208" s="33"/>
      <c r="I1208" s="33"/>
      <c r="J1208" s="33"/>
      <c r="K1208" s="33"/>
      <c r="L1208" s="33"/>
      <c r="M1208" s="33"/>
      <c r="N1208" s="33"/>
      <c r="O1208" s="33"/>
      <c r="P1208" s="33"/>
      <c r="Q1208" s="33"/>
      <c r="R1208" s="33"/>
      <c r="S1208" s="33"/>
      <c r="T1208" s="33"/>
      <c r="U1208" s="33">
        <f t="shared" si="19"/>
        <v>0</v>
      </c>
      <c r="V1208" s="34"/>
    </row>
    <row r="1209" spans="1:22">
      <c r="A1209" s="84"/>
      <c r="B1209" s="84"/>
      <c r="C1209" s="46" t="s">
        <v>53</v>
      </c>
      <c r="D1209" s="33"/>
      <c r="E1209" s="33"/>
      <c r="F1209" s="33"/>
      <c r="G1209" s="33"/>
      <c r="H1209" s="33"/>
      <c r="I1209" s="33"/>
      <c r="J1209" s="33"/>
      <c r="K1209" s="33"/>
      <c r="L1209" s="33"/>
      <c r="M1209" s="33"/>
      <c r="N1209" s="33"/>
      <c r="O1209" s="33"/>
      <c r="P1209" s="33"/>
      <c r="Q1209" s="33"/>
      <c r="R1209" s="33"/>
      <c r="S1209" s="33"/>
      <c r="T1209" s="33"/>
      <c r="U1209" s="33">
        <f t="shared" si="19"/>
        <v>0</v>
      </c>
      <c r="V1209" s="34"/>
    </row>
    <row r="1210" spans="1:22">
      <c r="A1210" s="84"/>
      <c r="B1210" s="84"/>
      <c r="C1210" s="46" t="s">
        <v>53</v>
      </c>
      <c r="D1210" s="33"/>
      <c r="E1210" s="33"/>
      <c r="F1210" s="33"/>
      <c r="G1210" s="33"/>
      <c r="H1210" s="33"/>
      <c r="I1210" s="33"/>
      <c r="J1210" s="33"/>
      <c r="K1210" s="33"/>
      <c r="L1210" s="33"/>
      <c r="M1210" s="33"/>
      <c r="N1210" s="33"/>
      <c r="O1210" s="33"/>
      <c r="P1210" s="33"/>
      <c r="Q1210" s="33"/>
      <c r="R1210" s="33"/>
      <c r="S1210" s="33"/>
      <c r="T1210" s="33"/>
      <c r="U1210" s="33">
        <f t="shared" si="19"/>
        <v>0</v>
      </c>
      <c r="V1210" s="34"/>
    </row>
    <row r="1211" spans="1:22">
      <c r="A1211" s="84"/>
      <c r="B1211" s="84"/>
      <c r="C1211" s="46" t="s">
        <v>53</v>
      </c>
      <c r="D1211" s="33"/>
      <c r="E1211" s="33"/>
      <c r="F1211" s="33"/>
      <c r="G1211" s="33"/>
      <c r="H1211" s="33"/>
      <c r="I1211" s="33"/>
      <c r="J1211" s="33"/>
      <c r="K1211" s="33"/>
      <c r="L1211" s="33"/>
      <c r="M1211" s="33"/>
      <c r="N1211" s="33"/>
      <c r="O1211" s="33"/>
      <c r="P1211" s="33"/>
      <c r="Q1211" s="33"/>
      <c r="R1211" s="33"/>
      <c r="S1211" s="33"/>
      <c r="T1211" s="33"/>
      <c r="U1211" s="33">
        <f t="shared" si="19"/>
        <v>0</v>
      </c>
      <c r="V1211" s="34"/>
    </row>
    <row r="1212" spans="1:22">
      <c r="A1212" s="84"/>
      <c r="B1212" s="84"/>
      <c r="C1212" s="46" t="s">
        <v>53</v>
      </c>
      <c r="D1212" s="33"/>
      <c r="E1212" s="33"/>
      <c r="F1212" s="33"/>
      <c r="G1212" s="33"/>
      <c r="H1212" s="33"/>
      <c r="I1212" s="33"/>
      <c r="J1212" s="33"/>
      <c r="K1212" s="33"/>
      <c r="L1212" s="33"/>
      <c r="M1212" s="33"/>
      <c r="N1212" s="33"/>
      <c r="O1212" s="33"/>
      <c r="P1212" s="33"/>
      <c r="Q1212" s="33"/>
      <c r="R1212" s="33"/>
      <c r="S1212" s="33"/>
      <c r="T1212" s="33"/>
      <c r="U1212" s="33">
        <f t="shared" si="19"/>
        <v>0</v>
      </c>
      <c r="V1212" s="34"/>
    </row>
    <row r="1213" spans="1:22">
      <c r="A1213" s="84"/>
      <c r="B1213" s="84"/>
      <c r="C1213" s="46" t="s">
        <v>53</v>
      </c>
      <c r="D1213" s="33"/>
      <c r="E1213" s="33"/>
      <c r="F1213" s="33"/>
      <c r="G1213" s="33"/>
      <c r="H1213" s="33"/>
      <c r="I1213" s="33"/>
      <c r="J1213" s="33"/>
      <c r="K1213" s="33"/>
      <c r="L1213" s="33"/>
      <c r="M1213" s="33"/>
      <c r="N1213" s="33"/>
      <c r="O1213" s="33"/>
      <c r="P1213" s="33"/>
      <c r="Q1213" s="33"/>
      <c r="R1213" s="33"/>
      <c r="S1213" s="33"/>
      <c r="T1213" s="33"/>
      <c r="U1213" s="33">
        <f t="shared" si="19"/>
        <v>0</v>
      </c>
      <c r="V1213" s="34"/>
    </row>
    <row r="1214" spans="1:22">
      <c r="A1214" s="84"/>
      <c r="B1214" s="84"/>
      <c r="C1214" s="46" t="s">
        <v>53</v>
      </c>
      <c r="D1214" s="33"/>
      <c r="E1214" s="33"/>
      <c r="F1214" s="33"/>
      <c r="G1214" s="33"/>
      <c r="H1214" s="33"/>
      <c r="I1214" s="33"/>
      <c r="J1214" s="33"/>
      <c r="K1214" s="33"/>
      <c r="L1214" s="33"/>
      <c r="M1214" s="33"/>
      <c r="N1214" s="33"/>
      <c r="O1214" s="33"/>
      <c r="P1214" s="33"/>
      <c r="Q1214" s="33"/>
      <c r="R1214" s="33"/>
      <c r="S1214" s="33"/>
      <c r="T1214" s="33"/>
      <c r="U1214" s="33">
        <f t="shared" si="19"/>
        <v>0</v>
      </c>
      <c r="V1214" s="34"/>
    </row>
    <row r="1215" spans="1:22">
      <c r="A1215" s="84"/>
      <c r="B1215" s="84"/>
      <c r="C1215" s="46" t="s">
        <v>53</v>
      </c>
      <c r="D1215" s="33"/>
      <c r="E1215" s="33"/>
      <c r="F1215" s="33"/>
      <c r="G1215" s="33"/>
      <c r="H1215" s="33"/>
      <c r="I1215" s="33"/>
      <c r="J1215" s="33"/>
      <c r="K1215" s="33"/>
      <c r="L1215" s="33"/>
      <c r="M1215" s="33"/>
      <c r="N1215" s="33"/>
      <c r="O1215" s="33"/>
      <c r="P1215" s="33"/>
      <c r="Q1215" s="33"/>
      <c r="R1215" s="33"/>
      <c r="S1215" s="33"/>
      <c r="T1215" s="33"/>
      <c r="U1215" s="33">
        <f t="shared" si="19"/>
        <v>0</v>
      </c>
      <c r="V1215" s="34"/>
    </row>
    <row r="1216" spans="1:22">
      <c r="A1216" s="84"/>
      <c r="B1216" s="84"/>
      <c r="C1216" s="46" t="s">
        <v>53</v>
      </c>
      <c r="D1216" s="33"/>
      <c r="E1216" s="33"/>
      <c r="F1216" s="33"/>
      <c r="G1216" s="33"/>
      <c r="H1216" s="33"/>
      <c r="I1216" s="33"/>
      <c r="J1216" s="33"/>
      <c r="K1216" s="33"/>
      <c r="L1216" s="33"/>
      <c r="M1216" s="33"/>
      <c r="N1216" s="33"/>
      <c r="O1216" s="33"/>
      <c r="P1216" s="33"/>
      <c r="Q1216" s="33"/>
      <c r="R1216" s="33"/>
      <c r="S1216" s="33"/>
      <c r="T1216" s="33"/>
      <c r="U1216" s="33">
        <f t="shared" si="19"/>
        <v>0</v>
      </c>
      <c r="V1216" s="34"/>
    </row>
    <row r="1217" spans="1:22">
      <c r="A1217" s="84"/>
      <c r="B1217" s="84"/>
      <c r="C1217" s="46" t="s">
        <v>53</v>
      </c>
      <c r="D1217" s="33"/>
      <c r="E1217" s="33"/>
      <c r="F1217" s="33"/>
      <c r="G1217" s="33"/>
      <c r="H1217" s="33"/>
      <c r="I1217" s="33"/>
      <c r="J1217" s="33"/>
      <c r="K1217" s="33"/>
      <c r="L1217" s="33"/>
      <c r="M1217" s="33"/>
      <c r="N1217" s="33"/>
      <c r="O1217" s="33"/>
      <c r="P1217" s="33"/>
      <c r="Q1217" s="33"/>
      <c r="R1217" s="33"/>
      <c r="S1217" s="33"/>
      <c r="T1217" s="33"/>
      <c r="U1217" s="33">
        <f t="shared" si="19"/>
        <v>0</v>
      </c>
      <c r="V1217" s="34"/>
    </row>
    <row r="1218" spans="1:22">
      <c r="A1218" s="84"/>
      <c r="B1218" s="84"/>
      <c r="C1218" s="46" t="s">
        <v>53</v>
      </c>
      <c r="D1218" s="33"/>
      <c r="E1218" s="33"/>
      <c r="F1218" s="33"/>
      <c r="G1218" s="33"/>
      <c r="H1218" s="33"/>
      <c r="I1218" s="33"/>
      <c r="J1218" s="33"/>
      <c r="K1218" s="33"/>
      <c r="L1218" s="33"/>
      <c r="M1218" s="33"/>
      <c r="N1218" s="33"/>
      <c r="O1218" s="33"/>
      <c r="P1218" s="33"/>
      <c r="Q1218" s="33"/>
      <c r="R1218" s="33"/>
      <c r="S1218" s="33"/>
      <c r="T1218" s="33"/>
      <c r="U1218" s="33">
        <f t="shared" si="19"/>
        <v>0</v>
      </c>
      <c r="V1218" s="34"/>
    </row>
    <row r="1219" spans="1:22">
      <c r="A1219" s="84"/>
      <c r="B1219" s="84"/>
      <c r="C1219" s="46" t="s">
        <v>53</v>
      </c>
      <c r="D1219" s="33"/>
      <c r="E1219" s="33"/>
      <c r="F1219" s="33"/>
      <c r="G1219" s="33"/>
      <c r="H1219" s="33"/>
      <c r="I1219" s="33"/>
      <c r="J1219" s="33"/>
      <c r="K1219" s="33"/>
      <c r="L1219" s="33"/>
      <c r="M1219" s="33"/>
      <c r="N1219" s="33"/>
      <c r="O1219" s="33"/>
      <c r="P1219" s="33"/>
      <c r="Q1219" s="33"/>
      <c r="R1219" s="33"/>
      <c r="S1219" s="33"/>
      <c r="T1219" s="33"/>
      <c r="U1219" s="33">
        <f t="shared" si="19"/>
        <v>0</v>
      </c>
      <c r="V1219" s="34"/>
    </row>
    <row r="1220" spans="1:22">
      <c r="A1220" s="84"/>
      <c r="B1220" s="84"/>
      <c r="C1220" s="46" t="s">
        <v>53</v>
      </c>
      <c r="D1220" s="33"/>
      <c r="E1220" s="33"/>
      <c r="F1220" s="33"/>
      <c r="G1220" s="33"/>
      <c r="H1220" s="33"/>
      <c r="I1220" s="33"/>
      <c r="J1220" s="33"/>
      <c r="K1220" s="33"/>
      <c r="L1220" s="33"/>
      <c r="M1220" s="33"/>
      <c r="N1220" s="33"/>
      <c r="O1220" s="33"/>
      <c r="P1220" s="33"/>
      <c r="Q1220" s="33"/>
      <c r="R1220" s="33"/>
      <c r="S1220" s="33"/>
      <c r="T1220" s="33"/>
      <c r="U1220" s="33">
        <f t="shared" si="19"/>
        <v>0</v>
      </c>
      <c r="V1220" s="34"/>
    </row>
    <row r="1221" spans="1:22">
      <c r="A1221" s="84"/>
      <c r="B1221" s="84"/>
      <c r="C1221" s="46" t="s">
        <v>53</v>
      </c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3"/>
      <c r="R1221" s="33"/>
      <c r="S1221" s="33"/>
      <c r="T1221" s="33"/>
      <c r="U1221" s="33">
        <f t="shared" si="19"/>
        <v>0</v>
      </c>
      <c r="V1221" s="34"/>
    </row>
    <row r="1222" spans="1:22">
      <c r="A1222" s="84"/>
      <c r="B1222" s="84"/>
      <c r="C1222" s="46" t="s">
        <v>53</v>
      </c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  <c r="N1222" s="33"/>
      <c r="O1222" s="33"/>
      <c r="P1222" s="33"/>
      <c r="Q1222" s="33"/>
      <c r="R1222" s="33"/>
      <c r="S1222" s="33"/>
      <c r="T1222" s="33"/>
      <c r="U1222" s="33">
        <f t="shared" si="19"/>
        <v>0</v>
      </c>
      <c r="V1222" s="34"/>
    </row>
    <row r="1223" spans="1:22">
      <c r="A1223" s="84"/>
      <c r="B1223" s="84"/>
      <c r="C1223" s="46" t="s">
        <v>53</v>
      </c>
      <c r="D1223" s="33"/>
      <c r="E1223" s="33"/>
      <c r="F1223" s="33"/>
      <c r="G1223" s="33"/>
      <c r="H1223" s="33"/>
      <c r="I1223" s="33"/>
      <c r="J1223" s="33"/>
      <c r="K1223" s="33"/>
      <c r="L1223" s="33"/>
      <c r="M1223" s="33"/>
      <c r="N1223" s="33"/>
      <c r="O1223" s="33"/>
      <c r="P1223" s="33"/>
      <c r="Q1223" s="33"/>
      <c r="R1223" s="33"/>
      <c r="S1223" s="33"/>
      <c r="T1223" s="33"/>
      <c r="U1223" s="33">
        <f t="shared" si="19"/>
        <v>0</v>
      </c>
      <c r="V1223" s="34"/>
    </row>
    <row r="1224" spans="1:22">
      <c r="A1224" s="84"/>
      <c r="B1224" s="84"/>
      <c r="C1224" s="46" t="s">
        <v>53</v>
      </c>
      <c r="D1224" s="33"/>
      <c r="E1224" s="33"/>
      <c r="F1224" s="33"/>
      <c r="G1224" s="33"/>
      <c r="H1224" s="33"/>
      <c r="I1224" s="33"/>
      <c r="J1224" s="33"/>
      <c r="K1224" s="33"/>
      <c r="L1224" s="33"/>
      <c r="M1224" s="33"/>
      <c r="N1224" s="33"/>
      <c r="O1224" s="33"/>
      <c r="P1224" s="33"/>
      <c r="Q1224" s="33"/>
      <c r="R1224" s="33"/>
      <c r="S1224" s="33"/>
      <c r="T1224" s="33"/>
      <c r="U1224" s="33">
        <f t="shared" si="19"/>
        <v>0</v>
      </c>
      <c r="V1224" s="34"/>
    </row>
    <row r="1225" spans="1:22">
      <c r="A1225" s="84"/>
      <c r="B1225" s="84"/>
      <c r="C1225" s="46" t="s">
        <v>53</v>
      </c>
      <c r="D1225" s="33"/>
      <c r="E1225" s="33"/>
      <c r="F1225" s="33"/>
      <c r="G1225" s="33"/>
      <c r="H1225" s="33"/>
      <c r="I1225" s="33"/>
      <c r="J1225" s="33"/>
      <c r="K1225" s="33"/>
      <c r="L1225" s="33"/>
      <c r="M1225" s="33"/>
      <c r="N1225" s="33"/>
      <c r="O1225" s="33"/>
      <c r="P1225" s="33"/>
      <c r="Q1225" s="33"/>
      <c r="R1225" s="33"/>
      <c r="S1225" s="33"/>
      <c r="T1225" s="33"/>
      <c r="U1225" s="33">
        <f t="shared" si="19"/>
        <v>0</v>
      </c>
      <c r="V1225" s="34"/>
    </row>
    <row r="1226" spans="1:22">
      <c r="A1226" s="84"/>
      <c r="B1226" s="84"/>
      <c r="C1226" s="46" t="s">
        <v>53</v>
      </c>
      <c r="D1226" s="33"/>
      <c r="E1226" s="33"/>
      <c r="F1226" s="33"/>
      <c r="G1226" s="33"/>
      <c r="H1226" s="33"/>
      <c r="I1226" s="33"/>
      <c r="J1226" s="33"/>
      <c r="K1226" s="33"/>
      <c r="L1226" s="33"/>
      <c r="M1226" s="33"/>
      <c r="N1226" s="33"/>
      <c r="O1226" s="33"/>
      <c r="P1226" s="33"/>
      <c r="Q1226" s="33"/>
      <c r="R1226" s="33"/>
      <c r="S1226" s="33"/>
      <c r="T1226" s="33"/>
      <c r="U1226" s="33">
        <f t="shared" si="19"/>
        <v>0</v>
      </c>
      <c r="V1226" s="34"/>
    </row>
    <row r="1227" spans="1:22">
      <c r="A1227" s="84"/>
      <c r="B1227" s="84"/>
      <c r="C1227" s="46" t="s">
        <v>53</v>
      </c>
      <c r="D1227" s="33"/>
      <c r="E1227" s="33"/>
      <c r="F1227" s="33"/>
      <c r="G1227" s="33"/>
      <c r="H1227" s="33"/>
      <c r="I1227" s="33"/>
      <c r="J1227" s="33"/>
      <c r="K1227" s="33"/>
      <c r="L1227" s="33"/>
      <c r="M1227" s="33"/>
      <c r="N1227" s="33"/>
      <c r="O1227" s="33"/>
      <c r="P1227" s="33"/>
      <c r="Q1227" s="33"/>
      <c r="R1227" s="33"/>
      <c r="S1227" s="33"/>
      <c r="T1227" s="33"/>
      <c r="U1227" s="33">
        <f t="shared" si="19"/>
        <v>0</v>
      </c>
      <c r="V1227" s="34"/>
    </row>
    <row r="1228" spans="1:22">
      <c r="A1228" s="84"/>
      <c r="B1228" s="84"/>
      <c r="C1228" s="46" t="s">
        <v>53</v>
      </c>
      <c r="D1228" s="33"/>
      <c r="E1228" s="33"/>
      <c r="F1228" s="33"/>
      <c r="G1228" s="33"/>
      <c r="H1228" s="33"/>
      <c r="I1228" s="33"/>
      <c r="J1228" s="33"/>
      <c r="K1228" s="33"/>
      <c r="L1228" s="33"/>
      <c r="M1228" s="33"/>
      <c r="N1228" s="33"/>
      <c r="O1228" s="33"/>
      <c r="P1228" s="33"/>
      <c r="Q1228" s="33"/>
      <c r="R1228" s="33"/>
      <c r="S1228" s="33"/>
      <c r="T1228" s="33"/>
      <c r="U1228" s="33">
        <f t="shared" si="19"/>
        <v>0</v>
      </c>
      <c r="V1228" s="34"/>
    </row>
    <row r="1229" spans="1:22">
      <c r="A1229" s="84"/>
      <c r="B1229" s="84"/>
      <c r="C1229" s="46" t="s">
        <v>53</v>
      </c>
      <c r="D1229" s="33"/>
      <c r="E1229" s="33"/>
      <c r="F1229" s="33"/>
      <c r="G1229" s="33"/>
      <c r="H1229" s="33"/>
      <c r="I1229" s="33"/>
      <c r="J1229" s="33"/>
      <c r="K1229" s="33"/>
      <c r="L1229" s="33"/>
      <c r="M1229" s="33"/>
      <c r="N1229" s="33"/>
      <c r="O1229" s="33"/>
      <c r="P1229" s="33"/>
      <c r="Q1229" s="33"/>
      <c r="R1229" s="33"/>
      <c r="S1229" s="33"/>
      <c r="T1229" s="33"/>
      <c r="U1229" s="33">
        <f t="shared" si="19"/>
        <v>0</v>
      </c>
      <c r="V1229" s="34"/>
    </row>
    <row r="1230" spans="1:22">
      <c r="A1230" s="84"/>
      <c r="B1230" s="84"/>
      <c r="C1230" s="46" t="s">
        <v>53</v>
      </c>
      <c r="D1230" s="33"/>
      <c r="E1230" s="33"/>
      <c r="F1230" s="33"/>
      <c r="G1230" s="33"/>
      <c r="H1230" s="33"/>
      <c r="I1230" s="33"/>
      <c r="J1230" s="33"/>
      <c r="K1230" s="33"/>
      <c r="L1230" s="33"/>
      <c r="M1230" s="33"/>
      <c r="N1230" s="33"/>
      <c r="O1230" s="33"/>
      <c r="P1230" s="33"/>
      <c r="Q1230" s="33"/>
      <c r="R1230" s="33"/>
      <c r="S1230" s="33"/>
      <c r="T1230" s="33"/>
      <c r="U1230" s="33">
        <f t="shared" si="19"/>
        <v>0</v>
      </c>
      <c r="V1230" s="34"/>
    </row>
    <row r="1231" spans="1:22">
      <c r="A1231" s="84"/>
      <c r="B1231" s="84"/>
      <c r="C1231" s="46" t="s">
        <v>53</v>
      </c>
      <c r="D1231" s="33"/>
      <c r="E1231" s="33"/>
      <c r="F1231" s="33"/>
      <c r="G1231" s="33"/>
      <c r="H1231" s="33"/>
      <c r="I1231" s="33"/>
      <c r="J1231" s="33"/>
      <c r="K1231" s="33"/>
      <c r="L1231" s="33"/>
      <c r="M1231" s="33"/>
      <c r="N1231" s="33"/>
      <c r="O1231" s="33"/>
      <c r="P1231" s="33"/>
      <c r="Q1231" s="33"/>
      <c r="R1231" s="33"/>
      <c r="S1231" s="33"/>
      <c r="T1231" s="33"/>
      <c r="U1231" s="33">
        <f t="shared" si="19"/>
        <v>0</v>
      </c>
      <c r="V1231" s="34"/>
    </row>
    <row r="1232" spans="1:22">
      <c r="A1232" s="84"/>
      <c r="B1232" s="84"/>
      <c r="C1232" s="46" t="s">
        <v>53</v>
      </c>
      <c r="D1232" s="33"/>
      <c r="E1232" s="33"/>
      <c r="F1232" s="33"/>
      <c r="G1232" s="33"/>
      <c r="H1232" s="33"/>
      <c r="I1232" s="33"/>
      <c r="J1232" s="33"/>
      <c r="K1232" s="33"/>
      <c r="L1232" s="33"/>
      <c r="M1232" s="33"/>
      <c r="N1232" s="33"/>
      <c r="O1232" s="33"/>
      <c r="P1232" s="33"/>
      <c r="Q1232" s="33"/>
      <c r="R1232" s="33"/>
      <c r="S1232" s="33"/>
      <c r="T1232" s="33"/>
      <c r="U1232" s="33">
        <f t="shared" si="19"/>
        <v>0</v>
      </c>
      <c r="V1232" s="34"/>
    </row>
    <row r="1233" spans="1:22">
      <c r="A1233" s="84"/>
      <c r="B1233" s="84"/>
      <c r="C1233" s="46" t="s">
        <v>53</v>
      </c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N1233" s="33"/>
      <c r="O1233" s="33"/>
      <c r="P1233" s="33"/>
      <c r="Q1233" s="33"/>
      <c r="R1233" s="33"/>
      <c r="S1233" s="33"/>
      <c r="T1233" s="33"/>
      <c r="U1233" s="33">
        <f t="shared" si="19"/>
        <v>0</v>
      </c>
      <c r="V1233" s="34"/>
    </row>
    <row r="1234" spans="1:22">
      <c r="A1234" s="84"/>
      <c r="B1234" s="84"/>
      <c r="C1234" s="46" t="s">
        <v>53</v>
      </c>
      <c r="D1234" s="33"/>
      <c r="E1234" s="33"/>
      <c r="F1234" s="33"/>
      <c r="G1234" s="33"/>
      <c r="H1234" s="33"/>
      <c r="I1234" s="33"/>
      <c r="J1234" s="33"/>
      <c r="K1234" s="33"/>
      <c r="L1234" s="33"/>
      <c r="M1234" s="33"/>
      <c r="N1234" s="33"/>
      <c r="O1234" s="33"/>
      <c r="P1234" s="33"/>
      <c r="Q1234" s="33"/>
      <c r="R1234" s="33"/>
      <c r="S1234" s="33"/>
      <c r="T1234" s="33"/>
      <c r="U1234" s="33">
        <f t="shared" si="19"/>
        <v>0</v>
      </c>
      <c r="V1234" s="34"/>
    </row>
    <row r="1235" spans="1:22">
      <c r="A1235" s="84"/>
      <c r="B1235" s="84"/>
      <c r="C1235" s="46" t="s">
        <v>53</v>
      </c>
      <c r="D1235" s="33"/>
      <c r="E1235" s="33"/>
      <c r="F1235" s="33"/>
      <c r="G1235" s="33"/>
      <c r="H1235" s="33"/>
      <c r="I1235" s="33"/>
      <c r="J1235" s="33"/>
      <c r="K1235" s="33"/>
      <c r="L1235" s="33"/>
      <c r="M1235" s="33"/>
      <c r="N1235" s="33"/>
      <c r="O1235" s="33"/>
      <c r="P1235" s="33"/>
      <c r="Q1235" s="33"/>
      <c r="R1235" s="33"/>
      <c r="S1235" s="33"/>
      <c r="T1235" s="33"/>
      <c r="U1235" s="33">
        <f t="shared" si="19"/>
        <v>0</v>
      </c>
      <c r="V1235" s="34"/>
    </row>
    <row r="1236" spans="1:22">
      <c r="A1236" s="84"/>
      <c r="B1236" s="84"/>
      <c r="C1236" s="46" t="s">
        <v>53</v>
      </c>
      <c r="D1236" s="33"/>
      <c r="E1236" s="33"/>
      <c r="F1236" s="33"/>
      <c r="G1236" s="33"/>
      <c r="H1236" s="33"/>
      <c r="I1236" s="33"/>
      <c r="J1236" s="33"/>
      <c r="K1236" s="33"/>
      <c r="L1236" s="33"/>
      <c r="M1236" s="33"/>
      <c r="N1236" s="33"/>
      <c r="O1236" s="33"/>
      <c r="P1236" s="33"/>
      <c r="Q1236" s="33"/>
      <c r="R1236" s="33"/>
      <c r="S1236" s="33"/>
      <c r="T1236" s="33"/>
      <c r="U1236" s="33">
        <f t="shared" si="19"/>
        <v>0</v>
      </c>
      <c r="V1236" s="34"/>
    </row>
    <row r="1237" spans="1:22">
      <c r="A1237" s="84"/>
      <c r="B1237" s="84"/>
      <c r="C1237" s="46" t="s">
        <v>53</v>
      </c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3"/>
      <c r="R1237" s="33"/>
      <c r="S1237" s="33"/>
      <c r="T1237" s="33"/>
      <c r="U1237" s="33">
        <f t="shared" si="19"/>
        <v>0</v>
      </c>
      <c r="V1237" s="34"/>
    </row>
    <row r="1238" spans="1:22">
      <c r="A1238" s="84"/>
      <c r="B1238" s="84"/>
      <c r="C1238" s="46" t="s">
        <v>53</v>
      </c>
      <c r="D1238" s="33"/>
      <c r="E1238" s="33"/>
      <c r="F1238" s="33"/>
      <c r="G1238" s="33"/>
      <c r="H1238" s="33"/>
      <c r="I1238" s="33"/>
      <c r="J1238" s="33"/>
      <c r="K1238" s="33"/>
      <c r="L1238" s="33"/>
      <c r="M1238" s="33"/>
      <c r="N1238" s="33"/>
      <c r="O1238" s="33"/>
      <c r="P1238" s="33"/>
      <c r="Q1238" s="33"/>
      <c r="R1238" s="33"/>
      <c r="S1238" s="33"/>
      <c r="T1238" s="33"/>
      <c r="U1238" s="33">
        <f t="shared" si="19"/>
        <v>0</v>
      </c>
      <c r="V1238" s="34"/>
    </row>
    <row r="1239" spans="1:22">
      <c r="A1239" s="84"/>
      <c r="B1239" s="84"/>
      <c r="C1239" s="46" t="s">
        <v>53</v>
      </c>
      <c r="D1239" s="33"/>
      <c r="E1239" s="33"/>
      <c r="F1239" s="33"/>
      <c r="G1239" s="33"/>
      <c r="H1239" s="33"/>
      <c r="I1239" s="33"/>
      <c r="J1239" s="33"/>
      <c r="K1239" s="33"/>
      <c r="L1239" s="33"/>
      <c r="M1239" s="33"/>
      <c r="N1239" s="33"/>
      <c r="O1239" s="33"/>
      <c r="P1239" s="33"/>
      <c r="Q1239" s="33"/>
      <c r="R1239" s="33"/>
      <c r="S1239" s="33"/>
      <c r="T1239" s="33"/>
      <c r="U1239" s="33">
        <f t="shared" si="19"/>
        <v>0</v>
      </c>
      <c r="V1239" s="34"/>
    </row>
    <row r="1240" spans="1:22">
      <c r="A1240" s="84"/>
      <c r="B1240" s="84"/>
      <c r="C1240" s="46" t="s">
        <v>53</v>
      </c>
      <c r="D1240" s="33"/>
      <c r="E1240" s="33"/>
      <c r="F1240" s="33"/>
      <c r="G1240" s="33"/>
      <c r="H1240" s="33"/>
      <c r="I1240" s="33"/>
      <c r="J1240" s="33"/>
      <c r="K1240" s="33"/>
      <c r="L1240" s="33"/>
      <c r="M1240" s="33"/>
      <c r="N1240" s="33"/>
      <c r="O1240" s="33"/>
      <c r="P1240" s="33"/>
      <c r="Q1240" s="33"/>
      <c r="R1240" s="33"/>
      <c r="S1240" s="33"/>
      <c r="T1240" s="33"/>
      <c r="U1240" s="33">
        <f t="shared" si="19"/>
        <v>0</v>
      </c>
      <c r="V1240" s="34"/>
    </row>
    <row r="1241" spans="1:22">
      <c r="A1241" s="84"/>
      <c r="B1241" s="84"/>
      <c r="C1241" s="46" t="s">
        <v>53</v>
      </c>
      <c r="D1241" s="33"/>
      <c r="E1241" s="33"/>
      <c r="F1241" s="33"/>
      <c r="G1241" s="33"/>
      <c r="H1241" s="33"/>
      <c r="I1241" s="33"/>
      <c r="J1241" s="33"/>
      <c r="K1241" s="33"/>
      <c r="L1241" s="33"/>
      <c r="M1241" s="33"/>
      <c r="N1241" s="33"/>
      <c r="O1241" s="33"/>
      <c r="P1241" s="33"/>
      <c r="Q1241" s="33"/>
      <c r="R1241" s="33"/>
      <c r="S1241" s="33"/>
      <c r="T1241" s="33"/>
      <c r="U1241" s="33">
        <f t="shared" si="19"/>
        <v>0</v>
      </c>
      <c r="V1241" s="34"/>
    </row>
    <row r="1242" spans="1:22">
      <c r="A1242" s="84"/>
      <c r="B1242" s="84"/>
      <c r="C1242" s="46" t="s">
        <v>53</v>
      </c>
      <c r="D1242" s="33"/>
      <c r="E1242" s="33"/>
      <c r="F1242" s="33"/>
      <c r="G1242" s="33"/>
      <c r="H1242" s="33"/>
      <c r="I1242" s="33"/>
      <c r="J1242" s="33"/>
      <c r="K1242" s="33"/>
      <c r="L1242" s="33"/>
      <c r="M1242" s="33"/>
      <c r="N1242" s="33"/>
      <c r="O1242" s="33"/>
      <c r="P1242" s="33"/>
      <c r="Q1242" s="33"/>
      <c r="R1242" s="33"/>
      <c r="S1242" s="33"/>
      <c r="T1242" s="33"/>
      <c r="U1242" s="33">
        <f t="shared" si="19"/>
        <v>0</v>
      </c>
      <c r="V1242" s="34"/>
    </row>
    <row r="1243" spans="1:22">
      <c r="A1243" s="84"/>
      <c r="B1243" s="84"/>
      <c r="C1243" s="46" t="s">
        <v>53</v>
      </c>
      <c r="D1243" s="33"/>
      <c r="E1243" s="33"/>
      <c r="F1243" s="33"/>
      <c r="G1243" s="33"/>
      <c r="H1243" s="33"/>
      <c r="I1243" s="33"/>
      <c r="J1243" s="33"/>
      <c r="K1243" s="33"/>
      <c r="L1243" s="33"/>
      <c r="M1243" s="33"/>
      <c r="N1243" s="33"/>
      <c r="O1243" s="33"/>
      <c r="P1243" s="33"/>
      <c r="Q1243" s="33"/>
      <c r="R1243" s="33"/>
      <c r="S1243" s="33"/>
      <c r="T1243" s="33"/>
      <c r="U1243" s="33">
        <f t="shared" ref="U1243:U1306" si="20">SUM(D1243:T1243)</f>
        <v>0</v>
      </c>
      <c r="V1243" s="34"/>
    </row>
    <row r="1244" spans="1:22">
      <c r="A1244" s="84"/>
      <c r="B1244" s="84"/>
      <c r="C1244" s="46" t="s">
        <v>53</v>
      </c>
      <c r="D1244" s="33"/>
      <c r="E1244" s="33"/>
      <c r="F1244" s="33"/>
      <c r="G1244" s="33"/>
      <c r="H1244" s="33"/>
      <c r="I1244" s="33"/>
      <c r="J1244" s="33"/>
      <c r="K1244" s="33"/>
      <c r="L1244" s="33"/>
      <c r="M1244" s="33"/>
      <c r="N1244" s="33"/>
      <c r="O1244" s="33"/>
      <c r="P1244" s="33"/>
      <c r="Q1244" s="33"/>
      <c r="R1244" s="33"/>
      <c r="S1244" s="33"/>
      <c r="T1244" s="33"/>
      <c r="U1244" s="33">
        <f t="shared" si="20"/>
        <v>0</v>
      </c>
      <c r="V1244" s="34"/>
    </row>
    <row r="1245" spans="1:22">
      <c r="A1245" s="84"/>
      <c r="B1245" s="84"/>
      <c r="C1245" s="46" t="s">
        <v>53</v>
      </c>
      <c r="D1245" s="33"/>
      <c r="E1245" s="33"/>
      <c r="F1245" s="33"/>
      <c r="G1245" s="33"/>
      <c r="H1245" s="33"/>
      <c r="I1245" s="33"/>
      <c r="J1245" s="33"/>
      <c r="K1245" s="33"/>
      <c r="L1245" s="33"/>
      <c r="M1245" s="33"/>
      <c r="N1245" s="33"/>
      <c r="O1245" s="33"/>
      <c r="P1245" s="33"/>
      <c r="Q1245" s="33"/>
      <c r="R1245" s="33"/>
      <c r="S1245" s="33"/>
      <c r="T1245" s="33"/>
      <c r="U1245" s="33">
        <f t="shared" si="20"/>
        <v>0</v>
      </c>
      <c r="V1245" s="34"/>
    </row>
    <row r="1246" spans="1:22">
      <c r="A1246" s="84"/>
      <c r="B1246" s="84"/>
      <c r="C1246" s="46" t="s">
        <v>53</v>
      </c>
      <c r="D1246" s="33"/>
      <c r="E1246" s="33"/>
      <c r="F1246" s="33"/>
      <c r="G1246" s="33"/>
      <c r="H1246" s="33"/>
      <c r="I1246" s="33"/>
      <c r="J1246" s="33"/>
      <c r="K1246" s="33"/>
      <c r="L1246" s="33"/>
      <c r="M1246" s="33"/>
      <c r="N1246" s="33"/>
      <c r="O1246" s="33"/>
      <c r="P1246" s="33"/>
      <c r="Q1246" s="33"/>
      <c r="R1246" s="33"/>
      <c r="S1246" s="33"/>
      <c r="T1246" s="33"/>
      <c r="U1246" s="33">
        <f t="shared" si="20"/>
        <v>0</v>
      </c>
      <c r="V1246" s="34"/>
    </row>
    <row r="1247" spans="1:22">
      <c r="A1247" s="84"/>
      <c r="B1247" s="84"/>
      <c r="C1247" s="46" t="s">
        <v>53</v>
      </c>
      <c r="D1247" s="33"/>
      <c r="E1247" s="33"/>
      <c r="F1247" s="33"/>
      <c r="G1247" s="33"/>
      <c r="H1247" s="33"/>
      <c r="I1247" s="33"/>
      <c r="J1247" s="33"/>
      <c r="K1247" s="33"/>
      <c r="L1247" s="33"/>
      <c r="M1247" s="33"/>
      <c r="N1247" s="33"/>
      <c r="O1247" s="33"/>
      <c r="P1247" s="33"/>
      <c r="Q1247" s="33"/>
      <c r="R1247" s="33"/>
      <c r="S1247" s="33"/>
      <c r="T1247" s="33"/>
      <c r="U1247" s="33">
        <f t="shared" si="20"/>
        <v>0</v>
      </c>
      <c r="V1247" s="34"/>
    </row>
    <row r="1248" spans="1:22">
      <c r="A1248" s="84"/>
      <c r="B1248" s="84"/>
      <c r="C1248" s="46" t="s">
        <v>53</v>
      </c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3"/>
      <c r="R1248" s="33"/>
      <c r="S1248" s="33"/>
      <c r="T1248" s="33"/>
      <c r="U1248" s="33">
        <f t="shared" si="20"/>
        <v>0</v>
      </c>
      <c r="V1248" s="34"/>
    </row>
    <row r="1249" spans="1:22">
      <c r="A1249" s="84"/>
      <c r="B1249" s="84"/>
      <c r="C1249" s="46" t="s">
        <v>53</v>
      </c>
      <c r="D1249" s="33"/>
      <c r="E1249" s="33"/>
      <c r="F1249" s="33"/>
      <c r="G1249" s="33"/>
      <c r="H1249" s="33"/>
      <c r="I1249" s="33"/>
      <c r="J1249" s="33"/>
      <c r="K1249" s="33"/>
      <c r="L1249" s="33"/>
      <c r="M1249" s="33"/>
      <c r="N1249" s="33"/>
      <c r="O1249" s="33"/>
      <c r="P1249" s="33"/>
      <c r="Q1249" s="33"/>
      <c r="R1249" s="33"/>
      <c r="S1249" s="33"/>
      <c r="T1249" s="33"/>
      <c r="U1249" s="33">
        <f t="shared" si="20"/>
        <v>0</v>
      </c>
      <c r="V1249" s="34"/>
    </row>
    <row r="1250" spans="1:22">
      <c r="A1250" s="84"/>
      <c r="B1250" s="84"/>
      <c r="C1250" s="46" t="s">
        <v>53</v>
      </c>
      <c r="D1250" s="33"/>
      <c r="E1250" s="33"/>
      <c r="F1250" s="33"/>
      <c r="G1250" s="33"/>
      <c r="H1250" s="33"/>
      <c r="I1250" s="33"/>
      <c r="J1250" s="33"/>
      <c r="K1250" s="33"/>
      <c r="L1250" s="33"/>
      <c r="M1250" s="33"/>
      <c r="N1250" s="33"/>
      <c r="O1250" s="33"/>
      <c r="P1250" s="33"/>
      <c r="Q1250" s="33"/>
      <c r="R1250" s="33"/>
      <c r="S1250" s="33"/>
      <c r="T1250" s="33"/>
      <c r="U1250" s="33">
        <f t="shared" si="20"/>
        <v>0</v>
      </c>
      <c r="V1250" s="34"/>
    </row>
    <row r="1251" spans="1:22">
      <c r="A1251" s="84"/>
      <c r="B1251" s="84"/>
      <c r="C1251" s="46" t="s">
        <v>53</v>
      </c>
      <c r="D1251" s="33"/>
      <c r="E1251" s="33"/>
      <c r="F1251" s="33"/>
      <c r="G1251" s="33"/>
      <c r="H1251" s="33"/>
      <c r="I1251" s="33"/>
      <c r="J1251" s="33"/>
      <c r="K1251" s="33"/>
      <c r="L1251" s="33"/>
      <c r="M1251" s="33"/>
      <c r="N1251" s="33"/>
      <c r="O1251" s="33"/>
      <c r="P1251" s="33"/>
      <c r="Q1251" s="33"/>
      <c r="R1251" s="33"/>
      <c r="S1251" s="33"/>
      <c r="T1251" s="33"/>
      <c r="U1251" s="33">
        <f t="shared" si="20"/>
        <v>0</v>
      </c>
      <c r="V1251" s="34"/>
    </row>
    <row r="1252" spans="1:22">
      <c r="A1252" s="84"/>
      <c r="B1252" s="84"/>
      <c r="C1252" s="46" t="s">
        <v>53</v>
      </c>
      <c r="D1252" s="33"/>
      <c r="E1252" s="33"/>
      <c r="F1252" s="33"/>
      <c r="G1252" s="33"/>
      <c r="H1252" s="33"/>
      <c r="I1252" s="33"/>
      <c r="J1252" s="33"/>
      <c r="K1252" s="33"/>
      <c r="L1252" s="33"/>
      <c r="M1252" s="33"/>
      <c r="N1252" s="33"/>
      <c r="O1252" s="33"/>
      <c r="P1252" s="33"/>
      <c r="Q1252" s="33"/>
      <c r="R1252" s="33"/>
      <c r="S1252" s="33"/>
      <c r="T1252" s="33"/>
      <c r="U1252" s="33">
        <f t="shared" si="20"/>
        <v>0</v>
      </c>
      <c r="V1252" s="34"/>
    </row>
    <row r="1253" spans="1:22">
      <c r="A1253" s="84"/>
      <c r="B1253" s="84"/>
      <c r="C1253" s="46" t="s">
        <v>53</v>
      </c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33"/>
      <c r="P1253" s="33"/>
      <c r="Q1253" s="33"/>
      <c r="R1253" s="33"/>
      <c r="S1253" s="33"/>
      <c r="T1253" s="33"/>
      <c r="U1253" s="33">
        <f t="shared" si="20"/>
        <v>0</v>
      </c>
      <c r="V1253" s="34"/>
    </row>
    <row r="1254" spans="1:22">
      <c r="A1254" s="84"/>
      <c r="B1254" s="84"/>
      <c r="C1254" s="46" t="s">
        <v>53</v>
      </c>
      <c r="D1254" s="33"/>
      <c r="E1254" s="33"/>
      <c r="F1254" s="33"/>
      <c r="G1254" s="33"/>
      <c r="H1254" s="33"/>
      <c r="I1254" s="33"/>
      <c r="J1254" s="33"/>
      <c r="K1254" s="33"/>
      <c r="L1254" s="33"/>
      <c r="M1254" s="33"/>
      <c r="N1254" s="33"/>
      <c r="O1254" s="33"/>
      <c r="P1254" s="33"/>
      <c r="Q1254" s="33"/>
      <c r="R1254" s="33"/>
      <c r="S1254" s="33"/>
      <c r="T1254" s="33"/>
      <c r="U1254" s="33">
        <f t="shared" si="20"/>
        <v>0</v>
      </c>
      <c r="V1254" s="34"/>
    </row>
    <row r="1255" spans="1:22">
      <c r="A1255" s="84"/>
      <c r="B1255" s="84"/>
      <c r="C1255" s="46" t="s">
        <v>53</v>
      </c>
      <c r="D1255" s="33"/>
      <c r="E1255" s="33"/>
      <c r="F1255" s="33"/>
      <c r="G1255" s="33"/>
      <c r="H1255" s="33"/>
      <c r="I1255" s="33"/>
      <c r="J1255" s="33"/>
      <c r="K1255" s="33"/>
      <c r="L1255" s="33"/>
      <c r="M1255" s="33"/>
      <c r="N1255" s="33"/>
      <c r="O1255" s="33"/>
      <c r="P1255" s="33"/>
      <c r="Q1255" s="33"/>
      <c r="R1255" s="33"/>
      <c r="S1255" s="33"/>
      <c r="T1255" s="33"/>
      <c r="U1255" s="33">
        <f t="shared" si="20"/>
        <v>0</v>
      </c>
      <c r="V1255" s="34"/>
    </row>
    <row r="1256" spans="1:22">
      <c r="A1256" s="84"/>
      <c r="B1256" s="84"/>
      <c r="C1256" s="46" t="s">
        <v>53</v>
      </c>
      <c r="D1256" s="33"/>
      <c r="E1256" s="33"/>
      <c r="F1256" s="33"/>
      <c r="G1256" s="33"/>
      <c r="H1256" s="33"/>
      <c r="I1256" s="33"/>
      <c r="J1256" s="33"/>
      <c r="K1256" s="33"/>
      <c r="L1256" s="33"/>
      <c r="M1256" s="33"/>
      <c r="N1256" s="33"/>
      <c r="O1256" s="33"/>
      <c r="P1256" s="33"/>
      <c r="Q1256" s="33"/>
      <c r="R1256" s="33"/>
      <c r="S1256" s="33"/>
      <c r="T1256" s="33"/>
      <c r="U1256" s="33">
        <f t="shared" si="20"/>
        <v>0</v>
      </c>
      <c r="V1256" s="34"/>
    </row>
    <row r="1257" spans="1:22">
      <c r="A1257" s="84"/>
      <c r="B1257" s="84"/>
      <c r="C1257" s="46" t="s">
        <v>53</v>
      </c>
      <c r="D1257" s="33"/>
      <c r="E1257" s="33"/>
      <c r="F1257" s="33"/>
      <c r="G1257" s="33"/>
      <c r="H1257" s="33"/>
      <c r="I1257" s="33"/>
      <c r="J1257" s="33"/>
      <c r="K1257" s="33"/>
      <c r="L1257" s="33"/>
      <c r="M1257" s="33"/>
      <c r="N1257" s="33"/>
      <c r="O1257" s="33"/>
      <c r="P1257" s="33"/>
      <c r="Q1257" s="33"/>
      <c r="R1257" s="33"/>
      <c r="S1257" s="33"/>
      <c r="T1257" s="33"/>
      <c r="U1257" s="33">
        <f t="shared" si="20"/>
        <v>0</v>
      </c>
      <c r="V1257" s="34"/>
    </row>
    <row r="1258" spans="1:22">
      <c r="A1258" s="84"/>
      <c r="B1258" s="84"/>
      <c r="C1258" s="46" t="s">
        <v>53</v>
      </c>
      <c r="D1258" s="33"/>
      <c r="E1258" s="33"/>
      <c r="F1258" s="33"/>
      <c r="G1258" s="33"/>
      <c r="H1258" s="33"/>
      <c r="I1258" s="33"/>
      <c r="J1258" s="33"/>
      <c r="K1258" s="33"/>
      <c r="L1258" s="33"/>
      <c r="M1258" s="33"/>
      <c r="N1258" s="33"/>
      <c r="O1258" s="33"/>
      <c r="P1258" s="33"/>
      <c r="Q1258" s="33"/>
      <c r="R1258" s="33"/>
      <c r="S1258" s="33"/>
      <c r="T1258" s="33"/>
      <c r="U1258" s="33">
        <f t="shared" si="20"/>
        <v>0</v>
      </c>
      <c r="V1258" s="34"/>
    </row>
    <row r="1259" spans="1:22">
      <c r="A1259" s="84"/>
      <c r="B1259" s="84"/>
      <c r="C1259" s="46" t="s">
        <v>53</v>
      </c>
      <c r="D1259" s="33"/>
      <c r="E1259" s="33"/>
      <c r="F1259" s="33"/>
      <c r="G1259" s="33"/>
      <c r="H1259" s="33"/>
      <c r="I1259" s="33"/>
      <c r="J1259" s="33"/>
      <c r="K1259" s="33"/>
      <c r="L1259" s="33"/>
      <c r="M1259" s="33"/>
      <c r="N1259" s="33"/>
      <c r="O1259" s="33"/>
      <c r="P1259" s="33"/>
      <c r="Q1259" s="33"/>
      <c r="R1259" s="33"/>
      <c r="S1259" s="33"/>
      <c r="T1259" s="33"/>
      <c r="U1259" s="33">
        <f t="shared" si="20"/>
        <v>0</v>
      </c>
      <c r="V1259" s="34"/>
    </row>
    <row r="1260" spans="1:22">
      <c r="A1260" s="84"/>
      <c r="B1260" s="84"/>
      <c r="C1260" s="46" t="s">
        <v>53</v>
      </c>
      <c r="D1260" s="33"/>
      <c r="E1260" s="33"/>
      <c r="F1260" s="33"/>
      <c r="G1260" s="33"/>
      <c r="H1260" s="33"/>
      <c r="I1260" s="33"/>
      <c r="J1260" s="33"/>
      <c r="K1260" s="33"/>
      <c r="L1260" s="33"/>
      <c r="M1260" s="33"/>
      <c r="N1260" s="33"/>
      <c r="O1260" s="33"/>
      <c r="P1260" s="33"/>
      <c r="Q1260" s="33"/>
      <c r="R1260" s="33"/>
      <c r="S1260" s="33"/>
      <c r="T1260" s="33"/>
      <c r="U1260" s="33">
        <f t="shared" si="20"/>
        <v>0</v>
      </c>
      <c r="V1260" s="34"/>
    </row>
    <row r="1261" spans="1:22">
      <c r="A1261" s="84"/>
      <c r="B1261" s="84"/>
      <c r="C1261" s="46" t="s">
        <v>53</v>
      </c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  <c r="N1261" s="33"/>
      <c r="O1261" s="33"/>
      <c r="P1261" s="33"/>
      <c r="Q1261" s="33"/>
      <c r="R1261" s="33"/>
      <c r="S1261" s="33"/>
      <c r="T1261" s="33"/>
      <c r="U1261" s="33">
        <f t="shared" si="20"/>
        <v>0</v>
      </c>
      <c r="V1261" s="34"/>
    </row>
    <row r="1262" spans="1:22">
      <c r="A1262" s="84"/>
      <c r="B1262" s="84"/>
      <c r="C1262" s="46" t="s">
        <v>53</v>
      </c>
      <c r="D1262" s="33"/>
      <c r="E1262" s="33"/>
      <c r="F1262" s="33"/>
      <c r="G1262" s="33"/>
      <c r="H1262" s="33"/>
      <c r="I1262" s="33"/>
      <c r="J1262" s="33"/>
      <c r="K1262" s="33"/>
      <c r="L1262" s="33"/>
      <c r="M1262" s="33"/>
      <c r="N1262" s="33"/>
      <c r="O1262" s="33"/>
      <c r="P1262" s="33"/>
      <c r="Q1262" s="33"/>
      <c r="R1262" s="33"/>
      <c r="S1262" s="33"/>
      <c r="T1262" s="33"/>
      <c r="U1262" s="33">
        <f t="shared" si="20"/>
        <v>0</v>
      </c>
      <c r="V1262" s="34"/>
    </row>
    <row r="1263" spans="1:22">
      <c r="A1263" s="84"/>
      <c r="B1263" s="84"/>
      <c r="C1263" s="46" t="s">
        <v>53</v>
      </c>
      <c r="D1263" s="33"/>
      <c r="E1263" s="33"/>
      <c r="F1263" s="33"/>
      <c r="G1263" s="33"/>
      <c r="H1263" s="33"/>
      <c r="I1263" s="33"/>
      <c r="J1263" s="33"/>
      <c r="K1263" s="33"/>
      <c r="L1263" s="33"/>
      <c r="M1263" s="33"/>
      <c r="N1263" s="33"/>
      <c r="O1263" s="33"/>
      <c r="P1263" s="33"/>
      <c r="Q1263" s="33"/>
      <c r="R1263" s="33"/>
      <c r="S1263" s="33"/>
      <c r="T1263" s="33"/>
      <c r="U1263" s="33">
        <f t="shared" si="20"/>
        <v>0</v>
      </c>
      <c r="V1263" s="34"/>
    </row>
    <row r="1264" spans="1:22">
      <c r="A1264" s="84"/>
      <c r="B1264" s="84"/>
      <c r="C1264" s="46" t="s">
        <v>53</v>
      </c>
      <c r="D1264" s="33"/>
      <c r="E1264" s="33"/>
      <c r="F1264" s="33"/>
      <c r="G1264" s="33"/>
      <c r="H1264" s="33"/>
      <c r="I1264" s="33"/>
      <c r="J1264" s="33"/>
      <c r="K1264" s="33"/>
      <c r="L1264" s="33"/>
      <c r="M1264" s="33"/>
      <c r="N1264" s="33"/>
      <c r="O1264" s="33"/>
      <c r="P1264" s="33"/>
      <c r="Q1264" s="33"/>
      <c r="R1264" s="33"/>
      <c r="S1264" s="33"/>
      <c r="T1264" s="33"/>
      <c r="U1264" s="33">
        <f t="shared" si="20"/>
        <v>0</v>
      </c>
      <c r="V1264" s="34"/>
    </row>
    <row r="1265" spans="1:22">
      <c r="A1265" s="84"/>
      <c r="B1265" s="84"/>
      <c r="C1265" s="46" t="s">
        <v>53</v>
      </c>
      <c r="D1265" s="33"/>
      <c r="E1265" s="33"/>
      <c r="F1265" s="33"/>
      <c r="G1265" s="33"/>
      <c r="H1265" s="33"/>
      <c r="I1265" s="33"/>
      <c r="J1265" s="33"/>
      <c r="K1265" s="33"/>
      <c r="L1265" s="33"/>
      <c r="M1265" s="33"/>
      <c r="N1265" s="33"/>
      <c r="O1265" s="33"/>
      <c r="P1265" s="33"/>
      <c r="Q1265" s="33"/>
      <c r="R1265" s="33"/>
      <c r="S1265" s="33"/>
      <c r="T1265" s="33"/>
      <c r="U1265" s="33">
        <f t="shared" si="20"/>
        <v>0</v>
      </c>
      <c r="V1265" s="34"/>
    </row>
    <row r="1266" spans="1:22">
      <c r="A1266" s="84"/>
      <c r="B1266" s="84"/>
      <c r="C1266" s="46" t="s">
        <v>53</v>
      </c>
      <c r="D1266" s="33"/>
      <c r="E1266" s="33"/>
      <c r="F1266" s="33"/>
      <c r="G1266" s="33"/>
      <c r="H1266" s="33"/>
      <c r="I1266" s="33"/>
      <c r="J1266" s="33"/>
      <c r="K1266" s="33"/>
      <c r="L1266" s="33"/>
      <c r="M1266" s="33"/>
      <c r="N1266" s="33"/>
      <c r="O1266" s="33"/>
      <c r="P1266" s="33"/>
      <c r="Q1266" s="33"/>
      <c r="R1266" s="33"/>
      <c r="S1266" s="33"/>
      <c r="T1266" s="33"/>
      <c r="U1266" s="33">
        <f t="shared" si="20"/>
        <v>0</v>
      </c>
      <c r="V1266" s="34"/>
    </row>
    <row r="1267" spans="1:22">
      <c r="A1267" s="84"/>
      <c r="B1267" s="84"/>
      <c r="C1267" s="46" t="s">
        <v>53</v>
      </c>
      <c r="D1267" s="33"/>
      <c r="E1267" s="33"/>
      <c r="F1267" s="33"/>
      <c r="G1267" s="33"/>
      <c r="H1267" s="33"/>
      <c r="I1267" s="33"/>
      <c r="J1267" s="33"/>
      <c r="K1267" s="33"/>
      <c r="L1267" s="33"/>
      <c r="M1267" s="33"/>
      <c r="N1267" s="33"/>
      <c r="O1267" s="33"/>
      <c r="P1267" s="33"/>
      <c r="Q1267" s="33"/>
      <c r="R1267" s="33"/>
      <c r="S1267" s="33"/>
      <c r="T1267" s="33"/>
      <c r="U1267" s="33">
        <f t="shared" si="20"/>
        <v>0</v>
      </c>
      <c r="V1267" s="34"/>
    </row>
    <row r="1268" spans="1:22">
      <c r="A1268" s="84"/>
      <c r="B1268" s="84"/>
      <c r="C1268" s="46" t="s">
        <v>53</v>
      </c>
      <c r="D1268" s="33"/>
      <c r="E1268" s="33"/>
      <c r="F1268" s="33"/>
      <c r="G1268" s="33"/>
      <c r="H1268" s="33"/>
      <c r="I1268" s="33"/>
      <c r="J1268" s="33"/>
      <c r="K1268" s="33"/>
      <c r="L1268" s="33"/>
      <c r="M1268" s="33"/>
      <c r="N1268" s="33"/>
      <c r="O1268" s="33"/>
      <c r="P1268" s="33"/>
      <c r="Q1268" s="33"/>
      <c r="R1268" s="33"/>
      <c r="S1268" s="33"/>
      <c r="T1268" s="33"/>
      <c r="U1268" s="33">
        <f t="shared" si="20"/>
        <v>0</v>
      </c>
      <c r="V1268" s="34"/>
    </row>
    <row r="1269" spans="1:22">
      <c r="A1269" s="84"/>
      <c r="B1269" s="84"/>
      <c r="C1269" s="46" t="s">
        <v>53</v>
      </c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33"/>
      <c r="P1269" s="33"/>
      <c r="Q1269" s="33"/>
      <c r="R1269" s="33"/>
      <c r="S1269" s="33"/>
      <c r="T1269" s="33"/>
      <c r="U1269" s="33">
        <f t="shared" si="20"/>
        <v>0</v>
      </c>
      <c r="V1269" s="34"/>
    </row>
    <row r="1270" spans="1:22">
      <c r="A1270" s="84"/>
      <c r="B1270" s="84"/>
      <c r="C1270" s="46" t="s">
        <v>53</v>
      </c>
      <c r="D1270" s="33"/>
      <c r="E1270" s="33"/>
      <c r="F1270" s="33"/>
      <c r="G1270" s="33"/>
      <c r="H1270" s="33"/>
      <c r="I1270" s="33"/>
      <c r="J1270" s="33"/>
      <c r="K1270" s="33"/>
      <c r="L1270" s="33"/>
      <c r="M1270" s="33"/>
      <c r="N1270" s="33"/>
      <c r="O1270" s="33"/>
      <c r="P1270" s="33"/>
      <c r="Q1270" s="33"/>
      <c r="R1270" s="33"/>
      <c r="S1270" s="33"/>
      <c r="T1270" s="33"/>
      <c r="U1270" s="33">
        <f t="shared" si="20"/>
        <v>0</v>
      </c>
      <c r="V1270" s="34"/>
    </row>
    <row r="1271" spans="1:22">
      <c r="A1271" s="84"/>
      <c r="B1271" s="84"/>
      <c r="C1271" s="46" t="s">
        <v>53</v>
      </c>
      <c r="D1271" s="33"/>
      <c r="E1271" s="33"/>
      <c r="F1271" s="33"/>
      <c r="G1271" s="33"/>
      <c r="H1271" s="33"/>
      <c r="I1271" s="33"/>
      <c r="J1271" s="33"/>
      <c r="K1271" s="33"/>
      <c r="L1271" s="33"/>
      <c r="M1271" s="33"/>
      <c r="N1271" s="33"/>
      <c r="O1271" s="33"/>
      <c r="P1271" s="33"/>
      <c r="Q1271" s="33"/>
      <c r="R1271" s="33"/>
      <c r="S1271" s="33"/>
      <c r="T1271" s="33"/>
      <c r="U1271" s="33">
        <f t="shared" si="20"/>
        <v>0</v>
      </c>
      <c r="V1271" s="34"/>
    </row>
    <row r="1272" spans="1:22">
      <c r="A1272" s="84"/>
      <c r="B1272" s="84"/>
      <c r="C1272" s="46" t="s">
        <v>53</v>
      </c>
      <c r="D1272" s="33"/>
      <c r="E1272" s="33"/>
      <c r="F1272" s="33"/>
      <c r="G1272" s="33"/>
      <c r="H1272" s="33"/>
      <c r="I1272" s="33"/>
      <c r="J1272" s="33"/>
      <c r="K1272" s="33"/>
      <c r="L1272" s="33"/>
      <c r="M1272" s="33"/>
      <c r="N1272" s="33"/>
      <c r="O1272" s="33"/>
      <c r="P1272" s="33"/>
      <c r="Q1272" s="33"/>
      <c r="R1272" s="33"/>
      <c r="S1272" s="33"/>
      <c r="T1272" s="33"/>
      <c r="U1272" s="33">
        <f t="shared" si="20"/>
        <v>0</v>
      </c>
      <c r="V1272" s="34"/>
    </row>
    <row r="1273" spans="1:22">
      <c r="A1273" s="84"/>
      <c r="B1273" s="84"/>
      <c r="C1273" s="46" t="s">
        <v>53</v>
      </c>
      <c r="D1273" s="33"/>
      <c r="E1273" s="33"/>
      <c r="F1273" s="33"/>
      <c r="G1273" s="33"/>
      <c r="H1273" s="33"/>
      <c r="I1273" s="33"/>
      <c r="J1273" s="33"/>
      <c r="K1273" s="33"/>
      <c r="L1273" s="33"/>
      <c r="M1273" s="33"/>
      <c r="N1273" s="33"/>
      <c r="O1273" s="33"/>
      <c r="P1273" s="33"/>
      <c r="Q1273" s="33"/>
      <c r="R1273" s="33"/>
      <c r="S1273" s="33"/>
      <c r="T1273" s="33"/>
      <c r="U1273" s="33">
        <f t="shared" si="20"/>
        <v>0</v>
      </c>
      <c r="V1273" s="34"/>
    </row>
    <row r="1274" spans="1:22">
      <c r="A1274" s="84"/>
      <c r="B1274" s="84"/>
      <c r="C1274" s="46" t="s">
        <v>53</v>
      </c>
      <c r="D1274" s="33"/>
      <c r="E1274" s="33"/>
      <c r="F1274" s="33"/>
      <c r="G1274" s="33"/>
      <c r="H1274" s="33"/>
      <c r="I1274" s="33"/>
      <c r="J1274" s="33"/>
      <c r="K1274" s="33"/>
      <c r="L1274" s="33"/>
      <c r="M1274" s="33"/>
      <c r="N1274" s="33"/>
      <c r="O1274" s="33"/>
      <c r="P1274" s="33"/>
      <c r="Q1274" s="33"/>
      <c r="R1274" s="33"/>
      <c r="S1274" s="33"/>
      <c r="T1274" s="33"/>
      <c r="U1274" s="33">
        <f t="shared" si="20"/>
        <v>0</v>
      </c>
      <c r="V1274" s="34"/>
    </row>
    <row r="1275" spans="1:22">
      <c r="A1275" s="84"/>
      <c r="B1275" s="84"/>
      <c r="C1275" s="46" t="s">
        <v>53</v>
      </c>
      <c r="D1275" s="33"/>
      <c r="E1275" s="33"/>
      <c r="F1275" s="33"/>
      <c r="G1275" s="33"/>
      <c r="H1275" s="33"/>
      <c r="I1275" s="33"/>
      <c r="J1275" s="33"/>
      <c r="K1275" s="33"/>
      <c r="L1275" s="33"/>
      <c r="M1275" s="33"/>
      <c r="N1275" s="33"/>
      <c r="O1275" s="33"/>
      <c r="P1275" s="33"/>
      <c r="Q1275" s="33"/>
      <c r="R1275" s="33"/>
      <c r="S1275" s="33"/>
      <c r="T1275" s="33"/>
      <c r="U1275" s="33">
        <f t="shared" si="20"/>
        <v>0</v>
      </c>
      <c r="V1275" s="34"/>
    </row>
    <row r="1276" spans="1:22">
      <c r="A1276" s="84"/>
      <c r="B1276" s="84"/>
      <c r="C1276" s="46" t="s">
        <v>53</v>
      </c>
      <c r="D1276" s="33"/>
      <c r="E1276" s="33"/>
      <c r="F1276" s="33"/>
      <c r="G1276" s="33"/>
      <c r="H1276" s="33"/>
      <c r="I1276" s="33"/>
      <c r="J1276" s="33"/>
      <c r="K1276" s="33"/>
      <c r="L1276" s="33"/>
      <c r="M1276" s="33"/>
      <c r="N1276" s="33"/>
      <c r="O1276" s="33"/>
      <c r="P1276" s="33"/>
      <c r="Q1276" s="33"/>
      <c r="R1276" s="33"/>
      <c r="S1276" s="33"/>
      <c r="T1276" s="33"/>
      <c r="U1276" s="33">
        <f t="shared" si="20"/>
        <v>0</v>
      </c>
      <c r="V1276" s="34"/>
    </row>
    <row r="1277" spans="1:22">
      <c r="A1277" s="84"/>
      <c r="B1277" s="84"/>
      <c r="C1277" s="46" t="s">
        <v>53</v>
      </c>
      <c r="D1277" s="33"/>
      <c r="E1277" s="33"/>
      <c r="F1277" s="33"/>
      <c r="G1277" s="33"/>
      <c r="H1277" s="33"/>
      <c r="I1277" s="33"/>
      <c r="J1277" s="33"/>
      <c r="K1277" s="33"/>
      <c r="L1277" s="33"/>
      <c r="M1277" s="33"/>
      <c r="N1277" s="33"/>
      <c r="O1277" s="33"/>
      <c r="P1277" s="33"/>
      <c r="Q1277" s="33"/>
      <c r="R1277" s="33"/>
      <c r="S1277" s="33"/>
      <c r="T1277" s="33"/>
      <c r="U1277" s="33">
        <f t="shared" si="20"/>
        <v>0</v>
      </c>
      <c r="V1277" s="34"/>
    </row>
    <row r="1278" spans="1:22">
      <c r="A1278" s="84"/>
      <c r="B1278" s="84"/>
      <c r="C1278" s="46" t="s">
        <v>53</v>
      </c>
      <c r="D1278" s="33"/>
      <c r="E1278" s="33"/>
      <c r="F1278" s="33"/>
      <c r="G1278" s="33"/>
      <c r="H1278" s="33"/>
      <c r="I1278" s="33"/>
      <c r="J1278" s="33"/>
      <c r="K1278" s="33"/>
      <c r="L1278" s="33"/>
      <c r="M1278" s="33"/>
      <c r="N1278" s="33"/>
      <c r="O1278" s="33"/>
      <c r="P1278" s="33"/>
      <c r="Q1278" s="33"/>
      <c r="R1278" s="33"/>
      <c r="S1278" s="33"/>
      <c r="T1278" s="33"/>
      <c r="U1278" s="33">
        <f t="shared" si="20"/>
        <v>0</v>
      </c>
      <c r="V1278" s="34"/>
    </row>
    <row r="1279" spans="1:22">
      <c r="A1279" s="84"/>
      <c r="B1279" s="84"/>
      <c r="C1279" s="46" t="s">
        <v>53</v>
      </c>
      <c r="D1279" s="33"/>
      <c r="E1279" s="33"/>
      <c r="F1279" s="33"/>
      <c r="G1279" s="33"/>
      <c r="H1279" s="33"/>
      <c r="I1279" s="33"/>
      <c r="J1279" s="33"/>
      <c r="K1279" s="33"/>
      <c r="L1279" s="33"/>
      <c r="M1279" s="33"/>
      <c r="N1279" s="33"/>
      <c r="O1279" s="33"/>
      <c r="P1279" s="33"/>
      <c r="Q1279" s="33"/>
      <c r="R1279" s="33"/>
      <c r="S1279" s="33"/>
      <c r="T1279" s="33"/>
      <c r="U1279" s="33">
        <f t="shared" si="20"/>
        <v>0</v>
      </c>
      <c r="V1279" s="34"/>
    </row>
    <row r="1280" spans="1:22">
      <c r="A1280" s="84"/>
      <c r="B1280" s="84"/>
      <c r="C1280" s="46" t="s">
        <v>53</v>
      </c>
      <c r="D1280" s="33"/>
      <c r="E1280" s="33"/>
      <c r="F1280" s="33"/>
      <c r="G1280" s="33"/>
      <c r="H1280" s="33"/>
      <c r="I1280" s="33"/>
      <c r="J1280" s="33"/>
      <c r="K1280" s="33"/>
      <c r="L1280" s="33"/>
      <c r="M1280" s="33"/>
      <c r="N1280" s="33"/>
      <c r="O1280" s="33"/>
      <c r="P1280" s="33"/>
      <c r="Q1280" s="33"/>
      <c r="R1280" s="33"/>
      <c r="S1280" s="33"/>
      <c r="T1280" s="33"/>
      <c r="U1280" s="33">
        <f t="shared" si="20"/>
        <v>0</v>
      </c>
      <c r="V1280" s="34"/>
    </row>
    <row r="1281" spans="1:22">
      <c r="A1281" s="84"/>
      <c r="B1281" s="84"/>
      <c r="C1281" s="46" t="s">
        <v>53</v>
      </c>
      <c r="D1281" s="33"/>
      <c r="E1281" s="33"/>
      <c r="F1281" s="33"/>
      <c r="G1281" s="33"/>
      <c r="H1281" s="33"/>
      <c r="I1281" s="33"/>
      <c r="J1281" s="33"/>
      <c r="K1281" s="33"/>
      <c r="L1281" s="33"/>
      <c r="M1281" s="33"/>
      <c r="N1281" s="33"/>
      <c r="O1281" s="33"/>
      <c r="P1281" s="33"/>
      <c r="Q1281" s="33"/>
      <c r="R1281" s="33"/>
      <c r="S1281" s="33"/>
      <c r="T1281" s="33"/>
      <c r="U1281" s="33">
        <f t="shared" si="20"/>
        <v>0</v>
      </c>
      <c r="V1281" s="34"/>
    </row>
    <row r="1282" spans="1:22">
      <c r="A1282" s="84"/>
      <c r="B1282" s="84"/>
      <c r="C1282" s="46" t="s">
        <v>53</v>
      </c>
      <c r="D1282" s="33"/>
      <c r="E1282" s="33"/>
      <c r="F1282" s="33"/>
      <c r="G1282" s="33"/>
      <c r="H1282" s="33"/>
      <c r="I1282" s="33"/>
      <c r="J1282" s="33"/>
      <c r="K1282" s="33"/>
      <c r="L1282" s="33"/>
      <c r="M1282" s="33"/>
      <c r="N1282" s="33"/>
      <c r="O1282" s="33"/>
      <c r="P1282" s="33"/>
      <c r="Q1282" s="33"/>
      <c r="R1282" s="33"/>
      <c r="S1282" s="33"/>
      <c r="T1282" s="33"/>
      <c r="U1282" s="33">
        <f t="shared" si="20"/>
        <v>0</v>
      </c>
      <c r="V1282" s="34"/>
    </row>
    <row r="1283" spans="1:22">
      <c r="A1283" s="84"/>
      <c r="B1283" s="84"/>
      <c r="C1283" s="46" t="s">
        <v>53</v>
      </c>
      <c r="D1283" s="33"/>
      <c r="E1283" s="33"/>
      <c r="F1283" s="33"/>
      <c r="G1283" s="33"/>
      <c r="H1283" s="33"/>
      <c r="I1283" s="33"/>
      <c r="J1283" s="33"/>
      <c r="K1283" s="33"/>
      <c r="L1283" s="33"/>
      <c r="M1283" s="33"/>
      <c r="N1283" s="33"/>
      <c r="O1283" s="33"/>
      <c r="P1283" s="33"/>
      <c r="Q1283" s="33"/>
      <c r="R1283" s="33"/>
      <c r="S1283" s="33"/>
      <c r="T1283" s="33"/>
      <c r="U1283" s="33">
        <f t="shared" si="20"/>
        <v>0</v>
      </c>
      <c r="V1283" s="34"/>
    </row>
    <row r="1284" spans="1:22">
      <c r="A1284" s="84"/>
      <c r="B1284" s="84"/>
      <c r="C1284" s="46" t="s">
        <v>53</v>
      </c>
      <c r="D1284" s="33"/>
      <c r="E1284" s="33"/>
      <c r="F1284" s="33"/>
      <c r="G1284" s="33"/>
      <c r="H1284" s="33"/>
      <c r="I1284" s="33"/>
      <c r="J1284" s="33"/>
      <c r="K1284" s="33"/>
      <c r="L1284" s="33"/>
      <c r="M1284" s="33"/>
      <c r="N1284" s="33"/>
      <c r="O1284" s="33"/>
      <c r="P1284" s="33"/>
      <c r="Q1284" s="33"/>
      <c r="R1284" s="33"/>
      <c r="S1284" s="33"/>
      <c r="T1284" s="33"/>
      <c r="U1284" s="33">
        <f t="shared" si="20"/>
        <v>0</v>
      </c>
      <c r="V1284" s="34"/>
    </row>
    <row r="1285" spans="1:22">
      <c r="A1285" s="84"/>
      <c r="B1285" s="84"/>
      <c r="C1285" s="46" t="s">
        <v>53</v>
      </c>
      <c r="D1285" s="33"/>
      <c r="E1285" s="33"/>
      <c r="F1285" s="33"/>
      <c r="G1285" s="33"/>
      <c r="H1285" s="33"/>
      <c r="I1285" s="33"/>
      <c r="J1285" s="33"/>
      <c r="K1285" s="33"/>
      <c r="L1285" s="33"/>
      <c r="M1285" s="33"/>
      <c r="N1285" s="33"/>
      <c r="O1285" s="33"/>
      <c r="P1285" s="33"/>
      <c r="Q1285" s="33"/>
      <c r="R1285" s="33"/>
      <c r="S1285" s="33"/>
      <c r="T1285" s="33"/>
      <c r="U1285" s="33">
        <f t="shared" si="20"/>
        <v>0</v>
      </c>
      <c r="V1285" s="34"/>
    </row>
    <row r="1286" spans="1:22">
      <c r="A1286" s="84"/>
      <c r="B1286" s="84"/>
      <c r="C1286" s="46" t="s">
        <v>53</v>
      </c>
      <c r="D1286" s="33"/>
      <c r="E1286" s="33"/>
      <c r="F1286" s="33"/>
      <c r="G1286" s="33"/>
      <c r="H1286" s="33"/>
      <c r="I1286" s="33"/>
      <c r="J1286" s="33"/>
      <c r="K1286" s="33"/>
      <c r="L1286" s="33"/>
      <c r="M1286" s="33"/>
      <c r="N1286" s="33"/>
      <c r="O1286" s="33"/>
      <c r="P1286" s="33"/>
      <c r="Q1286" s="33"/>
      <c r="R1286" s="33"/>
      <c r="S1286" s="33"/>
      <c r="T1286" s="33"/>
      <c r="U1286" s="33">
        <f t="shared" si="20"/>
        <v>0</v>
      </c>
      <c r="V1286" s="34"/>
    </row>
    <row r="1287" spans="1:22">
      <c r="A1287" s="84"/>
      <c r="B1287" s="84"/>
      <c r="C1287" s="46" t="s">
        <v>53</v>
      </c>
      <c r="D1287" s="33"/>
      <c r="E1287" s="33"/>
      <c r="F1287" s="33"/>
      <c r="G1287" s="33"/>
      <c r="H1287" s="33"/>
      <c r="I1287" s="33"/>
      <c r="J1287" s="33"/>
      <c r="K1287" s="33"/>
      <c r="L1287" s="33"/>
      <c r="M1287" s="33"/>
      <c r="N1287" s="33"/>
      <c r="O1287" s="33"/>
      <c r="P1287" s="33"/>
      <c r="Q1287" s="33"/>
      <c r="R1287" s="33"/>
      <c r="S1287" s="33"/>
      <c r="T1287" s="33"/>
      <c r="U1287" s="33">
        <f t="shared" si="20"/>
        <v>0</v>
      </c>
      <c r="V1287" s="34"/>
    </row>
    <row r="1288" spans="1:22">
      <c r="A1288" s="84"/>
      <c r="B1288" s="84"/>
      <c r="C1288" s="46" t="s">
        <v>53</v>
      </c>
      <c r="D1288" s="33"/>
      <c r="E1288" s="33"/>
      <c r="F1288" s="33"/>
      <c r="G1288" s="33"/>
      <c r="H1288" s="33"/>
      <c r="I1288" s="33"/>
      <c r="J1288" s="33"/>
      <c r="K1288" s="33"/>
      <c r="L1288" s="33"/>
      <c r="M1288" s="33"/>
      <c r="N1288" s="33"/>
      <c r="O1288" s="33"/>
      <c r="P1288" s="33"/>
      <c r="Q1288" s="33"/>
      <c r="R1288" s="33"/>
      <c r="S1288" s="33"/>
      <c r="T1288" s="33"/>
      <c r="U1288" s="33">
        <f t="shared" si="20"/>
        <v>0</v>
      </c>
      <c r="V1288" s="34"/>
    </row>
    <row r="1289" spans="1:22">
      <c r="A1289" s="84"/>
      <c r="B1289" s="84"/>
      <c r="C1289" s="46" t="s">
        <v>53</v>
      </c>
      <c r="D1289" s="33"/>
      <c r="E1289" s="33"/>
      <c r="F1289" s="33"/>
      <c r="G1289" s="33"/>
      <c r="H1289" s="33"/>
      <c r="I1289" s="33"/>
      <c r="J1289" s="33"/>
      <c r="K1289" s="33"/>
      <c r="L1289" s="33"/>
      <c r="M1289" s="33"/>
      <c r="N1289" s="33"/>
      <c r="O1289" s="33"/>
      <c r="P1289" s="33"/>
      <c r="Q1289" s="33"/>
      <c r="R1289" s="33"/>
      <c r="S1289" s="33"/>
      <c r="T1289" s="33"/>
      <c r="U1289" s="33">
        <f t="shared" si="20"/>
        <v>0</v>
      </c>
      <c r="V1289" s="34"/>
    </row>
    <row r="1290" spans="1:22">
      <c r="A1290" s="84"/>
      <c r="B1290" s="84"/>
      <c r="C1290" s="46" t="s">
        <v>53</v>
      </c>
      <c r="D1290" s="33"/>
      <c r="E1290" s="33"/>
      <c r="F1290" s="33"/>
      <c r="G1290" s="33"/>
      <c r="H1290" s="33"/>
      <c r="I1290" s="33"/>
      <c r="J1290" s="33"/>
      <c r="K1290" s="33"/>
      <c r="L1290" s="33"/>
      <c r="M1290" s="33"/>
      <c r="N1290" s="33"/>
      <c r="O1290" s="33"/>
      <c r="P1290" s="33"/>
      <c r="Q1290" s="33"/>
      <c r="R1290" s="33"/>
      <c r="S1290" s="33"/>
      <c r="T1290" s="33"/>
      <c r="U1290" s="33">
        <f t="shared" si="20"/>
        <v>0</v>
      </c>
      <c r="V1290" s="34"/>
    </row>
    <row r="1291" spans="1:22">
      <c r="A1291" s="84"/>
      <c r="B1291" s="84"/>
      <c r="C1291" s="46" t="s">
        <v>53</v>
      </c>
      <c r="D1291" s="33"/>
      <c r="E1291" s="33"/>
      <c r="F1291" s="33"/>
      <c r="G1291" s="33"/>
      <c r="H1291" s="33"/>
      <c r="I1291" s="33"/>
      <c r="J1291" s="33"/>
      <c r="K1291" s="33"/>
      <c r="L1291" s="33"/>
      <c r="M1291" s="33"/>
      <c r="N1291" s="33"/>
      <c r="O1291" s="33"/>
      <c r="P1291" s="33"/>
      <c r="Q1291" s="33"/>
      <c r="R1291" s="33"/>
      <c r="S1291" s="33"/>
      <c r="T1291" s="33"/>
      <c r="U1291" s="33">
        <f t="shared" si="20"/>
        <v>0</v>
      </c>
      <c r="V1291" s="34"/>
    </row>
    <row r="1292" spans="1:22">
      <c r="A1292" s="84"/>
      <c r="B1292" s="84"/>
      <c r="C1292" s="46" t="s">
        <v>53</v>
      </c>
      <c r="D1292" s="33"/>
      <c r="E1292" s="33"/>
      <c r="F1292" s="33"/>
      <c r="G1292" s="33"/>
      <c r="H1292" s="33"/>
      <c r="I1292" s="33"/>
      <c r="J1292" s="33"/>
      <c r="K1292" s="33"/>
      <c r="L1292" s="33"/>
      <c r="M1292" s="33"/>
      <c r="N1292" s="33"/>
      <c r="O1292" s="33"/>
      <c r="P1292" s="33"/>
      <c r="Q1292" s="33"/>
      <c r="R1292" s="33"/>
      <c r="S1292" s="33"/>
      <c r="T1292" s="33"/>
      <c r="U1292" s="33">
        <f t="shared" si="20"/>
        <v>0</v>
      </c>
      <c r="V1292" s="34"/>
    </row>
    <row r="1293" spans="1:22">
      <c r="A1293" s="84"/>
      <c r="B1293" s="84"/>
      <c r="C1293" s="46" t="s">
        <v>53</v>
      </c>
      <c r="D1293" s="33"/>
      <c r="E1293" s="33"/>
      <c r="F1293" s="33"/>
      <c r="G1293" s="33"/>
      <c r="H1293" s="33"/>
      <c r="I1293" s="33"/>
      <c r="J1293" s="33"/>
      <c r="K1293" s="33"/>
      <c r="L1293" s="33"/>
      <c r="M1293" s="33"/>
      <c r="N1293" s="33"/>
      <c r="O1293" s="33"/>
      <c r="P1293" s="33"/>
      <c r="Q1293" s="33"/>
      <c r="R1293" s="33"/>
      <c r="S1293" s="33"/>
      <c r="T1293" s="33"/>
      <c r="U1293" s="33">
        <f t="shared" si="20"/>
        <v>0</v>
      </c>
      <c r="V1293" s="34"/>
    </row>
    <row r="1294" spans="1:22">
      <c r="A1294" s="84"/>
      <c r="B1294" s="84"/>
      <c r="C1294" s="46" t="s">
        <v>53</v>
      </c>
      <c r="D1294" s="33"/>
      <c r="E1294" s="33"/>
      <c r="F1294" s="33"/>
      <c r="G1294" s="33"/>
      <c r="H1294" s="33"/>
      <c r="I1294" s="33"/>
      <c r="J1294" s="33"/>
      <c r="K1294" s="33"/>
      <c r="L1294" s="33"/>
      <c r="M1294" s="33"/>
      <c r="N1294" s="33"/>
      <c r="O1294" s="33"/>
      <c r="P1294" s="33"/>
      <c r="Q1294" s="33"/>
      <c r="R1294" s="33"/>
      <c r="S1294" s="33"/>
      <c r="T1294" s="33"/>
      <c r="U1294" s="33">
        <f t="shared" si="20"/>
        <v>0</v>
      </c>
      <c r="V1294" s="34"/>
    </row>
    <row r="1295" spans="1:22">
      <c r="A1295" s="84"/>
      <c r="B1295" s="84"/>
      <c r="C1295" s="46" t="s">
        <v>53</v>
      </c>
      <c r="D1295" s="33"/>
      <c r="E1295" s="33"/>
      <c r="F1295" s="33"/>
      <c r="G1295" s="33"/>
      <c r="H1295" s="33"/>
      <c r="I1295" s="33"/>
      <c r="J1295" s="33"/>
      <c r="K1295" s="33"/>
      <c r="L1295" s="33"/>
      <c r="M1295" s="33"/>
      <c r="N1295" s="33"/>
      <c r="O1295" s="33"/>
      <c r="P1295" s="33"/>
      <c r="Q1295" s="33"/>
      <c r="R1295" s="33"/>
      <c r="S1295" s="33"/>
      <c r="T1295" s="33"/>
      <c r="U1295" s="33">
        <f t="shared" si="20"/>
        <v>0</v>
      </c>
      <c r="V1295" s="34"/>
    </row>
    <row r="1296" spans="1:22">
      <c r="A1296" s="84"/>
      <c r="B1296" s="84"/>
      <c r="C1296" s="46" t="s">
        <v>53</v>
      </c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33"/>
      <c r="P1296" s="33"/>
      <c r="Q1296" s="33"/>
      <c r="R1296" s="33"/>
      <c r="S1296" s="33"/>
      <c r="T1296" s="33"/>
      <c r="U1296" s="33">
        <f t="shared" si="20"/>
        <v>0</v>
      </c>
      <c r="V1296" s="34"/>
    </row>
    <row r="1297" spans="1:22">
      <c r="A1297" s="84"/>
      <c r="B1297" s="84"/>
      <c r="C1297" s="46" t="s">
        <v>53</v>
      </c>
      <c r="D1297" s="33"/>
      <c r="E1297" s="33"/>
      <c r="F1297" s="33"/>
      <c r="G1297" s="33"/>
      <c r="H1297" s="33"/>
      <c r="I1297" s="33"/>
      <c r="J1297" s="33"/>
      <c r="K1297" s="33"/>
      <c r="L1297" s="33"/>
      <c r="M1297" s="33"/>
      <c r="N1297" s="33"/>
      <c r="O1297" s="33"/>
      <c r="P1297" s="33"/>
      <c r="Q1297" s="33"/>
      <c r="R1297" s="33"/>
      <c r="S1297" s="33"/>
      <c r="T1297" s="33"/>
      <c r="U1297" s="33">
        <f t="shared" si="20"/>
        <v>0</v>
      </c>
      <c r="V1297" s="34"/>
    </row>
    <row r="1298" spans="1:22">
      <c r="A1298" s="84"/>
      <c r="B1298" s="84"/>
      <c r="C1298" s="46" t="s">
        <v>53</v>
      </c>
      <c r="D1298" s="33"/>
      <c r="E1298" s="33"/>
      <c r="F1298" s="33"/>
      <c r="G1298" s="33"/>
      <c r="H1298" s="33"/>
      <c r="I1298" s="33"/>
      <c r="J1298" s="33"/>
      <c r="K1298" s="33"/>
      <c r="L1298" s="33"/>
      <c r="M1298" s="33"/>
      <c r="N1298" s="33"/>
      <c r="O1298" s="33"/>
      <c r="P1298" s="33"/>
      <c r="Q1298" s="33"/>
      <c r="R1298" s="33"/>
      <c r="S1298" s="33"/>
      <c r="T1298" s="33"/>
      <c r="U1298" s="33">
        <f t="shared" si="20"/>
        <v>0</v>
      </c>
      <c r="V1298" s="34"/>
    </row>
    <row r="1299" spans="1:22">
      <c r="A1299" s="84"/>
      <c r="B1299" s="84"/>
      <c r="C1299" s="46" t="s">
        <v>53</v>
      </c>
      <c r="D1299" s="33"/>
      <c r="E1299" s="33"/>
      <c r="F1299" s="33"/>
      <c r="G1299" s="33"/>
      <c r="H1299" s="33"/>
      <c r="I1299" s="33"/>
      <c r="J1299" s="33"/>
      <c r="K1299" s="33"/>
      <c r="L1299" s="33"/>
      <c r="M1299" s="33"/>
      <c r="N1299" s="33"/>
      <c r="O1299" s="33"/>
      <c r="P1299" s="33"/>
      <c r="Q1299" s="33"/>
      <c r="R1299" s="33"/>
      <c r="S1299" s="33"/>
      <c r="T1299" s="33"/>
      <c r="U1299" s="33">
        <f t="shared" si="20"/>
        <v>0</v>
      </c>
      <c r="V1299" s="34"/>
    </row>
    <row r="1300" spans="1:22">
      <c r="A1300" s="84"/>
      <c r="B1300" s="84"/>
      <c r="C1300" s="46" t="s">
        <v>53</v>
      </c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  <c r="N1300" s="33"/>
      <c r="O1300" s="33"/>
      <c r="P1300" s="33"/>
      <c r="Q1300" s="33"/>
      <c r="R1300" s="33"/>
      <c r="S1300" s="33"/>
      <c r="T1300" s="33"/>
      <c r="U1300" s="33">
        <f t="shared" si="20"/>
        <v>0</v>
      </c>
      <c r="V1300" s="34"/>
    </row>
    <row r="1301" spans="1:22">
      <c r="A1301" s="84"/>
      <c r="B1301" s="84"/>
      <c r="C1301" s="46" t="s">
        <v>53</v>
      </c>
      <c r="D1301" s="33"/>
      <c r="E1301" s="33"/>
      <c r="F1301" s="33"/>
      <c r="G1301" s="33"/>
      <c r="H1301" s="33"/>
      <c r="I1301" s="33"/>
      <c r="J1301" s="33"/>
      <c r="K1301" s="33"/>
      <c r="L1301" s="33"/>
      <c r="M1301" s="33"/>
      <c r="N1301" s="33"/>
      <c r="O1301" s="33"/>
      <c r="P1301" s="33"/>
      <c r="Q1301" s="33"/>
      <c r="R1301" s="33"/>
      <c r="S1301" s="33"/>
      <c r="T1301" s="33"/>
      <c r="U1301" s="33">
        <f t="shared" si="20"/>
        <v>0</v>
      </c>
      <c r="V1301" s="34"/>
    </row>
    <row r="1302" spans="1:22">
      <c r="A1302" s="84"/>
      <c r="B1302" s="84"/>
      <c r="C1302" s="46" t="s">
        <v>53</v>
      </c>
      <c r="D1302" s="33"/>
      <c r="E1302" s="33"/>
      <c r="F1302" s="33"/>
      <c r="G1302" s="33"/>
      <c r="H1302" s="33"/>
      <c r="I1302" s="33"/>
      <c r="J1302" s="33"/>
      <c r="K1302" s="33"/>
      <c r="L1302" s="33"/>
      <c r="M1302" s="33"/>
      <c r="N1302" s="33"/>
      <c r="O1302" s="33"/>
      <c r="P1302" s="33"/>
      <c r="Q1302" s="33"/>
      <c r="R1302" s="33"/>
      <c r="S1302" s="33"/>
      <c r="T1302" s="33"/>
      <c r="U1302" s="33">
        <f t="shared" si="20"/>
        <v>0</v>
      </c>
      <c r="V1302" s="34"/>
    </row>
    <row r="1303" spans="1:22">
      <c r="A1303" s="84"/>
      <c r="B1303" s="84"/>
      <c r="C1303" s="46" t="s">
        <v>53</v>
      </c>
      <c r="D1303" s="33"/>
      <c r="E1303" s="33"/>
      <c r="F1303" s="33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3"/>
      <c r="R1303" s="33"/>
      <c r="S1303" s="33"/>
      <c r="T1303" s="33"/>
      <c r="U1303" s="33">
        <f t="shared" si="20"/>
        <v>0</v>
      </c>
      <c r="V1303" s="34"/>
    </row>
    <row r="1304" spans="1:22">
      <c r="A1304" s="84"/>
      <c r="B1304" s="84"/>
      <c r="C1304" s="46" t="s">
        <v>53</v>
      </c>
      <c r="D1304" s="33"/>
      <c r="E1304" s="33"/>
      <c r="F1304" s="33"/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>
        <f t="shared" si="20"/>
        <v>0</v>
      </c>
      <c r="V1304" s="34"/>
    </row>
    <row r="1305" spans="1:22">
      <c r="A1305" s="84"/>
      <c r="B1305" s="84"/>
      <c r="C1305" s="46" t="s">
        <v>53</v>
      </c>
      <c r="D1305" s="33"/>
      <c r="E1305" s="33"/>
      <c r="F1305" s="33"/>
      <c r="G1305" s="33"/>
      <c r="H1305" s="33"/>
      <c r="I1305" s="33"/>
      <c r="J1305" s="33"/>
      <c r="K1305" s="33"/>
      <c r="L1305" s="33"/>
      <c r="M1305" s="33"/>
      <c r="N1305" s="33"/>
      <c r="O1305" s="33"/>
      <c r="P1305" s="33"/>
      <c r="Q1305" s="33"/>
      <c r="R1305" s="33"/>
      <c r="S1305" s="33"/>
      <c r="T1305" s="33"/>
      <c r="U1305" s="33">
        <f t="shared" si="20"/>
        <v>0</v>
      </c>
      <c r="V1305" s="34"/>
    </row>
    <row r="1306" spans="1:22">
      <c r="A1306" s="84"/>
      <c r="B1306" s="84"/>
      <c r="C1306" s="46" t="s">
        <v>53</v>
      </c>
      <c r="D1306" s="33"/>
      <c r="E1306" s="33"/>
      <c r="F1306" s="33"/>
      <c r="G1306" s="33"/>
      <c r="H1306" s="33"/>
      <c r="I1306" s="33"/>
      <c r="J1306" s="33"/>
      <c r="K1306" s="33"/>
      <c r="L1306" s="33"/>
      <c r="M1306" s="33"/>
      <c r="N1306" s="33"/>
      <c r="O1306" s="33"/>
      <c r="P1306" s="33"/>
      <c r="Q1306" s="33"/>
      <c r="R1306" s="33"/>
      <c r="S1306" s="33"/>
      <c r="T1306" s="33"/>
      <c r="U1306" s="33">
        <f t="shared" si="20"/>
        <v>0</v>
      </c>
      <c r="V1306" s="34"/>
    </row>
    <row r="1307" spans="1:22">
      <c r="A1307" s="84"/>
      <c r="B1307" s="84"/>
      <c r="C1307" s="46" t="s">
        <v>53</v>
      </c>
      <c r="D1307" s="33"/>
      <c r="E1307" s="33"/>
      <c r="F1307" s="33"/>
      <c r="G1307" s="33"/>
      <c r="H1307" s="33"/>
      <c r="I1307" s="33"/>
      <c r="J1307" s="33"/>
      <c r="K1307" s="33"/>
      <c r="L1307" s="33"/>
      <c r="M1307" s="33"/>
      <c r="N1307" s="33"/>
      <c r="O1307" s="33"/>
      <c r="P1307" s="33"/>
      <c r="Q1307" s="33"/>
      <c r="R1307" s="33"/>
      <c r="S1307" s="33"/>
      <c r="T1307" s="33"/>
      <c r="U1307" s="33">
        <f t="shared" ref="U1307:U1370" si="21">SUM(D1307:T1307)</f>
        <v>0</v>
      </c>
      <c r="V1307" s="34"/>
    </row>
    <row r="1308" spans="1:22">
      <c r="A1308" s="84"/>
      <c r="B1308" s="84"/>
      <c r="C1308" s="46" t="s">
        <v>53</v>
      </c>
      <c r="D1308" s="33"/>
      <c r="E1308" s="33"/>
      <c r="F1308" s="33"/>
      <c r="G1308" s="33"/>
      <c r="H1308" s="33"/>
      <c r="I1308" s="33"/>
      <c r="J1308" s="33"/>
      <c r="K1308" s="33"/>
      <c r="L1308" s="33"/>
      <c r="M1308" s="33"/>
      <c r="N1308" s="33"/>
      <c r="O1308" s="33"/>
      <c r="P1308" s="33"/>
      <c r="Q1308" s="33"/>
      <c r="R1308" s="33"/>
      <c r="S1308" s="33"/>
      <c r="T1308" s="33"/>
      <c r="U1308" s="33">
        <f t="shared" si="21"/>
        <v>0</v>
      </c>
      <c r="V1308" s="34"/>
    </row>
    <row r="1309" spans="1:22">
      <c r="A1309" s="84"/>
      <c r="B1309" s="84"/>
      <c r="C1309" s="46" t="s">
        <v>53</v>
      </c>
      <c r="D1309" s="33"/>
      <c r="E1309" s="33"/>
      <c r="F1309" s="33"/>
      <c r="G1309" s="33"/>
      <c r="H1309" s="33"/>
      <c r="I1309" s="33"/>
      <c r="J1309" s="33"/>
      <c r="K1309" s="33"/>
      <c r="L1309" s="33"/>
      <c r="M1309" s="33"/>
      <c r="N1309" s="33"/>
      <c r="O1309" s="33"/>
      <c r="P1309" s="33"/>
      <c r="Q1309" s="33"/>
      <c r="R1309" s="33"/>
      <c r="S1309" s="33"/>
      <c r="T1309" s="33"/>
      <c r="U1309" s="33">
        <f t="shared" si="21"/>
        <v>0</v>
      </c>
      <c r="V1309" s="34"/>
    </row>
    <row r="1310" spans="1:22">
      <c r="A1310" s="84"/>
      <c r="B1310" s="84"/>
      <c r="C1310" s="46" t="s">
        <v>53</v>
      </c>
      <c r="D1310" s="33"/>
      <c r="E1310" s="33"/>
      <c r="F1310" s="33"/>
      <c r="G1310" s="33"/>
      <c r="H1310" s="33"/>
      <c r="I1310" s="33"/>
      <c r="J1310" s="33"/>
      <c r="K1310" s="33"/>
      <c r="L1310" s="33"/>
      <c r="M1310" s="33"/>
      <c r="N1310" s="33"/>
      <c r="O1310" s="33"/>
      <c r="P1310" s="33"/>
      <c r="Q1310" s="33"/>
      <c r="R1310" s="33"/>
      <c r="S1310" s="33"/>
      <c r="T1310" s="33"/>
      <c r="U1310" s="33">
        <f t="shared" si="21"/>
        <v>0</v>
      </c>
      <c r="V1310" s="34"/>
    </row>
    <row r="1311" spans="1:22">
      <c r="A1311" s="84"/>
      <c r="B1311" s="84"/>
      <c r="C1311" s="46" t="s">
        <v>53</v>
      </c>
      <c r="D1311" s="33"/>
      <c r="E1311" s="33"/>
      <c r="F1311" s="33"/>
      <c r="G1311" s="33"/>
      <c r="H1311" s="33"/>
      <c r="I1311" s="33"/>
      <c r="J1311" s="33"/>
      <c r="K1311" s="33"/>
      <c r="L1311" s="33"/>
      <c r="M1311" s="33"/>
      <c r="N1311" s="33"/>
      <c r="O1311" s="33"/>
      <c r="P1311" s="33"/>
      <c r="Q1311" s="33"/>
      <c r="R1311" s="33"/>
      <c r="S1311" s="33"/>
      <c r="T1311" s="33"/>
      <c r="U1311" s="33">
        <f t="shared" si="21"/>
        <v>0</v>
      </c>
      <c r="V1311" s="34"/>
    </row>
    <row r="1312" spans="1:22">
      <c r="A1312" s="84"/>
      <c r="B1312" s="84"/>
      <c r="C1312" s="46" t="s">
        <v>53</v>
      </c>
      <c r="D1312" s="33"/>
      <c r="E1312" s="33"/>
      <c r="F1312" s="33"/>
      <c r="G1312" s="33"/>
      <c r="H1312" s="33"/>
      <c r="I1312" s="33"/>
      <c r="J1312" s="33"/>
      <c r="K1312" s="33"/>
      <c r="L1312" s="33"/>
      <c r="M1312" s="33"/>
      <c r="N1312" s="33"/>
      <c r="O1312" s="33"/>
      <c r="P1312" s="33"/>
      <c r="Q1312" s="33"/>
      <c r="R1312" s="33"/>
      <c r="S1312" s="33"/>
      <c r="T1312" s="33"/>
      <c r="U1312" s="33">
        <f t="shared" si="21"/>
        <v>0</v>
      </c>
      <c r="V1312" s="34"/>
    </row>
    <row r="1313" spans="1:22">
      <c r="A1313" s="84"/>
      <c r="B1313" s="84"/>
      <c r="C1313" s="46" t="s">
        <v>53</v>
      </c>
      <c r="D1313" s="33"/>
      <c r="E1313" s="33"/>
      <c r="F1313" s="33"/>
      <c r="G1313" s="33"/>
      <c r="H1313" s="33"/>
      <c r="I1313" s="33"/>
      <c r="J1313" s="33"/>
      <c r="K1313" s="33"/>
      <c r="L1313" s="33"/>
      <c r="M1313" s="33"/>
      <c r="N1313" s="33"/>
      <c r="O1313" s="33"/>
      <c r="P1313" s="33"/>
      <c r="Q1313" s="33"/>
      <c r="R1313" s="33"/>
      <c r="S1313" s="33"/>
      <c r="T1313" s="33"/>
      <c r="U1313" s="33">
        <f t="shared" si="21"/>
        <v>0</v>
      </c>
      <c r="V1313" s="34"/>
    </row>
    <row r="1314" spans="1:22">
      <c r="A1314" s="84"/>
      <c r="B1314" s="84"/>
      <c r="C1314" s="46" t="s">
        <v>53</v>
      </c>
      <c r="D1314" s="33"/>
      <c r="E1314" s="33"/>
      <c r="F1314" s="33"/>
      <c r="G1314" s="33"/>
      <c r="H1314" s="33"/>
      <c r="I1314" s="33"/>
      <c r="J1314" s="33"/>
      <c r="K1314" s="33"/>
      <c r="L1314" s="33"/>
      <c r="M1314" s="33"/>
      <c r="N1314" s="33"/>
      <c r="O1314" s="33"/>
      <c r="P1314" s="33"/>
      <c r="Q1314" s="33"/>
      <c r="R1314" s="33"/>
      <c r="S1314" s="33"/>
      <c r="T1314" s="33"/>
      <c r="U1314" s="33">
        <f t="shared" si="21"/>
        <v>0</v>
      </c>
      <c r="V1314" s="34"/>
    </row>
    <row r="1315" spans="1:22">
      <c r="A1315" s="84"/>
      <c r="B1315" s="84"/>
      <c r="C1315" s="46" t="s">
        <v>53</v>
      </c>
      <c r="D1315" s="33"/>
      <c r="E1315" s="33"/>
      <c r="F1315" s="33"/>
      <c r="G1315" s="33"/>
      <c r="H1315" s="33"/>
      <c r="I1315" s="33"/>
      <c r="J1315" s="33"/>
      <c r="K1315" s="33"/>
      <c r="L1315" s="33"/>
      <c r="M1315" s="33"/>
      <c r="N1315" s="33"/>
      <c r="O1315" s="33"/>
      <c r="P1315" s="33"/>
      <c r="Q1315" s="33"/>
      <c r="R1315" s="33"/>
      <c r="S1315" s="33"/>
      <c r="T1315" s="33"/>
      <c r="U1315" s="33">
        <f t="shared" si="21"/>
        <v>0</v>
      </c>
      <c r="V1315" s="34"/>
    </row>
    <row r="1316" spans="1:22">
      <c r="A1316" s="84"/>
      <c r="B1316" s="84"/>
      <c r="C1316" s="46" t="s">
        <v>53</v>
      </c>
      <c r="D1316" s="33"/>
      <c r="E1316" s="33"/>
      <c r="F1316" s="33"/>
      <c r="G1316" s="33"/>
      <c r="H1316" s="33"/>
      <c r="I1316" s="33"/>
      <c r="J1316" s="33"/>
      <c r="K1316" s="33"/>
      <c r="L1316" s="33"/>
      <c r="M1316" s="33"/>
      <c r="N1316" s="33"/>
      <c r="O1316" s="33"/>
      <c r="P1316" s="33"/>
      <c r="Q1316" s="33"/>
      <c r="R1316" s="33"/>
      <c r="S1316" s="33"/>
      <c r="T1316" s="33"/>
      <c r="U1316" s="33">
        <f t="shared" si="21"/>
        <v>0</v>
      </c>
      <c r="V1316" s="34"/>
    </row>
    <row r="1317" spans="1:22">
      <c r="A1317" s="84"/>
      <c r="B1317" s="84"/>
      <c r="C1317" s="46" t="s">
        <v>53</v>
      </c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N1317" s="33"/>
      <c r="O1317" s="33"/>
      <c r="P1317" s="33"/>
      <c r="Q1317" s="33"/>
      <c r="R1317" s="33"/>
      <c r="S1317" s="33"/>
      <c r="T1317" s="33"/>
      <c r="U1317" s="33">
        <f t="shared" si="21"/>
        <v>0</v>
      </c>
      <c r="V1317" s="34"/>
    </row>
    <row r="1318" spans="1:22">
      <c r="A1318" s="84"/>
      <c r="B1318" s="84"/>
      <c r="C1318" s="46" t="s">
        <v>53</v>
      </c>
      <c r="D1318" s="33"/>
      <c r="E1318" s="33"/>
      <c r="F1318" s="33"/>
      <c r="G1318" s="33"/>
      <c r="H1318" s="33"/>
      <c r="I1318" s="33"/>
      <c r="J1318" s="33"/>
      <c r="K1318" s="33"/>
      <c r="L1318" s="33"/>
      <c r="M1318" s="33"/>
      <c r="N1318" s="33"/>
      <c r="O1318" s="33"/>
      <c r="P1318" s="33"/>
      <c r="Q1318" s="33"/>
      <c r="R1318" s="33"/>
      <c r="S1318" s="33"/>
      <c r="T1318" s="33"/>
      <c r="U1318" s="33">
        <f t="shared" si="21"/>
        <v>0</v>
      </c>
      <c r="V1318" s="34"/>
    </row>
    <row r="1319" spans="1:22">
      <c r="A1319" s="84"/>
      <c r="B1319" s="84"/>
      <c r="C1319" s="46" t="s">
        <v>53</v>
      </c>
      <c r="D1319" s="33"/>
      <c r="E1319" s="33"/>
      <c r="F1319" s="33"/>
      <c r="G1319" s="33"/>
      <c r="H1319" s="33"/>
      <c r="I1319" s="33"/>
      <c r="J1319" s="33"/>
      <c r="K1319" s="33"/>
      <c r="L1319" s="33"/>
      <c r="M1319" s="33"/>
      <c r="N1319" s="33"/>
      <c r="O1319" s="33"/>
      <c r="P1319" s="33"/>
      <c r="Q1319" s="33"/>
      <c r="R1319" s="33"/>
      <c r="S1319" s="33"/>
      <c r="T1319" s="33"/>
      <c r="U1319" s="33">
        <f t="shared" si="21"/>
        <v>0</v>
      </c>
      <c r="V1319" s="34"/>
    </row>
    <row r="1320" spans="1:22">
      <c r="A1320" s="84"/>
      <c r="B1320" s="84"/>
      <c r="C1320" s="46" t="s">
        <v>53</v>
      </c>
      <c r="D1320" s="33"/>
      <c r="E1320" s="33"/>
      <c r="F1320" s="33"/>
      <c r="G1320" s="33"/>
      <c r="H1320" s="33"/>
      <c r="I1320" s="33"/>
      <c r="J1320" s="33"/>
      <c r="K1320" s="33"/>
      <c r="L1320" s="33"/>
      <c r="M1320" s="33"/>
      <c r="N1320" s="33"/>
      <c r="O1320" s="33"/>
      <c r="P1320" s="33"/>
      <c r="Q1320" s="33"/>
      <c r="R1320" s="33"/>
      <c r="S1320" s="33"/>
      <c r="T1320" s="33"/>
      <c r="U1320" s="33">
        <f t="shared" si="21"/>
        <v>0</v>
      </c>
      <c r="V1320" s="34"/>
    </row>
    <row r="1321" spans="1:22">
      <c r="A1321" s="84"/>
      <c r="B1321" s="84"/>
      <c r="C1321" s="46" t="s">
        <v>53</v>
      </c>
      <c r="D1321" s="33"/>
      <c r="E1321" s="33"/>
      <c r="F1321" s="33"/>
      <c r="G1321" s="33"/>
      <c r="H1321" s="33"/>
      <c r="I1321" s="33"/>
      <c r="J1321" s="33"/>
      <c r="K1321" s="33"/>
      <c r="L1321" s="33"/>
      <c r="M1321" s="33"/>
      <c r="N1321" s="33"/>
      <c r="O1321" s="33"/>
      <c r="P1321" s="33"/>
      <c r="Q1321" s="33"/>
      <c r="R1321" s="33"/>
      <c r="S1321" s="33"/>
      <c r="T1321" s="33"/>
      <c r="U1321" s="33">
        <f t="shared" si="21"/>
        <v>0</v>
      </c>
      <c r="V1321" s="34"/>
    </row>
    <row r="1322" spans="1:22">
      <c r="A1322" s="84"/>
      <c r="B1322" s="84"/>
      <c r="C1322" s="46" t="s">
        <v>53</v>
      </c>
      <c r="D1322" s="33"/>
      <c r="E1322" s="33"/>
      <c r="F1322" s="33"/>
      <c r="G1322" s="33"/>
      <c r="H1322" s="33"/>
      <c r="I1322" s="33"/>
      <c r="J1322" s="33"/>
      <c r="K1322" s="33"/>
      <c r="L1322" s="33"/>
      <c r="M1322" s="33"/>
      <c r="N1322" s="33"/>
      <c r="O1322" s="33"/>
      <c r="P1322" s="33"/>
      <c r="Q1322" s="33"/>
      <c r="R1322" s="33"/>
      <c r="S1322" s="33"/>
      <c r="T1322" s="33"/>
      <c r="U1322" s="33">
        <f t="shared" si="21"/>
        <v>0</v>
      </c>
      <c r="V1322" s="34"/>
    </row>
    <row r="1323" spans="1:22">
      <c r="A1323" s="84"/>
      <c r="B1323" s="84"/>
      <c r="C1323" s="46" t="s">
        <v>53</v>
      </c>
      <c r="D1323" s="33"/>
      <c r="E1323" s="33"/>
      <c r="F1323" s="33"/>
      <c r="G1323" s="33"/>
      <c r="H1323" s="33"/>
      <c r="I1323" s="33"/>
      <c r="J1323" s="33"/>
      <c r="K1323" s="33"/>
      <c r="L1323" s="33"/>
      <c r="M1323" s="33"/>
      <c r="N1323" s="33"/>
      <c r="O1323" s="33"/>
      <c r="P1323" s="33"/>
      <c r="Q1323" s="33"/>
      <c r="R1323" s="33"/>
      <c r="S1323" s="33"/>
      <c r="T1323" s="33"/>
      <c r="U1323" s="33">
        <f t="shared" si="21"/>
        <v>0</v>
      </c>
      <c r="V1323" s="34"/>
    </row>
    <row r="1324" spans="1:22">
      <c r="A1324" s="84"/>
      <c r="B1324" s="84"/>
      <c r="C1324" s="46" t="s">
        <v>53</v>
      </c>
      <c r="D1324" s="33"/>
      <c r="E1324" s="33"/>
      <c r="F1324" s="33"/>
      <c r="G1324" s="33"/>
      <c r="H1324" s="33"/>
      <c r="I1324" s="33"/>
      <c r="J1324" s="33"/>
      <c r="K1324" s="33"/>
      <c r="L1324" s="33"/>
      <c r="M1324" s="33"/>
      <c r="N1324" s="33"/>
      <c r="O1324" s="33"/>
      <c r="P1324" s="33"/>
      <c r="Q1324" s="33"/>
      <c r="R1324" s="33"/>
      <c r="S1324" s="33"/>
      <c r="T1324" s="33"/>
      <c r="U1324" s="33">
        <f t="shared" si="21"/>
        <v>0</v>
      </c>
      <c r="V1324" s="34"/>
    </row>
    <row r="1325" spans="1:22">
      <c r="A1325" s="84"/>
      <c r="B1325" s="84"/>
      <c r="C1325" s="46" t="s">
        <v>53</v>
      </c>
      <c r="D1325" s="33"/>
      <c r="E1325" s="33"/>
      <c r="F1325" s="33"/>
      <c r="G1325" s="33"/>
      <c r="H1325" s="33"/>
      <c r="I1325" s="33"/>
      <c r="J1325" s="33"/>
      <c r="K1325" s="33"/>
      <c r="L1325" s="33"/>
      <c r="M1325" s="33"/>
      <c r="N1325" s="33"/>
      <c r="O1325" s="33"/>
      <c r="P1325" s="33"/>
      <c r="Q1325" s="33"/>
      <c r="R1325" s="33"/>
      <c r="S1325" s="33"/>
      <c r="T1325" s="33"/>
      <c r="U1325" s="33">
        <f t="shared" si="21"/>
        <v>0</v>
      </c>
      <c r="V1325" s="34"/>
    </row>
    <row r="1326" spans="1:22">
      <c r="A1326" s="84"/>
      <c r="B1326" s="84"/>
      <c r="C1326" s="46" t="s">
        <v>53</v>
      </c>
      <c r="D1326" s="33"/>
      <c r="E1326" s="33"/>
      <c r="F1326" s="33"/>
      <c r="G1326" s="33"/>
      <c r="H1326" s="33"/>
      <c r="I1326" s="33"/>
      <c r="J1326" s="33"/>
      <c r="K1326" s="33"/>
      <c r="L1326" s="33"/>
      <c r="M1326" s="33"/>
      <c r="N1326" s="33"/>
      <c r="O1326" s="33"/>
      <c r="P1326" s="33"/>
      <c r="Q1326" s="33"/>
      <c r="R1326" s="33"/>
      <c r="S1326" s="33"/>
      <c r="T1326" s="33"/>
      <c r="U1326" s="33">
        <f t="shared" si="21"/>
        <v>0</v>
      </c>
      <c r="V1326" s="34"/>
    </row>
    <row r="1327" spans="1:22">
      <c r="A1327" s="84"/>
      <c r="B1327" s="84"/>
      <c r="C1327" s="46" t="s">
        <v>53</v>
      </c>
      <c r="D1327" s="33"/>
      <c r="E1327" s="33"/>
      <c r="F1327" s="33"/>
      <c r="G1327" s="33"/>
      <c r="H1327" s="33"/>
      <c r="I1327" s="33"/>
      <c r="J1327" s="33"/>
      <c r="K1327" s="33"/>
      <c r="L1327" s="33"/>
      <c r="M1327" s="33"/>
      <c r="N1327" s="33"/>
      <c r="O1327" s="33"/>
      <c r="P1327" s="33"/>
      <c r="Q1327" s="33"/>
      <c r="R1327" s="33"/>
      <c r="S1327" s="33"/>
      <c r="T1327" s="33"/>
      <c r="U1327" s="33">
        <f t="shared" si="21"/>
        <v>0</v>
      </c>
      <c r="V1327" s="34"/>
    </row>
    <row r="1328" spans="1:22">
      <c r="A1328" s="84"/>
      <c r="B1328" s="84"/>
      <c r="C1328" s="46" t="s">
        <v>53</v>
      </c>
      <c r="D1328" s="33"/>
      <c r="E1328" s="33"/>
      <c r="F1328" s="33"/>
      <c r="G1328" s="33"/>
      <c r="H1328" s="33"/>
      <c r="I1328" s="33"/>
      <c r="J1328" s="33"/>
      <c r="K1328" s="33"/>
      <c r="L1328" s="33"/>
      <c r="M1328" s="33"/>
      <c r="N1328" s="33"/>
      <c r="O1328" s="33"/>
      <c r="P1328" s="33"/>
      <c r="Q1328" s="33"/>
      <c r="R1328" s="33"/>
      <c r="S1328" s="33"/>
      <c r="T1328" s="33"/>
      <c r="U1328" s="33">
        <f t="shared" si="21"/>
        <v>0</v>
      </c>
      <c r="V1328" s="34"/>
    </row>
    <row r="1329" spans="1:22">
      <c r="A1329" s="84"/>
      <c r="B1329" s="84"/>
      <c r="C1329" s="46" t="s">
        <v>53</v>
      </c>
      <c r="D1329" s="33"/>
      <c r="E1329" s="33"/>
      <c r="F1329" s="33"/>
      <c r="G1329" s="33"/>
      <c r="H1329" s="33"/>
      <c r="I1329" s="33"/>
      <c r="J1329" s="33"/>
      <c r="K1329" s="33"/>
      <c r="L1329" s="33"/>
      <c r="M1329" s="33"/>
      <c r="N1329" s="33"/>
      <c r="O1329" s="33"/>
      <c r="P1329" s="33"/>
      <c r="Q1329" s="33"/>
      <c r="R1329" s="33"/>
      <c r="S1329" s="33"/>
      <c r="T1329" s="33"/>
      <c r="U1329" s="33">
        <f t="shared" si="21"/>
        <v>0</v>
      </c>
      <c r="V1329" s="34"/>
    </row>
    <row r="1330" spans="1:22">
      <c r="A1330" s="84"/>
      <c r="B1330" s="84"/>
      <c r="C1330" s="46" t="s">
        <v>53</v>
      </c>
      <c r="D1330" s="33"/>
      <c r="E1330" s="33"/>
      <c r="F1330" s="33"/>
      <c r="G1330" s="33"/>
      <c r="H1330" s="33"/>
      <c r="I1330" s="33"/>
      <c r="J1330" s="33"/>
      <c r="K1330" s="33"/>
      <c r="L1330" s="33"/>
      <c r="M1330" s="33"/>
      <c r="N1330" s="33"/>
      <c r="O1330" s="33"/>
      <c r="P1330" s="33"/>
      <c r="Q1330" s="33"/>
      <c r="R1330" s="33"/>
      <c r="S1330" s="33"/>
      <c r="T1330" s="33"/>
      <c r="U1330" s="33">
        <f t="shared" si="21"/>
        <v>0</v>
      </c>
      <c r="V1330" s="34"/>
    </row>
    <row r="1331" spans="1:22">
      <c r="A1331" s="84"/>
      <c r="B1331" s="84"/>
      <c r="C1331" s="46" t="s">
        <v>53</v>
      </c>
      <c r="D1331" s="33"/>
      <c r="E1331" s="33"/>
      <c r="F1331" s="33"/>
      <c r="G1331" s="33"/>
      <c r="H1331" s="33"/>
      <c r="I1331" s="33"/>
      <c r="J1331" s="33"/>
      <c r="K1331" s="33"/>
      <c r="L1331" s="33"/>
      <c r="M1331" s="33"/>
      <c r="N1331" s="33"/>
      <c r="O1331" s="33"/>
      <c r="P1331" s="33"/>
      <c r="Q1331" s="33"/>
      <c r="R1331" s="33"/>
      <c r="S1331" s="33"/>
      <c r="T1331" s="33"/>
      <c r="U1331" s="33">
        <f t="shared" si="21"/>
        <v>0</v>
      </c>
      <c r="V1331" s="34"/>
    </row>
    <row r="1332" spans="1:22">
      <c r="A1332" s="84"/>
      <c r="B1332" s="84"/>
      <c r="C1332" s="46" t="s">
        <v>53</v>
      </c>
      <c r="D1332" s="33"/>
      <c r="E1332" s="33"/>
      <c r="F1332" s="33"/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>
        <f t="shared" si="21"/>
        <v>0</v>
      </c>
      <c r="V1332" s="34"/>
    </row>
    <row r="1333" spans="1:22">
      <c r="A1333" s="84"/>
      <c r="B1333" s="84"/>
      <c r="C1333" s="46" t="s">
        <v>53</v>
      </c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N1333" s="33"/>
      <c r="O1333" s="33"/>
      <c r="P1333" s="33"/>
      <c r="Q1333" s="33"/>
      <c r="R1333" s="33"/>
      <c r="S1333" s="33"/>
      <c r="T1333" s="33"/>
      <c r="U1333" s="33">
        <f t="shared" si="21"/>
        <v>0</v>
      </c>
      <c r="V1333" s="34"/>
    </row>
    <row r="1334" spans="1:22">
      <c r="A1334" s="84"/>
      <c r="B1334" s="84"/>
      <c r="C1334" s="46" t="s">
        <v>53</v>
      </c>
      <c r="D1334" s="33"/>
      <c r="E1334" s="33"/>
      <c r="F1334" s="33"/>
      <c r="G1334" s="33"/>
      <c r="H1334" s="33"/>
      <c r="I1334" s="33"/>
      <c r="J1334" s="33"/>
      <c r="K1334" s="33"/>
      <c r="L1334" s="33"/>
      <c r="M1334" s="33"/>
      <c r="N1334" s="33"/>
      <c r="O1334" s="33"/>
      <c r="P1334" s="33"/>
      <c r="Q1334" s="33"/>
      <c r="R1334" s="33"/>
      <c r="S1334" s="33"/>
      <c r="T1334" s="33"/>
      <c r="U1334" s="33">
        <f t="shared" si="21"/>
        <v>0</v>
      </c>
      <c r="V1334" s="34"/>
    </row>
    <row r="1335" spans="1:22">
      <c r="A1335" s="84"/>
      <c r="B1335" s="84"/>
      <c r="C1335" s="46" t="s">
        <v>53</v>
      </c>
      <c r="D1335" s="33"/>
      <c r="E1335" s="33"/>
      <c r="F1335" s="33"/>
      <c r="G1335" s="33"/>
      <c r="H1335" s="33"/>
      <c r="I1335" s="33"/>
      <c r="J1335" s="33"/>
      <c r="K1335" s="33"/>
      <c r="L1335" s="33"/>
      <c r="M1335" s="33"/>
      <c r="N1335" s="33"/>
      <c r="O1335" s="33"/>
      <c r="P1335" s="33"/>
      <c r="Q1335" s="33"/>
      <c r="R1335" s="33"/>
      <c r="S1335" s="33"/>
      <c r="T1335" s="33"/>
      <c r="U1335" s="33">
        <f t="shared" si="21"/>
        <v>0</v>
      </c>
      <c r="V1335" s="34"/>
    </row>
    <row r="1336" spans="1:22">
      <c r="A1336" s="84"/>
      <c r="B1336" s="84"/>
      <c r="C1336" s="46" t="s">
        <v>53</v>
      </c>
      <c r="D1336" s="33"/>
      <c r="E1336" s="33"/>
      <c r="F1336" s="33"/>
      <c r="G1336" s="33"/>
      <c r="H1336" s="33"/>
      <c r="I1336" s="33"/>
      <c r="J1336" s="33"/>
      <c r="K1336" s="33"/>
      <c r="L1336" s="33"/>
      <c r="M1336" s="33"/>
      <c r="N1336" s="33"/>
      <c r="O1336" s="33"/>
      <c r="P1336" s="33"/>
      <c r="Q1336" s="33"/>
      <c r="R1336" s="33"/>
      <c r="S1336" s="33"/>
      <c r="T1336" s="33"/>
      <c r="U1336" s="33">
        <f t="shared" si="21"/>
        <v>0</v>
      </c>
      <c r="V1336" s="34"/>
    </row>
    <row r="1337" spans="1:22">
      <c r="A1337" s="84"/>
      <c r="B1337" s="84"/>
      <c r="C1337" s="46" t="s">
        <v>53</v>
      </c>
      <c r="D1337" s="33"/>
      <c r="E1337" s="33"/>
      <c r="F1337" s="33"/>
      <c r="G1337" s="33"/>
      <c r="H1337" s="33"/>
      <c r="I1337" s="33"/>
      <c r="J1337" s="33"/>
      <c r="K1337" s="33"/>
      <c r="L1337" s="33"/>
      <c r="M1337" s="33"/>
      <c r="N1337" s="33"/>
      <c r="O1337" s="33"/>
      <c r="P1337" s="33"/>
      <c r="Q1337" s="33"/>
      <c r="R1337" s="33"/>
      <c r="S1337" s="33"/>
      <c r="T1337" s="33"/>
      <c r="U1337" s="33">
        <f t="shared" si="21"/>
        <v>0</v>
      </c>
      <c r="V1337" s="34"/>
    </row>
    <row r="1338" spans="1:22">
      <c r="A1338" s="84"/>
      <c r="B1338" s="84"/>
      <c r="C1338" s="46" t="s">
        <v>53</v>
      </c>
      <c r="D1338" s="33"/>
      <c r="E1338" s="33"/>
      <c r="F1338" s="33"/>
      <c r="G1338" s="33"/>
      <c r="H1338" s="33"/>
      <c r="I1338" s="33"/>
      <c r="J1338" s="33"/>
      <c r="K1338" s="33"/>
      <c r="L1338" s="33"/>
      <c r="M1338" s="33"/>
      <c r="N1338" s="33"/>
      <c r="O1338" s="33"/>
      <c r="P1338" s="33"/>
      <c r="Q1338" s="33"/>
      <c r="R1338" s="33"/>
      <c r="S1338" s="33"/>
      <c r="T1338" s="33"/>
      <c r="U1338" s="33">
        <f t="shared" si="21"/>
        <v>0</v>
      </c>
      <c r="V1338" s="34"/>
    </row>
    <row r="1339" spans="1:22">
      <c r="A1339" s="84"/>
      <c r="B1339" s="84"/>
      <c r="C1339" s="46" t="s">
        <v>53</v>
      </c>
      <c r="D1339" s="33"/>
      <c r="E1339" s="33"/>
      <c r="F1339" s="33"/>
      <c r="G1339" s="33"/>
      <c r="H1339" s="33"/>
      <c r="I1339" s="33"/>
      <c r="J1339" s="33"/>
      <c r="K1339" s="33"/>
      <c r="L1339" s="33"/>
      <c r="M1339" s="33"/>
      <c r="N1339" s="33"/>
      <c r="O1339" s="33"/>
      <c r="P1339" s="33"/>
      <c r="Q1339" s="33"/>
      <c r="R1339" s="33"/>
      <c r="S1339" s="33"/>
      <c r="T1339" s="33"/>
      <c r="U1339" s="33">
        <f t="shared" si="21"/>
        <v>0</v>
      </c>
      <c r="V1339" s="34"/>
    </row>
    <row r="1340" spans="1:22">
      <c r="A1340" s="84"/>
      <c r="B1340" s="84"/>
      <c r="C1340" s="46" t="s">
        <v>53</v>
      </c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33"/>
      <c r="O1340" s="33"/>
      <c r="P1340" s="33"/>
      <c r="Q1340" s="33"/>
      <c r="R1340" s="33"/>
      <c r="S1340" s="33"/>
      <c r="T1340" s="33"/>
      <c r="U1340" s="33">
        <f t="shared" si="21"/>
        <v>0</v>
      </c>
      <c r="V1340" s="34"/>
    </row>
    <row r="1341" spans="1:22">
      <c r="A1341" s="84"/>
      <c r="B1341" s="84"/>
      <c r="C1341" s="46" t="s">
        <v>53</v>
      </c>
      <c r="D1341" s="33"/>
      <c r="E1341" s="33"/>
      <c r="F1341" s="33"/>
      <c r="G1341" s="33"/>
      <c r="H1341" s="33"/>
      <c r="I1341" s="33"/>
      <c r="J1341" s="33"/>
      <c r="K1341" s="33"/>
      <c r="L1341" s="33"/>
      <c r="M1341" s="33"/>
      <c r="N1341" s="33"/>
      <c r="O1341" s="33"/>
      <c r="P1341" s="33"/>
      <c r="Q1341" s="33"/>
      <c r="R1341" s="33"/>
      <c r="S1341" s="33"/>
      <c r="T1341" s="33"/>
      <c r="U1341" s="33">
        <f t="shared" si="21"/>
        <v>0</v>
      </c>
      <c r="V1341" s="34"/>
    </row>
    <row r="1342" spans="1:22">
      <c r="A1342" s="84"/>
      <c r="B1342" s="84"/>
      <c r="C1342" s="46" t="s">
        <v>53</v>
      </c>
      <c r="D1342" s="33"/>
      <c r="E1342" s="33"/>
      <c r="F1342" s="33"/>
      <c r="G1342" s="33"/>
      <c r="H1342" s="33"/>
      <c r="I1342" s="33"/>
      <c r="J1342" s="33"/>
      <c r="K1342" s="33"/>
      <c r="L1342" s="33"/>
      <c r="M1342" s="33"/>
      <c r="N1342" s="33"/>
      <c r="O1342" s="33"/>
      <c r="P1342" s="33"/>
      <c r="Q1342" s="33"/>
      <c r="R1342" s="33"/>
      <c r="S1342" s="33"/>
      <c r="T1342" s="33"/>
      <c r="U1342" s="33">
        <f t="shared" si="21"/>
        <v>0</v>
      </c>
      <c r="V1342" s="34"/>
    </row>
    <row r="1343" spans="1:22">
      <c r="A1343" s="84"/>
      <c r="B1343" s="84"/>
      <c r="C1343" s="46" t="s">
        <v>53</v>
      </c>
      <c r="D1343" s="33"/>
      <c r="E1343" s="33"/>
      <c r="F1343" s="33"/>
      <c r="G1343" s="33"/>
      <c r="H1343" s="33"/>
      <c r="I1343" s="33"/>
      <c r="J1343" s="33"/>
      <c r="K1343" s="33"/>
      <c r="L1343" s="33"/>
      <c r="M1343" s="33"/>
      <c r="N1343" s="33"/>
      <c r="O1343" s="33"/>
      <c r="P1343" s="33"/>
      <c r="Q1343" s="33"/>
      <c r="R1343" s="33"/>
      <c r="S1343" s="33"/>
      <c r="T1343" s="33"/>
      <c r="U1343" s="33">
        <f t="shared" si="21"/>
        <v>0</v>
      </c>
      <c r="V1343" s="34"/>
    </row>
    <row r="1344" spans="1:22">
      <c r="A1344" s="84"/>
      <c r="B1344" s="84"/>
      <c r="C1344" s="46" t="s">
        <v>53</v>
      </c>
      <c r="D1344" s="33"/>
      <c r="E1344" s="33"/>
      <c r="F1344" s="33"/>
      <c r="G1344" s="33"/>
      <c r="H1344" s="33"/>
      <c r="I1344" s="33"/>
      <c r="J1344" s="33"/>
      <c r="K1344" s="33"/>
      <c r="L1344" s="33"/>
      <c r="M1344" s="33"/>
      <c r="N1344" s="33"/>
      <c r="O1344" s="33"/>
      <c r="P1344" s="33"/>
      <c r="Q1344" s="33"/>
      <c r="R1344" s="33"/>
      <c r="S1344" s="33"/>
      <c r="T1344" s="33"/>
      <c r="U1344" s="33">
        <f t="shared" si="21"/>
        <v>0</v>
      </c>
      <c r="V1344" s="34"/>
    </row>
    <row r="1345" spans="1:22">
      <c r="A1345" s="84"/>
      <c r="B1345" s="84"/>
      <c r="C1345" s="46" t="s">
        <v>53</v>
      </c>
      <c r="D1345" s="33"/>
      <c r="E1345" s="33"/>
      <c r="F1345" s="33"/>
      <c r="G1345" s="33"/>
      <c r="H1345" s="33"/>
      <c r="I1345" s="33"/>
      <c r="J1345" s="33"/>
      <c r="K1345" s="33"/>
      <c r="L1345" s="33"/>
      <c r="M1345" s="33"/>
      <c r="N1345" s="33"/>
      <c r="O1345" s="33"/>
      <c r="P1345" s="33"/>
      <c r="Q1345" s="33"/>
      <c r="R1345" s="33"/>
      <c r="S1345" s="33"/>
      <c r="T1345" s="33"/>
      <c r="U1345" s="33">
        <f t="shared" si="21"/>
        <v>0</v>
      </c>
      <c r="V1345" s="34"/>
    </row>
    <row r="1346" spans="1:22">
      <c r="A1346" s="84"/>
      <c r="B1346" s="84"/>
      <c r="C1346" s="46" t="s">
        <v>53</v>
      </c>
      <c r="D1346" s="33"/>
      <c r="E1346" s="33"/>
      <c r="F1346" s="33"/>
      <c r="G1346" s="33"/>
      <c r="H1346" s="33"/>
      <c r="I1346" s="33"/>
      <c r="J1346" s="33"/>
      <c r="K1346" s="33"/>
      <c r="L1346" s="33"/>
      <c r="M1346" s="33"/>
      <c r="N1346" s="33"/>
      <c r="O1346" s="33"/>
      <c r="P1346" s="33"/>
      <c r="Q1346" s="33"/>
      <c r="R1346" s="33"/>
      <c r="S1346" s="33"/>
      <c r="T1346" s="33"/>
      <c r="U1346" s="33">
        <f t="shared" si="21"/>
        <v>0</v>
      </c>
      <c r="V1346" s="34"/>
    </row>
    <row r="1347" spans="1:22">
      <c r="A1347" s="84"/>
      <c r="B1347" s="84"/>
      <c r="C1347" s="46" t="s">
        <v>53</v>
      </c>
      <c r="D1347" s="33"/>
      <c r="E1347" s="33"/>
      <c r="F1347" s="33"/>
      <c r="G1347" s="33"/>
      <c r="H1347" s="33"/>
      <c r="I1347" s="33"/>
      <c r="J1347" s="33"/>
      <c r="K1347" s="33"/>
      <c r="L1347" s="33"/>
      <c r="M1347" s="33"/>
      <c r="N1347" s="33"/>
      <c r="O1347" s="33"/>
      <c r="P1347" s="33"/>
      <c r="Q1347" s="33"/>
      <c r="R1347" s="33"/>
      <c r="S1347" s="33"/>
      <c r="T1347" s="33"/>
      <c r="U1347" s="33">
        <f t="shared" si="21"/>
        <v>0</v>
      </c>
      <c r="V1347" s="34"/>
    </row>
    <row r="1348" spans="1:22">
      <c r="A1348" s="84"/>
      <c r="B1348" s="84"/>
      <c r="C1348" s="46" t="s">
        <v>53</v>
      </c>
      <c r="D1348" s="33"/>
      <c r="E1348" s="33"/>
      <c r="F1348" s="33"/>
      <c r="G1348" s="33"/>
      <c r="H1348" s="33"/>
      <c r="I1348" s="33"/>
      <c r="J1348" s="33"/>
      <c r="K1348" s="33"/>
      <c r="L1348" s="33"/>
      <c r="M1348" s="33"/>
      <c r="N1348" s="33"/>
      <c r="O1348" s="33"/>
      <c r="P1348" s="33"/>
      <c r="Q1348" s="33"/>
      <c r="R1348" s="33"/>
      <c r="S1348" s="33"/>
      <c r="T1348" s="33"/>
      <c r="U1348" s="33">
        <f t="shared" si="21"/>
        <v>0</v>
      </c>
      <c r="V1348" s="34"/>
    </row>
    <row r="1349" spans="1:22">
      <c r="A1349" s="84"/>
      <c r="B1349" s="84"/>
      <c r="C1349" s="46" t="s">
        <v>53</v>
      </c>
      <c r="D1349" s="33"/>
      <c r="E1349" s="33"/>
      <c r="F1349" s="33"/>
      <c r="G1349" s="33"/>
      <c r="H1349" s="33"/>
      <c r="I1349" s="33"/>
      <c r="J1349" s="33"/>
      <c r="K1349" s="33"/>
      <c r="L1349" s="33"/>
      <c r="M1349" s="33"/>
      <c r="N1349" s="33"/>
      <c r="O1349" s="33"/>
      <c r="P1349" s="33"/>
      <c r="Q1349" s="33"/>
      <c r="R1349" s="33"/>
      <c r="S1349" s="33"/>
      <c r="T1349" s="33"/>
      <c r="U1349" s="33">
        <f t="shared" si="21"/>
        <v>0</v>
      </c>
      <c r="V1349" s="34"/>
    </row>
    <row r="1350" spans="1:22">
      <c r="A1350" s="84"/>
      <c r="B1350" s="84"/>
      <c r="C1350" s="46" t="s">
        <v>53</v>
      </c>
      <c r="D1350" s="33"/>
      <c r="E1350" s="33"/>
      <c r="F1350" s="33"/>
      <c r="G1350" s="33"/>
      <c r="H1350" s="33"/>
      <c r="I1350" s="33"/>
      <c r="J1350" s="33"/>
      <c r="K1350" s="33"/>
      <c r="L1350" s="33"/>
      <c r="M1350" s="33"/>
      <c r="N1350" s="33"/>
      <c r="O1350" s="33"/>
      <c r="P1350" s="33"/>
      <c r="Q1350" s="33"/>
      <c r="R1350" s="33"/>
      <c r="S1350" s="33"/>
      <c r="T1350" s="33"/>
      <c r="U1350" s="33">
        <f t="shared" si="21"/>
        <v>0</v>
      </c>
      <c r="V1350" s="34"/>
    </row>
    <row r="1351" spans="1:22">
      <c r="A1351" s="84"/>
      <c r="B1351" s="84"/>
      <c r="C1351" s="46" t="s">
        <v>53</v>
      </c>
      <c r="D1351" s="33"/>
      <c r="E1351" s="33"/>
      <c r="F1351" s="33"/>
      <c r="G1351" s="33"/>
      <c r="H1351" s="33"/>
      <c r="I1351" s="33"/>
      <c r="J1351" s="33"/>
      <c r="K1351" s="33"/>
      <c r="L1351" s="33"/>
      <c r="M1351" s="33"/>
      <c r="N1351" s="33"/>
      <c r="O1351" s="33"/>
      <c r="P1351" s="33"/>
      <c r="Q1351" s="33"/>
      <c r="R1351" s="33"/>
      <c r="S1351" s="33"/>
      <c r="T1351" s="33"/>
      <c r="U1351" s="33">
        <f t="shared" si="21"/>
        <v>0</v>
      </c>
      <c r="V1351" s="34"/>
    </row>
    <row r="1352" spans="1:22">
      <c r="A1352" s="84"/>
      <c r="B1352" s="84"/>
      <c r="C1352" s="46" t="s">
        <v>53</v>
      </c>
      <c r="D1352" s="33"/>
      <c r="E1352" s="33"/>
      <c r="F1352" s="33"/>
      <c r="G1352" s="33"/>
      <c r="H1352" s="33"/>
      <c r="I1352" s="33"/>
      <c r="J1352" s="33"/>
      <c r="K1352" s="33"/>
      <c r="L1352" s="33"/>
      <c r="M1352" s="33"/>
      <c r="N1352" s="33"/>
      <c r="O1352" s="33"/>
      <c r="P1352" s="33"/>
      <c r="Q1352" s="33"/>
      <c r="R1352" s="33"/>
      <c r="S1352" s="33"/>
      <c r="T1352" s="33"/>
      <c r="U1352" s="33">
        <f t="shared" si="21"/>
        <v>0</v>
      </c>
      <c r="V1352" s="34"/>
    </row>
    <row r="1353" spans="1:22">
      <c r="A1353" s="84"/>
      <c r="B1353" s="84"/>
      <c r="C1353" s="46" t="s">
        <v>53</v>
      </c>
      <c r="D1353" s="33"/>
      <c r="E1353" s="33"/>
      <c r="F1353" s="33"/>
      <c r="G1353" s="33"/>
      <c r="H1353" s="33"/>
      <c r="I1353" s="33"/>
      <c r="J1353" s="33"/>
      <c r="K1353" s="33"/>
      <c r="L1353" s="33"/>
      <c r="M1353" s="33"/>
      <c r="N1353" s="33"/>
      <c r="O1353" s="33"/>
      <c r="P1353" s="33"/>
      <c r="Q1353" s="33"/>
      <c r="R1353" s="33"/>
      <c r="S1353" s="33"/>
      <c r="T1353" s="33"/>
      <c r="U1353" s="33">
        <f t="shared" si="21"/>
        <v>0</v>
      </c>
      <c r="V1353" s="34"/>
    </row>
    <row r="1354" spans="1:22">
      <c r="A1354" s="84"/>
      <c r="B1354" s="84"/>
      <c r="C1354" s="46" t="s">
        <v>53</v>
      </c>
      <c r="D1354" s="33"/>
      <c r="E1354" s="33"/>
      <c r="F1354" s="33"/>
      <c r="G1354" s="33"/>
      <c r="H1354" s="33"/>
      <c r="I1354" s="33"/>
      <c r="J1354" s="33"/>
      <c r="K1354" s="33"/>
      <c r="L1354" s="33"/>
      <c r="M1354" s="33"/>
      <c r="N1354" s="33"/>
      <c r="O1354" s="33"/>
      <c r="P1354" s="33"/>
      <c r="Q1354" s="33"/>
      <c r="R1354" s="33"/>
      <c r="S1354" s="33"/>
      <c r="T1354" s="33"/>
      <c r="U1354" s="33">
        <f t="shared" si="21"/>
        <v>0</v>
      </c>
      <c r="V1354" s="34"/>
    </row>
    <row r="1355" spans="1:22">
      <c r="A1355" s="84"/>
      <c r="B1355" s="84"/>
      <c r="C1355" s="46" t="s">
        <v>53</v>
      </c>
      <c r="D1355" s="33"/>
      <c r="E1355" s="33"/>
      <c r="F1355" s="33"/>
      <c r="G1355" s="33"/>
      <c r="H1355" s="33"/>
      <c r="I1355" s="33"/>
      <c r="J1355" s="33"/>
      <c r="K1355" s="33"/>
      <c r="L1355" s="33"/>
      <c r="M1355" s="33"/>
      <c r="N1355" s="33"/>
      <c r="O1355" s="33"/>
      <c r="P1355" s="33"/>
      <c r="Q1355" s="33"/>
      <c r="R1355" s="33"/>
      <c r="S1355" s="33"/>
      <c r="T1355" s="33"/>
      <c r="U1355" s="33">
        <f t="shared" si="21"/>
        <v>0</v>
      </c>
      <c r="V1355" s="34"/>
    </row>
    <row r="1356" spans="1:22">
      <c r="A1356" s="84"/>
      <c r="B1356" s="84"/>
      <c r="C1356" s="46" t="s">
        <v>53</v>
      </c>
      <c r="D1356" s="33"/>
      <c r="E1356" s="33"/>
      <c r="F1356" s="33"/>
      <c r="G1356" s="33"/>
      <c r="H1356" s="33"/>
      <c r="I1356" s="33"/>
      <c r="J1356" s="33"/>
      <c r="K1356" s="33"/>
      <c r="L1356" s="33"/>
      <c r="M1356" s="33"/>
      <c r="N1356" s="33"/>
      <c r="O1356" s="33"/>
      <c r="P1356" s="33"/>
      <c r="Q1356" s="33"/>
      <c r="R1356" s="33"/>
      <c r="S1356" s="33"/>
      <c r="T1356" s="33"/>
      <c r="U1356" s="33">
        <f t="shared" si="21"/>
        <v>0</v>
      </c>
      <c r="V1356" s="34"/>
    </row>
    <row r="1357" spans="1:22">
      <c r="A1357" s="84"/>
      <c r="B1357" s="84"/>
      <c r="C1357" s="46" t="s">
        <v>53</v>
      </c>
      <c r="D1357" s="33"/>
      <c r="E1357" s="33"/>
      <c r="F1357" s="33"/>
      <c r="G1357" s="33"/>
      <c r="H1357" s="33"/>
      <c r="I1357" s="33"/>
      <c r="J1357" s="33"/>
      <c r="K1357" s="33"/>
      <c r="L1357" s="33"/>
      <c r="M1357" s="33"/>
      <c r="N1357" s="33"/>
      <c r="O1357" s="33"/>
      <c r="P1357" s="33"/>
      <c r="Q1357" s="33"/>
      <c r="R1357" s="33"/>
      <c r="S1357" s="33"/>
      <c r="T1357" s="33"/>
      <c r="U1357" s="33">
        <f t="shared" si="21"/>
        <v>0</v>
      </c>
      <c r="V1357" s="34"/>
    </row>
    <row r="1358" spans="1:22">
      <c r="A1358" s="84"/>
      <c r="B1358" s="84"/>
      <c r="C1358" s="46" t="s">
        <v>53</v>
      </c>
      <c r="D1358" s="33"/>
      <c r="E1358" s="33"/>
      <c r="F1358" s="33"/>
      <c r="G1358" s="33"/>
      <c r="H1358" s="33"/>
      <c r="I1358" s="33"/>
      <c r="J1358" s="33"/>
      <c r="K1358" s="33"/>
      <c r="L1358" s="33"/>
      <c r="M1358" s="33"/>
      <c r="N1358" s="33"/>
      <c r="O1358" s="33"/>
      <c r="P1358" s="33"/>
      <c r="Q1358" s="33"/>
      <c r="R1358" s="33"/>
      <c r="S1358" s="33"/>
      <c r="T1358" s="33"/>
      <c r="U1358" s="33">
        <f t="shared" si="21"/>
        <v>0</v>
      </c>
      <c r="V1358" s="34"/>
    </row>
    <row r="1359" spans="1:22">
      <c r="A1359" s="84"/>
      <c r="B1359" s="84"/>
      <c r="C1359" s="46" t="s">
        <v>53</v>
      </c>
      <c r="D1359" s="33"/>
      <c r="E1359" s="33"/>
      <c r="F1359" s="33"/>
      <c r="G1359" s="33"/>
      <c r="H1359" s="33"/>
      <c r="I1359" s="33"/>
      <c r="J1359" s="33"/>
      <c r="K1359" s="33"/>
      <c r="L1359" s="33"/>
      <c r="M1359" s="33"/>
      <c r="N1359" s="33"/>
      <c r="O1359" s="33"/>
      <c r="P1359" s="33"/>
      <c r="Q1359" s="33"/>
      <c r="R1359" s="33"/>
      <c r="S1359" s="33"/>
      <c r="T1359" s="33"/>
      <c r="U1359" s="33">
        <f t="shared" si="21"/>
        <v>0</v>
      </c>
      <c r="V1359" s="34"/>
    </row>
    <row r="1360" spans="1:22">
      <c r="A1360" s="84"/>
      <c r="B1360" s="84"/>
      <c r="C1360" s="46" t="s">
        <v>53</v>
      </c>
      <c r="D1360" s="33"/>
      <c r="E1360" s="33"/>
      <c r="F1360" s="33"/>
      <c r="G1360" s="33"/>
      <c r="H1360" s="33"/>
      <c r="I1360" s="33"/>
      <c r="J1360" s="33"/>
      <c r="K1360" s="33"/>
      <c r="L1360" s="33"/>
      <c r="M1360" s="33"/>
      <c r="N1360" s="33"/>
      <c r="O1360" s="33"/>
      <c r="P1360" s="33"/>
      <c r="Q1360" s="33"/>
      <c r="R1360" s="33"/>
      <c r="S1360" s="33"/>
      <c r="T1360" s="33"/>
      <c r="U1360" s="33">
        <f t="shared" si="21"/>
        <v>0</v>
      </c>
      <c r="V1360" s="34"/>
    </row>
    <row r="1361" spans="1:22">
      <c r="A1361" s="84"/>
      <c r="B1361" s="84"/>
      <c r="C1361" s="46" t="s">
        <v>53</v>
      </c>
      <c r="D1361" s="33"/>
      <c r="E1361" s="33"/>
      <c r="F1361" s="33"/>
      <c r="G1361" s="33"/>
      <c r="H1361" s="33"/>
      <c r="I1361" s="33"/>
      <c r="J1361" s="33"/>
      <c r="K1361" s="33"/>
      <c r="L1361" s="33"/>
      <c r="M1361" s="33"/>
      <c r="N1361" s="33"/>
      <c r="O1361" s="33"/>
      <c r="P1361" s="33"/>
      <c r="Q1361" s="33"/>
      <c r="R1361" s="33"/>
      <c r="S1361" s="33"/>
      <c r="T1361" s="33"/>
      <c r="U1361" s="33">
        <f t="shared" si="21"/>
        <v>0</v>
      </c>
      <c r="V1361" s="34"/>
    </row>
    <row r="1362" spans="1:22">
      <c r="A1362" s="84"/>
      <c r="B1362" s="84"/>
      <c r="C1362" s="46" t="s">
        <v>53</v>
      </c>
      <c r="D1362" s="33"/>
      <c r="E1362" s="33"/>
      <c r="F1362" s="33"/>
      <c r="G1362" s="33"/>
      <c r="H1362" s="33"/>
      <c r="I1362" s="33"/>
      <c r="J1362" s="33"/>
      <c r="K1362" s="33"/>
      <c r="L1362" s="33"/>
      <c r="M1362" s="33"/>
      <c r="N1362" s="33"/>
      <c r="O1362" s="33"/>
      <c r="P1362" s="33"/>
      <c r="Q1362" s="33"/>
      <c r="R1362" s="33"/>
      <c r="S1362" s="33"/>
      <c r="T1362" s="33"/>
      <c r="U1362" s="33">
        <f t="shared" si="21"/>
        <v>0</v>
      </c>
      <c r="V1362" s="34"/>
    </row>
    <row r="1363" spans="1:22">
      <c r="A1363" s="84"/>
      <c r="B1363" s="84"/>
      <c r="C1363" s="46" t="s">
        <v>53</v>
      </c>
      <c r="D1363" s="33"/>
      <c r="E1363" s="33"/>
      <c r="F1363" s="33"/>
      <c r="G1363" s="33"/>
      <c r="H1363" s="33"/>
      <c r="I1363" s="33"/>
      <c r="J1363" s="33"/>
      <c r="K1363" s="33"/>
      <c r="L1363" s="33"/>
      <c r="M1363" s="33"/>
      <c r="N1363" s="33"/>
      <c r="O1363" s="33"/>
      <c r="P1363" s="33"/>
      <c r="Q1363" s="33"/>
      <c r="R1363" s="33"/>
      <c r="S1363" s="33"/>
      <c r="T1363" s="33"/>
      <c r="U1363" s="33">
        <f t="shared" si="21"/>
        <v>0</v>
      </c>
      <c r="V1363" s="34"/>
    </row>
    <row r="1364" spans="1:22">
      <c r="A1364" s="84"/>
      <c r="B1364" s="84"/>
      <c r="C1364" s="46" t="s">
        <v>53</v>
      </c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33"/>
      <c r="P1364" s="33"/>
      <c r="Q1364" s="33"/>
      <c r="R1364" s="33"/>
      <c r="S1364" s="33"/>
      <c r="T1364" s="33"/>
      <c r="U1364" s="33">
        <f t="shared" si="21"/>
        <v>0</v>
      </c>
      <c r="V1364" s="34"/>
    </row>
    <row r="1365" spans="1:22">
      <c r="A1365" s="84"/>
      <c r="B1365" s="84"/>
      <c r="C1365" s="46" t="s">
        <v>53</v>
      </c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33"/>
      <c r="P1365" s="33"/>
      <c r="Q1365" s="33"/>
      <c r="R1365" s="33"/>
      <c r="S1365" s="33"/>
      <c r="T1365" s="33"/>
      <c r="U1365" s="33">
        <f t="shared" si="21"/>
        <v>0</v>
      </c>
      <c r="V1365" s="34"/>
    </row>
    <row r="1366" spans="1:22">
      <c r="A1366" s="84"/>
      <c r="B1366" s="84"/>
      <c r="C1366" s="46" t="s">
        <v>53</v>
      </c>
      <c r="D1366" s="33"/>
      <c r="E1366" s="33"/>
      <c r="F1366" s="33"/>
      <c r="G1366" s="33"/>
      <c r="H1366" s="33"/>
      <c r="I1366" s="33"/>
      <c r="J1366" s="33"/>
      <c r="K1366" s="33"/>
      <c r="L1366" s="33"/>
      <c r="M1366" s="33"/>
      <c r="N1366" s="33"/>
      <c r="O1366" s="33"/>
      <c r="P1366" s="33"/>
      <c r="Q1366" s="33"/>
      <c r="R1366" s="33"/>
      <c r="S1366" s="33"/>
      <c r="T1366" s="33"/>
      <c r="U1366" s="33">
        <f t="shared" si="21"/>
        <v>0</v>
      </c>
      <c r="V1366" s="34"/>
    </row>
    <row r="1367" spans="1:22">
      <c r="A1367" s="84"/>
      <c r="B1367" s="84"/>
      <c r="C1367" s="46" t="s">
        <v>53</v>
      </c>
      <c r="D1367" s="33"/>
      <c r="E1367" s="33"/>
      <c r="F1367" s="33"/>
      <c r="G1367" s="33"/>
      <c r="H1367" s="33"/>
      <c r="I1367" s="33"/>
      <c r="J1367" s="33"/>
      <c r="K1367" s="33"/>
      <c r="L1367" s="33"/>
      <c r="M1367" s="33"/>
      <c r="N1367" s="33"/>
      <c r="O1367" s="33"/>
      <c r="P1367" s="33"/>
      <c r="Q1367" s="33"/>
      <c r="R1367" s="33"/>
      <c r="S1367" s="33"/>
      <c r="T1367" s="33"/>
      <c r="U1367" s="33">
        <f t="shared" si="21"/>
        <v>0</v>
      </c>
      <c r="V1367" s="34"/>
    </row>
    <row r="1368" spans="1:22">
      <c r="A1368" s="84"/>
      <c r="B1368" s="84"/>
      <c r="C1368" s="46" t="s">
        <v>53</v>
      </c>
      <c r="D1368" s="33"/>
      <c r="E1368" s="33"/>
      <c r="F1368" s="33"/>
      <c r="G1368" s="33"/>
      <c r="H1368" s="33"/>
      <c r="I1368" s="33"/>
      <c r="J1368" s="33"/>
      <c r="K1368" s="33"/>
      <c r="L1368" s="33"/>
      <c r="M1368" s="33"/>
      <c r="N1368" s="33"/>
      <c r="O1368" s="33"/>
      <c r="P1368" s="33"/>
      <c r="Q1368" s="33"/>
      <c r="R1368" s="33"/>
      <c r="S1368" s="33"/>
      <c r="T1368" s="33"/>
      <c r="U1368" s="33">
        <f t="shared" si="21"/>
        <v>0</v>
      </c>
      <c r="V1368" s="34"/>
    </row>
    <row r="1369" spans="1:22">
      <c r="A1369" s="84"/>
      <c r="B1369" s="84"/>
      <c r="C1369" s="46" t="s">
        <v>53</v>
      </c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33"/>
      <c r="P1369" s="33"/>
      <c r="Q1369" s="33"/>
      <c r="R1369" s="33"/>
      <c r="S1369" s="33"/>
      <c r="T1369" s="33"/>
      <c r="U1369" s="33">
        <f t="shared" si="21"/>
        <v>0</v>
      </c>
      <c r="V1369" s="34"/>
    </row>
    <row r="1370" spans="1:22">
      <c r="A1370" s="84"/>
      <c r="B1370" s="84"/>
      <c r="C1370" s="46" t="s">
        <v>53</v>
      </c>
      <c r="D1370" s="33"/>
      <c r="E1370" s="33"/>
      <c r="F1370" s="33"/>
      <c r="G1370" s="33"/>
      <c r="H1370" s="33"/>
      <c r="I1370" s="33"/>
      <c r="J1370" s="33"/>
      <c r="K1370" s="33"/>
      <c r="L1370" s="33"/>
      <c r="M1370" s="33"/>
      <c r="N1370" s="33"/>
      <c r="O1370" s="33"/>
      <c r="P1370" s="33"/>
      <c r="Q1370" s="33"/>
      <c r="R1370" s="33"/>
      <c r="S1370" s="33"/>
      <c r="T1370" s="33"/>
      <c r="U1370" s="33">
        <f t="shared" si="21"/>
        <v>0</v>
      </c>
      <c r="V1370" s="34"/>
    </row>
    <row r="1371" spans="1:22">
      <c r="A1371" s="84"/>
      <c r="B1371" s="84"/>
      <c r="C1371" s="46" t="s">
        <v>53</v>
      </c>
      <c r="D1371" s="33"/>
      <c r="E1371" s="33"/>
      <c r="F1371" s="33"/>
      <c r="G1371" s="33"/>
      <c r="H1371" s="33"/>
      <c r="I1371" s="33"/>
      <c r="J1371" s="33"/>
      <c r="K1371" s="33"/>
      <c r="L1371" s="33"/>
      <c r="M1371" s="33"/>
      <c r="N1371" s="33"/>
      <c r="O1371" s="33"/>
      <c r="P1371" s="33"/>
      <c r="Q1371" s="33"/>
      <c r="R1371" s="33"/>
      <c r="S1371" s="33"/>
      <c r="T1371" s="33"/>
      <c r="U1371" s="33">
        <f t="shared" ref="U1371:U1434" si="22">SUM(D1371:T1371)</f>
        <v>0</v>
      </c>
      <c r="V1371" s="34"/>
    </row>
    <row r="1372" spans="1:22">
      <c r="A1372" s="84"/>
      <c r="B1372" s="84"/>
      <c r="C1372" s="46" t="s">
        <v>53</v>
      </c>
      <c r="D1372" s="33"/>
      <c r="E1372" s="33"/>
      <c r="F1372" s="33"/>
      <c r="G1372" s="33"/>
      <c r="H1372" s="33"/>
      <c r="I1372" s="33"/>
      <c r="J1372" s="33"/>
      <c r="K1372" s="33"/>
      <c r="L1372" s="33"/>
      <c r="M1372" s="33"/>
      <c r="N1372" s="33"/>
      <c r="O1372" s="33"/>
      <c r="P1372" s="33"/>
      <c r="Q1372" s="33"/>
      <c r="R1372" s="33"/>
      <c r="S1372" s="33"/>
      <c r="T1372" s="33"/>
      <c r="U1372" s="33">
        <f t="shared" si="22"/>
        <v>0</v>
      </c>
      <c r="V1372" s="34"/>
    </row>
    <row r="1373" spans="1:22">
      <c r="A1373" s="84"/>
      <c r="B1373" s="84"/>
      <c r="C1373" s="46" t="s">
        <v>53</v>
      </c>
      <c r="D1373" s="33"/>
      <c r="E1373" s="33"/>
      <c r="F1373" s="33"/>
      <c r="G1373" s="33"/>
      <c r="H1373" s="33"/>
      <c r="I1373" s="33"/>
      <c r="J1373" s="33"/>
      <c r="K1373" s="33"/>
      <c r="L1373" s="33"/>
      <c r="M1373" s="33"/>
      <c r="N1373" s="33"/>
      <c r="O1373" s="33"/>
      <c r="P1373" s="33"/>
      <c r="Q1373" s="33"/>
      <c r="R1373" s="33"/>
      <c r="S1373" s="33"/>
      <c r="T1373" s="33"/>
      <c r="U1373" s="33">
        <f t="shared" si="22"/>
        <v>0</v>
      </c>
      <c r="V1373" s="34"/>
    </row>
    <row r="1374" spans="1:22">
      <c r="A1374" s="84"/>
      <c r="B1374" s="84"/>
      <c r="C1374" s="46" t="s">
        <v>53</v>
      </c>
      <c r="D1374" s="33"/>
      <c r="E1374" s="33"/>
      <c r="F1374" s="33"/>
      <c r="G1374" s="33"/>
      <c r="H1374" s="33"/>
      <c r="I1374" s="33"/>
      <c r="J1374" s="33"/>
      <c r="K1374" s="33"/>
      <c r="L1374" s="33"/>
      <c r="M1374" s="33"/>
      <c r="N1374" s="33"/>
      <c r="O1374" s="33"/>
      <c r="P1374" s="33"/>
      <c r="Q1374" s="33"/>
      <c r="R1374" s="33"/>
      <c r="S1374" s="33"/>
      <c r="T1374" s="33"/>
      <c r="U1374" s="33">
        <f t="shared" si="22"/>
        <v>0</v>
      </c>
      <c r="V1374" s="34"/>
    </row>
    <row r="1375" spans="1:22">
      <c r="A1375" s="84"/>
      <c r="B1375" s="84"/>
      <c r="C1375" s="46" t="s">
        <v>53</v>
      </c>
      <c r="D1375" s="33"/>
      <c r="E1375" s="33"/>
      <c r="F1375" s="33"/>
      <c r="G1375" s="33"/>
      <c r="H1375" s="33"/>
      <c r="I1375" s="33"/>
      <c r="J1375" s="33"/>
      <c r="K1375" s="33"/>
      <c r="L1375" s="33"/>
      <c r="M1375" s="33"/>
      <c r="N1375" s="33"/>
      <c r="O1375" s="33"/>
      <c r="P1375" s="33"/>
      <c r="Q1375" s="33"/>
      <c r="R1375" s="33"/>
      <c r="S1375" s="33"/>
      <c r="T1375" s="33"/>
      <c r="U1375" s="33">
        <f t="shared" si="22"/>
        <v>0</v>
      </c>
      <c r="V1375" s="34"/>
    </row>
    <row r="1376" spans="1:22">
      <c r="A1376" s="84"/>
      <c r="B1376" s="84"/>
      <c r="C1376" s="46" t="s">
        <v>53</v>
      </c>
      <c r="D1376" s="33"/>
      <c r="E1376" s="33"/>
      <c r="F1376" s="33"/>
      <c r="G1376" s="33"/>
      <c r="H1376" s="33"/>
      <c r="I1376" s="33"/>
      <c r="J1376" s="33"/>
      <c r="K1376" s="33"/>
      <c r="L1376" s="33"/>
      <c r="M1376" s="33"/>
      <c r="N1376" s="33"/>
      <c r="O1376" s="33"/>
      <c r="P1376" s="33"/>
      <c r="Q1376" s="33"/>
      <c r="R1376" s="33"/>
      <c r="S1376" s="33"/>
      <c r="T1376" s="33"/>
      <c r="U1376" s="33">
        <f t="shared" si="22"/>
        <v>0</v>
      </c>
      <c r="V1376" s="34"/>
    </row>
    <row r="1377" spans="1:22">
      <c r="A1377" s="84"/>
      <c r="B1377" s="84"/>
      <c r="C1377" s="46" t="s">
        <v>53</v>
      </c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33"/>
      <c r="P1377" s="33"/>
      <c r="Q1377" s="33"/>
      <c r="R1377" s="33"/>
      <c r="S1377" s="33"/>
      <c r="T1377" s="33"/>
      <c r="U1377" s="33">
        <f t="shared" si="22"/>
        <v>0</v>
      </c>
      <c r="V1377" s="34"/>
    </row>
    <row r="1378" spans="1:22">
      <c r="A1378" s="84"/>
      <c r="B1378" s="84"/>
      <c r="C1378" s="46" t="s">
        <v>53</v>
      </c>
      <c r="D1378" s="33"/>
      <c r="E1378" s="33"/>
      <c r="F1378" s="33"/>
      <c r="G1378" s="33"/>
      <c r="H1378" s="33"/>
      <c r="I1378" s="33"/>
      <c r="J1378" s="33"/>
      <c r="K1378" s="33"/>
      <c r="L1378" s="33"/>
      <c r="M1378" s="33"/>
      <c r="N1378" s="33"/>
      <c r="O1378" s="33"/>
      <c r="P1378" s="33"/>
      <c r="Q1378" s="33"/>
      <c r="R1378" s="33"/>
      <c r="S1378" s="33"/>
      <c r="T1378" s="33"/>
      <c r="U1378" s="33">
        <f t="shared" si="22"/>
        <v>0</v>
      </c>
      <c r="V1378" s="34"/>
    </row>
    <row r="1379" spans="1:22">
      <c r="A1379" s="84"/>
      <c r="B1379" s="84"/>
      <c r="C1379" s="46" t="s">
        <v>53</v>
      </c>
      <c r="D1379" s="33"/>
      <c r="E1379" s="33"/>
      <c r="F1379" s="33"/>
      <c r="G1379" s="33"/>
      <c r="H1379" s="33"/>
      <c r="I1379" s="33"/>
      <c r="J1379" s="33"/>
      <c r="K1379" s="33"/>
      <c r="L1379" s="33"/>
      <c r="M1379" s="33"/>
      <c r="N1379" s="33"/>
      <c r="O1379" s="33"/>
      <c r="P1379" s="33"/>
      <c r="Q1379" s="33"/>
      <c r="R1379" s="33"/>
      <c r="S1379" s="33"/>
      <c r="T1379" s="33"/>
      <c r="U1379" s="33">
        <f t="shared" si="22"/>
        <v>0</v>
      </c>
      <c r="V1379" s="34"/>
    </row>
    <row r="1380" spans="1:22">
      <c r="A1380" s="84"/>
      <c r="B1380" s="84"/>
      <c r="C1380" s="46" t="s">
        <v>53</v>
      </c>
      <c r="D1380" s="33"/>
      <c r="E1380" s="33"/>
      <c r="F1380" s="33"/>
      <c r="G1380" s="33"/>
      <c r="H1380" s="33"/>
      <c r="I1380" s="33"/>
      <c r="J1380" s="33"/>
      <c r="K1380" s="33"/>
      <c r="L1380" s="33"/>
      <c r="M1380" s="33"/>
      <c r="N1380" s="33"/>
      <c r="O1380" s="33"/>
      <c r="P1380" s="33"/>
      <c r="Q1380" s="33"/>
      <c r="R1380" s="33"/>
      <c r="S1380" s="33"/>
      <c r="T1380" s="33"/>
      <c r="U1380" s="33">
        <f t="shared" si="22"/>
        <v>0</v>
      </c>
      <c r="V1380" s="34"/>
    </row>
    <row r="1381" spans="1:22">
      <c r="A1381" s="84"/>
      <c r="B1381" s="84"/>
      <c r="C1381" s="46" t="s">
        <v>53</v>
      </c>
      <c r="D1381" s="33"/>
      <c r="E1381" s="33"/>
      <c r="F1381" s="33"/>
      <c r="G1381" s="33"/>
      <c r="H1381" s="33"/>
      <c r="I1381" s="33"/>
      <c r="J1381" s="33"/>
      <c r="K1381" s="33"/>
      <c r="L1381" s="33"/>
      <c r="M1381" s="33"/>
      <c r="N1381" s="33"/>
      <c r="O1381" s="33"/>
      <c r="P1381" s="33"/>
      <c r="Q1381" s="33"/>
      <c r="R1381" s="33"/>
      <c r="S1381" s="33"/>
      <c r="T1381" s="33"/>
      <c r="U1381" s="33">
        <f t="shared" si="22"/>
        <v>0</v>
      </c>
      <c r="V1381" s="34"/>
    </row>
    <row r="1382" spans="1:22">
      <c r="A1382" s="84"/>
      <c r="B1382" s="84"/>
      <c r="C1382" s="46" t="s">
        <v>53</v>
      </c>
      <c r="D1382" s="33"/>
      <c r="E1382" s="33"/>
      <c r="F1382" s="33"/>
      <c r="G1382" s="33"/>
      <c r="H1382" s="33"/>
      <c r="I1382" s="33"/>
      <c r="J1382" s="33"/>
      <c r="K1382" s="33"/>
      <c r="L1382" s="33"/>
      <c r="M1382" s="33"/>
      <c r="N1382" s="33"/>
      <c r="O1382" s="33"/>
      <c r="P1382" s="33"/>
      <c r="Q1382" s="33"/>
      <c r="R1382" s="33"/>
      <c r="S1382" s="33"/>
      <c r="T1382" s="33"/>
      <c r="U1382" s="33">
        <f t="shared" si="22"/>
        <v>0</v>
      </c>
      <c r="V1382" s="34"/>
    </row>
    <row r="1383" spans="1:22">
      <c r="A1383" s="84"/>
      <c r="B1383" s="84"/>
      <c r="C1383" s="46" t="s">
        <v>53</v>
      </c>
      <c r="D1383" s="33"/>
      <c r="E1383" s="33"/>
      <c r="F1383" s="33"/>
      <c r="G1383" s="33"/>
      <c r="H1383" s="33"/>
      <c r="I1383" s="33"/>
      <c r="J1383" s="33"/>
      <c r="K1383" s="33"/>
      <c r="L1383" s="33"/>
      <c r="M1383" s="33"/>
      <c r="N1383" s="33"/>
      <c r="O1383" s="33"/>
      <c r="P1383" s="33"/>
      <c r="Q1383" s="33"/>
      <c r="R1383" s="33"/>
      <c r="S1383" s="33"/>
      <c r="T1383" s="33"/>
      <c r="U1383" s="33">
        <f t="shared" si="22"/>
        <v>0</v>
      </c>
      <c r="V1383" s="34"/>
    </row>
    <row r="1384" spans="1:22">
      <c r="A1384" s="84"/>
      <c r="B1384" s="84"/>
      <c r="C1384" s="46" t="s">
        <v>53</v>
      </c>
      <c r="D1384" s="33"/>
      <c r="E1384" s="33"/>
      <c r="F1384" s="33"/>
      <c r="G1384" s="33"/>
      <c r="H1384" s="33"/>
      <c r="I1384" s="33"/>
      <c r="J1384" s="33"/>
      <c r="K1384" s="33"/>
      <c r="L1384" s="33"/>
      <c r="M1384" s="33"/>
      <c r="N1384" s="33"/>
      <c r="O1384" s="33"/>
      <c r="P1384" s="33"/>
      <c r="Q1384" s="33"/>
      <c r="R1384" s="33"/>
      <c r="S1384" s="33"/>
      <c r="T1384" s="33"/>
      <c r="U1384" s="33">
        <f t="shared" si="22"/>
        <v>0</v>
      </c>
      <c r="V1384" s="34"/>
    </row>
    <row r="1385" spans="1:22">
      <c r="A1385" s="84"/>
      <c r="B1385" s="84"/>
      <c r="C1385" s="46" t="s">
        <v>53</v>
      </c>
      <c r="D1385" s="33"/>
      <c r="E1385" s="33"/>
      <c r="F1385" s="33"/>
      <c r="G1385" s="33"/>
      <c r="H1385" s="33"/>
      <c r="I1385" s="33"/>
      <c r="J1385" s="33"/>
      <c r="K1385" s="33"/>
      <c r="L1385" s="33"/>
      <c r="M1385" s="33"/>
      <c r="N1385" s="33"/>
      <c r="O1385" s="33"/>
      <c r="P1385" s="33"/>
      <c r="Q1385" s="33"/>
      <c r="R1385" s="33"/>
      <c r="S1385" s="33"/>
      <c r="T1385" s="33"/>
      <c r="U1385" s="33">
        <f t="shared" si="22"/>
        <v>0</v>
      </c>
      <c r="V1385" s="34"/>
    </row>
    <row r="1386" spans="1:22">
      <c r="A1386" s="84"/>
      <c r="B1386" s="84"/>
      <c r="C1386" s="46" t="s">
        <v>53</v>
      </c>
      <c r="D1386" s="33"/>
      <c r="E1386" s="33"/>
      <c r="F1386" s="33"/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>
        <f t="shared" si="22"/>
        <v>0</v>
      </c>
      <c r="V1386" s="34"/>
    </row>
    <row r="1387" spans="1:22">
      <c r="A1387" s="84"/>
      <c r="B1387" s="84"/>
      <c r="C1387" s="46" t="s">
        <v>53</v>
      </c>
      <c r="D1387" s="33"/>
      <c r="E1387" s="33"/>
      <c r="F1387" s="33"/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>
        <f t="shared" si="22"/>
        <v>0</v>
      </c>
      <c r="V1387" s="34"/>
    </row>
    <row r="1388" spans="1:22">
      <c r="A1388" s="84"/>
      <c r="B1388" s="84"/>
      <c r="C1388" s="46" t="s">
        <v>53</v>
      </c>
      <c r="D1388" s="33"/>
      <c r="E1388" s="33"/>
      <c r="F1388" s="33"/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>
        <f t="shared" si="22"/>
        <v>0</v>
      </c>
      <c r="V1388" s="34"/>
    </row>
    <row r="1389" spans="1:22">
      <c r="A1389" s="84"/>
      <c r="B1389" s="84"/>
      <c r="C1389" s="46" t="s">
        <v>53</v>
      </c>
      <c r="D1389" s="33"/>
      <c r="E1389" s="33"/>
      <c r="F1389" s="33"/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3"/>
      <c r="R1389" s="33"/>
      <c r="S1389" s="33"/>
      <c r="T1389" s="33"/>
      <c r="U1389" s="33">
        <f t="shared" si="22"/>
        <v>0</v>
      </c>
      <c r="V1389" s="34"/>
    </row>
    <row r="1390" spans="1:22">
      <c r="A1390" s="84"/>
      <c r="B1390" s="84"/>
      <c r="C1390" s="46" t="s">
        <v>53</v>
      </c>
      <c r="D1390" s="33"/>
      <c r="E1390" s="33"/>
      <c r="F1390" s="33"/>
      <c r="G1390" s="33"/>
      <c r="H1390" s="33"/>
      <c r="I1390" s="33"/>
      <c r="J1390" s="33"/>
      <c r="K1390" s="33"/>
      <c r="L1390" s="33"/>
      <c r="M1390" s="33"/>
      <c r="N1390" s="33"/>
      <c r="O1390" s="33"/>
      <c r="P1390" s="33"/>
      <c r="Q1390" s="33"/>
      <c r="R1390" s="33"/>
      <c r="S1390" s="33"/>
      <c r="T1390" s="33"/>
      <c r="U1390" s="33">
        <f t="shared" si="22"/>
        <v>0</v>
      </c>
      <c r="V1390" s="34"/>
    </row>
    <row r="1391" spans="1:22">
      <c r="A1391" s="84"/>
      <c r="B1391" s="84"/>
      <c r="C1391" s="46" t="s">
        <v>53</v>
      </c>
      <c r="D1391" s="33"/>
      <c r="E1391" s="33"/>
      <c r="F1391" s="33"/>
      <c r="G1391" s="33"/>
      <c r="H1391" s="33"/>
      <c r="I1391" s="33"/>
      <c r="J1391" s="33"/>
      <c r="K1391" s="33"/>
      <c r="L1391" s="33"/>
      <c r="M1391" s="33"/>
      <c r="N1391" s="33"/>
      <c r="O1391" s="33"/>
      <c r="P1391" s="33"/>
      <c r="Q1391" s="33"/>
      <c r="R1391" s="33"/>
      <c r="S1391" s="33"/>
      <c r="T1391" s="33"/>
      <c r="U1391" s="33">
        <f t="shared" si="22"/>
        <v>0</v>
      </c>
      <c r="V1391" s="34"/>
    </row>
    <row r="1392" spans="1:22">
      <c r="A1392" s="84"/>
      <c r="B1392" s="84"/>
      <c r="C1392" s="46" t="s">
        <v>53</v>
      </c>
      <c r="D1392" s="33"/>
      <c r="E1392" s="33"/>
      <c r="F1392" s="33"/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3"/>
      <c r="R1392" s="33"/>
      <c r="S1392" s="33"/>
      <c r="T1392" s="33"/>
      <c r="U1392" s="33">
        <f t="shared" si="22"/>
        <v>0</v>
      </c>
      <c r="V1392" s="34"/>
    </row>
    <row r="1393" spans="1:22">
      <c r="A1393" s="84"/>
      <c r="B1393" s="84"/>
      <c r="C1393" s="46" t="s">
        <v>53</v>
      </c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>
        <f t="shared" si="22"/>
        <v>0</v>
      </c>
      <c r="V1393" s="34"/>
    </row>
    <row r="1394" spans="1:22">
      <c r="A1394" s="84"/>
      <c r="B1394" s="84"/>
      <c r="C1394" s="46" t="s">
        <v>53</v>
      </c>
      <c r="D1394" s="33"/>
      <c r="E1394" s="33"/>
      <c r="F1394" s="33"/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3"/>
      <c r="R1394" s="33"/>
      <c r="S1394" s="33"/>
      <c r="T1394" s="33"/>
      <c r="U1394" s="33">
        <f t="shared" si="22"/>
        <v>0</v>
      </c>
      <c r="V1394" s="34"/>
    </row>
    <row r="1395" spans="1:22">
      <c r="A1395" s="84"/>
      <c r="B1395" s="84"/>
      <c r="C1395" s="46" t="s">
        <v>53</v>
      </c>
      <c r="D1395" s="33"/>
      <c r="E1395" s="33"/>
      <c r="F1395" s="33"/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>
        <f t="shared" si="22"/>
        <v>0</v>
      </c>
      <c r="V1395" s="34"/>
    </row>
    <row r="1396" spans="1:22">
      <c r="A1396" s="84"/>
      <c r="B1396" s="84"/>
      <c r="C1396" s="46" t="s">
        <v>53</v>
      </c>
      <c r="D1396" s="33"/>
      <c r="E1396" s="33"/>
      <c r="F1396" s="33"/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3"/>
      <c r="R1396" s="33"/>
      <c r="S1396" s="33"/>
      <c r="T1396" s="33"/>
      <c r="U1396" s="33">
        <f t="shared" si="22"/>
        <v>0</v>
      </c>
      <c r="V1396" s="34"/>
    </row>
    <row r="1397" spans="1:22">
      <c r="A1397" s="84"/>
      <c r="B1397" s="84"/>
      <c r="C1397" s="46" t="s">
        <v>53</v>
      </c>
      <c r="D1397" s="33"/>
      <c r="E1397" s="33"/>
      <c r="F1397" s="33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3"/>
      <c r="R1397" s="33"/>
      <c r="S1397" s="33"/>
      <c r="T1397" s="33"/>
      <c r="U1397" s="33">
        <f t="shared" si="22"/>
        <v>0</v>
      </c>
      <c r="V1397" s="34"/>
    </row>
    <row r="1398" spans="1:22">
      <c r="A1398" s="84"/>
      <c r="B1398" s="84"/>
      <c r="C1398" s="46" t="s">
        <v>53</v>
      </c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3"/>
      <c r="R1398" s="33"/>
      <c r="S1398" s="33"/>
      <c r="T1398" s="33"/>
      <c r="U1398" s="33">
        <f t="shared" si="22"/>
        <v>0</v>
      </c>
      <c r="V1398" s="34"/>
    </row>
    <row r="1399" spans="1:22">
      <c r="A1399" s="84"/>
      <c r="B1399" s="84"/>
      <c r="C1399" s="46" t="s">
        <v>53</v>
      </c>
      <c r="D1399" s="33"/>
      <c r="E1399" s="33"/>
      <c r="F1399" s="33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3"/>
      <c r="R1399" s="33"/>
      <c r="S1399" s="33"/>
      <c r="T1399" s="33"/>
      <c r="U1399" s="33">
        <f t="shared" si="22"/>
        <v>0</v>
      </c>
      <c r="V1399" s="34"/>
    </row>
    <row r="1400" spans="1:22">
      <c r="A1400" s="84"/>
      <c r="B1400" s="84"/>
      <c r="C1400" s="46" t="s">
        <v>53</v>
      </c>
      <c r="D1400" s="33"/>
      <c r="E1400" s="33"/>
      <c r="F1400" s="33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3"/>
      <c r="R1400" s="33"/>
      <c r="S1400" s="33"/>
      <c r="T1400" s="33"/>
      <c r="U1400" s="33">
        <f t="shared" si="22"/>
        <v>0</v>
      </c>
      <c r="V1400" s="34"/>
    </row>
    <row r="1401" spans="1:22">
      <c r="A1401" s="84"/>
      <c r="B1401" s="84"/>
      <c r="C1401" s="46" t="s">
        <v>53</v>
      </c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>
        <f t="shared" si="22"/>
        <v>0</v>
      </c>
      <c r="V1401" s="34"/>
    </row>
    <row r="1402" spans="1:22">
      <c r="A1402" s="84"/>
      <c r="B1402" s="84"/>
      <c r="C1402" s="46" t="s">
        <v>53</v>
      </c>
      <c r="D1402" s="33"/>
      <c r="E1402" s="33"/>
      <c r="F1402" s="33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3"/>
      <c r="R1402" s="33"/>
      <c r="S1402" s="33"/>
      <c r="T1402" s="33"/>
      <c r="U1402" s="33">
        <f t="shared" si="22"/>
        <v>0</v>
      </c>
      <c r="V1402" s="34"/>
    </row>
    <row r="1403" spans="1:22">
      <c r="A1403" s="84"/>
      <c r="B1403" s="84"/>
      <c r="C1403" s="46" t="s">
        <v>53</v>
      </c>
      <c r="D1403" s="33"/>
      <c r="E1403" s="33"/>
      <c r="F1403" s="33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3"/>
      <c r="R1403" s="33"/>
      <c r="S1403" s="33"/>
      <c r="T1403" s="33"/>
      <c r="U1403" s="33">
        <f t="shared" si="22"/>
        <v>0</v>
      </c>
      <c r="V1403" s="34"/>
    </row>
    <row r="1404" spans="1:22">
      <c r="A1404" s="84"/>
      <c r="B1404" s="84"/>
      <c r="C1404" s="46" t="s">
        <v>53</v>
      </c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3"/>
      <c r="R1404" s="33"/>
      <c r="S1404" s="33"/>
      <c r="T1404" s="33"/>
      <c r="U1404" s="33">
        <f t="shared" si="22"/>
        <v>0</v>
      </c>
      <c r="V1404" s="34"/>
    </row>
    <row r="1405" spans="1:22">
      <c r="A1405" s="84"/>
      <c r="B1405" s="84"/>
      <c r="C1405" s="46" t="s">
        <v>53</v>
      </c>
      <c r="D1405" s="33"/>
      <c r="E1405" s="33"/>
      <c r="F1405" s="33"/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3"/>
      <c r="R1405" s="33"/>
      <c r="S1405" s="33"/>
      <c r="T1405" s="33"/>
      <c r="U1405" s="33">
        <f t="shared" si="22"/>
        <v>0</v>
      </c>
      <c r="V1405" s="34"/>
    </row>
    <row r="1406" spans="1:22">
      <c r="A1406" s="84"/>
      <c r="B1406" s="84"/>
      <c r="C1406" s="46" t="s">
        <v>53</v>
      </c>
      <c r="D1406" s="33"/>
      <c r="E1406" s="33"/>
      <c r="F1406" s="33"/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3"/>
      <c r="R1406" s="33"/>
      <c r="S1406" s="33"/>
      <c r="T1406" s="33"/>
      <c r="U1406" s="33">
        <f t="shared" si="22"/>
        <v>0</v>
      </c>
      <c r="V1406" s="34"/>
    </row>
    <row r="1407" spans="1:22">
      <c r="A1407" s="84"/>
      <c r="B1407" s="84"/>
      <c r="C1407" s="46" t="s">
        <v>53</v>
      </c>
      <c r="D1407" s="33"/>
      <c r="E1407" s="33"/>
      <c r="F1407" s="33"/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3"/>
      <c r="R1407" s="33"/>
      <c r="S1407" s="33"/>
      <c r="T1407" s="33"/>
      <c r="U1407" s="33">
        <f t="shared" si="22"/>
        <v>0</v>
      </c>
      <c r="V1407" s="34"/>
    </row>
    <row r="1408" spans="1:22">
      <c r="A1408" s="84"/>
      <c r="B1408" s="84"/>
      <c r="C1408" s="46" t="s">
        <v>53</v>
      </c>
      <c r="D1408" s="33"/>
      <c r="E1408" s="33"/>
      <c r="F1408" s="33"/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3"/>
      <c r="R1408" s="33"/>
      <c r="S1408" s="33"/>
      <c r="T1408" s="33"/>
      <c r="U1408" s="33">
        <f t="shared" si="22"/>
        <v>0</v>
      </c>
      <c r="V1408" s="34"/>
    </row>
    <row r="1409" spans="1:22">
      <c r="A1409" s="84"/>
      <c r="B1409" s="84"/>
      <c r="C1409" s="46" t="s">
        <v>53</v>
      </c>
      <c r="D1409" s="33"/>
      <c r="E1409" s="33"/>
      <c r="F1409" s="33"/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3"/>
      <c r="R1409" s="33"/>
      <c r="S1409" s="33"/>
      <c r="T1409" s="33"/>
      <c r="U1409" s="33">
        <f t="shared" si="22"/>
        <v>0</v>
      </c>
      <c r="V1409" s="34"/>
    </row>
    <row r="1410" spans="1:22">
      <c r="A1410" s="84"/>
      <c r="B1410" s="84"/>
      <c r="C1410" s="46" t="s">
        <v>53</v>
      </c>
      <c r="D1410" s="33"/>
      <c r="E1410" s="33"/>
      <c r="F1410" s="33"/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>
        <f t="shared" si="22"/>
        <v>0</v>
      </c>
      <c r="V1410" s="34"/>
    </row>
    <row r="1411" spans="1:22">
      <c r="A1411" s="84"/>
      <c r="B1411" s="84"/>
      <c r="C1411" s="46" t="s">
        <v>53</v>
      </c>
      <c r="D1411" s="33"/>
      <c r="E1411" s="33"/>
      <c r="F1411" s="33"/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3"/>
      <c r="R1411" s="33"/>
      <c r="S1411" s="33"/>
      <c r="T1411" s="33"/>
      <c r="U1411" s="33">
        <f t="shared" si="22"/>
        <v>0</v>
      </c>
      <c r="V1411" s="34"/>
    </row>
    <row r="1412" spans="1:22">
      <c r="A1412" s="84"/>
      <c r="B1412" s="84"/>
      <c r="C1412" s="46" t="s">
        <v>53</v>
      </c>
      <c r="D1412" s="33"/>
      <c r="E1412" s="33"/>
      <c r="F1412" s="33"/>
      <c r="G1412" s="33"/>
      <c r="H1412" s="33"/>
      <c r="I1412" s="33"/>
      <c r="J1412" s="33"/>
      <c r="K1412" s="33"/>
      <c r="L1412" s="33"/>
      <c r="M1412" s="33"/>
      <c r="N1412" s="33"/>
      <c r="O1412" s="33"/>
      <c r="P1412" s="33"/>
      <c r="Q1412" s="33"/>
      <c r="R1412" s="33"/>
      <c r="S1412" s="33"/>
      <c r="T1412" s="33"/>
      <c r="U1412" s="33">
        <f t="shared" si="22"/>
        <v>0</v>
      </c>
      <c r="V1412" s="34"/>
    </row>
    <row r="1413" spans="1:22">
      <c r="A1413" s="84"/>
      <c r="B1413" s="84"/>
      <c r="C1413" s="46" t="s">
        <v>53</v>
      </c>
      <c r="D1413" s="33"/>
      <c r="E1413" s="33"/>
      <c r="F1413" s="33"/>
      <c r="G1413" s="33"/>
      <c r="H1413" s="33"/>
      <c r="I1413" s="33"/>
      <c r="J1413" s="33"/>
      <c r="K1413" s="33"/>
      <c r="L1413" s="33"/>
      <c r="M1413" s="33"/>
      <c r="N1413" s="33"/>
      <c r="O1413" s="33"/>
      <c r="P1413" s="33"/>
      <c r="Q1413" s="33"/>
      <c r="R1413" s="33"/>
      <c r="S1413" s="33"/>
      <c r="T1413" s="33"/>
      <c r="U1413" s="33">
        <f t="shared" si="22"/>
        <v>0</v>
      </c>
      <c r="V1413" s="34"/>
    </row>
    <row r="1414" spans="1:22">
      <c r="A1414" s="84"/>
      <c r="B1414" s="84"/>
      <c r="C1414" s="46" t="s">
        <v>53</v>
      </c>
      <c r="D1414" s="33"/>
      <c r="E1414" s="33"/>
      <c r="F1414" s="33"/>
      <c r="G1414" s="33"/>
      <c r="H1414" s="33"/>
      <c r="I1414" s="33"/>
      <c r="J1414" s="33"/>
      <c r="K1414" s="33"/>
      <c r="L1414" s="33"/>
      <c r="M1414" s="33"/>
      <c r="N1414" s="33"/>
      <c r="O1414" s="33"/>
      <c r="P1414" s="33"/>
      <c r="Q1414" s="33"/>
      <c r="R1414" s="33"/>
      <c r="S1414" s="33"/>
      <c r="T1414" s="33"/>
      <c r="U1414" s="33">
        <f t="shared" si="22"/>
        <v>0</v>
      </c>
      <c r="V1414" s="34"/>
    </row>
    <row r="1415" spans="1:22">
      <c r="A1415" s="84"/>
      <c r="B1415" s="84"/>
      <c r="C1415" s="46" t="s">
        <v>53</v>
      </c>
      <c r="D1415" s="33"/>
      <c r="E1415" s="33"/>
      <c r="F1415" s="33"/>
      <c r="G1415" s="33"/>
      <c r="H1415" s="33"/>
      <c r="I1415" s="33"/>
      <c r="J1415" s="33"/>
      <c r="K1415" s="33"/>
      <c r="L1415" s="33"/>
      <c r="M1415" s="33"/>
      <c r="N1415" s="33"/>
      <c r="O1415" s="33"/>
      <c r="P1415" s="33"/>
      <c r="Q1415" s="33"/>
      <c r="R1415" s="33"/>
      <c r="S1415" s="33"/>
      <c r="T1415" s="33"/>
      <c r="U1415" s="33">
        <f t="shared" si="22"/>
        <v>0</v>
      </c>
      <c r="V1415" s="34"/>
    </row>
    <row r="1416" spans="1:22">
      <c r="A1416" s="84"/>
      <c r="B1416" s="84"/>
      <c r="C1416" s="46" t="s">
        <v>53</v>
      </c>
      <c r="D1416" s="33"/>
      <c r="E1416" s="33"/>
      <c r="F1416" s="33"/>
      <c r="G1416" s="33"/>
      <c r="H1416" s="33"/>
      <c r="I1416" s="33"/>
      <c r="J1416" s="33"/>
      <c r="K1416" s="33"/>
      <c r="L1416" s="33"/>
      <c r="M1416" s="33"/>
      <c r="N1416" s="33"/>
      <c r="O1416" s="33"/>
      <c r="P1416" s="33"/>
      <c r="Q1416" s="33"/>
      <c r="R1416" s="33"/>
      <c r="S1416" s="33"/>
      <c r="T1416" s="33"/>
      <c r="U1416" s="33">
        <f t="shared" si="22"/>
        <v>0</v>
      </c>
      <c r="V1416" s="34"/>
    </row>
    <row r="1417" spans="1:22">
      <c r="A1417" s="84"/>
      <c r="B1417" s="84"/>
      <c r="C1417" s="46" t="s">
        <v>53</v>
      </c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3"/>
      <c r="R1417" s="33"/>
      <c r="S1417" s="33"/>
      <c r="T1417" s="33"/>
      <c r="U1417" s="33">
        <f t="shared" si="22"/>
        <v>0</v>
      </c>
      <c r="V1417" s="34"/>
    </row>
    <row r="1418" spans="1:22">
      <c r="A1418" s="84"/>
      <c r="B1418" s="84"/>
      <c r="C1418" s="46" t="s">
        <v>53</v>
      </c>
      <c r="D1418" s="33"/>
      <c r="E1418" s="33"/>
      <c r="F1418" s="33"/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3"/>
      <c r="R1418" s="33"/>
      <c r="S1418" s="33"/>
      <c r="T1418" s="33"/>
      <c r="U1418" s="33">
        <f t="shared" si="22"/>
        <v>0</v>
      </c>
      <c r="V1418" s="34"/>
    </row>
    <row r="1419" spans="1:22">
      <c r="A1419" s="84"/>
      <c r="B1419" s="84"/>
      <c r="C1419" s="46" t="s">
        <v>53</v>
      </c>
      <c r="D1419" s="33"/>
      <c r="E1419" s="33"/>
      <c r="F1419" s="33"/>
      <c r="G1419" s="33"/>
      <c r="H1419" s="33"/>
      <c r="I1419" s="33"/>
      <c r="J1419" s="33"/>
      <c r="K1419" s="33"/>
      <c r="L1419" s="33"/>
      <c r="M1419" s="33"/>
      <c r="N1419" s="33"/>
      <c r="O1419" s="33"/>
      <c r="P1419" s="33"/>
      <c r="Q1419" s="33"/>
      <c r="R1419" s="33"/>
      <c r="S1419" s="33"/>
      <c r="T1419" s="33"/>
      <c r="U1419" s="33">
        <f t="shared" si="22"/>
        <v>0</v>
      </c>
      <c r="V1419" s="34"/>
    </row>
    <row r="1420" spans="1:22">
      <c r="A1420" s="84"/>
      <c r="B1420" s="84"/>
      <c r="C1420" s="46" t="s">
        <v>53</v>
      </c>
      <c r="D1420" s="33"/>
      <c r="E1420" s="33"/>
      <c r="F1420" s="33"/>
      <c r="G1420" s="33"/>
      <c r="H1420" s="33"/>
      <c r="I1420" s="33"/>
      <c r="J1420" s="33"/>
      <c r="K1420" s="33"/>
      <c r="L1420" s="33"/>
      <c r="M1420" s="33"/>
      <c r="N1420" s="33"/>
      <c r="O1420" s="33"/>
      <c r="P1420" s="33"/>
      <c r="Q1420" s="33"/>
      <c r="R1420" s="33"/>
      <c r="S1420" s="33"/>
      <c r="T1420" s="33"/>
      <c r="U1420" s="33">
        <f t="shared" si="22"/>
        <v>0</v>
      </c>
      <c r="V1420" s="34"/>
    </row>
    <row r="1421" spans="1:22">
      <c r="A1421" s="84"/>
      <c r="B1421" s="84"/>
      <c r="C1421" s="46" t="s">
        <v>53</v>
      </c>
      <c r="D1421" s="33"/>
      <c r="E1421" s="33"/>
      <c r="F1421" s="33"/>
      <c r="G1421" s="33"/>
      <c r="H1421" s="33"/>
      <c r="I1421" s="33"/>
      <c r="J1421" s="33"/>
      <c r="K1421" s="33"/>
      <c r="L1421" s="33"/>
      <c r="M1421" s="33"/>
      <c r="N1421" s="33"/>
      <c r="O1421" s="33"/>
      <c r="P1421" s="33"/>
      <c r="Q1421" s="33"/>
      <c r="R1421" s="33"/>
      <c r="S1421" s="33"/>
      <c r="T1421" s="33"/>
      <c r="U1421" s="33">
        <f t="shared" si="22"/>
        <v>0</v>
      </c>
      <c r="V1421" s="34"/>
    </row>
    <row r="1422" spans="1:22">
      <c r="A1422" s="84"/>
      <c r="B1422" s="84"/>
      <c r="C1422" s="46" t="s">
        <v>53</v>
      </c>
      <c r="D1422" s="33"/>
      <c r="E1422" s="33"/>
      <c r="F1422" s="33"/>
      <c r="G1422" s="33"/>
      <c r="H1422" s="33"/>
      <c r="I1422" s="33"/>
      <c r="J1422" s="33"/>
      <c r="K1422" s="33"/>
      <c r="L1422" s="33"/>
      <c r="M1422" s="33"/>
      <c r="N1422" s="33"/>
      <c r="O1422" s="33"/>
      <c r="P1422" s="33"/>
      <c r="Q1422" s="33"/>
      <c r="R1422" s="33"/>
      <c r="S1422" s="33"/>
      <c r="T1422" s="33"/>
      <c r="U1422" s="33">
        <f t="shared" si="22"/>
        <v>0</v>
      </c>
      <c r="V1422" s="34"/>
    </row>
    <row r="1423" spans="1:22">
      <c r="A1423" s="84"/>
      <c r="B1423" s="84"/>
      <c r="C1423" s="46" t="s">
        <v>53</v>
      </c>
      <c r="D1423" s="33"/>
      <c r="E1423" s="33"/>
      <c r="F1423" s="33"/>
      <c r="G1423" s="33"/>
      <c r="H1423" s="33"/>
      <c r="I1423" s="33"/>
      <c r="J1423" s="33"/>
      <c r="K1423" s="33"/>
      <c r="L1423" s="33"/>
      <c r="M1423" s="33"/>
      <c r="N1423" s="33"/>
      <c r="O1423" s="33"/>
      <c r="P1423" s="33"/>
      <c r="Q1423" s="33"/>
      <c r="R1423" s="33"/>
      <c r="S1423" s="33"/>
      <c r="T1423" s="33"/>
      <c r="U1423" s="33">
        <f t="shared" si="22"/>
        <v>0</v>
      </c>
      <c r="V1423" s="34"/>
    </row>
    <row r="1424" spans="1:22">
      <c r="A1424" s="84"/>
      <c r="B1424" s="84"/>
      <c r="C1424" s="46" t="s">
        <v>53</v>
      </c>
      <c r="D1424" s="33"/>
      <c r="E1424" s="33"/>
      <c r="F1424" s="33"/>
      <c r="G1424" s="33"/>
      <c r="H1424" s="33"/>
      <c r="I1424" s="33"/>
      <c r="J1424" s="33"/>
      <c r="K1424" s="33"/>
      <c r="L1424" s="33"/>
      <c r="M1424" s="33"/>
      <c r="N1424" s="33"/>
      <c r="O1424" s="33"/>
      <c r="P1424" s="33"/>
      <c r="Q1424" s="33"/>
      <c r="R1424" s="33"/>
      <c r="S1424" s="33"/>
      <c r="T1424" s="33"/>
      <c r="U1424" s="33">
        <f t="shared" si="22"/>
        <v>0</v>
      </c>
      <c r="V1424" s="34"/>
    </row>
    <row r="1425" spans="1:22">
      <c r="A1425" s="84"/>
      <c r="B1425" s="84"/>
      <c r="C1425" s="46" t="s">
        <v>53</v>
      </c>
      <c r="D1425" s="33"/>
      <c r="E1425" s="33"/>
      <c r="F1425" s="33"/>
      <c r="G1425" s="33"/>
      <c r="H1425" s="33"/>
      <c r="I1425" s="33"/>
      <c r="J1425" s="33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>
        <f t="shared" si="22"/>
        <v>0</v>
      </c>
      <c r="V1425" s="34"/>
    </row>
    <row r="1426" spans="1:22">
      <c r="A1426" s="84"/>
      <c r="B1426" s="84"/>
      <c r="C1426" s="46" t="s">
        <v>53</v>
      </c>
      <c r="D1426" s="33"/>
      <c r="E1426" s="33"/>
      <c r="F1426" s="33"/>
      <c r="G1426" s="33"/>
      <c r="H1426" s="33"/>
      <c r="I1426" s="33"/>
      <c r="J1426" s="33"/>
      <c r="K1426" s="33"/>
      <c r="L1426" s="33"/>
      <c r="M1426" s="33"/>
      <c r="N1426" s="33"/>
      <c r="O1426" s="33"/>
      <c r="P1426" s="33"/>
      <c r="Q1426" s="33"/>
      <c r="R1426" s="33"/>
      <c r="S1426" s="33"/>
      <c r="T1426" s="33"/>
      <c r="U1426" s="33">
        <f t="shared" si="22"/>
        <v>0</v>
      </c>
      <c r="V1426" s="34"/>
    </row>
    <row r="1427" spans="1:22">
      <c r="A1427" s="84"/>
      <c r="B1427" s="84"/>
      <c r="C1427" s="46" t="s">
        <v>53</v>
      </c>
      <c r="D1427" s="33"/>
      <c r="E1427" s="33"/>
      <c r="F1427" s="33"/>
      <c r="G1427" s="33"/>
      <c r="H1427" s="33"/>
      <c r="I1427" s="33"/>
      <c r="J1427" s="33"/>
      <c r="K1427" s="33"/>
      <c r="L1427" s="33"/>
      <c r="M1427" s="33"/>
      <c r="N1427" s="33"/>
      <c r="O1427" s="33"/>
      <c r="P1427" s="33"/>
      <c r="Q1427" s="33"/>
      <c r="R1427" s="33"/>
      <c r="S1427" s="33"/>
      <c r="T1427" s="33"/>
      <c r="U1427" s="33">
        <f t="shared" si="22"/>
        <v>0</v>
      </c>
      <c r="V1427" s="34"/>
    </row>
    <row r="1428" spans="1:22">
      <c r="A1428" s="84"/>
      <c r="B1428" s="84"/>
      <c r="C1428" s="46" t="s">
        <v>53</v>
      </c>
      <c r="D1428" s="33"/>
      <c r="E1428" s="33"/>
      <c r="F1428" s="33"/>
      <c r="G1428" s="33"/>
      <c r="H1428" s="33"/>
      <c r="I1428" s="33"/>
      <c r="J1428" s="33"/>
      <c r="K1428" s="33"/>
      <c r="L1428" s="33"/>
      <c r="M1428" s="33"/>
      <c r="N1428" s="33"/>
      <c r="O1428" s="33"/>
      <c r="P1428" s="33"/>
      <c r="Q1428" s="33"/>
      <c r="R1428" s="33"/>
      <c r="S1428" s="33"/>
      <c r="T1428" s="33"/>
      <c r="U1428" s="33">
        <f t="shared" si="22"/>
        <v>0</v>
      </c>
      <c r="V1428" s="34"/>
    </row>
    <row r="1429" spans="1:22">
      <c r="A1429" s="84"/>
      <c r="B1429" s="84"/>
      <c r="C1429" s="46" t="s">
        <v>53</v>
      </c>
      <c r="D1429" s="33"/>
      <c r="E1429" s="33"/>
      <c r="F1429" s="33"/>
      <c r="G1429" s="33"/>
      <c r="H1429" s="33"/>
      <c r="I1429" s="33"/>
      <c r="J1429" s="33"/>
      <c r="K1429" s="33"/>
      <c r="L1429" s="33"/>
      <c r="M1429" s="33"/>
      <c r="N1429" s="33"/>
      <c r="O1429" s="33"/>
      <c r="P1429" s="33"/>
      <c r="Q1429" s="33"/>
      <c r="R1429" s="33"/>
      <c r="S1429" s="33"/>
      <c r="T1429" s="33"/>
      <c r="U1429" s="33">
        <f t="shared" si="22"/>
        <v>0</v>
      </c>
      <c r="V1429" s="34"/>
    </row>
    <row r="1430" spans="1:22">
      <c r="A1430" s="84"/>
      <c r="B1430" s="84"/>
      <c r="C1430" s="46" t="s">
        <v>53</v>
      </c>
      <c r="D1430" s="33"/>
      <c r="E1430" s="33"/>
      <c r="F1430" s="33"/>
      <c r="G1430" s="33"/>
      <c r="H1430" s="33"/>
      <c r="I1430" s="33"/>
      <c r="J1430" s="33"/>
      <c r="K1430" s="33"/>
      <c r="L1430" s="33"/>
      <c r="M1430" s="33"/>
      <c r="N1430" s="33"/>
      <c r="O1430" s="33"/>
      <c r="P1430" s="33"/>
      <c r="Q1430" s="33"/>
      <c r="R1430" s="33"/>
      <c r="S1430" s="33"/>
      <c r="T1430" s="33"/>
      <c r="U1430" s="33">
        <f t="shared" si="22"/>
        <v>0</v>
      </c>
      <c r="V1430" s="34"/>
    </row>
    <row r="1431" spans="1:22">
      <c r="A1431" s="84"/>
      <c r="B1431" s="84"/>
      <c r="C1431" s="46" t="s">
        <v>53</v>
      </c>
      <c r="D1431" s="33"/>
      <c r="E1431" s="33"/>
      <c r="F1431" s="33"/>
      <c r="G1431" s="33"/>
      <c r="H1431" s="33"/>
      <c r="I1431" s="33"/>
      <c r="J1431" s="33"/>
      <c r="K1431" s="33"/>
      <c r="L1431" s="33"/>
      <c r="M1431" s="33"/>
      <c r="N1431" s="33"/>
      <c r="O1431" s="33"/>
      <c r="P1431" s="33"/>
      <c r="Q1431" s="33"/>
      <c r="R1431" s="33"/>
      <c r="S1431" s="33"/>
      <c r="T1431" s="33"/>
      <c r="U1431" s="33">
        <f t="shared" si="22"/>
        <v>0</v>
      </c>
      <c r="V1431" s="34"/>
    </row>
    <row r="1432" spans="1:22">
      <c r="A1432" s="84"/>
      <c r="B1432" s="84"/>
      <c r="C1432" s="46" t="s">
        <v>53</v>
      </c>
      <c r="D1432" s="33"/>
      <c r="E1432" s="33"/>
      <c r="F1432" s="33"/>
      <c r="G1432" s="33"/>
      <c r="H1432" s="33"/>
      <c r="I1432" s="33"/>
      <c r="J1432" s="33"/>
      <c r="K1432" s="33"/>
      <c r="L1432" s="33"/>
      <c r="M1432" s="33"/>
      <c r="N1432" s="33"/>
      <c r="O1432" s="33"/>
      <c r="P1432" s="33"/>
      <c r="Q1432" s="33"/>
      <c r="R1432" s="33"/>
      <c r="S1432" s="33"/>
      <c r="T1432" s="33"/>
      <c r="U1432" s="33">
        <f t="shared" si="22"/>
        <v>0</v>
      </c>
      <c r="V1432" s="34"/>
    </row>
    <row r="1433" spans="1:22">
      <c r="A1433" s="84"/>
      <c r="B1433" s="84"/>
      <c r="C1433" s="46" t="s">
        <v>53</v>
      </c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N1433" s="33"/>
      <c r="O1433" s="33"/>
      <c r="P1433" s="33"/>
      <c r="Q1433" s="33"/>
      <c r="R1433" s="33"/>
      <c r="S1433" s="33"/>
      <c r="T1433" s="33"/>
      <c r="U1433" s="33">
        <f t="shared" si="22"/>
        <v>0</v>
      </c>
      <c r="V1433" s="34"/>
    </row>
    <row r="1434" spans="1:22">
      <c r="A1434" s="84"/>
      <c r="B1434" s="84"/>
      <c r="C1434" s="46" t="s">
        <v>53</v>
      </c>
      <c r="D1434" s="33"/>
      <c r="E1434" s="33"/>
      <c r="F1434" s="33"/>
      <c r="G1434" s="33"/>
      <c r="H1434" s="33"/>
      <c r="I1434" s="33"/>
      <c r="J1434" s="33"/>
      <c r="K1434" s="33"/>
      <c r="L1434" s="33"/>
      <c r="M1434" s="33"/>
      <c r="N1434" s="33"/>
      <c r="O1434" s="33"/>
      <c r="P1434" s="33"/>
      <c r="Q1434" s="33"/>
      <c r="R1434" s="33"/>
      <c r="S1434" s="33"/>
      <c r="T1434" s="33"/>
      <c r="U1434" s="33">
        <f t="shared" si="22"/>
        <v>0</v>
      </c>
      <c r="V1434" s="34"/>
    </row>
    <row r="1435" spans="1:22">
      <c r="A1435" s="84"/>
      <c r="B1435" s="84"/>
      <c r="C1435" s="46" t="s">
        <v>53</v>
      </c>
      <c r="D1435" s="33"/>
      <c r="E1435" s="33"/>
      <c r="F1435" s="33"/>
      <c r="G1435" s="33"/>
      <c r="H1435" s="33"/>
      <c r="I1435" s="33"/>
      <c r="J1435" s="33"/>
      <c r="K1435" s="33"/>
      <c r="L1435" s="33"/>
      <c r="M1435" s="33"/>
      <c r="N1435" s="33"/>
      <c r="O1435" s="33"/>
      <c r="P1435" s="33"/>
      <c r="Q1435" s="33"/>
      <c r="R1435" s="33"/>
      <c r="S1435" s="33"/>
      <c r="T1435" s="33"/>
      <c r="U1435" s="33">
        <f t="shared" ref="U1435:U1498" si="23">SUM(D1435:T1435)</f>
        <v>0</v>
      </c>
      <c r="V1435" s="34"/>
    </row>
    <row r="1436" spans="1:22">
      <c r="A1436" s="84"/>
      <c r="B1436" s="84"/>
      <c r="C1436" s="46" t="s">
        <v>53</v>
      </c>
      <c r="D1436" s="33"/>
      <c r="E1436" s="33"/>
      <c r="F1436" s="33"/>
      <c r="G1436" s="33"/>
      <c r="H1436" s="33"/>
      <c r="I1436" s="33"/>
      <c r="J1436" s="33"/>
      <c r="K1436" s="33"/>
      <c r="L1436" s="33"/>
      <c r="M1436" s="33"/>
      <c r="N1436" s="33"/>
      <c r="O1436" s="33"/>
      <c r="P1436" s="33"/>
      <c r="Q1436" s="33"/>
      <c r="R1436" s="33"/>
      <c r="S1436" s="33"/>
      <c r="T1436" s="33"/>
      <c r="U1436" s="33">
        <f t="shared" si="23"/>
        <v>0</v>
      </c>
      <c r="V1436" s="34"/>
    </row>
    <row r="1437" spans="1:22">
      <c r="A1437" s="84"/>
      <c r="B1437" s="84"/>
      <c r="C1437" s="46" t="s">
        <v>53</v>
      </c>
      <c r="D1437" s="33"/>
      <c r="E1437" s="33"/>
      <c r="F1437" s="33"/>
      <c r="G1437" s="33"/>
      <c r="H1437" s="33"/>
      <c r="I1437" s="33"/>
      <c r="J1437" s="33"/>
      <c r="K1437" s="33"/>
      <c r="L1437" s="33"/>
      <c r="M1437" s="33"/>
      <c r="N1437" s="33"/>
      <c r="O1437" s="33"/>
      <c r="P1437" s="33"/>
      <c r="Q1437" s="33"/>
      <c r="R1437" s="33"/>
      <c r="S1437" s="33"/>
      <c r="T1437" s="33"/>
      <c r="U1437" s="33">
        <f t="shared" si="23"/>
        <v>0</v>
      </c>
      <c r="V1437" s="34"/>
    </row>
    <row r="1438" spans="1:22">
      <c r="A1438" s="84"/>
      <c r="B1438" s="84"/>
      <c r="C1438" s="46" t="s">
        <v>53</v>
      </c>
      <c r="D1438" s="33"/>
      <c r="E1438" s="33"/>
      <c r="F1438" s="33"/>
      <c r="G1438" s="33"/>
      <c r="H1438" s="33"/>
      <c r="I1438" s="33"/>
      <c r="J1438" s="33"/>
      <c r="K1438" s="33"/>
      <c r="L1438" s="33"/>
      <c r="M1438" s="33"/>
      <c r="N1438" s="33"/>
      <c r="O1438" s="33"/>
      <c r="P1438" s="33"/>
      <c r="Q1438" s="33"/>
      <c r="R1438" s="33"/>
      <c r="S1438" s="33"/>
      <c r="T1438" s="33"/>
      <c r="U1438" s="33">
        <f t="shared" si="23"/>
        <v>0</v>
      </c>
      <c r="V1438" s="34"/>
    </row>
    <row r="1439" spans="1:22">
      <c r="A1439" s="84"/>
      <c r="B1439" s="84"/>
      <c r="C1439" s="46" t="s">
        <v>53</v>
      </c>
      <c r="D1439" s="33"/>
      <c r="E1439" s="33"/>
      <c r="F1439" s="33"/>
      <c r="G1439" s="33"/>
      <c r="H1439" s="33"/>
      <c r="I1439" s="33"/>
      <c r="J1439" s="33"/>
      <c r="K1439" s="33"/>
      <c r="L1439" s="33"/>
      <c r="M1439" s="33"/>
      <c r="N1439" s="33"/>
      <c r="O1439" s="33"/>
      <c r="P1439" s="33"/>
      <c r="Q1439" s="33"/>
      <c r="R1439" s="33"/>
      <c r="S1439" s="33"/>
      <c r="T1439" s="33"/>
      <c r="U1439" s="33">
        <f t="shared" si="23"/>
        <v>0</v>
      </c>
      <c r="V1439" s="34"/>
    </row>
    <row r="1440" spans="1:22">
      <c r="A1440" s="84"/>
      <c r="B1440" s="84"/>
      <c r="C1440" s="46" t="s">
        <v>53</v>
      </c>
      <c r="D1440" s="33"/>
      <c r="E1440" s="33"/>
      <c r="F1440" s="33"/>
      <c r="G1440" s="33"/>
      <c r="H1440" s="33"/>
      <c r="I1440" s="33"/>
      <c r="J1440" s="33"/>
      <c r="K1440" s="33"/>
      <c r="L1440" s="33"/>
      <c r="M1440" s="33"/>
      <c r="N1440" s="33"/>
      <c r="O1440" s="33"/>
      <c r="P1440" s="33"/>
      <c r="Q1440" s="33"/>
      <c r="R1440" s="33"/>
      <c r="S1440" s="33"/>
      <c r="T1440" s="33"/>
      <c r="U1440" s="33">
        <f t="shared" si="23"/>
        <v>0</v>
      </c>
      <c r="V1440" s="34"/>
    </row>
    <row r="1441" spans="1:22">
      <c r="A1441" s="84"/>
      <c r="B1441" s="84"/>
      <c r="C1441" s="46" t="s">
        <v>53</v>
      </c>
      <c r="D1441" s="33"/>
      <c r="E1441" s="33"/>
      <c r="F1441" s="33"/>
      <c r="G1441" s="33"/>
      <c r="H1441" s="33"/>
      <c r="I1441" s="33"/>
      <c r="J1441" s="33"/>
      <c r="K1441" s="33"/>
      <c r="L1441" s="33"/>
      <c r="M1441" s="33"/>
      <c r="N1441" s="33"/>
      <c r="O1441" s="33"/>
      <c r="P1441" s="33"/>
      <c r="Q1441" s="33"/>
      <c r="R1441" s="33"/>
      <c r="S1441" s="33"/>
      <c r="T1441" s="33"/>
      <c r="U1441" s="33">
        <f t="shared" si="23"/>
        <v>0</v>
      </c>
      <c r="V1441" s="34"/>
    </row>
    <row r="1442" spans="1:22">
      <c r="A1442" s="84"/>
      <c r="B1442" s="84"/>
      <c r="C1442" s="46" t="s">
        <v>53</v>
      </c>
      <c r="D1442" s="33"/>
      <c r="E1442" s="33"/>
      <c r="F1442" s="33"/>
      <c r="G1442" s="33"/>
      <c r="H1442" s="33"/>
      <c r="I1442" s="33"/>
      <c r="J1442" s="33"/>
      <c r="K1442" s="33"/>
      <c r="L1442" s="33"/>
      <c r="M1442" s="33"/>
      <c r="N1442" s="33"/>
      <c r="O1442" s="33"/>
      <c r="P1442" s="33"/>
      <c r="Q1442" s="33"/>
      <c r="R1442" s="33"/>
      <c r="S1442" s="33"/>
      <c r="T1442" s="33"/>
      <c r="U1442" s="33">
        <f t="shared" si="23"/>
        <v>0</v>
      </c>
      <c r="V1442" s="34"/>
    </row>
    <row r="1443" spans="1:22">
      <c r="A1443" s="84"/>
      <c r="B1443" s="84"/>
      <c r="C1443" s="46" t="s">
        <v>53</v>
      </c>
      <c r="D1443" s="33"/>
      <c r="E1443" s="33"/>
      <c r="F1443" s="33"/>
      <c r="G1443" s="33"/>
      <c r="H1443" s="33"/>
      <c r="I1443" s="33"/>
      <c r="J1443" s="33"/>
      <c r="K1443" s="33"/>
      <c r="L1443" s="33"/>
      <c r="M1443" s="33"/>
      <c r="N1443" s="33"/>
      <c r="O1443" s="33"/>
      <c r="P1443" s="33"/>
      <c r="Q1443" s="33"/>
      <c r="R1443" s="33"/>
      <c r="S1443" s="33"/>
      <c r="T1443" s="33"/>
      <c r="U1443" s="33">
        <f t="shared" si="23"/>
        <v>0</v>
      </c>
      <c r="V1443" s="34"/>
    </row>
    <row r="1444" spans="1:22">
      <c r="A1444" s="84"/>
      <c r="B1444" s="84"/>
      <c r="C1444" s="46" t="s">
        <v>53</v>
      </c>
      <c r="D1444" s="33"/>
      <c r="E1444" s="33"/>
      <c r="F1444" s="33"/>
      <c r="G1444" s="33"/>
      <c r="H1444" s="33"/>
      <c r="I1444" s="33"/>
      <c r="J1444" s="33"/>
      <c r="K1444" s="33"/>
      <c r="L1444" s="33"/>
      <c r="M1444" s="33"/>
      <c r="N1444" s="33"/>
      <c r="O1444" s="33"/>
      <c r="P1444" s="33"/>
      <c r="Q1444" s="33"/>
      <c r="R1444" s="33"/>
      <c r="S1444" s="33"/>
      <c r="T1444" s="33"/>
      <c r="U1444" s="33">
        <f t="shared" si="23"/>
        <v>0</v>
      </c>
      <c r="V1444" s="34"/>
    </row>
    <row r="1445" spans="1:22">
      <c r="A1445" s="84"/>
      <c r="B1445" s="84"/>
      <c r="C1445" s="46" t="s">
        <v>53</v>
      </c>
      <c r="D1445" s="33"/>
      <c r="E1445" s="33"/>
      <c r="F1445" s="33"/>
      <c r="G1445" s="33"/>
      <c r="H1445" s="33"/>
      <c r="I1445" s="33"/>
      <c r="J1445" s="33"/>
      <c r="K1445" s="33"/>
      <c r="L1445" s="33"/>
      <c r="M1445" s="33"/>
      <c r="N1445" s="33"/>
      <c r="O1445" s="33"/>
      <c r="P1445" s="33"/>
      <c r="Q1445" s="33"/>
      <c r="R1445" s="33"/>
      <c r="S1445" s="33"/>
      <c r="T1445" s="33"/>
      <c r="U1445" s="33">
        <f t="shared" si="23"/>
        <v>0</v>
      </c>
      <c r="V1445" s="34"/>
    </row>
    <row r="1446" spans="1:22">
      <c r="A1446" s="84"/>
      <c r="B1446" s="84"/>
      <c r="C1446" s="46" t="s">
        <v>53</v>
      </c>
      <c r="D1446" s="33"/>
      <c r="E1446" s="33"/>
      <c r="F1446" s="33"/>
      <c r="G1446" s="33"/>
      <c r="H1446" s="33"/>
      <c r="I1446" s="33"/>
      <c r="J1446" s="33"/>
      <c r="K1446" s="33"/>
      <c r="L1446" s="33"/>
      <c r="M1446" s="33"/>
      <c r="N1446" s="33"/>
      <c r="O1446" s="33"/>
      <c r="P1446" s="33"/>
      <c r="Q1446" s="33"/>
      <c r="R1446" s="33"/>
      <c r="S1446" s="33"/>
      <c r="T1446" s="33"/>
      <c r="U1446" s="33">
        <f t="shared" si="23"/>
        <v>0</v>
      </c>
      <c r="V1446" s="34"/>
    </row>
    <row r="1447" spans="1:22">
      <c r="A1447" s="84"/>
      <c r="B1447" s="84"/>
      <c r="C1447" s="46" t="s">
        <v>53</v>
      </c>
      <c r="D1447" s="33"/>
      <c r="E1447" s="33"/>
      <c r="F1447" s="33"/>
      <c r="G1447" s="33"/>
      <c r="H1447" s="33"/>
      <c r="I1447" s="33"/>
      <c r="J1447" s="33"/>
      <c r="K1447" s="33"/>
      <c r="L1447" s="33"/>
      <c r="M1447" s="33"/>
      <c r="N1447" s="33"/>
      <c r="O1447" s="33"/>
      <c r="P1447" s="33"/>
      <c r="Q1447" s="33"/>
      <c r="R1447" s="33"/>
      <c r="S1447" s="33"/>
      <c r="T1447" s="33"/>
      <c r="U1447" s="33">
        <f t="shared" si="23"/>
        <v>0</v>
      </c>
      <c r="V1447" s="34"/>
    </row>
    <row r="1448" spans="1:22">
      <c r="A1448" s="84"/>
      <c r="B1448" s="84"/>
      <c r="C1448" s="46" t="s">
        <v>53</v>
      </c>
      <c r="D1448" s="33"/>
      <c r="E1448" s="33"/>
      <c r="F1448" s="33"/>
      <c r="G1448" s="33"/>
      <c r="H1448" s="33"/>
      <c r="I1448" s="33"/>
      <c r="J1448" s="33"/>
      <c r="K1448" s="33"/>
      <c r="L1448" s="33"/>
      <c r="M1448" s="33"/>
      <c r="N1448" s="33"/>
      <c r="O1448" s="33"/>
      <c r="P1448" s="33"/>
      <c r="Q1448" s="33"/>
      <c r="R1448" s="33"/>
      <c r="S1448" s="33"/>
      <c r="T1448" s="33"/>
      <c r="U1448" s="33">
        <f t="shared" si="23"/>
        <v>0</v>
      </c>
      <c r="V1448" s="34"/>
    </row>
    <row r="1449" spans="1:22">
      <c r="A1449" s="84"/>
      <c r="B1449" s="84"/>
      <c r="C1449" s="46" t="s">
        <v>53</v>
      </c>
      <c r="D1449" s="33"/>
      <c r="E1449" s="33"/>
      <c r="F1449" s="33"/>
      <c r="G1449" s="33"/>
      <c r="H1449" s="33"/>
      <c r="I1449" s="33"/>
      <c r="J1449" s="33"/>
      <c r="K1449" s="33"/>
      <c r="L1449" s="33"/>
      <c r="M1449" s="33"/>
      <c r="N1449" s="33"/>
      <c r="O1449" s="33"/>
      <c r="P1449" s="33"/>
      <c r="Q1449" s="33"/>
      <c r="R1449" s="33"/>
      <c r="S1449" s="33"/>
      <c r="T1449" s="33"/>
      <c r="U1449" s="33">
        <f t="shared" si="23"/>
        <v>0</v>
      </c>
      <c r="V1449" s="34"/>
    </row>
    <row r="1450" spans="1:22">
      <c r="A1450" s="84"/>
      <c r="B1450" s="84"/>
      <c r="C1450" s="46" t="s">
        <v>53</v>
      </c>
      <c r="D1450" s="33"/>
      <c r="E1450" s="33"/>
      <c r="F1450" s="33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3"/>
      <c r="R1450" s="33"/>
      <c r="S1450" s="33"/>
      <c r="T1450" s="33"/>
      <c r="U1450" s="33">
        <f t="shared" si="23"/>
        <v>0</v>
      </c>
      <c r="V1450" s="34"/>
    </row>
    <row r="1451" spans="1:22">
      <c r="A1451" s="84"/>
      <c r="B1451" s="84"/>
      <c r="C1451" s="46" t="s">
        <v>53</v>
      </c>
      <c r="D1451" s="33"/>
      <c r="E1451" s="33"/>
      <c r="F1451" s="33"/>
      <c r="G1451" s="33"/>
      <c r="H1451" s="33"/>
      <c r="I1451" s="33"/>
      <c r="J1451" s="33"/>
      <c r="K1451" s="33"/>
      <c r="L1451" s="33"/>
      <c r="M1451" s="33"/>
      <c r="N1451" s="33"/>
      <c r="O1451" s="33"/>
      <c r="P1451" s="33"/>
      <c r="Q1451" s="33"/>
      <c r="R1451" s="33"/>
      <c r="S1451" s="33"/>
      <c r="T1451" s="33"/>
      <c r="U1451" s="33">
        <f t="shared" si="23"/>
        <v>0</v>
      </c>
      <c r="V1451" s="34"/>
    </row>
    <row r="1452" spans="1:22">
      <c r="A1452" s="84"/>
      <c r="B1452" s="84"/>
      <c r="C1452" s="46" t="s">
        <v>53</v>
      </c>
      <c r="D1452" s="33"/>
      <c r="E1452" s="33"/>
      <c r="F1452" s="33"/>
      <c r="G1452" s="33"/>
      <c r="H1452" s="33"/>
      <c r="I1452" s="33"/>
      <c r="J1452" s="33"/>
      <c r="K1452" s="33"/>
      <c r="L1452" s="33"/>
      <c r="M1452" s="33"/>
      <c r="N1452" s="33"/>
      <c r="O1452" s="33"/>
      <c r="P1452" s="33"/>
      <c r="Q1452" s="33"/>
      <c r="R1452" s="33"/>
      <c r="S1452" s="33"/>
      <c r="T1452" s="33"/>
      <c r="U1452" s="33">
        <f t="shared" si="23"/>
        <v>0</v>
      </c>
      <c r="V1452" s="34"/>
    </row>
    <row r="1453" spans="1:22">
      <c r="A1453" s="84"/>
      <c r="B1453" s="84"/>
      <c r="C1453" s="46" t="s">
        <v>53</v>
      </c>
      <c r="D1453" s="33"/>
      <c r="E1453" s="33"/>
      <c r="F1453" s="33"/>
      <c r="G1453" s="33"/>
      <c r="H1453" s="33"/>
      <c r="I1453" s="33"/>
      <c r="J1453" s="33"/>
      <c r="K1453" s="33"/>
      <c r="L1453" s="33"/>
      <c r="M1453" s="33"/>
      <c r="N1453" s="33"/>
      <c r="O1453" s="33"/>
      <c r="P1453" s="33"/>
      <c r="Q1453" s="33"/>
      <c r="R1453" s="33"/>
      <c r="S1453" s="33"/>
      <c r="T1453" s="33"/>
      <c r="U1453" s="33">
        <f t="shared" si="23"/>
        <v>0</v>
      </c>
      <c r="V1453" s="34"/>
    </row>
    <row r="1454" spans="1:22">
      <c r="A1454" s="84"/>
      <c r="B1454" s="84"/>
      <c r="C1454" s="46" t="s">
        <v>53</v>
      </c>
      <c r="D1454" s="33"/>
      <c r="E1454" s="33"/>
      <c r="F1454" s="33"/>
      <c r="G1454" s="33"/>
      <c r="H1454" s="33"/>
      <c r="I1454" s="33"/>
      <c r="J1454" s="33"/>
      <c r="K1454" s="33"/>
      <c r="L1454" s="33"/>
      <c r="M1454" s="33"/>
      <c r="N1454" s="33"/>
      <c r="O1454" s="33"/>
      <c r="P1454" s="33"/>
      <c r="Q1454" s="33"/>
      <c r="R1454" s="33"/>
      <c r="S1454" s="33"/>
      <c r="T1454" s="33"/>
      <c r="U1454" s="33">
        <f t="shared" si="23"/>
        <v>0</v>
      </c>
      <c r="V1454" s="34"/>
    </row>
    <row r="1455" spans="1:22">
      <c r="A1455" s="84"/>
      <c r="B1455" s="84"/>
      <c r="C1455" s="46" t="s">
        <v>53</v>
      </c>
      <c r="D1455" s="33"/>
      <c r="E1455" s="33"/>
      <c r="F1455" s="33"/>
      <c r="G1455" s="33"/>
      <c r="H1455" s="33"/>
      <c r="I1455" s="33"/>
      <c r="J1455" s="33"/>
      <c r="K1455" s="33"/>
      <c r="L1455" s="33"/>
      <c r="M1455" s="33"/>
      <c r="N1455" s="33"/>
      <c r="O1455" s="33"/>
      <c r="P1455" s="33"/>
      <c r="Q1455" s="33"/>
      <c r="R1455" s="33"/>
      <c r="S1455" s="33"/>
      <c r="T1455" s="33"/>
      <c r="U1455" s="33">
        <f t="shared" si="23"/>
        <v>0</v>
      </c>
      <c r="V1455" s="34"/>
    </row>
    <row r="1456" spans="1:22">
      <c r="A1456" s="84"/>
      <c r="B1456" s="84"/>
      <c r="C1456" s="46" t="s">
        <v>53</v>
      </c>
      <c r="D1456" s="33"/>
      <c r="E1456" s="33"/>
      <c r="F1456" s="33"/>
      <c r="G1456" s="33"/>
      <c r="H1456" s="33"/>
      <c r="I1456" s="33"/>
      <c r="J1456" s="33"/>
      <c r="K1456" s="33"/>
      <c r="L1456" s="33"/>
      <c r="M1456" s="33"/>
      <c r="N1456" s="33"/>
      <c r="O1456" s="33"/>
      <c r="P1456" s="33"/>
      <c r="Q1456" s="33"/>
      <c r="R1456" s="33"/>
      <c r="S1456" s="33"/>
      <c r="T1456" s="33"/>
      <c r="U1456" s="33">
        <f t="shared" si="23"/>
        <v>0</v>
      </c>
      <c r="V1456" s="34"/>
    </row>
    <row r="1457" spans="1:22">
      <c r="A1457" s="84"/>
      <c r="B1457" s="84"/>
      <c r="C1457" s="46" t="s">
        <v>53</v>
      </c>
      <c r="D1457" s="33"/>
      <c r="E1457" s="33"/>
      <c r="F1457" s="33"/>
      <c r="G1457" s="33"/>
      <c r="H1457" s="33"/>
      <c r="I1457" s="33"/>
      <c r="J1457" s="33"/>
      <c r="K1457" s="33"/>
      <c r="L1457" s="33"/>
      <c r="M1457" s="33"/>
      <c r="N1457" s="33"/>
      <c r="O1457" s="33"/>
      <c r="P1457" s="33"/>
      <c r="Q1457" s="33"/>
      <c r="R1457" s="33"/>
      <c r="S1457" s="33"/>
      <c r="T1457" s="33"/>
      <c r="U1457" s="33">
        <f t="shared" si="23"/>
        <v>0</v>
      </c>
      <c r="V1457" s="34"/>
    </row>
    <row r="1458" spans="1:22">
      <c r="A1458" s="84"/>
      <c r="B1458" s="84"/>
      <c r="C1458" s="46" t="s">
        <v>53</v>
      </c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3"/>
      <c r="P1458" s="33"/>
      <c r="Q1458" s="33"/>
      <c r="R1458" s="33"/>
      <c r="S1458" s="33"/>
      <c r="T1458" s="33"/>
      <c r="U1458" s="33">
        <f t="shared" si="23"/>
        <v>0</v>
      </c>
      <c r="V1458" s="34"/>
    </row>
    <row r="1459" spans="1:22">
      <c r="A1459" s="84"/>
      <c r="B1459" s="84"/>
      <c r="C1459" s="46" t="s">
        <v>53</v>
      </c>
      <c r="D1459" s="33"/>
      <c r="E1459" s="33"/>
      <c r="F1459" s="33"/>
      <c r="G1459" s="33"/>
      <c r="H1459" s="33"/>
      <c r="I1459" s="33"/>
      <c r="J1459" s="33"/>
      <c r="K1459" s="33"/>
      <c r="L1459" s="33"/>
      <c r="M1459" s="33"/>
      <c r="N1459" s="33"/>
      <c r="O1459" s="33"/>
      <c r="P1459" s="33"/>
      <c r="Q1459" s="33"/>
      <c r="R1459" s="33"/>
      <c r="S1459" s="33"/>
      <c r="T1459" s="33"/>
      <c r="U1459" s="33">
        <f t="shared" si="23"/>
        <v>0</v>
      </c>
      <c r="V1459" s="34"/>
    </row>
    <row r="1460" spans="1:22">
      <c r="A1460" s="84"/>
      <c r="B1460" s="84"/>
      <c r="C1460" s="46" t="s">
        <v>53</v>
      </c>
      <c r="D1460" s="33"/>
      <c r="E1460" s="33"/>
      <c r="F1460" s="33"/>
      <c r="G1460" s="33"/>
      <c r="H1460" s="33"/>
      <c r="I1460" s="33"/>
      <c r="J1460" s="33"/>
      <c r="K1460" s="33"/>
      <c r="L1460" s="33"/>
      <c r="M1460" s="33"/>
      <c r="N1460" s="33"/>
      <c r="O1460" s="33"/>
      <c r="P1460" s="33"/>
      <c r="Q1460" s="33"/>
      <c r="R1460" s="33"/>
      <c r="S1460" s="33"/>
      <c r="T1460" s="33"/>
      <c r="U1460" s="33">
        <f t="shared" si="23"/>
        <v>0</v>
      </c>
      <c r="V1460" s="34"/>
    </row>
    <row r="1461" spans="1:22">
      <c r="A1461" s="84"/>
      <c r="B1461" s="84"/>
      <c r="C1461" s="46" t="s">
        <v>53</v>
      </c>
      <c r="D1461" s="33"/>
      <c r="E1461" s="33"/>
      <c r="F1461" s="33"/>
      <c r="G1461" s="33"/>
      <c r="H1461" s="33"/>
      <c r="I1461" s="33"/>
      <c r="J1461" s="33"/>
      <c r="K1461" s="33"/>
      <c r="L1461" s="33"/>
      <c r="M1461" s="33"/>
      <c r="N1461" s="33"/>
      <c r="O1461" s="33"/>
      <c r="P1461" s="33"/>
      <c r="Q1461" s="33"/>
      <c r="R1461" s="33"/>
      <c r="S1461" s="33"/>
      <c r="T1461" s="33"/>
      <c r="U1461" s="33">
        <f t="shared" si="23"/>
        <v>0</v>
      </c>
      <c r="V1461" s="34"/>
    </row>
    <row r="1462" spans="1:22">
      <c r="A1462" s="84"/>
      <c r="B1462" s="84"/>
      <c r="C1462" s="46" t="s">
        <v>53</v>
      </c>
      <c r="D1462" s="33"/>
      <c r="E1462" s="33"/>
      <c r="F1462" s="33"/>
      <c r="G1462" s="33"/>
      <c r="H1462" s="33"/>
      <c r="I1462" s="33"/>
      <c r="J1462" s="33"/>
      <c r="K1462" s="33"/>
      <c r="L1462" s="33"/>
      <c r="M1462" s="33"/>
      <c r="N1462" s="33"/>
      <c r="O1462" s="33"/>
      <c r="P1462" s="33"/>
      <c r="Q1462" s="33"/>
      <c r="R1462" s="33"/>
      <c r="S1462" s="33"/>
      <c r="T1462" s="33"/>
      <c r="U1462" s="33">
        <f t="shared" si="23"/>
        <v>0</v>
      </c>
      <c r="V1462" s="34"/>
    </row>
    <row r="1463" spans="1:22">
      <c r="A1463" s="84"/>
      <c r="B1463" s="84"/>
      <c r="C1463" s="46" t="s">
        <v>53</v>
      </c>
      <c r="D1463" s="33"/>
      <c r="E1463" s="33"/>
      <c r="F1463" s="33"/>
      <c r="G1463" s="33"/>
      <c r="H1463" s="33"/>
      <c r="I1463" s="33"/>
      <c r="J1463" s="33"/>
      <c r="K1463" s="33"/>
      <c r="L1463" s="33"/>
      <c r="M1463" s="33"/>
      <c r="N1463" s="33"/>
      <c r="O1463" s="33"/>
      <c r="P1463" s="33"/>
      <c r="Q1463" s="33"/>
      <c r="R1463" s="33"/>
      <c r="S1463" s="33"/>
      <c r="T1463" s="33"/>
      <c r="U1463" s="33">
        <f t="shared" si="23"/>
        <v>0</v>
      </c>
      <c r="V1463" s="34"/>
    </row>
    <row r="1464" spans="1:22">
      <c r="A1464" s="84"/>
      <c r="B1464" s="84"/>
      <c r="C1464" s="46" t="s">
        <v>53</v>
      </c>
      <c r="D1464" s="33"/>
      <c r="E1464" s="33"/>
      <c r="F1464" s="33"/>
      <c r="G1464" s="33"/>
      <c r="H1464" s="33"/>
      <c r="I1464" s="33"/>
      <c r="J1464" s="33"/>
      <c r="K1464" s="33"/>
      <c r="L1464" s="33"/>
      <c r="M1464" s="33"/>
      <c r="N1464" s="33"/>
      <c r="O1464" s="33"/>
      <c r="P1464" s="33"/>
      <c r="Q1464" s="33"/>
      <c r="R1464" s="33"/>
      <c r="S1464" s="33"/>
      <c r="T1464" s="33"/>
      <c r="U1464" s="33">
        <f t="shared" si="23"/>
        <v>0</v>
      </c>
      <c r="V1464" s="34"/>
    </row>
    <row r="1465" spans="1:22">
      <c r="A1465" s="84"/>
      <c r="B1465" s="84"/>
      <c r="C1465" s="46" t="s">
        <v>53</v>
      </c>
      <c r="D1465" s="33"/>
      <c r="E1465" s="33"/>
      <c r="F1465" s="33"/>
      <c r="G1465" s="33"/>
      <c r="H1465" s="33"/>
      <c r="I1465" s="33"/>
      <c r="J1465" s="33"/>
      <c r="K1465" s="33"/>
      <c r="L1465" s="33"/>
      <c r="M1465" s="33"/>
      <c r="N1465" s="33"/>
      <c r="O1465" s="33"/>
      <c r="P1465" s="33"/>
      <c r="Q1465" s="33"/>
      <c r="R1465" s="33"/>
      <c r="S1465" s="33"/>
      <c r="T1465" s="33"/>
      <c r="U1465" s="33">
        <f t="shared" si="23"/>
        <v>0</v>
      </c>
      <c r="V1465" s="34"/>
    </row>
    <row r="1466" spans="1:22">
      <c r="A1466" s="84"/>
      <c r="B1466" s="84"/>
      <c r="C1466" s="46" t="s">
        <v>53</v>
      </c>
      <c r="D1466" s="33"/>
      <c r="E1466" s="33"/>
      <c r="F1466" s="33"/>
      <c r="G1466" s="33"/>
      <c r="H1466" s="33"/>
      <c r="I1466" s="33"/>
      <c r="J1466" s="33"/>
      <c r="K1466" s="33"/>
      <c r="L1466" s="33"/>
      <c r="M1466" s="33"/>
      <c r="N1466" s="33"/>
      <c r="O1466" s="33"/>
      <c r="P1466" s="33"/>
      <c r="Q1466" s="33"/>
      <c r="R1466" s="33"/>
      <c r="S1466" s="33"/>
      <c r="T1466" s="33"/>
      <c r="U1466" s="33">
        <f t="shared" si="23"/>
        <v>0</v>
      </c>
      <c r="V1466" s="34"/>
    </row>
    <row r="1467" spans="1:22">
      <c r="A1467" s="84"/>
      <c r="B1467" s="84"/>
      <c r="C1467" s="46" t="s">
        <v>53</v>
      </c>
      <c r="D1467" s="33"/>
      <c r="E1467" s="33"/>
      <c r="F1467" s="33"/>
      <c r="G1467" s="33"/>
      <c r="H1467" s="33"/>
      <c r="I1467" s="33"/>
      <c r="J1467" s="33"/>
      <c r="K1467" s="33"/>
      <c r="L1467" s="33"/>
      <c r="M1467" s="33"/>
      <c r="N1467" s="33"/>
      <c r="O1467" s="33"/>
      <c r="P1467" s="33"/>
      <c r="Q1467" s="33"/>
      <c r="R1467" s="33"/>
      <c r="S1467" s="33"/>
      <c r="T1467" s="33"/>
      <c r="U1467" s="33">
        <f t="shared" si="23"/>
        <v>0</v>
      </c>
      <c r="V1467" s="34"/>
    </row>
    <row r="1468" spans="1:22">
      <c r="A1468" s="84"/>
      <c r="B1468" s="84"/>
      <c r="C1468" s="46" t="s">
        <v>53</v>
      </c>
      <c r="D1468" s="33"/>
      <c r="E1468" s="33"/>
      <c r="F1468" s="33"/>
      <c r="G1468" s="33"/>
      <c r="H1468" s="33"/>
      <c r="I1468" s="33"/>
      <c r="J1468" s="33"/>
      <c r="K1468" s="33"/>
      <c r="L1468" s="33"/>
      <c r="M1468" s="33"/>
      <c r="N1468" s="33"/>
      <c r="O1468" s="33"/>
      <c r="P1468" s="33"/>
      <c r="Q1468" s="33"/>
      <c r="R1468" s="33"/>
      <c r="S1468" s="33"/>
      <c r="T1468" s="33"/>
      <c r="U1468" s="33">
        <f t="shared" si="23"/>
        <v>0</v>
      </c>
      <c r="V1468" s="34"/>
    </row>
    <row r="1469" spans="1:22">
      <c r="A1469" s="84"/>
      <c r="B1469" s="84"/>
      <c r="C1469" s="46" t="s">
        <v>53</v>
      </c>
      <c r="D1469" s="33"/>
      <c r="E1469" s="33"/>
      <c r="F1469" s="33"/>
      <c r="G1469" s="33"/>
      <c r="H1469" s="33"/>
      <c r="I1469" s="33"/>
      <c r="J1469" s="33"/>
      <c r="K1469" s="33"/>
      <c r="L1469" s="33"/>
      <c r="M1469" s="33"/>
      <c r="N1469" s="33"/>
      <c r="O1469" s="33"/>
      <c r="P1469" s="33"/>
      <c r="Q1469" s="33"/>
      <c r="R1469" s="33"/>
      <c r="S1469" s="33"/>
      <c r="T1469" s="33"/>
      <c r="U1469" s="33">
        <f t="shared" si="23"/>
        <v>0</v>
      </c>
      <c r="V1469" s="34"/>
    </row>
    <row r="1470" spans="1:22">
      <c r="A1470" s="84"/>
      <c r="B1470" s="84"/>
      <c r="C1470" s="46" t="s">
        <v>53</v>
      </c>
      <c r="D1470" s="33"/>
      <c r="E1470" s="33"/>
      <c r="F1470" s="33"/>
      <c r="G1470" s="33"/>
      <c r="H1470" s="33"/>
      <c r="I1470" s="33"/>
      <c r="J1470" s="33"/>
      <c r="K1470" s="33"/>
      <c r="L1470" s="33"/>
      <c r="M1470" s="33"/>
      <c r="N1470" s="33"/>
      <c r="O1470" s="33"/>
      <c r="P1470" s="33"/>
      <c r="Q1470" s="33"/>
      <c r="R1470" s="33"/>
      <c r="S1470" s="33"/>
      <c r="T1470" s="33"/>
      <c r="U1470" s="33">
        <f t="shared" si="23"/>
        <v>0</v>
      </c>
      <c r="V1470" s="34"/>
    </row>
    <row r="1471" spans="1:22">
      <c r="A1471" s="84"/>
      <c r="B1471" s="84"/>
      <c r="C1471" s="46" t="s">
        <v>53</v>
      </c>
      <c r="D1471" s="33"/>
      <c r="E1471" s="33"/>
      <c r="F1471" s="33"/>
      <c r="G1471" s="33"/>
      <c r="H1471" s="33"/>
      <c r="I1471" s="33"/>
      <c r="J1471" s="33"/>
      <c r="K1471" s="33"/>
      <c r="L1471" s="33"/>
      <c r="M1471" s="33"/>
      <c r="N1471" s="33"/>
      <c r="O1471" s="33"/>
      <c r="P1471" s="33"/>
      <c r="Q1471" s="33"/>
      <c r="R1471" s="33"/>
      <c r="S1471" s="33"/>
      <c r="T1471" s="33"/>
      <c r="U1471" s="33">
        <f t="shared" si="23"/>
        <v>0</v>
      </c>
      <c r="V1471" s="34"/>
    </row>
    <row r="1472" spans="1:22">
      <c r="A1472" s="84"/>
      <c r="B1472" s="84"/>
      <c r="C1472" s="46" t="s">
        <v>53</v>
      </c>
      <c r="D1472" s="33"/>
      <c r="E1472" s="33"/>
      <c r="F1472" s="33"/>
      <c r="G1472" s="33"/>
      <c r="H1472" s="33"/>
      <c r="I1472" s="33"/>
      <c r="J1472" s="33"/>
      <c r="K1472" s="33"/>
      <c r="L1472" s="33"/>
      <c r="M1472" s="33"/>
      <c r="N1472" s="33"/>
      <c r="O1472" s="33"/>
      <c r="P1472" s="33"/>
      <c r="Q1472" s="33"/>
      <c r="R1472" s="33"/>
      <c r="S1472" s="33"/>
      <c r="T1472" s="33"/>
      <c r="U1472" s="33">
        <f t="shared" si="23"/>
        <v>0</v>
      </c>
      <c r="V1472" s="34"/>
    </row>
    <row r="1473" spans="1:22">
      <c r="A1473" s="84"/>
      <c r="B1473" s="84"/>
      <c r="C1473" s="46" t="s">
        <v>53</v>
      </c>
      <c r="D1473" s="33"/>
      <c r="E1473" s="33"/>
      <c r="F1473" s="33"/>
      <c r="G1473" s="33"/>
      <c r="H1473" s="33"/>
      <c r="I1473" s="33"/>
      <c r="J1473" s="33"/>
      <c r="K1473" s="33"/>
      <c r="L1473" s="33"/>
      <c r="M1473" s="33"/>
      <c r="N1473" s="33"/>
      <c r="O1473" s="33"/>
      <c r="P1473" s="33"/>
      <c r="Q1473" s="33"/>
      <c r="R1473" s="33"/>
      <c r="S1473" s="33"/>
      <c r="T1473" s="33"/>
      <c r="U1473" s="33">
        <f t="shared" si="23"/>
        <v>0</v>
      </c>
      <c r="V1473" s="34"/>
    </row>
    <row r="1474" spans="1:22">
      <c r="A1474" s="84"/>
      <c r="B1474" s="84"/>
      <c r="C1474" s="46" t="s">
        <v>53</v>
      </c>
      <c r="D1474" s="33"/>
      <c r="E1474" s="33"/>
      <c r="F1474" s="33"/>
      <c r="G1474" s="33"/>
      <c r="H1474" s="33"/>
      <c r="I1474" s="33"/>
      <c r="J1474" s="33"/>
      <c r="K1474" s="33"/>
      <c r="L1474" s="33"/>
      <c r="M1474" s="33"/>
      <c r="N1474" s="33"/>
      <c r="O1474" s="33"/>
      <c r="P1474" s="33"/>
      <c r="Q1474" s="33"/>
      <c r="R1474" s="33"/>
      <c r="S1474" s="33"/>
      <c r="T1474" s="33"/>
      <c r="U1474" s="33">
        <f t="shared" si="23"/>
        <v>0</v>
      </c>
      <c r="V1474" s="34"/>
    </row>
    <row r="1475" spans="1:22">
      <c r="A1475" s="84"/>
      <c r="B1475" s="84"/>
      <c r="C1475" s="46" t="s">
        <v>53</v>
      </c>
      <c r="D1475" s="33"/>
      <c r="E1475" s="33"/>
      <c r="F1475" s="33"/>
      <c r="G1475" s="33"/>
      <c r="H1475" s="33"/>
      <c r="I1475" s="33"/>
      <c r="J1475" s="33"/>
      <c r="K1475" s="33"/>
      <c r="L1475" s="33"/>
      <c r="M1475" s="33"/>
      <c r="N1475" s="33"/>
      <c r="O1475" s="33"/>
      <c r="P1475" s="33"/>
      <c r="Q1475" s="33"/>
      <c r="R1475" s="33"/>
      <c r="S1475" s="33"/>
      <c r="T1475" s="33"/>
      <c r="U1475" s="33">
        <f t="shared" si="23"/>
        <v>0</v>
      </c>
      <c r="V1475" s="34"/>
    </row>
    <row r="1476" spans="1:22">
      <c r="A1476" s="84"/>
      <c r="B1476" s="84"/>
      <c r="C1476" s="46" t="s">
        <v>53</v>
      </c>
      <c r="D1476" s="33"/>
      <c r="E1476" s="33"/>
      <c r="F1476" s="33"/>
      <c r="G1476" s="33"/>
      <c r="H1476" s="33"/>
      <c r="I1476" s="33"/>
      <c r="J1476" s="33"/>
      <c r="K1476" s="33"/>
      <c r="L1476" s="33"/>
      <c r="M1476" s="33"/>
      <c r="N1476" s="33"/>
      <c r="O1476" s="33"/>
      <c r="P1476" s="33"/>
      <c r="Q1476" s="33"/>
      <c r="R1476" s="33"/>
      <c r="S1476" s="33"/>
      <c r="T1476" s="33"/>
      <c r="U1476" s="33">
        <f t="shared" si="23"/>
        <v>0</v>
      </c>
      <c r="V1476" s="34"/>
    </row>
    <row r="1477" spans="1:22">
      <c r="A1477" s="84"/>
      <c r="B1477" s="84"/>
      <c r="C1477" s="46" t="s">
        <v>53</v>
      </c>
      <c r="D1477" s="33"/>
      <c r="E1477" s="33"/>
      <c r="F1477" s="33"/>
      <c r="G1477" s="33"/>
      <c r="H1477" s="33"/>
      <c r="I1477" s="33"/>
      <c r="J1477" s="33"/>
      <c r="K1477" s="33"/>
      <c r="L1477" s="33"/>
      <c r="M1477" s="33"/>
      <c r="N1477" s="33"/>
      <c r="O1477" s="33"/>
      <c r="P1477" s="33"/>
      <c r="Q1477" s="33"/>
      <c r="R1477" s="33"/>
      <c r="S1477" s="33"/>
      <c r="T1477" s="33"/>
      <c r="U1477" s="33">
        <f t="shared" si="23"/>
        <v>0</v>
      </c>
      <c r="V1477" s="34"/>
    </row>
    <row r="1478" spans="1:22">
      <c r="A1478" s="84"/>
      <c r="B1478" s="84"/>
      <c r="C1478" s="46" t="s">
        <v>53</v>
      </c>
      <c r="D1478" s="33"/>
      <c r="E1478" s="33"/>
      <c r="F1478" s="33"/>
      <c r="G1478" s="33"/>
      <c r="H1478" s="33"/>
      <c r="I1478" s="33"/>
      <c r="J1478" s="33"/>
      <c r="K1478" s="33"/>
      <c r="L1478" s="33"/>
      <c r="M1478" s="33"/>
      <c r="N1478" s="33"/>
      <c r="O1478" s="33"/>
      <c r="P1478" s="33"/>
      <c r="Q1478" s="33"/>
      <c r="R1478" s="33"/>
      <c r="S1478" s="33"/>
      <c r="T1478" s="33"/>
      <c r="U1478" s="33">
        <f t="shared" si="23"/>
        <v>0</v>
      </c>
      <c r="V1478" s="34"/>
    </row>
    <row r="1479" spans="1:22">
      <c r="A1479" s="84"/>
      <c r="B1479" s="84"/>
      <c r="C1479" s="46" t="s">
        <v>53</v>
      </c>
      <c r="D1479" s="33"/>
      <c r="E1479" s="33"/>
      <c r="F1479" s="33"/>
      <c r="G1479" s="33"/>
      <c r="H1479" s="33"/>
      <c r="I1479" s="33"/>
      <c r="J1479" s="33"/>
      <c r="K1479" s="33"/>
      <c r="L1479" s="33"/>
      <c r="M1479" s="33"/>
      <c r="N1479" s="33"/>
      <c r="O1479" s="33"/>
      <c r="P1479" s="33"/>
      <c r="Q1479" s="33"/>
      <c r="R1479" s="33"/>
      <c r="S1479" s="33"/>
      <c r="T1479" s="33"/>
      <c r="U1479" s="33">
        <f t="shared" si="23"/>
        <v>0</v>
      </c>
      <c r="V1479" s="34"/>
    </row>
    <row r="1480" spans="1:22">
      <c r="A1480" s="84"/>
      <c r="B1480" s="84"/>
      <c r="C1480" s="46" t="s">
        <v>53</v>
      </c>
      <c r="D1480" s="33"/>
      <c r="E1480" s="33"/>
      <c r="F1480" s="33"/>
      <c r="G1480" s="33"/>
      <c r="H1480" s="33"/>
      <c r="I1480" s="33"/>
      <c r="J1480" s="33"/>
      <c r="K1480" s="33"/>
      <c r="L1480" s="33"/>
      <c r="M1480" s="33"/>
      <c r="N1480" s="33"/>
      <c r="O1480" s="33"/>
      <c r="P1480" s="33"/>
      <c r="Q1480" s="33"/>
      <c r="R1480" s="33"/>
      <c r="S1480" s="33"/>
      <c r="T1480" s="33"/>
      <c r="U1480" s="33">
        <f t="shared" si="23"/>
        <v>0</v>
      </c>
      <c r="V1480" s="34"/>
    </row>
    <row r="1481" spans="1:22">
      <c r="A1481" s="84"/>
      <c r="B1481" s="84"/>
      <c r="C1481" s="46" t="s">
        <v>53</v>
      </c>
      <c r="D1481" s="33"/>
      <c r="E1481" s="33"/>
      <c r="F1481" s="33"/>
      <c r="G1481" s="33"/>
      <c r="H1481" s="33"/>
      <c r="I1481" s="33"/>
      <c r="J1481" s="33"/>
      <c r="K1481" s="33"/>
      <c r="L1481" s="33"/>
      <c r="M1481" s="33"/>
      <c r="N1481" s="33"/>
      <c r="O1481" s="33"/>
      <c r="P1481" s="33"/>
      <c r="Q1481" s="33"/>
      <c r="R1481" s="33"/>
      <c r="S1481" s="33"/>
      <c r="T1481" s="33"/>
      <c r="U1481" s="33">
        <f t="shared" si="23"/>
        <v>0</v>
      </c>
      <c r="V1481" s="34"/>
    </row>
    <row r="1482" spans="1:22">
      <c r="A1482" s="84"/>
      <c r="B1482" s="84"/>
      <c r="C1482" s="46" t="s">
        <v>53</v>
      </c>
      <c r="D1482" s="33"/>
      <c r="E1482" s="33"/>
      <c r="F1482" s="33"/>
      <c r="G1482" s="33"/>
      <c r="H1482" s="33"/>
      <c r="I1482" s="33"/>
      <c r="J1482" s="33"/>
      <c r="K1482" s="33"/>
      <c r="L1482" s="33"/>
      <c r="M1482" s="33"/>
      <c r="N1482" s="33"/>
      <c r="O1482" s="33"/>
      <c r="P1482" s="33"/>
      <c r="Q1482" s="33"/>
      <c r="R1482" s="33"/>
      <c r="S1482" s="33"/>
      <c r="T1482" s="33"/>
      <c r="U1482" s="33">
        <f t="shared" si="23"/>
        <v>0</v>
      </c>
      <c r="V1482" s="34"/>
    </row>
    <row r="1483" spans="1:22">
      <c r="A1483" s="84"/>
      <c r="B1483" s="84"/>
      <c r="C1483" s="46" t="s">
        <v>53</v>
      </c>
      <c r="D1483" s="33"/>
      <c r="E1483" s="33"/>
      <c r="F1483" s="33"/>
      <c r="G1483" s="33"/>
      <c r="H1483" s="33"/>
      <c r="I1483" s="33"/>
      <c r="J1483" s="33"/>
      <c r="K1483" s="33"/>
      <c r="L1483" s="33"/>
      <c r="M1483" s="33"/>
      <c r="N1483" s="33"/>
      <c r="O1483" s="33"/>
      <c r="P1483" s="33"/>
      <c r="Q1483" s="33"/>
      <c r="R1483" s="33"/>
      <c r="S1483" s="33"/>
      <c r="T1483" s="33"/>
      <c r="U1483" s="33">
        <f t="shared" si="23"/>
        <v>0</v>
      </c>
      <c r="V1483" s="34"/>
    </row>
    <row r="1484" spans="1:22">
      <c r="A1484" s="84"/>
      <c r="B1484" s="84"/>
      <c r="C1484" s="46" t="s">
        <v>53</v>
      </c>
      <c r="D1484" s="33"/>
      <c r="E1484" s="33"/>
      <c r="F1484" s="33"/>
      <c r="G1484" s="33"/>
      <c r="H1484" s="33"/>
      <c r="I1484" s="33"/>
      <c r="J1484" s="33"/>
      <c r="K1484" s="33"/>
      <c r="L1484" s="33"/>
      <c r="M1484" s="33"/>
      <c r="N1484" s="33"/>
      <c r="O1484" s="33"/>
      <c r="P1484" s="33"/>
      <c r="Q1484" s="33"/>
      <c r="R1484" s="33"/>
      <c r="S1484" s="33"/>
      <c r="T1484" s="33"/>
      <c r="U1484" s="33">
        <f t="shared" si="23"/>
        <v>0</v>
      </c>
      <c r="V1484" s="34"/>
    </row>
    <row r="1485" spans="1:22">
      <c r="A1485" s="84"/>
      <c r="B1485" s="84"/>
      <c r="C1485" s="46" t="s">
        <v>53</v>
      </c>
      <c r="D1485" s="33"/>
      <c r="E1485" s="33"/>
      <c r="F1485" s="33"/>
      <c r="G1485" s="33"/>
      <c r="H1485" s="33"/>
      <c r="I1485" s="33"/>
      <c r="J1485" s="33"/>
      <c r="K1485" s="33"/>
      <c r="L1485" s="33"/>
      <c r="M1485" s="33"/>
      <c r="N1485" s="33"/>
      <c r="O1485" s="33"/>
      <c r="P1485" s="33"/>
      <c r="Q1485" s="33"/>
      <c r="R1485" s="33"/>
      <c r="S1485" s="33"/>
      <c r="T1485" s="33"/>
      <c r="U1485" s="33">
        <f t="shared" si="23"/>
        <v>0</v>
      </c>
      <c r="V1485" s="34"/>
    </row>
    <row r="1486" spans="1:22">
      <c r="A1486" s="84"/>
      <c r="B1486" s="84"/>
      <c r="C1486" s="46" t="s">
        <v>53</v>
      </c>
      <c r="D1486" s="33"/>
      <c r="E1486" s="33"/>
      <c r="F1486" s="33"/>
      <c r="G1486" s="33"/>
      <c r="H1486" s="33"/>
      <c r="I1486" s="33"/>
      <c r="J1486" s="33"/>
      <c r="K1486" s="33"/>
      <c r="L1486" s="33"/>
      <c r="M1486" s="33"/>
      <c r="N1486" s="33"/>
      <c r="O1486" s="33"/>
      <c r="P1486" s="33"/>
      <c r="Q1486" s="33"/>
      <c r="R1486" s="33"/>
      <c r="S1486" s="33"/>
      <c r="T1486" s="33"/>
      <c r="U1486" s="33">
        <f t="shared" si="23"/>
        <v>0</v>
      </c>
      <c r="V1486" s="34"/>
    </row>
    <row r="1487" spans="1:22">
      <c r="A1487" s="84"/>
      <c r="B1487" s="84"/>
      <c r="C1487" s="46" t="s">
        <v>53</v>
      </c>
      <c r="D1487" s="33"/>
      <c r="E1487" s="33"/>
      <c r="F1487" s="33"/>
      <c r="G1487" s="33"/>
      <c r="H1487" s="33"/>
      <c r="I1487" s="33"/>
      <c r="J1487" s="33"/>
      <c r="K1487" s="33"/>
      <c r="L1487" s="33"/>
      <c r="M1487" s="33"/>
      <c r="N1487" s="33"/>
      <c r="O1487" s="33"/>
      <c r="P1487" s="33"/>
      <c r="Q1487" s="33"/>
      <c r="R1487" s="33"/>
      <c r="S1487" s="33"/>
      <c r="T1487" s="33"/>
      <c r="U1487" s="33">
        <f t="shared" si="23"/>
        <v>0</v>
      </c>
      <c r="V1487" s="34"/>
    </row>
    <row r="1488" spans="1:22">
      <c r="A1488" s="84"/>
      <c r="B1488" s="84"/>
      <c r="C1488" s="46" t="s">
        <v>53</v>
      </c>
      <c r="D1488" s="33"/>
      <c r="E1488" s="33"/>
      <c r="F1488" s="33"/>
      <c r="G1488" s="33"/>
      <c r="H1488" s="33"/>
      <c r="I1488" s="33"/>
      <c r="J1488" s="33"/>
      <c r="K1488" s="33"/>
      <c r="L1488" s="33"/>
      <c r="M1488" s="33"/>
      <c r="N1488" s="33"/>
      <c r="O1488" s="33"/>
      <c r="P1488" s="33"/>
      <c r="Q1488" s="33"/>
      <c r="R1488" s="33"/>
      <c r="S1488" s="33"/>
      <c r="T1488" s="33"/>
      <c r="U1488" s="33">
        <f t="shared" si="23"/>
        <v>0</v>
      </c>
      <c r="V1488" s="34"/>
    </row>
    <row r="1489" spans="1:22">
      <c r="A1489" s="84"/>
      <c r="B1489" s="84"/>
      <c r="C1489" s="46" t="s">
        <v>53</v>
      </c>
      <c r="D1489" s="33"/>
      <c r="E1489" s="33"/>
      <c r="F1489" s="33"/>
      <c r="G1489" s="33"/>
      <c r="H1489" s="33"/>
      <c r="I1489" s="33"/>
      <c r="J1489" s="33"/>
      <c r="K1489" s="33"/>
      <c r="L1489" s="33"/>
      <c r="M1489" s="33"/>
      <c r="N1489" s="33"/>
      <c r="O1489" s="33"/>
      <c r="P1489" s="33"/>
      <c r="Q1489" s="33"/>
      <c r="R1489" s="33"/>
      <c r="S1489" s="33"/>
      <c r="T1489" s="33"/>
      <c r="U1489" s="33">
        <f t="shared" si="23"/>
        <v>0</v>
      </c>
      <c r="V1489" s="34"/>
    </row>
    <row r="1490" spans="1:22">
      <c r="A1490" s="84"/>
      <c r="B1490" s="84"/>
      <c r="C1490" s="46" t="s">
        <v>53</v>
      </c>
      <c r="D1490" s="33"/>
      <c r="E1490" s="33"/>
      <c r="F1490" s="33"/>
      <c r="G1490" s="33"/>
      <c r="H1490" s="33"/>
      <c r="I1490" s="33"/>
      <c r="J1490" s="33"/>
      <c r="K1490" s="33"/>
      <c r="L1490" s="33"/>
      <c r="M1490" s="33"/>
      <c r="N1490" s="33"/>
      <c r="O1490" s="33"/>
      <c r="P1490" s="33"/>
      <c r="Q1490" s="33"/>
      <c r="R1490" s="33"/>
      <c r="S1490" s="33"/>
      <c r="T1490" s="33"/>
      <c r="U1490" s="33">
        <f t="shared" si="23"/>
        <v>0</v>
      </c>
      <c r="V1490" s="34"/>
    </row>
    <row r="1491" spans="1:22">
      <c r="A1491" s="84"/>
      <c r="B1491" s="84"/>
      <c r="C1491" s="46" t="s">
        <v>53</v>
      </c>
      <c r="D1491" s="33"/>
      <c r="E1491" s="33"/>
      <c r="F1491" s="33"/>
      <c r="G1491" s="33"/>
      <c r="H1491" s="33"/>
      <c r="I1491" s="33"/>
      <c r="J1491" s="33"/>
      <c r="K1491" s="33"/>
      <c r="L1491" s="33"/>
      <c r="M1491" s="33"/>
      <c r="N1491" s="33"/>
      <c r="O1491" s="33"/>
      <c r="P1491" s="33"/>
      <c r="Q1491" s="33"/>
      <c r="R1491" s="33"/>
      <c r="S1491" s="33"/>
      <c r="T1491" s="33"/>
      <c r="U1491" s="33">
        <f t="shared" si="23"/>
        <v>0</v>
      </c>
      <c r="V1491" s="34"/>
    </row>
    <row r="1492" spans="1:22">
      <c r="A1492" s="84"/>
      <c r="B1492" s="84"/>
      <c r="C1492" s="46" t="s">
        <v>53</v>
      </c>
      <c r="D1492" s="33"/>
      <c r="E1492" s="33"/>
      <c r="F1492" s="33"/>
      <c r="G1492" s="33"/>
      <c r="H1492" s="33"/>
      <c r="I1492" s="33"/>
      <c r="J1492" s="33"/>
      <c r="K1492" s="33"/>
      <c r="L1492" s="33"/>
      <c r="M1492" s="33"/>
      <c r="N1492" s="33"/>
      <c r="O1492" s="33"/>
      <c r="P1492" s="33"/>
      <c r="Q1492" s="33"/>
      <c r="R1492" s="33"/>
      <c r="S1492" s="33"/>
      <c r="T1492" s="33"/>
      <c r="U1492" s="33">
        <f t="shared" si="23"/>
        <v>0</v>
      </c>
      <c r="V1492" s="34"/>
    </row>
    <row r="1493" spans="1:22">
      <c r="A1493" s="84"/>
      <c r="B1493" s="84"/>
      <c r="C1493" s="46" t="s">
        <v>53</v>
      </c>
      <c r="D1493" s="33"/>
      <c r="E1493" s="33"/>
      <c r="F1493" s="33"/>
      <c r="G1493" s="33"/>
      <c r="H1493" s="33"/>
      <c r="I1493" s="33"/>
      <c r="J1493" s="33"/>
      <c r="K1493" s="33"/>
      <c r="L1493" s="33"/>
      <c r="M1493" s="33"/>
      <c r="N1493" s="33"/>
      <c r="O1493" s="33"/>
      <c r="P1493" s="33"/>
      <c r="Q1493" s="33"/>
      <c r="R1493" s="33"/>
      <c r="S1493" s="33"/>
      <c r="T1493" s="33"/>
      <c r="U1493" s="33">
        <f t="shared" si="23"/>
        <v>0</v>
      </c>
      <c r="V1493" s="34"/>
    </row>
    <row r="1494" spans="1:22">
      <c r="A1494" s="84"/>
      <c r="B1494" s="84"/>
      <c r="C1494" s="46" t="s">
        <v>53</v>
      </c>
      <c r="D1494" s="33"/>
      <c r="E1494" s="33"/>
      <c r="F1494" s="33"/>
      <c r="G1494" s="33"/>
      <c r="H1494" s="33"/>
      <c r="I1494" s="33"/>
      <c r="J1494" s="33"/>
      <c r="K1494" s="33"/>
      <c r="L1494" s="33"/>
      <c r="M1494" s="33"/>
      <c r="N1494" s="33"/>
      <c r="O1494" s="33"/>
      <c r="P1494" s="33"/>
      <c r="Q1494" s="33"/>
      <c r="R1494" s="33"/>
      <c r="S1494" s="33"/>
      <c r="T1494" s="33"/>
      <c r="U1494" s="33">
        <f t="shared" si="23"/>
        <v>0</v>
      </c>
      <c r="V1494" s="34"/>
    </row>
    <row r="1495" spans="1:22">
      <c r="A1495" s="84"/>
      <c r="B1495" s="84"/>
      <c r="C1495" s="46" t="s">
        <v>53</v>
      </c>
      <c r="D1495" s="33"/>
      <c r="E1495" s="33"/>
      <c r="F1495" s="33"/>
      <c r="G1495" s="33"/>
      <c r="H1495" s="33"/>
      <c r="I1495" s="33"/>
      <c r="J1495" s="33"/>
      <c r="K1495" s="33"/>
      <c r="L1495" s="33"/>
      <c r="M1495" s="33"/>
      <c r="N1495" s="33"/>
      <c r="O1495" s="33"/>
      <c r="P1495" s="33"/>
      <c r="Q1495" s="33"/>
      <c r="R1495" s="33"/>
      <c r="S1495" s="33"/>
      <c r="T1495" s="33"/>
      <c r="U1495" s="33">
        <f t="shared" si="23"/>
        <v>0</v>
      </c>
      <c r="V1495" s="34"/>
    </row>
    <row r="1496" spans="1:22">
      <c r="A1496" s="84"/>
      <c r="B1496" s="84"/>
      <c r="C1496" s="46" t="s">
        <v>53</v>
      </c>
      <c r="D1496" s="33"/>
      <c r="E1496" s="33"/>
      <c r="F1496" s="33"/>
      <c r="G1496" s="33"/>
      <c r="H1496" s="33"/>
      <c r="I1496" s="33"/>
      <c r="J1496" s="33"/>
      <c r="K1496" s="33"/>
      <c r="L1496" s="33"/>
      <c r="M1496" s="33"/>
      <c r="N1496" s="33"/>
      <c r="O1496" s="33"/>
      <c r="P1496" s="33"/>
      <c r="Q1496" s="33"/>
      <c r="R1496" s="33"/>
      <c r="S1496" s="33"/>
      <c r="T1496" s="33"/>
      <c r="U1496" s="33">
        <f t="shared" si="23"/>
        <v>0</v>
      </c>
      <c r="V1496" s="34"/>
    </row>
    <row r="1497" spans="1:22">
      <c r="A1497" s="84"/>
      <c r="B1497" s="84"/>
      <c r="C1497" s="46" t="s">
        <v>53</v>
      </c>
      <c r="D1497" s="33"/>
      <c r="E1497" s="33"/>
      <c r="F1497" s="33"/>
      <c r="G1497" s="33"/>
      <c r="H1497" s="33"/>
      <c r="I1497" s="33"/>
      <c r="J1497" s="33"/>
      <c r="K1497" s="33"/>
      <c r="L1497" s="33"/>
      <c r="M1497" s="33"/>
      <c r="N1497" s="33"/>
      <c r="O1497" s="33"/>
      <c r="P1497" s="33"/>
      <c r="Q1497" s="33"/>
      <c r="R1497" s="33"/>
      <c r="S1497" s="33"/>
      <c r="T1497" s="33"/>
      <c r="U1497" s="33">
        <f t="shared" si="23"/>
        <v>0</v>
      </c>
      <c r="V1497" s="34"/>
    </row>
    <row r="1498" spans="1:22">
      <c r="A1498" s="84"/>
      <c r="B1498" s="84"/>
      <c r="C1498" s="46" t="s">
        <v>53</v>
      </c>
      <c r="D1498" s="33"/>
      <c r="E1498" s="33"/>
      <c r="F1498" s="33"/>
      <c r="G1498" s="33"/>
      <c r="H1498" s="33"/>
      <c r="I1498" s="33"/>
      <c r="J1498" s="33"/>
      <c r="K1498" s="33"/>
      <c r="L1498" s="33"/>
      <c r="M1498" s="33"/>
      <c r="N1498" s="33"/>
      <c r="O1498" s="33"/>
      <c r="P1498" s="33"/>
      <c r="Q1498" s="33"/>
      <c r="R1498" s="33"/>
      <c r="S1498" s="33"/>
      <c r="T1498" s="33"/>
      <c r="U1498" s="33">
        <f t="shared" si="23"/>
        <v>0</v>
      </c>
      <c r="V1498" s="34"/>
    </row>
    <row r="1499" spans="1:22">
      <c r="A1499" s="84"/>
      <c r="B1499" s="84"/>
      <c r="C1499" s="46" t="s">
        <v>53</v>
      </c>
      <c r="D1499" s="33"/>
      <c r="E1499" s="33"/>
      <c r="F1499" s="33"/>
      <c r="G1499" s="33"/>
      <c r="H1499" s="33"/>
      <c r="I1499" s="33"/>
      <c r="J1499" s="33"/>
      <c r="K1499" s="33"/>
      <c r="L1499" s="33"/>
      <c r="M1499" s="33"/>
      <c r="N1499" s="33"/>
      <c r="O1499" s="33"/>
      <c r="P1499" s="33"/>
      <c r="Q1499" s="33"/>
      <c r="R1499" s="33"/>
      <c r="S1499" s="33"/>
      <c r="T1499" s="33"/>
      <c r="U1499" s="33">
        <f t="shared" ref="U1499:U1562" si="24">SUM(D1499:T1499)</f>
        <v>0</v>
      </c>
      <c r="V1499" s="34"/>
    </row>
    <row r="1500" spans="1:22">
      <c r="A1500" s="84"/>
      <c r="B1500" s="84"/>
      <c r="C1500" s="46" t="s">
        <v>53</v>
      </c>
      <c r="D1500" s="33"/>
      <c r="E1500" s="33"/>
      <c r="F1500" s="33"/>
      <c r="G1500" s="33"/>
      <c r="H1500" s="33"/>
      <c r="I1500" s="33"/>
      <c r="J1500" s="33"/>
      <c r="K1500" s="33"/>
      <c r="L1500" s="33"/>
      <c r="M1500" s="33"/>
      <c r="N1500" s="33"/>
      <c r="O1500" s="33"/>
      <c r="P1500" s="33"/>
      <c r="Q1500" s="33"/>
      <c r="R1500" s="33"/>
      <c r="S1500" s="33"/>
      <c r="T1500" s="33"/>
      <c r="U1500" s="33">
        <f t="shared" si="24"/>
        <v>0</v>
      </c>
      <c r="V1500" s="34"/>
    </row>
    <row r="1501" spans="1:22">
      <c r="A1501" s="84"/>
      <c r="B1501" s="84"/>
      <c r="C1501" s="46" t="s">
        <v>53</v>
      </c>
      <c r="D1501" s="33"/>
      <c r="E1501" s="33"/>
      <c r="F1501" s="33"/>
      <c r="G1501" s="33"/>
      <c r="H1501" s="33"/>
      <c r="I1501" s="33"/>
      <c r="J1501" s="33"/>
      <c r="K1501" s="33"/>
      <c r="L1501" s="33"/>
      <c r="M1501" s="33"/>
      <c r="N1501" s="33"/>
      <c r="O1501" s="33"/>
      <c r="P1501" s="33"/>
      <c r="Q1501" s="33"/>
      <c r="R1501" s="33"/>
      <c r="S1501" s="33"/>
      <c r="T1501" s="33"/>
      <c r="U1501" s="33">
        <f t="shared" si="24"/>
        <v>0</v>
      </c>
      <c r="V1501" s="34"/>
    </row>
    <row r="1502" spans="1:22">
      <c r="A1502" s="84"/>
      <c r="B1502" s="84"/>
      <c r="C1502" s="46" t="s">
        <v>53</v>
      </c>
      <c r="D1502" s="33"/>
      <c r="E1502" s="33"/>
      <c r="F1502" s="33"/>
      <c r="G1502" s="33"/>
      <c r="H1502" s="33"/>
      <c r="I1502" s="33"/>
      <c r="J1502" s="33"/>
      <c r="K1502" s="33"/>
      <c r="L1502" s="33"/>
      <c r="M1502" s="33"/>
      <c r="N1502" s="33"/>
      <c r="O1502" s="33"/>
      <c r="P1502" s="33"/>
      <c r="Q1502" s="33"/>
      <c r="R1502" s="33"/>
      <c r="S1502" s="33"/>
      <c r="T1502" s="33"/>
      <c r="U1502" s="33">
        <f t="shared" si="24"/>
        <v>0</v>
      </c>
      <c r="V1502" s="34"/>
    </row>
    <row r="1503" spans="1:22">
      <c r="A1503" s="84"/>
      <c r="B1503" s="84"/>
      <c r="C1503" s="46" t="s">
        <v>53</v>
      </c>
      <c r="D1503" s="33"/>
      <c r="E1503" s="33"/>
      <c r="F1503" s="33"/>
      <c r="G1503" s="33"/>
      <c r="H1503" s="33"/>
      <c r="I1503" s="33"/>
      <c r="J1503" s="33"/>
      <c r="K1503" s="33"/>
      <c r="L1503" s="33"/>
      <c r="M1503" s="33"/>
      <c r="N1503" s="33"/>
      <c r="O1503" s="33"/>
      <c r="P1503" s="33"/>
      <c r="Q1503" s="33"/>
      <c r="R1503" s="33"/>
      <c r="S1503" s="33"/>
      <c r="T1503" s="33"/>
      <c r="U1503" s="33">
        <f t="shared" si="24"/>
        <v>0</v>
      </c>
      <c r="V1503" s="34"/>
    </row>
    <row r="1504" spans="1:22">
      <c r="A1504" s="84"/>
      <c r="B1504" s="84"/>
      <c r="C1504" s="46" t="s">
        <v>53</v>
      </c>
      <c r="D1504" s="33"/>
      <c r="E1504" s="33"/>
      <c r="F1504" s="33"/>
      <c r="G1504" s="33"/>
      <c r="H1504" s="33"/>
      <c r="I1504" s="33"/>
      <c r="J1504" s="33"/>
      <c r="K1504" s="33"/>
      <c r="L1504" s="33"/>
      <c r="M1504" s="33"/>
      <c r="N1504" s="33"/>
      <c r="O1504" s="33"/>
      <c r="P1504" s="33"/>
      <c r="Q1504" s="33"/>
      <c r="R1504" s="33"/>
      <c r="S1504" s="33"/>
      <c r="T1504" s="33"/>
      <c r="U1504" s="33">
        <f t="shared" si="24"/>
        <v>0</v>
      </c>
      <c r="V1504" s="34"/>
    </row>
    <row r="1505" spans="1:22">
      <c r="A1505" s="84"/>
      <c r="B1505" s="84"/>
      <c r="C1505" s="46" t="s">
        <v>53</v>
      </c>
      <c r="D1505" s="33"/>
      <c r="E1505" s="33"/>
      <c r="F1505" s="33"/>
      <c r="G1505" s="33"/>
      <c r="H1505" s="33"/>
      <c r="I1505" s="33"/>
      <c r="J1505" s="33"/>
      <c r="K1505" s="33"/>
      <c r="L1505" s="33"/>
      <c r="M1505" s="33"/>
      <c r="N1505" s="33"/>
      <c r="O1505" s="33"/>
      <c r="P1505" s="33"/>
      <c r="Q1505" s="33"/>
      <c r="R1505" s="33"/>
      <c r="S1505" s="33"/>
      <c r="T1505" s="33"/>
      <c r="U1505" s="33">
        <f t="shared" si="24"/>
        <v>0</v>
      </c>
      <c r="V1505" s="34"/>
    </row>
    <row r="1506" spans="1:22">
      <c r="A1506" s="84"/>
      <c r="B1506" s="84"/>
      <c r="C1506" s="46" t="s">
        <v>53</v>
      </c>
      <c r="D1506" s="33"/>
      <c r="E1506" s="33"/>
      <c r="F1506" s="33"/>
      <c r="G1506" s="33"/>
      <c r="H1506" s="33"/>
      <c r="I1506" s="33"/>
      <c r="J1506" s="33"/>
      <c r="K1506" s="33"/>
      <c r="L1506" s="33"/>
      <c r="M1506" s="33"/>
      <c r="N1506" s="33"/>
      <c r="O1506" s="33"/>
      <c r="P1506" s="33"/>
      <c r="Q1506" s="33"/>
      <c r="R1506" s="33"/>
      <c r="S1506" s="33"/>
      <c r="T1506" s="33"/>
      <c r="U1506" s="33">
        <f t="shared" si="24"/>
        <v>0</v>
      </c>
      <c r="V1506" s="34"/>
    </row>
    <row r="1507" spans="1:22">
      <c r="A1507" s="84"/>
      <c r="B1507" s="84"/>
      <c r="C1507" s="46" t="s">
        <v>53</v>
      </c>
      <c r="D1507" s="33"/>
      <c r="E1507" s="33"/>
      <c r="F1507" s="33"/>
      <c r="G1507" s="33"/>
      <c r="H1507" s="33"/>
      <c r="I1507" s="33"/>
      <c r="J1507" s="33"/>
      <c r="K1507" s="33"/>
      <c r="L1507" s="33"/>
      <c r="M1507" s="33"/>
      <c r="N1507" s="33"/>
      <c r="O1507" s="33"/>
      <c r="P1507" s="33"/>
      <c r="Q1507" s="33"/>
      <c r="R1507" s="33"/>
      <c r="S1507" s="33"/>
      <c r="T1507" s="33"/>
      <c r="U1507" s="33">
        <f t="shared" si="24"/>
        <v>0</v>
      </c>
      <c r="V1507" s="34"/>
    </row>
    <row r="1508" spans="1:22">
      <c r="A1508" s="84"/>
      <c r="B1508" s="84"/>
      <c r="C1508" s="46" t="s">
        <v>53</v>
      </c>
      <c r="D1508" s="33"/>
      <c r="E1508" s="33"/>
      <c r="F1508" s="33"/>
      <c r="G1508" s="33"/>
      <c r="H1508" s="33"/>
      <c r="I1508" s="33"/>
      <c r="J1508" s="33"/>
      <c r="K1508" s="33"/>
      <c r="L1508" s="33"/>
      <c r="M1508" s="33"/>
      <c r="N1508" s="33"/>
      <c r="O1508" s="33"/>
      <c r="P1508" s="33"/>
      <c r="Q1508" s="33"/>
      <c r="R1508" s="33"/>
      <c r="S1508" s="33"/>
      <c r="T1508" s="33"/>
      <c r="U1508" s="33">
        <f t="shared" si="24"/>
        <v>0</v>
      </c>
      <c r="V1508" s="34"/>
    </row>
    <row r="1509" spans="1:22">
      <c r="A1509" s="84"/>
      <c r="B1509" s="84"/>
      <c r="C1509" s="46" t="s">
        <v>53</v>
      </c>
      <c r="D1509" s="33"/>
      <c r="E1509" s="33"/>
      <c r="F1509" s="33"/>
      <c r="G1509" s="33"/>
      <c r="H1509" s="33"/>
      <c r="I1509" s="33"/>
      <c r="J1509" s="33"/>
      <c r="K1509" s="33"/>
      <c r="L1509" s="33"/>
      <c r="M1509" s="33"/>
      <c r="N1509" s="33"/>
      <c r="O1509" s="33"/>
      <c r="P1509" s="33"/>
      <c r="Q1509" s="33"/>
      <c r="R1509" s="33"/>
      <c r="S1509" s="33"/>
      <c r="T1509" s="33"/>
      <c r="U1509" s="33">
        <f t="shared" si="24"/>
        <v>0</v>
      </c>
      <c r="V1509" s="34"/>
    </row>
    <row r="1510" spans="1:22">
      <c r="A1510" s="84"/>
      <c r="B1510" s="84"/>
      <c r="C1510" s="46" t="s">
        <v>53</v>
      </c>
      <c r="D1510" s="33"/>
      <c r="E1510" s="33"/>
      <c r="F1510" s="33"/>
      <c r="G1510" s="33"/>
      <c r="H1510" s="33"/>
      <c r="I1510" s="33"/>
      <c r="J1510" s="33"/>
      <c r="K1510" s="33"/>
      <c r="L1510" s="33"/>
      <c r="M1510" s="33"/>
      <c r="N1510" s="33"/>
      <c r="O1510" s="33"/>
      <c r="P1510" s="33"/>
      <c r="Q1510" s="33"/>
      <c r="R1510" s="33"/>
      <c r="S1510" s="33"/>
      <c r="T1510" s="33"/>
      <c r="U1510" s="33">
        <f t="shared" si="24"/>
        <v>0</v>
      </c>
      <c r="V1510" s="34"/>
    </row>
    <row r="1511" spans="1:22">
      <c r="A1511" s="84"/>
      <c r="B1511" s="84"/>
      <c r="C1511" s="46" t="s">
        <v>53</v>
      </c>
      <c r="D1511" s="33"/>
      <c r="E1511" s="33"/>
      <c r="F1511" s="33"/>
      <c r="G1511" s="33"/>
      <c r="H1511" s="33"/>
      <c r="I1511" s="33"/>
      <c r="J1511" s="33"/>
      <c r="K1511" s="33"/>
      <c r="L1511" s="33"/>
      <c r="M1511" s="33"/>
      <c r="N1511" s="33"/>
      <c r="O1511" s="33"/>
      <c r="P1511" s="33"/>
      <c r="Q1511" s="33"/>
      <c r="R1511" s="33"/>
      <c r="S1511" s="33"/>
      <c r="T1511" s="33"/>
      <c r="U1511" s="33">
        <f t="shared" si="24"/>
        <v>0</v>
      </c>
      <c r="V1511" s="34"/>
    </row>
    <row r="1512" spans="1:22">
      <c r="A1512" s="84"/>
      <c r="B1512" s="84"/>
      <c r="C1512" s="46" t="s">
        <v>53</v>
      </c>
      <c r="D1512" s="33"/>
      <c r="E1512" s="33"/>
      <c r="F1512" s="33"/>
      <c r="G1512" s="33"/>
      <c r="H1512" s="33"/>
      <c r="I1512" s="33"/>
      <c r="J1512" s="33"/>
      <c r="K1512" s="33"/>
      <c r="L1512" s="33"/>
      <c r="M1512" s="33"/>
      <c r="N1512" s="33"/>
      <c r="O1512" s="33"/>
      <c r="P1512" s="33"/>
      <c r="Q1512" s="33"/>
      <c r="R1512" s="33"/>
      <c r="S1512" s="33"/>
      <c r="T1512" s="33"/>
      <c r="U1512" s="33">
        <f t="shared" si="24"/>
        <v>0</v>
      </c>
      <c r="V1512" s="34"/>
    </row>
    <row r="1513" spans="1:22">
      <c r="A1513" s="84"/>
      <c r="B1513" s="84"/>
      <c r="C1513" s="46" t="s">
        <v>53</v>
      </c>
      <c r="D1513" s="33"/>
      <c r="E1513" s="33"/>
      <c r="F1513" s="33"/>
      <c r="G1513" s="33"/>
      <c r="H1513" s="33"/>
      <c r="I1513" s="33"/>
      <c r="J1513" s="33"/>
      <c r="K1513" s="33"/>
      <c r="L1513" s="33"/>
      <c r="M1513" s="33"/>
      <c r="N1513" s="33"/>
      <c r="O1513" s="33"/>
      <c r="P1513" s="33"/>
      <c r="Q1513" s="33"/>
      <c r="R1513" s="33"/>
      <c r="S1513" s="33"/>
      <c r="T1513" s="33"/>
      <c r="U1513" s="33">
        <f t="shared" si="24"/>
        <v>0</v>
      </c>
      <c r="V1513" s="34"/>
    </row>
    <row r="1514" spans="1:22">
      <c r="A1514" s="84"/>
      <c r="B1514" s="84"/>
      <c r="C1514" s="46" t="s">
        <v>53</v>
      </c>
      <c r="D1514" s="33"/>
      <c r="E1514" s="33"/>
      <c r="F1514" s="33"/>
      <c r="G1514" s="33"/>
      <c r="H1514" s="33"/>
      <c r="I1514" s="33"/>
      <c r="J1514" s="33"/>
      <c r="K1514" s="33"/>
      <c r="L1514" s="33"/>
      <c r="M1514" s="33"/>
      <c r="N1514" s="33"/>
      <c r="O1514" s="33"/>
      <c r="P1514" s="33"/>
      <c r="Q1514" s="33"/>
      <c r="R1514" s="33"/>
      <c r="S1514" s="33"/>
      <c r="T1514" s="33"/>
      <c r="U1514" s="33">
        <f t="shared" si="24"/>
        <v>0</v>
      </c>
      <c r="V1514" s="34"/>
    </row>
    <row r="1515" spans="1:22">
      <c r="A1515" s="84"/>
      <c r="B1515" s="84"/>
      <c r="C1515" s="46" t="s">
        <v>53</v>
      </c>
      <c r="D1515" s="33"/>
      <c r="E1515" s="33"/>
      <c r="F1515" s="33"/>
      <c r="G1515" s="33"/>
      <c r="H1515" s="33"/>
      <c r="I1515" s="33"/>
      <c r="J1515" s="33"/>
      <c r="K1515" s="33"/>
      <c r="L1515" s="33"/>
      <c r="M1515" s="33"/>
      <c r="N1515" s="33"/>
      <c r="O1515" s="33"/>
      <c r="P1515" s="33"/>
      <c r="Q1515" s="33"/>
      <c r="R1515" s="33"/>
      <c r="S1515" s="33"/>
      <c r="T1515" s="33"/>
      <c r="U1515" s="33">
        <f t="shared" si="24"/>
        <v>0</v>
      </c>
      <c r="V1515" s="34"/>
    </row>
    <row r="1516" spans="1:22">
      <c r="A1516" s="84"/>
      <c r="B1516" s="84"/>
      <c r="C1516" s="46" t="s">
        <v>53</v>
      </c>
      <c r="D1516" s="33"/>
      <c r="E1516" s="33"/>
      <c r="F1516" s="33"/>
      <c r="G1516" s="33"/>
      <c r="H1516" s="33"/>
      <c r="I1516" s="33"/>
      <c r="J1516" s="33"/>
      <c r="K1516" s="33"/>
      <c r="L1516" s="33"/>
      <c r="M1516" s="33"/>
      <c r="N1516" s="33"/>
      <c r="O1516" s="33"/>
      <c r="P1516" s="33"/>
      <c r="Q1516" s="33"/>
      <c r="R1516" s="33"/>
      <c r="S1516" s="33"/>
      <c r="T1516" s="33"/>
      <c r="U1516" s="33">
        <f t="shared" si="24"/>
        <v>0</v>
      </c>
      <c r="V1516" s="34"/>
    </row>
    <row r="1517" spans="1:22">
      <c r="A1517" s="84"/>
      <c r="B1517" s="84"/>
      <c r="C1517" s="46" t="s">
        <v>53</v>
      </c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N1517" s="33"/>
      <c r="O1517" s="33"/>
      <c r="P1517" s="33"/>
      <c r="Q1517" s="33"/>
      <c r="R1517" s="33"/>
      <c r="S1517" s="33"/>
      <c r="T1517" s="33"/>
      <c r="U1517" s="33">
        <f t="shared" si="24"/>
        <v>0</v>
      </c>
      <c r="V1517" s="34"/>
    </row>
    <row r="1518" spans="1:22">
      <c r="A1518" s="84"/>
      <c r="B1518" s="84"/>
      <c r="C1518" s="46" t="s">
        <v>53</v>
      </c>
      <c r="D1518" s="33"/>
      <c r="E1518" s="33"/>
      <c r="F1518" s="33"/>
      <c r="G1518" s="33"/>
      <c r="H1518" s="33"/>
      <c r="I1518" s="33"/>
      <c r="J1518" s="33"/>
      <c r="K1518" s="33"/>
      <c r="L1518" s="33"/>
      <c r="M1518" s="33"/>
      <c r="N1518" s="33"/>
      <c r="O1518" s="33"/>
      <c r="P1518" s="33"/>
      <c r="Q1518" s="33"/>
      <c r="R1518" s="33"/>
      <c r="S1518" s="33"/>
      <c r="T1518" s="33"/>
      <c r="U1518" s="33">
        <f t="shared" si="24"/>
        <v>0</v>
      </c>
      <c r="V1518" s="34"/>
    </row>
    <row r="1519" spans="1:22">
      <c r="A1519" s="84"/>
      <c r="B1519" s="84"/>
      <c r="C1519" s="46" t="s">
        <v>53</v>
      </c>
      <c r="D1519" s="33"/>
      <c r="E1519" s="33"/>
      <c r="F1519" s="33"/>
      <c r="G1519" s="33"/>
      <c r="H1519" s="33"/>
      <c r="I1519" s="33"/>
      <c r="J1519" s="33"/>
      <c r="K1519" s="33"/>
      <c r="L1519" s="33"/>
      <c r="M1519" s="33"/>
      <c r="N1519" s="33"/>
      <c r="O1519" s="33"/>
      <c r="P1519" s="33"/>
      <c r="Q1519" s="33"/>
      <c r="R1519" s="33"/>
      <c r="S1519" s="33"/>
      <c r="T1519" s="33"/>
      <c r="U1519" s="33">
        <f t="shared" si="24"/>
        <v>0</v>
      </c>
      <c r="V1519" s="34"/>
    </row>
    <row r="1520" spans="1:22">
      <c r="A1520" s="84"/>
      <c r="B1520" s="84"/>
      <c r="C1520" s="46" t="s">
        <v>53</v>
      </c>
      <c r="D1520" s="33"/>
      <c r="E1520" s="33"/>
      <c r="F1520" s="33"/>
      <c r="G1520" s="33"/>
      <c r="H1520" s="33"/>
      <c r="I1520" s="33"/>
      <c r="J1520" s="33"/>
      <c r="K1520" s="33"/>
      <c r="L1520" s="33"/>
      <c r="M1520" s="33"/>
      <c r="N1520" s="33"/>
      <c r="O1520" s="33"/>
      <c r="P1520" s="33"/>
      <c r="Q1520" s="33"/>
      <c r="R1520" s="33"/>
      <c r="S1520" s="33"/>
      <c r="T1520" s="33"/>
      <c r="U1520" s="33">
        <f t="shared" si="24"/>
        <v>0</v>
      </c>
      <c r="V1520" s="34"/>
    </row>
    <row r="1521" spans="1:22">
      <c r="A1521" s="84"/>
      <c r="B1521" s="84"/>
      <c r="C1521" s="46" t="s">
        <v>53</v>
      </c>
      <c r="D1521" s="33"/>
      <c r="E1521" s="33"/>
      <c r="F1521" s="33"/>
      <c r="G1521" s="33"/>
      <c r="H1521" s="33"/>
      <c r="I1521" s="33"/>
      <c r="J1521" s="33"/>
      <c r="K1521" s="33"/>
      <c r="L1521" s="33"/>
      <c r="M1521" s="33"/>
      <c r="N1521" s="33"/>
      <c r="O1521" s="33"/>
      <c r="P1521" s="33"/>
      <c r="Q1521" s="33"/>
      <c r="R1521" s="33"/>
      <c r="S1521" s="33"/>
      <c r="T1521" s="33"/>
      <c r="U1521" s="33">
        <f t="shared" si="24"/>
        <v>0</v>
      </c>
      <c r="V1521" s="34"/>
    </row>
    <row r="1522" spans="1:22">
      <c r="A1522" s="84"/>
      <c r="B1522" s="84"/>
      <c r="C1522" s="46" t="s">
        <v>53</v>
      </c>
      <c r="D1522" s="33"/>
      <c r="E1522" s="33"/>
      <c r="F1522" s="33"/>
      <c r="G1522" s="33"/>
      <c r="H1522" s="33"/>
      <c r="I1522" s="33"/>
      <c r="J1522" s="33"/>
      <c r="K1522" s="33"/>
      <c r="L1522" s="33"/>
      <c r="M1522" s="33"/>
      <c r="N1522" s="33"/>
      <c r="O1522" s="33"/>
      <c r="P1522" s="33"/>
      <c r="Q1522" s="33"/>
      <c r="R1522" s="33"/>
      <c r="S1522" s="33"/>
      <c r="T1522" s="33"/>
      <c r="U1522" s="33">
        <f t="shared" si="24"/>
        <v>0</v>
      </c>
      <c r="V1522" s="34"/>
    </row>
    <row r="1523" spans="1:22">
      <c r="A1523" s="84"/>
      <c r="B1523" s="84"/>
      <c r="C1523" s="46" t="s">
        <v>53</v>
      </c>
      <c r="D1523" s="33"/>
      <c r="E1523" s="33"/>
      <c r="F1523" s="33"/>
      <c r="G1523" s="33"/>
      <c r="H1523" s="33"/>
      <c r="I1523" s="33"/>
      <c r="J1523" s="33"/>
      <c r="K1523" s="33"/>
      <c r="L1523" s="33"/>
      <c r="M1523" s="33"/>
      <c r="N1523" s="33"/>
      <c r="O1523" s="33"/>
      <c r="P1523" s="33"/>
      <c r="Q1523" s="33"/>
      <c r="R1523" s="33"/>
      <c r="S1523" s="33"/>
      <c r="T1523" s="33"/>
      <c r="U1523" s="33">
        <f t="shared" si="24"/>
        <v>0</v>
      </c>
      <c r="V1523" s="34"/>
    </row>
    <row r="1524" spans="1:22">
      <c r="A1524" s="84"/>
      <c r="B1524" s="84"/>
      <c r="C1524" s="46" t="s">
        <v>53</v>
      </c>
      <c r="D1524" s="33"/>
      <c r="E1524" s="33"/>
      <c r="F1524" s="33"/>
      <c r="G1524" s="33"/>
      <c r="H1524" s="33"/>
      <c r="I1524" s="33"/>
      <c r="J1524" s="33"/>
      <c r="K1524" s="33"/>
      <c r="L1524" s="33"/>
      <c r="M1524" s="33"/>
      <c r="N1524" s="33"/>
      <c r="O1524" s="33"/>
      <c r="P1524" s="33"/>
      <c r="Q1524" s="33"/>
      <c r="R1524" s="33"/>
      <c r="S1524" s="33"/>
      <c r="T1524" s="33"/>
      <c r="U1524" s="33">
        <f t="shared" si="24"/>
        <v>0</v>
      </c>
      <c r="V1524" s="34"/>
    </row>
    <row r="1525" spans="1:22">
      <c r="A1525" s="84"/>
      <c r="B1525" s="84"/>
      <c r="C1525" s="46" t="s">
        <v>53</v>
      </c>
      <c r="D1525" s="33"/>
      <c r="E1525" s="33"/>
      <c r="F1525" s="33"/>
      <c r="G1525" s="33"/>
      <c r="H1525" s="33"/>
      <c r="I1525" s="33"/>
      <c r="J1525" s="33"/>
      <c r="K1525" s="33"/>
      <c r="L1525" s="33"/>
      <c r="M1525" s="33"/>
      <c r="N1525" s="33"/>
      <c r="O1525" s="33"/>
      <c r="P1525" s="33"/>
      <c r="Q1525" s="33"/>
      <c r="R1525" s="33"/>
      <c r="S1525" s="33"/>
      <c r="T1525" s="33"/>
      <c r="U1525" s="33">
        <f t="shared" si="24"/>
        <v>0</v>
      </c>
      <c r="V1525" s="34"/>
    </row>
    <row r="1526" spans="1:22">
      <c r="A1526" s="84"/>
      <c r="B1526" s="84"/>
      <c r="C1526" s="46" t="s">
        <v>53</v>
      </c>
      <c r="D1526" s="33"/>
      <c r="E1526" s="33"/>
      <c r="F1526" s="33"/>
      <c r="G1526" s="33"/>
      <c r="H1526" s="33"/>
      <c r="I1526" s="33"/>
      <c r="J1526" s="33"/>
      <c r="K1526" s="33"/>
      <c r="L1526" s="33"/>
      <c r="M1526" s="33"/>
      <c r="N1526" s="33"/>
      <c r="O1526" s="33"/>
      <c r="P1526" s="33"/>
      <c r="Q1526" s="33"/>
      <c r="R1526" s="33"/>
      <c r="S1526" s="33"/>
      <c r="T1526" s="33"/>
      <c r="U1526" s="33">
        <f t="shared" si="24"/>
        <v>0</v>
      </c>
      <c r="V1526" s="34"/>
    </row>
    <row r="1527" spans="1:22">
      <c r="A1527" s="84"/>
      <c r="B1527" s="84"/>
      <c r="C1527" s="46" t="s">
        <v>53</v>
      </c>
      <c r="D1527" s="33"/>
      <c r="E1527" s="33"/>
      <c r="F1527" s="33"/>
      <c r="G1527" s="33"/>
      <c r="H1527" s="33"/>
      <c r="I1527" s="33"/>
      <c r="J1527" s="33"/>
      <c r="K1527" s="33"/>
      <c r="L1527" s="33"/>
      <c r="M1527" s="33"/>
      <c r="N1527" s="33"/>
      <c r="O1527" s="33"/>
      <c r="P1527" s="33"/>
      <c r="Q1527" s="33"/>
      <c r="R1527" s="33"/>
      <c r="S1527" s="33"/>
      <c r="T1527" s="33"/>
      <c r="U1527" s="33">
        <f t="shared" si="24"/>
        <v>0</v>
      </c>
      <c r="V1527" s="34"/>
    </row>
    <row r="1528" spans="1:22">
      <c r="A1528" s="84"/>
      <c r="B1528" s="84"/>
      <c r="C1528" s="46" t="s">
        <v>53</v>
      </c>
      <c r="D1528" s="33"/>
      <c r="E1528" s="33"/>
      <c r="F1528" s="33"/>
      <c r="G1528" s="33"/>
      <c r="H1528" s="33"/>
      <c r="I1528" s="33"/>
      <c r="J1528" s="33"/>
      <c r="K1528" s="33"/>
      <c r="L1528" s="33"/>
      <c r="M1528" s="33"/>
      <c r="N1528" s="33"/>
      <c r="O1528" s="33"/>
      <c r="P1528" s="33"/>
      <c r="Q1528" s="33"/>
      <c r="R1528" s="33"/>
      <c r="S1528" s="33"/>
      <c r="T1528" s="33"/>
      <c r="U1528" s="33">
        <f t="shared" si="24"/>
        <v>0</v>
      </c>
      <c r="V1528" s="34"/>
    </row>
    <row r="1529" spans="1:22">
      <c r="A1529" s="84"/>
      <c r="B1529" s="84"/>
      <c r="C1529" s="46" t="s">
        <v>53</v>
      </c>
      <c r="D1529" s="33"/>
      <c r="E1529" s="33"/>
      <c r="F1529" s="33"/>
      <c r="G1529" s="33"/>
      <c r="H1529" s="33"/>
      <c r="I1529" s="33"/>
      <c r="J1529" s="33"/>
      <c r="K1529" s="33"/>
      <c r="L1529" s="33"/>
      <c r="M1529" s="33"/>
      <c r="N1529" s="33"/>
      <c r="O1529" s="33"/>
      <c r="P1529" s="33"/>
      <c r="Q1529" s="33"/>
      <c r="R1529" s="33"/>
      <c r="S1529" s="33"/>
      <c r="T1529" s="33"/>
      <c r="U1529" s="33">
        <f t="shared" si="24"/>
        <v>0</v>
      </c>
      <c r="V1529" s="34"/>
    </row>
    <row r="1530" spans="1:22">
      <c r="A1530" s="84"/>
      <c r="B1530" s="84"/>
      <c r="C1530" s="46" t="s">
        <v>53</v>
      </c>
      <c r="D1530" s="33"/>
      <c r="E1530" s="33"/>
      <c r="F1530" s="33"/>
      <c r="G1530" s="33"/>
      <c r="H1530" s="33"/>
      <c r="I1530" s="33"/>
      <c r="J1530" s="33"/>
      <c r="K1530" s="33"/>
      <c r="L1530" s="33"/>
      <c r="M1530" s="33"/>
      <c r="N1530" s="33"/>
      <c r="O1530" s="33"/>
      <c r="P1530" s="33"/>
      <c r="Q1530" s="33"/>
      <c r="R1530" s="33"/>
      <c r="S1530" s="33"/>
      <c r="T1530" s="33"/>
      <c r="U1530" s="33">
        <f t="shared" si="24"/>
        <v>0</v>
      </c>
      <c r="V1530" s="34"/>
    </row>
    <row r="1531" spans="1:22">
      <c r="A1531" s="84"/>
      <c r="B1531" s="84"/>
      <c r="C1531" s="46" t="s">
        <v>53</v>
      </c>
      <c r="D1531" s="33"/>
      <c r="E1531" s="33"/>
      <c r="F1531" s="33"/>
      <c r="G1531" s="33"/>
      <c r="H1531" s="33"/>
      <c r="I1531" s="33"/>
      <c r="J1531" s="33"/>
      <c r="K1531" s="33"/>
      <c r="L1531" s="33"/>
      <c r="M1531" s="33"/>
      <c r="N1531" s="33"/>
      <c r="O1531" s="33"/>
      <c r="P1531" s="33"/>
      <c r="Q1531" s="33"/>
      <c r="R1531" s="33"/>
      <c r="S1531" s="33"/>
      <c r="T1531" s="33"/>
      <c r="U1531" s="33">
        <f t="shared" si="24"/>
        <v>0</v>
      </c>
      <c r="V1531" s="34"/>
    </row>
    <row r="1532" spans="1:22">
      <c r="A1532" s="84"/>
      <c r="B1532" s="84"/>
      <c r="C1532" s="46" t="s">
        <v>53</v>
      </c>
      <c r="D1532" s="33"/>
      <c r="E1532" s="33"/>
      <c r="F1532" s="33"/>
      <c r="G1532" s="33"/>
      <c r="H1532" s="33"/>
      <c r="I1532" s="33"/>
      <c r="J1532" s="33"/>
      <c r="K1532" s="33"/>
      <c r="L1532" s="33"/>
      <c r="M1532" s="33"/>
      <c r="N1532" s="33"/>
      <c r="O1532" s="33"/>
      <c r="P1532" s="33"/>
      <c r="Q1532" s="33"/>
      <c r="R1532" s="33"/>
      <c r="S1532" s="33"/>
      <c r="T1532" s="33"/>
      <c r="U1532" s="33">
        <f t="shared" si="24"/>
        <v>0</v>
      </c>
      <c r="V1532" s="34"/>
    </row>
    <row r="1533" spans="1:22">
      <c r="A1533" s="84"/>
      <c r="B1533" s="84"/>
      <c r="C1533" s="46" t="s">
        <v>53</v>
      </c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N1533" s="33"/>
      <c r="O1533" s="33"/>
      <c r="P1533" s="33"/>
      <c r="Q1533" s="33"/>
      <c r="R1533" s="33"/>
      <c r="S1533" s="33"/>
      <c r="T1533" s="33"/>
      <c r="U1533" s="33">
        <f t="shared" si="24"/>
        <v>0</v>
      </c>
      <c r="V1533" s="34"/>
    </row>
    <row r="1534" spans="1:22">
      <c r="A1534" s="84"/>
      <c r="B1534" s="84"/>
      <c r="C1534" s="46" t="s">
        <v>53</v>
      </c>
      <c r="D1534" s="33"/>
      <c r="E1534" s="33"/>
      <c r="F1534" s="33"/>
      <c r="G1534" s="33"/>
      <c r="H1534" s="33"/>
      <c r="I1534" s="33"/>
      <c r="J1534" s="33"/>
      <c r="K1534" s="33"/>
      <c r="L1534" s="33"/>
      <c r="M1534" s="33"/>
      <c r="N1534" s="33"/>
      <c r="O1534" s="33"/>
      <c r="P1534" s="33"/>
      <c r="Q1534" s="33"/>
      <c r="R1534" s="33"/>
      <c r="S1534" s="33"/>
      <c r="T1534" s="33"/>
      <c r="U1534" s="33">
        <f t="shared" si="24"/>
        <v>0</v>
      </c>
      <c r="V1534" s="34"/>
    </row>
    <row r="1535" spans="1:22">
      <c r="A1535" s="84"/>
      <c r="B1535" s="84"/>
      <c r="C1535" s="46" t="s">
        <v>53</v>
      </c>
      <c r="D1535" s="33"/>
      <c r="E1535" s="33"/>
      <c r="F1535" s="33"/>
      <c r="G1535" s="33"/>
      <c r="H1535" s="33"/>
      <c r="I1535" s="33"/>
      <c r="J1535" s="33"/>
      <c r="K1535" s="33"/>
      <c r="L1535" s="33"/>
      <c r="M1535" s="33"/>
      <c r="N1535" s="33"/>
      <c r="O1535" s="33"/>
      <c r="P1535" s="33"/>
      <c r="Q1535" s="33"/>
      <c r="R1535" s="33"/>
      <c r="S1535" s="33"/>
      <c r="T1535" s="33"/>
      <c r="U1535" s="33">
        <f t="shared" si="24"/>
        <v>0</v>
      </c>
      <c r="V1535" s="34"/>
    </row>
    <row r="1536" spans="1:22">
      <c r="A1536" s="84"/>
      <c r="B1536" s="84"/>
      <c r="C1536" s="46" t="s">
        <v>53</v>
      </c>
      <c r="D1536" s="33"/>
      <c r="E1536" s="33"/>
      <c r="F1536" s="33"/>
      <c r="G1536" s="33"/>
      <c r="H1536" s="33"/>
      <c r="I1536" s="33"/>
      <c r="J1536" s="33"/>
      <c r="K1536" s="33"/>
      <c r="L1536" s="33"/>
      <c r="M1536" s="33"/>
      <c r="N1536" s="33"/>
      <c r="O1536" s="33"/>
      <c r="P1536" s="33"/>
      <c r="Q1536" s="33"/>
      <c r="R1536" s="33"/>
      <c r="S1536" s="33"/>
      <c r="T1536" s="33"/>
      <c r="U1536" s="33">
        <f t="shared" si="24"/>
        <v>0</v>
      </c>
      <c r="V1536" s="34"/>
    </row>
    <row r="1537" spans="1:22">
      <c r="A1537" s="84"/>
      <c r="B1537" s="84"/>
      <c r="C1537" s="46" t="s">
        <v>53</v>
      </c>
      <c r="D1537" s="33"/>
      <c r="E1537" s="33"/>
      <c r="F1537" s="33"/>
      <c r="G1537" s="33"/>
      <c r="H1537" s="33"/>
      <c r="I1537" s="33"/>
      <c r="J1537" s="33"/>
      <c r="K1537" s="33"/>
      <c r="L1537" s="33"/>
      <c r="M1537" s="33"/>
      <c r="N1537" s="33"/>
      <c r="O1537" s="33"/>
      <c r="P1537" s="33"/>
      <c r="Q1537" s="33"/>
      <c r="R1537" s="33"/>
      <c r="S1537" s="33"/>
      <c r="T1537" s="33"/>
      <c r="U1537" s="33">
        <f t="shared" si="24"/>
        <v>0</v>
      </c>
      <c r="V1537" s="34"/>
    </row>
    <row r="1538" spans="1:22">
      <c r="A1538" s="84"/>
      <c r="B1538" s="84"/>
      <c r="C1538" s="46" t="s">
        <v>53</v>
      </c>
      <c r="D1538" s="33"/>
      <c r="E1538" s="33"/>
      <c r="F1538" s="33"/>
      <c r="G1538" s="33"/>
      <c r="H1538" s="33"/>
      <c r="I1538" s="33"/>
      <c r="J1538" s="33"/>
      <c r="K1538" s="33"/>
      <c r="L1538" s="33"/>
      <c r="M1538" s="33"/>
      <c r="N1538" s="33"/>
      <c r="O1538" s="33"/>
      <c r="P1538" s="33"/>
      <c r="Q1538" s="33"/>
      <c r="R1538" s="33"/>
      <c r="S1538" s="33"/>
      <c r="T1538" s="33"/>
      <c r="U1538" s="33">
        <f t="shared" si="24"/>
        <v>0</v>
      </c>
      <c r="V1538" s="34"/>
    </row>
    <row r="1539" spans="1:22">
      <c r="A1539" s="84"/>
      <c r="B1539" s="84"/>
      <c r="C1539" s="46" t="s">
        <v>53</v>
      </c>
      <c r="D1539" s="33"/>
      <c r="E1539" s="33"/>
      <c r="F1539" s="33"/>
      <c r="G1539" s="33"/>
      <c r="H1539" s="33"/>
      <c r="I1539" s="33"/>
      <c r="J1539" s="33"/>
      <c r="K1539" s="33"/>
      <c r="L1539" s="33"/>
      <c r="M1539" s="33"/>
      <c r="N1539" s="33"/>
      <c r="O1539" s="33"/>
      <c r="P1539" s="33"/>
      <c r="Q1539" s="33"/>
      <c r="R1539" s="33"/>
      <c r="S1539" s="33"/>
      <c r="T1539" s="33"/>
      <c r="U1539" s="33">
        <f t="shared" si="24"/>
        <v>0</v>
      </c>
      <c r="V1539" s="34"/>
    </row>
    <row r="1540" spans="1:22">
      <c r="A1540" s="84"/>
      <c r="B1540" s="84"/>
      <c r="C1540" s="46" t="s">
        <v>53</v>
      </c>
      <c r="D1540" s="33"/>
      <c r="E1540" s="33"/>
      <c r="F1540" s="33"/>
      <c r="G1540" s="33"/>
      <c r="H1540" s="33"/>
      <c r="I1540" s="33"/>
      <c r="J1540" s="33"/>
      <c r="K1540" s="33"/>
      <c r="L1540" s="33"/>
      <c r="M1540" s="33"/>
      <c r="N1540" s="33"/>
      <c r="O1540" s="33"/>
      <c r="P1540" s="33"/>
      <c r="Q1540" s="33"/>
      <c r="R1540" s="33"/>
      <c r="S1540" s="33"/>
      <c r="T1540" s="33"/>
      <c r="U1540" s="33">
        <f t="shared" si="24"/>
        <v>0</v>
      </c>
      <c r="V1540" s="34"/>
    </row>
    <row r="1541" spans="1:22">
      <c r="A1541" s="84"/>
      <c r="B1541" s="84"/>
      <c r="C1541" s="46" t="s">
        <v>53</v>
      </c>
      <c r="D1541" s="33"/>
      <c r="E1541" s="33"/>
      <c r="F1541" s="33"/>
      <c r="G1541" s="33"/>
      <c r="H1541" s="33"/>
      <c r="I1541" s="33"/>
      <c r="J1541" s="33"/>
      <c r="K1541" s="33"/>
      <c r="L1541" s="33"/>
      <c r="M1541" s="33"/>
      <c r="N1541" s="33"/>
      <c r="O1541" s="33"/>
      <c r="P1541" s="33"/>
      <c r="Q1541" s="33"/>
      <c r="R1541" s="33"/>
      <c r="S1541" s="33"/>
      <c r="T1541" s="33"/>
      <c r="U1541" s="33">
        <f t="shared" si="24"/>
        <v>0</v>
      </c>
      <c r="V1541" s="34"/>
    </row>
    <row r="1542" spans="1:22">
      <c r="A1542" s="84"/>
      <c r="B1542" s="84"/>
      <c r="C1542" s="46" t="s">
        <v>53</v>
      </c>
      <c r="D1542" s="33"/>
      <c r="E1542" s="33"/>
      <c r="F1542" s="33"/>
      <c r="G1542" s="33"/>
      <c r="H1542" s="33"/>
      <c r="I1542" s="33"/>
      <c r="J1542" s="33"/>
      <c r="K1542" s="33"/>
      <c r="L1542" s="33"/>
      <c r="M1542" s="33"/>
      <c r="N1542" s="33"/>
      <c r="O1542" s="33"/>
      <c r="P1542" s="33"/>
      <c r="Q1542" s="33"/>
      <c r="R1542" s="33"/>
      <c r="S1542" s="33"/>
      <c r="T1542" s="33"/>
      <c r="U1542" s="33">
        <f t="shared" si="24"/>
        <v>0</v>
      </c>
      <c r="V1542" s="34"/>
    </row>
    <row r="1543" spans="1:22">
      <c r="A1543" s="84"/>
      <c r="B1543" s="84"/>
      <c r="C1543" s="46" t="s">
        <v>53</v>
      </c>
      <c r="D1543" s="33"/>
      <c r="E1543" s="33"/>
      <c r="F1543" s="33"/>
      <c r="G1543" s="33"/>
      <c r="H1543" s="33"/>
      <c r="I1543" s="33"/>
      <c r="J1543" s="33"/>
      <c r="K1543" s="33"/>
      <c r="L1543" s="33"/>
      <c r="M1543" s="33"/>
      <c r="N1543" s="33"/>
      <c r="O1543" s="33"/>
      <c r="P1543" s="33"/>
      <c r="Q1543" s="33"/>
      <c r="R1543" s="33"/>
      <c r="S1543" s="33"/>
      <c r="T1543" s="33"/>
      <c r="U1543" s="33">
        <f t="shared" si="24"/>
        <v>0</v>
      </c>
      <c r="V1543" s="34"/>
    </row>
    <row r="1544" spans="1:22">
      <c r="A1544" s="84"/>
      <c r="B1544" s="84"/>
      <c r="C1544" s="46" t="s">
        <v>53</v>
      </c>
      <c r="D1544" s="33"/>
      <c r="E1544" s="33"/>
      <c r="F1544" s="33"/>
      <c r="G1544" s="33"/>
      <c r="H1544" s="33"/>
      <c r="I1544" s="33"/>
      <c r="J1544" s="33"/>
      <c r="K1544" s="33"/>
      <c r="L1544" s="33"/>
      <c r="M1544" s="33"/>
      <c r="N1544" s="33"/>
      <c r="O1544" s="33"/>
      <c r="P1544" s="33"/>
      <c r="Q1544" s="33"/>
      <c r="R1544" s="33"/>
      <c r="S1544" s="33"/>
      <c r="T1544" s="33"/>
      <c r="U1544" s="33">
        <f t="shared" si="24"/>
        <v>0</v>
      </c>
      <c r="V1544" s="34"/>
    </row>
    <row r="1545" spans="1:22">
      <c r="A1545" s="84"/>
      <c r="B1545" s="84"/>
      <c r="C1545" s="46" t="s">
        <v>53</v>
      </c>
      <c r="D1545" s="33"/>
      <c r="E1545" s="33"/>
      <c r="F1545" s="33"/>
      <c r="G1545" s="33"/>
      <c r="H1545" s="33"/>
      <c r="I1545" s="33"/>
      <c r="J1545" s="33"/>
      <c r="K1545" s="33"/>
      <c r="L1545" s="33"/>
      <c r="M1545" s="33"/>
      <c r="N1545" s="33"/>
      <c r="O1545" s="33"/>
      <c r="P1545" s="33"/>
      <c r="Q1545" s="33"/>
      <c r="R1545" s="33"/>
      <c r="S1545" s="33"/>
      <c r="T1545" s="33"/>
      <c r="U1545" s="33">
        <f t="shared" si="24"/>
        <v>0</v>
      </c>
      <c r="V1545" s="34"/>
    </row>
    <row r="1546" spans="1:22">
      <c r="A1546" s="84"/>
      <c r="B1546" s="84"/>
      <c r="C1546" s="46" t="s">
        <v>53</v>
      </c>
      <c r="D1546" s="33"/>
      <c r="E1546" s="33"/>
      <c r="F1546" s="33"/>
      <c r="G1546" s="33"/>
      <c r="H1546" s="33"/>
      <c r="I1546" s="33"/>
      <c r="J1546" s="33"/>
      <c r="K1546" s="33"/>
      <c r="L1546" s="33"/>
      <c r="M1546" s="33"/>
      <c r="N1546" s="33"/>
      <c r="O1546" s="33"/>
      <c r="P1546" s="33"/>
      <c r="Q1546" s="33"/>
      <c r="R1546" s="33"/>
      <c r="S1546" s="33"/>
      <c r="T1546" s="33"/>
      <c r="U1546" s="33">
        <f t="shared" si="24"/>
        <v>0</v>
      </c>
      <c r="V1546" s="34"/>
    </row>
    <row r="1547" spans="1:22">
      <c r="A1547" s="84"/>
      <c r="B1547" s="84"/>
      <c r="C1547" s="46" t="s">
        <v>53</v>
      </c>
      <c r="D1547" s="33"/>
      <c r="E1547" s="33"/>
      <c r="F1547" s="33"/>
      <c r="G1547" s="33"/>
      <c r="H1547" s="33"/>
      <c r="I1547" s="33"/>
      <c r="J1547" s="33"/>
      <c r="K1547" s="33"/>
      <c r="L1547" s="33"/>
      <c r="M1547" s="33"/>
      <c r="N1547" s="33"/>
      <c r="O1547" s="33"/>
      <c r="P1547" s="33"/>
      <c r="Q1547" s="33"/>
      <c r="R1547" s="33"/>
      <c r="S1547" s="33"/>
      <c r="T1547" s="33"/>
      <c r="U1547" s="33">
        <f t="shared" si="24"/>
        <v>0</v>
      </c>
      <c r="V1547" s="34"/>
    </row>
    <row r="1548" spans="1:22">
      <c r="A1548" s="84"/>
      <c r="B1548" s="84"/>
      <c r="C1548" s="46" t="s">
        <v>53</v>
      </c>
      <c r="D1548" s="33"/>
      <c r="E1548" s="33"/>
      <c r="F1548" s="33"/>
      <c r="G1548" s="33"/>
      <c r="H1548" s="33"/>
      <c r="I1548" s="33"/>
      <c r="J1548" s="33"/>
      <c r="K1548" s="33"/>
      <c r="L1548" s="33"/>
      <c r="M1548" s="33"/>
      <c r="N1548" s="33"/>
      <c r="O1548" s="33"/>
      <c r="P1548" s="33"/>
      <c r="Q1548" s="33"/>
      <c r="R1548" s="33"/>
      <c r="S1548" s="33"/>
      <c r="T1548" s="33"/>
      <c r="U1548" s="33">
        <f t="shared" si="24"/>
        <v>0</v>
      </c>
      <c r="V1548" s="34"/>
    </row>
    <row r="1549" spans="1:22">
      <c r="A1549" s="84"/>
      <c r="B1549" s="84"/>
      <c r="C1549" s="46" t="s">
        <v>53</v>
      </c>
      <c r="D1549" s="33"/>
      <c r="E1549" s="33"/>
      <c r="F1549" s="33"/>
      <c r="G1549" s="33"/>
      <c r="H1549" s="33"/>
      <c r="I1549" s="33"/>
      <c r="J1549" s="33"/>
      <c r="K1549" s="33"/>
      <c r="L1549" s="33"/>
      <c r="M1549" s="33"/>
      <c r="N1549" s="33"/>
      <c r="O1549" s="33"/>
      <c r="P1549" s="33"/>
      <c r="Q1549" s="33"/>
      <c r="R1549" s="33"/>
      <c r="S1549" s="33"/>
      <c r="T1549" s="33"/>
      <c r="U1549" s="33">
        <f t="shared" si="24"/>
        <v>0</v>
      </c>
      <c r="V1549" s="34"/>
    </row>
    <row r="1550" spans="1:22">
      <c r="A1550" s="84"/>
      <c r="B1550" s="84"/>
      <c r="C1550" s="46" t="s">
        <v>53</v>
      </c>
      <c r="D1550" s="33"/>
      <c r="E1550" s="33"/>
      <c r="F1550" s="33"/>
      <c r="G1550" s="33"/>
      <c r="H1550" s="33"/>
      <c r="I1550" s="33"/>
      <c r="J1550" s="33"/>
      <c r="K1550" s="33"/>
      <c r="L1550" s="33"/>
      <c r="M1550" s="33"/>
      <c r="N1550" s="33"/>
      <c r="O1550" s="33"/>
      <c r="P1550" s="33"/>
      <c r="Q1550" s="33"/>
      <c r="R1550" s="33"/>
      <c r="S1550" s="33"/>
      <c r="T1550" s="33"/>
      <c r="U1550" s="33">
        <f t="shared" si="24"/>
        <v>0</v>
      </c>
      <c r="V1550" s="34"/>
    </row>
    <row r="1551" spans="1:22">
      <c r="A1551" s="84"/>
      <c r="B1551" s="84"/>
      <c r="C1551" s="46" t="s">
        <v>53</v>
      </c>
      <c r="D1551" s="33"/>
      <c r="E1551" s="33"/>
      <c r="F1551" s="33"/>
      <c r="G1551" s="33"/>
      <c r="H1551" s="33"/>
      <c r="I1551" s="33"/>
      <c r="J1551" s="33"/>
      <c r="K1551" s="33"/>
      <c r="L1551" s="33"/>
      <c r="M1551" s="33"/>
      <c r="N1551" s="33"/>
      <c r="O1551" s="33"/>
      <c r="P1551" s="33"/>
      <c r="Q1551" s="33"/>
      <c r="R1551" s="33"/>
      <c r="S1551" s="33"/>
      <c r="T1551" s="33"/>
      <c r="U1551" s="33">
        <f t="shared" si="24"/>
        <v>0</v>
      </c>
      <c r="V1551" s="34"/>
    </row>
    <row r="1552" spans="1:22">
      <c r="A1552" s="84"/>
      <c r="B1552" s="84"/>
      <c r="C1552" s="46" t="s">
        <v>53</v>
      </c>
      <c r="D1552" s="33"/>
      <c r="E1552" s="33"/>
      <c r="F1552" s="33"/>
      <c r="G1552" s="33"/>
      <c r="H1552" s="33"/>
      <c r="I1552" s="33"/>
      <c r="J1552" s="33"/>
      <c r="K1552" s="33"/>
      <c r="L1552" s="33"/>
      <c r="M1552" s="33"/>
      <c r="N1552" s="33"/>
      <c r="O1552" s="33"/>
      <c r="P1552" s="33"/>
      <c r="Q1552" s="33"/>
      <c r="R1552" s="33"/>
      <c r="S1552" s="33"/>
      <c r="T1552" s="33"/>
      <c r="U1552" s="33">
        <f t="shared" si="24"/>
        <v>0</v>
      </c>
      <c r="V1552" s="34"/>
    </row>
    <row r="1553" spans="1:22">
      <c r="A1553" s="84"/>
      <c r="B1553" s="84"/>
      <c r="C1553" s="46" t="s">
        <v>53</v>
      </c>
      <c r="D1553" s="33"/>
      <c r="E1553" s="33"/>
      <c r="F1553" s="33"/>
      <c r="G1553" s="33"/>
      <c r="H1553" s="33"/>
      <c r="I1553" s="33"/>
      <c r="J1553" s="33"/>
      <c r="K1553" s="33"/>
      <c r="L1553" s="33"/>
      <c r="M1553" s="33"/>
      <c r="N1553" s="33"/>
      <c r="O1553" s="33"/>
      <c r="P1553" s="33"/>
      <c r="Q1553" s="33"/>
      <c r="R1553" s="33"/>
      <c r="S1553" s="33"/>
      <c r="T1553" s="33"/>
      <c r="U1553" s="33">
        <f t="shared" si="24"/>
        <v>0</v>
      </c>
      <c r="V1553" s="34"/>
    </row>
    <row r="1554" spans="1:22">
      <c r="A1554" s="84"/>
      <c r="B1554" s="84"/>
      <c r="C1554" s="46" t="s">
        <v>53</v>
      </c>
      <c r="D1554" s="33"/>
      <c r="E1554" s="33"/>
      <c r="F1554" s="33"/>
      <c r="G1554" s="33"/>
      <c r="H1554" s="33"/>
      <c r="I1554" s="33"/>
      <c r="J1554" s="33"/>
      <c r="K1554" s="33"/>
      <c r="L1554" s="33"/>
      <c r="M1554" s="33"/>
      <c r="N1554" s="33"/>
      <c r="O1554" s="33"/>
      <c r="P1554" s="33"/>
      <c r="Q1554" s="33"/>
      <c r="R1554" s="33"/>
      <c r="S1554" s="33"/>
      <c r="T1554" s="33"/>
      <c r="U1554" s="33">
        <f t="shared" si="24"/>
        <v>0</v>
      </c>
      <c r="V1554" s="34"/>
    </row>
    <row r="1555" spans="1:22">
      <c r="A1555" s="84"/>
      <c r="B1555" s="84"/>
      <c r="C1555" s="46" t="s">
        <v>53</v>
      </c>
      <c r="D1555" s="33"/>
      <c r="E1555" s="33"/>
      <c r="F1555" s="33"/>
      <c r="G1555" s="33"/>
      <c r="H1555" s="33"/>
      <c r="I1555" s="33"/>
      <c r="J1555" s="33"/>
      <c r="K1555" s="33"/>
      <c r="L1555" s="33"/>
      <c r="M1555" s="33"/>
      <c r="N1555" s="33"/>
      <c r="O1555" s="33"/>
      <c r="P1555" s="33"/>
      <c r="Q1555" s="33"/>
      <c r="R1555" s="33"/>
      <c r="S1555" s="33"/>
      <c r="T1555" s="33"/>
      <c r="U1555" s="33">
        <f t="shared" si="24"/>
        <v>0</v>
      </c>
      <c r="V1555" s="34"/>
    </row>
    <row r="1556" spans="1:22">
      <c r="A1556" s="84"/>
      <c r="B1556" s="84"/>
      <c r="C1556" s="46" t="s">
        <v>53</v>
      </c>
      <c r="D1556" s="33"/>
      <c r="E1556" s="33"/>
      <c r="F1556" s="33"/>
      <c r="G1556" s="33"/>
      <c r="H1556" s="33"/>
      <c r="I1556" s="33"/>
      <c r="J1556" s="33"/>
      <c r="K1556" s="33"/>
      <c r="L1556" s="33"/>
      <c r="M1556" s="33"/>
      <c r="N1556" s="33"/>
      <c r="O1556" s="33"/>
      <c r="P1556" s="33"/>
      <c r="Q1556" s="33"/>
      <c r="R1556" s="33"/>
      <c r="S1556" s="33"/>
      <c r="T1556" s="33"/>
      <c r="U1556" s="33">
        <f t="shared" si="24"/>
        <v>0</v>
      </c>
      <c r="V1556" s="34"/>
    </row>
    <row r="1557" spans="1:22">
      <c r="A1557" s="84"/>
      <c r="B1557" s="84"/>
      <c r="C1557" s="46" t="s">
        <v>53</v>
      </c>
      <c r="D1557" s="33"/>
      <c r="E1557" s="33"/>
      <c r="F1557" s="33"/>
      <c r="G1557" s="33"/>
      <c r="H1557" s="33"/>
      <c r="I1557" s="33"/>
      <c r="J1557" s="33"/>
      <c r="K1557" s="33"/>
      <c r="L1557" s="33"/>
      <c r="M1557" s="33"/>
      <c r="N1557" s="33"/>
      <c r="O1557" s="33"/>
      <c r="P1557" s="33"/>
      <c r="Q1557" s="33"/>
      <c r="R1557" s="33"/>
      <c r="S1557" s="33"/>
      <c r="T1557" s="33"/>
      <c r="U1557" s="33">
        <f t="shared" si="24"/>
        <v>0</v>
      </c>
      <c r="V1557" s="34"/>
    </row>
    <row r="1558" spans="1:22">
      <c r="A1558" s="84"/>
      <c r="B1558" s="84"/>
      <c r="C1558" s="46" t="s">
        <v>53</v>
      </c>
      <c r="D1558" s="33"/>
      <c r="E1558" s="33"/>
      <c r="F1558" s="33"/>
      <c r="G1558" s="33"/>
      <c r="H1558" s="33"/>
      <c r="I1558" s="33"/>
      <c r="J1558" s="33"/>
      <c r="K1558" s="33"/>
      <c r="L1558" s="33"/>
      <c r="M1558" s="33"/>
      <c r="N1558" s="33"/>
      <c r="O1558" s="33"/>
      <c r="P1558" s="33"/>
      <c r="Q1558" s="33"/>
      <c r="R1558" s="33"/>
      <c r="S1558" s="33"/>
      <c r="T1558" s="33"/>
      <c r="U1558" s="33">
        <f t="shared" si="24"/>
        <v>0</v>
      </c>
      <c r="V1558" s="34"/>
    </row>
    <row r="1559" spans="1:22">
      <c r="A1559" s="84"/>
      <c r="B1559" s="84"/>
      <c r="C1559" s="46" t="s">
        <v>53</v>
      </c>
      <c r="D1559" s="33"/>
      <c r="E1559" s="33"/>
      <c r="F1559" s="33"/>
      <c r="G1559" s="33"/>
      <c r="H1559" s="33"/>
      <c r="I1559" s="33"/>
      <c r="J1559" s="33"/>
      <c r="K1559" s="33"/>
      <c r="L1559" s="33"/>
      <c r="M1559" s="33"/>
      <c r="N1559" s="33"/>
      <c r="O1559" s="33"/>
      <c r="P1559" s="33"/>
      <c r="Q1559" s="33"/>
      <c r="R1559" s="33"/>
      <c r="S1559" s="33"/>
      <c r="T1559" s="33"/>
      <c r="U1559" s="33">
        <f t="shared" si="24"/>
        <v>0</v>
      </c>
      <c r="V1559" s="34"/>
    </row>
    <row r="1560" spans="1:22">
      <c r="A1560" s="84"/>
      <c r="B1560" s="84"/>
      <c r="C1560" s="46" t="s">
        <v>53</v>
      </c>
      <c r="D1560" s="33"/>
      <c r="E1560" s="33"/>
      <c r="F1560" s="33"/>
      <c r="G1560" s="33"/>
      <c r="H1560" s="33"/>
      <c r="I1560" s="33"/>
      <c r="J1560" s="33"/>
      <c r="K1560" s="33"/>
      <c r="L1560" s="33"/>
      <c r="M1560" s="33"/>
      <c r="N1560" s="33"/>
      <c r="O1560" s="33"/>
      <c r="P1560" s="33"/>
      <c r="Q1560" s="33"/>
      <c r="R1560" s="33"/>
      <c r="S1560" s="33"/>
      <c r="T1560" s="33"/>
      <c r="U1560" s="33">
        <f t="shared" si="24"/>
        <v>0</v>
      </c>
      <c r="V1560" s="34"/>
    </row>
    <row r="1561" spans="1:22">
      <c r="A1561" s="84"/>
      <c r="B1561" s="84"/>
      <c r="C1561" s="46" t="s">
        <v>53</v>
      </c>
      <c r="D1561" s="33"/>
      <c r="E1561" s="33"/>
      <c r="F1561" s="33"/>
      <c r="G1561" s="33"/>
      <c r="H1561" s="33"/>
      <c r="I1561" s="33"/>
      <c r="J1561" s="33"/>
      <c r="K1561" s="33"/>
      <c r="L1561" s="33"/>
      <c r="M1561" s="33"/>
      <c r="N1561" s="33"/>
      <c r="O1561" s="33"/>
      <c r="P1561" s="33"/>
      <c r="Q1561" s="33"/>
      <c r="R1561" s="33"/>
      <c r="S1561" s="33"/>
      <c r="T1561" s="33"/>
      <c r="U1561" s="33">
        <f t="shared" si="24"/>
        <v>0</v>
      </c>
      <c r="V1561" s="34"/>
    </row>
    <row r="1562" spans="1:22">
      <c r="A1562" s="84"/>
      <c r="B1562" s="84"/>
      <c r="C1562" s="46" t="s">
        <v>53</v>
      </c>
      <c r="D1562" s="33"/>
      <c r="E1562" s="33"/>
      <c r="F1562" s="33"/>
      <c r="G1562" s="33"/>
      <c r="H1562" s="33"/>
      <c r="I1562" s="33"/>
      <c r="J1562" s="33"/>
      <c r="K1562" s="33"/>
      <c r="L1562" s="33"/>
      <c r="M1562" s="33"/>
      <c r="N1562" s="33"/>
      <c r="O1562" s="33"/>
      <c r="P1562" s="33"/>
      <c r="Q1562" s="33"/>
      <c r="R1562" s="33"/>
      <c r="S1562" s="33"/>
      <c r="T1562" s="33"/>
      <c r="U1562" s="33">
        <f t="shared" si="24"/>
        <v>0</v>
      </c>
      <c r="V1562" s="34"/>
    </row>
    <row r="1563" spans="1:22">
      <c r="A1563" s="84"/>
      <c r="B1563" s="84"/>
      <c r="C1563" s="46" t="s">
        <v>53</v>
      </c>
      <c r="D1563" s="33"/>
      <c r="E1563" s="33"/>
      <c r="F1563" s="33"/>
      <c r="G1563" s="33"/>
      <c r="H1563" s="33"/>
      <c r="I1563" s="33"/>
      <c r="J1563" s="33"/>
      <c r="K1563" s="33"/>
      <c r="L1563" s="33"/>
      <c r="M1563" s="33"/>
      <c r="N1563" s="33"/>
      <c r="O1563" s="33"/>
      <c r="P1563" s="33"/>
      <c r="Q1563" s="33"/>
      <c r="R1563" s="33"/>
      <c r="S1563" s="33"/>
      <c r="T1563" s="33"/>
      <c r="U1563" s="33">
        <f t="shared" ref="U1563:U1626" si="25">SUM(D1563:T1563)</f>
        <v>0</v>
      </c>
      <c r="V1563" s="34"/>
    </row>
    <row r="1564" spans="1:22">
      <c r="A1564" s="84"/>
      <c r="B1564" s="84"/>
      <c r="C1564" s="46" t="s">
        <v>53</v>
      </c>
      <c r="D1564" s="33"/>
      <c r="E1564" s="33"/>
      <c r="F1564" s="33"/>
      <c r="G1564" s="33"/>
      <c r="H1564" s="33"/>
      <c r="I1564" s="33"/>
      <c r="J1564" s="33"/>
      <c r="K1564" s="33"/>
      <c r="L1564" s="33"/>
      <c r="M1564" s="33"/>
      <c r="N1564" s="33"/>
      <c r="O1564" s="33"/>
      <c r="P1564" s="33"/>
      <c r="Q1564" s="33"/>
      <c r="R1564" s="33"/>
      <c r="S1564" s="33"/>
      <c r="T1564" s="33"/>
      <c r="U1564" s="33">
        <f t="shared" si="25"/>
        <v>0</v>
      </c>
      <c r="V1564" s="34"/>
    </row>
    <row r="1565" spans="1:22">
      <c r="A1565" s="84"/>
      <c r="B1565" s="84"/>
      <c r="C1565" s="46" t="s">
        <v>53</v>
      </c>
      <c r="D1565" s="33"/>
      <c r="E1565" s="33"/>
      <c r="F1565" s="33"/>
      <c r="G1565" s="33"/>
      <c r="H1565" s="33"/>
      <c r="I1565" s="33"/>
      <c r="J1565" s="33"/>
      <c r="K1565" s="33"/>
      <c r="L1565" s="33"/>
      <c r="M1565" s="33"/>
      <c r="N1565" s="33"/>
      <c r="O1565" s="33"/>
      <c r="P1565" s="33"/>
      <c r="Q1565" s="33"/>
      <c r="R1565" s="33"/>
      <c r="S1565" s="33"/>
      <c r="T1565" s="33"/>
      <c r="U1565" s="33">
        <f t="shared" si="25"/>
        <v>0</v>
      </c>
      <c r="V1565" s="34"/>
    </row>
    <row r="1566" spans="1:22">
      <c r="A1566" s="84"/>
      <c r="B1566" s="84"/>
      <c r="C1566" s="46" t="s">
        <v>53</v>
      </c>
      <c r="D1566" s="33"/>
      <c r="E1566" s="33"/>
      <c r="F1566" s="33"/>
      <c r="G1566" s="33"/>
      <c r="H1566" s="33"/>
      <c r="I1566" s="33"/>
      <c r="J1566" s="33"/>
      <c r="K1566" s="33"/>
      <c r="L1566" s="33"/>
      <c r="M1566" s="33"/>
      <c r="N1566" s="33"/>
      <c r="O1566" s="33"/>
      <c r="P1566" s="33"/>
      <c r="Q1566" s="33"/>
      <c r="R1566" s="33"/>
      <c r="S1566" s="33"/>
      <c r="T1566" s="33"/>
      <c r="U1566" s="33">
        <f t="shared" si="25"/>
        <v>0</v>
      </c>
      <c r="V1566" s="34"/>
    </row>
    <row r="1567" spans="1:22">
      <c r="A1567" s="84"/>
      <c r="B1567" s="84"/>
      <c r="C1567" s="46" t="s">
        <v>53</v>
      </c>
      <c r="D1567" s="33"/>
      <c r="E1567" s="33"/>
      <c r="F1567" s="33"/>
      <c r="G1567" s="33"/>
      <c r="H1567" s="33"/>
      <c r="I1567" s="33"/>
      <c r="J1567" s="33"/>
      <c r="K1567" s="33"/>
      <c r="L1567" s="33"/>
      <c r="M1567" s="33"/>
      <c r="N1567" s="33"/>
      <c r="O1567" s="33"/>
      <c r="P1567" s="33"/>
      <c r="Q1567" s="33"/>
      <c r="R1567" s="33"/>
      <c r="S1567" s="33"/>
      <c r="T1567" s="33"/>
      <c r="U1567" s="33">
        <f t="shared" si="25"/>
        <v>0</v>
      </c>
      <c r="V1567" s="34"/>
    </row>
    <row r="1568" spans="1:22">
      <c r="A1568" s="84"/>
      <c r="B1568" s="84"/>
      <c r="C1568" s="46" t="s">
        <v>53</v>
      </c>
      <c r="D1568" s="33"/>
      <c r="E1568" s="33"/>
      <c r="F1568" s="33"/>
      <c r="G1568" s="33"/>
      <c r="H1568" s="33"/>
      <c r="I1568" s="33"/>
      <c r="J1568" s="33"/>
      <c r="K1568" s="33"/>
      <c r="L1568" s="33"/>
      <c r="M1568" s="33"/>
      <c r="N1568" s="33"/>
      <c r="O1568" s="33"/>
      <c r="P1568" s="33"/>
      <c r="Q1568" s="33"/>
      <c r="R1568" s="33"/>
      <c r="S1568" s="33"/>
      <c r="T1568" s="33"/>
      <c r="U1568" s="33">
        <f t="shared" si="25"/>
        <v>0</v>
      </c>
      <c r="V1568" s="34"/>
    </row>
    <row r="1569" spans="1:22">
      <c r="A1569" s="84"/>
      <c r="B1569" s="84"/>
      <c r="C1569" s="46" t="s">
        <v>53</v>
      </c>
      <c r="D1569" s="33"/>
      <c r="E1569" s="33"/>
      <c r="F1569" s="33"/>
      <c r="G1569" s="33"/>
      <c r="H1569" s="33"/>
      <c r="I1569" s="33"/>
      <c r="J1569" s="33"/>
      <c r="K1569" s="33"/>
      <c r="L1569" s="33"/>
      <c r="M1569" s="33"/>
      <c r="N1569" s="33"/>
      <c r="O1569" s="33"/>
      <c r="P1569" s="33"/>
      <c r="Q1569" s="33"/>
      <c r="R1569" s="33"/>
      <c r="S1569" s="33"/>
      <c r="T1569" s="33"/>
      <c r="U1569" s="33">
        <f t="shared" si="25"/>
        <v>0</v>
      </c>
      <c r="V1569" s="34"/>
    </row>
    <row r="1570" spans="1:22">
      <c r="A1570" s="84"/>
      <c r="B1570" s="84"/>
      <c r="C1570" s="46" t="s">
        <v>53</v>
      </c>
      <c r="D1570" s="33"/>
      <c r="E1570" s="33"/>
      <c r="F1570" s="33"/>
      <c r="G1570" s="33"/>
      <c r="H1570" s="33"/>
      <c r="I1570" s="33"/>
      <c r="J1570" s="33"/>
      <c r="K1570" s="33"/>
      <c r="L1570" s="33"/>
      <c r="M1570" s="33"/>
      <c r="N1570" s="33"/>
      <c r="O1570" s="33"/>
      <c r="P1570" s="33"/>
      <c r="Q1570" s="33"/>
      <c r="R1570" s="33"/>
      <c r="S1570" s="33"/>
      <c r="T1570" s="33"/>
      <c r="U1570" s="33">
        <f t="shared" si="25"/>
        <v>0</v>
      </c>
      <c r="V1570" s="34"/>
    </row>
    <row r="1571" spans="1:22">
      <c r="A1571" s="84"/>
      <c r="B1571" s="84"/>
      <c r="C1571" s="46" t="s">
        <v>53</v>
      </c>
      <c r="D1571" s="33"/>
      <c r="E1571" s="33"/>
      <c r="F1571" s="33"/>
      <c r="G1571" s="33"/>
      <c r="H1571" s="33"/>
      <c r="I1571" s="33"/>
      <c r="J1571" s="33"/>
      <c r="K1571" s="33"/>
      <c r="L1571" s="33"/>
      <c r="M1571" s="33"/>
      <c r="N1571" s="33"/>
      <c r="O1571" s="33"/>
      <c r="P1571" s="33"/>
      <c r="Q1571" s="33"/>
      <c r="R1571" s="33"/>
      <c r="S1571" s="33"/>
      <c r="T1571" s="33"/>
      <c r="U1571" s="33">
        <f t="shared" si="25"/>
        <v>0</v>
      </c>
      <c r="V1571" s="34"/>
    </row>
    <row r="1572" spans="1:22">
      <c r="A1572" s="84"/>
      <c r="B1572" s="84"/>
      <c r="C1572" s="46" t="s">
        <v>53</v>
      </c>
      <c r="D1572" s="33"/>
      <c r="E1572" s="33"/>
      <c r="F1572" s="33"/>
      <c r="G1572" s="33"/>
      <c r="H1572" s="33"/>
      <c r="I1572" s="33"/>
      <c r="J1572" s="33"/>
      <c r="K1572" s="33"/>
      <c r="L1572" s="33"/>
      <c r="M1572" s="33"/>
      <c r="N1572" s="33"/>
      <c r="O1572" s="33"/>
      <c r="P1572" s="33"/>
      <c r="Q1572" s="33"/>
      <c r="R1572" s="33"/>
      <c r="S1572" s="33"/>
      <c r="T1572" s="33"/>
      <c r="U1572" s="33">
        <f t="shared" si="25"/>
        <v>0</v>
      </c>
      <c r="V1572" s="34"/>
    </row>
    <row r="1573" spans="1:22">
      <c r="A1573" s="84"/>
      <c r="B1573" s="84"/>
      <c r="C1573" s="46" t="s">
        <v>53</v>
      </c>
      <c r="D1573" s="33"/>
      <c r="E1573" s="33"/>
      <c r="F1573" s="33"/>
      <c r="G1573" s="33"/>
      <c r="H1573" s="33"/>
      <c r="I1573" s="33"/>
      <c r="J1573" s="33"/>
      <c r="K1573" s="33"/>
      <c r="L1573" s="33"/>
      <c r="M1573" s="33"/>
      <c r="N1573" s="33"/>
      <c r="O1573" s="33"/>
      <c r="P1573" s="33"/>
      <c r="Q1573" s="33"/>
      <c r="R1573" s="33"/>
      <c r="S1573" s="33"/>
      <c r="T1573" s="33"/>
      <c r="U1573" s="33">
        <f t="shared" si="25"/>
        <v>0</v>
      </c>
      <c r="V1573" s="34"/>
    </row>
    <row r="1574" spans="1:22">
      <c r="A1574" s="84"/>
      <c r="B1574" s="84"/>
      <c r="C1574" s="46" t="s">
        <v>53</v>
      </c>
      <c r="D1574" s="33"/>
      <c r="E1574" s="33"/>
      <c r="F1574" s="33"/>
      <c r="G1574" s="33"/>
      <c r="H1574" s="33"/>
      <c r="I1574" s="33"/>
      <c r="J1574" s="33"/>
      <c r="K1574" s="33"/>
      <c r="L1574" s="33"/>
      <c r="M1574" s="33"/>
      <c r="N1574" s="33"/>
      <c r="O1574" s="33"/>
      <c r="P1574" s="33"/>
      <c r="Q1574" s="33"/>
      <c r="R1574" s="33"/>
      <c r="S1574" s="33"/>
      <c r="T1574" s="33"/>
      <c r="U1574" s="33">
        <f t="shared" si="25"/>
        <v>0</v>
      </c>
      <c r="V1574" s="34"/>
    </row>
    <row r="1575" spans="1:22">
      <c r="A1575" s="84"/>
      <c r="B1575" s="84"/>
      <c r="C1575" s="46" t="s">
        <v>53</v>
      </c>
      <c r="D1575" s="33"/>
      <c r="E1575" s="33"/>
      <c r="F1575" s="33"/>
      <c r="G1575" s="33"/>
      <c r="H1575" s="33"/>
      <c r="I1575" s="33"/>
      <c r="J1575" s="33"/>
      <c r="K1575" s="33"/>
      <c r="L1575" s="33"/>
      <c r="M1575" s="33"/>
      <c r="N1575" s="33"/>
      <c r="O1575" s="33"/>
      <c r="P1575" s="33"/>
      <c r="Q1575" s="33"/>
      <c r="R1575" s="33"/>
      <c r="S1575" s="33"/>
      <c r="T1575" s="33"/>
      <c r="U1575" s="33">
        <f t="shared" si="25"/>
        <v>0</v>
      </c>
      <c r="V1575" s="34"/>
    </row>
    <row r="1576" spans="1:22">
      <c r="A1576" s="84"/>
      <c r="B1576" s="84"/>
      <c r="C1576" s="46" t="s">
        <v>53</v>
      </c>
      <c r="D1576" s="33"/>
      <c r="E1576" s="33"/>
      <c r="F1576" s="33"/>
      <c r="G1576" s="33"/>
      <c r="H1576" s="33"/>
      <c r="I1576" s="33"/>
      <c r="J1576" s="33"/>
      <c r="K1576" s="33"/>
      <c r="L1576" s="33"/>
      <c r="M1576" s="33"/>
      <c r="N1576" s="33"/>
      <c r="O1576" s="33"/>
      <c r="P1576" s="33"/>
      <c r="Q1576" s="33"/>
      <c r="R1576" s="33"/>
      <c r="S1576" s="33"/>
      <c r="T1576" s="33"/>
      <c r="U1576" s="33">
        <f t="shared" si="25"/>
        <v>0</v>
      </c>
      <c r="V1576" s="34"/>
    </row>
    <row r="1577" spans="1:22">
      <c r="A1577" s="84"/>
      <c r="B1577" s="84"/>
      <c r="C1577" s="46" t="s">
        <v>53</v>
      </c>
      <c r="D1577" s="33"/>
      <c r="E1577" s="33"/>
      <c r="F1577" s="33"/>
      <c r="G1577" s="33"/>
      <c r="H1577" s="33"/>
      <c r="I1577" s="33"/>
      <c r="J1577" s="33"/>
      <c r="K1577" s="33"/>
      <c r="L1577" s="33"/>
      <c r="M1577" s="33"/>
      <c r="N1577" s="33"/>
      <c r="O1577" s="33"/>
      <c r="P1577" s="33"/>
      <c r="Q1577" s="33"/>
      <c r="R1577" s="33"/>
      <c r="S1577" s="33"/>
      <c r="T1577" s="33"/>
      <c r="U1577" s="33">
        <f t="shared" si="25"/>
        <v>0</v>
      </c>
      <c r="V1577" s="34"/>
    </row>
    <row r="1578" spans="1:22">
      <c r="A1578" s="84"/>
      <c r="B1578" s="84"/>
      <c r="C1578" s="46" t="s">
        <v>53</v>
      </c>
      <c r="D1578" s="33"/>
      <c r="E1578" s="33"/>
      <c r="F1578" s="33"/>
      <c r="G1578" s="33"/>
      <c r="H1578" s="33"/>
      <c r="I1578" s="33"/>
      <c r="J1578" s="33"/>
      <c r="K1578" s="33"/>
      <c r="L1578" s="33"/>
      <c r="M1578" s="33"/>
      <c r="N1578" s="33"/>
      <c r="O1578" s="33"/>
      <c r="P1578" s="33"/>
      <c r="Q1578" s="33"/>
      <c r="R1578" s="33"/>
      <c r="S1578" s="33"/>
      <c r="T1578" s="33"/>
      <c r="U1578" s="33">
        <f t="shared" si="25"/>
        <v>0</v>
      </c>
      <c r="V1578" s="34"/>
    </row>
    <row r="1579" spans="1:22">
      <c r="A1579" s="84"/>
      <c r="B1579" s="84"/>
      <c r="C1579" s="46" t="s">
        <v>53</v>
      </c>
      <c r="D1579" s="33"/>
      <c r="E1579" s="33"/>
      <c r="F1579" s="33"/>
      <c r="G1579" s="33"/>
      <c r="H1579" s="33"/>
      <c r="I1579" s="33"/>
      <c r="J1579" s="33"/>
      <c r="K1579" s="33"/>
      <c r="L1579" s="33"/>
      <c r="M1579" s="33"/>
      <c r="N1579" s="33"/>
      <c r="O1579" s="33"/>
      <c r="P1579" s="33"/>
      <c r="Q1579" s="33"/>
      <c r="R1579" s="33"/>
      <c r="S1579" s="33"/>
      <c r="T1579" s="33"/>
      <c r="U1579" s="33">
        <f t="shared" si="25"/>
        <v>0</v>
      </c>
      <c r="V1579" s="34"/>
    </row>
    <row r="1580" spans="1:22">
      <c r="A1580" s="84"/>
      <c r="B1580" s="84"/>
      <c r="C1580" s="46" t="s">
        <v>53</v>
      </c>
      <c r="D1580" s="33"/>
      <c r="E1580" s="33"/>
      <c r="F1580" s="33"/>
      <c r="G1580" s="33"/>
      <c r="H1580" s="33"/>
      <c r="I1580" s="33"/>
      <c r="J1580" s="33"/>
      <c r="K1580" s="33"/>
      <c r="L1580" s="33"/>
      <c r="M1580" s="33"/>
      <c r="N1580" s="33"/>
      <c r="O1580" s="33"/>
      <c r="P1580" s="33"/>
      <c r="Q1580" s="33"/>
      <c r="R1580" s="33"/>
      <c r="S1580" s="33"/>
      <c r="T1580" s="33"/>
      <c r="U1580" s="33">
        <f t="shared" si="25"/>
        <v>0</v>
      </c>
      <c r="V1580" s="34"/>
    </row>
    <row r="1581" spans="1:22">
      <c r="A1581" s="84"/>
      <c r="B1581" s="84"/>
      <c r="C1581" s="46" t="s">
        <v>53</v>
      </c>
      <c r="D1581" s="33"/>
      <c r="E1581" s="33"/>
      <c r="F1581" s="33"/>
      <c r="G1581" s="33"/>
      <c r="H1581" s="33"/>
      <c r="I1581" s="33"/>
      <c r="J1581" s="33"/>
      <c r="K1581" s="33"/>
      <c r="L1581" s="33"/>
      <c r="M1581" s="33"/>
      <c r="N1581" s="33"/>
      <c r="O1581" s="33"/>
      <c r="P1581" s="33"/>
      <c r="Q1581" s="33"/>
      <c r="R1581" s="33"/>
      <c r="S1581" s="33"/>
      <c r="T1581" s="33"/>
      <c r="U1581" s="33">
        <f t="shared" si="25"/>
        <v>0</v>
      </c>
      <c r="V1581" s="34"/>
    </row>
    <row r="1582" spans="1:22">
      <c r="A1582" s="84"/>
      <c r="B1582" s="84"/>
      <c r="C1582" s="46" t="s">
        <v>53</v>
      </c>
      <c r="D1582" s="33"/>
      <c r="E1582" s="33"/>
      <c r="F1582" s="33"/>
      <c r="G1582" s="33"/>
      <c r="H1582" s="33"/>
      <c r="I1582" s="33"/>
      <c r="J1582" s="33"/>
      <c r="K1582" s="33"/>
      <c r="L1582" s="33"/>
      <c r="M1582" s="33"/>
      <c r="N1582" s="33"/>
      <c r="O1582" s="33"/>
      <c r="P1582" s="33"/>
      <c r="Q1582" s="33"/>
      <c r="R1582" s="33"/>
      <c r="S1582" s="33"/>
      <c r="T1582" s="33"/>
      <c r="U1582" s="33">
        <f t="shared" si="25"/>
        <v>0</v>
      </c>
      <c r="V1582" s="34"/>
    </row>
    <row r="1583" spans="1:22">
      <c r="A1583" s="84"/>
      <c r="B1583" s="84"/>
      <c r="C1583" s="46" t="s">
        <v>53</v>
      </c>
      <c r="D1583" s="33"/>
      <c r="E1583" s="33"/>
      <c r="F1583" s="33"/>
      <c r="G1583" s="33"/>
      <c r="H1583" s="33"/>
      <c r="I1583" s="33"/>
      <c r="J1583" s="33"/>
      <c r="K1583" s="33"/>
      <c r="L1583" s="33"/>
      <c r="M1583" s="33"/>
      <c r="N1583" s="33"/>
      <c r="O1583" s="33"/>
      <c r="P1583" s="33"/>
      <c r="Q1583" s="33"/>
      <c r="R1583" s="33"/>
      <c r="S1583" s="33"/>
      <c r="T1583" s="33"/>
      <c r="U1583" s="33">
        <f t="shared" si="25"/>
        <v>0</v>
      </c>
      <c r="V1583" s="34"/>
    </row>
    <row r="1584" spans="1:22">
      <c r="A1584" s="84"/>
      <c r="B1584" s="84"/>
      <c r="C1584" s="46" t="s">
        <v>53</v>
      </c>
      <c r="D1584" s="33"/>
      <c r="E1584" s="33"/>
      <c r="F1584" s="33"/>
      <c r="G1584" s="33"/>
      <c r="H1584" s="33"/>
      <c r="I1584" s="33"/>
      <c r="J1584" s="33"/>
      <c r="K1584" s="33"/>
      <c r="L1584" s="33"/>
      <c r="M1584" s="33"/>
      <c r="N1584" s="33"/>
      <c r="O1584" s="33"/>
      <c r="P1584" s="33"/>
      <c r="Q1584" s="33"/>
      <c r="R1584" s="33"/>
      <c r="S1584" s="33"/>
      <c r="T1584" s="33"/>
      <c r="U1584" s="33">
        <f t="shared" si="25"/>
        <v>0</v>
      </c>
      <c r="V1584" s="34"/>
    </row>
    <row r="1585" spans="1:22">
      <c r="A1585" s="84"/>
      <c r="B1585" s="84"/>
      <c r="C1585" s="46" t="s">
        <v>53</v>
      </c>
      <c r="D1585" s="33"/>
      <c r="E1585" s="33"/>
      <c r="F1585" s="33"/>
      <c r="G1585" s="33"/>
      <c r="H1585" s="33"/>
      <c r="I1585" s="33"/>
      <c r="J1585" s="33"/>
      <c r="K1585" s="33"/>
      <c r="L1585" s="33"/>
      <c r="M1585" s="33"/>
      <c r="N1585" s="33"/>
      <c r="O1585" s="33"/>
      <c r="P1585" s="33"/>
      <c r="Q1585" s="33"/>
      <c r="R1585" s="33"/>
      <c r="S1585" s="33"/>
      <c r="T1585" s="33"/>
      <c r="U1585" s="33">
        <f t="shared" si="25"/>
        <v>0</v>
      </c>
      <c r="V1585" s="34"/>
    </row>
    <row r="1586" spans="1:22">
      <c r="A1586" s="84"/>
      <c r="B1586" s="84"/>
      <c r="C1586" s="46" t="s">
        <v>53</v>
      </c>
      <c r="D1586" s="33"/>
      <c r="E1586" s="33"/>
      <c r="F1586" s="33"/>
      <c r="G1586" s="33"/>
      <c r="H1586" s="33"/>
      <c r="I1586" s="33"/>
      <c r="J1586" s="33"/>
      <c r="K1586" s="33"/>
      <c r="L1586" s="33"/>
      <c r="M1586" s="33"/>
      <c r="N1586" s="33"/>
      <c r="O1586" s="33"/>
      <c r="P1586" s="33"/>
      <c r="Q1586" s="33"/>
      <c r="R1586" s="33"/>
      <c r="S1586" s="33"/>
      <c r="T1586" s="33"/>
      <c r="U1586" s="33">
        <f t="shared" si="25"/>
        <v>0</v>
      </c>
      <c r="V1586" s="34"/>
    </row>
    <row r="1587" spans="1:22">
      <c r="A1587" s="84"/>
      <c r="B1587" s="84"/>
      <c r="C1587" s="46" t="s">
        <v>53</v>
      </c>
      <c r="D1587" s="33"/>
      <c r="E1587" s="33"/>
      <c r="F1587" s="33"/>
      <c r="G1587" s="33"/>
      <c r="H1587" s="33"/>
      <c r="I1587" s="33"/>
      <c r="J1587" s="33"/>
      <c r="K1587" s="33"/>
      <c r="L1587" s="33"/>
      <c r="M1587" s="33"/>
      <c r="N1587" s="33"/>
      <c r="O1587" s="33"/>
      <c r="P1587" s="33"/>
      <c r="Q1587" s="33"/>
      <c r="R1587" s="33"/>
      <c r="S1587" s="33"/>
      <c r="T1587" s="33"/>
      <c r="U1587" s="33">
        <f t="shared" si="25"/>
        <v>0</v>
      </c>
      <c r="V1587" s="34"/>
    </row>
    <row r="1588" spans="1:22">
      <c r="A1588" s="84"/>
      <c r="B1588" s="84"/>
      <c r="C1588" s="46" t="s">
        <v>53</v>
      </c>
      <c r="D1588" s="33"/>
      <c r="E1588" s="33"/>
      <c r="F1588" s="33"/>
      <c r="G1588" s="33"/>
      <c r="H1588" s="33"/>
      <c r="I1588" s="33"/>
      <c r="J1588" s="33"/>
      <c r="K1588" s="33"/>
      <c r="L1588" s="33"/>
      <c r="M1588" s="33"/>
      <c r="N1588" s="33"/>
      <c r="O1588" s="33"/>
      <c r="P1588" s="33"/>
      <c r="Q1588" s="33"/>
      <c r="R1588" s="33"/>
      <c r="S1588" s="33"/>
      <c r="T1588" s="33"/>
      <c r="U1588" s="33">
        <f t="shared" si="25"/>
        <v>0</v>
      </c>
      <c r="V1588" s="34"/>
    </row>
    <row r="1589" spans="1:22">
      <c r="A1589" s="84"/>
      <c r="B1589" s="84"/>
      <c r="C1589" s="46" t="s">
        <v>53</v>
      </c>
      <c r="D1589" s="33"/>
      <c r="E1589" s="33"/>
      <c r="F1589" s="33"/>
      <c r="G1589" s="33"/>
      <c r="H1589" s="33"/>
      <c r="I1589" s="33"/>
      <c r="J1589" s="33"/>
      <c r="K1589" s="33"/>
      <c r="L1589" s="33"/>
      <c r="M1589" s="33"/>
      <c r="N1589" s="33"/>
      <c r="O1589" s="33"/>
      <c r="P1589" s="33"/>
      <c r="Q1589" s="33"/>
      <c r="R1589" s="33"/>
      <c r="S1589" s="33"/>
      <c r="T1589" s="33"/>
      <c r="U1589" s="33">
        <f t="shared" si="25"/>
        <v>0</v>
      </c>
      <c r="V1589" s="34"/>
    </row>
    <row r="1590" spans="1:22">
      <c r="A1590" s="84"/>
      <c r="B1590" s="84"/>
      <c r="C1590" s="46" t="s">
        <v>53</v>
      </c>
      <c r="D1590" s="33"/>
      <c r="E1590" s="33"/>
      <c r="F1590" s="33"/>
      <c r="G1590" s="33"/>
      <c r="H1590" s="33"/>
      <c r="I1590" s="33"/>
      <c r="J1590" s="33"/>
      <c r="K1590" s="33"/>
      <c r="L1590" s="33"/>
      <c r="M1590" s="33"/>
      <c r="N1590" s="33"/>
      <c r="O1590" s="33"/>
      <c r="P1590" s="33"/>
      <c r="Q1590" s="33"/>
      <c r="R1590" s="33"/>
      <c r="S1590" s="33"/>
      <c r="T1590" s="33"/>
      <c r="U1590" s="33">
        <f t="shared" si="25"/>
        <v>0</v>
      </c>
      <c r="V1590" s="34"/>
    </row>
    <row r="1591" spans="1:22">
      <c r="A1591" s="84"/>
      <c r="B1591" s="84"/>
      <c r="C1591" s="46" t="s">
        <v>53</v>
      </c>
      <c r="D1591" s="33"/>
      <c r="E1591" s="33"/>
      <c r="F1591" s="33"/>
      <c r="G1591" s="33"/>
      <c r="H1591" s="33"/>
      <c r="I1591" s="33"/>
      <c r="J1591" s="33"/>
      <c r="K1591" s="33"/>
      <c r="L1591" s="33"/>
      <c r="M1591" s="33"/>
      <c r="N1591" s="33"/>
      <c r="O1591" s="33"/>
      <c r="P1591" s="33"/>
      <c r="Q1591" s="33"/>
      <c r="R1591" s="33"/>
      <c r="S1591" s="33"/>
      <c r="T1591" s="33"/>
      <c r="U1591" s="33">
        <f t="shared" si="25"/>
        <v>0</v>
      </c>
      <c r="V1591" s="34"/>
    </row>
    <row r="1592" spans="1:22">
      <c r="A1592" s="84"/>
      <c r="B1592" s="84"/>
      <c r="C1592" s="46" t="s">
        <v>53</v>
      </c>
      <c r="D1592" s="33"/>
      <c r="E1592" s="33"/>
      <c r="F1592" s="33"/>
      <c r="G1592" s="33"/>
      <c r="H1592" s="33"/>
      <c r="I1592" s="33"/>
      <c r="J1592" s="33"/>
      <c r="K1592" s="33"/>
      <c r="L1592" s="33"/>
      <c r="M1592" s="33"/>
      <c r="N1592" s="33"/>
      <c r="O1592" s="33"/>
      <c r="P1592" s="33"/>
      <c r="Q1592" s="33"/>
      <c r="R1592" s="33"/>
      <c r="S1592" s="33"/>
      <c r="T1592" s="33"/>
      <c r="U1592" s="33">
        <f t="shared" si="25"/>
        <v>0</v>
      </c>
      <c r="V1592" s="34"/>
    </row>
    <row r="1593" spans="1:22">
      <c r="A1593" s="84"/>
      <c r="B1593" s="84"/>
      <c r="C1593" s="46" t="s">
        <v>53</v>
      </c>
      <c r="D1593" s="33"/>
      <c r="E1593" s="33"/>
      <c r="F1593" s="33"/>
      <c r="G1593" s="33"/>
      <c r="H1593" s="33"/>
      <c r="I1593" s="33"/>
      <c r="J1593" s="33"/>
      <c r="K1593" s="33"/>
      <c r="L1593" s="33"/>
      <c r="M1593" s="33"/>
      <c r="N1593" s="33"/>
      <c r="O1593" s="33"/>
      <c r="P1593" s="33"/>
      <c r="Q1593" s="33"/>
      <c r="R1593" s="33"/>
      <c r="S1593" s="33"/>
      <c r="T1593" s="33"/>
      <c r="U1593" s="33">
        <f t="shared" si="25"/>
        <v>0</v>
      </c>
      <c r="V1593" s="34"/>
    </row>
    <row r="1594" spans="1:22">
      <c r="A1594" s="84"/>
      <c r="B1594" s="84"/>
      <c r="C1594" s="46" t="s">
        <v>53</v>
      </c>
      <c r="D1594" s="33"/>
      <c r="E1594" s="33"/>
      <c r="F1594" s="33"/>
      <c r="G1594" s="33"/>
      <c r="H1594" s="33"/>
      <c r="I1594" s="33"/>
      <c r="J1594" s="33"/>
      <c r="K1594" s="33"/>
      <c r="L1594" s="33"/>
      <c r="M1594" s="33"/>
      <c r="N1594" s="33"/>
      <c r="O1594" s="33"/>
      <c r="P1594" s="33"/>
      <c r="Q1594" s="33"/>
      <c r="R1594" s="33"/>
      <c r="S1594" s="33"/>
      <c r="T1594" s="33"/>
      <c r="U1594" s="33">
        <f t="shared" si="25"/>
        <v>0</v>
      </c>
      <c r="V1594" s="34"/>
    </row>
    <row r="1595" spans="1:22">
      <c r="A1595" s="84"/>
      <c r="B1595" s="84"/>
      <c r="C1595" s="46" t="s">
        <v>53</v>
      </c>
      <c r="D1595" s="33"/>
      <c r="E1595" s="33"/>
      <c r="F1595" s="33"/>
      <c r="G1595" s="33"/>
      <c r="H1595" s="33"/>
      <c r="I1595" s="33"/>
      <c r="J1595" s="33"/>
      <c r="K1595" s="33"/>
      <c r="L1595" s="33"/>
      <c r="M1595" s="33"/>
      <c r="N1595" s="33"/>
      <c r="O1595" s="33"/>
      <c r="P1595" s="33"/>
      <c r="Q1595" s="33"/>
      <c r="R1595" s="33"/>
      <c r="S1595" s="33"/>
      <c r="T1595" s="33"/>
      <c r="U1595" s="33">
        <f t="shared" si="25"/>
        <v>0</v>
      </c>
      <c r="V1595" s="34"/>
    </row>
    <row r="1596" spans="1:22">
      <c r="A1596" s="84"/>
      <c r="B1596" s="84"/>
      <c r="C1596" s="46" t="s">
        <v>53</v>
      </c>
      <c r="D1596" s="33"/>
      <c r="E1596" s="33"/>
      <c r="F1596" s="33"/>
      <c r="G1596" s="33"/>
      <c r="H1596" s="33"/>
      <c r="I1596" s="33"/>
      <c r="J1596" s="33"/>
      <c r="K1596" s="33"/>
      <c r="L1596" s="33"/>
      <c r="M1596" s="33"/>
      <c r="N1596" s="33"/>
      <c r="O1596" s="33"/>
      <c r="P1596" s="33"/>
      <c r="Q1596" s="33"/>
      <c r="R1596" s="33"/>
      <c r="S1596" s="33"/>
      <c r="T1596" s="33"/>
      <c r="U1596" s="33">
        <f t="shared" si="25"/>
        <v>0</v>
      </c>
      <c r="V1596" s="34"/>
    </row>
    <row r="1597" spans="1:22">
      <c r="A1597" s="84"/>
      <c r="B1597" s="84"/>
      <c r="C1597" s="46" t="s">
        <v>53</v>
      </c>
      <c r="D1597" s="33"/>
      <c r="E1597" s="33"/>
      <c r="F1597" s="33"/>
      <c r="G1597" s="33"/>
      <c r="H1597" s="33"/>
      <c r="I1597" s="33"/>
      <c r="J1597" s="33"/>
      <c r="K1597" s="33"/>
      <c r="L1597" s="33"/>
      <c r="M1597" s="33"/>
      <c r="N1597" s="33"/>
      <c r="O1597" s="33"/>
      <c r="P1597" s="33"/>
      <c r="Q1597" s="33"/>
      <c r="R1597" s="33"/>
      <c r="S1597" s="33"/>
      <c r="T1597" s="33"/>
      <c r="U1597" s="33">
        <f t="shared" si="25"/>
        <v>0</v>
      </c>
      <c r="V1597" s="34"/>
    </row>
    <row r="1598" spans="1:22">
      <c r="A1598" s="84"/>
      <c r="B1598" s="84"/>
      <c r="C1598" s="46" t="s">
        <v>53</v>
      </c>
      <c r="D1598" s="33"/>
      <c r="E1598" s="33"/>
      <c r="F1598" s="33"/>
      <c r="G1598" s="33"/>
      <c r="H1598" s="33"/>
      <c r="I1598" s="33"/>
      <c r="J1598" s="33"/>
      <c r="K1598" s="33"/>
      <c r="L1598" s="33"/>
      <c r="M1598" s="33"/>
      <c r="N1598" s="33"/>
      <c r="O1598" s="33"/>
      <c r="P1598" s="33"/>
      <c r="Q1598" s="33"/>
      <c r="R1598" s="33"/>
      <c r="S1598" s="33"/>
      <c r="T1598" s="33"/>
      <c r="U1598" s="33">
        <f t="shared" si="25"/>
        <v>0</v>
      </c>
      <c r="V1598" s="34"/>
    </row>
    <row r="1599" spans="1:22">
      <c r="A1599" s="84"/>
      <c r="B1599" s="84"/>
      <c r="C1599" s="46" t="s">
        <v>53</v>
      </c>
      <c r="D1599" s="33"/>
      <c r="E1599" s="33"/>
      <c r="F1599" s="33"/>
      <c r="G1599" s="33"/>
      <c r="H1599" s="33"/>
      <c r="I1599" s="33"/>
      <c r="J1599" s="33"/>
      <c r="K1599" s="33"/>
      <c r="L1599" s="33"/>
      <c r="M1599" s="33"/>
      <c r="N1599" s="33"/>
      <c r="O1599" s="33"/>
      <c r="P1599" s="33"/>
      <c r="Q1599" s="33"/>
      <c r="R1599" s="33"/>
      <c r="S1599" s="33"/>
      <c r="T1599" s="33"/>
      <c r="U1599" s="33">
        <f t="shared" si="25"/>
        <v>0</v>
      </c>
      <c r="V1599" s="34"/>
    </row>
    <row r="1600" spans="1:22">
      <c r="A1600" s="84"/>
      <c r="B1600" s="84"/>
      <c r="C1600" s="46" t="s">
        <v>53</v>
      </c>
      <c r="D1600" s="33"/>
      <c r="E1600" s="33"/>
      <c r="F1600" s="33"/>
      <c r="G1600" s="33"/>
      <c r="H1600" s="33"/>
      <c r="I1600" s="33"/>
      <c r="J1600" s="33"/>
      <c r="K1600" s="33"/>
      <c r="L1600" s="33"/>
      <c r="M1600" s="33"/>
      <c r="N1600" s="33"/>
      <c r="O1600" s="33"/>
      <c r="P1600" s="33"/>
      <c r="Q1600" s="33"/>
      <c r="R1600" s="33"/>
      <c r="S1600" s="33"/>
      <c r="T1600" s="33"/>
      <c r="U1600" s="33">
        <f t="shared" si="25"/>
        <v>0</v>
      </c>
      <c r="V1600" s="34"/>
    </row>
    <row r="1601" spans="1:22">
      <c r="A1601" s="84"/>
      <c r="B1601" s="84"/>
      <c r="C1601" s="46" t="s">
        <v>53</v>
      </c>
      <c r="D1601" s="33"/>
      <c r="E1601" s="33"/>
      <c r="F1601" s="33"/>
      <c r="G1601" s="33"/>
      <c r="H1601" s="33"/>
      <c r="I1601" s="33"/>
      <c r="J1601" s="33"/>
      <c r="K1601" s="33"/>
      <c r="L1601" s="33"/>
      <c r="M1601" s="33"/>
      <c r="N1601" s="33"/>
      <c r="O1601" s="33"/>
      <c r="P1601" s="33"/>
      <c r="Q1601" s="33"/>
      <c r="R1601" s="33"/>
      <c r="S1601" s="33"/>
      <c r="T1601" s="33"/>
      <c r="U1601" s="33">
        <f t="shared" si="25"/>
        <v>0</v>
      </c>
      <c r="V1601" s="34"/>
    </row>
    <row r="1602" spans="1:22">
      <c r="A1602" s="84"/>
      <c r="B1602" s="84"/>
      <c r="C1602" s="46" t="s">
        <v>53</v>
      </c>
      <c r="D1602" s="33"/>
      <c r="E1602" s="33"/>
      <c r="F1602" s="33"/>
      <c r="G1602" s="33"/>
      <c r="H1602" s="33"/>
      <c r="I1602" s="33"/>
      <c r="J1602" s="33"/>
      <c r="K1602" s="33"/>
      <c r="L1602" s="33"/>
      <c r="M1602" s="33"/>
      <c r="N1602" s="33"/>
      <c r="O1602" s="33"/>
      <c r="P1602" s="33"/>
      <c r="Q1602" s="33"/>
      <c r="R1602" s="33"/>
      <c r="S1602" s="33"/>
      <c r="T1602" s="33"/>
      <c r="U1602" s="33">
        <f t="shared" si="25"/>
        <v>0</v>
      </c>
      <c r="V1602" s="34"/>
    </row>
    <row r="1603" spans="1:22">
      <c r="A1603" s="84"/>
      <c r="B1603" s="84"/>
      <c r="C1603" s="46" t="s">
        <v>53</v>
      </c>
      <c r="D1603" s="33"/>
      <c r="E1603" s="33"/>
      <c r="F1603" s="33"/>
      <c r="G1603" s="33"/>
      <c r="H1603" s="33"/>
      <c r="I1603" s="33"/>
      <c r="J1603" s="33"/>
      <c r="K1603" s="33"/>
      <c r="L1603" s="33"/>
      <c r="M1603" s="33"/>
      <c r="N1603" s="33"/>
      <c r="O1603" s="33"/>
      <c r="P1603" s="33"/>
      <c r="Q1603" s="33"/>
      <c r="R1603" s="33"/>
      <c r="S1603" s="33"/>
      <c r="T1603" s="33"/>
      <c r="U1603" s="33">
        <f t="shared" si="25"/>
        <v>0</v>
      </c>
      <c r="V1603" s="34"/>
    </row>
    <row r="1604" spans="1:22">
      <c r="A1604" s="84"/>
      <c r="B1604" s="84"/>
      <c r="C1604" s="46" t="s">
        <v>53</v>
      </c>
      <c r="D1604" s="33"/>
      <c r="E1604" s="33"/>
      <c r="F1604" s="33"/>
      <c r="G1604" s="33"/>
      <c r="H1604" s="33"/>
      <c r="I1604" s="33"/>
      <c r="J1604" s="33"/>
      <c r="K1604" s="33"/>
      <c r="L1604" s="33"/>
      <c r="M1604" s="33"/>
      <c r="N1604" s="33"/>
      <c r="O1604" s="33"/>
      <c r="P1604" s="33"/>
      <c r="Q1604" s="33"/>
      <c r="R1604" s="33"/>
      <c r="S1604" s="33"/>
      <c r="T1604" s="33"/>
      <c r="U1604" s="33">
        <f t="shared" si="25"/>
        <v>0</v>
      </c>
      <c r="V1604" s="34"/>
    </row>
    <row r="1605" spans="1:22">
      <c r="A1605" s="84"/>
      <c r="B1605" s="84"/>
      <c r="C1605" s="46" t="s">
        <v>53</v>
      </c>
      <c r="D1605" s="33"/>
      <c r="E1605" s="33"/>
      <c r="F1605" s="33"/>
      <c r="G1605" s="33"/>
      <c r="H1605" s="33"/>
      <c r="I1605" s="33"/>
      <c r="J1605" s="33"/>
      <c r="K1605" s="33"/>
      <c r="L1605" s="33"/>
      <c r="M1605" s="33"/>
      <c r="N1605" s="33"/>
      <c r="O1605" s="33"/>
      <c r="P1605" s="33"/>
      <c r="Q1605" s="33"/>
      <c r="R1605" s="33"/>
      <c r="S1605" s="33"/>
      <c r="T1605" s="33"/>
      <c r="U1605" s="33">
        <f t="shared" si="25"/>
        <v>0</v>
      </c>
      <c r="V1605" s="34"/>
    </row>
    <row r="1606" spans="1:22">
      <c r="A1606" s="84"/>
      <c r="B1606" s="84"/>
      <c r="C1606" s="46" t="s">
        <v>53</v>
      </c>
      <c r="D1606" s="33"/>
      <c r="E1606" s="33"/>
      <c r="F1606" s="33"/>
      <c r="G1606" s="33"/>
      <c r="H1606" s="33"/>
      <c r="I1606" s="33"/>
      <c r="J1606" s="33"/>
      <c r="K1606" s="33"/>
      <c r="L1606" s="33"/>
      <c r="M1606" s="33"/>
      <c r="N1606" s="33"/>
      <c r="O1606" s="33"/>
      <c r="P1606" s="33"/>
      <c r="Q1606" s="33"/>
      <c r="R1606" s="33"/>
      <c r="S1606" s="33"/>
      <c r="T1606" s="33"/>
      <c r="U1606" s="33">
        <f t="shared" si="25"/>
        <v>0</v>
      </c>
      <c r="V1606" s="34"/>
    </row>
    <row r="1607" spans="1:22">
      <c r="A1607" s="84"/>
      <c r="B1607" s="84"/>
      <c r="C1607" s="46" t="s">
        <v>53</v>
      </c>
      <c r="D1607" s="33"/>
      <c r="E1607" s="33"/>
      <c r="F1607" s="33"/>
      <c r="G1607" s="33"/>
      <c r="H1607" s="33"/>
      <c r="I1607" s="33"/>
      <c r="J1607" s="33"/>
      <c r="K1607" s="33"/>
      <c r="L1607" s="33"/>
      <c r="M1607" s="33"/>
      <c r="N1607" s="33"/>
      <c r="O1607" s="33"/>
      <c r="P1607" s="33"/>
      <c r="Q1607" s="33"/>
      <c r="R1607" s="33"/>
      <c r="S1607" s="33"/>
      <c r="T1607" s="33"/>
      <c r="U1607" s="33">
        <f t="shared" si="25"/>
        <v>0</v>
      </c>
      <c r="V1607" s="34"/>
    </row>
    <row r="1608" spans="1:22">
      <c r="A1608" s="84"/>
      <c r="B1608" s="84"/>
      <c r="C1608" s="46" t="s">
        <v>53</v>
      </c>
      <c r="D1608" s="33"/>
      <c r="E1608" s="33"/>
      <c r="F1608" s="33"/>
      <c r="G1608" s="33"/>
      <c r="H1608" s="33"/>
      <c r="I1608" s="33"/>
      <c r="J1608" s="33"/>
      <c r="K1608" s="33"/>
      <c r="L1608" s="33"/>
      <c r="M1608" s="33"/>
      <c r="N1608" s="33"/>
      <c r="O1608" s="33"/>
      <c r="P1608" s="33"/>
      <c r="Q1608" s="33"/>
      <c r="R1608" s="33"/>
      <c r="S1608" s="33"/>
      <c r="T1608" s="33"/>
      <c r="U1608" s="33">
        <f t="shared" si="25"/>
        <v>0</v>
      </c>
      <c r="V1608" s="34"/>
    </row>
    <row r="1609" spans="1:22">
      <c r="A1609" s="84"/>
      <c r="B1609" s="84"/>
      <c r="C1609" s="46" t="s">
        <v>53</v>
      </c>
      <c r="D1609" s="33"/>
      <c r="E1609" s="33"/>
      <c r="F1609" s="33"/>
      <c r="G1609" s="33"/>
      <c r="H1609" s="33"/>
      <c r="I1609" s="33"/>
      <c r="J1609" s="33"/>
      <c r="K1609" s="33"/>
      <c r="L1609" s="33"/>
      <c r="M1609" s="33"/>
      <c r="N1609" s="33"/>
      <c r="O1609" s="33"/>
      <c r="P1609" s="33"/>
      <c r="Q1609" s="33"/>
      <c r="R1609" s="33"/>
      <c r="S1609" s="33"/>
      <c r="T1609" s="33"/>
      <c r="U1609" s="33">
        <f t="shared" si="25"/>
        <v>0</v>
      </c>
      <c r="V1609" s="34"/>
    </row>
    <row r="1610" spans="1:22">
      <c r="A1610" s="84"/>
      <c r="B1610" s="84"/>
      <c r="C1610" s="46" t="s">
        <v>53</v>
      </c>
      <c r="D1610" s="33"/>
      <c r="E1610" s="33"/>
      <c r="F1610" s="33"/>
      <c r="G1610" s="33"/>
      <c r="H1610" s="33"/>
      <c r="I1610" s="33"/>
      <c r="J1610" s="33"/>
      <c r="K1610" s="33"/>
      <c r="L1610" s="33"/>
      <c r="M1610" s="33"/>
      <c r="N1610" s="33"/>
      <c r="O1610" s="33"/>
      <c r="P1610" s="33"/>
      <c r="Q1610" s="33"/>
      <c r="R1610" s="33"/>
      <c r="S1610" s="33"/>
      <c r="T1610" s="33"/>
      <c r="U1610" s="33">
        <f t="shared" si="25"/>
        <v>0</v>
      </c>
      <c r="V1610" s="34"/>
    </row>
    <row r="1611" spans="1:22">
      <c r="A1611" s="84"/>
      <c r="B1611" s="84"/>
      <c r="C1611" s="46" t="s">
        <v>53</v>
      </c>
      <c r="D1611" s="33"/>
      <c r="E1611" s="33"/>
      <c r="F1611" s="33"/>
      <c r="G1611" s="33"/>
      <c r="H1611" s="33"/>
      <c r="I1611" s="33"/>
      <c r="J1611" s="33"/>
      <c r="K1611" s="33"/>
      <c r="L1611" s="33"/>
      <c r="M1611" s="33"/>
      <c r="N1611" s="33"/>
      <c r="O1611" s="33"/>
      <c r="P1611" s="33"/>
      <c r="Q1611" s="33"/>
      <c r="R1611" s="33"/>
      <c r="S1611" s="33"/>
      <c r="T1611" s="33"/>
      <c r="U1611" s="33">
        <f t="shared" si="25"/>
        <v>0</v>
      </c>
      <c r="V1611" s="34"/>
    </row>
    <row r="1612" spans="1:22">
      <c r="A1612" s="84"/>
      <c r="B1612" s="84"/>
      <c r="C1612" s="46" t="s">
        <v>53</v>
      </c>
      <c r="D1612" s="33"/>
      <c r="E1612" s="33"/>
      <c r="F1612" s="33"/>
      <c r="G1612" s="33"/>
      <c r="H1612" s="33"/>
      <c r="I1612" s="33"/>
      <c r="J1612" s="33"/>
      <c r="K1612" s="33"/>
      <c r="L1612" s="33"/>
      <c r="M1612" s="33"/>
      <c r="N1612" s="33"/>
      <c r="O1612" s="33"/>
      <c r="P1612" s="33"/>
      <c r="Q1612" s="33"/>
      <c r="R1612" s="33"/>
      <c r="S1612" s="33"/>
      <c r="T1612" s="33"/>
      <c r="U1612" s="33">
        <f t="shared" si="25"/>
        <v>0</v>
      </c>
      <c r="V1612" s="34"/>
    </row>
    <row r="1613" spans="1:22">
      <c r="A1613" s="84"/>
      <c r="B1613" s="84"/>
      <c r="C1613" s="46" t="s">
        <v>53</v>
      </c>
      <c r="D1613" s="33"/>
      <c r="E1613" s="33"/>
      <c r="F1613" s="33"/>
      <c r="G1613" s="33"/>
      <c r="H1613" s="33"/>
      <c r="I1613" s="33"/>
      <c r="J1613" s="33"/>
      <c r="K1613" s="33"/>
      <c r="L1613" s="33"/>
      <c r="M1613" s="33"/>
      <c r="N1613" s="33"/>
      <c r="O1613" s="33"/>
      <c r="P1613" s="33"/>
      <c r="Q1613" s="33"/>
      <c r="R1613" s="33"/>
      <c r="S1613" s="33"/>
      <c r="T1613" s="33"/>
      <c r="U1613" s="33">
        <f t="shared" si="25"/>
        <v>0</v>
      </c>
      <c r="V1613" s="34"/>
    </row>
    <row r="1614" spans="1:22">
      <c r="A1614" s="84"/>
      <c r="B1614" s="84"/>
      <c r="C1614" s="46" t="s">
        <v>53</v>
      </c>
      <c r="D1614" s="33"/>
      <c r="E1614" s="33"/>
      <c r="F1614" s="33"/>
      <c r="G1614" s="33"/>
      <c r="H1614" s="33"/>
      <c r="I1614" s="33"/>
      <c r="J1614" s="33"/>
      <c r="K1614" s="33"/>
      <c r="L1614" s="33"/>
      <c r="M1614" s="33"/>
      <c r="N1614" s="33"/>
      <c r="O1614" s="33"/>
      <c r="P1614" s="33"/>
      <c r="Q1614" s="33"/>
      <c r="R1614" s="33"/>
      <c r="S1614" s="33"/>
      <c r="T1614" s="33"/>
      <c r="U1614" s="33">
        <f t="shared" si="25"/>
        <v>0</v>
      </c>
      <c r="V1614" s="34"/>
    </row>
    <row r="1615" spans="1:22">
      <c r="A1615" s="84"/>
      <c r="B1615" s="84"/>
      <c r="C1615" s="46" t="s">
        <v>53</v>
      </c>
      <c r="D1615" s="33"/>
      <c r="E1615" s="33"/>
      <c r="F1615" s="33"/>
      <c r="G1615" s="33"/>
      <c r="H1615" s="33"/>
      <c r="I1615" s="33"/>
      <c r="J1615" s="33"/>
      <c r="K1615" s="33"/>
      <c r="L1615" s="33"/>
      <c r="M1615" s="33"/>
      <c r="N1615" s="33"/>
      <c r="O1615" s="33"/>
      <c r="P1615" s="33"/>
      <c r="Q1615" s="33"/>
      <c r="R1615" s="33"/>
      <c r="S1615" s="33"/>
      <c r="T1615" s="33"/>
      <c r="U1615" s="33">
        <f t="shared" si="25"/>
        <v>0</v>
      </c>
      <c r="V1615" s="34"/>
    </row>
    <row r="1616" spans="1:22">
      <c r="A1616" s="84"/>
      <c r="B1616" s="84"/>
      <c r="C1616" s="46" t="s">
        <v>53</v>
      </c>
      <c r="D1616" s="33"/>
      <c r="E1616" s="33"/>
      <c r="F1616" s="33"/>
      <c r="G1616" s="33"/>
      <c r="H1616" s="33"/>
      <c r="I1616" s="33"/>
      <c r="J1616" s="33"/>
      <c r="K1616" s="33"/>
      <c r="L1616" s="33"/>
      <c r="M1616" s="33"/>
      <c r="N1616" s="33"/>
      <c r="O1616" s="33"/>
      <c r="P1616" s="33"/>
      <c r="Q1616" s="33"/>
      <c r="R1616" s="33"/>
      <c r="S1616" s="33"/>
      <c r="T1616" s="33"/>
      <c r="U1616" s="33">
        <f t="shared" si="25"/>
        <v>0</v>
      </c>
      <c r="V1616" s="34"/>
    </row>
    <row r="1617" spans="1:22">
      <c r="A1617" s="84"/>
      <c r="B1617" s="84"/>
      <c r="C1617" s="46" t="s">
        <v>53</v>
      </c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N1617" s="33"/>
      <c r="O1617" s="33"/>
      <c r="P1617" s="33"/>
      <c r="Q1617" s="33"/>
      <c r="R1617" s="33"/>
      <c r="S1617" s="33"/>
      <c r="T1617" s="33"/>
      <c r="U1617" s="33">
        <f t="shared" si="25"/>
        <v>0</v>
      </c>
      <c r="V1617" s="34"/>
    </row>
    <row r="1618" spans="1:22">
      <c r="A1618" s="84"/>
      <c r="B1618" s="84"/>
      <c r="C1618" s="46" t="s">
        <v>53</v>
      </c>
      <c r="D1618" s="33"/>
      <c r="E1618" s="33"/>
      <c r="F1618" s="33"/>
      <c r="G1618" s="33"/>
      <c r="H1618" s="33"/>
      <c r="I1618" s="33"/>
      <c r="J1618" s="33"/>
      <c r="K1618" s="33"/>
      <c r="L1618" s="33"/>
      <c r="M1618" s="33"/>
      <c r="N1618" s="33"/>
      <c r="O1618" s="33"/>
      <c r="P1618" s="33"/>
      <c r="Q1618" s="33"/>
      <c r="R1618" s="33"/>
      <c r="S1618" s="33"/>
      <c r="T1618" s="33"/>
      <c r="U1618" s="33">
        <f t="shared" si="25"/>
        <v>0</v>
      </c>
      <c r="V1618" s="34"/>
    </row>
    <row r="1619" spans="1:22">
      <c r="A1619" s="84"/>
      <c r="B1619" s="84"/>
      <c r="C1619" s="46" t="s">
        <v>53</v>
      </c>
      <c r="D1619" s="33"/>
      <c r="E1619" s="33"/>
      <c r="F1619" s="33"/>
      <c r="G1619" s="33"/>
      <c r="H1619" s="33"/>
      <c r="I1619" s="33"/>
      <c r="J1619" s="33"/>
      <c r="K1619" s="33"/>
      <c r="L1619" s="33"/>
      <c r="M1619" s="33"/>
      <c r="N1619" s="33"/>
      <c r="O1619" s="33"/>
      <c r="P1619" s="33"/>
      <c r="Q1619" s="33"/>
      <c r="R1619" s="33"/>
      <c r="S1619" s="33"/>
      <c r="T1619" s="33"/>
      <c r="U1619" s="33">
        <f t="shared" si="25"/>
        <v>0</v>
      </c>
      <c r="V1619" s="34"/>
    </row>
    <row r="1620" spans="1:22">
      <c r="A1620" s="84"/>
      <c r="B1620" s="84"/>
      <c r="C1620" s="46" t="s">
        <v>53</v>
      </c>
      <c r="D1620" s="33"/>
      <c r="E1620" s="33"/>
      <c r="F1620" s="33"/>
      <c r="G1620" s="33"/>
      <c r="H1620" s="33"/>
      <c r="I1620" s="33"/>
      <c r="J1620" s="33"/>
      <c r="K1620" s="33"/>
      <c r="L1620" s="33"/>
      <c r="M1620" s="33"/>
      <c r="N1620" s="33"/>
      <c r="O1620" s="33"/>
      <c r="P1620" s="33"/>
      <c r="Q1620" s="33"/>
      <c r="R1620" s="33"/>
      <c r="S1620" s="33"/>
      <c r="T1620" s="33"/>
      <c r="U1620" s="33">
        <f t="shared" si="25"/>
        <v>0</v>
      </c>
      <c r="V1620" s="34"/>
    </row>
    <row r="1621" spans="1:22">
      <c r="A1621" s="84"/>
      <c r="B1621" s="84"/>
      <c r="C1621" s="46" t="s">
        <v>53</v>
      </c>
      <c r="D1621" s="33"/>
      <c r="E1621" s="33"/>
      <c r="F1621" s="33"/>
      <c r="G1621" s="33"/>
      <c r="H1621" s="33"/>
      <c r="I1621" s="33"/>
      <c r="J1621" s="33"/>
      <c r="K1621" s="33"/>
      <c r="L1621" s="33"/>
      <c r="M1621" s="33"/>
      <c r="N1621" s="33"/>
      <c r="O1621" s="33"/>
      <c r="P1621" s="33"/>
      <c r="Q1621" s="33"/>
      <c r="R1621" s="33"/>
      <c r="S1621" s="33"/>
      <c r="T1621" s="33"/>
      <c r="U1621" s="33">
        <f t="shared" si="25"/>
        <v>0</v>
      </c>
      <c r="V1621" s="34"/>
    </row>
    <row r="1622" spans="1:22">
      <c r="A1622" s="84"/>
      <c r="B1622" s="84"/>
      <c r="C1622" s="46" t="s">
        <v>53</v>
      </c>
      <c r="D1622" s="33"/>
      <c r="E1622" s="33"/>
      <c r="F1622" s="33"/>
      <c r="G1622" s="33"/>
      <c r="H1622" s="33"/>
      <c r="I1622" s="33"/>
      <c r="J1622" s="33"/>
      <c r="K1622" s="33"/>
      <c r="L1622" s="33"/>
      <c r="M1622" s="33"/>
      <c r="N1622" s="33"/>
      <c r="O1622" s="33"/>
      <c r="P1622" s="33"/>
      <c r="Q1622" s="33"/>
      <c r="R1622" s="33"/>
      <c r="S1622" s="33"/>
      <c r="T1622" s="33"/>
      <c r="U1622" s="33">
        <f t="shared" si="25"/>
        <v>0</v>
      </c>
      <c r="V1622" s="34"/>
    </row>
    <row r="1623" spans="1:22">
      <c r="A1623" s="84"/>
      <c r="B1623" s="84"/>
      <c r="C1623" s="46" t="s">
        <v>53</v>
      </c>
      <c r="D1623" s="33"/>
      <c r="E1623" s="33"/>
      <c r="F1623" s="33"/>
      <c r="G1623" s="33"/>
      <c r="H1623" s="33"/>
      <c r="I1623" s="33"/>
      <c r="J1623" s="33"/>
      <c r="K1623" s="33"/>
      <c r="L1623" s="33"/>
      <c r="M1623" s="33"/>
      <c r="N1623" s="33"/>
      <c r="O1623" s="33"/>
      <c r="P1623" s="33"/>
      <c r="Q1623" s="33"/>
      <c r="R1623" s="33"/>
      <c r="S1623" s="33"/>
      <c r="T1623" s="33"/>
      <c r="U1623" s="33">
        <f t="shared" si="25"/>
        <v>0</v>
      </c>
      <c r="V1623" s="34"/>
    </row>
    <row r="1624" spans="1:22">
      <c r="A1624" s="84"/>
      <c r="B1624" s="84"/>
      <c r="C1624" s="46" t="s">
        <v>53</v>
      </c>
      <c r="D1624" s="33"/>
      <c r="E1624" s="33"/>
      <c r="F1624" s="33"/>
      <c r="G1624" s="33"/>
      <c r="H1624" s="33"/>
      <c r="I1624" s="33"/>
      <c r="J1624" s="33"/>
      <c r="K1624" s="33"/>
      <c r="L1624" s="33"/>
      <c r="M1624" s="33"/>
      <c r="N1624" s="33"/>
      <c r="O1624" s="33"/>
      <c r="P1624" s="33"/>
      <c r="Q1624" s="33"/>
      <c r="R1624" s="33"/>
      <c r="S1624" s="33"/>
      <c r="T1624" s="33"/>
      <c r="U1624" s="33">
        <f t="shared" si="25"/>
        <v>0</v>
      </c>
      <c r="V1624" s="34"/>
    </row>
    <row r="1625" spans="1:22">
      <c r="A1625" s="84"/>
      <c r="B1625" s="84"/>
      <c r="C1625" s="46" t="s">
        <v>53</v>
      </c>
      <c r="D1625" s="33"/>
      <c r="E1625" s="33"/>
      <c r="F1625" s="33"/>
      <c r="G1625" s="33"/>
      <c r="H1625" s="33"/>
      <c r="I1625" s="33"/>
      <c r="J1625" s="33"/>
      <c r="K1625" s="33"/>
      <c r="L1625" s="33"/>
      <c r="M1625" s="33"/>
      <c r="N1625" s="33"/>
      <c r="O1625" s="33"/>
      <c r="P1625" s="33"/>
      <c r="Q1625" s="33"/>
      <c r="R1625" s="33"/>
      <c r="S1625" s="33"/>
      <c r="T1625" s="33"/>
      <c r="U1625" s="33">
        <f t="shared" si="25"/>
        <v>0</v>
      </c>
      <c r="V1625" s="34"/>
    </row>
    <row r="1626" spans="1:22">
      <c r="A1626" s="84"/>
      <c r="B1626" s="84"/>
      <c r="C1626" s="46" t="s">
        <v>53</v>
      </c>
      <c r="D1626" s="33"/>
      <c r="E1626" s="33"/>
      <c r="F1626" s="33"/>
      <c r="G1626" s="33"/>
      <c r="H1626" s="33"/>
      <c r="I1626" s="33"/>
      <c r="J1626" s="33"/>
      <c r="K1626" s="33"/>
      <c r="L1626" s="33"/>
      <c r="M1626" s="33"/>
      <c r="N1626" s="33"/>
      <c r="O1626" s="33"/>
      <c r="P1626" s="33"/>
      <c r="Q1626" s="33"/>
      <c r="R1626" s="33"/>
      <c r="S1626" s="33"/>
      <c r="T1626" s="33"/>
      <c r="U1626" s="33">
        <f t="shared" si="25"/>
        <v>0</v>
      </c>
      <c r="V1626" s="34"/>
    </row>
    <row r="1627" spans="1:22">
      <c r="A1627" s="84"/>
      <c r="B1627" s="84"/>
      <c r="C1627" s="46" t="s">
        <v>53</v>
      </c>
      <c r="D1627" s="33"/>
      <c r="E1627" s="33"/>
      <c r="F1627" s="33"/>
      <c r="G1627" s="33"/>
      <c r="H1627" s="33"/>
      <c r="I1627" s="33"/>
      <c r="J1627" s="33"/>
      <c r="K1627" s="33"/>
      <c r="L1627" s="33"/>
      <c r="M1627" s="33"/>
      <c r="N1627" s="33"/>
      <c r="O1627" s="33"/>
      <c r="P1627" s="33"/>
      <c r="Q1627" s="33"/>
      <c r="R1627" s="33"/>
      <c r="S1627" s="33"/>
      <c r="T1627" s="33"/>
      <c r="U1627" s="33">
        <f t="shared" ref="U1627:U1690" si="26">SUM(D1627:T1627)</f>
        <v>0</v>
      </c>
      <c r="V1627" s="34"/>
    </row>
    <row r="1628" spans="1:22">
      <c r="A1628" s="84"/>
      <c r="B1628" s="84"/>
      <c r="C1628" s="46" t="s">
        <v>53</v>
      </c>
      <c r="D1628" s="33"/>
      <c r="E1628" s="33"/>
      <c r="F1628" s="33"/>
      <c r="G1628" s="33"/>
      <c r="H1628" s="33"/>
      <c r="I1628" s="33"/>
      <c r="J1628" s="33"/>
      <c r="K1628" s="33"/>
      <c r="L1628" s="33"/>
      <c r="M1628" s="33"/>
      <c r="N1628" s="33"/>
      <c r="O1628" s="33"/>
      <c r="P1628" s="33"/>
      <c r="Q1628" s="33"/>
      <c r="R1628" s="33"/>
      <c r="S1628" s="33"/>
      <c r="T1628" s="33"/>
      <c r="U1628" s="33">
        <f t="shared" si="26"/>
        <v>0</v>
      </c>
      <c r="V1628" s="34"/>
    </row>
    <row r="1629" spans="1:22">
      <c r="A1629" s="84"/>
      <c r="B1629" s="84"/>
      <c r="C1629" s="46" t="s">
        <v>53</v>
      </c>
      <c r="D1629" s="33"/>
      <c r="E1629" s="33"/>
      <c r="F1629" s="33"/>
      <c r="G1629" s="33"/>
      <c r="H1629" s="33"/>
      <c r="I1629" s="33"/>
      <c r="J1629" s="33"/>
      <c r="K1629" s="33"/>
      <c r="L1629" s="33"/>
      <c r="M1629" s="33"/>
      <c r="N1629" s="33"/>
      <c r="O1629" s="33"/>
      <c r="P1629" s="33"/>
      <c r="Q1629" s="33"/>
      <c r="R1629" s="33"/>
      <c r="S1629" s="33"/>
      <c r="T1629" s="33"/>
      <c r="U1629" s="33">
        <f t="shared" si="26"/>
        <v>0</v>
      </c>
      <c r="V1629" s="34"/>
    </row>
    <row r="1630" spans="1:22">
      <c r="A1630" s="84"/>
      <c r="B1630" s="84"/>
      <c r="C1630" s="46" t="s">
        <v>53</v>
      </c>
      <c r="D1630" s="33"/>
      <c r="E1630" s="33"/>
      <c r="F1630" s="33"/>
      <c r="G1630" s="33"/>
      <c r="H1630" s="33"/>
      <c r="I1630" s="33"/>
      <c r="J1630" s="33"/>
      <c r="K1630" s="33"/>
      <c r="L1630" s="33"/>
      <c r="M1630" s="33"/>
      <c r="N1630" s="33"/>
      <c r="O1630" s="33"/>
      <c r="P1630" s="33"/>
      <c r="Q1630" s="33"/>
      <c r="R1630" s="33"/>
      <c r="S1630" s="33"/>
      <c r="T1630" s="33"/>
      <c r="U1630" s="33">
        <f t="shared" si="26"/>
        <v>0</v>
      </c>
      <c r="V1630" s="34"/>
    </row>
    <row r="1631" spans="1:22">
      <c r="A1631" s="84"/>
      <c r="B1631" s="84"/>
      <c r="C1631" s="46" t="s">
        <v>53</v>
      </c>
      <c r="D1631" s="33"/>
      <c r="E1631" s="33"/>
      <c r="F1631" s="33"/>
      <c r="G1631" s="33"/>
      <c r="H1631" s="33"/>
      <c r="I1631" s="33"/>
      <c r="J1631" s="33"/>
      <c r="K1631" s="33"/>
      <c r="L1631" s="33"/>
      <c r="M1631" s="33"/>
      <c r="N1631" s="33"/>
      <c r="O1631" s="33"/>
      <c r="P1631" s="33"/>
      <c r="Q1631" s="33"/>
      <c r="R1631" s="33"/>
      <c r="S1631" s="33"/>
      <c r="T1631" s="33"/>
      <c r="U1631" s="33">
        <f t="shared" si="26"/>
        <v>0</v>
      </c>
      <c r="V1631" s="34"/>
    </row>
    <row r="1632" spans="1:22">
      <c r="A1632" s="84"/>
      <c r="B1632" s="84"/>
      <c r="C1632" s="46" t="s">
        <v>53</v>
      </c>
      <c r="D1632" s="33"/>
      <c r="E1632" s="33"/>
      <c r="F1632" s="33"/>
      <c r="G1632" s="33"/>
      <c r="H1632" s="33"/>
      <c r="I1632" s="33"/>
      <c r="J1632" s="33"/>
      <c r="K1632" s="33"/>
      <c r="L1632" s="33"/>
      <c r="M1632" s="33"/>
      <c r="N1632" s="33"/>
      <c r="O1632" s="33"/>
      <c r="P1632" s="33"/>
      <c r="Q1632" s="33"/>
      <c r="R1632" s="33"/>
      <c r="S1632" s="33"/>
      <c r="T1632" s="33"/>
      <c r="U1632" s="33">
        <f t="shared" si="26"/>
        <v>0</v>
      </c>
      <c r="V1632" s="34"/>
    </row>
    <row r="1633" spans="1:22">
      <c r="A1633" s="84"/>
      <c r="B1633" s="84"/>
      <c r="C1633" s="46" t="s">
        <v>53</v>
      </c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N1633" s="33"/>
      <c r="O1633" s="33"/>
      <c r="P1633" s="33"/>
      <c r="Q1633" s="33"/>
      <c r="R1633" s="33"/>
      <c r="S1633" s="33"/>
      <c r="T1633" s="33"/>
      <c r="U1633" s="33">
        <f t="shared" si="26"/>
        <v>0</v>
      </c>
      <c r="V1633" s="34"/>
    </row>
    <row r="1634" spans="1:22">
      <c r="A1634" s="84"/>
      <c r="B1634" s="84"/>
      <c r="C1634" s="46" t="s">
        <v>53</v>
      </c>
      <c r="D1634" s="33"/>
      <c r="E1634" s="33"/>
      <c r="F1634" s="33"/>
      <c r="G1634" s="33"/>
      <c r="H1634" s="33"/>
      <c r="I1634" s="33"/>
      <c r="J1634" s="33"/>
      <c r="K1634" s="33"/>
      <c r="L1634" s="33"/>
      <c r="M1634" s="33"/>
      <c r="N1634" s="33"/>
      <c r="O1634" s="33"/>
      <c r="P1634" s="33"/>
      <c r="Q1634" s="33"/>
      <c r="R1634" s="33"/>
      <c r="S1634" s="33"/>
      <c r="T1634" s="33"/>
      <c r="U1634" s="33">
        <f t="shared" si="26"/>
        <v>0</v>
      </c>
      <c r="V1634" s="34"/>
    </row>
    <row r="1635" spans="1:22">
      <c r="A1635" s="84"/>
      <c r="B1635" s="84"/>
      <c r="C1635" s="46" t="s">
        <v>53</v>
      </c>
      <c r="D1635" s="33"/>
      <c r="E1635" s="33"/>
      <c r="F1635" s="33"/>
      <c r="G1635" s="33"/>
      <c r="H1635" s="33"/>
      <c r="I1635" s="33"/>
      <c r="J1635" s="33"/>
      <c r="K1635" s="33"/>
      <c r="L1635" s="33"/>
      <c r="M1635" s="33"/>
      <c r="N1635" s="33"/>
      <c r="O1635" s="33"/>
      <c r="P1635" s="33"/>
      <c r="Q1635" s="33"/>
      <c r="R1635" s="33"/>
      <c r="S1635" s="33"/>
      <c r="T1635" s="33"/>
      <c r="U1635" s="33">
        <f t="shared" si="26"/>
        <v>0</v>
      </c>
      <c r="V1635" s="34"/>
    </row>
    <row r="1636" spans="1:22">
      <c r="A1636" s="84"/>
      <c r="B1636" s="84"/>
      <c r="C1636" s="46" t="s">
        <v>53</v>
      </c>
      <c r="D1636" s="33"/>
      <c r="E1636" s="33"/>
      <c r="F1636" s="33"/>
      <c r="G1636" s="33"/>
      <c r="H1636" s="33"/>
      <c r="I1636" s="33"/>
      <c r="J1636" s="33"/>
      <c r="K1636" s="33"/>
      <c r="L1636" s="33"/>
      <c r="M1636" s="33"/>
      <c r="N1636" s="33"/>
      <c r="O1636" s="33"/>
      <c r="P1636" s="33"/>
      <c r="Q1636" s="33"/>
      <c r="R1636" s="33"/>
      <c r="S1636" s="33"/>
      <c r="T1636" s="33"/>
      <c r="U1636" s="33">
        <f t="shared" si="26"/>
        <v>0</v>
      </c>
      <c r="V1636" s="34"/>
    </row>
    <row r="1637" spans="1:22">
      <c r="A1637" s="84"/>
      <c r="B1637" s="84"/>
      <c r="C1637" s="46" t="s">
        <v>53</v>
      </c>
      <c r="D1637" s="33"/>
      <c r="E1637" s="33"/>
      <c r="F1637" s="33"/>
      <c r="G1637" s="33"/>
      <c r="H1637" s="33"/>
      <c r="I1637" s="33"/>
      <c r="J1637" s="33"/>
      <c r="K1637" s="33"/>
      <c r="L1637" s="33"/>
      <c r="M1637" s="33"/>
      <c r="N1637" s="33"/>
      <c r="O1637" s="33"/>
      <c r="P1637" s="33"/>
      <c r="Q1637" s="33"/>
      <c r="R1637" s="33"/>
      <c r="S1637" s="33"/>
      <c r="T1637" s="33"/>
      <c r="U1637" s="33">
        <f t="shared" si="26"/>
        <v>0</v>
      </c>
      <c r="V1637" s="34"/>
    </row>
    <row r="1638" spans="1:22">
      <c r="A1638" s="84"/>
      <c r="B1638" s="84"/>
      <c r="C1638" s="46" t="s">
        <v>53</v>
      </c>
      <c r="D1638" s="33"/>
      <c r="E1638" s="33"/>
      <c r="F1638" s="33"/>
      <c r="G1638" s="33"/>
      <c r="H1638" s="33"/>
      <c r="I1638" s="33"/>
      <c r="J1638" s="33"/>
      <c r="K1638" s="33"/>
      <c r="L1638" s="33"/>
      <c r="M1638" s="33"/>
      <c r="N1638" s="33"/>
      <c r="O1638" s="33"/>
      <c r="P1638" s="33"/>
      <c r="Q1638" s="33"/>
      <c r="R1638" s="33"/>
      <c r="S1638" s="33"/>
      <c r="T1638" s="33"/>
      <c r="U1638" s="33">
        <f t="shared" si="26"/>
        <v>0</v>
      </c>
      <c r="V1638" s="34"/>
    </row>
    <row r="1639" spans="1:22">
      <c r="A1639" s="84"/>
      <c r="B1639" s="84"/>
      <c r="C1639" s="46" t="s">
        <v>53</v>
      </c>
      <c r="D1639" s="33"/>
      <c r="E1639" s="33"/>
      <c r="F1639" s="33"/>
      <c r="G1639" s="33"/>
      <c r="H1639" s="33"/>
      <c r="I1639" s="33"/>
      <c r="J1639" s="33"/>
      <c r="K1639" s="33"/>
      <c r="L1639" s="33"/>
      <c r="M1639" s="33"/>
      <c r="N1639" s="33"/>
      <c r="O1639" s="33"/>
      <c r="P1639" s="33"/>
      <c r="Q1639" s="33"/>
      <c r="R1639" s="33"/>
      <c r="S1639" s="33"/>
      <c r="T1639" s="33"/>
      <c r="U1639" s="33">
        <f t="shared" si="26"/>
        <v>0</v>
      </c>
      <c r="V1639" s="34"/>
    </row>
    <row r="1640" spans="1:22">
      <c r="A1640" s="84"/>
      <c r="B1640" s="84"/>
      <c r="C1640" s="46" t="s">
        <v>53</v>
      </c>
      <c r="D1640" s="33"/>
      <c r="E1640" s="33"/>
      <c r="F1640" s="33"/>
      <c r="G1640" s="33"/>
      <c r="H1640" s="33"/>
      <c r="I1640" s="33"/>
      <c r="J1640" s="33"/>
      <c r="K1640" s="33"/>
      <c r="L1640" s="33"/>
      <c r="M1640" s="33"/>
      <c r="N1640" s="33"/>
      <c r="O1640" s="33"/>
      <c r="P1640" s="33"/>
      <c r="Q1640" s="33"/>
      <c r="R1640" s="33"/>
      <c r="S1640" s="33"/>
      <c r="T1640" s="33"/>
      <c r="U1640" s="33">
        <f t="shared" si="26"/>
        <v>0</v>
      </c>
      <c r="V1640" s="34"/>
    </row>
    <row r="1641" spans="1:22">
      <c r="A1641" s="84"/>
      <c r="B1641" s="84"/>
      <c r="C1641" s="46" t="s">
        <v>53</v>
      </c>
      <c r="D1641" s="33"/>
      <c r="E1641" s="33"/>
      <c r="F1641" s="33"/>
      <c r="G1641" s="33"/>
      <c r="H1641" s="33"/>
      <c r="I1641" s="33"/>
      <c r="J1641" s="33"/>
      <c r="K1641" s="33"/>
      <c r="L1641" s="33"/>
      <c r="M1641" s="33"/>
      <c r="N1641" s="33"/>
      <c r="O1641" s="33"/>
      <c r="P1641" s="33"/>
      <c r="Q1641" s="33"/>
      <c r="R1641" s="33"/>
      <c r="S1641" s="33"/>
      <c r="T1641" s="33"/>
      <c r="U1641" s="33">
        <f t="shared" si="26"/>
        <v>0</v>
      </c>
      <c r="V1641" s="34"/>
    </row>
    <row r="1642" spans="1:22">
      <c r="A1642" s="84"/>
      <c r="B1642" s="84"/>
      <c r="C1642" s="46" t="s">
        <v>53</v>
      </c>
      <c r="D1642" s="33"/>
      <c r="E1642" s="33"/>
      <c r="F1642" s="33"/>
      <c r="G1642" s="33"/>
      <c r="H1642" s="33"/>
      <c r="I1642" s="33"/>
      <c r="J1642" s="33"/>
      <c r="K1642" s="33"/>
      <c r="L1642" s="33"/>
      <c r="M1642" s="33"/>
      <c r="N1642" s="33"/>
      <c r="O1642" s="33"/>
      <c r="P1642" s="33"/>
      <c r="Q1642" s="33"/>
      <c r="R1642" s="33"/>
      <c r="S1642" s="33"/>
      <c r="T1642" s="33"/>
      <c r="U1642" s="33">
        <f t="shared" si="26"/>
        <v>0</v>
      </c>
      <c r="V1642" s="34"/>
    </row>
    <row r="1643" spans="1:22">
      <c r="A1643" s="84"/>
      <c r="B1643" s="84"/>
      <c r="C1643" s="46" t="s">
        <v>53</v>
      </c>
      <c r="D1643" s="33"/>
      <c r="E1643" s="33"/>
      <c r="F1643" s="33"/>
      <c r="G1643" s="33"/>
      <c r="H1643" s="33"/>
      <c r="I1643" s="33"/>
      <c r="J1643" s="33"/>
      <c r="K1643" s="33"/>
      <c r="L1643" s="33"/>
      <c r="M1643" s="33"/>
      <c r="N1643" s="33"/>
      <c r="O1643" s="33"/>
      <c r="P1643" s="33"/>
      <c r="Q1643" s="33"/>
      <c r="R1643" s="33"/>
      <c r="S1643" s="33"/>
      <c r="T1643" s="33"/>
      <c r="U1643" s="33">
        <f t="shared" si="26"/>
        <v>0</v>
      </c>
      <c r="V1643" s="34"/>
    </row>
    <row r="1644" spans="1:22">
      <c r="A1644" s="84"/>
      <c r="B1644" s="84"/>
      <c r="C1644" s="46" t="s">
        <v>53</v>
      </c>
      <c r="D1644" s="33"/>
      <c r="E1644" s="33"/>
      <c r="F1644" s="33"/>
      <c r="G1644" s="33"/>
      <c r="H1644" s="33"/>
      <c r="I1644" s="33"/>
      <c r="J1644" s="33"/>
      <c r="K1644" s="33"/>
      <c r="L1644" s="33"/>
      <c r="M1644" s="33"/>
      <c r="N1644" s="33"/>
      <c r="O1644" s="33"/>
      <c r="P1644" s="33"/>
      <c r="Q1644" s="33"/>
      <c r="R1644" s="33"/>
      <c r="S1644" s="33"/>
      <c r="T1644" s="33"/>
      <c r="U1644" s="33">
        <f t="shared" si="26"/>
        <v>0</v>
      </c>
      <c r="V1644" s="34"/>
    </row>
    <row r="1645" spans="1:22">
      <c r="A1645" s="84"/>
      <c r="B1645" s="84"/>
      <c r="C1645" s="46" t="s">
        <v>53</v>
      </c>
      <c r="D1645" s="33"/>
      <c r="E1645" s="33"/>
      <c r="F1645" s="33"/>
      <c r="G1645" s="33"/>
      <c r="H1645" s="33"/>
      <c r="I1645" s="33"/>
      <c r="J1645" s="33"/>
      <c r="K1645" s="33"/>
      <c r="L1645" s="33"/>
      <c r="M1645" s="33"/>
      <c r="N1645" s="33"/>
      <c r="O1645" s="33"/>
      <c r="P1645" s="33"/>
      <c r="Q1645" s="33"/>
      <c r="R1645" s="33"/>
      <c r="S1645" s="33"/>
      <c r="T1645" s="33"/>
      <c r="U1645" s="33">
        <f t="shared" si="26"/>
        <v>0</v>
      </c>
      <c r="V1645" s="34"/>
    </row>
    <row r="1646" spans="1:22">
      <c r="A1646" s="84"/>
      <c r="B1646" s="84"/>
      <c r="C1646" s="46" t="s">
        <v>53</v>
      </c>
      <c r="D1646" s="33"/>
      <c r="E1646" s="33"/>
      <c r="F1646" s="33"/>
      <c r="G1646" s="33"/>
      <c r="H1646" s="33"/>
      <c r="I1646" s="33"/>
      <c r="J1646" s="33"/>
      <c r="K1646" s="33"/>
      <c r="L1646" s="33"/>
      <c r="M1646" s="33"/>
      <c r="N1646" s="33"/>
      <c r="O1646" s="33"/>
      <c r="P1646" s="33"/>
      <c r="Q1646" s="33"/>
      <c r="R1646" s="33"/>
      <c r="S1646" s="33"/>
      <c r="T1646" s="33"/>
      <c r="U1646" s="33">
        <f t="shared" si="26"/>
        <v>0</v>
      </c>
      <c r="V1646" s="34"/>
    </row>
    <row r="1647" spans="1:22">
      <c r="A1647" s="84"/>
      <c r="B1647" s="84"/>
      <c r="C1647" s="46" t="s">
        <v>53</v>
      </c>
      <c r="D1647" s="33"/>
      <c r="E1647" s="33"/>
      <c r="F1647" s="33"/>
      <c r="G1647" s="33"/>
      <c r="H1647" s="33"/>
      <c r="I1647" s="33"/>
      <c r="J1647" s="33"/>
      <c r="K1647" s="33"/>
      <c r="L1647" s="33"/>
      <c r="M1647" s="33"/>
      <c r="N1647" s="33"/>
      <c r="O1647" s="33"/>
      <c r="P1647" s="33"/>
      <c r="Q1647" s="33"/>
      <c r="R1647" s="33"/>
      <c r="S1647" s="33"/>
      <c r="T1647" s="33"/>
      <c r="U1647" s="33">
        <f t="shared" si="26"/>
        <v>0</v>
      </c>
      <c r="V1647" s="34"/>
    </row>
    <row r="1648" spans="1:22">
      <c r="A1648" s="84"/>
      <c r="B1648" s="84"/>
      <c r="C1648" s="46" t="s">
        <v>53</v>
      </c>
      <c r="D1648" s="33"/>
      <c r="E1648" s="33"/>
      <c r="F1648" s="33"/>
      <c r="G1648" s="33"/>
      <c r="H1648" s="33"/>
      <c r="I1648" s="33"/>
      <c r="J1648" s="33"/>
      <c r="K1648" s="33"/>
      <c r="L1648" s="33"/>
      <c r="M1648" s="33"/>
      <c r="N1648" s="33"/>
      <c r="O1648" s="33"/>
      <c r="P1648" s="33"/>
      <c r="Q1648" s="33"/>
      <c r="R1648" s="33"/>
      <c r="S1648" s="33"/>
      <c r="T1648" s="33"/>
      <c r="U1648" s="33">
        <f t="shared" si="26"/>
        <v>0</v>
      </c>
      <c r="V1648" s="34"/>
    </row>
    <row r="1649" spans="1:22">
      <c r="A1649" s="84"/>
      <c r="B1649" s="84"/>
      <c r="C1649" s="46" t="s">
        <v>53</v>
      </c>
      <c r="D1649" s="33"/>
      <c r="E1649" s="33"/>
      <c r="F1649" s="33"/>
      <c r="G1649" s="33"/>
      <c r="H1649" s="33"/>
      <c r="I1649" s="33"/>
      <c r="J1649" s="33"/>
      <c r="K1649" s="33"/>
      <c r="L1649" s="33"/>
      <c r="M1649" s="33"/>
      <c r="N1649" s="33"/>
      <c r="O1649" s="33"/>
      <c r="P1649" s="33"/>
      <c r="Q1649" s="33"/>
      <c r="R1649" s="33"/>
      <c r="S1649" s="33"/>
      <c r="T1649" s="33"/>
      <c r="U1649" s="33">
        <f t="shared" si="26"/>
        <v>0</v>
      </c>
      <c r="V1649" s="34"/>
    </row>
    <row r="1650" spans="1:22">
      <c r="A1650" s="84"/>
      <c r="B1650" s="84"/>
      <c r="C1650" s="46" t="s">
        <v>53</v>
      </c>
      <c r="D1650" s="33"/>
      <c r="E1650" s="33"/>
      <c r="F1650" s="33"/>
      <c r="G1650" s="33"/>
      <c r="H1650" s="33"/>
      <c r="I1650" s="33"/>
      <c r="J1650" s="33"/>
      <c r="K1650" s="33"/>
      <c r="L1650" s="33"/>
      <c r="M1650" s="33"/>
      <c r="N1650" s="33"/>
      <c r="O1650" s="33"/>
      <c r="P1650" s="33"/>
      <c r="Q1650" s="33"/>
      <c r="R1650" s="33"/>
      <c r="S1650" s="33"/>
      <c r="T1650" s="33"/>
      <c r="U1650" s="33">
        <f t="shared" si="26"/>
        <v>0</v>
      </c>
      <c r="V1650" s="34"/>
    </row>
    <row r="1651" spans="1:22">
      <c r="A1651" s="84"/>
      <c r="B1651" s="84"/>
      <c r="C1651" s="46" t="s">
        <v>53</v>
      </c>
      <c r="D1651" s="33"/>
      <c r="E1651" s="33"/>
      <c r="F1651" s="33"/>
      <c r="G1651" s="33"/>
      <c r="H1651" s="33"/>
      <c r="I1651" s="33"/>
      <c r="J1651" s="33"/>
      <c r="K1651" s="33"/>
      <c r="L1651" s="33"/>
      <c r="M1651" s="33"/>
      <c r="N1651" s="33"/>
      <c r="O1651" s="33"/>
      <c r="P1651" s="33"/>
      <c r="Q1651" s="33"/>
      <c r="R1651" s="33"/>
      <c r="S1651" s="33"/>
      <c r="T1651" s="33"/>
      <c r="U1651" s="33">
        <f t="shared" si="26"/>
        <v>0</v>
      </c>
      <c r="V1651" s="34"/>
    </row>
    <row r="1652" spans="1:22">
      <c r="A1652" s="84"/>
      <c r="B1652" s="84"/>
      <c r="C1652" s="46" t="s">
        <v>53</v>
      </c>
      <c r="D1652" s="33"/>
      <c r="E1652" s="33"/>
      <c r="F1652" s="33"/>
      <c r="G1652" s="33"/>
      <c r="H1652" s="33"/>
      <c r="I1652" s="33"/>
      <c r="J1652" s="33"/>
      <c r="K1652" s="33"/>
      <c r="L1652" s="33"/>
      <c r="M1652" s="33"/>
      <c r="N1652" s="33"/>
      <c r="O1652" s="33"/>
      <c r="P1652" s="33"/>
      <c r="Q1652" s="33"/>
      <c r="R1652" s="33"/>
      <c r="S1652" s="33"/>
      <c r="T1652" s="33"/>
      <c r="U1652" s="33">
        <f t="shared" si="26"/>
        <v>0</v>
      </c>
      <c r="V1652" s="34"/>
    </row>
    <row r="1653" spans="1:22">
      <c r="A1653" s="84"/>
      <c r="B1653" s="84"/>
      <c r="C1653" s="46" t="s">
        <v>53</v>
      </c>
      <c r="D1653" s="33"/>
      <c r="E1653" s="33"/>
      <c r="F1653" s="33"/>
      <c r="G1653" s="33"/>
      <c r="H1653" s="33"/>
      <c r="I1653" s="33"/>
      <c r="J1653" s="33"/>
      <c r="K1653" s="33"/>
      <c r="L1653" s="33"/>
      <c r="M1653" s="33"/>
      <c r="N1653" s="33"/>
      <c r="O1653" s="33"/>
      <c r="P1653" s="33"/>
      <c r="Q1653" s="33"/>
      <c r="R1653" s="33"/>
      <c r="S1653" s="33"/>
      <c r="T1653" s="33"/>
      <c r="U1653" s="33">
        <f t="shared" si="26"/>
        <v>0</v>
      </c>
      <c r="V1653" s="34"/>
    </row>
    <row r="1654" spans="1:22">
      <c r="A1654" s="84"/>
      <c r="B1654" s="84"/>
      <c r="C1654" s="46" t="s">
        <v>53</v>
      </c>
      <c r="D1654" s="33"/>
      <c r="E1654" s="33"/>
      <c r="F1654" s="33"/>
      <c r="G1654" s="33"/>
      <c r="H1654" s="33"/>
      <c r="I1654" s="33"/>
      <c r="J1654" s="33"/>
      <c r="K1654" s="33"/>
      <c r="L1654" s="33"/>
      <c r="M1654" s="33"/>
      <c r="N1654" s="33"/>
      <c r="O1654" s="33"/>
      <c r="P1654" s="33"/>
      <c r="Q1654" s="33"/>
      <c r="R1654" s="33"/>
      <c r="S1654" s="33"/>
      <c r="T1654" s="33"/>
      <c r="U1654" s="33">
        <f t="shared" si="26"/>
        <v>0</v>
      </c>
      <c r="V1654" s="34"/>
    </row>
    <row r="1655" spans="1:22">
      <c r="A1655" s="84"/>
      <c r="B1655" s="84"/>
      <c r="C1655" s="46" t="s">
        <v>53</v>
      </c>
      <c r="D1655" s="33"/>
      <c r="E1655" s="33"/>
      <c r="F1655" s="33"/>
      <c r="G1655" s="33"/>
      <c r="H1655" s="33"/>
      <c r="I1655" s="33"/>
      <c r="J1655" s="33"/>
      <c r="K1655" s="33"/>
      <c r="L1655" s="33"/>
      <c r="M1655" s="33"/>
      <c r="N1655" s="33"/>
      <c r="O1655" s="33"/>
      <c r="P1655" s="33"/>
      <c r="Q1655" s="33"/>
      <c r="R1655" s="33"/>
      <c r="S1655" s="33"/>
      <c r="T1655" s="33"/>
      <c r="U1655" s="33">
        <f t="shared" si="26"/>
        <v>0</v>
      </c>
      <c r="V1655" s="34"/>
    </row>
    <row r="1656" spans="1:22">
      <c r="A1656" s="84"/>
      <c r="B1656" s="84"/>
      <c r="C1656" s="46" t="s">
        <v>53</v>
      </c>
      <c r="D1656" s="33"/>
      <c r="E1656" s="33"/>
      <c r="F1656" s="33"/>
      <c r="G1656" s="33"/>
      <c r="H1656" s="33"/>
      <c r="I1656" s="33"/>
      <c r="J1656" s="33"/>
      <c r="K1656" s="33"/>
      <c r="L1656" s="33"/>
      <c r="M1656" s="33"/>
      <c r="N1656" s="33"/>
      <c r="O1656" s="33"/>
      <c r="P1656" s="33"/>
      <c r="Q1656" s="33"/>
      <c r="R1656" s="33"/>
      <c r="S1656" s="33"/>
      <c r="T1656" s="33"/>
      <c r="U1656" s="33">
        <f t="shared" si="26"/>
        <v>0</v>
      </c>
      <c r="V1656" s="34"/>
    </row>
    <row r="1657" spans="1:22">
      <c r="A1657" s="84"/>
      <c r="B1657" s="84"/>
      <c r="C1657" s="46" t="s">
        <v>53</v>
      </c>
      <c r="D1657" s="33"/>
      <c r="E1657" s="33"/>
      <c r="F1657" s="33"/>
      <c r="G1657" s="33"/>
      <c r="H1657" s="33"/>
      <c r="I1657" s="33"/>
      <c r="J1657" s="33"/>
      <c r="K1657" s="33"/>
      <c r="L1657" s="33"/>
      <c r="M1657" s="33"/>
      <c r="N1657" s="33"/>
      <c r="O1657" s="33"/>
      <c r="P1657" s="33"/>
      <c r="Q1657" s="33"/>
      <c r="R1657" s="33"/>
      <c r="S1657" s="33"/>
      <c r="T1657" s="33"/>
      <c r="U1657" s="33">
        <f t="shared" si="26"/>
        <v>0</v>
      </c>
      <c r="V1657" s="34"/>
    </row>
    <row r="1658" spans="1:22">
      <c r="A1658" s="84"/>
      <c r="B1658" s="84"/>
      <c r="C1658" s="46" t="s">
        <v>53</v>
      </c>
      <c r="D1658" s="33"/>
      <c r="E1658" s="33"/>
      <c r="F1658" s="33"/>
      <c r="G1658" s="33"/>
      <c r="H1658" s="33"/>
      <c r="I1658" s="33"/>
      <c r="J1658" s="33"/>
      <c r="K1658" s="33"/>
      <c r="L1658" s="33"/>
      <c r="M1658" s="33"/>
      <c r="N1658" s="33"/>
      <c r="O1658" s="33"/>
      <c r="P1658" s="33"/>
      <c r="Q1658" s="33"/>
      <c r="R1658" s="33"/>
      <c r="S1658" s="33"/>
      <c r="T1658" s="33"/>
      <c r="U1658" s="33">
        <f t="shared" si="26"/>
        <v>0</v>
      </c>
      <c r="V1658" s="34"/>
    </row>
    <row r="1659" spans="1:22">
      <c r="A1659" s="84"/>
      <c r="B1659" s="84"/>
      <c r="C1659" s="46" t="s">
        <v>53</v>
      </c>
      <c r="D1659" s="33"/>
      <c r="E1659" s="33"/>
      <c r="F1659" s="33"/>
      <c r="G1659" s="33"/>
      <c r="H1659" s="33"/>
      <c r="I1659" s="33"/>
      <c r="J1659" s="33"/>
      <c r="K1659" s="33"/>
      <c r="L1659" s="33"/>
      <c r="M1659" s="33"/>
      <c r="N1659" s="33"/>
      <c r="O1659" s="33"/>
      <c r="P1659" s="33"/>
      <c r="Q1659" s="33"/>
      <c r="R1659" s="33"/>
      <c r="S1659" s="33"/>
      <c r="T1659" s="33"/>
      <c r="U1659" s="33">
        <f t="shared" si="26"/>
        <v>0</v>
      </c>
      <c r="V1659" s="34"/>
    </row>
    <row r="1660" spans="1:22">
      <c r="A1660" s="84"/>
      <c r="B1660" s="84"/>
      <c r="C1660" s="46" t="s">
        <v>53</v>
      </c>
      <c r="D1660" s="33"/>
      <c r="E1660" s="33"/>
      <c r="F1660" s="33"/>
      <c r="G1660" s="33"/>
      <c r="H1660" s="33"/>
      <c r="I1660" s="33"/>
      <c r="J1660" s="33"/>
      <c r="K1660" s="33"/>
      <c r="L1660" s="33"/>
      <c r="M1660" s="33"/>
      <c r="N1660" s="33"/>
      <c r="O1660" s="33"/>
      <c r="P1660" s="33"/>
      <c r="Q1660" s="33"/>
      <c r="R1660" s="33"/>
      <c r="S1660" s="33"/>
      <c r="T1660" s="33"/>
      <c r="U1660" s="33">
        <f t="shared" si="26"/>
        <v>0</v>
      </c>
      <c r="V1660" s="34"/>
    </row>
    <row r="1661" spans="1:22">
      <c r="A1661" s="84"/>
      <c r="B1661" s="84"/>
      <c r="C1661" s="46" t="s">
        <v>53</v>
      </c>
      <c r="D1661" s="33"/>
      <c r="E1661" s="33"/>
      <c r="F1661" s="33"/>
      <c r="G1661" s="33"/>
      <c r="H1661" s="33"/>
      <c r="I1661" s="33"/>
      <c r="J1661" s="33"/>
      <c r="K1661" s="33"/>
      <c r="L1661" s="33"/>
      <c r="M1661" s="33"/>
      <c r="N1661" s="33"/>
      <c r="O1661" s="33"/>
      <c r="P1661" s="33"/>
      <c r="Q1661" s="33"/>
      <c r="R1661" s="33"/>
      <c r="S1661" s="33"/>
      <c r="T1661" s="33"/>
      <c r="U1661" s="33">
        <f t="shared" si="26"/>
        <v>0</v>
      </c>
      <c r="V1661" s="34"/>
    </row>
    <row r="1662" spans="1:22">
      <c r="A1662" s="84"/>
      <c r="B1662" s="84"/>
      <c r="C1662" s="46" t="s">
        <v>53</v>
      </c>
      <c r="D1662" s="33"/>
      <c r="E1662" s="33"/>
      <c r="F1662" s="33"/>
      <c r="G1662" s="33"/>
      <c r="H1662" s="33"/>
      <c r="I1662" s="33"/>
      <c r="J1662" s="33"/>
      <c r="K1662" s="33"/>
      <c r="L1662" s="33"/>
      <c r="M1662" s="33"/>
      <c r="N1662" s="33"/>
      <c r="O1662" s="33"/>
      <c r="P1662" s="33"/>
      <c r="Q1662" s="33"/>
      <c r="R1662" s="33"/>
      <c r="S1662" s="33"/>
      <c r="T1662" s="33"/>
      <c r="U1662" s="33">
        <f t="shared" si="26"/>
        <v>0</v>
      </c>
      <c r="V1662" s="34"/>
    </row>
    <row r="1663" spans="1:22">
      <c r="A1663" s="84"/>
      <c r="B1663" s="84"/>
      <c r="C1663" s="46" t="s">
        <v>53</v>
      </c>
      <c r="D1663" s="33"/>
      <c r="E1663" s="33"/>
      <c r="F1663" s="33"/>
      <c r="G1663" s="33"/>
      <c r="H1663" s="33"/>
      <c r="I1663" s="33"/>
      <c r="J1663" s="33"/>
      <c r="K1663" s="33"/>
      <c r="L1663" s="33"/>
      <c r="M1663" s="33"/>
      <c r="N1663" s="33"/>
      <c r="O1663" s="33"/>
      <c r="P1663" s="33"/>
      <c r="Q1663" s="33"/>
      <c r="R1663" s="33"/>
      <c r="S1663" s="33"/>
      <c r="T1663" s="33"/>
      <c r="U1663" s="33">
        <f t="shared" si="26"/>
        <v>0</v>
      </c>
      <c r="V1663" s="34"/>
    </row>
    <row r="1664" spans="1:22">
      <c r="A1664" s="84"/>
      <c r="B1664" s="84"/>
      <c r="C1664" s="46" t="s">
        <v>53</v>
      </c>
      <c r="D1664" s="33"/>
      <c r="E1664" s="33"/>
      <c r="F1664" s="33"/>
      <c r="G1664" s="33"/>
      <c r="H1664" s="33"/>
      <c r="I1664" s="33"/>
      <c r="J1664" s="33"/>
      <c r="K1664" s="33"/>
      <c r="L1664" s="33"/>
      <c r="M1664" s="33"/>
      <c r="N1664" s="33"/>
      <c r="O1664" s="33"/>
      <c r="P1664" s="33"/>
      <c r="Q1664" s="33"/>
      <c r="R1664" s="33"/>
      <c r="S1664" s="33"/>
      <c r="T1664" s="33"/>
      <c r="U1664" s="33">
        <f t="shared" si="26"/>
        <v>0</v>
      </c>
      <c r="V1664" s="34"/>
    </row>
    <row r="1665" spans="1:22">
      <c r="A1665" s="84"/>
      <c r="B1665" s="84"/>
      <c r="C1665" s="46" t="s">
        <v>53</v>
      </c>
      <c r="D1665" s="33"/>
      <c r="E1665" s="33"/>
      <c r="F1665" s="33"/>
      <c r="G1665" s="33"/>
      <c r="H1665" s="33"/>
      <c r="I1665" s="33"/>
      <c r="J1665" s="33"/>
      <c r="K1665" s="33"/>
      <c r="L1665" s="33"/>
      <c r="M1665" s="33"/>
      <c r="N1665" s="33"/>
      <c r="O1665" s="33"/>
      <c r="P1665" s="33"/>
      <c r="Q1665" s="33"/>
      <c r="R1665" s="33"/>
      <c r="S1665" s="33"/>
      <c r="T1665" s="33"/>
      <c r="U1665" s="33">
        <f t="shared" si="26"/>
        <v>0</v>
      </c>
      <c r="V1665" s="34"/>
    </row>
    <row r="1666" spans="1:22">
      <c r="A1666" s="84"/>
      <c r="B1666" s="84"/>
      <c r="C1666" s="46" t="s">
        <v>53</v>
      </c>
      <c r="D1666" s="33"/>
      <c r="E1666" s="33"/>
      <c r="F1666" s="33"/>
      <c r="G1666" s="33"/>
      <c r="H1666" s="33"/>
      <c r="I1666" s="33"/>
      <c r="J1666" s="33"/>
      <c r="K1666" s="33"/>
      <c r="L1666" s="33"/>
      <c r="M1666" s="33"/>
      <c r="N1666" s="33"/>
      <c r="O1666" s="33"/>
      <c r="P1666" s="33"/>
      <c r="Q1666" s="33"/>
      <c r="R1666" s="33"/>
      <c r="S1666" s="33"/>
      <c r="T1666" s="33"/>
      <c r="U1666" s="33">
        <f t="shared" si="26"/>
        <v>0</v>
      </c>
      <c r="V1666" s="34"/>
    </row>
    <row r="1667" spans="1:22">
      <c r="A1667" s="84"/>
      <c r="B1667" s="84"/>
      <c r="C1667" s="46" t="s">
        <v>53</v>
      </c>
      <c r="D1667" s="33"/>
      <c r="E1667" s="33"/>
      <c r="F1667" s="33"/>
      <c r="G1667" s="33"/>
      <c r="H1667" s="33"/>
      <c r="I1667" s="33"/>
      <c r="J1667" s="33"/>
      <c r="K1667" s="33"/>
      <c r="L1667" s="33"/>
      <c r="M1667" s="33"/>
      <c r="N1667" s="33"/>
      <c r="O1667" s="33"/>
      <c r="P1667" s="33"/>
      <c r="Q1667" s="33"/>
      <c r="R1667" s="33"/>
      <c r="S1667" s="33"/>
      <c r="T1667" s="33"/>
      <c r="U1667" s="33">
        <f t="shared" si="26"/>
        <v>0</v>
      </c>
      <c r="V1667" s="34"/>
    </row>
    <row r="1668" spans="1:22">
      <c r="A1668" s="84"/>
      <c r="B1668" s="84"/>
      <c r="C1668" s="46" t="s">
        <v>53</v>
      </c>
      <c r="D1668" s="33"/>
      <c r="E1668" s="33"/>
      <c r="F1668" s="33"/>
      <c r="G1668" s="33"/>
      <c r="H1668" s="33"/>
      <c r="I1668" s="33"/>
      <c r="J1668" s="33"/>
      <c r="K1668" s="33"/>
      <c r="L1668" s="33"/>
      <c r="M1668" s="33"/>
      <c r="N1668" s="33"/>
      <c r="O1668" s="33"/>
      <c r="P1668" s="33"/>
      <c r="Q1668" s="33"/>
      <c r="R1668" s="33"/>
      <c r="S1668" s="33"/>
      <c r="T1668" s="33"/>
      <c r="U1668" s="33">
        <f t="shared" si="26"/>
        <v>0</v>
      </c>
      <c r="V1668" s="34"/>
    </row>
    <row r="1669" spans="1:22">
      <c r="A1669" s="84"/>
      <c r="B1669" s="84"/>
      <c r="C1669" s="46" t="s">
        <v>53</v>
      </c>
      <c r="D1669" s="33"/>
      <c r="E1669" s="33"/>
      <c r="F1669" s="33"/>
      <c r="G1669" s="33"/>
      <c r="H1669" s="33"/>
      <c r="I1669" s="33"/>
      <c r="J1669" s="33"/>
      <c r="K1669" s="33"/>
      <c r="L1669" s="33"/>
      <c r="M1669" s="33"/>
      <c r="N1669" s="33"/>
      <c r="O1669" s="33"/>
      <c r="P1669" s="33"/>
      <c r="Q1669" s="33"/>
      <c r="R1669" s="33"/>
      <c r="S1669" s="33"/>
      <c r="T1669" s="33"/>
      <c r="U1669" s="33">
        <f t="shared" si="26"/>
        <v>0</v>
      </c>
      <c r="V1669" s="34"/>
    </row>
    <row r="1670" spans="1:22">
      <c r="A1670" s="84"/>
      <c r="B1670" s="84"/>
      <c r="C1670" s="46" t="s">
        <v>53</v>
      </c>
      <c r="D1670" s="33"/>
      <c r="E1670" s="33"/>
      <c r="F1670" s="33"/>
      <c r="G1670" s="33"/>
      <c r="H1670" s="33"/>
      <c r="I1670" s="33"/>
      <c r="J1670" s="33"/>
      <c r="K1670" s="33"/>
      <c r="L1670" s="33"/>
      <c r="M1670" s="33"/>
      <c r="N1670" s="33"/>
      <c r="O1670" s="33"/>
      <c r="P1670" s="33"/>
      <c r="Q1670" s="33"/>
      <c r="R1670" s="33"/>
      <c r="S1670" s="33"/>
      <c r="T1670" s="33"/>
      <c r="U1670" s="33">
        <f t="shared" si="26"/>
        <v>0</v>
      </c>
      <c r="V1670" s="34"/>
    </row>
    <row r="1671" spans="1:22">
      <c r="A1671" s="84"/>
      <c r="B1671" s="84"/>
      <c r="C1671" s="46" t="s">
        <v>53</v>
      </c>
      <c r="D1671" s="33"/>
      <c r="E1671" s="33"/>
      <c r="F1671" s="33"/>
      <c r="G1671" s="33"/>
      <c r="H1671" s="33"/>
      <c r="I1671" s="33"/>
      <c r="J1671" s="33"/>
      <c r="K1671" s="33"/>
      <c r="L1671" s="33"/>
      <c r="M1671" s="33"/>
      <c r="N1671" s="33"/>
      <c r="O1671" s="33"/>
      <c r="P1671" s="33"/>
      <c r="Q1671" s="33"/>
      <c r="R1671" s="33"/>
      <c r="S1671" s="33"/>
      <c r="T1671" s="33"/>
      <c r="U1671" s="33">
        <f t="shared" si="26"/>
        <v>0</v>
      </c>
      <c r="V1671" s="34"/>
    </row>
    <row r="1672" spans="1:22">
      <c r="A1672" s="84"/>
      <c r="B1672" s="84"/>
      <c r="C1672" s="46" t="s">
        <v>53</v>
      </c>
      <c r="D1672" s="33"/>
      <c r="E1672" s="33"/>
      <c r="F1672" s="33"/>
      <c r="G1672" s="33"/>
      <c r="H1672" s="33"/>
      <c r="I1672" s="33"/>
      <c r="J1672" s="33"/>
      <c r="K1672" s="33"/>
      <c r="L1672" s="33"/>
      <c r="M1672" s="33"/>
      <c r="N1672" s="33"/>
      <c r="O1672" s="33"/>
      <c r="P1672" s="33"/>
      <c r="Q1672" s="33"/>
      <c r="R1672" s="33"/>
      <c r="S1672" s="33"/>
      <c r="T1672" s="33"/>
      <c r="U1672" s="33">
        <f t="shared" si="26"/>
        <v>0</v>
      </c>
      <c r="V1672" s="34"/>
    </row>
    <row r="1673" spans="1:22">
      <c r="A1673" s="84"/>
      <c r="B1673" s="84"/>
      <c r="C1673" s="46" t="s">
        <v>53</v>
      </c>
      <c r="D1673" s="33"/>
      <c r="E1673" s="33"/>
      <c r="F1673" s="33"/>
      <c r="G1673" s="33"/>
      <c r="H1673" s="33"/>
      <c r="I1673" s="33"/>
      <c r="J1673" s="33"/>
      <c r="K1673" s="33"/>
      <c r="L1673" s="33"/>
      <c r="M1673" s="33"/>
      <c r="N1673" s="33"/>
      <c r="O1673" s="33"/>
      <c r="P1673" s="33"/>
      <c r="Q1673" s="33"/>
      <c r="R1673" s="33"/>
      <c r="S1673" s="33"/>
      <c r="T1673" s="33"/>
      <c r="U1673" s="33">
        <f t="shared" si="26"/>
        <v>0</v>
      </c>
      <c r="V1673" s="34"/>
    </row>
    <row r="1674" spans="1:22">
      <c r="A1674" s="84"/>
      <c r="B1674" s="84"/>
      <c r="C1674" s="46" t="s">
        <v>53</v>
      </c>
      <c r="D1674" s="33"/>
      <c r="E1674" s="33"/>
      <c r="F1674" s="33"/>
      <c r="G1674" s="33"/>
      <c r="H1674" s="33"/>
      <c r="I1674" s="33"/>
      <c r="J1674" s="33"/>
      <c r="K1674" s="33"/>
      <c r="L1674" s="33"/>
      <c r="M1674" s="33"/>
      <c r="N1674" s="33"/>
      <c r="O1674" s="33"/>
      <c r="P1674" s="33"/>
      <c r="Q1674" s="33"/>
      <c r="R1674" s="33"/>
      <c r="S1674" s="33"/>
      <c r="T1674" s="33"/>
      <c r="U1674" s="33">
        <f t="shared" si="26"/>
        <v>0</v>
      </c>
      <c r="V1674" s="34"/>
    </row>
    <row r="1675" spans="1:22">
      <c r="A1675" s="84"/>
      <c r="B1675" s="84"/>
      <c r="C1675" s="46" t="s">
        <v>53</v>
      </c>
      <c r="D1675" s="33"/>
      <c r="E1675" s="33"/>
      <c r="F1675" s="33"/>
      <c r="G1675" s="33"/>
      <c r="H1675" s="33"/>
      <c r="I1675" s="33"/>
      <c r="J1675" s="33"/>
      <c r="K1675" s="33"/>
      <c r="L1675" s="33"/>
      <c r="M1675" s="33"/>
      <c r="N1675" s="33"/>
      <c r="O1675" s="33"/>
      <c r="P1675" s="33"/>
      <c r="Q1675" s="33"/>
      <c r="R1675" s="33"/>
      <c r="S1675" s="33"/>
      <c r="T1675" s="33"/>
      <c r="U1675" s="33">
        <f t="shared" si="26"/>
        <v>0</v>
      </c>
      <c r="V1675" s="34"/>
    </row>
    <row r="1676" spans="1:22">
      <c r="A1676" s="84"/>
      <c r="B1676" s="84"/>
      <c r="C1676" s="46" t="s">
        <v>53</v>
      </c>
      <c r="D1676" s="33"/>
      <c r="E1676" s="33"/>
      <c r="F1676" s="33"/>
      <c r="G1676" s="33"/>
      <c r="H1676" s="33"/>
      <c r="I1676" s="33"/>
      <c r="J1676" s="33"/>
      <c r="K1676" s="33"/>
      <c r="L1676" s="33"/>
      <c r="M1676" s="33"/>
      <c r="N1676" s="33"/>
      <c r="O1676" s="33"/>
      <c r="P1676" s="33"/>
      <c r="Q1676" s="33"/>
      <c r="R1676" s="33"/>
      <c r="S1676" s="33"/>
      <c r="T1676" s="33"/>
      <c r="U1676" s="33">
        <f t="shared" si="26"/>
        <v>0</v>
      </c>
      <c r="V1676" s="34"/>
    </row>
    <row r="1677" spans="1:22">
      <c r="A1677" s="84"/>
      <c r="B1677" s="84"/>
      <c r="C1677" s="46" t="s">
        <v>53</v>
      </c>
      <c r="D1677" s="33"/>
      <c r="E1677" s="33"/>
      <c r="F1677" s="33"/>
      <c r="G1677" s="33"/>
      <c r="H1677" s="33"/>
      <c r="I1677" s="33"/>
      <c r="J1677" s="33"/>
      <c r="K1677" s="33"/>
      <c r="L1677" s="33"/>
      <c r="M1677" s="33"/>
      <c r="N1677" s="33"/>
      <c r="O1677" s="33"/>
      <c r="P1677" s="33"/>
      <c r="Q1677" s="33"/>
      <c r="R1677" s="33"/>
      <c r="S1677" s="33"/>
      <c r="T1677" s="33"/>
      <c r="U1677" s="33">
        <f t="shared" si="26"/>
        <v>0</v>
      </c>
      <c r="V1677" s="34"/>
    </row>
    <row r="1678" spans="1:22">
      <c r="A1678" s="84"/>
      <c r="B1678" s="84"/>
      <c r="C1678" s="46" t="s">
        <v>53</v>
      </c>
      <c r="D1678" s="33"/>
      <c r="E1678" s="33"/>
      <c r="F1678" s="33"/>
      <c r="G1678" s="33"/>
      <c r="H1678" s="33"/>
      <c r="I1678" s="33"/>
      <c r="J1678" s="33"/>
      <c r="K1678" s="33"/>
      <c r="L1678" s="33"/>
      <c r="M1678" s="33"/>
      <c r="N1678" s="33"/>
      <c r="O1678" s="33"/>
      <c r="P1678" s="33"/>
      <c r="Q1678" s="33"/>
      <c r="R1678" s="33"/>
      <c r="S1678" s="33"/>
      <c r="T1678" s="33"/>
      <c r="U1678" s="33">
        <f t="shared" si="26"/>
        <v>0</v>
      </c>
      <c r="V1678" s="34"/>
    </row>
    <row r="1679" spans="1:22">
      <c r="A1679" s="84"/>
      <c r="B1679" s="84"/>
      <c r="C1679" s="46" t="s">
        <v>53</v>
      </c>
      <c r="D1679" s="33"/>
      <c r="E1679" s="33"/>
      <c r="F1679" s="33"/>
      <c r="G1679" s="33"/>
      <c r="H1679" s="33"/>
      <c r="I1679" s="33"/>
      <c r="J1679" s="33"/>
      <c r="K1679" s="33"/>
      <c r="L1679" s="33"/>
      <c r="M1679" s="33"/>
      <c r="N1679" s="33"/>
      <c r="O1679" s="33"/>
      <c r="P1679" s="33"/>
      <c r="Q1679" s="33"/>
      <c r="R1679" s="33"/>
      <c r="S1679" s="33"/>
      <c r="T1679" s="33"/>
      <c r="U1679" s="33">
        <f t="shared" si="26"/>
        <v>0</v>
      </c>
      <c r="V1679" s="34"/>
    </row>
    <row r="1680" spans="1:22">
      <c r="A1680" s="84"/>
      <c r="B1680" s="84"/>
      <c r="C1680" s="46" t="s">
        <v>53</v>
      </c>
      <c r="D1680" s="33"/>
      <c r="E1680" s="33"/>
      <c r="F1680" s="33"/>
      <c r="G1680" s="33"/>
      <c r="H1680" s="33"/>
      <c r="I1680" s="33"/>
      <c r="J1680" s="33"/>
      <c r="K1680" s="33"/>
      <c r="L1680" s="33"/>
      <c r="M1680" s="33"/>
      <c r="N1680" s="33"/>
      <c r="O1680" s="33"/>
      <c r="P1680" s="33"/>
      <c r="Q1680" s="33"/>
      <c r="R1680" s="33"/>
      <c r="S1680" s="33"/>
      <c r="T1680" s="33"/>
      <c r="U1680" s="33">
        <f t="shared" si="26"/>
        <v>0</v>
      </c>
      <c r="V1680" s="34"/>
    </row>
    <row r="1681" spans="1:22">
      <c r="A1681" s="84"/>
      <c r="B1681" s="84"/>
      <c r="C1681" s="46" t="s">
        <v>53</v>
      </c>
      <c r="D1681" s="33"/>
      <c r="E1681" s="33"/>
      <c r="F1681" s="33"/>
      <c r="G1681" s="33"/>
      <c r="H1681" s="33"/>
      <c r="I1681" s="33"/>
      <c r="J1681" s="33"/>
      <c r="K1681" s="33"/>
      <c r="L1681" s="33"/>
      <c r="M1681" s="33"/>
      <c r="N1681" s="33"/>
      <c r="O1681" s="33"/>
      <c r="P1681" s="33"/>
      <c r="Q1681" s="33"/>
      <c r="R1681" s="33"/>
      <c r="S1681" s="33"/>
      <c r="T1681" s="33"/>
      <c r="U1681" s="33">
        <f t="shared" si="26"/>
        <v>0</v>
      </c>
      <c r="V1681" s="34"/>
    </row>
    <row r="1682" spans="1:22">
      <c r="A1682" s="84"/>
      <c r="B1682" s="84"/>
      <c r="C1682" s="46" t="s">
        <v>53</v>
      </c>
      <c r="D1682" s="33"/>
      <c r="E1682" s="33"/>
      <c r="F1682" s="33"/>
      <c r="G1682" s="33"/>
      <c r="H1682" s="33"/>
      <c r="I1682" s="33"/>
      <c r="J1682" s="33"/>
      <c r="K1682" s="33"/>
      <c r="L1682" s="33"/>
      <c r="M1682" s="33"/>
      <c r="N1682" s="33"/>
      <c r="O1682" s="33"/>
      <c r="P1682" s="33"/>
      <c r="Q1682" s="33"/>
      <c r="R1682" s="33"/>
      <c r="S1682" s="33"/>
      <c r="T1682" s="33"/>
      <c r="U1682" s="33">
        <f t="shared" si="26"/>
        <v>0</v>
      </c>
      <c r="V1682" s="34"/>
    </row>
    <row r="1683" spans="1:22">
      <c r="A1683" s="84"/>
      <c r="B1683" s="84"/>
      <c r="C1683" s="46" t="s">
        <v>53</v>
      </c>
      <c r="D1683" s="33"/>
      <c r="E1683" s="33"/>
      <c r="F1683" s="33"/>
      <c r="G1683" s="33"/>
      <c r="H1683" s="33"/>
      <c r="I1683" s="33"/>
      <c r="J1683" s="33"/>
      <c r="K1683" s="33"/>
      <c r="L1683" s="33"/>
      <c r="M1683" s="33"/>
      <c r="N1683" s="33"/>
      <c r="O1683" s="33"/>
      <c r="P1683" s="33"/>
      <c r="Q1683" s="33"/>
      <c r="R1683" s="33"/>
      <c r="S1683" s="33"/>
      <c r="T1683" s="33"/>
      <c r="U1683" s="33">
        <f t="shared" si="26"/>
        <v>0</v>
      </c>
      <c r="V1683" s="34"/>
    </row>
    <row r="1684" spans="1:22">
      <c r="A1684" s="84"/>
      <c r="B1684" s="84"/>
      <c r="C1684" s="46" t="s">
        <v>53</v>
      </c>
      <c r="D1684" s="33"/>
      <c r="E1684" s="33"/>
      <c r="F1684" s="33"/>
      <c r="G1684" s="33"/>
      <c r="H1684" s="33"/>
      <c r="I1684" s="33"/>
      <c r="J1684" s="33"/>
      <c r="K1684" s="33"/>
      <c r="L1684" s="33"/>
      <c r="M1684" s="33"/>
      <c r="N1684" s="33"/>
      <c r="O1684" s="33"/>
      <c r="P1684" s="33"/>
      <c r="Q1684" s="33"/>
      <c r="R1684" s="33"/>
      <c r="S1684" s="33"/>
      <c r="T1684" s="33"/>
      <c r="U1684" s="33">
        <f t="shared" si="26"/>
        <v>0</v>
      </c>
      <c r="V1684" s="34"/>
    </row>
    <row r="1685" spans="1:22">
      <c r="A1685" s="84"/>
      <c r="B1685" s="84"/>
      <c r="C1685" s="46" t="s">
        <v>53</v>
      </c>
      <c r="D1685" s="33"/>
      <c r="E1685" s="33"/>
      <c r="F1685" s="33"/>
      <c r="G1685" s="33"/>
      <c r="H1685" s="33"/>
      <c r="I1685" s="33"/>
      <c r="J1685" s="33"/>
      <c r="K1685" s="33"/>
      <c r="L1685" s="33"/>
      <c r="M1685" s="33"/>
      <c r="N1685" s="33"/>
      <c r="O1685" s="33"/>
      <c r="P1685" s="33"/>
      <c r="Q1685" s="33"/>
      <c r="R1685" s="33"/>
      <c r="S1685" s="33"/>
      <c r="T1685" s="33"/>
      <c r="U1685" s="33">
        <f t="shared" si="26"/>
        <v>0</v>
      </c>
      <c r="V1685" s="34"/>
    </row>
    <row r="1686" spans="1:22">
      <c r="A1686" s="84"/>
      <c r="B1686" s="84"/>
      <c r="C1686" s="46" t="s">
        <v>53</v>
      </c>
      <c r="D1686" s="33"/>
      <c r="E1686" s="33"/>
      <c r="F1686" s="33"/>
      <c r="G1686" s="33"/>
      <c r="H1686" s="33"/>
      <c r="I1686" s="33"/>
      <c r="J1686" s="33"/>
      <c r="K1686" s="33"/>
      <c r="L1686" s="33"/>
      <c r="M1686" s="33"/>
      <c r="N1686" s="33"/>
      <c r="O1686" s="33"/>
      <c r="P1686" s="33"/>
      <c r="Q1686" s="33"/>
      <c r="R1686" s="33"/>
      <c r="S1686" s="33"/>
      <c r="T1686" s="33"/>
      <c r="U1686" s="33">
        <f t="shared" si="26"/>
        <v>0</v>
      </c>
      <c r="V1686" s="34"/>
    </row>
    <row r="1687" spans="1:22">
      <c r="A1687" s="84"/>
      <c r="B1687" s="84"/>
      <c r="C1687" s="46" t="s">
        <v>53</v>
      </c>
      <c r="D1687" s="33"/>
      <c r="E1687" s="33"/>
      <c r="F1687" s="33"/>
      <c r="G1687" s="33"/>
      <c r="H1687" s="33"/>
      <c r="I1687" s="33"/>
      <c r="J1687" s="33"/>
      <c r="K1687" s="33"/>
      <c r="L1687" s="33"/>
      <c r="M1687" s="33"/>
      <c r="N1687" s="33"/>
      <c r="O1687" s="33"/>
      <c r="P1687" s="33"/>
      <c r="Q1687" s="33"/>
      <c r="R1687" s="33"/>
      <c r="S1687" s="33"/>
      <c r="T1687" s="33"/>
      <c r="U1687" s="33">
        <f t="shared" si="26"/>
        <v>0</v>
      </c>
      <c r="V1687" s="34"/>
    </row>
    <row r="1688" spans="1:22">
      <c r="A1688" s="84"/>
      <c r="B1688" s="84"/>
      <c r="C1688" s="46" t="s">
        <v>53</v>
      </c>
      <c r="D1688" s="33"/>
      <c r="E1688" s="33"/>
      <c r="F1688" s="33"/>
      <c r="G1688" s="33"/>
      <c r="H1688" s="33"/>
      <c r="I1688" s="33"/>
      <c r="J1688" s="33"/>
      <c r="K1688" s="33"/>
      <c r="L1688" s="33"/>
      <c r="M1688" s="33"/>
      <c r="N1688" s="33"/>
      <c r="O1688" s="33"/>
      <c r="P1688" s="33"/>
      <c r="Q1688" s="33"/>
      <c r="R1688" s="33"/>
      <c r="S1688" s="33"/>
      <c r="T1688" s="33"/>
      <c r="U1688" s="33">
        <f t="shared" si="26"/>
        <v>0</v>
      </c>
      <c r="V1688" s="34"/>
    </row>
    <row r="1689" spans="1:22">
      <c r="A1689" s="84"/>
      <c r="B1689" s="84"/>
      <c r="C1689" s="46" t="s">
        <v>53</v>
      </c>
      <c r="D1689" s="33"/>
      <c r="E1689" s="33"/>
      <c r="F1689" s="33"/>
      <c r="G1689" s="33"/>
      <c r="H1689" s="33"/>
      <c r="I1689" s="33"/>
      <c r="J1689" s="33"/>
      <c r="K1689" s="33"/>
      <c r="L1689" s="33"/>
      <c r="M1689" s="33"/>
      <c r="N1689" s="33"/>
      <c r="O1689" s="33"/>
      <c r="P1689" s="33"/>
      <c r="Q1689" s="33"/>
      <c r="R1689" s="33"/>
      <c r="S1689" s="33"/>
      <c r="T1689" s="33"/>
      <c r="U1689" s="33">
        <f t="shared" si="26"/>
        <v>0</v>
      </c>
      <c r="V1689" s="34"/>
    </row>
    <row r="1690" spans="1:22">
      <c r="A1690" s="84"/>
      <c r="B1690" s="84"/>
      <c r="C1690" s="46" t="s">
        <v>53</v>
      </c>
      <c r="D1690" s="33"/>
      <c r="E1690" s="33"/>
      <c r="F1690" s="33"/>
      <c r="G1690" s="33"/>
      <c r="H1690" s="33"/>
      <c r="I1690" s="33"/>
      <c r="J1690" s="33"/>
      <c r="K1690" s="33"/>
      <c r="L1690" s="33"/>
      <c r="M1690" s="33"/>
      <c r="N1690" s="33"/>
      <c r="O1690" s="33"/>
      <c r="P1690" s="33"/>
      <c r="Q1690" s="33"/>
      <c r="R1690" s="33"/>
      <c r="S1690" s="33"/>
      <c r="T1690" s="33"/>
      <c r="U1690" s="33">
        <f t="shared" si="26"/>
        <v>0</v>
      </c>
      <c r="V1690" s="34"/>
    </row>
    <row r="1691" spans="1:22">
      <c r="A1691" s="84"/>
      <c r="B1691" s="84"/>
      <c r="C1691" s="46" t="s">
        <v>53</v>
      </c>
      <c r="D1691" s="33"/>
      <c r="E1691" s="33"/>
      <c r="F1691" s="33"/>
      <c r="G1691" s="33"/>
      <c r="H1691" s="33"/>
      <c r="I1691" s="33"/>
      <c r="J1691" s="33"/>
      <c r="K1691" s="33"/>
      <c r="L1691" s="33"/>
      <c r="M1691" s="33"/>
      <c r="N1691" s="33"/>
      <c r="O1691" s="33"/>
      <c r="P1691" s="33"/>
      <c r="Q1691" s="33"/>
      <c r="R1691" s="33"/>
      <c r="S1691" s="33"/>
      <c r="T1691" s="33"/>
      <c r="U1691" s="33">
        <f t="shared" ref="U1691:U1754" si="27">SUM(D1691:T1691)</f>
        <v>0</v>
      </c>
      <c r="V1691" s="34"/>
    </row>
    <row r="1692" spans="1:22">
      <c r="A1692" s="84"/>
      <c r="B1692" s="84"/>
      <c r="C1692" s="46" t="s">
        <v>53</v>
      </c>
      <c r="D1692" s="33"/>
      <c r="E1692" s="33"/>
      <c r="F1692" s="33"/>
      <c r="G1692" s="33"/>
      <c r="H1692" s="33"/>
      <c r="I1692" s="33"/>
      <c r="J1692" s="33"/>
      <c r="K1692" s="33"/>
      <c r="L1692" s="33"/>
      <c r="M1692" s="33"/>
      <c r="N1692" s="33"/>
      <c r="O1692" s="33"/>
      <c r="P1692" s="33"/>
      <c r="Q1692" s="33"/>
      <c r="R1692" s="33"/>
      <c r="S1692" s="33"/>
      <c r="T1692" s="33"/>
      <c r="U1692" s="33">
        <f t="shared" si="27"/>
        <v>0</v>
      </c>
      <c r="V1692" s="34"/>
    </row>
    <row r="1693" spans="1:22">
      <c r="A1693" s="84"/>
      <c r="B1693" s="84"/>
      <c r="C1693" s="46" t="s">
        <v>53</v>
      </c>
      <c r="D1693" s="33"/>
      <c r="E1693" s="33"/>
      <c r="F1693" s="33"/>
      <c r="G1693" s="33"/>
      <c r="H1693" s="33"/>
      <c r="I1693" s="33"/>
      <c r="J1693" s="33"/>
      <c r="K1693" s="33"/>
      <c r="L1693" s="33"/>
      <c r="M1693" s="33"/>
      <c r="N1693" s="33"/>
      <c r="O1693" s="33"/>
      <c r="P1693" s="33"/>
      <c r="Q1693" s="33"/>
      <c r="R1693" s="33"/>
      <c r="S1693" s="33"/>
      <c r="T1693" s="33"/>
      <c r="U1693" s="33">
        <f t="shared" si="27"/>
        <v>0</v>
      </c>
      <c r="V1693" s="34"/>
    </row>
    <row r="1694" spans="1:22">
      <c r="A1694" s="84"/>
      <c r="B1694" s="84"/>
      <c r="C1694" s="46" t="s">
        <v>53</v>
      </c>
      <c r="D1694" s="33"/>
      <c r="E1694" s="33"/>
      <c r="F1694" s="33"/>
      <c r="G1694" s="33"/>
      <c r="H1694" s="33"/>
      <c r="I1694" s="33"/>
      <c r="J1694" s="33"/>
      <c r="K1694" s="33"/>
      <c r="L1694" s="33"/>
      <c r="M1694" s="33"/>
      <c r="N1694" s="33"/>
      <c r="O1694" s="33"/>
      <c r="P1694" s="33"/>
      <c r="Q1694" s="33"/>
      <c r="R1694" s="33"/>
      <c r="S1694" s="33"/>
      <c r="T1694" s="33"/>
      <c r="U1694" s="33">
        <f t="shared" si="27"/>
        <v>0</v>
      </c>
      <c r="V1694" s="34"/>
    </row>
    <row r="1695" spans="1:22">
      <c r="A1695" s="84"/>
      <c r="B1695" s="84"/>
      <c r="C1695" s="46" t="s">
        <v>53</v>
      </c>
      <c r="D1695" s="33"/>
      <c r="E1695" s="33"/>
      <c r="F1695" s="33"/>
      <c r="G1695" s="33"/>
      <c r="H1695" s="33"/>
      <c r="I1695" s="33"/>
      <c r="J1695" s="33"/>
      <c r="K1695" s="33"/>
      <c r="L1695" s="33"/>
      <c r="M1695" s="33"/>
      <c r="N1695" s="33"/>
      <c r="O1695" s="33"/>
      <c r="P1695" s="33"/>
      <c r="Q1695" s="33"/>
      <c r="R1695" s="33"/>
      <c r="S1695" s="33"/>
      <c r="T1695" s="33"/>
      <c r="U1695" s="33">
        <f t="shared" si="27"/>
        <v>0</v>
      </c>
      <c r="V1695" s="34"/>
    </row>
    <row r="1696" spans="1:22">
      <c r="A1696" s="84"/>
      <c r="B1696" s="84"/>
      <c r="C1696" s="46" t="s">
        <v>53</v>
      </c>
      <c r="D1696" s="33"/>
      <c r="E1696" s="33"/>
      <c r="F1696" s="33"/>
      <c r="G1696" s="33"/>
      <c r="H1696" s="33"/>
      <c r="I1696" s="33"/>
      <c r="J1696" s="33"/>
      <c r="K1696" s="33"/>
      <c r="L1696" s="33"/>
      <c r="M1696" s="33"/>
      <c r="N1696" s="33"/>
      <c r="O1696" s="33"/>
      <c r="P1696" s="33"/>
      <c r="Q1696" s="33"/>
      <c r="R1696" s="33"/>
      <c r="S1696" s="33"/>
      <c r="T1696" s="33"/>
      <c r="U1696" s="33">
        <f t="shared" si="27"/>
        <v>0</v>
      </c>
      <c r="V1696" s="34"/>
    </row>
    <row r="1697" spans="1:22">
      <c r="A1697" s="84"/>
      <c r="B1697" s="84"/>
      <c r="C1697" s="46" t="s">
        <v>53</v>
      </c>
      <c r="D1697" s="33"/>
      <c r="E1697" s="33"/>
      <c r="F1697" s="33"/>
      <c r="G1697" s="33"/>
      <c r="H1697" s="33"/>
      <c r="I1697" s="33"/>
      <c r="J1697" s="33"/>
      <c r="K1697" s="33"/>
      <c r="L1697" s="33"/>
      <c r="M1697" s="33"/>
      <c r="N1697" s="33"/>
      <c r="O1697" s="33"/>
      <c r="P1697" s="33"/>
      <c r="Q1697" s="33"/>
      <c r="R1697" s="33"/>
      <c r="S1697" s="33"/>
      <c r="T1697" s="33"/>
      <c r="U1697" s="33">
        <f t="shared" si="27"/>
        <v>0</v>
      </c>
      <c r="V1697" s="34"/>
    </row>
    <row r="1698" spans="1:22">
      <c r="A1698" s="84"/>
      <c r="B1698" s="84"/>
      <c r="C1698" s="46" t="s">
        <v>53</v>
      </c>
      <c r="D1698" s="33"/>
      <c r="E1698" s="33"/>
      <c r="F1698" s="33"/>
      <c r="G1698" s="33"/>
      <c r="H1698" s="33"/>
      <c r="I1698" s="33"/>
      <c r="J1698" s="33"/>
      <c r="K1698" s="33"/>
      <c r="L1698" s="33"/>
      <c r="M1698" s="33"/>
      <c r="N1698" s="33"/>
      <c r="O1698" s="33"/>
      <c r="P1698" s="33"/>
      <c r="Q1698" s="33"/>
      <c r="R1698" s="33"/>
      <c r="S1698" s="33"/>
      <c r="T1698" s="33"/>
      <c r="U1698" s="33">
        <f t="shared" si="27"/>
        <v>0</v>
      </c>
      <c r="V1698" s="34"/>
    </row>
    <row r="1699" spans="1:22">
      <c r="A1699" s="84"/>
      <c r="B1699" s="84"/>
      <c r="C1699" s="46" t="s">
        <v>53</v>
      </c>
      <c r="D1699" s="33"/>
      <c r="E1699" s="33"/>
      <c r="F1699" s="33"/>
      <c r="G1699" s="33"/>
      <c r="H1699" s="33"/>
      <c r="I1699" s="33"/>
      <c r="J1699" s="33"/>
      <c r="K1699" s="33"/>
      <c r="L1699" s="33"/>
      <c r="M1699" s="33"/>
      <c r="N1699" s="33"/>
      <c r="O1699" s="33"/>
      <c r="P1699" s="33"/>
      <c r="Q1699" s="33"/>
      <c r="R1699" s="33"/>
      <c r="S1699" s="33"/>
      <c r="T1699" s="33"/>
      <c r="U1699" s="33">
        <f t="shared" si="27"/>
        <v>0</v>
      </c>
      <c r="V1699" s="34"/>
    </row>
    <row r="1700" spans="1:22">
      <c r="A1700" s="84"/>
      <c r="B1700" s="84"/>
      <c r="C1700" s="46" t="s">
        <v>53</v>
      </c>
      <c r="D1700" s="33"/>
      <c r="E1700" s="33"/>
      <c r="F1700" s="33"/>
      <c r="G1700" s="33"/>
      <c r="H1700" s="33"/>
      <c r="I1700" s="33"/>
      <c r="J1700" s="33"/>
      <c r="K1700" s="33"/>
      <c r="L1700" s="33"/>
      <c r="M1700" s="33"/>
      <c r="N1700" s="33"/>
      <c r="O1700" s="33"/>
      <c r="P1700" s="33"/>
      <c r="Q1700" s="33"/>
      <c r="R1700" s="33"/>
      <c r="S1700" s="33"/>
      <c r="T1700" s="33"/>
      <c r="U1700" s="33">
        <f t="shared" si="27"/>
        <v>0</v>
      </c>
      <c r="V1700" s="34"/>
    </row>
    <row r="1701" spans="1:22">
      <c r="A1701" s="84"/>
      <c r="B1701" s="84"/>
      <c r="C1701" s="46" t="s">
        <v>53</v>
      </c>
      <c r="D1701" s="33"/>
      <c r="E1701" s="33"/>
      <c r="F1701" s="33"/>
      <c r="G1701" s="33"/>
      <c r="H1701" s="33"/>
      <c r="I1701" s="33"/>
      <c r="J1701" s="33"/>
      <c r="K1701" s="33"/>
      <c r="L1701" s="33"/>
      <c r="M1701" s="33"/>
      <c r="N1701" s="33"/>
      <c r="O1701" s="33"/>
      <c r="P1701" s="33"/>
      <c r="Q1701" s="33"/>
      <c r="R1701" s="33"/>
      <c r="S1701" s="33"/>
      <c r="T1701" s="33"/>
      <c r="U1701" s="33">
        <f t="shared" si="27"/>
        <v>0</v>
      </c>
      <c r="V1701" s="34"/>
    </row>
    <row r="1702" spans="1:22">
      <c r="A1702" s="84"/>
      <c r="B1702" s="84"/>
      <c r="C1702" s="46" t="s">
        <v>53</v>
      </c>
      <c r="D1702" s="33"/>
      <c r="E1702" s="33"/>
      <c r="F1702" s="33"/>
      <c r="G1702" s="33"/>
      <c r="H1702" s="33"/>
      <c r="I1702" s="33"/>
      <c r="J1702" s="33"/>
      <c r="K1702" s="33"/>
      <c r="L1702" s="33"/>
      <c r="M1702" s="33"/>
      <c r="N1702" s="33"/>
      <c r="O1702" s="33"/>
      <c r="P1702" s="33"/>
      <c r="Q1702" s="33"/>
      <c r="R1702" s="33"/>
      <c r="S1702" s="33"/>
      <c r="T1702" s="33"/>
      <c r="U1702" s="33">
        <f t="shared" si="27"/>
        <v>0</v>
      </c>
      <c r="V1702" s="34"/>
    </row>
    <row r="1703" spans="1:22">
      <c r="A1703" s="84"/>
      <c r="B1703" s="84"/>
      <c r="C1703" s="46" t="s">
        <v>53</v>
      </c>
      <c r="D1703" s="33"/>
      <c r="E1703" s="33"/>
      <c r="F1703" s="33"/>
      <c r="G1703" s="33"/>
      <c r="H1703" s="33"/>
      <c r="I1703" s="33"/>
      <c r="J1703" s="33"/>
      <c r="K1703" s="33"/>
      <c r="L1703" s="33"/>
      <c r="M1703" s="33"/>
      <c r="N1703" s="33"/>
      <c r="O1703" s="33"/>
      <c r="P1703" s="33"/>
      <c r="Q1703" s="33"/>
      <c r="R1703" s="33"/>
      <c r="S1703" s="33"/>
      <c r="T1703" s="33"/>
      <c r="U1703" s="33">
        <f t="shared" si="27"/>
        <v>0</v>
      </c>
      <c r="V1703" s="34"/>
    </row>
    <row r="1704" spans="1:22">
      <c r="A1704" s="84"/>
      <c r="B1704" s="84"/>
      <c r="C1704" s="46" t="s">
        <v>53</v>
      </c>
      <c r="D1704" s="33"/>
      <c r="E1704" s="33"/>
      <c r="F1704" s="33"/>
      <c r="G1704" s="33"/>
      <c r="H1704" s="33"/>
      <c r="I1704" s="33"/>
      <c r="J1704" s="33"/>
      <c r="K1704" s="33"/>
      <c r="L1704" s="33"/>
      <c r="M1704" s="33"/>
      <c r="N1704" s="33"/>
      <c r="O1704" s="33"/>
      <c r="P1704" s="33"/>
      <c r="Q1704" s="33"/>
      <c r="R1704" s="33"/>
      <c r="S1704" s="33"/>
      <c r="T1704" s="33"/>
      <c r="U1704" s="33">
        <f t="shared" si="27"/>
        <v>0</v>
      </c>
      <c r="V1704" s="34"/>
    </row>
    <row r="1705" spans="1:22">
      <c r="A1705" s="84"/>
      <c r="B1705" s="84"/>
      <c r="C1705" s="46" t="s">
        <v>53</v>
      </c>
      <c r="D1705" s="33"/>
      <c r="E1705" s="33"/>
      <c r="F1705" s="33"/>
      <c r="G1705" s="33"/>
      <c r="H1705" s="33"/>
      <c r="I1705" s="33"/>
      <c r="J1705" s="33"/>
      <c r="K1705" s="33"/>
      <c r="L1705" s="33"/>
      <c r="M1705" s="33"/>
      <c r="N1705" s="33"/>
      <c r="O1705" s="33"/>
      <c r="P1705" s="33"/>
      <c r="Q1705" s="33"/>
      <c r="R1705" s="33"/>
      <c r="S1705" s="33"/>
      <c r="T1705" s="33"/>
      <c r="U1705" s="33">
        <f t="shared" si="27"/>
        <v>0</v>
      </c>
      <c r="V1705" s="34"/>
    </row>
    <row r="1706" spans="1:22">
      <c r="A1706" s="84"/>
      <c r="B1706" s="84"/>
      <c r="C1706" s="46" t="s">
        <v>53</v>
      </c>
      <c r="D1706" s="33"/>
      <c r="E1706" s="33"/>
      <c r="F1706" s="33"/>
      <c r="G1706" s="33"/>
      <c r="H1706" s="33"/>
      <c r="I1706" s="33"/>
      <c r="J1706" s="33"/>
      <c r="K1706" s="33"/>
      <c r="L1706" s="33"/>
      <c r="M1706" s="33"/>
      <c r="N1706" s="33"/>
      <c r="O1706" s="33"/>
      <c r="P1706" s="33"/>
      <c r="Q1706" s="33"/>
      <c r="R1706" s="33"/>
      <c r="S1706" s="33"/>
      <c r="T1706" s="33"/>
      <c r="U1706" s="33">
        <f t="shared" si="27"/>
        <v>0</v>
      </c>
      <c r="V1706" s="34"/>
    </row>
    <row r="1707" spans="1:22">
      <c r="A1707" s="84"/>
      <c r="B1707" s="84"/>
      <c r="C1707" s="46" t="s">
        <v>53</v>
      </c>
      <c r="D1707" s="33"/>
      <c r="E1707" s="33"/>
      <c r="F1707" s="33"/>
      <c r="G1707" s="33"/>
      <c r="H1707" s="33"/>
      <c r="I1707" s="33"/>
      <c r="J1707" s="33"/>
      <c r="K1707" s="33"/>
      <c r="L1707" s="33"/>
      <c r="M1707" s="33"/>
      <c r="N1707" s="33"/>
      <c r="O1707" s="33"/>
      <c r="P1707" s="33"/>
      <c r="Q1707" s="33"/>
      <c r="R1707" s="33"/>
      <c r="S1707" s="33"/>
      <c r="T1707" s="33"/>
      <c r="U1707" s="33">
        <f t="shared" si="27"/>
        <v>0</v>
      </c>
      <c r="V1707" s="34"/>
    </row>
    <row r="1708" spans="1:22">
      <c r="A1708" s="84"/>
      <c r="B1708" s="84"/>
      <c r="C1708" s="46" t="s">
        <v>53</v>
      </c>
      <c r="D1708" s="33"/>
      <c r="E1708" s="33"/>
      <c r="F1708" s="33"/>
      <c r="G1708" s="33"/>
      <c r="H1708" s="33"/>
      <c r="I1708" s="33"/>
      <c r="J1708" s="33"/>
      <c r="K1708" s="33"/>
      <c r="L1708" s="33"/>
      <c r="M1708" s="33"/>
      <c r="N1708" s="33"/>
      <c r="O1708" s="33"/>
      <c r="P1708" s="33"/>
      <c r="Q1708" s="33"/>
      <c r="R1708" s="33"/>
      <c r="S1708" s="33"/>
      <c r="T1708" s="33"/>
      <c r="U1708" s="33">
        <f t="shared" si="27"/>
        <v>0</v>
      </c>
      <c r="V1708" s="34"/>
    </row>
    <row r="1709" spans="1:22">
      <c r="A1709" s="84"/>
      <c r="B1709" s="84"/>
      <c r="C1709" s="46" t="s">
        <v>53</v>
      </c>
      <c r="D1709" s="33"/>
      <c r="E1709" s="33"/>
      <c r="F1709" s="33"/>
      <c r="G1709" s="33"/>
      <c r="H1709" s="33"/>
      <c r="I1709" s="33"/>
      <c r="J1709" s="33"/>
      <c r="K1709" s="33"/>
      <c r="L1709" s="33"/>
      <c r="M1709" s="33"/>
      <c r="N1709" s="33"/>
      <c r="O1709" s="33"/>
      <c r="P1709" s="33"/>
      <c r="Q1709" s="33"/>
      <c r="R1709" s="33"/>
      <c r="S1709" s="33"/>
      <c r="T1709" s="33"/>
      <c r="U1709" s="33">
        <f t="shared" si="27"/>
        <v>0</v>
      </c>
      <c r="V1709" s="34"/>
    </row>
    <row r="1710" spans="1:22">
      <c r="A1710" s="84"/>
      <c r="B1710" s="84"/>
      <c r="C1710" s="46" t="s">
        <v>53</v>
      </c>
      <c r="D1710" s="33"/>
      <c r="E1710" s="33"/>
      <c r="F1710" s="33"/>
      <c r="G1710" s="33"/>
      <c r="H1710" s="33"/>
      <c r="I1710" s="33"/>
      <c r="J1710" s="33"/>
      <c r="K1710" s="33"/>
      <c r="L1710" s="33"/>
      <c r="M1710" s="33"/>
      <c r="N1710" s="33"/>
      <c r="O1710" s="33"/>
      <c r="P1710" s="33"/>
      <c r="Q1710" s="33"/>
      <c r="R1710" s="33"/>
      <c r="S1710" s="33"/>
      <c r="T1710" s="33"/>
      <c r="U1710" s="33">
        <f t="shared" si="27"/>
        <v>0</v>
      </c>
      <c r="V1710" s="34"/>
    </row>
    <row r="1711" spans="1:22">
      <c r="A1711" s="84"/>
      <c r="B1711" s="84"/>
      <c r="C1711" s="46" t="s">
        <v>53</v>
      </c>
      <c r="D1711" s="33"/>
      <c r="E1711" s="33"/>
      <c r="F1711" s="33"/>
      <c r="G1711" s="33"/>
      <c r="H1711" s="33"/>
      <c r="I1711" s="33"/>
      <c r="J1711" s="33"/>
      <c r="K1711" s="33"/>
      <c r="L1711" s="33"/>
      <c r="M1711" s="33"/>
      <c r="N1711" s="33"/>
      <c r="O1711" s="33"/>
      <c r="P1711" s="33"/>
      <c r="Q1711" s="33"/>
      <c r="R1711" s="33"/>
      <c r="S1711" s="33"/>
      <c r="T1711" s="33"/>
      <c r="U1711" s="33">
        <f t="shared" si="27"/>
        <v>0</v>
      </c>
      <c r="V1711" s="34"/>
    </row>
    <row r="1712" spans="1:22">
      <c r="A1712" s="84"/>
      <c r="B1712" s="84"/>
      <c r="C1712" s="46" t="s">
        <v>53</v>
      </c>
      <c r="D1712" s="33"/>
      <c r="E1712" s="33"/>
      <c r="F1712" s="33"/>
      <c r="G1712" s="33"/>
      <c r="H1712" s="33"/>
      <c r="I1712" s="33"/>
      <c r="J1712" s="33"/>
      <c r="K1712" s="33"/>
      <c r="L1712" s="33"/>
      <c r="M1712" s="33"/>
      <c r="N1712" s="33"/>
      <c r="O1712" s="33"/>
      <c r="P1712" s="33"/>
      <c r="Q1712" s="33"/>
      <c r="R1712" s="33"/>
      <c r="S1712" s="33"/>
      <c r="T1712" s="33"/>
      <c r="U1712" s="33">
        <f t="shared" si="27"/>
        <v>0</v>
      </c>
      <c r="V1712" s="34"/>
    </row>
    <row r="1713" spans="1:22">
      <c r="A1713" s="84"/>
      <c r="B1713" s="84"/>
      <c r="C1713" s="46" t="s">
        <v>53</v>
      </c>
      <c r="D1713" s="33"/>
      <c r="E1713" s="33"/>
      <c r="F1713" s="33"/>
      <c r="G1713" s="33"/>
      <c r="H1713" s="33"/>
      <c r="I1713" s="33"/>
      <c r="J1713" s="33"/>
      <c r="K1713" s="33"/>
      <c r="L1713" s="33"/>
      <c r="M1713" s="33"/>
      <c r="N1713" s="33"/>
      <c r="O1713" s="33"/>
      <c r="P1713" s="33"/>
      <c r="Q1713" s="33"/>
      <c r="R1713" s="33"/>
      <c r="S1713" s="33"/>
      <c r="T1713" s="33"/>
      <c r="U1713" s="33">
        <f t="shared" si="27"/>
        <v>0</v>
      </c>
      <c r="V1713" s="34"/>
    </row>
    <row r="1714" spans="1:22">
      <c r="A1714" s="84"/>
      <c r="B1714" s="84"/>
      <c r="C1714" s="46" t="s">
        <v>53</v>
      </c>
      <c r="D1714" s="33"/>
      <c r="E1714" s="33"/>
      <c r="F1714" s="33"/>
      <c r="G1714" s="33"/>
      <c r="H1714" s="33"/>
      <c r="I1714" s="33"/>
      <c r="J1714" s="33"/>
      <c r="K1714" s="33"/>
      <c r="L1714" s="33"/>
      <c r="M1714" s="33"/>
      <c r="N1714" s="33"/>
      <c r="O1714" s="33"/>
      <c r="P1714" s="33"/>
      <c r="Q1714" s="33"/>
      <c r="R1714" s="33"/>
      <c r="S1714" s="33"/>
      <c r="T1714" s="33"/>
      <c r="U1714" s="33">
        <f t="shared" si="27"/>
        <v>0</v>
      </c>
      <c r="V1714" s="34"/>
    </row>
    <row r="1715" spans="1:22">
      <c r="A1715" s="84"/>
      <c r="B1715" s="84"/>
      <c r="C1715" s="46" t="s">
        <v>53</v>
      </c>
      <c r="D1715" s="33"/>
      <c r="E1715" s="33"/>
      <c r="F1715" s="33"/>
      <c r="G1715" s="33"/>
      <c r="H1715" s="33"/>
      <c r="I1715" s="33"/>
      <c r="J1715" s="33"/>
      <c r="K1715" s="33"/>
      <c r="L1715" s="33"/>
      <c r="M1715" s="33"/>
      <c r="N1715" s="33"/>
      <c r="O1715" s="33"/>
      <c r="P1715" s="33"/>
      <c r="Q1715" s="33"/>
      <c r="R1715" s="33"/>
      <c r="S1715" s="33"/>
      <c r="T1715" s="33"/>
      <c r="U1715" s="33">
        <f t="shared" si="27"/>
        <v>0</v>
      </c>
      <c r="V1715" s="34"/>
    </row>
    <row r="1716" spans="1:22">
      <c r="A1716" s="84"/>
      <c r="B1716" s="84"/>
      <c r="C1716" s="46" t="s">
        <v>53</v>
      </c>
      <c r="D1716" s="33"/>
      <c r="E1716" s="33"/>
      <c r="F1716" s="33"/>
      <c r="G1716" s="33"/>
      <c r="H1716" s="33"/>
      <c r="I1716" s="33"/>
      <c r="J1716" s="33"/>
      <c r="K1716" s="33"/>
      <c r="L1716" s="33"/>
      <c r="M1716" s="33"/>
      <c r="N1716" s="33"/>
      <c r="O1716" s="33"/>
      <c r="P1716" s="33"/>
      <c r="Q1716" s="33"/>
      <c r="R1716" s="33"/>
      <c r="S1716" s="33"/>
      <c r="T1716" s="33"/>
      <c r="U1716" s="33">
        <f t="shared" si="27"/>
        <v>0</v>
      </c>
      <c r="V1716" s="34"/>
    </row>
    <row r="1717" spans="1:22">
      <c r="A1717" s="84"/>
      <c r="B1717" s="84"/>
      <c r="C1717" s="46" t="s">
        <v>53</v>
      </c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N1717" s="33"/>
      <c r="O1717" s="33"/>
      <c r="P1717" s="33"/>
      <c r="Q1717" s="33"/>
      <c r="R1717" s="33"/>
      <c r="S1717" s="33"/>
      <c r="T1717" s="33"/>
      <c r="U1717" s="33">
        <f t="shared" si="27"/>
        <v>0</v>
      </c>
      <c r="V1717" s="34"/>
    </row>
    <row r="1718" spans="1:22">
      <c r="A1718" s="84"/>
      <c r="B1718" s="84"/>
      <c r="C1718" s="46" t="s">
        <v>53</v>
      </c>
      <c r="D1718" s="33"/>
      <c r="E1718" s="33"/>
      <c r="F1718" s="33"/>
      <c r="G1718" s="33"/>
      <c r="H1718" s="33"/>
      <c r="I1718" s="33"/>
      <c r="J1718" s="33"/>
      <c r="K1718" s="33"/>
      <c r="L1718" s="33"/>
      <c r="M1718" s="33"/>
      <c r="N1718" s="33"/>
      <c r="O1718" s="33"/>
      <c r="P1718" s="33"/>
      <c r="Q1718" s="33"/>
      <c r="R1718" s="33"/>
      <c r="S1718" s="33"/>
      <c r="T1718" s="33"/>
      <c r="U1718" s="33">
        <f t="shared" si="27"/>
        <v>0</v>
      </c>
      <c r="V1718" s="34"/>
    </row>
    <row r="1719" spans="1:22">
      <c r="A1719" s="84"/>
      <c r="B1719" s="84"/>
      <c r="C1719" s="46" t="s">
        <v>53</v>
      </c>
      <c r="D1719" s="33"/>
      <c r="E1719" s="33"/>
      <c r="F1719" s="33"/>
      <c r="G1719" s="33"/>
      <c r="H1719" s="33"/>
      <c r="I1719" s="33"/>
      <c r="J1719" s="33"/>
      <c r="K1719" s="33"/>
      <c r="L1719" s="33"/>
      <c r="M1719" s="33"/>
      <c r="N1719" s="33"/>
      <c r="O1719" s="33"/>
      <c r="P1719" s="33"/>
      <c r="Q1719" s="33"/>
      <c r="R1719" s="33"/>
      <c r="S1719" s="33"/>
      <c r="T1719" s="33"/>
      <c r="U1719" s="33">
        <f t="shared" si="27"/>
        <v>0</v>
      </c>
      <c r="V1719" s="34"/>
    </row>
    <row r="1720" spans="1:22">
      <c r="A1720" s="84"/>
      <c r="B1720" s="84"/>
      <c r="C1720" s="46" t="s">
        <v>53</v>
      </c>
      <c r="D1720" s="33"/>
      <c r="E1720" s="33"/>
      <c r="F1720" s="33"/>
      <c r="G1720" s="33"/>
      <c r="H1720" s="33"/>
      <c r="I1720" s="33"/>
      <c r="J1720" s="33"/>
      <c r="K1720" s="33"/>
      <c r="L1720" s="33"/>
      <c r="M1720" s="33"/>
      <c r="N1720" s="33"/>
      <c r="O1720" s="33"/>
      <c r="P1720" s="33"/>
      <c r="Q1720" s="33"/>
      <c r="R1720" s="33"/>
      <c r="S1720" s="33"/>
      <c r="T1720" s="33"/>
      <c r="U1720" s="33">
        <f t="shared" si="27"/>
        <v>0</v>
      </c>
      <c r="V1720" s="34"/>
    </row>
    <row r="1721" spans="1:22">
      <c r="A1721" s="84"/>
      <c r="B1721" s="84"/>
      <c r="C1721" s="46" t="s">
        <v>53</v>
      </c>
      <c r="D1721" s="33"/>
      <c r="E1721" s="33"/>
      <c r="F1721" s="33"/>
      <c r="G1721" s="33"/>
      <c r="H1721" s="33"/>
      <c r="I1721" s="33"/>
      <c r="J1721" s="33"/>
      <c r="K1721" s="33"/>
      <c r="L1721" s="33"/>
      <c r="M1721" s="33"/>
      <c r="N1721" s="33"/>
      <c r="O1721" s="33"/>
      <c r="P1721" s="33"/>
      <c r="Q1721" s="33"/>
      <c r="R1721" s="33"/>
      <c r="S1721" s="33"/>
      <c r="T1721" s="33"/>
      <c r="U1721" s="33">
        <f t="shared" si="27"/>
        <v>0</v>
      </c>
      <c r="V1721" s="34"/>
    </row>
    <row r="1722" spans="1:22">
      <c r="A1722" s="84"/>
      <c r="B1722" s="84"/>
      <c r="C1722" s="46" t="s">
        <v>53</v>
      </c>
      <c r="D1722" s="33"/>
      <c r="E1722" s="33"/>
      <c r="F1722" s="33"/>
      <c r="G1722" s="33"/>
      <c r="H1722" s="33"/>
      <c r="I1722" s="33"/>
      <c r="J1722" s="33"/>
      <c r="K1722" s="33"/>
      <c r="L1722" s="33"/>
      <c r="M1722" s="33"/>
      <c r="N1722" s="33"/>
      <c r="O1722" s="33"/>
      <c r="P1722" s="33"/>
      <c r="Q1722" s="33"/>
      <c r="R1722" s="33"/>
      <c r="S1722" s="33"/>
      <c r="T1722" s="33"/>
      <c r="U1722" s="33">
        <f t="shared" si="27"/>
        <v>0</v>
      </c>
      <c r="V1722" s="34"/>
    </row>
    <row r="1723" spans="1:22">
      <c r="A1723" s="84"/>
      <c r="B1723" s="84"/>
      <c r="C1723" s="46" t="s">
        <v>53</v>
      </c>
      <c r="D1723" s="33"/>
      <c r="E1723" s="33"/>
      <c r="F1723" s="33"/>
      <c r="G1723" s="33"/>
      <c r="H1723" s="33"/>
      <c r="I1723" s="33"/>
      <c r="J1723" s="33"/>
      <c r="K1723" s="33"/>
      <c r="L1723" s="33"/>
      <c r="M1723" s="33"/>
      <c r="N1723" s="33"/>
      <c r="O1723" s="33"/>
      <c r="P1723" s="33"/>
      <c r="Q1723" s="33"/>
      <c r="R1723" s="33"/>
      <c r="S1723" s="33"/>
      <c r="T1723" s="33"/>
      <c r="U1723" s="33">
        <f t="shared" si="27"/>
        <v>0</v>
      </c>
      <c r="V1723" s="34"/>
    </row>
    <row r="1724" spans="1:22">
      <c r="A1724" s="84"/>
      <c r="B1724" s="84"/>
      <c r="C1724" s="46" t="s">
        <v>53</v>
      </c>
      <c r="D1724" s="33"/>
      <c r="E1724" s="33"/>
      <c r="F1724" s="33"/>
      <c r="G1724" s="33"/>
      <c r="H1724" s="33"/>
      <c r="I1724" s="33"/>
      <c r="J1724" s="33"/>
      <c r="K1724" s="33"/>
      <c r="L1724" s="33"/>
      <c r="M1724" s="33"/>
      <c r="N1724" s="33"/>
      <c r="O1724" s="33"/>
      <c r="P1724" s="33"/>
      <c r="Q1724" s="33"/>
      <c r="R1724" s="33"/>
      <c r="S1724" s="33"/>
      <c r="T1724" s="33"/>
      <c r="U1724" s="33">
        <f t="shared" si="27"/>
        <v>0</v>
      </c>
      <c r="V1724" s="34"/>
    </row>
    <row r="1725" spans="1:22">
      <c r="A1725" s="84"/>
      <c r="B1725" s="84"/>
      <c r="C1725" s="46" t="s">
        <v>53</v>
      </c>
      <c r="D1725" s="33"/>
      <c r="E1725" s="33"/>
      <c r="F1725" s="33"/>
      <c r="G1725" s="33"/>
      <c r="H1725" s="33"/>
      <c r="I1725" s="33"/>
      <c r="J1725" s="33"/>
      <c r="K1725" s="33"/>
      <c r="L1725" s="33"/>
      <c r="M1725" s="33"/>
      <c r="N1725" s="33"/>
      <c r="O1725" s="33"/>
      <c r="P1725" s="33"/>
      <c r="Q1725" s="33"/>
      <c r="R1725" s="33"/>
      <c r="S1725" s="33"/>
      <c r="T1725" s="33"/>
      <c r="U1725" s="33">
        <f t="shared" si="27"/>
        <v>0</v>
      </c>
      <c r="V1725" s="34"/>
    </row>
    <row r="1726" spans="1:22">
      <c r="A1726" s="84"/>
      <c r="B1726" s="84"/>
      <c r="C1726" s="46" t="s">
        <v>53</v>
      </c>
      <c r="D1726" s="33"/>
      <c r="E1726" s="33"/>
      <c r="F1726" s="33"/>
      <c r="G1726" s="33"/>
      <c r="H1726" s="33"/>
      <c r="I1726" s="33"/>
      <c r="J1726" s="33"/>
      <c r="K1726" s="33"/>
      <c r="L1726" s="33"/>
      <c r="M1726" s="33"/>
      <c r="N1726" s="33"/>
      <c r="O1726" s="33"/>
      <c r="P1726" s="33"/>
      <c r="Q1726" s="33"/>
      <c r="R1726" s="33"/>
      <c r="S1726" s="33"/>
      <c r="T1726" s="33"/>
      <c r="U1726" s="33">
        <f t="shared" si="27"/>
        <v>0</v>
      </c>
      <c r="V1726" s="34"/>
    </row>
    <row r="1727" spans="1:22">
      <c r="A1727" s="84"/>
      <c r="B1727" s="84"/>
      <c r="C1727" s="46" t="s">
        <v>53</v>
      </c>
      <c r="D1727" s="33"/>
      <c r="E1727" s="33"/>
      <c r="F1727" s="33"/>
      <c r="G1727" s="33"/>
      <c r="H1727" s="33"/>
      <c r="I1727" s="33"/>
      <c r="J1727" s="33"/>
      <c r="K1727" s="33"/>
      <c r="L1727" s="33"/>
      <c r="M1727" s="33"/>
      <c r="N1727" s="33"/>
      <c r="O1727" s="33"/>
      <c r="P1727" s="33"/>
      <c r="Q1727" s="33"/>
      <c r="R1727" s="33"/>
      <c r="S1727" s="33"/>
      <c r="T1727" s="33"/>
      <c r="U1727" s="33">
        <f t="shared" si="27"/>
        <v>0</v>
      </c>
      <c r="V1727" s="34"/>
    </row>
    <row r="1728" spans="1:22">
      <c r="A1728" s="84"/>
      <c r="B1728" s="84"/>
      <c r="C1728" s="46" t="s">
        <v>53</v>
      </c>
      <c r="D1728" s="33"/>
      <c r="E1728" s="33"/>
      <c r="F1728" s="33"/>
      <c r="G1728" s="33"/>
      <c r="H1728" s="33"/>
      <c r="I1728" s="33"/>
      <c r="J1728" s="33"/>
      <c r="K1728" s="33"/>
      <c r="L1728" s="33"/>
      <c r="M1728" s="33"/>
      <c r="N1728" s="33"/>
      <c r="O1728" s="33"/>
      <c r="P1728" s="33"/>
      <c r="Q1728" s="33"/>
      <c r="R1728" s="33"/>
      <c r="S1728" s="33"/>
      <c r="T1728" s="33"/>
      <c r="U1728" s="33">
        <f t="shared" si="27"/>
        <v>0</v>
      </c>
      <c r="V1728" s="34"/>
    </row>
    <row r="1729" spans="1:22">
      <c r="A1729" s="84"/>
      <c r="B1729" s="84"/>
      <c r="C1729" s="46" t="s">
        <v>53</v>
      </c>
      <c r="D1729" s="33"/>
      <c r="E1729" s="33"/>
      <c r="F1729" s="33"/>
      <c r="G1729" s="33"/>
      <c r="H1729" s="33"/>
      <c r="I1729" s="33"/>
      <c r="J1729" s="33"/>
      <c r="K1729" s="33"/>
      <c r="L1729" s="33"/>
      <c r="M1729" s="33"/>
      <c r="N1729" s="33"/>
      <c r="O1729" s="33"/>
      <c r="P1729" s="33"/>
      <c r="Q1729" s="33"/>
      <c r="R1729" s="33"/>
      <c r="S1729" s="33"/>
      <c r="T1729" s="33"/>
      <c r="U1729" s="33">
        <f t="shared" si="27"/>
        <v>0</v>
      </c>
      <c r="V1729" s="34"/>
    </row>
    <row r="1730" spans="1:22">
      <c r="A1730" s="84"/>
      <c r="B1730" s="84"/>
      <c r="C1730" s="46" t="s">
        <v>53</v>
      </c>
      <c r="D1730" s="33"/>
      <c r="E1730" s="33"/>
      <c r="F1730" s="33"/>
      <c r="G1730" s="33"/>
      <c r="H1730" s="33"/>
      <c r="I1730" s="33"/>
      <c r="J1730" s="33"/>
      <c r="K1730" s="33"/>
      <c r="L1730" s="33"/>
      <c r="M1730" s="33"/>
      <c r="N1730" s="33"/>
      <c r="O1730" s="33"/>
      <c r="P1730" s="33"/>
      <c r="Q1730" s="33"/>
      <c r="R1730" s="33"/>
      <c r="S1730" s="33"/>
      <c r="T1730" s="33"/>
      <c r="U1730" s="33">
        <f t="shared" si="27"/>
        <v>0</v>
      </c>
      <c r="V1730" s="34"/>
    </row>
    <row r="1731" spans="1:22">
      <c r="A1731" s="84"/>
      <c r="B1731" s="84"/>
      <c r="C1731" s="46" t="s">
        <v>53</v>
      </c>
      <c r="D1731" s="33"/>
      <c r="E1731" s="33"/>
      <c r="F1731" s="33"/>
      <c r="G1731" s="33"/>
      <c r="H1731" s="33"/>
      <c r="I1731" s="33"/>
      <c r="J1731" s="33"/>
      <c r="K1731" s="33"/>
      <c r="L1731" s="33"/>
      <c r="M1731" s="33"/>
      <c r="N1731" s="33"/>
      <c r="O1731" s="33"/>
      <c r="P1731" s="33"/>
      <c r="Q1731" s="33"/>
      <c r="R1731" s="33"/>
      <c r="S1731" s="33"/>
      <c r="T1731" s="33"/>
      <c r="U1731" s="33">
        <f t="shared" si="27"/>
        <v>0</v>
      </c>
      <c r="V1731" s="34"/>
    </row>
    <row r="1732" spans="1:22">
      <c r="A1732" s="84"/>
      <c r="B1732" s="84"/>
      <c r="C1732" s="46" t="s">
        <v>53</v>
      </c>
      <c r="D1732" s="33"/>
      <c r="E1732" s="33"/>
      <c r="F1732" s="33"/>
      <c r="G1732" s="33"/>
      <c r="H1732" s="33"/>
      <c r="I1732" s="33"/>
      <c r="J1732" s="33"/>
      <c r="K1732" s="33"/>
      <c r="L1732" s="33"/>
      <c r="M1732" s="33"/>
      <c r="N1732" s="33"/>
      <c r="O1732" s="33"/>
      <c r="P1732" s="33"/>
      <c r="Q1732" s="33"/>
      <c r="R1732" s="33"/>
      <c r="S1732" s="33"/>
      <c r="T1732" s="33"/>
      <c r="U1732" s="33">
        <f t="shared" si="27"/>
        <v>0</v>
      </c>
      <c r="V1732" s="34"/>
    </row>
    <row r="1733" spans="1:22">
      <c r="A1733" s="84"/>
      <c r="B1733" s="84"/>
      <c r="C1733" s="46" t="s">
        <v>53</v>
      </c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N1733" s="33"/>
      <c r="O1733" s="33"/>
      <c r="P1733" s="33"/>
      <c r="Q1733" s="33"/>
      <c r="R1733" s="33"/>
      <c r="S1733" s="33"/>
      <c r="T1733" s="33"/>
      <c r="U1733" s="33">
        <f t="shared" si="27"/>
        <v>0</v>
      </c>
      <c r="V1733" s="34"/>
    </row>
    <row r="1734" spans="1:22">
      <c r="A1734" s="84"/>
      <c r="B1734" s="84"/>
      <c r="C1734" s="46" t="s">
        <v>53</v>
      </c>
      <c r="D1734" s="33"/>
      <c r="E1734" s="33"/>
      <c r="F1734" s="33"/>
      <c r="G1734" s="33"/>
      <c r="H1734" s="33"/>
      <c r="I1734" s="33"/>
      <c r="J1734" s="33"/>
      <c r="K1734" s="33"/>
      <c r="L1734" s="33"/>
      <c r="M1734" s="33"/>
      <c r="N1734" s="33"/>
      <c r="O1734" s="33"/>
      <c r="P1734" s="33"/>
      <c r="Q1734" s="33"/>
      <c r="R1734" s="33"/>
      <c r="S1734" s="33"/>
      <c r="T1734" s="33"/>
      <c r="U1734" s="33">
        <f t="shared" si="27"/>
        <v>0</v>
      </c>
      <c r="V1734" s="34"/>
    </row>
    <row r="1735" spans="1:22">
      <c r="A1735" s="84"/>
      <c r="B1735" s="84"/>
      <c r="C1735" s="46" t="s">
        <v>53</v>
      </c>
      <c r="D1735" s="33"/>
      <c r="E1735" s="33"/>
      <c r="F1735" s="33"/>
      <c r="G1735" s="33"/>
      <c r="H1735" s="33"/>
      <c r="I1735" s="33"/>
      <c r="J1735" s="33"/>
      <c r="K1735" s="33"/>
      <c r="L1735" s="33"/>
      <c r="M1735" s="33"/>
      <c r="N1735" s="33"/>
      <c r="O1735" s="33"/>
      <c r="P1735" s="33"/>
      <c r="Q1735" s="33"/>
      <c r="R1735" s="33"/>
      <c r="S1735" s="33"/>
      <c r="T1735" s="33"/>
      <c r="U1735" s="33">
        <f t="shared" si="27"/>
        <v>0</v>
      </c>
      <c r="V1735" s="34"/>
    </row>
    <row r="1736" spans="1:22">
      <c r="A1736" s="84"/>
      <c r="B1736" s="84"/>
      <c r="C1736" s="46" t="s">
        <v>53</v>
      </c>
      <c r="D1736" s="33"/>
      <c r="E1736" s="33"/>
      <c r="F1736" s="33"/>
      <c r="G1736" s="33"/>
      <c r="H1736" s="33"/>
      <c r="I1736" s="33"/>
      <c r="J1736" s="33"/>
      <c r="K1736" s="33"/>
      <c r="L1736" s="33"/>
      <c r="M1736" s="33"/>
      <c r="N1736" s="33"/>
      <c r="O1736" s="33"/>
      <c r="P1736" s="33"/>
      <c r="Q1736" s="33"/>
      <c r="R1736" s="33"/>
      <c r="S1736" s="33"/>
      <c r="T1736" s="33"/>
      <c r="U1736" s="33">
        <f t="shared" si="27"/>
        <v>0</v>
      </c>
      <c r="V1736" s="34"/>
    </row>
    <row r="1737" spans="1:22">
      <c r="A1737" s="84"/>
      <c r="B1737" s="84"/>
      <c r="C1737" s="46" t="s">
        <v>53</v>
      </c>
      <c r="D1737" s="33"/>
      <c r="E1737" s="33"/>
      <c r="F1737" s="33"/>
      <c r="G1737" s="33"/>
      <c r="H1737" s="33"/>
      <c r="I1737" s="33"/>
      <c r="J1737" s="33"/>
      <c r="K1737" s="33"/>
      <c r="L1737" s="33"/>
      <c r="M1737" s="33"/>
      <c r="N1737" s="33"/>
      <c r="O1737" s="33"/>
      <c r="P1737" s="33"/>
      <c r="Q1737" s="33"/>
      <c r="R1737" s="33"/>
      <c r="S1737" s="33"/>
      <c r="T1737" s="33"/>
      <c r="U1737" s="33">
        <f t="shared" si="27"/>
        <v>0</v>
      </c>
      <c r="V1737" s="34"/>
    </row>
    <row r="1738" spans="1:22">
      <c r="A1738" s="84"/>
      <c r="B1738" s="84"/>
      <c r="C1738" s="46" t="s">
        <v>53</v>
      </c>
      <c r="D1738" s="33"/>
      <c r="E1738" s="33"/>
      <c r="F1738" s="33"/>
      <c r="G1738" s="33"/>
      <c r="H1738" s="33"/>
      <c r="I1738" s="33"/>
      <c r="J1738" s="33"/>
      <c r="K1738" s="33"/>
      <c r="L1738" s="33"/>
      <c r="M1738" s="33"/>
      <c r="N1738" s="33"/>
      <c r="O1738" s="33"/>
      <c r="P1738" s="33"/>
      <c r="Q1738" s="33"/>
      <c r="R1738" s="33"/>
      <c r="S1738" s="33"/>
      <c r="T1738" s="33"/>
      <c r="U1738" s="33">
        <f t="shared" si="27"/>
        <v>0</v>
      </c>
      <c r="V1738" s="34"/>
    </row>
    <row r="1739" spans="1:22">
      <c r="A1739" s="84"/>
      <c r="B1739" s="84"/>
      <c r="C1739" s="46" t="s">
        <v>53</v>
      </c>
      <c r="D1739" s="33"/>
      <c r="E1739" s="33"/>
      <c r="F1739" s="33"/>
      <c r="G1739" s="33"/>
      <c r="H1739" s="33"/>
      <c r="I1739" s="33"/>
      <c r="J1739" s="33"/>
      <c r="K1739" s="33"/>
      <c r="L1739" s="33"/>
      <c r="M1739" s="33"/>
      <c r="N1739" s="33"/>
      <c r="O1739" s="33"/>
      <c r="P1739" s="33"/>
      <c r="Q1739" s="33"/>
      <c r="R1739" s="33"/>
      <c r="S1739" s="33"/>
      <c r="T1739" s="33"/>
      <c r="U1739" s="33">
        <f t="shared" si="27"/>
        <v>0</v>
      </c>
      <c r="V1739" s="34"/>
    </row>
    <row r="1740" spans="1:22">
      <c r="A1740" s="84"/>
      <c r="B1740" s="84"/>
      <c r="C1740" s="46" t="s">
        <v>53</v>
      </c>
      <c r="D1740" s="33"/>
      <c r="E1740" s="33"/>
      <c r="F1740" s="33"/>
      <c r="G1740" s="33"/>
      <c r="H1740" s="33"/>
      <c r="I1740" s="33"/>
      <c r="J1740" s="33"/>
      <c r="K1740" s="33"/>
      <c r="L1740" s="33"/>
      <c r="M1740" s="33"/>
      <c r="N1740" s="33"/>
      <c r="O1740" s="33"/>
      <c r="P1740" s="33"/>
      <c r="Q1740" s="33"/>
      <c r="R1740" s="33"/>
      <c r="S1740" s="33"/>
      <c r="T1740" s="33"/>
      <c r="U1740" s="33">
        <f t="shared" si="27"/>
        <v>0</v>
      </c>
      <c r="V1740" s="34"/>
    </row>
    <row r="1741" spans="1:22">
      <c r="A1741" s="84"/>
      <c r="B1741" s="84"/>
      <c r="C1741" s="46" t="s">
        <v>53</v>
      </c>
      <c r="D1741" s="33"/>
      <c r="E1741" s="33"/>
      <c r="F1741" s="33"/>
      <c r="G1741" s="33"/>
      <c r="H1741" s="33"/>
      <c r="I1741" s="33"/>
      <c r="J1741" s="33"/>
      <c r="K1741" s="33"/>
      <c r="L1741" s="33"/>
      <c r="M1741" s="33"/>
      <c r="N1741" s="33"/>
      <c r="O1741" s="33"/>
      <c r="P1741" s="33"/>
      <c r="Q1741" s="33"/>
      <c r="R1741" s="33"/>
      <c r="S1741" s="33"/>
      <c r="T1741" s="33"/>
      <c r="U1741" s="33">
        <f t="shared" si="27"/>
        <v>0</v>
      </c>
      <c r="V1741" s="34"/>
    </row>
    <row r="1742" spans="1:22">
      <c r="A1742" s="84"/>
      <c r="B1742" s="84"/>
      <c r="C1742" s="46" t="s">
        <v>53</v>
      </c>
      <c r="D1742" s="33"/>
      <c r="E1742" s="33"/>
      <c r="F1742" s="33"/>
      <c r="G1742" s="33"/>
      <c r="H1742" s="33"/>
      <c r="I1742" s="33"/>
      <c r="J1742" s="33"/>
      <c r="K1742" s="33"/>
      <c r="L1742" s="33"/>
      <c r="M1742" s="33"/>
      <c r="N1742" s="33"/>
      <c r="O1742" s="33"/>
      <c r="P1742" s="33"/>
      <c r="Q1742" s="33"/>
      <c r="R1742" s="33"/>
      <c r="S1742" s="33"/>
      <c r="T1742" s="33"/>
      <c r="U1742" s="33">
        <f t="shared" si="27"/>
        <v>0</v>
      </c>
      <c r="V1742" s="34"/>
    </row>
    <row r="1743" spans="1:22">
      <c r="A1743" s="84"/>
      <c r="B1743" s="84"/>
      <c r="C1743" s="46" t="s">
        <v>53</v>
      </c>
      <c r="D1743" s="33"/>
      <c r="E1743" s="33"/>
      <c r="F1743" s="33"/>
      <c r="G1743" s="33"/>
      <c r="H1743" s="33"/>
      <c r="I1743" s="33"/>
      <c r="J1743" s="33"/>
      <c r="K1743" s="33"/>
      <c r="L1743" s="33"/>
      <c r="M1743" s="33"/>
      <c r="N1743" s="33"/>
      <c r="O1743" s="33"/>
      <c r="P1743" s="33"/>
      <c r="Q1743" s="33"/>
      <c r="R1743" s="33"/>
      <c r="S1743" s="33"/>
      <c r="T1743" s="33"/>
      <c r="U1743" s="33">
        <f t="shared" si="27"/>
        <v>0</v>
      </c>
      <c r="V1743" s="34"/>
    </row>
    <row r="1744" spans="1:22">
      <c r="A1744" s="84"/>
      <c r="B1744" s="84"/>
      <c r="C1744" s="46" t="s">
        <v>53</v>
      </c>
      <c r="D1744" s="33"/>
      <c r="E1744" s="33"/>
      <c r="F1744" s="33"/>
      <c r="G1744" s="33"/>
      <c r="H1744" s="33"/>
      <c r="I1744" s="33"/>
      <c r="J1744" s="33"/>
      <c r="K1744" s="33"/>
      <c r="L1744" s="33"/>
      <c r="M1744" s="33"/>
      <c r="N1744" s="33"/>
      <c r="O1744" s="33"/>
      <c r="P1744" s="33"/>
      <c r="Q1744" s="33"/>
      <c r="R1744" s="33"/>
      <c r="S1744" s="33"/>
      <c r="T1744" s="33"/>
      <c r="U1744" s="33">
        <f t="shared" si="27"/>
        <v>0</v>
      </c>
      <c r="V1744" s="34"/>
    </row>
    <row r="1745" spans="1:22">
      <c r="A1745" s="84"/>
      <c r="B1745" s="84"/>
      <c r="C1745" s="46" t="s">
        <v>53</v>
      </c>
      <c r="D1745" s="33"/>
      <c r="E1745" s="33"/>
      <c r="F1745" s="33"/>
      <c r="G1745" s="33"/>
      <c r="H1745" s="33"/>
      <c r="I1745" s="33"/>
      <c r="J1745" s="33"/>
      <c r="K1745" s="33"/>
      <c r="L1745" s="33"/>
      <c r="M1745" s="33"/>
      <c r="N1745" s="33"/>
      <c r="O1745" s="33"/>
      <c r="P1745" s="33"/>
      <c r="Q1745" s="33"/>
      <c r="R1745" s="33"/>
      <c r="S1745" s="33"/>
      <c r="T1745" s="33"/>
      <c r="U1745" s="33">
        <f t="shared" si="27"/>
        <v>0</v>
      </c>
      <c r="V1745" s="34"/>
    </row>
    <row r="1746" spans="1:22">
      <c r="A1746" s="84"/>
      <c r="B1746" s="84"/>
      <c r="C1746" s="46" t="s">
        <v>53</v>
      </c>
      <c r="D1746" s="33"/>
      <c r="E1746" s="33"/>
      <c r="F1746" s="33"/>
      <c r="G1746" s="33"/>
      <c r="H1746" s="33"/>
      <c r="I1746" s="33"/>
      <c r="J1746" s="33"/>
      <c r="K1746" s="33"/>
      <c r="L1746" s="33"/>
      <c r="M1746" s="33"/>
      <c r="N1746" s="33"/>
      <c r="O1746" s="33"/>
      <c r="P1746" s="33"/>
      <c r="Q1746" s="33"/>
      <c r="R1746" s="33"/>
      <c r="S1746" s="33"/>
      <c r="T1746" s="33"/>
      <c r="U1746" s="33">
        <f t="shared" si="27"/>
        <v>0</v>
      </c>
      <c r="V1746" s="34"/>
    </row>
    <row r="1747" spans="1:22">
      <c r="A1747" s="84"/>
      <c r="B1747" s="84"/>
      <c r="C1747" s="46" t="s">
        <v>53</v>
      </c>
      <c r="D1747" s="33"/>
      <c r="E1747" s="33"/>
      <c r="F1747" s="33"/>
      <c r="G1747" s="33"/>
      <c r="H1747" s="33"/>
      <c r="I1747" s="33"/>
      <c r="J1747" s="33"/>
      <c r="K1747" s="33"/>
      <c r="L1747" s="33"/>
      <c r="M1747" s="33"/>
      <c r="N1747" s="33"/>
      <c r="O1747" s="33"/>
      <c r="P1747" s="33"/>
      <c r="Q1747" s="33"/>
      <c r="R1747" s="33"/>
      <c r="S1747" s="33"/>
      <c r="T1747" s="33"/>
      <c r="U1747" s="33">
        <f t="shared" si="27"/>
        <v>0</v>
      </c>
      <c r="V1747" s="34"/>
    </row>
    <row r="1748" spans="1:22">
      <c r="A1748" s="84"/>
      <c r="B1748" s="84"/>
      <c r="C1748" s="46" t="s">
        <v>53</v>
      </c>
      <c r="D1748" s="33"/>
      <c r="E1748" s="33"/>
      <c r="F1748" s="33"/>
      <c r="G1748" s="33"/>
      <c r="H1748" s="33"/>
      <c r="I1748" s="33"/>
      <c r="J1748" s="33"/>
      <c r="K1748" s="33"/>
      <c r="L1748" s="33"/>
      <c r="M1748" s="33"/>
      <c r="N1748" s="33"/>
      <c r="O1748" s="33"/>
      <c r="P1748" s="33"/>
      <c r="Q1748" s="33"/>
      <c r="R1748" s="33"/>
      <c r="S1748" s="33"/>
      <c r="T1748" s="33"/>
      <c r="U1748" s="33">
        <f t="shared" si="27"/>
        <v>0</v>
      </c>
      <c r="V1748" s="34"/>
    </row>
    <row r="1749" spans="1:22">
      <c r="A1749" s="84"/>
      <c r="B1749" s="84"/>
      <c r="C1749" s="46" t="s">
        <v>53</v>
      </c>
      <c r="D1749" s="33"/>
      <c r="E1749" s="33"/>
      <c r="F1749" s="33"/>
      <c r="G1749" s="33"/>
      <c r="H1749" s="33"/>
      <c r="I1749" s="33"/>
      <c r="J1749" s="33"/>
      <c r="K1749" s="33"/>
      <c r="L1749" s="33"/>
      <c r="M1749" s="33"/>
      <c r="N1749" s="33"/>
      <c r="O1749" s="33"/>
      <c r="P1749" s="33"/>
      <c r="Q1749" s="33"/>
      <c r="R1749" s="33"/>
      <c r="S1749" s="33"/>
      <c r="T1749" s="33"/>
      <c r="U1749" s="33">
        <f t="shared" si="27"/>
        <v>0</v>
      </c>
      <c r="V1749" s="34"/>
    </row>
    <row r="1750" spans="1:22">
      <c r="A1750" s="84"/>
      <c r="B1750" s="84"/>
      <c r="C1750" s="46" t="s">
        <v>53</v>
      </c>
      <c r="D1750" s="33"/>
      <c r="E1750" s="33"/>
      <c r="F1750" s="33"/>
      <c r="G1750" s="33"/>
      <c r="H1750" s="33"/>
      <c r="I1750" s="33"/>
      <c r="J1750" s="33"/>
      <c r="K1750" s="33"/>
      <c r="L1750" s="33"/>
      <c r="M1750" s="33"/>
      <c r="N1750" s="33"/>
      <c r="O1750" s="33"/>
      <c r="P1750" s="33"/>
      <c r="Q1750" s="33"/>
      <c r="R1750" s="33"/>
      <c r="S1750" s="33"/>
      <c r="T1750" s="33"/>
      <c r="U1750" s="33">
        <f t="shared" si="27"/>
        <v>0</v>
      </c>
      <c r="V1750" s="34"/>
    </row>
    <row r="1751" spans="1:22">
      <c r="A1751" s="84"/>
      <c r="B1751" s="84"/>
      <c r="C1751" s="46" t="s">
        <v>53</v>
      </c>
      <c r="D1751" s="33"/>
      <c r="E1751" s="33"/>
      <c r="F1751" s="33"/>
      <c r="G1751" s="33"/>
      <c r="H1751" s="33"/>
      <c r="I1751" s="33"/>
      <c r="J1751" s="33"/>
      <c r="K1751" s="33"/>
      <c r="L1751" s="33"/>
      <c r="M1751" s="33"/>
      <c r="N1751" s="33"/>
      <c r="O1751" s="33"/>
      <c r="P1751" s="33"/>
      <c r="Q1751" s="33"/>
      <c r="R1751" s="33"/>
      <c r="S1751" s="33"/>
      <c r="T1751" s="33"/>
      <c r="U1751" s="33">
        <f t="shared" si="27"/>
        <v>0</v>
      </c>
      <c r="V1751" s="34"/>
    </row>
    <row r="1752" spans="1:22">
      <c r="A1752" s="84"/>
      <c r="B1752" s="84"/>
      <c r="C1752" s="46" t="s">
        <v>53</v>
      </c>
      <c r="D1752" s="33"/>
      <c r="E1752" s="33"/>
      <c r="F1752" s="33"/>
      <c r="G1752" s="33"/>
      <c r="H1752" s="33"/>
      <c r="I1752" s="33"/>
      <c r="J1752" s="33"/>
      <c r="K1752" s="33"/>
      <c r="L1752" s="33"/>
      <c r="M1752" s="33"/>
      <c r="N1752" s="33"/>
      <c r="O1752" s="33"/>
      <c r="P1752" s="33"/>
      <c r="Q1752" s="33"/>
      <c r="R1752" s="33"/>
      <c r="S1752" s="33"/>
      <c r="T1752" s="33"/>
      <c r="U1752" s="33">
        <f t="shared" si="27"/>
        <v>0</v>
      </c>
      <c r="V1752" s="34"/>
    </row>
    <row r="1753" spans="1:22">
      <c r="A1753" s="84"/>
      <c r="B1753" s="84"/>
      <c r="C1753" s="46" t="s">
        <v>53</v>
      </c>
      <c r="D1753" s="33"/>
      <c r="E1753" s="33"/>
      <c r="F1753" s="33"/>
      <c r="G1753" s="33"/>
      <c r="H1753" s="33"/>
      <c r="I1753" s="33"/>
      <c r="J1753" s="33"/>
      <c r="K1753" s="33"/>
      <c r="L1753" s="33"/>
      <c r="M1753" s="33"/>
      <c r="N1753" s="33"/>
      <c r="O1753" s="33"/>
      <c r="P1753" s="33"/>
      <c r="Q1753" s="33"/>
      <c r="R1753" s="33"/>
      <c r="S1753" s="33"/>
      <c r="T1753" s="33"/>
      <c r="U1753" s="33">
        <f t="shared" si="27"/>
        <v>0</v>
      </c>
      <c r="V1753" s="34"/>
    </row>
    <row r="1754" spans="1:22">
      <c r="A1754" s="84"/>
      <c r="B1754" s="84"/>
      <c r="C1754" s="46" t="s">
        <v>53</v>
      </c>
      <c r="D1754" s="33"/>
      <c r="E1754" s="33"/>
      <c r="F1754" s="33"/>
      <c r="G1754" s="33"/>
      <c r="H1754" s="33"/>
      <c r="I1754" s="33"/>
      <c r="J1754" s="33"/>
      <c r="K1754" s="33"/>
      <c r="L1754" s="33"/>
      <c r="M1754" s="33"/>
      <c r="N1754" s="33"/>
      <c r="O1754" s="33"/>
      <c r="P1754" s="33"/>
      <c r="Q1754" s="33"/>
      <c r="R1754" s="33"/>
      <c r="S1754" s="33"/>
      <c r="T1754" s="33"/>
      <c r="U1754" s="33">
        <f t="shared" si="27"/>
        <v>0</v>
      </c>
      <c r="V1754" s="34"/>
    </row>
    <row r="1755" spans="1:22">
      <c r="A1755" s="84"/>
      <c r="B1755" s="84"/>
      <c r="C1755" s="46" t="s">
        <v>53</v>
      </c>
      <c r="D1755" s="33"/>
      <c r="E1755" s="33"/>
      <c r="F1755" s="33"/>
      <c r="G1755" s="33"/>
      <c r="H1755" s="33"/>
      <c r="I1755" s="33"/>
      <c r="J1755" s="33"/>
      <c r="K1755" s="33"/>
      <c r="L1755" s="33"/>
      <c r="M1755" s="33"/>
      <c r="N1755" s="33"/>
      <c r="O1755" s="33"/>
      <c r="P1755" s="33"/>
      <c r="Q1755" s="33"/>
      <c r="R1755" s="33"/>
      <c r="S1755" s="33"/>
      <c r="T1755" s="33"/>
      <c r="U1755" s="33">
        <f t="shared" ref="U1755:U1818" si="28">SUM(D1755:T1755)</f>
        <v>0</v>
      </c>
      <c r="V1755" s="34"/>
    </row>
    <row r="1756" spans="1:22">
      <c r="A1756" s="84"/>
      <c r="B1756" s="84"/>
      <c r="C1756" s="46" t="s">
        <v>53</v>
      </c>
      <c r="D1756" s="33"/>
      <c r="E1756" s="33"/>
      <c r="F1756" s="33"/>
      <c r="G1756" s="33"/>
      <c r="H1756" s="33"/>
      <c r="I1756" s="33"/>
      <c r="J1756" s="33"/>
      <c r="K1756" s="33"/>
      <c r="L1756" s="33"/>
      <c r="M1756" s="33"/>
      <c r="N1756" s="33"/>
      <c r="O1756" s="33"/>
      <c r="P1756" s="33"/>
      <c r="Q1756" s="33"/>
      <c r="R1756" s="33"/>
      <c r="S1756" s="33"/>
      <c r="T1756" s="33"/>
      <c r="U1756" s="33">
        <f t="shared" si="28"/>
        <v>0</v>
      </c>
      <c r="V1756" s="34"/>
    </row>
    <row r="1757" spans="1:22">
      <c r="A1757" s="84"/>
      <c r="B1757" s="84"/>
      <c r="C1757" s="46" t="s">
        <v>53</v>
      </c>
      <c r="D1757" s="33"/>
      <c r="E1757" s="33"/>
      <c r="F1757" s="33"/>
      <c r="G1757" s="33"/>
      <c r="H1757" s="33"/>
      <c r="I1757" s="33"/>
      <c r="J1757" s="33"/>
      <c r="K1757" s="33"/>
      <c r="L1757" s="33"/>
      <c r="M1757" s="33"/>
      <c r="N1757" s="33"/>
      <c r="O1757" s="33"/>
      <c r="P1757" s="33"/>
      <c r="Q1757" s="33"/>
      <c r="R1757" s="33"/>
      <c r="S1757" s="33"/>
      <c r="T1757" s="33"/>
      <c r="U1757" s="33">
        <f t="shared" si="28"/>
        <v>0</v>
      </c>
      <c r="V1757" s="34"/>
    </row>
    <row r="1758" spans="1:22">
      <c r="A1758" s="84"/>
      <c r="B1758" s="84"/>
      <c r="C1758" s="46" t="s">
        <v>53</v>
      </c>
      <c r="D1758" s="33"/>
      <c r="E1758" s="33"/>
      <c r="F1758" s="33"/>
      <c r="G1758" s="33"/>
      <c r="H1758" s="33"/>
      <c r="I1758" s="33"/>
      <c r="J1758" s="33"/>
      <c r="K1758" s="33"/>
      <c r="L1758" s="33"/>
      <c r="M1758" s="33"/>
      <c r="N1758" s="33"/>
      <c r="O1758" s="33"/>
      <c r="P1758" s="33"/>
      <c r="Q1758" s="33"/>
      <c r="R1758" s="33"/>
      <c r="S1758" s="33"/>
      <c r="T1758" s="33"/>
      <c r="U1758" s="33">
        <f t="shared" si="28"/>
        <v>0</v>
      </c>
      <c r="V1758" s="34"/>
    </row>
    <row r="1759" spans="1:22">
      <c r="A1759" s="84"/>
      <c r="B1759" s="84"/>
      <c r="C1759" s="46" t="s">
        <v>53</v>
      </c>
      <c r="D1759" s="33"/>
      <c r="E1759" s="33"/>
      <c r="F1759" s="33"/>
      <c r="G1759" s="33"/>
      <c r="H1759" s="33"/>
      <c r="I1759" s="33"/>
      <c r="J1759" s="33"/>
      <c r="K1759" s="33"/>
      <c r="L1759" s="33"/>
      <c r="M1759" s="33"/>
      <c r="N1759" s="33"/>
      <c r="O1759" s="33"/>
      <c r="P1759" s="33"/>
      <c r="Q1759" s="33"/>
      <c r="R1759" s="33"/>
      <c r="S1759" s="33"/>
      <c r="T1759" s="33"/>
      <c r="U1759" s="33">
        <f t="shared" si="28"/>
        <v>0</v>
      </c>
      <c r="V1759" s="34"/>
    </row>
    <row r="1760" spans="1:22">
      <c r="A1760" s="84"/>
      <c r="B1760" s="84"/>
      <c r="C1760" s="46" t="s">
        <v>53</v>
      </c>
      <c r="D1760" s="33"/>
      <c r="E1760" s="33"/>
      <c r="F1760" s="33"/>
      <c r="G1760" s="33"/>
      <c r="H1760" s="33"/>
      <c r="I1760" s="33"/>
      <c r="J1760" s="33"/>
      <c r="K1760" s="33"/>
      <c r="L1760" s="33"/>
      <c r="M1760" s="33"/>
      <c r="N1760" s="33"/>
      <c r="O1760" s="33"/>
      <c r="P1760" s="33"/>
      <c r="Q1760" s="33"/>
      <c r="R1760" s="33"/>
      <c r="S1760" s="33"/>
      <c r="T1760" s="33"/>
      <c r="U1760" s="33">
        <f t="shared" si="28"/>
        <v>0</v>
      </c>
      <c r="V1760" s="34"/>
    </row>
    <row r="1761" spans="1:22">
      <c r="A1761" s="84"/>
      <c r="B1761" s="84"/>
      <c r="C1761" s="46" t="s">
        <v>53</v>
      </c>
      <c r="D1761" s="33"/>
      <c r="E1761" s="33"/>
      <c r="F1761" s="33"/>
      <c r="G1761" s="33"/>
      <c r="H1761" s="33"/>
      <c r="I1761" s="33"/>
      <c r="J1761" s="33"/>
      <c r="K1761" s="33"/>
      <c r="L1761" s="33"/>
      <c r="M1761" s="33"/>
      <c r="N1761" s="33"/>
      <c r="O1761" s="33"/>
      <c r="P1761" s="33"/>
      <c r="Q1761" s="33"/>
      <c r="R1761" s="33"/>
      <c r="S1761" s="33"/>
      <c r="T1761" s="33"/>
      <c r="U1761" s="33">
        <f t="shared" si="28"/>
        <v>0</v>
      </c>
      <c r="V1761" s="34"/>
    </row>
    <row r="1762" spans="1:22">
      <c r="A1762" s="84"/>
      <c r="B1762" s="84"/>
      <c r="C1762" s="46" t="s">
        <v>53</v>
      </c>
      <c r="D1762" s="33"/>
      <c r="E1762" s="33"/>
      <c r="F1762" s="33"/>
      <c r="G1762" s="33"/>
      <c r="H1762" s="33"/>
      <c r="I1762" s="33"/>
      <c r="J1762" s="33"/>
      <c r="K1762" s="33"/>
      <c r="L1762" s="33"/>
      <c r="M1762" s="33"/>
      <c r="N1762" s="33"/>
      <c r="O1762" s="33"/>
      <c r="P1762" s="33"/>
      <c r="Q1762" s="33"/>
      <c r="R1762" s="33"/>
      <c r="S1762" s="33"/>
      <c r="T1762" s="33"/>
      <c r="U1762" s="33">
        <f t="shared" si="28"/>
        <v>0</v>
      </c>
      <c r="V1762" s="34"/>
    </row>
    <row r="1763" spans="1:22">
      <c r="A1763" s="84"/>
      <c r="B1763" s="84"/>
      <c r="C1763" s="46" t="s">
        <v>53</v>
      </c>
      <c r="D1763" s="33"/>
      <c r="E1763" s="33"/>
      <c r="F1763" s="33"/>
      <c r="G1763" s="33"/>
      <c r="H1763" s="33"/>
      <c r="I1763" s="33"/>
      <c r="J1763" s="33"/>
      <c r="K1763" s="33"/>
      <c r="L1763" s="33"/>
      <c r="M1763" s="33"/>
      <c r="N1763" s="33"/>
      <c r="O1763" s="33"/>
      <c r="P1763" s="33"/>
      <c r="Q1763" s="33"/>
      <c r="R1763" s="33"/>
      <c r="S1763" s="33"/>
      <c r="T1763" s="33"/>
      <c r="U1763" s="33">
        <f t="shared" si="28"/>
        <v>0</v>
      </c>
      <c r="V1763" s="34"/>
    </row>
    <row r="1764" spans="1:22">
      <c r="A1764" s="84"/>
      <c r="B1764" s="84"/>
      <c r="C1764" s="46" t="s">
        <v>53</v>
      </c>
      <c r="D1764" s="33"/>
      <c r="E1764" s="33"/>
      <c r="F1764" s="33"/>
      <c r="G1764" s="33"/>
      <c r="H1764" s="33"/>
      <c r="I1764" s="33"/>
      <c r="J1764" s="33"/>
      <c r="K1764" s="33"/>
      <c r="L1764" s="33"/>
      <c r="M1764" s="33"/>
      <c r="N1764" s="33"/>
      <c r="O1764" s="33"/>
      <c r="P1764" s="33"/>
      <c r="Q1764" s="33"/>
      <c r="R1764" s="33"/>
      <c r="S1764" s="33"/>
      <c r="T1764" s="33"/>
      <c r="U1764" s="33">
        <f t="shared" si="28"/>
        <v>0</v>
      </c>
      <c r="V1764" s="34"/>
    </row>
    <row r="1765" spans="1:22">
      <c r="A1765" s="84"/>
      <c r="B1765" s="84"/>
      <c r="C1765" s="46" t="s">
        <v>53</v>
      </c>
      <c r="D1765" s="33"/>
      <c r="E1765" s="33"/>
      <c r="F1765" s="33"/>
      <c r="G1765" s="33"/>
      <c r="H1765" s="33"/>
      <c r="I1765" s="33"/>
      <c r="J1765" s="33"/>
      <c r="K1765" s="33"/>
      <c r="L1765" s="33"/>
      <c r="M1765" s="33"/>
      <c r="N1765" s="33"/>
      <c r="O1765" s="33"/>
      <c r="P1765" s="33"/>
      <c r="Q1765" s="33"/>
      <c r="R1765" s="33"/>
      <c r="S1765" s="33"/>
      <c r="T1765" s="33"/>
      <c r="U1765" s="33">
        <f t="shared" si="28"/>
        <v>0</v>
      </c>
      <c r="V1765" s="34"/>
    </row>
    <row r="1766" spans="1:22">
      <c r="A1766" s="84"/>
      <c r="B1766" s="84"/>
      <c r="C1766" s="46" t="s">
        <v>53</v>
      </c>
      <c r="D1766" s="33"/>
      <c r="E1766" s="33"/>
      <c r="F1766" s="33"/>
      <c r="G1766" s="33"/>
      <c r="H1766" s="33"/>
      <c r="I1766" s="33"/>
      <c r="J1766" s="33"/>
      <c r="K1766" s="33"/>
      <c r="L1766" s="33"/>
      <c r="M1766" s="33"/>
      <c r="N1766" s="33"/>
      <c r="O1766" s="33"/>
      <c r="P1766" s="33"/>
      <c r="Q1766" s="33"/>
      <c r="R1766" s="33"/>
      <c r="S1766" s="33"/>
      <c r="T1766" s="33"/>
      <c r="U1766" s="33">
        <f t="shared" si="28"/>
        <v>0</v>
      </c>
      <c r="V1766" s="34"/>
    </row>
    <row r="1767" spans="1:22">
      <c r="A1767" s="84"/>
      <c r="B1767" s="84"/>
      <c r="C1767" s="46" t="s">
        <v>53</v>
      </c>
      <c r="D1767" s="33"/>
      <c r="E1767" s="33"/>
      <c r="F1767" s="33"/>
      <c r="G1767" s="33"/>
      <c r="H1767" s="33"/>
      <c r="I1767" s="33"/>
      <c r="J1767" s="33"/>
      <c r="K1767" s="33"/>
      <c r="L1767" s="33"/>
      <c r="M1767" s="33"/>
      <c r="N1767" s="33"/>
      <c r="O1767" s="33"/>
      <c r="P1767" s="33"/>
      <c r="Q1767" s="33"/>
      <c r="R1767" s="33"/>
      <c r="S1767" s="33"/>
      <c r="T1767" s="33"/>
      <c r="U1767" s="33">
        <f t="shared" si="28"/>
        <v>0</v>
      </c>
      <c r="V1767" s="34"/>
    </row>
    <row r="1768" spans="1:22">
      <c r="A1768" s="84"/>
      <c r="B1768" s="84"/>
      <c r="C1768" s="46" t="s">
        <v>53</v>
      </c>
      <c r="D1768" s="33"/>
      <c r="E1768" s="33"/>
      <c r="F1768" s="33"/>
      <c r="G1768" s="33"/>
      <c r="H1768" s="33"/>
      <c r="I1768" s="33"/>
      <c r="J1768" s="33"/>
      <c r="K1768" s="33"/>
      <c r="L1768" s="33"/>
      <c r="M1768" s="33"/>
      <c r="N1768" s="33"/>
      <c r="O1768" s="33"/>
      <c r="P1768" s="33"/>
      <c r="Q1768" s="33"/>
      <c r="R1768" s="33"/>
      <c r="S1768" s="33"/>
      <c r="T1768" s="33"/>
      <c r="U1768" s="33">
        <f t="shared" si="28"/>
        <v>0</v>
      </c>
      <c r="V1768" s="34"/>
    </row>
    <row r="1769" spans="1:22">
      <c r="A1769" s="84"/>
      <c r="B1769" s="84"/>
      <c r="C1769" s="46" t="s">
        <v>53</v>
      </c>
      <c r="D1769" s="33"/>
      <c r="E1769" s="33"/>
      <c r="F1769" s="33"/>
      <c r="G1769" s="33"/>
      <c r="H1769" s="33"/>
      <c r="I1769" s="33"/>
      <c r="J1769" s="33"/>
      <c r="K1769" s="33"/>
      <c r="L1769" s="33"/>
      <c r="M1769" s="33"/>
      <c r="N1769" s="33"/>
      <c r="O1769" s="33"/>
      <c r="P1769" s="33"/>
      <c r="Q1769" s="33"/>
      <c r="R1769" s="33"/>
      <c r="S1769" s="33"/>
      <c r="T1769" s="33"/>
      <c r="U1769" s="33">
        <f t="shared" si="28"/>
        <v>0</v>
      </c>
      <c r="V1769" s="34"/>
    </row>
    <row r="1770" spans="1:22">
      <c r="A1770" s="84"/>
      <c r="B1770" s="84"/>
      <c r="C1770" s="46" t="s">
        <v>53</v>
      </c>
      <c r="D1770" s="33"/>
      <c r="E1770" s="33"/>
      <c r="F1770" s="33"/>
      <c r="G1770" s="33"/>
      <c r="H1770" s="33"/>
      <c r="I1770" s="33"/>
      <c r="J1770" s="33"/>
      <c r="K1770" s="33"/>
      <c r="L1770" s="33"/>
      <c r="M1770" s="33"/>
      <c r="N1770" s="33"/>
      <c r="O1770" s="33"/>
      <c r="P1770" s="33"/>
      <c r="Q1770" s="33"/>
      <c r="R1770" s="33"/>
      <c r="S1770" s="33"/>
      <c r="T1770" s="33"/>
      <c r="U1770" s="33">
        <f t="shared" si="28"/>
        <v>0</v>
      </c>
      <c r="V1770" s="34"/>
    </row>
    <row r="1771" spans="1:22">
      <c r="A1771" s="84"/>
      <c r="B1771" s="84"/>
      <c r="C1771" s="46" t="s">
        <v>53</v>
      </c>
      <c r="D1771" s="33"/>
      <c r="E1771" s="33"/>
      <c r="F1771" s="33"/>
      <c r="G1771" s="33"/>
      <c r="H1771" s="33"/>
      <c r="I1771" s="33"/>
      <c r="J1771" s="33"/>
      <c r="K1771" s="33"/>
      <c r="L1771" s="33"/>
      <c r="M1771" s="33"/>
      <c r="N1771" s="33"/>
      <c r="O1771" s="33"/>
      <c r="P1771" s="33"/>
      <c r="Q1771" s="33"/>
      <c r="R1771" s="33"/>
      <c r="S1771" s="33"/>
      <c r="T1771" s="33"/>
      <c r="U1771" s="33">
        <f t="shared" si="28"/>
        <v>0</v>
      </c>
      <c r="V1771" s="34"/>
    </row>
    <row r="1772" spans="1:22">
      <c r="A1772" s="84"/>
      <c r="B1772" s="84"/>
      <c r="C1772" s="46" t="s">
        <v>53</v>
      </c>
      <c r="D1772" s="33"/>
      <c r="E1772" s="33"/>
      <c r="F1772" s="33"/>
      <c r="G1772" s="33"/>
      <c r="H1772" s="33"/>
      <c r="I1772" s="33"/>
      <c r="J1772" s="33"/>
      <c r="K1772" s="33"/>
      <c r="L1772" s="33"/>
      <c r="M1772" s="33"/>
      <c r="N1772" s="33"/>
      <c r="O1772" s="33"/>
      <c r="P1772" s="33"/>
      <c r="Q1772" s="33"/>
      <c r="R1772" s="33"/>
      <c r="S1772" s="33"/>
      <c r="T1772" s="33"/>
      <c r="U1772" s="33">
        <f t="shared" si="28"/>
        <v>0</v>
      </c>
      <c r="V1772" s="34"/>
    </row>
    <row r="1773" spans="1:22">
      <c r="A1773" s="84"/>
      <c r="B1773" s="84"/>
      <c r="C1773" s="46" t="s">
        <v>53</v>
      </c>
      <c r="D1773" s="33"/>
      <c r="E1773" s="33"/>
      <c r="F1773" s="33"/>
      <c r="G1773" s="33"/>
      <c r="H1773" s="33"/>
      <c r="I1773" s="33"/>
      <c r="J1773" s="33"/>
      <c r="K1773" s="33"/>
      <c r="L1773" s="33"/>
      <c r="M1773" s="33"/>
      <c r="N1773" s="33"/>
      <c r="O1773" s="33"/>
      <c r="P1773" s="33"/>
      <c r="Q1773" s="33"/>
      <c r="R1773" s="33"/>
      <c r="S1773" s="33"/>
      <c r="T1773" s="33"/>
      <c r="U1773" s="33">
        <f t="shared" si="28"/>
        <v>0</v>
      </c>
      <c r="V1773" s="34"/>
    </row>
    <row r="1774" spans="1:22">
      <c r="A1774" s="84"/>
      <c r="B1774" s="84"/>
      <c r="C1774" s="46" t="s">
        <v>53</v>
      </c>
      <c r="D1774" s="33"/>
      <c r="E1774" s="33"/>
      <c r="F1774" s="33"/>
      <c r="G1774" s="33"/>
      <c r="H1774" s="33"/>
      <c r="I1774" s="33"/>
      <c r="J1774" s="33"/>
      <c r="K1774" s="33"/>
      <c r="L1774" s="33"/>
      <c r="M1774" s="33"/>
      <c r="N1774" s="33"/>
      <c r="O1774" s="33"/>
      <c r="P1774" s="33"/>
      <c r="Q1774" s="33"/>
      <c r="R1774" s="33"/>
      <c r="S1774" s="33"/>
      <c r="T1774" s="33"/>
      <c r="U1774" s="33">
        <f t="shared" si="28"/>
        <v>0</v>
      </c>
      <c r="V1774" s="34"/>
    </row>
    <row r="1775" spans="1:22">
      <c r="A1775" s="84"/>
      <c r="B1775" s="84"/>
      <c r="C1775" s="46" t="s">
        <v>53</v>
      </c>
      <c r="D1775" s="33"/>
      <c r="E1775" s="33"/>
      <c r="F1775" s="33"/>
      <c r="G1775" s="33"/>
      <c r="H1775" s="33"/>
      <c r="I1775" s="33"/>
      <c r="J1775" s="33"/>
      <c r="K1775" s="33"/>
      <c r="L1775" s="33"/>
      <c r="M1775" s="33"/>
      <c r="N1775" s="33"/>
      <c r="O1775" s="33"/>
      <c r="P1775" s="33"/>
      <c r="Q1775" s="33"/>
      <c r="R1775" s="33"/>
      <c r="S1775" s="33"/>
      <c r="T1775" s="33"/>
      <c r="U1775" s="33">
        <f t="shared" si="28"/>
        <v>0</v>
      </c>
      <c r="V1775" s="34"/>
    </row>
    <row r="1776" spans="1:22">
      <c r="A1776" s="84"/>
      <c r="B1776" s="84"/>
      <c r="C1776" s="46" t="s">
        <v>53</v>
      </c>
      <c r="D1776" s="33"/>
      <c r="E1776" s="33"/>
      <c r="F1776" s="33"/>
      <c r="G1776" s="33"/>
      <c r="H1776" s="33"/>
      <c r="I1776" s="33"/>
      <c r="J1776" s="33"/>
      <c r="K1776" s="33"/>
      <c r="L1776" s="33"/>
      <c r="M1776" s="33"/>
      <c r="N1776" s="33"/>
      <c r="O1776" s="33"/>
      <c r="P1776" s="33"/>
      <c r="Q1776" s="33"/>
      <c r="R1776" s="33"/>
      <c r="S1776" s="33"/>
      <c r="T1776" s="33"/>
      <c r="U1776" s="33">
        <f t="shared" si="28"/>
        <v>0</v>
      </c>
      <c r="V1776" s="34"/>
    </row>
    <row r="1777" spans="1:22">
      <c r="A1777" s="84"/>
      <c r="B1777" s="84"/>
      <c r="C1777" s="46" t="s">
        <v>53</v>
      </c>
      <c r="D1777" s="33"/>
      <c r="E1777" s="33"/>
      <c r="F1777" s="33"/>
      <c r="G1777" s="33"/>
      <c r="H1777" s="33"/>
      <c r="I1777" s="33"/>
      <c r="J1777" s="33"/>
      <c r="K1777" s="33"/>
      <c r="L1777" s="33"/>
      <c r="M1777" s="33"/>
      <c r="N1777" s="33"/>
      <c r="O1777" s="33"/>
      <c r="P1777" s="33"/>
      <c r="Q1777" s="33"/>
      <c r="R1777" s="33"/>
      <c r="S1777" s="33"/>
      <c r="T1777" s="33"/>
      <c r="U1777" s="33">
        <f t="shared" si="28"/>
        <v>0</v>
      </c>
      <c r="V1777" s="34"/>
    </row>
    <row r="1778" spans="1:22">
      <c r="A1778" s="84"/>
      <c r="B1778" s="84"/>
      <c r="C1778" s="46" t="s">
        <v>53</v>
      </c>
      <c r="D1778" s="33"/>
      <c r="E1778" s="33"/>
      <c r="F1778" s="33"/>
      <c r="G1778" s="33"/>
      <c r="H1778" s="33"/>
      <c r="I1778" s="33"/>
      <c r="J1778" s="33"/>
      <c r="K1778" s="33"/>
      <c r="L1778" s="33"/>
      <c r="M1778" s="33"/>
      <c r="N1778" s="33"/>
      <c r="O1778" s="33"/>
      <c r="P1778" s="33"/>
      <c r="Q1778" s="33"/>
      <c r="R1778" s="33"/>
      <c r="S1778" s="33"/>
      <c r="T1778" s="33"/>
      <c r="U1778" s="33">
        <f t="shared" si="28"/>
        <v>0</v>
      </c>
      <c r="V1778" s="34"/>
    </row>
    <row r="1779" spans="1:22">
      <c r="A1779" s="84"/>
      <c r="B1779" s="84"/>
      <c r="C1779" s="46" t="s">
        <v>53</v>
      </c>
      <c r="D1779" s="33"/>
      <c r="E1779" s="33"/>
      <c r="F1779" s="33"/>
      <c r="G1779" s="33"/>
      <c r="H1779" s="33"/>
      <c r="I1779" s="33"/>
      <c r="J1779" s="33"/>
      <c r="K1779" s="33"/>
      <c r="L1779" s="33"/>
      <c r="M1779" s="33"/>
      <c r="N1779" s="33"/>
      <c r="O1779" s="33"/>
      <c r="P1779" s="33"/>
      <c r="Q1779" s="33"/>
      <c r="R1779" s="33"/>
      <c r="S1779" s="33"/>
      <c r="T1779" s="33"/>
      <c r="U1779" s="33">
        <f t="shared" si="28"/>
        <v>0</v>
      </c>
      <c r="V1779" s="34"/>
    </row>
    <row r="1780" spans="1:22">
      <c r="A1780" s="84"/>
      <c r="B1780" s="84"/>
      <c r="C1780" s="46" t="s">
        <v>53</v>
      </c>
      <c r="D1780" s="33"/>
      <c r="E1780" s="33"/>
      <c r="F1780" s="33"/>
      <c r="G1780" s="33"/>
      <c r="H1780" s="33"/>
      <c r="I1780" s="33"/>
      <c r="J1780" s="33"/>
      <c r="K1780" s="33"/>
      <c r="L1780" s="33"/>
      <c r="M1780" s="33"/>
      <c r="N1780" s="33"/>
      <c r="O1780" s="33"/>
      <c r="P1780" s="33"/>
      <c r="Q1780" s="33"/>
      <c r="R1780" s="33"/>
      <c r="S1780" s="33"/>
      <c r="T1780" s="33"/>
      <c r="U1780" s="33">
        <f t="shared" si="28"/>
        <v>0</v>
      </c>
      <c r="V1780" s="34"/>
    </row>
    <row r="1781" spans="1:22">
      <c r="A1781" s="84"/>
      <c r="B1781" s="84"/>
      <c r="C1781" s="46" t="s">
        <v>53</v>
      </c>
      <c r="D1781" s="33"/>
      <c r="E1781" s="33"/>
      <c r="F1781" s="33"/>
      <c r="G1781" s="33"/>
      <c r="H1781" s="33"/>
      <c r="I1781" s="33"/>
      <c r="J1781" s="33"/>
      <c r="K1781" s="33"/>
      <c r="L1781" s="33"/>
      <c r="M1781" s="33"/>
      <c r="N1781" s="33"/>
      <c r="O1781" s="33"/>
      <c r="P1781" s="33"/>
      <c r="Q1781" s="33"/>
      <c r="R1781" s="33"/>
      <c r="S1781" s="33"/>
      <c r="T1781" s="33"/>
      <c r="U1781" s="33">
        <f t="shared" si="28"/>
        <v>0</v>
      </c>
      <c r="V1781" s="34"/>
    </row>
    <row r="1782" spans="1:22">
      <c r="A1782" s="84"/>
      <c r="B1782" s="84"/>
      <c r="C1782" s="46" t="s">
        <v>53</v>
      </c>
      <c r="D1782" s="33"/>
      <c r="E1782" s="33"/>
      <c r="F1782" s="33"/>
      <c r="G1782" s="33"/>
      <c r="H1782" s="33"/>
      <c r="I1782" s="33"/>
      <c r="J1782" s="33"/>
      <c r="K1782" s="33"/>
      <c r="L1782" s="33"/>
      <c r="M1782" s="33"/>
      <c r="N1782" s="33"/>
      <c r="O1782" s="33"/>
      <c r="P1782" s="33"/>
      <c r="Q1782" s="33"/>
      <c r="R1782" s="33"/>
      <c r="S1782" s="33"/>
      <c r="T1782" s="33"/>
      <c r="U1782" s="33">
        <f t="shared" si="28"/>
        <v>0</v>
      </c>
      <c r="V1782" s="34"/>
    </row>
    <row r="1783" spans="1:22">
      <c r="A1783" s="84"/>
      <c r="B1783" s="84"/>
      <c r="C1783" s="46" t="s">
        <v>53</v>
      </c>
      <c r="D1783" s="33"/>
      <c r="E1783" s="33"/>
      <c r="F1783" s="33"/>
      <c r="G1783" s="33"/>
      <c r="H1783" s="33"/>
      <c r="I1783" s="33"/>
      <c r="J1783" s="33"/>
      <c r="K1783" s="33"/>
      <c r="L1783" s="33"/>
      <c r="M1783" s="33"/>
      <c r="N1783" s="33"/>
      <c r="O1783" s="33"/>
      <c r="P1783" s="33"/>
      <c r="Q1783" s="33"/>
      <c r="R1783" s="33"/>
      <c r="S1783" s="33"/>
      <c r="T1783" s="33"/>
      <c r="U1783" s="33">
        <f t="shared" si="28"/>
        <v>0</v>
      </c>
      <c r="V1783" s="34"/>
    </row>
    <row r="1784" spans="1:22">
      <c r="A1784" s="84"/>
      <c r="B1784" s="84"/>
      <c r="C1784" s="46" t="s">
        <v>53</v>
      </c>
      <c r="D1784" s="33"/>
      <c r="E1784" s="33"/>
      <c r="F1784" s="33"/>
      <c r="G1784" s="33"/>
      <c r="H1784" s="33"/>
      <c r="I1784" s="33"/>
      <c r="J1784" s="33"/>
      <c r="K1784" s="33"/>
      <c r="L1784" s="33"/>
      <c r="M1784" s="33"/>
      <c r="N1784" s="33"/>
      <c r="O1784" s="33"/>
      <c r="P1784" s="33"/>
      <c r="Q1784" s="33"/>
      <c r="R1784" s="33"/>
      <c r="S1784" s="33"/>
      <c r="T1784" s="33"/>
      <c r="U1784" s="33">
        <f t="shared" si="28"/>
        <v>0</v>
      </c>
      <c r="V1784" s="34"/>
    </row>
    <row r="1785" spans="1:22">
      <c r="A1785" s="84"/>
      <c r="B1785" s="84"/>
      <c r="C1785" s="46" t="s">
        <v>53</v>
      </c>
      <c r="D1785" s="33"/>
      <c r="E1785" s="33"/>
      <c r="F1785" s="33"/>
      <c r="G1785" s="33"/>
      <c r="H1785" s="33"/>
      <c r="I1785" s="33"/>
      <c r="J1785" s="33"/>
      <c r="K1785" s="33"/>
      <c r="L1785" s="33"/>
      <c r="M1785" s="33"/>
      <c r="N1785" s="33"/>
      <c r="O1785" s="33"/>
      <c r="P1785" s="33"/>
      <c r="Q1785" s="33"/>
      <c r="R1785" s="33"/>
      <c r="S1785" s="33"/>
      <c r="T1785" s="33"/>
      <c r="U1785" s="33">
        <f t="shared" si="28"/>
        <v>0</v>
      </c>
      <c r="V1785" s="34"/>
    </row>
    <row r="1786" spans="1:22">
      <c r="A1786" s="84"/>
      <c r="B1786" s="84"/>
      <c r="C1786" s="46" t="s">
        <v>53</v>
      </c>
      <c r="D1786" s="33"/>
      <c r="E1786" s="33"/>
      <c r="F1786" s="33"/>
      <c r="G1786" s="33"/>
      <c r="H1786" s="33"/>
      <c r="I1786" s="33"/>
      <c r="J1786" s="33"/>
      <c r="K1786" s="33"/>
      <c r="L1786" s="33"/>
      <c r="M1786" s="33"/>
      <c r="N1786" s="33"/>
      <c r="O1786" s="33"/>
      <c r="P1786" s="33"/>
      <c r="Q1786" s="33"/>
      <c r="R1786" s="33"/>
      <c r="S1786" s="33"/>
      <c r="T1786" s="33"/>
      <c r="U1786" s="33">
        <f t="shared" si="28"/>
        <v>0</v>
      </c>
      <c r="V1786" s="34"/>
    </row>
    <row r="1787" spans="1:22">
      <c r="A1787" s="84"/>
      <c r="B1787" s="84"/>
      <c r="C1787" s="46" t="s">
        <v>53</v>
      </c>
      <c r="D1787" s="33"/>
      <c r="E1787" s="33"/>
      <c r="F1787" s="33"/>
      <c r="G1787" s="33"/>
      <c r="H1787" s="33"/>
      <c r="I1787" s="33"/>
      <c r="J1787" s="33"/>
      <c r="K1787" s="33"/>
      <c r="L1787" s="33"/>
      <c r="M1787" s="33"/>
      <c r="N1787" s="33"/>
      <c r="O1787" s="33"/>
      <c r="P1787" s="33"/>
      <c r="Q1787" s="33"/>
      <c r="R1787" s="33"/>
      <c r="S1787" s="33"/>
      <c r="T1787" s="33"/>
      <c r="U1787" s="33">
        <f t="shared" si="28"/>
        <v>0</v>
      </c>
      <c r="V1787" s="34"/>
    </row>
    <row r="1788" spans="1:22">
      <c r="A1788" s="84"/>
      <c r="B1788" s="84"/>
      <c r="C1788" s="46" t="s">
        <v>53</v>
      </c>
      <c r="D1788" s="33"/>
      <c r="E1788" s="33"/>
      <c r="F1788" s="33"/>
      <c r="G1788" s="33"/>
      <c r="H1788" s="33"/>
      <c r="I1788" s="33"/>
      <c r="J1788" s="33"/>
      <c r="K1788" s="33"/>
      <c r="L1788" s="33"/>
      <c r="M1788" s="33"/>
      <c r="N1788" s="33"/>
      <c r="O1788" s="33"/>
      <c r="P1788" s="33"/>
      <c r="Q1788" s="33"/>
      <c r="R1788" s="33"/>
      <c r="S1788" s="33"/>
      <c r="T1788" s="33"/>
      <c r="U1788" s="33">
        <f t="shared" si="28"/>
        <v>0</v>
      </c>
      <c r="V1788" s="34"/>
    </row>
    <row r="1789" spans="1:22">
      <c r="A1789" s="84"/>
      <c r="B1789" s="84"/>
      <c r="C1789" s="46" t="s">
        <v>53</v>
      </c>
      <c r="D1789" s="33"/>
      <c r="E1789" s="33"/>
      <c r="F1789" s="33"/>
      <c r="G1789" s="33"/>
      <c r="H1789" s="33"/>
      <c r="I1789" s="33"/>
      <c r="J1789" s="33"/>
      <c r="K1789" s="33"/>
      <c r="L1789" s="33"/>
      <c r="M1789" s="33"/>
      <c r="N1789" s="33"/>
      <c r="O1789" s="33"/>
      <c r="P1789" s="33"/>
      <c r="Q1789" s="33"/>
      <c r="R1789" s="33"/>
      <c r="S1789" s="33"/>
      <c r="T1789" s="33"/>
      <c r="U1789" s="33">
        <f t="shared" si="28"/>
        <v>0</v>
      </c>
      <c r="V1789" s="34"/>
    </row>
    <row r="1790" spans="1:22">
      <c r="A1790" s="84"/>
      <c r="B1790" s="84"/>
      <c r="C1790" s="46" t="s">
        <v>53</v>
      </c>
      <c r="D1790" s="33"/>
      <c r="E1790" s="33"/>
      <c r="F1790" s="33"/>
      <c r="G1790" s="33"/>
      <c r="H1790" s="33"/>
      <c r="I1790" s="33"/>
      <c r="J1790" s="33"/>
      <c r="K1790" s="33"/>
      <c r="L1790" s="33"/>
      <c r="M1790" s="33"/>
      <c r="N1790" s="33"/>
      <c r="O1790" s="33"/>
      <c r="P1790" s="33"/>
      <c r="Q1790" s="33"/>
      <c r="R1790" s="33"/>
      <c r="S1790" s="33"/>
      <c r="T1790" s="33"/>
      <c r="U1790" s="33">
        <f t="shared" si="28"/>
        <v>0</v>
      </c>
      <c r="V1790" s="34"/>
    </row>
    <row r="1791" spans="1:22">
      <c r="A1791" s="84"/>
      <c r="B1791" s="84"/>
      <c r="C1791" s="46" t="s">
        <v>53</v>
      </c>
      <c r="D1791" s="33"/>
      <c r="E1791" s="33"/>
      <c r="F1791" s="33"/>
      <c r="G1791" s="33"/>
      <c r="H1791" s="33"/>
      <c r="I1791" s="33"/>
      <c r="J1791" s="33"/>
      <c r="K1791" s="33"/>
      <c r="L1791" s="33"/>
      <c r="M1791" s="33"/>
      <c r="N1791" s="33"/>
      <c r="O1791" s="33"/>
      <c r="P1791" s="33"/>
      <c r="Q1791" s="33"/>
      <c r="R1791" s="33"/>
      <c r="S1791" s="33"/>
      <c r="T1791" s="33"/>
      <c r="U1791" s="33">
        <f t="shared" si="28"/>
        <v>0</v>
      </c>
      <c r="V1791" s="34"/>
    </row>
    <row r="1792" spans="1:22">
      <c r="A1792" s="84"/>
      <c r="B1792" s="84"/>
      <c r="C1792" s="46" t="s">
        <v>53</v>
      </c>
      <c r="D1792" s="33"/>
      <c r="E1792" s="33"/>
      <c r="F1792" s="33"/>
      <c r="G1792" s="33"/>
      <c r="H1792" s="33"/>
      <c r="I1792" s="33"/>
      <c r="J1792" s="33"/>
      <c r="K1792" s="33"/>
      <c r="L1792" s="33"/>
      <c r="M1792" s="33"/>
      <c r="N1792" s="33"/>
      <c r="O1792" s="33"/>
      <c r="P1792" s="33"/>
      <c r="Q1792" s="33"/>
      <c r="R1792" s="33"/>
      <c r="S1792" s="33"/>
      <c r="T1792" s="33"/>
      <c r="U1792" s="33">
        <f t="shared" si="28"/>
        <v>0</v>
      </c>
      <c r="V1792" s="34"/>
    </row>
    <row r="1793" spans="1:22">
      <c r="A1793" s="84"/>
      <c r="B1793" s="84"/>
      <c r="C1793" s="46" t="s">
        <v>53</v>
      </c>
      <c r="D1793" s="33"/>
      <c r="E1793" s="33"/>
      <c r="F1793" s="33"/>
      <c r="G1793" s="33"/>
      <c r="H1793" s="33"/>
      <c r="I1793" s="33"/>
      <c r="J1793" s="33"/>
      <c r="K1793" s="33"/>
      <c r="L1793" s="33"/>
      <c r="M1793" s="33"/>
      <c r="N1793" s="33"/>
      <c r="O1793" s="33"/>
      <c r="P1793" s="33"/>
      <c r="Q1793" s="33"/>
      <c r="R1793" s="33"/>
      <c r="S1793" s="33"/>
      <c r="T1793" s="33"/>
      <c r="U1793" s="33">
        <f t="shared" si="28"/>
        <v>0</v>
      </c>
      <c r="V1793" s="34"/>
    </row>
    <row r="1794" spans="1:22">
      <c r="A1794" s="84"/>
      <c r="B1794" s="84"/>
      <c r="C1794" s="46" t="s">
        <v>53</v>
      </c>
      <c r="D1794" s="33"/>
      <c r="E1794" s="33"/>
      <c r="F1794" s="33"/>
      <c r="G1794" s="33"/>
      <c r="H1794" s="33"/>
      <c r="I1794" s="33"/>
      <c r="J1794" s="33"/>
      <c r="K1794" s="33"/>
      <c r="L1794" s="33"/>
      <c r="M1794" s="33"/>
      <c r="N1794" s="33"/>
      <c r="O1794" s="33"/>
      <c r="P1794" s="33"/>
      <c r="Q1794" s="33"/>
      <c r="R1794" s="33"/>
      <c r="S1794" s="33"/>
      <c r="T1794" s="33"/>
      <c r="U1794" s="33">
        <f t="shared" si="28"/>
        <v>0</v>
      </c>
      <c r="V1794" s="34"/>
    </row>
    <row r="1795" spans="1:22">
      <c r="A1795" s="84"/>
      <c r="B1795" s="84"/>
      <c r="C1795" s="46" t="s">
        <v>53</v>
      </c>
      <c r="D1795" s="33"/>
      <c r="E1795" s="33"/>
      <c r="F1795" s="33"/>
      <c r="G1795" s="33"/>
      <c r="H1795" s="33"/>
      <c r="I1795" s="33"/>
      <c r="J1795" s="33"/>
      <c r="K1795" s="33"/>
      <c r="L1795" s="33"/>
      <c r="M1795" s="33"/>
      <c r="N1795" s="33"/>
      <c r="O1795" s="33"/>
      <c r="P1795" s="33"/>
      <c r="Q1795" s="33"/>
      <c r="R1795" s="33"/>
      <c r="S1795" s="33"/>
      <c r="T1795" s="33"/>
      <c r="U1795" s="33">
        <f t="shared" si="28"/>
        <v>0</v>
      </c>
      <c r="V1795" s="34"/>
    </row>
    <row r="1796" spans="1:22">
      <c r="A1796" s="84"/>
      <c r="B1796" s="84"/>
      <c r="C1796" s="46" t="s">
        <v>53</v>
      </c>
      <c r="D1796" s="33"/>
      <c r="E1796" s="33"/>
      <c r="F1796" s="33"/>
      <c r="G1796" s="33"/>
      <c r="H1796" s="33"/>
      <c r="I1796" s="33"/>
      <c r="J1796" s="33"/>
      <c r="K1796" s="33"/>
      <c r="L1796" s="33"/>
      <c r="M1796" s="33"/>
      <c r="N1796" s="33"/>
      <c r="O1796" s="33"/>
      <c r="P1796" s="33"/>
      <c r="Q1796" s="33"/>
      <c r="R1796" s="33"/>
      <c r="S1796" s="33"/>
      <c r="T1796" s="33"/>
      <c r="U1796" s="33">
        <f t="shared" si="28"/>
        <v>0</v>
      </c>
      <c r="V1796" s="34"/>
    </row>
    <row r="1797" spans="1:22">
      <c r="A1797" s="84"/>
      <c r="B1797" s="84"/>
      <c r="C1797" s="46" t="s">
        <v>53</v>
      </c>
      <c r="D1797" s="33"/>
      <c r="E1797" s="33"/>
      <c r="F1797" s="33"/>
      <c r="G1797" s="33"/>
      <c r="H1797" s="33"/>
      <c r="I1797" s="33"/>
      <c r="J1797" s="33"/>
      <c r="K1797" s="33"/>
      <c r="L1797" s="33"/>
      <c r="M1797" s="33"/>
      <c r="N1797" s="33"/>
      <c r="O1797" s="33"/>
      <c r="P1797" s="33"/>
      <c r="Q1797" s="33"/>
      <c r="R1797" s="33"/>
      <c r="S1797" s="33"/>
      <c r="T1797" s="33"/>
      <c r="U1797" s="33">
        <f t="shared" si="28"/>
        <v>0</v>
      </c>
      <c r="V1797" s="34"/>
    </row>
    <row r="1798" spans="1:22">
      <c r="A1798" s="84"/>
      <c r="B1798" s="84"/>
      <c r="C1798" s="46" t="s">
        <v>53</v>
      </c>
      <c r="D1798" s="33"/>
      <c r="E1798" s="33"/>
      <c r="F1798" s="33"/>
      <c r="G1798" s="33"/>
      <c r="H1798" s="33"/>
      <c r="I1798" s="33"/>
      <c r="J1798" s="33"/>
      <c r="K1798" s="33"/>
      <c r="L1798" s="33"/>
      <c r="M1798" s="33"/>
      <c r="N1798" s="33"/>
      <c r="O1798" s="33"/>
      <c r="P1798" s="33"/>
      <c r="Q1798" s="33"/>
      <c r="R1798" s="33"/>
      <c r="S1798" s="33"/>
      <c r="T1798" s="33"/>
      <c r="U1798" s="33">
        <f t="shared" si="28"/>
        <v>0</v>
      </c>
      <c r="V1798" s="34"/>
    </row>
    <row r="1799" spans="1:22">
      <c r="A1799" s="84"/>
      <c r="B1799" s="84"/>
      <c r="C1799" s="46" t="s">
        <v>53</v>
      </c>
      <c r="D1799" s="33"/>
      <c r="E1799" s="33"/>
      <c r="F1799" s="33"/>
      <c r="G1799" s="33"/>
      <c r="H1799" s="33"/>
      <c r="I1799" s="33"/>
      <c r="J1799" s="33"/>
      <c r="K1799" s="33"/>
      <c r="L1799" s="33"/>
      <c r="M1799" s="33"/>
      <c r="N1799" s="33"/>
      <c r="O1799" s="33"/>
      <c r="P1799" s="33"/>
      <c r="Q1799" s="33"/>
      <c r="R1799" s="33"/>
      <c r="S1799" s="33"/>
      <c r="T1799" s="33"/>
      <c r="U1799" s="33">
        <f t="shared" si="28"/>
        <v>0</v>
      </c>
      <c r="V1799" s="34"/>
    </row>
    <row r="1800" spans="1:22">
      <c r="A1800" s="84"/>
      <c r="B1800" s="84"/>
      <c r="C1800" s="46" t="s">
        <v>53</v>
      </c>
      <c r="D1800" s="33"/>
      <c r="E1800" s="33"/>
      <c r="F1800" s="33"/>
      <c r="G1800" s="33"/>
      <c r="H1800" s="33"/>
      <c r="I1800" s="33"/>
      <c r="J1800" s="33"/>
      <c r="K1800" s="33"/>
      <c r="L1800" s="33"/>
      <c r="M1800" s="33"/>
      <c r="N1800" s="33"/>
      <c r="O1800" s="33"/>
      <c r="P1800" s="33"/>
      <c r="Q1800" s="33"/>
      <c r="R1800" s="33"/>
      <c r="S1800" s="33"/>
      <c r="T1800" s="33"/>
      <c r="U1800" s="33">
        <f t="shared" si="28"/>
        <v>0</v>
      </c>
      <c r="V1800" s="34"/>
    </row>
    <row r="1801" spans="1:22">
      <c r="A1801" s="84"/>
      <c r="B1801" s="84"/>
      <c r="C1801" s="46" t="s">
        <v>53</v>
      </c>
      <c r="D1801" s="33"/>
      <c r="E1801" s="33"/>
      <c r="F1801" s="33"/>
      <c r="G1801" s="33"/>
      <c r="H1801" s="33"/>
      <c r="I1801" s="33"/>
      <c r="J1801" s="33"/>
      <c r="K1801" s="33"/>
      <c r="L1801" s="33"/>
      <c r="M1801" s="33"/>
      <c r="N1801" s="33"/>
      <c r="O1801" s="33"/>
      <c r="P1801" s="33"/>
      <c r="Q1801" s="33"/>
      <c r="R1801" s="33"/>
      <c r="S1801" s="33"/>
      <c r="T1801" s="33"/>
      <c r="U1801" s="33">
        <f t="shared" si="28"/>
        <v>0</v>
      </c>
      <c r="V1801" s="34"/>
    </row>
    <row r="1802" spans="1:22">
      <c r="A1802" s="84"/>
      <c r="B1802" s="84"/>
      <c r="C1802" s="46" t="s">
        <v>53</v>
      </c>
      <c r="D1802" s="33"/>
      <c r="E1802" s="33"/>
      <c r="F1802" s="33"/>
      <c r="G1802" s="33"/>
      <c r="H1802" s="33"/>
      <c r="I1802" s="33"/>
      <c r="J1802" s="33"/>
      <c r="K1802" s="33"/>
      <c r="L1802" s="33"/>
      <c r="M1802" s="33"/>
      <c r="N1802" s="33"/>
      <c r="O1802" s="33"/>
      <c r="P1802" s="33"/>
      <c r="Q1802" s="33"/>
      <c r="R1802" s="33"/>
      <c r="S1802" s="33"/>
      <c r="T1802" s="33"/>
      <c r="U1802" s="33">
        <f t="shared" si="28"/>
        <v>0</v>
      </c>
      <c r="V1802" s="34"/>
    </row>
    <row r="1803" spans="1:22">
      <c r="A1803" s="84"/>
      <c r="B1803" s="84"/>
      <c r="C1803" s="46" t="s">
        <v>53</v>
      </c>
      <c r="D1803" s="33"/>
      <c r="E1803" s="33"/>
      <c r="F1803" s="33"/>
      <c r="G1803" s="33"/>
      <c r="H1803" s="33"/>
      <c r="I1803" s="33"/>
      <c r="J1803" s="33"/>
      <c r="K1803" s="33"/>
      <c r="L1803" s="33"/>
      <c r="M1803" s="33"/>
      <c r="N1803" s="33"/>
      <c r="O1803" s="33"/>
      <c r="P1803" s="33"/>
      <c r="Q1803" s="33"/>
      <c r="R1803" s="33"/>
      <c r="S1803" s="33"/>
      <c r="T1803" s="33"/>
      <c r="U1803" s="33">
        <f t="shared" si="28"/>
        <v>0</v>
      </c>
      <c r="V1803" s="34"/>
    </row>
    <row r="1804" spans="1:22">
      <c r="A1804" s="84"/>
      <c r="B1804" s="84"/>
      <c r="C1804" s="46" t="s">
        <v>53</v>
      </c>
      <c r="D1804" s="33"/>
      <c r="E1804" s="33"/>
      <c r="F1804" s="33"/>
      <c r="G1804" s="33"/>
      <c r="H1804" s="33"/>
      <c r="I1804" s="33"/>
      <c r="J1804" s="33"/>
      <c r="K1804" s="33"/>
      <c r="L1804" s="33"/>
      <c r="M1804" s="33"/>
      <c r="N1804" s="33"/>
      <c r="O1804" s="33"/>
      <c r="P1804" s="33"/>
      <c r="Q1804" s="33"/>
      <c r="R1804" s="33"/>
      <c r="S1804" s="33"/>
      <c r="T1804" s="33"/>
      <c r="U1804" s="33">
        <f t="shared" si="28"/>
        <v>0</v>
      </c>
      <c r="V1804" s="34"/>
    </row>
    <row r="1805" spans="1:22">
      <c r="A1805" s="84"/>
      <c r="B1805" s="84"/>
      <c r="C1805" s="46" t="s">
        <v>53</v>
      </c>
      <c r="D1805" s="33"/>
      <c r="E1805" s="33"/>
      <c r="F1805" s="33"/>
      <c r="G1805" s="33"/>
      <c r="H1805" s="33"/>
      <c r="I1805" s="33"/>
      <c r="J1805" s="33"/>
      <c r="K1805" s="33"/>
      <c r="L1805" s="33"/>
      <c r="M1805" s="33"/>
      <c r="N1805" s="33"/>
      <c r="O1805" s="33"/>
      <c r="P1805" s="33"/>
      <c r="Q1805" s="33"/>
      <c r="R1805" s="33"/>
      <c r="S1805" s="33"/>
      <c r="T1805" s="33"/>
      <c r="U1805" s="33">
        <f t="shared" si="28"/>
        <v>0</v>
      </c>
      <c r="V1805" s="34"/>
    </row>
    <row r="1806" spans="1:22">
      <c r="A1806" s="84"/>
      <c r="B1806" s="84"/>
      <c r="C1806" s="46" t="s">
        <v>53</v>
      </c>
      <c r="D1806" s="33"/>
      <c r="E1806" s="33"/>
      <c r="F1806" s="33"/>
      <c r="G1806" s="33"/>
      <c r="H1806" s="33"/>
      <c r="I1806" s="33"/>
      <c r="J1806" s="33"/>
      <c r="K1806" s="33"/>
      <c r="L1806" s="33"/>
      <c r="M1806" s="33"/>
      <c r="N1806" s="33"/>
      <c r="O1806" s="33"/>
      <c r="P1806" s="33"/>
      <c r="Q1806" s="33"/>
      <c r="R1806" s="33"/>
      <c r="S1806" s="33"/>
      <c r="T1806" s="33"/>
      <c r="U1806" s="33">
        <f t="shared" si="28"/>
        <v>0</v>
      </c>
      <c r="V1806" s="34"/>
    </row>
    <row r="1807" spans="1:22">
      <c r="A1807" s="84"/>
      <c r="B1807" s="84"/>
      <c r="C1807" s="46" t="s">
        <v>53</v>
      </c>
      <c r="D1807" s="33"/>
      <c r="E1807" s="33"/>
      <c r="F1807" s="33"/>
      <c r="G1807" s="33"/>
      <c r="H1807" s="33"/>
      <c r="I1807" s="33"/>
      <c r="J1807" s="33"/>
      <c r="K1807" s="33"/>
      <c r="L1807" s="33"/>
      <c r="M1807" s="33"/>
      <c r="N1807" s="33"/>
      <c r="O1807" s="33"/>
      <c r="P1807" s="33"/>
      <c r="Q1807" s="33"/>
      <c r="R1807" s="33"/>
      <c r="S1807" s="33"/>
      <c r="T1807" s="33"/>
      <c r="U1807" s="33">
        <f t="shared" si="28"/>
        <v>0</v>
      </c>
      <c r="V1807" s="34"/>
    </row>
    <row r="1808" spans="1:22">
      <c r="A1808" s="84"/>
      <c r="B1808" s="84"/>
      <c r="C1808" s="46" t="s">
        <v>53</v>
      </c>
      <c r="D1808" s="33"/>
      <c r="E1808" s="33"/>
      <c r="F1808" s="33"/>
      <c r="G1808" s="33"/>
      <c r="H1808" s="33"/>
      <c r="I1808" s="33"/>
      <c r="J1808" s="33"/>
      <c r="K1808" s="33"/>
      <c r="L1808" s="33"/>
      <c r="M1808" s="33"/>
      <c r="N1808" s="33"/>
      <c r="O1808" s="33"/>
      <c r="P1808" s="33"/>
      <c r="Q1808" s="33"/>
      <c r="R1808" s="33"/>
      <c r="S1808" s="33"/>
      <c r="T1808" s="33"/>
      <c r="U1808" s="33">
        <f t="shared" si="28"/>
        <v>0</v>
      </c>
      <c r="V1808" s="34"/>
    </row>
    <row r="1809" spans="1:22">
      <c r="A1809" s="84"/>
      <c r="B1809" s="84"/>
      <c r="C1809" s="46" t="s">
        <v>53</v>
      </c>
      <c r="D1809" s="33"/>
      <c r="E1809" s="33"/>
      <c r="F1809" s="33"/>
      <c r="G1809" s="33"/>
      <c r="H1809" s="33"/>
      <c r="I1809" s="33"/>
      <c r="J1809" s="33"/>
      <c r="K1809" s="33"/>
      <c r="L1809" s="33"/>
      <c r="M1809" s="33"/>
      <c r="N1809" s="33"/>
      <c r="O1809" s="33"/>
      <c r="P1809" s="33"/>
      <c r="Q1809" s="33"/>
      <c r="R1809" s="33"/>
      <c r="S1809" s="33"/>
      <c r="T1809" s="33"/>
      <c r="U1809" s="33">
        <f t="shared" si="28"/>
        <v>0</v>
      </c>
      <c r="V1809" s="34"/>
    </row>
    <row r="1810" spans="1:22">
      <c r="A1810" s="84"/>
      <c r="B1810" s="84"/>
      <c r="C1810" s="46" t="s">
        <v>53</v>
      </c>
      <c r="D1810" s="33"/>
      <c r="E1810" s="33"/>
      <c r="F1810" s="33"/>
      <c r="G1810" s="33"/>
      <c r="H1810" s="33"/>
      <c r="I1810" s="33"/>
      <c r="J1810" s="33"/>
      <c r="K1810" s="33"/>
      <c r="L1810" s="33"/>
      <c r="M1810" s="33"/>
      <c r="N1810" s="33"/>
      <c r="O1810" s="33"/>
      <c r="P1810" s="33"/>
      <c r="Q1810" s="33"/>
      <c r="R1810" s="33"/>
      <c r="S1810" s="33"/>
      <c r="T1810" s="33"/>
      <c r="U1810" s="33">
        <f t="shared" si="28"/>
        <v>0</v>
      </c>
      <c r="V1810" s="34"/>
    </row>
    <row r="1811" spans="1:22">
      <c r="A1811" s="84"/>
      <c r="B1811" s="84"/>
      <c r="C1811" s="46" t="s">
        <v>53</v>
      </c>
      <c r="D1811" s="33"/>
      <c r="E1811" s="33"/>
      <c r="F1811" s="33"/>
      <c r="G1811" s="33"/>
      <c r="H1811" s="33"/>
      <c r="I1811" s="33"/>
      <c r="J1811" s="33"/>
      <c r="K1811" s="33"/>
      <c r="L1811" s="33"/>
      <c r="M1811" s="33"/>
      <c r="N1811" s="33"/>
      <c r="O1811" s="33"/>
      <c r="P1811" s="33"/>
      <c r="Q1811" s="33"/>
      <c r="R1811" s="33"/>
      <c r="S1811" s="33"/>
      <c r="T1811" s="33"/>
      <c r="U1811" s="33">
        <f t="shared" si="28"/>
        <v>0</v>
      </c>
      <c r="V1811" s="34"/>
    </row>
    <row r="1812" spans="1:22">
      <c r="A1812" s="84"/>
      <c r="B1812" s="84"/>
      <c r="C1812" s="46" t="s">
        <v>53</v>
      </c>
      <c r="D1812" s="33"/>
      <c r="E1812" s="33"/>
      <c r="F1812" s="33"/>
      <c r="G1812" s="33"/>
      <c r="H1812" s="33"/>
      <c r="I1812" s="33"/>
      <c r="J1812" s="33"/>
      <c r="K1812" s="33"/>
      <c r="L1812" s="33"/>
      <c r="M1812" s="33"/>
      <c r="N1812" s="33"/>
      <c r="O1812" s="33"/>
      <c r="P1812" s="33"/>
      <c r="Q1812" s="33"/>
      <c r="R1812" s="33"/>
      <c r="S1812" s="33"/>
      <c r="T1812" s="33"/>
      <c r="U1812" s="33">
        <f t="shared" si="28"/>
        <v>0</v>
      </c>
      <c r="V1812" s="34"/>
    </row>
    <row r="1813" spans="1:22">
      <c r="A1813" s="84"/>
      <c r="B1813" s="84"/>
      <c r="C1813" s="46" t="s">
        <v>53</v>
      </c>
      <c r="D1813" s="33"/>
      <c r="E1813" s="33"/>
      <c r="F1813" s="33"/>
      <c r="G1813" s="33"/>
      <c r="H1813" s="33"/>
      <c r="I1813" s="33"/>
      <c r="J1813" s="33"/>
      <c r="K1813" s="33"/>
      <c r="L1813" s="33"/>
      <c r="M1813" s="33"/>
      <c r="N1813" s="33"/>
      <c r="O1813" s="33"/>
      <c r="P1813" s="33"/>
      <c r="Q1813" s="33"/>
      <c r="R1813" s="33"/>
      <c r="S1813" s="33"/>
      <c r="T1813" s="33"/>
      <c r="U1813" s="33">
        <f t="shared" si="28"/>
        <v>0</v>
      </c>
      <c r="V1813" s="34"/>
    </row>
    <row r="1814" spans="1:22">
      <c r="A1814" s="84"/>
      <c r="B1814" s="84"/>
      <c r="C1814" s="46" t="s">
        <v>53</v>
      </c>
      <c r="D1814" s="33"/>
      <c r="E1814" s="33"/>
      <c r="F1814" s="33"/>
      <c r="G1814" s="33"/>
      <c r="H1814" s="33"/>
      <c r="I1814" s="33"/>
      <c r="J1814" s="33"/>
      <c r="K1814" s="33"/>
      <c r="L1814" s="33"/>
      <c r="M1814" s="33"/>
      <c r="N1814" s="33"/>
      <c r="O1814" s="33"/>
      <c r="P1814" s="33"/>
      <c r="Q1814" s="33"/>
      <c r="R1814" s="33"/>
      <c r="S1814" s="33"/>
      <c r="T1814" s="33"/>
      <c r="U1814" s="33">
        <f t="shared" si="28"/>
        <v>0</v>
      </c>
      <c r="V1814" s="34"/>
    </row>
    <row r="1815" spans="1:22">
      <c r="A1815" s="84"/>
      <c r="B1815" s="84"/>
      <c r="C1815" s="46" t="s">
        <v>53</v>
      </c>
      <c r="D1815" s="33"/>
      <c r="E1815" s="33"/>
      <c r="F1815" s="33"/>
      <c r="G1815" s="33"/>
      <c r="H1815" s="33"/>
      <c r="I1815" s="33"/>
      <c r="J1815" s="33"/>
      <c r="K1815" s="33"/>
      <c r="L1815" s="33"/>
      <c r="M1815" s="33"/>
      <c r="N1815" s="33"/>
      <c r="O1815" s="33"/>
      <c r="P1815" s="33"/>
      <c r="Q1815" s="33"/>
      <c r="R1815" s="33"/>
      <c r="S1815" s="33"/>
      <c r="T1815" s="33"/>
      <c r="U1815" s="33">
        <f t="shared" si="28"/>
        <v>0</v>
      </c>
      <c r="V1815" s="34"/>
    </row>
    <row r="1816" spans="1:22">
      <c r="A1816" s="84"/>
      <c r="B1816" s="84"/>
      <c r="C1816" s="46" t="s">
        <v>53</v>
      </c>
      <c r="D1816" s="33"/>
      <c r="E1816" s="33"/>
      <c r="F1816" s="33"/>
      <c r="G1816" s="33"/>
      <c r="H1816" s="33"/>
      <c r="I1816" s="33"/>
      <c r="J1816" s="33"/>
      <c r="K1816" s="33"/>
      <c r="L1816" s="33"/>
      <c r="M1816" s="33"/>
      <c r="N1816" s="33"/>
      <c r="O1816" s="33"/>
      <c r="P1816" s="33"/>
      <c r="Q1816" s="33"/>
      <c r="R1816" s="33"/>
      <c r="S1816" s="33"/>
      <c r="T1816" s="33"/>
      <c r="U1816" s="33">
        <f t="shared" si="28"/>
        <v>0</v>
      </c>
      <c r="V1816" s="34"/>
    </row>
    <row r="1817" spans="1:22">
      <c r="A1817" s="84"/>
      <c r="B1817" s="84"/>
      <c r="C1817" s="46" t="s">
        <v>53</v>
      </c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N1817" s="33"/>
      <c r="O1817" s="33"/>
      <c r="P1817" s="33"/>
      <c r="Q1817" s="33"/>
      <c r="R1817" s="33"/>
      <c r="S1817" s="33"/>
      <c r="T1817" s="33"/>
      <c r="U1817" s="33">
        <f t="shared" si="28"/>
        <v>0</v>
      </c>
      <c r="V1817" s="34"/>
    </row>
    <row r="1818" spans="1:22">
      <c r="A1818" s="84"/>
      <c r="B1818" s="84"/>
      <c r="C1818" s="46" t="s">
        <v>53</v>
      </c>
      <c r="D1818" s="33"/>
      <c r="E1818" s="33"/>
      <c r="F1818" s="33"/>
      <c r="G1818" s="33"/>
      <c r="H1818" s="33"/>
      <c r="I1818" s="33"/>
      <c r="J1818" s="33"/>
      <c r="K1818" s="33"/>
      <c r="L1818" s="33"/>
      <c r="M1818" s="33"/>
      <c r="N1818" s="33"/>
      <c r="O1818" s="33"/>
      <c r="P1818" s="33"/>
      <c r="Q1818" s="33"/>
      <c r="R1818" s="33"/>
      <c r="S1818" s="33"/>
      <c r="T1818" s="33"/>
      <c r="U1818" s="33">
        <f t="shared" si="28"/>
        <v>0</v>
      </c>
      <c r="V1818" s="34"/>
    </row>
    <row r="1819" spans="1:22">
      <c r="A1819" s="84"/>
      <c r="B1819" s="84"/>
      <c r="C1819" s="46" t="s">
        <v>53</v>
      </c>
      <c r="D1819" s="33"/>
      <c r="E1819" s="33"/>
      <c r="F1819" s="33"/>
      <c r="G1819" s="33"/>
      <c r="H1819" s="33"/>
      <c r="I1819" s="33"/>
      <c r="J1819" s="33"/>
      <c r="K1819" s="33"/>
      <c r="L1819" s="33"/>
      <c r="M1819" s="33"/>
      <c r="N1819" s="33"/>
      <c r="O1819" s="33"/>
      <c r="P1819" s="33"/>
      <c r="Q1819" s="33"/>
      <c r="R1819" s="33"/>
      <c r="S1819" s="33"/>
      <c r="T1819" s="33"/>
      <c r="U1819" s="33">
        <f t="shared" ref="U1819:U1882" si="29">SUM(D1819:T1819)</f>
        <v>0</v>
      </c>
      <c r="V1819" s="34"/>
    </row>
    <row r="1820" spans="1:22">
      <c r="A1820" s="84"/>
      <c r="B1820" s="84"/>
      <c r="C1820" s="46" t="s">
        <v>53</v>
      </c>
      <c r="D1820" s="33"/>
      <c r="E1820" s="33"/>
      <c r="F1820" s="33"/>
      <c r="G1820" s="33"/>
      <c r="H1820" s="33"/>
      <c r="I1820" s="33"/>
      <c r="J1820" s="33"/>
      <c r="K1820" s="33"/>
      <c r="L1820" s="33"/>
      <c r="M1820" s="33"/>
      <c r="N1820" s="33"/>
      <c r="O1820" s="33"/>
      <c r="P1820" s="33"/>
      <c r="Q1820" s="33"/>
      <c r="R1820" s="33"/>
      <c r="S1820" s="33"/>
      <c r="T1820" s="33"/>
      <c r="U1820" s="33">
        <f t="shared" si="29"/>
        <v>0</v>
      </c>
      <c r="V1820" s="34"/>
    </row>
    <row r="1821" spans="1:22">
      <c r="A1821" s="84"/>
      <c r="B1821" s="84"/>
      <c r="C1821" s="46" t="s">
        <v>53</v>
      </c>
      <c r="D1821" s="33"/>
      <c r="E1821" s="33"/>
      <c r="F1821" s="33"/>
      <c r="G1821" s="33"/>
      <c r="H1821" s="33"/>
      <c r="I1821" s="33"/>
      <c r="J1821" s="33"/>
      <c r="K1821" s="33"/>
      <c r="L1821" s="33"/>
      <c r="M1821" s="33"/>
      <c r="N1821" s="33"/>
      <c r="O1821" s="33"/>
      <c r="P1821" s="33"/>
      <c r="Q1821" s="33"/>
      <c r="R1821" s="33"/>
      <c r="S1821" s="33"/>
      <c r="T1821" s="33"/>
      <c r="U1821" s="33">
        <f t="shared" si="29"/>
        <v>0</v>
      </c>
      <c r="V1821" s="34"/>
    </row>
    <row r="1822" spans="1:22">
      <c r="A1822" s="84"/>
      <c r="B1822" s="84"/>
      <c r="C1822" s="46" t="s">
        <v>53</v>
      </c>
      <c r="D1822" s="33"/>
      <c r="E1822" s="33"/>
      <c r="F1822" s="33"/>
      <c r="G1822" s="33"/>
      <c r="H1822" s="33"/>
      <c r="I1822" s="33"/>
      <c r="J1822" s="33"/>
      <c r="K1822" s="33"/>
      <c r="L1822" s="33"/>
      <c r="M1822" s="33"/>
      <c r="N1822" s="33"/>
      <c r="O1822" s="33"/>
      <c r="P1822" s="33"/>
      <c r="Q1822" s="33"/>
      <c r="R1822" s="33"/>
      <c r="S1822" s="33"/>
      <c r="T1822" s="33"/>
      <c r="U1822" s="33">
        <f t="shared" si="29"/>
        <v>0</v>
      </c>
      <c r="V1822" s="34"/>
    </row>
    <row r="1823" spans="1:22">
      <c r="A1823" s="84"/>
      <c r="B1823" s="84"/>
      <c r="C1823" s="46" t="s">
        <v>53</v>
      </c>
      <c r="D1823" s="33"/>
      <c r="E1823" s="33"/>
      <c r="F1823" s="33"/>
      <c r="G1823" s="33"/>
      <c r="H1823" s="33"/>
      <c r="I1823" s="33"/>
      <c r="J1823" s="33"/>
      <c r="K1823" s="33"/>
      <c r="L1823" s="33"/>
      <c r="M1823" s="33"/>
      <c r="N1823" s="33"/>
      <c r="O1823" s="33"/>
      <c r="P1823" s="33"/>
      <c r="Q1823" s="33"/>
      <c r="R1823" s="33"/>
      <c r="S1823" s="33"/>
      <c r="T1823" s="33"/>
      <c r="U1823" s="33">
        <f t="shared" si="29"/>
        <v>0</v>
      </c>
      <c r="V1823" s="34"/>
    </row>
    <row r="1824" spans="1:22">
      <c r="A1824" s="84"/>
      <c r="B1824" s="84"/>
      <c r="C1824" s="46" t="s">
        <v>53</v>
      </c>
      <c r="D1824" s="33"/>
      <c r="E1824" s="33"/>
      <c r="F1824" s="33"/>
      <c r="G1824" s="33"/>
      <c r="H1824" s="33"/>
      <c r="I1824" s="33"/>
      <c r="J1824" s="33"/>
      <c r="K1824" s="33"/>
      <c r="L1824" s="33"/>
      <c r="M1824" s="33"/>
      <c r="N1824" s="33"/>
      <c r="O1824" s="33"/>
      <c r="P1824" s="33"/>
      <c r="Q1824" s="33"/>
      <c r="R1824" s="33"/>
      <c r="S1824" s="33"/>
      <c r="T1824" s="33"/>
      <c r="U1824" s="33">
        <f t="shared" si="29"/>
        <v>0</v>
      </c>
      <c r="V1824" s="34"/>
    </row>
    <row r="1825" spans="1:22">
      <c r="A1825" s="84"/>
      <c r="B1825" s="84"/>
      <c r="C1825" s="46" t="s">
        <v>53</v>
      </c>
      <c r="D1825" s="33"/>
      <c r="E1825" s="33"/>
      <c r="F1825" s="33"/>
      <c r="G1825" s="33"/>
      <c r="H1825" s="33"/>
      <c r="I1825" s="33"/>
      <c r="J1825" s="33"/>
      <c r="K1825" s="33"/>
      <c r="L1825" s="33"/>
      <c r="M1825" s="33"/>
      <c r="N1825" s="33"/>
      <c r="O1825" s="33"/>
      <c r="P1825" s="33"/>
      <c r="Q1825" s="33"/>
      <c r="R1825" s="33"/>
      <c r="S1825" s="33"/>
      <c r="T1825" s="33"/>
      <c r="U1825" s="33">
        <f t="shared" si="29"/>
        <v>0</v>
      </c>
      <c r="V1825" s="34"/>
    </row>
    <row r="1826" spans="1:22">
      <c r="A1826" s="84"/>
      <c r="B1826" s="84"/>
      <c r="C1826" s="46" t="s">
        <v>53</v>
      </c>
      <c r="D1826" s="33"/>
      <c r="E1826" s="33"/>
      <c r="F1826" s="33"/>
      <c r="G1826" s="33"/>
      <c r="H1826" s="33"/>
      <c r="I1826" s="33"/>
      <c r="J1826" s="33"/>
      <c r="K1826" s="33"/>
      <c r="L1826" s="33"/>
      <c r="M1826" s="33"/>
      <c r="N1826" s="33"/>
      <c r="O1826" s="33"/>
      <c r="P1826" s="33"/>
      <c r="Q1826" s="33"/>
      <c r="R1826" s="33"/>
      <c r="S1826" s="33"/>
      <c r="T1826" s="33"/>
      <c r="U1826" s="33">
        <f t="shared" si="29"/>
        <v>0</v>
      </c>
      <c r="V1826" s="34"/>
    </row>
    <row r="1827" spans="1:22">
      <c r="A1827" s="84"/>
      <c r="B1827" s="84"/>
      <c r="C1827" s="46" t="s">
        <v>53</v>
      </c>
      <c r="D1827" s="33"/>
      <c r="E1827" s="33"/>
      <c r="F1827" s="33"/>
      <c r="G1827" s="33"/>
      <c r="H1827" s="33"/>
      <c r="I1827" s="33"/>
      <c r="J1827" s="33"/>
      <c r="K1827" s="33"/>
      <c r="L1827" s="33"/>
      <c r="M1827" s="33"/>
      <c r="N1827" s="33"/>
      <c r="O1827" s="33"/>
      <c r="P1827" s="33"/>
      <c r="Q1827" s="33"/>
      <c r="R1827" s="33"/>
      <c r="S1827" s="33"/>
      <c r="T1827" s="33"/>
      <c r="U1827" s="33">
        <f t="shared" si="29"/>
        <v>0</v>
      </c>
      <c r="V1827" s="34"/>
    </row>
    <row r="1828" spans="1:22">
      <c r="A1828" s="84"/>
      <c r="B1828" s="84"/>
      <c r="C1828" s="46" t="s">
        <v>53</v>
      </c>
      <c r="D1828" s="33"/>
      <c r="E1828" s="33"/>
      <c r="F1828" s="33"/>
      <c r="G1828" s="33"/>
      <c r="H1828" s="33"/>
      <c r="I1828" s="33"/>
      <c r="J1828" s="33"/>
      <c r="K1828" s="33"/>
      <c r="L1828" s="33"/>
      <c r="M1828" s="33"/>
      <c r="N1828" s="33"/>
      <c r="O1828" s="33"/>
      <c r="P1828" s="33"/>
      <c r="Q1828" s="33"/>
      <c r="R1828" s="33"/>
      <c r="S1828" s="33"/>
      <c r="T1828" s="33"/>
      <c r="U1828" s="33">
        <f t="shared" si="29"/>
        <v>0</v>
      </c>
      <c r="V1828" s="34"/>
    </row>
    <row r="1829" spans="1:22">
      <c r="A1829" s="84"/>
      <c r="B1829" s="84"/>
      <c r="C1829" s="46" t="s">
        <v>53</v>
      </c>
      <c r="D1829" s="33"/>
      <c r="E1829" s="33"/>
      <c r="F1829" s="33"/>
      <c r="G1829" s="33"/>
      <c r="H1829" s="33"/>
      <c r="I1829" s="33"/>
      <c r="J1829" s="33"/>
      <c r="K1829" s="33"/>
      <c r="L1829" s="33"/>
      <c r="M1829" s="33"/>
      <c r="N1829" s="33"/>
      <c r="O1829" s="33"/>
      <c r="P1829" s="33"/>
      <c r="Q1829" s="33"/>
      <c r="R1829" s="33"/>
      <c r="S1829" s="33"/>
      <c r="T1829" s="33"/>
      <c r="U1829" s="33">
        <f t="shared" si="29"/>
        <v>0</v>
      </c>
      <c r="V1829" s="34"/>
    </row>
    <row r="1830" spans="1:22">
      <c r="A1830" s="84"/>
      <c r="B1830" s="84"/>
      <c r="C1830" s="46" t="s">
        <v>53</v>
      </c>
      <c r="D1830" s="33"/>
      <c r="E1830" s="33"/>
      <c r="F1830" s="33"/>
      <c r="G1830" s="33"/>
      <c r="H1830" s="33"/>
      <c r="I1830" s="33"/>
      <c r="J1830" s="33"/>
      <c r="K1830" s="33"/>
      <c r="L1830" s="33"/>
      <c r="M1830" s="33"/>
      <c r="N1830" s="33"/>
      <c r="O1830" s="33"/>
      <c r="P1830" s="33"/>
      <c r="Q1830" s="33"/>
      <c r="R1830" s="33"/>
      <c r="S1830" s="33"/>
      <c r="T1830" s="33"/>
      <c r="U1830" s="33">
        <f t="shared" si="29"/>
        <v>0</v>
      </c>
      <c r="V1830" s="34"/>
    </row>
    <row r="1831" spans="1:22">
      <c r="A1831" s="84"/>
      <c r="B1831" s="84"/>
      <c r="C1831" s="46" t="s">
        <v>53</v>
      </c>
      <c r="D1831" s="33"/>
      <c r="E1831" s="33"/>
      <c r="F1831" s="33"/>
      <c r="G1831" s="33"/>
      <c r="H1831" s="33"/>
      <c r="I1831" s="33"/>
      <c r="J1831" s="33"/>
      <c r="K1831" s="33"/>
      <c r="L1831" s="33"/>
      <c r="M1831" s="33"/>
      <c r="N1831" s="33"/>
      <c r="O1831" s="33"/>
      <c r="P1831" s="33"/>
      <c r="Q1831" s="33"/>
      <c r="R1831" s="33"/>
      <c r="S1831" s="33"/>
      <c r="T1831" s="33"/>
      <c r="U1831" s="33">
        <f t="shared" si="29"/>
        <v>0</v>
      </c>
      <c r="V1831" s="34"/>
    </row>
    <row r="1832" spans="1:22">
      <c r="A1832" s="84"/>
      <c r="B1832" s="84"/>
      <c r="C1832" s="46" t="s">
        <v>53</v>
      </c>
      <c r="D1832" s="33"/>
      <c r="E1832" s="33"/>
      <c r="F1832" s="33"/>
      <c r="G1832" s="33"/>
      <c r="H1832" s="33"/>
      <c r="I1832" s="33"/>
      <c r="J1832" s="33"/>
      <c r="K1832" s="33"/>
      <c r="L1832" s="33"/>
      <c r="M1832" s="33"/>
      <c r="N1832" s="33"/>
      <c r="O1832" s="33"/>
      <c r="P1832" s="33"/>
      <c r="Q1832" s="33"/>
      <c r="R1832" s="33"/>
      <c r="S1832" s="33"/>
      <c r="T1832" s="33"/>
      <c r="U1832" s="33">
        <f t="shared" si="29"/>
        <v>0</v>
      </c>
      <c r="V1832" s="34"/>
    </row>
    <row r="1833" spans="1:22">
      <c r="A1833" s="84"/>
      <c r="B1833" s="84"/>
      <c r="C1833" s="46" t="s">
        <v>53</v>
      </c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N1833" s="33"/>
      <c r="O1833" s="33"/>
      <c r="P1833" s="33"/>
      <c r="Q1833" s="33"/>
      <c r="R1833" s="33"/>
      <c r="S1833" s="33"/>
      <c r="T1833" s="33"/>
      <c r="U1833" s="33">
        <f t="shared" si="29"/>
        <v>0</v>
      </c>
      <c r="V1833" s="34"/>
    </row>
    <row r="1834" spans="1:22">
      <c r="A1834" s="84"/>
      <c r="B1834" s="84"/>
      <c r="C1834" s="46" t="s">
        <v>53</v>
      </c>
      <c r="D1834" s="33"/>
      <c r="E1834" s="33"/>
      <c r="F1834" s="33"/>
      <c r="G1834" s="33"/>
      <c r="H1834" s="33"/>
      <c r="I1834" s="33"/>
      <c r="J1834" s="33"/>
      <c r="K1834" s="33"/>
      <c r="L1834" s="33"/>
      <c r="M1834" s="33"/>
      <c r="N1834" s="33"/>
      <c r="O1834" s="33"/>
      <c r="P1834" s="33"/>
      <c r="Q1834" s="33"/>
      <c r="R1834" s="33"/>
      <c r="S1834" s="33"/>
      <c r="T1834" s="33"/>
      <c r="U1834" s="33">
        <f t="shared" si="29"/>
        <v>0</v>
      </c>
      <c r="V1834" s="34"/>
    </row>
    <row r="1835" spans="1:22">
      <c r="A1835" s="84"/>
      <c r="B1835" s="84"/>
      <c r="C1835" s="46" t="s">
        <v>53</v>
      </c>
      <c r="D1835" s="33"/>
      <c r="E1835" s="33"/>
      <c r="F1835" s="33"/>
      <c r="G1835" s="33"/>
      <c r="H1835" s="33"/>
      <c r="I1835" s="33"/>
      <c r="J1835" s="33"/>
      <c r="K1835" s="33"/>
      <c r="L1835" s="33"/>
      <c r="M1835" s="33"/>
      <c r="N1835" s="33"/>
      <c r="O1835" s="33"/>
      <c r="P1835" s="33"/>
      <c r="Q1835" s="33"/>
      <c r="R1835" s="33"/>
      <c r="S1835" s="33"/>
      <c r="T1835" s="33"/>
      <c r="U1835" s="33">
        <f t="shared" si="29"/>
        <v>0</v>
      </c>
      <c r="V1835" s="34"/>
    </row>
    <row r="1836" spans="1:22">
      <c r="A1836" s="84"/>
      <c r="B1836" s="84"/>
      <c r="C1836" s="46" t="s">
        <v>53</v>
      </c>
      <c r="D1836" s="33"/>
      <c r="E1836" s="33"/>
      <c r="F1836" s="33"/>
      <c r="G1836" s="33"/>
      <c r="H1836" s="33"/>
      <c r="I1836" s="33"/>
      <c r="J1836" s="33"/>
      <c r="K1836" s="33"/>
      <c r="L1836" s="33"/>
      <c r="M1836" s="33"/>
      <c r="N1836" s="33"/>
      <c r="O1836" s="33"/>
      <c r="P1836" s="33"/>
      <c r="Q1836" s="33"/>
      <c r="R1836" s="33"/>
      <c r="S1836" s="33"/>
      <c r="T1836" s="33"/>
      <c r="U1836" s="33">
        <f t="shared" si="29"/>
        <v>0</v>
      </c>
      <c r="V1836" s="34"/>
    </row>
    <row r="1837" spans="1:22">
      <c r="A1837" s="84"/>
      <c r="B1837" s="84"/>
      <c r="C1837" s="46" t="s">
        <v>53</v>
      </c>
      <c r="D1837" s="33"/>
      <c r="E1837" s="33"/>
      <c r="F1837" s="33"/>
      <c r="G1837" s="33"/>
      <c r="H1837" s="33"/>
      <c r="I1837" s="33"/>
      <c r="J1837" s="33"/>
      <c r="K1837" s="33"/>
      <c r="L1837" s="33"/>
      <c r="M1837" s="33"/>
      <c r="N1837" s="33"/>
      <c r="O1837" s="33"/>
      <c r="P1837" s="33"/>
      <c r="Q1837" s="33"/>
      <c r="R1837" s="33"/>
      <c r="S1837" s="33"/>
      <c r="T1837" s="33"/>
      <c r="U1837" s="33">
        <f t="shared" si="29"/>
        <v>0</v>
      </c>
      <c r="V1837" s="34"/>
    </row>
    <row r="1838" spans="1:22">
      <c r="A1838" s="84"/>
      <c r="B1838" s="84"/>
      <c r="C1838" s="46" t="s">
        <v>53</v>
      </c>
      <c r="D1838" s="33"/>
      <c r="E1838" s="33"/>
      <c r="F1838" s="33"/>
      <c r="G1838" s="33"/>
      <c r="H1838" s="33"/>
      <c r="I1838" s="33"/>
      <c r="J1838" s="33"/>
      <c r="K1838" s="33"/>
      <c r="L1838" s="33"/>
      <c r="M1838" s="33"/>
      <c r="N1838" s="33"/>
      <c r="O1838" s="33"/>
      <c r="P1838" s="33"/>
      <c r="Q1838" s="33"/>
      <c r="R1838" s="33"/>
      <c r="S1838" s="33"/>
      <c r="T1838" s="33"/>
      <c r="U1838" s="33">
        <f t="shared" si="29"/>
        <v>0</v>
      </c>
      <c r="V1838" s="34"/>
    </row>
    <row r="1839" spans="1:22">
      <c r="A1839" s="84"/>
      <c r="B1839" s="84"/>
      <c r="C1839" s="46" t="s">
        <v>53</v>
      </c>
      <c r="D1839" s="33"/>
      <c r="E1839" s="33"/>
      <c r="F1839" s="33"/>
      <c r="G1839" s="33"/>
      <c r="H1839" s="33"/>
      <c r="I1839" s="33"/>
      <c r="J1839" s="33"/>
      <c r="K1839" s="33"/>
      <c r="L1839" s="33"/>
      <c r="M1839" s="33"/>
      <c r="N1839" s="33"/>
      <c r="O1839" s="33"/>
      <c r="P1839" s="33"/>
      <c r="Q1839" s="33"/>
      <c r="R1839" s="33"/>
      <c r="S1839" s="33"/>
      <c r="T1839" s="33"/>
      <c r="U1839" s="33">
        <f t="shared" si="29"/>
        <v>0</v>
      </c>
      <c r="V1839" s="34"/>
    </row>
    <row r="1840" spans="1:22">
      <c r="A1840" s="84"/>
      <c r="B1840" s="84"/>
      <c r="C1840" s="46" t="s">
        <v>53</v>
      </c>
      <c r="D1840" s="33"/>
      <c r="E1840" s="33"/>
      <c r="F1840" s="33"/>
      <c r="G1840" s="33"/>
      <c r="H1840" s="33"/>
      <c r="I1840" s="33"/>
      <c r="J1840" s="33"/>
      <c r="K1840" s="33"/>
      <c r="L1840" s="33"/>
      <c r="M1840" s="33"/>
      <c r="N1840" s="33"/>
      <c r="O1840" s="33"/>
      <c r="P1840" s="33"/>
      <c r="Q1840" s="33"/>
      <c r="R1840" s="33"/>
      <c r="S1840" s="33"/>
      <c r="T1840" s="33"/>
      <c r="U1840" s="33">
        <f t="shared" si="29"/>
        <v>0</v>
      </c>
      <c r="V1840" s="34"/>
    </row>
    <row r="1841" spans="1:22">
      <c r="A1841" s="84"/>
      <c r="B1841" s="84"/>
      <c r="C1841" s="46" t="s">
        <v>53</v>
      </c>
      <c r="D1841" s="33"/>
      <c r="E1841" s="33"/>
      <c r="F1841" s="33"/>
      <c r="G1841" s="33"/>
      <c r="H1841" s="33"/>
      <c r="I1841" s="33"/>
      <c r="J1841" s="33"/>
      <c r="K1841" s="33"/>
      <c r="L1841" s="33"/>
      <c r="M1841" s="33"/>
      <c r="N1841" s="33"/>
      <c r="O1841" s="33"/>
      <c r="P1841" s="33"/>
      <c r="Q1841" s="33"/>
      <c r="R1841" s="33"/>
      <c r="S1841" s="33"/>
      <c r="T1841" s="33"/>
      <c r="U1841" s="33">
        <f t="shared" si="29"/>
        <v>0</v>
      </c>
      <c r="V1841" s="34"/>
    </row>
    <row r="1842" spans="1:22">
      <c r="A1842" s="84"/>
      <c r="B1842" s="84"/>
      <c r="C1842" s="46" t="s">
        <v>53</v>
      </c>
      <c r="D1842" s="33"/>
      <c r="E1842" s="33"/>
      <c r="F1842" s="33"/>
      <c r="G1842" s="33"/>
      <c r="H1842" s="33"/>
      <c r="I1842" s="33"/>
      <c r="J1842" s="33"/>
      <c r="K1842" s="33"/>
      <c r="L1842" s="33"/>
      <c r="M1842" s="33"/>
      <c r="N1842" s="33"/>
      <c r="O1842" s="33"/>
      <c r="P1842" s="33"/>
      <c r="Q1842" s="33"/>
      <c r="R1842" s="33"/>
      <c r="S1842" s="33"/>
      <c r="T1842" s="33"/>
      <c r="U1842" s="33">
        <f t="shared" si="29"/>
        <v>0</v>
      </c>
      <c r="V1842" s="34"/>
    </row>
    <row r="1843" spans="1:22">
      <c r="A1843" s="84"/>
      <c r="B1843" s="84"/>
      <c r="C1843" s="46" t="s">
        <v>53</v>
      </c>
      <c r="D1843" s="33"/>
      <c r="E1843" s="33"/>
      <c r="F1843" s="33"/>
      <c r="G1843" s="33"/>
      <c r="H1843" s="33"/>
      <c r="I1843" s="33"/>
      <c r="J1843" s="33"/>
      <c r="K1843" s="33"/>
      <c r="L1843" s="33"/>
      <c r="M1843" s="33"/>
      <c r="N1843" s="33"/>
      <c r="O1843" s="33"/>
      <c r="P1843" s="33"/>
      <c r="Q1843" s="33"/>
      <c r="R1843" s="33"/>
      <c r="S1843" s="33"/>
      <c r="T1843" s="33"/>
      <c r="U1843" s="33">
        <f t="shared" si="29"/>
        <v>0</v>
      </c>
      <c r="V1843" s="34"/>
    </row>
    <row r="1844" spans="1:22">
      <c r="A1844" s="84"/>
      <c r="B1844" s="84"/>
      <c r="C1844" s="46" t="s">
        <v>53</v>
      </c>
      <c r="D1844" s="33"/>
      <c r="E1844" s="33"/>
      <c r="F1844" s="33"/>
      <c r="G1844" s="33"/>
      <c r="H1844" s="33"/>
      <c r="I1844" s="33"/>
      <c r="J1844" s="33"/>
      <c r="K1844" s="33"/>
      <c r="L1844" s="33"/>
      <c r="M1844" s="33"/>
      <c r="N1844" s="33"/>
      <c r="O1844" s="33"/>
      <c r="P1844" s="33"/>
      <c r="Q1844" s="33"/>
      <c r="R1844" s="33"/>
      <c r="S1844" s="33"/>
      <c r="T1844" s="33"/>
      <c r="U1844" s="33">
        <f t="shared" si="29"/>
        <v>0</v>
      </c>
      <c r="V1844" s="34"/>
    </row>
    <row r="1845" spans="1:22">
      <c r="A1845" s="84"/>
      <c r="B1845" s="84"/>
      <c r="C1845" s="46" t="s">
        <v>53</v>
      </c>
      <c r="D1845" s="33"/>
      <c r="E1845" s="33"/>
      <c r="F1845" s="33"/>
      <c r="G1845" s="33"/>
      <c r="H1845" s="33"/>
      <c r="I1845" s="33"/>
      <c r="J1845" s="33"/>
      <c r="K1845" s="33"/>
      <c r="L1845" s="33"/>
      <c r="M1845" s="33"/>
      <c r="N1845" s="33"/>
      <c r="O1845" s="33"/>
      <c r="P1845" s="33"/>
      <c r="Q1845" s="33"/>
      <c r="R1845" s="33"/>
      <c r="S1845" s="33"/>
      <c r="T1845" s="33"/>
      <c r="U1845" s="33">
        <f t="shared" si="29"/>
        <v>0</v>
      </c>
      <c r="V1845" s="34"/>
    </row>
    <row r="1846" spans="1:22">
      <c r="A1846" s="84"/>
      <c r="B1846" s="84"/>
      <c r="C1846" s="46" t="s">
        <v>53</v>
      </c>
      <c r="D1846" s="33"/>
      <c r="E1846" s="33"/>
      <c r="F1846" s="33"/>
      <c r="G1846" s="33"/>
      <c r="H1846" s="33"/>
      <c r="I1846" s="33"/>
      <c r="J1846" s="33"/>
      <c r="K1846" s="33"/>
      <c r="L1846" s="33"/>
      <c r="M1846" s="33"/>
      <c r="N1846" s="33"/>
      <c r="O1846" s="33"/>
      <c r="P1846" s="33"/>
      <c r="Q1846" s="33"/>
      <c r="R1846" s="33"/>
      <c r="S1846" s="33"/>
      <c r="T1846" s="33"/>
      <c r="U1846" s="33">
        <f t="shared" si="29"/>
        <v>0</v>
      </c>
      <c r="V1846" s="34"/>
    </row>
    <row r="1847" spans="1:22">
      <c r="A1847" s="84"/>
      <c r="B1847" s="84"/>
      <c r="C1847" s="46" t="s">
        <v>53</v>
      </c>
      <c r="D1847" s="33"/>
      <c r="E1847" s="33"/>
      <c r="F1847" s="33"/>
      <c r="G1847" s="33"/>
      <c r="H1847" s="33"/>
      <c r="I1847" s="33"/>
      <c r="J1847" s="33"/>
      <c r="K1847" s="33"/>
      <c r="L1847" s="33"/>
      <c r="M1847" s="33"/>
      <c r="N1847" s="33"/>
      <c r="O1847" s="33"/>
      <c r="P1847" s="33"/>
      <c r="Q1847" s="33"/>
      <c r="R1847" s="33"/>
      <c r="S1847" s="33"/>
      <c r="T1847" s="33"/>
      <c r="U1847" s="33">
        <f t="shared" si="29"/>
        <v>0</v>
      </c>
      <c r="V1847" s="34"/>
    </row>
    <row r="1848" spans="1:22">
      <c r="A1848" s="84"/>
      <c r="B1848" s="84"/>
      <c r="C1848" s="46" t="s">
        <v>53</v>
      </c>
      <c r="D1848" s="33"/>
      <c r="E1848" s="33"/>
      <c r="F1848" s="33"/>
      <c r="G1848" s="33"/>
      <c r="H1848" s="33"/>
      <c r="I1848" s="33"/>
      <c r="J1848" s="33"/>
      <c r="K1848" s="33"/>
      <c r="L1848" s="33"/>
      <c r="M1848" s="33"/>
      <c r="N1848" s="33"/>
      <c r="O1848" s="33"/>
      <c r="P1848" s="33"/>
      <c r="Q1848" s="33"/>
      <c r="R1848" s="33"/>
      <c r="S1848" s="33"/>
      <c r="T1848" s="33"/>
      <c r="U1848" s="33">
        <f t="shared" si="29"/>
        <v>0</v>
      </c>
      <c r="V1848" s="34"/>
    </row>
    <row r="1849" spans="1:22">
      <c r="A1849" s="84"/>
      <c r="B1849" s="84"/>
      <c r="C1849" s="46" t="s">
        <v>53</v>
      </c>
      <c r="D1849" s="33"/>
      <c r="E1849" s="33"/>
      <c r="F1849" s="33"/>
      <c r="G1849" s="33"/>
      <c r="H1849" s="33"/>
      <c r="I1849" s="33"/>
      <c r="J1849" s="33"/>
      <c r="K1849" s="33"/>
      <c r="L1849" s="33"/>
      <c r="M1849" s="33"/>
      <c r="N1849" s="33"/>
      <c r="O1849" s="33"/>
      <c r="P1849" s="33"/>
      <c r="Q1849" s="33"/>
      <c r="R1849" s="33"/>
      <c r="S1849" s="33"/>
      <c r="T1849" s="33"/>
      <c r="U1849" s="33">
        <f t="shared" si="29"/>
        <v>0</v>
      </c>
      <c r="V1849" s="34"/>
    </row>
    <row r="1850" spans="1:22">
      <c r="A1850" s="84"/>
      <c r="B1850" s="84"/>
      <c r="C1850" s="46" t="s">
        <v>53</v>
      </c>
      <c r="D1850" s="33"/>
      <c r="E1850" s="33"/>
      <c r="F1850" s="33"/>
      <c r="G1850" s="33"/>
      <c r="H1850" s="33"/>
      <c r="I1850" s="33"/>
      <c r="J1850" s="33"/>
      <c r="K1850" s="33"/>
      <c r="L1850" s="33"/>
      <c r="M1850" s="33"/>
      <c r="N1850" s="33"/>
      <c r="O1850" s="33"/>
      <c r="P1850" s="33"/>
      <c r="Q1850" s="33"/>
      <c r="R1850" s="33"/>
      <c r="S1850" s="33"/>
      <c r="T1850" s="33"/>
      <c r="U1850" s="33">
        <f t="shared" si="29"/>
        <v>0</v>
      </c>
      <c r="V1850" s="34"/>
    </row>
    <row r="1851" spans="1:22">
      <c r="A1851" s="84"/>
      <c r="B1851" s="84"/>
      <c r="C1851" s="46" t="s">
        <v>53</v>
      </c>
      <c r="D1851" s="33"/>
      <c r="E1851" s="33"/>
      <c r="F1851" s="33"/>
      <c r="G1851" s="33"/>
      <c r="H1851" s="33"/>
      <c r="I1851" s="33"/>
      <c r="J1851" s="33"/>
      <c r="K1851" s="33"/>
      <c r="L1851" s="33"/>
      <c r="M1851" s="33"/>
      <c r="N1851" s="33"/>
      <c r="O1851" s="33"/>
      <c r="P1851" s="33"/>
      <c r="Q1851" s="33"/>
      <c r="R1851" s="33"/>
      <c r="S1851" s="33"/>
      <c r="T1851" s="33"/>
      <c r="U1851" s="33">
        <f t="shared" si="29"/>
        <v>0</v>
      </c>
      <c r="V1851" s="34"/>
    </row>
    <row r="1852" spans="1:22">
      <c r="A1852" s="84"/>
      <c r="B1852" s="84"/>
      <c r="C1852" s="46" t="s">
        <v>53</v>
      </c>
      <c r="D1852" s="33"/>
      <c r="E1852" s="33"/>
      <c r="F1852" s="33"/>
      <c r="G1852" s="33"/>
      <c r="H1852" s="33"/>
      <c r="I1852" s="33"/>
      <c r="J1852" s="33"/>
      <c r="K1852" s="33"/>
      <c r="L1852" s="33"/>
      <c r="M1852" s="33"/>
      <c r="N1852" s="33"/>
      <c r="O1852" s="33"/>
      <c r="P1852" s="33"/>
      <c r="Q1852" s="33"/>
      <c r="R1852" s="33"/>
      <c r="S1852" s="33"/>
      <c r="T1852" s="33"/>
      <c r="U1852" s="33">
        <f t="shared" si="29"/>
        <v>0</v>
      </c>
      <c r="V1852" s="34"/>
    </row>
    <row r="1853" spans="1:22">
      <c r="A1853" s="84"/>
      <c r="B1853" s="84"/>
      <c r="C1853" s="46" t="s">
        <v>53</v>
      </c>
      <c r="D1853" s="33"/>
      <c r="E1853" s="33"/>
      <c r="F1853" s="33"/>
      <c r="G1853" s="33"/>
      <c r="H1853" s="33"/>
      <c r="I1853" s="33"/>
      <c r="J1853" s="33"/>
      <c r="K1853" s="33"/>
      <c r="L1853" s="33"/>
      <c r="M1853" s="33"/>
      <c r="N1853" s="33"/>
      <c r="O1853" s="33"/>
      <c r="P1853" s="33"/>
      <c r="Q1853" s="33"/>
      <c r="R1853" s="33"/>
      <c r="S1853" s="33"/>
      <c r="T1853" s="33"/>
      <c r="U1853" s="33">
        <f t="shared" si="29"/>
        <v>0</v>
      </c>
      <c r="V1853" s="34"/>
    </row>
    <row r="1854" spans="1:22">
      <c r="A1854" s="84"/>
      <c r="B1854" s="84"/>
      <c r="C1854" s="46" t="s">
        <v>53</v>
      </c>
      <c r="D1854" s="33"/>
      <c r="E1854" s="33"/>
      <c r="F1854" s="33"/>
      <c r="G1854" s="33"/>
      <c r="H1854" s="33"/>
      <c r="I1854" s="33"/>
      <c r="J1854" s="33"/>
      <c r="K1854" s="33"/>
      <c r="L1854" s="33"/>
      <c r="M1854" s="33"/>
      <c r="N1854" s="33"/>
      <c r="O1854" s="33"/>
      <c r="P1854" s="33"/>
      <c r="Q1854" s="33"/>
      <c r="R1854" s="33"/>
      <c r="S1854" s="33"/>
      <c r="T1854" s="33"/>
      <c r="U1854" s="33">
        <f t="shared" si="29"/>
        <v>0</v>
      </c>
      <c r="V1854" s="34"/>
    </row>
    <row r="1855" spans="1:22">
      <c r="A1855" s="84"/>
      <c r="B1855" s="84"/>
      <c r="C1855" s="46" t="s">
        <v>53</v>
      </c>
      <c r="D1855" s="33"/>
      <c r="E1855" s="33"/>
      <c r="F1855" s="33"/>
      <c r="G1855" s="33"/>
      <c r="H1855" s="33"/>
      <c r="I1855" s="33"/>
      <c r="J1855" s="33"/>
      <c r="K1855" s="33"/>
      <c r="L1855" s="33"/>
      <c r="M1855" s="33"/>
      <c r="N1855" s="33"/>
      <c r="O1855" s="33"/>
      <c r="P1855" s="33"/>
      <c r="Q1855" s="33"/>
      <c r="R1855" s="33"/>
      <c r="S1855" s="33"/>
      <c r="T1855" s="33"/>
      <c r="U1855" s="33">
        <f t="shared" si="29"/>
        <v>0</v>
      </c>
      <c r="V1855" s="34"/>
    </row>
    <row r="1856" spans="1:22">
      <c r="A1856" s="84"/>
      <c r="B1856" s="84"/>
      <c r="C1856" s="46" t="s">
        <v>53</v>
      </c>
      <c r="D1856" s="33"/>
      <c r="E1856" s="33"/>
      <c r="F1856" s="33"/>
      <c r="G1856" s="33"/>
      <c r="H1856" s="33"/>
      <c r="I1856" s="33"/>
      <c r="J1856" s="33"/>
      <c r="K1856" s="33"/>
      <c r="L1856" s="33"/>
      <c r="M1856" s="33"/>
      <c r="N1856" s="33"/>
      <c r="O1856" s="33"/>
      <c r="P1856" s="33"/>
      <c r="Q1856" s="33"/>
      <c r="R1856" s="33"/>
      <c r="S1856" s="33"/>
      <c r="T1856" s="33"/>
      <c r="U1856" s="33">
        <f t="shared" si="29"/>
        <v>0</v>
      </c>
      <c r="V1856" s="34"/>
    </row>
    <row r="1857" spans="1:22">
      <c r="A1857" s="84"/>
      <c r="B1857" s="84"/>
      <c r="C1857" s="46" t="s">
        <v>53</v>
      </c>
      <c r="D1857" s="33"/>
      <c r="E1857" s="33"/>
      <c r="F1857" s="33"/>
      <c r="G1857" s="33"/>
      <c r="H1857" s="33"/>
      <c r="I1857" s="33"/>
      <c r="J1857" s="33"/>
      <c r="K1857" s="33"/>
      <c r="L1857" s="33"/>
      <c r="M1857" s="33"/>
      <c r="N1857" s="33"/>
      <c r="O1857" s="33"/>
      <c r="P1857" s="33"/>
      <c r="Q1857" s="33"/>
      <c r="R1857" s="33"/>
      <c r="S1857" s="33"/>
      <c r="T1857" s="33"/>
      <c r="U1857" s="33">
        <f t="shared" si="29"/>
        <v>0</v>
      </c>
      <c r="V1857" s="34"/>
    </row>
    <row r="1858" spans="1:22">
      <c r="A1858" s="84"/>
      <c r="B1858" s="84"/>
      <c r="C1858" s="46" t="s">
        <v>53</v>
      </c>
      <c r="D1858" s="33"/>
      <c r="E1858" s="33"/>
      <c r="F1858" s="33"/>
      <c r="G1858" s="33"/>
      <c r="H1858" s="33"/>
      <c r="I1858" s="33"/>
      <c r="J1858" s="33"/>
      <c r="K1858" s="33"/>
      <c r="L1858" s="33"/>
      <c r="M1858" s="33"/>
      <c r="N1858" s="33"/>
      <c r="O1858" s="33"/>
      <c r="P1858" s="33"/>
      <c r="Q1858" s="33"/>
      <c r="R1858" s="33"/>
      <c r="S1858" s="33"/>
      <c r="T1858" s="33"/>
      <c r="U1858" s="33">
        <f t="shared" si="29"/>
        <v>0</v>
      </c>
      <c r="V1858" s="34"/>
    </row>
    <row r="1859" spans="1:22">
      <c r="A1859" s="84"/>
      <c r="B1859" s="84"/>
      <c r="C1859" s="46" t="s">
        <v>53</v>
      </c>
      <c r="D1859" s="33"/>
      <c r="E1859" s="33"/>
      <c r="F1859" s="33"/>
      <c r="G1859" s="33"/>
      <c r="H1859" s="33"/>
      <c r="I1859" s="33"/>
      <c r="J1859" s="33"/>
      <c r="K1859" s="33"/>
      <c r="L1859" s="33"/>
      <c r="M1859" s="33"/>
      <c r="N1859" s="33"/>
      <c r="O1859" s="33"/>
      <c r="P1859" s="33"/>
      <c r="Q1859" s="33"/>
      <c r="R1859" s="33"/>
      <c r="S1859" s="33"/>
      <c r="T1859" s="33"/>
      <c r="U1859" s="33">
        <f t="shared" si="29"/>
        <v>0</v>
      </c>
      <c r="V1859" s="34"/>
    </row>
    <row r="1860" spans="1:22">
      <c r="A1860" s="84"/>
      <c r="B1860" s="84"/>
      <c r="C1860" s="46" t="s">
        <v>53</v>
      </c>
      <c r="D1860" s="33"/>
      <c r="E1860" s="33"/>
      <c r="F1860" s="33"/>
      <c r="G1860" s="33"/>
      <c r="H1860" s="33"/>
      <c r="I1860" s="33"/>
      <c r="J1860" s="33"/>
      <c r="K1860" s="33"/>
      <c r="L1860" s="33"/>
      <c r="M1860" s="33"/>
      <c r="N1860" s="33"/>
      <c r="O1860" s="33"/>
      <c r="P1860" s="33"/>
      <c r="Q1860" s="33"/>
      <c r="R1860" s="33"/>
      <c r="S1860" s="33"/>
      <c r="T1860" s="33"/>
      <c r="U1860" s="33">
        <f t="shared" si="29"/>
        <v>0</v>
      </c>
      <c r="V1860" s="34"/>
    </row>
    <row r="1861" spans="1:22">
      <c r="A1861" s="84"/>
      <c r="B1861" s="84"/>
      <c r="C1861" s="46" t="s">
        <v>53</v>
      </c>
      <c r="D1861" s="33"/>
      <c r="E1861" s="33"/>
      <c r="F1861" s="33"/>
      <c r="G1861" s="33"/>
      <c r="H1861" s="33"/>
      <c r="I1861" s="33"/>
      <c r="J1861" s="33"/>
      <c r="K1861" s="33"/>
      <c r="L1861" s="33"/>
      <c r="M1861" s="33"/>
      <c r="N1861" s="33"/>
      <c r="O1861" s="33"/>
      <c r="P1861" s="33"/>
      <c r="Q1861" s="33"/>
      <c r="R1861" s="33"/>
      <c r="S1861" s="33"/>
      <c r="T1861" s="33"/>
      <c r="U1861" s="33">
        <f t="shared" si="29"/>
        <v>0</v>
      </c>
      <c r="V1861" s="34"/>
    </row>
    <row r="1862" spans="1:22">
      <c r="A1862" s="84"/>
      <c r="B1862" s="84"/>
      <c r="C1862" s="46" t="s">
        <v>53</v>
      </c>
      <c r="D1862" s="33"/>
      <c r="E1862" s="33"/>
      <c r="F1862" s="33"/>
      <c r="G1862" s="33"/>
      <c r="H1862" s="33"/>
      <c r="I1862" s="33"/>
      <c r="J1862" s="33"/>
      <c r="K1862" s="33"/>
      <c r="L1862" s="33"/>
      <c r="M1862" s="33"/>
      <c r="N1862" s="33"/>
      <c r="O1862" s="33"/>
      <c r="P1862" s="33"/>
      <c r="Q1862" s="33"/>
      <c r="R1862" s="33"/>
      <c r="S1862" s="33"/>
      <c r="T1862" s="33"/>
      <c r="U1862" s="33">
        <f t="shared" si="29"/>
        <v>0</v>
      </c>
      <c r="V1862" s="34"/>
    </row>
    <row r="1863" spans="1:22">
      <c r="A1863" s="84"/>
      <c r="B1863" s="84"/>
      <c r="C1863" s="46" t="s">
        <v>53</v>
      </c>
      <c r="D1863" s="33"/>
      <c r="E1863" s="33"/>
      <c r="F1863" s="33"/>
      <c r="G1863" s="33"/>
      <c r="H1863" s="33"/>
      <c r="I1863" s="33"/>
      <c r="J1863" s="33"/>
      <c r="K1863" s="33"/>
      <c r="L1863" s="33"/>
      <c r="M1863" s="33"/>
      <c r="N1863" s="33"/>
      <c r="O1863" s="33"/>
      <c r="P1863" s="33"/>
      <c r="Q1863" s="33"/>
      <c r="R1863" s="33"/>
      <c r="S1863" s="33"/>
      <c r="T1863" s="33"/>
      <c r="U1863" s="33">
        <f t="shared" si="29"/>
        <v>0</v>
      </c>
      <c r="V1863" s="34"/>
    </row>
    <row r="1864" spans="1:22">
      <c r="A1864" s="84"/>
      <c r="B1864" s="84"/>
      <c r="C1864" s="46" t="s">
        <v>53</v>
      </c>
      <c r="D1864" s="33"/>
      <c r="E1864" s="33"/>
      <c r="F1864" s="33"/>
      <c r="G1864" s="33"/>
      <c r="H1864" s="33"/>
      <c r="I1864" s="33"/>
      <c r="J1864" s="33"/>
      <c r="K1864" s="33"/>
      <c r="L1864" s="33"/>
      <c r="M1864" s="33"/>
      <c r="N1864" s="33"/>
      <c r="O1864" s="33"/>
      <c r="P1864" s="33"/>
      <c r="Q1864" s="33"/>
      <c r="R1864" s="33"/>
      <c r="S1864" s="33"/>
      <c r="T1864" s="33"/>
      <c r="U1864" s="33">
        <f t="shared" si="29"/>
        <v>0</v>
      </c>
      <c r="V1864" s="34"/>
    </row>
    <row r="1865" spans="1:22">
      <c r="A1865" s="84"/>
      <c r="B1865" s="84"/>
      <c r="C1865" s="46" t="s">
        <v>53</v>
      </c>
      <c r="D1865" s="33"/>
      <c r="E1865" s="33"/>
      <c r="F1865" s="33"/>
      <c r="G1865" s="33"/>
      <c r="H1865" s="33"/>
      <c r="I1865" s="33"/>
      <c r="J1865" s="33"/>
      <c r="K1865" s="33"/>
      <c r="L1865" s="33"/>
      <c r="M1865" s="33"/>
      <c r="N1865" s="33"/>
      <c r="O1865" s="33"/>
      <c r="P1865" s="33"/>
      <c r="Q1865" s="33"/>
      <c r="R1865" s="33"/>
      <c r="S1865" s="33"/>
      <c r="T1865" s="33"/>
      <c r="U1865" s="33">
        <f t="shared" si="29"/>
        <v>0</v>
      </c>
      <c r="V1865" s="34"/>
    </row>
    <row r="1866" spans="1:22">
      <c r="A1866" s="84"/>
      <c r="B1866" s="84"/>
      <c r="C1866" s="46" t="s">
        <v>53</v>
      </c>
      <c r="D1866" s="33"/>
      <c r="E1866" s="33"/>
      <c r="F1866" s="33"/>
      <c r="G1866" s="33"/>
      <c r="H1866" s="33"/>
      <c r="I1866" s="33"/>
      <c r="J1866" s="33"/>
      <c r="K1866" s="33"/>
      <c r="L1866" s="33"/>
      <c r="M1866" s="33"/>
      <c r="N1866" s="33"/>
      <c r="O1866" s="33"/>
      <c r="P1866" s="33"/>
      <c r="Q1866" s="33"/>
      <c r="R1866" s="33"/>
      <c r="S1866" s="33"/>
      <c r="T1866" s="33"/>
      <c r="U1866" s="33">
        <f t="shared" si="29"/>
        <v>0</v>
      </c>
      <c r="V1866" s="34"/>
    </row>
    <row r="1867" spans="1:22">
      <c r="A1867" s="84"/>
      <c r="B1867" s="84"/>
      <c r="C1867" s="46" t="s">
        <v>53</v>
      </c>
      <c r="D1867" s="33"/>
      <c r="E1867" s="33"/>
      <c r="F1867" s="33"/>
      <c r="G1867" s="33"/>
      <c r="H1867" s="33"/>
      <c r="I1867" s="33"/>
      <c r="J1867" s="33"/>
      <c r="K1867" s="33"/>
      <c r="L1867" s="33"/>
      <c r="M1867" s="33"/>
      <c r="N1867" s="33"/>
      <c r="O1867" s="33"/>
      <c r="P1867" s="33"/>
      <c r="Q1867" s="33"/>
      <c r="R1867" s="33"/>
      <c r="S1867" s="33"/>
      <c r="T1867" s="33"/>
      <c r="U1867" s="33">
        <f t="shared" si="29"/>
        <v>0</v>
      </c>
      <c r="V1867" s="34"/>
    </row>
    <row r="1868" spans="1:22">
      <c r="A1868" s="84"/>
      <c r="B1868" s="84"/>
      <c r="C1868" s="46" t="s">
        <v>53</v>
      </c>
      <c r="D1868" s="33"/>
      <c r="E1868" s="33"/>
      <c r="F1868" s="33"/>
      <c r="G1868" s="33"/>
      <c r="H1868" s="33"/>
      <c r="I1868" s="33"/>
      <c r="J1868" s="33"/>
      <c r="K1868" s="33"/>
      <c r="L1868" s="33"/>
      <c r="M1868" s="33"/>
      <c r="N1868" s="33"/>
      <c r="O1868" s="33"/>
      <c r="P1868" s="33"/>
      <c r="Q1868" s="33"/>
      <c r="R1868" s="33"/>
      <c r="S1868" s="33"/>
      <c r="T1868" s="33"/>
      <c r="U1868" s="33">
        <f t="shared" si="29"/>
        <v>0</v>
      </c>
      <c r="V1868" s="34"/>
    </row>
    <row r="1869" spans="1:22">
      <c r="A1869" s="84"/>
      <c r="B1869" s="84"/>
      <c r="C1869" s="46" t="s">
        <v>53</v>
      </c>
      <c r="D1869" s="33"/>
      <c r="E1869" s="33"/>
      <c r="F1869" s="33"/>
      <c r="G1869" s="33"/>
      <c r="H1869" s="33"/>
      <c r="I1869" s="33"/>
      <c r="J1869" s="33"/>
      <c r="K1869" s="33"/>
      <c r="L1869" s="33"/>
      <c r="M1869" s="33"/>
      <c r="N1869" s="33"/>
      <c r="O1869" s="33"/>
      <c r="P1869" s="33"/>
      <c r="Q1869" s="33"/>
      <c r="R1869" s="33"/>
      <c r="S1869" s="33"/>
      <c r="T1869" s="33"/>
      <c r="U1869" s="33">
        <f t="shared" si="29"/>
        <v>0</v>
      </c>
      <c r="V1869" s="34"/>
    </row>
    <row r="1870" spans="1:22">
      <c r="A1870" s="84"/>
      <c r="B1870" s="84"/>
      <c r="C1870" s="46" t="s">
        <v>53</v>
      </c>
      <c r="D1870" s="33"/>
      <c r="E1870" s="33"/>
      <c r="F1870" s="33"/>
      <c r="G1870" s="33"/>
      <c r="H1870" s="33"/>
      <c r="I1870" s="33"/>
      <c r="J1870" s="33"/>
      <c r="K1870" s="33"/>
      <c r="L1870" s="33"/>
      <c r="M1870" s="33"/>
      <c r="N1870" s="33"/>
      <c r="O1870" s="33"/>
      <c r="P1870" s="33"/>
      <c r="Q1870" s="33"/>
      <c r="R1870" s="33"/>
      <c r="S1870" s="33"/>
      <c r="T1870" s="33"/>
      <c r="U1870" s="33">
        <f t="shared" si="29"/>
        <v>0</v>
      </c>
      <c r="V1870" s="34"/>
    </row>
    <row r="1871" spans="1:22">
      <c r="A1871" s="84"/>
      <c r="B1871" s="84"/>
      <c r="C1871" s="46" t="s">
        <v>53</v>
      </c>
      <c r="D1871" s="33"/>
      <c r="E1871" s="33"/>
      <c r="F1871" s="33"/>
      <c r="G1871" s="33"/>
      <c r="H1871" s="33"/>
      <c r="I1871" s="33"/>
      <c r="J1871" s="33"/>
      <c r="K1871" s="33"/>
      <c r="L1871" s="33"/>
      <c r="M1871" s="33"/>
      <c r="N1871" s="33"/>
      <c r="O1871" s="33"/>
      <c r="P1871" s="33"/>
      <c r="Q1871" s="33"/>
      <c r="R1871" s="33"/>
      <c r="S1871" s="33"/>
      <c r="T1871" s="33"/>
      <c r="U1871" s="33">
        <f t="shared" si="29"/>
        <v>0</v>
      </c>
      <c r="V1871" s="34"/>
    </row>
    <row r="1872" spans="1:22">
      <c r="A1872" s="84"/>
      <c r="B1872" s="84"/>
      <c r="C1872" s="46" t="s">
        <v>53</v>
      </c>
      <c r="D1872" s="33"/>
      <c r="E1872" s="33"/>
      <c r="F1872" s="33"/>
      <c r="G1872" s="33"/>
      <c r="H1872" s="33"/>
      <c r="I1872" s="33"/>
      <c r="J1872" s="33"/>
      <c r="K1872" s="33"/>
      <c r="L1872" s="33"/>
      <c r="M1872" s="33"/>
      <c r="N1872" s="33"/>
      <c r="O1872" s="33"/>
      <c r="P1872" s="33"/>
      <c r="Q1872" s="33"/>
      <c r="R1872" s="33"/>
      <c r="S1872" s="33"/>
      <c r="T1872" s="33"/>
      <c r="U1872" s="33">
        <f t="shared" si="29"/>
        <v>0</v>
      </c>
      <c r="V1872" s="34"/>
    </row>
    <row r="1873" spans="1:22">
      <c r="A1873" s="84"/>
      <c r="B1873" s="84"/>
      <c r="C1873" s="46" t="s">
        <v>53</v>
      </c>
      <c r="D1873" s="33"/>
      <c r="E1873" s="33"/>
      <c r="F1873" s="33"/>
      <c r="G1873" s="33"/>
      <c r="H1873" s="33"/>
      <c r="I1873" s="33"/>
      <c r="J1873" s="33"/>
      <c r="K1873" s="33"/>
      <c r="L1873" s="33"/>
      <c r="M1873" s="33"/>
      <c r="N1873" s="33"/>
      <c r="O1873" s="33"/>
      <c r="P1873" s="33"/>
      <c r="Q1873" s="33"/>
      <c r="R1873" s="33"/>
      <c r="S1873" s="33"/>
      <c r="T1873" s="33"/>
      <c r="U1873" s="33">
        <f t="shared" si="29"/>
        <v>0</v>
      </c>
      <c r="V1873" s="34"/>
    </row>
    <row r="1874" spans="1:22">
      <c r="A1874" s="84"/>
      <c r="B1874" s="84"/>
      <c r="C1874" s="46" t="s">
        <v>53</v>
      </c>
      <c r="D1874" s="33"/>
      <c r="E1874" s="33"/>
      <c r="F1874" s="33"/>
      <c r="G1874" s="33"/>
      <c r="H1874" s="33"/>
      <c r="I1874" s="33"/>
      <c r="J1874" s="33"/>
      <c r="K1874" s="33"/>
      <c r="L1874" s="33"/>
      <c r="M1874" s="33"/>
      <c r="N1874" s="33"/>
      <c r="O1874" s="33"/>
      <c r="P1874" s="33"/>
      <c r="Q1874" s="33"/>
      <c r="R1874" s="33"/>
      <c r="S1874" s="33"/>
      <c r="T1874" s="33"/>
      <c r="U1874" s="33">
        <f t="shared" si="29"/>
        <v>0</v>
      </c>
      <c r="V1874" s="34"/>
    </row>
    <row r="1875" spans="1:22">
      <c r="A1875" s="84"/>
      <c r="B1875" s="84"/>
      <c r="C1875" s="46" t="s">
        <v>53</v>
      </c>
      <c r="D1875" s="33"/>
      <c r="E1875" s="33"/>
      <c r="F1875" s="33"/>
      <c r="G1875" s="33"/>
      <c r="H1875" s="33"/>
      <c r="I1875" s="33"/>
      <c r="J1875" s="33"/>
      <c r="K1875" s="33"/>
      <c r="L1875" s="33"/>
      <c r="M1875" s="33"/>
      <c r="N1875" s="33"/>
      <c r="O1875" s="33"/>
      <c r="P1875" s="33"/>
      <c r="Q1875" s="33"/>
      <c r="R1875" s="33"/>
      <c r="S1875" s="33"/>
      <c r="T1875" s="33"/>
      <c r="U1875" s="33">
        <f t="shared" si="29"/>
        <v>0</v>
      </c>
      <c r="V1875" s="34"/>
    </row>
    <row r="1876" spans="1:22">
      <c r="A1876" s="84"/>
      <c r="B1876" s="84"/>
      <c r="C1876" s="46" t="s">
        <v>53</v>
      </c>
      <c r="D1876" s="33"/>
      <c r="E1876" s="33"/>
      <c r="F1876" s="33"/>
      <c r="G1876" s="33"/>
      <c r="H1876" s="33"/>
      <c r="I1876" s="33"/>
      <c r="J1876" s="33"/>
      <c r="K1876" s="33"/>
      <c r="L1876" s="33"/>
      <c r="M1876" s="33"/>
      <c r="N1876" s="33"/>
      <c r="O1876" s="33"/>
      <c r="P1876" s="33"/>
      <c r="Q1876" s="33"/>
      <c r="R1876" s="33"/>
      <c r="S1876" s="33"/>
      <c r="T1876" s="33"/>
      <c r="U1876" s="33">
        <f t="shared" si="29"/>
        <v>0</v>
      </c>
      <c r="V1876" s="34"/>
    </row>
    <row r="1877" spans="1:22">
      <c r="A1877" s="84"/>
      <c r="B1877" s="84"/>
      <c r="C1877" s="46" t="s">
        <v>53</v>
      </c>
      <c r="D1877" s="33"/>
      <c r="E1877" s="33"/>
      <c r="F1877" s="33"/>
      <c r="G1877" s="33"/>
      <c r="H1877" s="33"/>
      <c r="I1877" s="33"/>
      <c r="J1877" s="33"/>
      <c r="K1877" s="33"/>
      <c r="L1877" s="33"/>
      <c r="M1877" s="33"/>
      <c r="N1877" s="33"/>
      <c r="O1877" s="33"/>
      <c r="P1877" s="33"/>
      <c r="Q1877" s="33"/>
      <c r="R1877" s="33"/>
      <c r="S1877" s="33"/>
      <c r="T1877" s="33"/>
      <c r="U1877" s="33">
        <f t="shared" si="29"/>
        <v>0</v>
      </c>
      <c r="V1877" s="34"/>
    </row>
    <row r="1878" spans="1:22">
      <c r="A1878" s="84"/>
      <c r="B1878" s="84"/>
      <c r="C1878" s="46" t="s">
        <v>53</v>
      </c>
      <c r="D1878" s="33"/>
      <c r="E1878" s="33"/>
      <c r="F1878" s="33"/>
      <c r="G1878" s="33"/>
      <c r="H1878" s="33"/>
      <c r="I1878" s="33"/>
      <c r="J1878" s="33"/>
      <c r="K1878" s="33"/>
      <c r="L1878" s="33"/>
      <c r="M1878" s="33"/>
      <c r="N1878" s="33"/>
      <c r="O1878" s="33"/>
      <c r="P1878" s="33"/>
      <c r="Q1878" s="33"/>
      <c r="R1878" s="33"/>
      <c r="S1878" s="33"/>
      <c r="T1878" s="33"/>
      <c r="U1878" s="33">
        <f t="shared" si="29"/>
        <v>0</v>
      </c>
      <c r="V1878" s="34"/>
    </row>
    <row r="1879" spans="1:22">
      <c r="A1879" s="84"/>
      <c r="B1879" s="84"/>
      <c r="C1879" s="46" t="s">
        <v>53</v>
      </c>
      <c r="D1879" s="33"/>
      <c r="E1879" s="33"/>
      <c r="F1879" s="33"/>
      <c r="G1879" s="33"/>
      <c r="H1879" s="33"/>
      <c r="I1879" s="33"/>
      <c r="J1879" s="33"/>
      <c r="K1879" s="33"/>
      <c r="L1879" s="33"/>
      <c r="M1879" s="33"/>
      <c r="N1879" s="33"/>
      <c r="O1879" s="33"/>
      <c r="P1879" s="33"/>
      <c r="Q1879" s="33"/>
      <c r="R1879" s="33"/>
      <c r="S1879" s="33"/>
      <c r="T1879" s="33"/>
      <c r="U1879" s="33">
        <f t="shared" si="29"/>
        <v>0</v>
      </c>
      <c r="V1879" s="34"/>
    </row>
    <row r="1880" spans="1:22">
      <c r="A1880" s="84"/>
      <c r="B1880" s="84"/>
      <c r="C1880" s="46" t="s">
        <v>53</v>
      </c>
      <c r="D1880" s="33"/>
      <c r="E1880" s="33"/>
      <c r="F1880" s="33"/>
      <c r="G1880" s="33"/>
      <c r="H1880" s="33"/>
      <c r="I1880" s="33"/>
      <c r="J1880" s="33"/>
      <c r="K1880" s="33"/>
      <c r="L1880" s="33"/>
      <c r="M1880" s="33"/>
      <c r="N1880" s="33"/>
      <c r="O1880" s="33"/>
      <c r="P1880" s="33"/>
      <c r="Q1880" s="33"/>
      <c r="R1880" s="33"/>
      <c r="S1880" s="33"/>
      <c r="T1880" s="33"/>
      <c r="U1880" s="33">
        <f t="shared" si="29"/>
        <v>0</v>
      </c>
      <c r="V1880" s="34"/>
    </row>
    <row r="1881" spans="1:22">
      <c r="A1881" s="84"/>
      <c r="B1881" s="84"/>
      <c r="C1881" s="46" t="s">
        <v>53</v>
      </c>
      <c r="D1881" s="33"/>
      <c r="E1881" s="33"/>
      <c r="F1881" s="33"/>
      <c r="G1881" s="33"/>
      <c r="H1881" s="33"/>
      <c r="I1881" s="33"/>
      <c r="J1881" s="33"/>
      <c r="K1881" s="33"/>
      <c r="L1881" s="33"/>
      <c r="M1881" s="33"/>
      <c r="N1881" s="33"/>
      <c r="O1881" s="33"/>
      <c r="P1881" s="33"/>
      <c r="Q1881" s="33"/>
      <c r="R1881" s="33"/>
      <c r="S1881" s="33"/>
      <c r="T1881" s="33"/>
      <c r="U1881" s="33">
        <f t="shared" si="29"/>
        <v>0</v>
      </c>
      <c r="V1881" s="34"/>
    </row>
    <row r="1882" spans="1:22">
      <c r="A1882" s="84"/>
      <c r="B1882" s="84"/>
      <c r="C1882" s="46" t="s">
        <v>53</v>
      </c>
      <c r="D1882" s="33"/>
      <c r="E1882" s="33"/>
      <c r="F1882" s="33"/>
      <c r="G1882" s="33"/>
      <c r="H1882" s="33"/>
      <c r="I1882" s="33"/>
      <c r="J1882" s="33"/>
      <c r="K1882" s="33"/>
      <c r="L1882" s="33"/>
      <c r="M1882" s="33"/>
      <c r="N1882" s="33"/>
      <c r="O1882" s="33"/>
      <c r="P1882" s="33"/>
      <c r="Q1882" s="33"/>
      <c r="R1882" s="33"/>
      <c r="S1882" s="33"/>
      <c r="T1882" s="33"/>
      <c r="U1882" s="33">
        <f t="shared" si="29"/>
        <v>0</v>
      </c>
      <c r="V1882" s="34"/>
    </row>
    <row r="1883" spans="1:22">
      <c r="A1883" s="84"/>
      <c r="B1883" s="84"/>
      <c r="C1883" s="46" t="s">
        <v>53</v>
      </c>
      <c r="D1883" s="33"/>
      <c r="E1883" s="33"/>
      <c r="F1883" s="33"/>
      <c r="G1883" s="33"/>
      <c r="H1883" s="33"/>
      <c r="I1883" s="33"/>
      <c r="J1883" s="33"/>
      <c r="K1883" s="33"/>
      <c r="L1883" s="33"/>
      <c r="M1883" s="33"/>
      <c r="N1883" s="33"/>
      <c r="O1883" s="33"/>
      <c r="P1883" s="33"/>
      <c r="Q1883" s="33"/>
      <c r="R1883" s="33"/>
      <c r="S1883" s="33"/>
      <c r="T1883" s="33"/>
      <c r="U1883" s="33">
        <f t="shared" ref="U1883:U1946" si="30">SUM(D1883:T1883)</f>
        <v>0</v>
      </c>
      <c r="V1883" s="34"/>
    </row>
    <row r="1884" spans="1:22">
      <c r="A1884" s="84"/>
      <c r="B1884" s="84"/>
      <c r="C1884" s="46" t="s">
        <v>53</v>
      </c>
      <c r="D1884" s="33"/>
      <c r="E1884" s="33"/>
      <c r="F1884" s="33"/>
      <c r="G1884" s="33"/>
      <c r="H1884" s="33"/>
      <c r="I1884" s="33"/>
      <c r="J1884" s="33"/>
      <c r="K1884" s="33"/>
      <c r="L1884" s="33"/>
      <c r="M1884" s="33"/>
      <c r="N1884" s="33"/>
      <c r="O1884" s="33"/>
      <c r="P1884" s="33"/>
      <c r="Q1884" s="33"/>
      <c r="R1884" s="33"/>
      <c r="S1884" s="33"/>
      <c r="T1884" s="33"/>
      <c r="U1884" s="33">
        <f t="shared" si="30"/>
        <v>0</v>
      </c>
      <c r="V1884" s="34"/>
    </row>
    <row r="1885" spans="1:22">
      <c r="A1885" s="84"/>
      <c r="B1885" s="84"/>
      <c r="C1885" s="46" t="s">
        <v>53</v>
      </c>
      <c r="D1885" s="33"/>
      <c r="E1885" s="33"/>
      <c r="F1885" s="33"/>
      <c r="G1885" s="33"/>
      <c r="H1885" s="33"/>
      <c r="I1885" s="33"/>
      <c r="J1885" s="33"/>
      <c r="K1885" s="33"/>
      <c r="L1885" s="33"/>
      <c r="M1885" s="33"/>
      <c r="N1885" s="33"/>
      <c r="O1885" s="33"/>
      <c r="P1885" s="33"/>
      <c r="Q1885" s="33"/>
      <c r="R1885" s="33"/>
      <c r="S1885" s="33"/>
      <c r="T1885" s="33"/>
      <c r="U1885" s="33">
        <f t="shared" si="30"/>
        <v>0</v>
      </c>
      <c r="V1885" s="34"/>
    </row>
    <row r="1886" spans="1:22">
      <c r="A1886" s="84"/>
      <c r="B1886" s="84"/>
      <c r="C1886" s="46" t="s">
        <v>53</v>
      </c>
      <c r="D1886" s="33"/>
      <c r="E1886" s="33"/>
      <c r="F1886" s="33"/>
      <c r="G1886" s="33"/>
      <c r="H1886" s="33"/>
      <c r="I1886" s="33"/>
      <c r="J1886" s="33"/>
      <c r="K1886" s="33"/>
      <c r="L1886" s="33"/>
      <c r="M1886" s="33"/>
      <c r="N1886" s="33"/>
      <c r="O1886" s="33"/>
      <c r="P1886" s="33"/>
      <c r="Q1886" s="33"/>
      <c r="R1886" s="33"/>
      <c r="S1886" s="33"/>
      <c r="T1886" s="33"/>
      <c r="U1886" s="33">
        <f t="shared" si="30"/>
        <v>0</v>
      </c>
      <c r="V1886" s="34"/>
    </row>
    <row r="1887" spans="1:22">
      <c r="A1887" s="84"/>
      <c r="B1887" s="84"/>
      <c r="C1887" s="46" t="s">
        <v>53</v>
      </c>
      <c r="D1887" s="33"/>
      <c r="E1887" s="33"/>
      <c r="F1887" s="33"/>
      <c r="G1887" s="33"/>
      <c r="H1887" s="33"/>
      <c r="I1887" s="33"/>
      <c r="J1887" s="33"/>
      <c r="K1887" s="33"/>
      <c r="L1887" s="33"/>
      <c r="M1887" s="33"/>
      <c r="N1887" s="33"/>
      <c r="O1887" s="33"/>
      <c r="P1887" s="33"/>
      <c r="Q1887" s="33"/>
      <c r="R1887" s="33"/>
      <c r="S1887" s="33"/>
      <c r="T1887" s="33"/>
      <c r="U1887" s="33">
        <f t="shared" si="30"/>
        <v>0</v>
      </c>
      <c r="V1887" s="34"/>
    </row>
    <row r="1888" spans="1:22">
      <c r="A1888" s="84"/>
      <c r="B1888" s="84"/>
      <c r="C1888" s="46" t="s">
        <v>53</v>
      </c>
      <c r="D1888" s="33"/>
      <c r="E1888" s="33"/>
      <c r="F1888" s="33"/>
      <c r="G1888" s="33"/>
      <c r="H1888" s="33"/>
      <c r="I1888" s="33"/>
      <c r="J1888" s="33"/>
      <c r="K1888" s="33"/>
      <c r="L1888" s="33"/>
      <c r="M1888" s="33"/>
      <c r="N1888" s="33"/>
      <c r="O1888" s="33"/>
      <c r="P1888" s="33"/>
      <c r="Q1888" s="33"/>
      <c r="R1888" s="33"/>
      <c r="S1888" s="33"/>
      <c r="T1888" s="33"/>
      <c r="U1888" s="33">
        <f t="shared" si="30"/>
        <v>0</v>
      </c>
      <c r="V1888" s="34"/>
    </row>
    <row r="1889" spans="1:22">
      <c r="A1889" s="84"/>
      <c r="B1889" s="84"/>
      <c r="C1889" s="46" t="s">
        <v>53</v>
      </c>
      <c r="D1889" s="33"/>
      <c r="E1889" s="33"/>
      <c r="F1889" s="33"/>
      <c r="G1889" s="33"/>
      <c r="H1889" s="33"/>
      <c r="I1889" s="33"/>
      <c r="J1889" s="33"/>
      <c r="K1889" s="33"/>
      <c r="L1889" s="33"/>
      <c r="M1889" s="33"/>
      <c r="N1889" s="33"/>
      <c r="O1889" s="33"/>
      <c r="P1889" s="33"/>
      <c r="Q1889" s="33"/>
      <c r="R1889" s="33"/>
      <c r="S1889" s="33"/>
      <c r="T1889" s="33"/>
      <c r="U1889" s="33">
        <f t="shared" si="30"/>
        <v>0</v>
      </c>
      <c r="V1889" s="34"/>
    </row>
    <row r="1890" spans="1:22">
      <c r="A1890" s="84"/>
      <c r="B1890" s="84"/>
      <c r="C1890" s="46" t="s">
        <v>53</v>
      </c>
      <c r="D1890" s="33"/>
      <c r="E1890" s="33"/>
      <c r="F1890" s="33"/>
      <c r="G1890" s="33"/>
      <c r="H1890" s="33"/>
      <c r="I1890" s="33"/>
      <c r="J1890" s="33"/>
      <c r="K1890" s="33"/>
      <c r="L1890" s="33"/>
      <c r="M1890" s="33"/>
      <c r="N1890" s="33"/>
      <c r="O1890" s="33"/>
      <c r="P1890" s="33"/>
      <c r="Q1890" s="33"/>
      <c r="R1890" s="33"/>
      <c r="S1890" s="33"/>
      <c r="T1890" s="33"/>
      <c r="U1890" s="33">
        <f t="shared" si="30"/>
        <v>0</v>
      </c>
      <c r="V1890" s="34"/>
    </row>
    <row r="1891" spans="1:22">
      <c r="A1891" s="84"/>
      <c r="B1891" s="84"/>
      <c r="C1891" s="46" t="s">
        <v>53</v>
      </c>
      <c r="D1891" s="33"/>
      <c r="E1891" s="33"/>
      <c r="F1891" s="33"/>
      <c r="G1891" s="33"/>
      <c r="H1891" s="33"/>
      <c r="I1891" s="33"/>
      <c r="J1891" s="33"/>
      <c r="K1891" s="33"/>
      <c r="L1891" s="33"/>
      <c r="M1891" s="33"/>
      <c r="N1891" s="33"/>
      <c r="O1891" s="33"/>
      <c r="P1891" s="33"/>
      <c r="Q1891" s="33"/>
      <c r="R1891" s="33"/>
      <c r="S1891" s="33"/>
      <c r="T1891" s="33"/>
      <c r="U1891" s="33">
        <f t="shared" si="30"/>
        <v>0</v>
      </c>
      <c r="V1891" s="34"/>
    </row>
    <row r="1892" spans="1:22">
      <c r="A1892" s="84"/>
      <c r="B1892" s="84"/>
      <c r="C1892" s="46" t="s">
        <v>53</v>
      </c>
      <c r="D1892" s="33"/>
      <c r="E1892" s="33"/>
      <c r="F1892" s="33"/>
      <c r="G1892" s="33"/>
      <c r="H1892" s="33"/>
      <c r="I1892" s="33"/>
      <c r="J1892" s="33"/>
      <c r="K1892" s="33"/>
      <c r="L1892" s="33"/>
      <c r="M1892" s="33"/>
      <c r="N1892" s="33"/>
      <c r="O1892" s="33"/>
      <c r="P1892" s="33"/>
      <c r="Q1892" s="33"/>
      <c r="R1892" s="33"/>
      <c r="S1892" s="33"/>
      <c r="T1892" s="33"/>
      <c r="U1892" s="33">
        <f t="shared" si="30"/>
        <v>0</v>
      </c>
      <c r="V1892" s="34"/>
    </row>
    <row r="1893" spans="1:22">
      <c r="A1893" s="84"/>
      <c r="B1893" s="84"/>
      <c r="C1893" s="46" t="s">
        <v>53</v>
      </c>
      <c r="D1893" s="33"/>
      <c r="E1893" s="33"/>
      <c r="F1893" s="33"/>
      <c r="G1893" s="33"/>
      <c r="H1893" s="33"/>
      <c r="I1893" s="33"/>
      <c r="J1893" s="33"/>
      <c r="K1893" s="33"/>
      <c r="L1893" s="33"/>
      <c r="M1893" s="33"/>
      <c r="N1893" s="33"/>
      <c r="O1893" s="33"/>
      <c r="P1893" s="33"/>
      <c r="Q1893" s="33"/>
      <c r="R1893" s="33"/>
      <c r="S1893" s="33"/>
      <c r="T1893" s="33"/>
      <c r="U1893" s="33">
        <f t="shared" si="30"/>
        <v>0</v>
      </c>
      <c r="V1893" s="34"/>
    </row>
    <row r="1894" spans="1:22">
      <c r="A1894" s="84"/>
      <c r="B1894" s="84"/>
      <c r="C1894" s="46" t="s">
        <v>53</v>
      </c>
      <c r="D1894" s="33"/>
      <c r="E1894" s="33"/>
      <c r="F1894" s="33"/>
      <c r="G1894" s="33"/>
      <c r="H1894" s="33"/>
      <c r="I1894" s="33"/>
      <c r="J1894" s="33"/>
      <c r="K1894" s="33"/>
      <c r="L1894" s="33"/>
      <c r="M1894" s="33"/>
      <c r="N1894" s="33"/>
      <c r="O1894" s="33"/>
      <c r="P1894" s="33"/>
      <c r="Q1894" s="33"/>
      <c r="R1894" s="33"/>
      <c r="S1894" s="33"/>
      <c r="T1894" s="33"/>
      <c r="U1894" s="33">
        <f t="shared" si="30"/>
        <v>0</v>
      </c>
      <c r="V1894" s="34"/>
    </row>
    <row r="1895" spans="1:22">
      <c r="A1895" s="84"/>
      <c r="B1895" s="84"/>
      <c r="C1895" s="46" t="s">
        <v>53</v>
      </c>
      <c r="D1895" s="33"/>
      <c r="E1895" s="33"/>
      <c r="F1895" s="33"/>
      <c r="G1895" s="33"/>
      <c r="H1895" s="33"/>
      <c r="I1895" s="33"/>
      <c r="J1895" s="33"/>
      <c r="K1895" s="33"/>
      <c r="L1895" s="33"/>
      <c r="M1895" s="33"/>
      <c r="N1895" s="33"/>
      <c r="O1895" s="33"/>
      <c r="P1895" s="33"/>
      <c r="Q1895" s="33"/>
      <c r="R1895" s="33"/>
      <c r="S1895" s="33"/>
      <c r="T1895" s="33"/>
      <c r="U1895" s="33">
        <f t="shared" si="30"/>
        <v>0</v>
      </c>
      <c r="V1895" s="34"/>
    </row>
    <row r="1896" spans="1:22">
      <c r="A1896" s="84"/>
      <c r="B1896" s="84"/>
      <c r="C1896" s="46" t="s">
        <v>53</v>
      </c>
      <c r="D1896" s="33"/>
      <c r="E1896" s="33"/>
      <c r="F1896" s="33"/>
      <c r="G1896" s="33"/>
      <c r="H1896" s="33"/>
      <c r="I1896" s="33"/>
      <c r="J1896" s="33"/>
      <c r="K1896" s="33"/>
      <c r="L1896" s="33"/>
      <c r="M1896" s="33"/>
      <c r="N1896" s="33"/>
      <c r="O1896" s="33"/>
      <c r="P1896" s="33"/>
      <c r="Q1896" s="33"/>
      <c r="R1896" s="33"/>
      <c r="S1896" s="33"/>
      <c r="T1896" s="33"/>
      <c r="U1896" s="33">
        <f t="shared" si="30"/>
        <v>0</v>
      </c>
      <c r="V1896" s="34"/>
    </row>
    <row r="1897" spans="1:22">
      <c r="A1897" s="84"/>
      <c r="B1897" s="84"/>
      <c r="C1897" s="46" t="s">
        <v>53</v>
      </c>
      <c r="D1897" s="33"/>
      <c r="E1897" s="33"/>
      <c r="F1897" s="33"/>
      <c r="G1897" s="33"/>
      <c r="H1897" s="33"/>
      <c r="I1897" s="33"/>
      <c r="J1897" s="33"/>
      <c r="K1897" s="33"/>
      <c r="L1897" s="33"/>
      <c r="M1897" s="33"/>
      <c r="N1897" s="33"/>
      <c r="O1897" s="33"/>
      <c r="P1897" s="33"/>
      <c r="Q1897" s="33"/>
      <c r="R1897" s="33"/>
      <c r="S1897" s="33"/>
      <c r="T1897" s="33"/>
      <c r="U1897" s="33">
        <f t="shared" si="30"/>
        <v>0</v>
      </c>
      <c r="V1897" s="34"/>
    </row>
    <row r="1898" spans="1:22">
      <c r="A1898" s="84"/>
      <c r="B1898" s="84"/>
      <c r="C1898" s="46" t="s">
        <v>53</v>
      </c>
      <c r="D1898" s="33"/>
      <c r="E1898" s="33"/>
      <c r="F1898" s="33"/>
      <c r="G1898" s="33"/>
      <c r="H1898" s="33"/>
      <c r="I1898" s="33"/>
      <c r="J1898" s="33"/>
      <c r="K1898" s="33"/>
      <c r="L1898" s="33"/>
      <c r="M1898" s="33"/>
      <c r="N1898" s="33"/>
      <c r="O1898" s="33"/>
      <c r="P1898" s="33"/>
      <c r="Q1898" s="33"/>
      <c r="R1898" s="33"/>
      <c r="S1898" s="33"/>
      <c r="T1898" s="33"/>
      <c r="U1898" s="33">
        <f t="shared" si="30"/>
        <v>0</v>
      </c>
      <c r="V1898" s="34"/>
    </row>
    <row r="1899" spans="1:22">
      <c r="A1899" s="84"/>
      <c r="B1899" s="84"/>
      <c r="C1899" s="46" t="s">
        <v>53</v>
      </c>
      <c r="D1899" s="33"/>
      <c r="E1899" s="33"/>
      <c r="F1899" s="33"/>
      <c r="G1899" s="33"/>
      <c r="H1899" s="33"/>
      <c r="I1899" s="33"/>
      <c r="J1899" s="33"/>
      <c r="K1899" s="33"/>
      <c r="L1899" s="33"/>
      <c r="M1899" s="33"/>
      <c r="N1899" s="33"/>
      <c r="O1899" s="33"/>
      <c r="P1899" s="33"/>
      <c r="Q1899" s="33"/>
      <c r="R1899" s="33"/>
      <c r="S1899" s="33"/>
      <c r="T1899" s="33"/>
      <c r="U1899" s="33">
        <f t="shared" si="30"/>
        <v>0</v>
      </c>
      <c r="V1899" s="34"/>
    </row>
    <row r="1900" spans="1:22">
      <c r="A1900" s="84"/>
      <c r="B1900" s="84"/>
      <c r="C1900" s="46" t="s">
        <v>53</v>
      </c>
      <c r="D1900" s="33"/>
      <c r="E1900" s="33"/>
      <c r="F1900" s="33"/>
      <c r="G1900" s="33"/>
      <c r="H1900" s="33"/>
      <c r="I1900" s="33"/>
      <c r="J1900" s="33"/>
      <c r="K1900" s="33"/>
      <c r="L1900" s="33"/>
      <c r="M1900" s="33"/>
      <c r="N1900" s="33"/>
      <c r="O1900" s="33"/>
      <c r="P1900" s="33"/>
      <c r="Q1900" s="33"/>
      <c r="R1900" s="33"/>
      <c r="S1900" s="33"/>
      <c r="T1900" s="33"/>
      <c r="U1900" s="33">
        <f t="shared" si="30"/>
        <v>0</v>
      </c>
      <c r="V1900" s="34"/>
    </row>
    <row r="1901" spans="1:22">
      <c r="A1901" s="84"/>
      <c r="B1901" s="84"/>
      <c r="C1901" s="46" t="s">
        <v>53</v>
      </c>
      <c r="D1901" s="33"/>
      <c r="E1901" s="33"/>
      <c r="F1901" s="33"/>
      <c r="G1901" s="33"/>
      <c r="H1901" s="33"/>
      <c r="I1901" s="33"/>
      <c r="J1901" s="33"/>
      <c r="K1901" s="33"/>
      <c r="L1901" s="33"/>
      <c r="M1901" s="33"/>
      <c r="N1901" s="33"/>
      <c r="O1901" s="33"/>
      <c r="P1901" s="33"/>
      <c r="Q1901" s="33"/>
      <c r="R1901" s="33"/>
      <c r="S1901" s="33"/>
      <c r="T1901" s="33"/>
      <c r="U1901" s="33">
        <f t="shared" si="30"/>
        <v>0</v>
      </c>
      <c r="V1901" s="34"/>
    </row>
    <row r="1902" spans="1:22">
      <c r="A1902" s="84"/>
      <c r="B1902" s="84"/>
      <c r="C1902" s="46" t="s">
        <v>53</v>
      </c>
      <c r="D1902" s="33"/>
      <c r="E1902" s="33"/>
      <c r="F1902" s="33"/>
      <c r="G1902" s="33"/>
      <c r="H1902" s="33"/>
      <c r="I1902" s="33"/>
      <c r="J1902" s="33"/>
      <c r="K1902" s="33"/>
      <c r="L1902" s="33"/>
      <c r="M1902" s="33"/>
      <c r="N1902" s="33"/>
      <c r="O1902" s="33"/>
      <c r="P1902" s="33"/>
      <c r="Q1902" s="33"/>
      <c r="R1902" s="33"/>
      <c r="S1902" s="33"/>
      <c r="T1902" s="33"/>
      <c r="U1902" s="33">
        <f t="shared" si="30"/>
        <v>0</v>
      </c>
      <c r="V1902" s="34"/>
    </row>
    <row r="1903" spans="1:22">
      <c r="A1903" s="84"/>
      <c r="B1903" s="84"/>
      <c r="C1903" s="46" t="s">
        <v>53</v>
      </c>
      <c r="D1903" s="33"/>
      <c r="E1903" s="33"/>
      <c r="F1903" s="33"/>
      <c r="G1903" s="33"/>
      <c r="H1903" s="33"/>
      <c r="I1903" s="33"/>
      <c r="J1903" s="33"/>
      <c r="K1903" s="33"/>
      <c r="L1903" s="33"/>
      <c r="M1903" s="33"/>
      <c r="N1903" s="33"/>
      <c r="O1903" s="33"/>
      <c r="P1903" s="33"/>
      <c r="Q1903" s="33"/>
      <c r="R1903" s="33"/>
      <c r="S1903" s="33"/>
      <c r="T1903" s="33"/>
      <c r="U1903" s="33">
        <f t="shared" si="30"/>
        <v>0</v>
      </c>
      <c r="V1903" s="34"/>
    </row>
    <row r="1904" spans="1:22">
      <c r="A1904" s="84"/>
      <c r="B1904" s="84"/>
      <c r="C1904" s="46" t="s">
        <v>53</v>
      </c>
      <c r="D1904" s="33"/>
      <c r="E1904" s="33"/>
      <c r="F1904" s="33"/>
      <c r="G1904" s="33"/>
      <c r="H1904" s="33"/>
      <c r="I1904" s="33"/>
      <c r="J1904" s="33"/>
      <c r="K1904" s="33"/>
      <c r="L1904" s="33"/>
      <c r="M1904" s="33"/>
      <c r="N1904" s="33"/>
      <c r="O1904" s="33"/>
      <c r="P1904" s="33"/>
      <c r="Q1904" s="33"/>
      <c r="R1904" s="33"/>
      <c r="S1904" s="33"/>
      <c r="T1904" s="33"/>
      <c r="U1904" s="33">
        <f t="shared" si="30"/>
        <v>0</v>
      </c>
      <c r="V1904" s="34"/>
    </row>
    <row r="1905" spans="1:22">
      <c r="A1905" s="84"/>
      <c r="B1905" s="84"/>
      <c r="C1905" s="46" t="s">
        <v>53</v>
      </c>
      <c r="D1905" s="33"/>
      <c r="E1905" s="33"/>
      <c r="F1905" s="33"/>
      <c r="G1905" s="33"/>
      <c r="H1905" s="33"/>
      <c r="I1905" s="33"/>
      <c r="J1905" s="33"/>
      <c r="K1905" s="33"/>
      <c r="L1905" s="33"/>
      <c r="M1905" s="33"/>
      <c r="N1905" s="33"/>
      <c r="O1905" s="33"/>
      <c r="P1905" s="33"/>
      <c r="Q1905" s="33"/>
      <c r="R1905" s="33"/>
      <c r="S1905" s="33"/>
      <c r="T1905" s="33"/>
      <c r="U1905" s="33">
        <f t="shared" si="30"/>
        <v>0</v>
      </c>
      <c r="V1905" s="34"/>
    </row>
    <row r="1906" spans="1:22">
      <c r="A1906" s="84"/>
      <c r="B1906" s="84"/>
      <c r="C1906" s="46" t="s">
        <v>53</v>
      </c>
      <c r="D1906" s="33"/>
      <c r="E1906" s="33"/>
      <c r="F1906" s="33"/>
      <c r="G1906" s="33"/>
      <c r="H1906" s="33"/>
      <c r="I1906" s="33"/>
      <c r="J1906" s="33"/>
      <c r="K1906" s="33"/>
      <c r="L1906" s="33"/>
      <c r="M1906" s="33"/>
      <c r="N1906" s="33"/>
      <c r="O1906" s="33"/>
      <c r="P1906" s="33"/>
      <c r="Q1906" s="33"/>
      <c r="R1906" s="33"/>
      <c r="S1906" s="33"/>
      <c r="T1906" s="33"/>
      <c r="U1906" s="33">
        <f t="shared" si="30"/>
        <v>0</v>
      </c>
      <c r="V1906" s="34"/>
    </row>
    <row r="1907" spans="1:22">
      <c r="A1907" s="84"/>
      <c r="B1907" s="84"/>
      <c r="C1907" s="46" t="s">
        <v>53</v>
      </c>
      <c r="D1907" s="33"/>
      <c r="E1907" s="33"/>
      <c r="F1907" s="33"/>
      <c r="G1907" s="33"/>
      <c r="H1907" s="33"/>
      <c r="I1907" s="33"/>
      <c r="J1907" s="33"/>
      <c r="K1907" s="33"/>
      <c r="L1907" s="33"/>
      <c r="M1907" s="33"/>
      <c r="N1907" s="33"/>
      <c r="O1907" s="33"/>
      <c r="P1907" s="33"/>
      <c r="Q1907" s="33"/>
      <c r="R1907" s="33"/>
      <c r="S1907" s="33"/>
      <c r="T1907" s="33"/>
      <c r="U1907" s="33">
        <f t="shared" si="30"/>
        <v>0</v>
      </c>
      <c r="V1907" s="34"/>
    </row>
    <row r="1908" spans="1:22">
      <c r="A1908" s="84"/>
      <c r="B1908" s="84"/>
      <c r="C1908" s="46" t="s">
        <v>53</v>
      </c>
      <c r="D1908" s="33"/>
      <c r="E1908" s="33"/>
      <c r="F1908" s="33"/>
      <c r="G1908" s="33"/>
      <c r="H1908" s="33"/>
      <c r="I1908" s="33"/>
      <c r="J1908" s="33"/>
      <c r="K1908" s="33"/>
      <c r="L1908" s="33"/>
      <c r="M1908" s="33"/>
      <c r="N1908" s="33"/>
      <c r="O1908" s="33"/>
      <c r="P1908" s="33"/>
      <c r="Q1908" s="33"/>
      <c r="R1908" s="33"/>
      <c r="S1908" s="33"/>
      <c r="T1908" s="33"/>
      <c r="U1908" s="33">
        <f t="shared" si="30"/>
        <v>0</v>
      </c>
      <c r="V1908" s="34"/>
    </row>
    <row r="1909" spans="1:22">
      <c r="A1909" s="84"/>
      <c r="B1909" s="84"/>
      <c r="C1909" s="46" t="s">
        <v>53</v>
      </c>
      <c r="D1909" s="33"/>
      <c r="E1909" s="33"/>
      <c r="F1909" s="33"/>
      <c r="G1909" s="33"/>
      <c r="H1909" s="33"/>
      <c r="I1909" s="33"/>
      <c r="J1909" s="33"/>
      <c r="K1909" s="33"/>
      <c r="L1909" s="33"/>
      <c r="M1909" s="33"/>
      <c r="N1909" s="33"/>
      <c r="O1909" s="33"/>
      <c r="P1909" s="33"/>
      <c r="Q1909" s="33"/>
      <c r="R1909" s="33"/>
      <c r="S1909" s="33"/>
      <c r="T1909" s="33"/>
      <c r="U1909" s="33">
        <f t="shared" si="30"/>
        <v>0</v>
      </c>
      <c r="V1909" s="34"/>
    </row>
    <row r="1910" spans="1:22">
      <c r="A1910" s="84"/>
      <c r="B1910" s="84"/>
      <c r="C1910" s="46" t="s">
        <v>53</v>
      </c>
      <c r="D1910" s="33"/>
      <c r="E1910" s="33"/>
      <c r="F1910" s="33"/>
      <c r="G1910" s="33"/>
      <c r="H1910" s="33"/>
      <c r="I1910" s="33"/>
      <c r="J1910" s="33"/>
      <c r="K1910" s="33"/>
      <c r="L1910" s="33"/>
      <c r="M1910" s="33"/>
      <c r="N1910" s="33"/>
      <c r="O1910" s="33"/>
      <c r="P1910" s="33"/>
      <c r="Q1910" s="33"/>
      <c r="R1910" s="33"/>
      <c r="S1910" s="33"/>
      <c r="T1910" s="33"/>
      <c r="U1910" s="33">
        <f t="shared" si="30"/>
        <v>0</v>
      </c>
      <c r="V1910" s="34"/>
    </row>
    <row r="1911" spans="1:22">
      <c r="A1911" s="84"/>
      <c r="B1911" s="84"/>
      <c r="C1911" s="46" t="s">
        <v>53</v>
      </c>
      <c r="D1911" s="33"/>
      <c r="E1911" s="33"/>
      <c r="F1911" s="33"/>
      <c r="G1911" s="33"/>
      <c r="H1911" s="33"/>
      <c r="I1911" s="33"/>
      <c r="J1911" s="33"/>
      <c r="K1911" s="33"/>
      <c r="L1911" s="33"/>
      <c r="M1911" s="33"/>
      <c r="N1911" s="33"/>
      <c r="O1911" s="33"/>
      <c r="P1911" s="33"/>
      <c r="Q1911" s="33"/>
      <c r="R1911" s="33"/>
      <c r="S1911" s="33"/>
      <c r="T1911" s="33"/>
      <c r="U1911" s="33">
        <f t="shared" si="30"/>
        <v>0</v>
      </c>
      <c r="V1911" s="34"/>
    </row>
    <row r="1912" spans="1:22">
      <c r="A1912" s="84"/>
      <c r="B1912" s="84"/>
      <c r="C1912" s="46" t="s">
        <v>53</v>
      </c>
      <c r="D1912" s="33"/>
      <c r="E1912" s="33"/>
      <c r="F1912" s="33"/>
      <c r="G1912" s="33"/>
      <c r="H1912" s="33"/>
      <c r="I1912" s="33"/>
      <c r="J1912" s="33"/>
      <c r="K1912" s="33"/>
      <c r="L1912" s="33"/>
      <c r="M1912" s="33"/>
      <c r="N1912" s="33"/>
      <c r="O1912" s="33"/>
      <c r="P1912" s="33"/>
      <c r="Q1912" s="33"/>
      <c r="R1912" s="33"/>
      <c r="S1912" s="33"/>
      <c r="T1912" s="33"/>
      <c r="U1912" s="33">
        <f t="shared" si="30"/>
        <v>0</v>
      </c>
      <c r="V1912" s="34"/>
    </row>
    <row r="1913" spans="1:22">
      <c r="A1913" s="84"/>
      <c r="B1913" s="84"/>
      <c r="C1913" s="46" t="s">
        <v>53</v>
      </c>
      <c r="D1913" s="33"/>
      <c r="E1913" s="33"/>
      <c r="F1913" s="33"/>
      <c r="G1913" s="33"/>
      <c r="H1913" s="33"/>
      <c r="I1913" s="33"/>
      <c r="J1913" s="33"/>
      <c r="K1913" s="33"/>
      <c r="L1913" s="33"/>
      <c r="M1913" s="33"/>
      <c r="N1913" s="33"/>
      <c r="O1913" s="33"/>
      <c r="P1913" s="33"/>
      <c r="Q1913" s="33"/>
      <c r="R1913" s="33"/>
      <c r="S1913" s="33"/>
      <c r="T1913" s="33"/>
      <c r="U1913" s="33">
        <f t="shared" si="30"/>
        <v>0</v>
      </c>
      <c r="V1913" s="34"/>
    </row>
    <row r="1914" spans="1:22">
      <c r="A1914" s="84"/>
      <c r="B1914" s="84"/>
      <c r="C1914" s="46" t="s">
        <v>53</v>
      </c>
      <c r="D1914" s="33"/>
      <c r="E1914" s="33"/>
      <c r="F1914" s="33"/>
      <c r="G1914" s="33"/>
      <c r="H1914" s="33"/>
      <c r="I1914" s="33"/>
      <c r="J1914" s="33"/>
      <c r="K1914" s="33"/>
      <c r="L1914" s="33"/>
      <c r="M1914" s="33"/>
      <c r="N1914" s="33"/>
      <c r="O1914" s="33"/>
      <c r="P1914" s="33"/>
      <c r="Q1914" s="33"/>
      <c r="R1914" s="33"/>
      <c r="S1914" s="33"/>
      <c r="T1914" s="33"/>
      <c r="U1914" s="33">
        <f t="shared" si="30"/>
        <v>0</v>
      </c>
      <c r="V1914" s="34"/>
    </row>
    <row r="1915" spans="1:22">
      <c r="A1915" s="84"/>
      <c r="B1915" s="84"/>
      <c r="C1915" s="46" t="s">
        <v>53</v>
      </c>
      <c r="D1915" s="33"/>
      <c r="E1915" s="33"/>
      <c r="F1915" s="33"/>
      <c r="G1915" s="33"/>
      <c r="H1915" s="33"/>
      <c r="I1915" s="33"/>
      <c r="J1915" s="33"/>
      <c r="K1915" s="33"/>
      <c r="L1915" s="33"/>
      <c r="M1915" s="33"/>
      <c r="N1915" s="33"/>
      <c r="O1915" s="33"/>
      <c r="P1915" s="33"/>
      <c r="Q1915" s="33"/>
      <c r="R1915" s="33"/>
      <c r="S1915" s="33"/>
      <c r="T1915" s="33"/>
      <c r="U1915" s="33">
        <f t="shared" si="30"/>
        <v>0</v>
      </c>
      <c r="V1915" s="34"/>
    </row>
    <row r="1916" spans="1:22">
      <c r="A1916" s="84"/>
      <c r="B1916" s="84"/>
      <c r="C1916" s="46" t="s">
        <v>53</v>
      </c>
      <c r="D1916" s="33"/>
      <c r="E1916" s="33"/>
      <c r="F1916" s="33"/>
      <c r="G1916" s="33"/>
      <c r="H1916" s="33"/>
      <c r="I1916" s="33"/>
      <c r="J1916" s="33"/>
      <c r="K1916" s="33"/>
      <c r="L1916" s="33"/>
      <c r="M1916" s="33"/>
      <c r="N1916" s="33"/>
      <c r="O1916" s="33"/>
      <c r="P1916" s="33"/>
      <c r="Q1916" s="33"/>
      <c r="R1916" s="33"/>
      <c r="S1916" s="33"/>
      <c r="T1916" s="33"/>
      <c r="U1916" s="33">
        <f t="shared" si="30"/>
        <v>0</v>
      </c>
      <c r="V1916" s="34"/>
    </row>
    <row r="1917" spans="1:22">
      <c r="A1917" s="84"/>
      <c r="B1917" s="84"/>
      <c r="C1917" s="46" t="s">
        <v>53</v>
      </c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N1917" s="33"/>
      <c r="O1917" s="33"/>
      <c r="P1917" s="33"/>
      <c r="Q1917" s="33"/>
      <c r="R1917" s="33"/>
      <c r="S1917" s="33"/>
      <c r="T1917" s="33"/>
      <c r="U1917" s="33">
        <f t="shared" si="30"/>
        <v>0</v>
      </c>
      <c r="V1917" s="34"/>
    </row>
    <row r="1918" spans="1:22">
      <c r="A1918" s="84"/>
      <c r="B1918" s="84"/>
      <c r="C1918" s="46" t="s">
        <v>53</v>
      </c>
      <c r="D1918" s="33"/>
      <c r="E1918" s="33"/>
      <c r="F1918" s="33"/>
      <c r="G1918" s="33"/>
      <c r="H1918" s="33"/>
      <c r="I1918" s="33"/>
      <c r="J1918" s="33"/>
      <c r="K1918" s="33"/>
      <c r="L1918" s="33"/>
      <c r="M1918" s="33"/>
      <c r="N1918" s="33"/>
      <c r="O1918" s="33"/>
      <c r="P1918" s="33"/>
      <c r="Q1918" s="33"/>
      <c r="R1918" s="33"/>
      <c r="S1918" s="33"/>
      <c r="T1918" s="33"/>
      <c r="U1918" s="33">
        <f t="shared" si="30"/>
        <v>0</v>
      </c>
      <c r="V1918" s="34"/>
    </row>
    <row r="1919" spans="1:22">
      <c r="A1919" s="84"/>
      <c r="B1919" s="84"/>
      <c r="C1919" s="46" t="s">
        <v>53</v>
      </c>
      <c r="D1919" s="33"/>
      <c r="E1919" s="33"/>
      <c r="F1919" s="33"/>
      <c r="G1919" s="33"/>
      <c r="H1919" s="33"/>
      <c r="I1919" s="33"/>
      <c r="J1919" s="33"/>
      <c r="K1919" s="33"/>
      <c r="L1919" s="33"/>
      <c r="M1919" s="33"/>
      <c r="N1919" s="33"/>
      <c r="O1919" s="33"/>
      <c r="P1919" s="33"/>
      <c r="Q1919" s="33"/>
      <c r="R1919" s="33"/>
      <c r="S1919" s="33"/>
      <c r="T1919" s="33"/>
      <c r="U1919" s="33">
        <f t="shared" si="30"/>
        <v>0</v>
      </c>
      <c r="V1919" s="34"/>
    </row>
    <row r="1920" spans="1:22">
      <c r="A1920" s="84"/>
      <c r="B1920" s="84"/>
      <c r="C1920" s="46" t="s">
        <v>53</v>
      </c>
      <c r="D1920" s="33"/>
      <c r="E1920" s="33"/>
      <c r="F1920" s="33"/>
      <c r="G1920" s="33"/>
      <c r="H1920" s="33"/>
      <c r="I1920" s="33"/>
      <c r="J1920" s="33"/>
      <c r="K1920" s="33"/>
      <c r="L1920" s="33"/>
      <c r="M1920" s="33"/>
      <c r="N1920" s="33"/>
      <c r="O1920" s="33"/>
      <c r="P1920" s="33"/>
      <c r="Q1920" s="33"/>
      <c r="R1920" s="33"/>
      <c r="S1920" s="33"/>
      <c r="T1920" s="33"/>
      <c r="U1920" s="33">
        <f t="shared" si="30"/>
        <v>0</v>
      </c>
      <c r="V1920" s="34"/>
    </row>
    <row r="1921" spans="1:22">
      <c r="A1921" s="84"/>
      <c r="B1921" s="84"/>
      <c r="C1921" s="46" t="s">
        <v>53</v>
      </c>
      <c r="D1921" s="33"/>
      <c r="E1921" s="33"/>
      <c r="F1921" s="33"/>
      <c r="G1921" s="33"/>
      <c r="H1921" s="33"/>
      <c r="I1921" s="33"/>
      <c r="J1921" s="33"/>
      <c r="K1921" s="33"/>
      <c r="L1921" s="33"/>
      <c r="M1921" s="33"/>
      <c r="N1921" s="33"/>
      <c r="O1921" s="33"/>
      <c r="P1921" s="33"/>
      <c r="Q1921" s="33"/>
      <c r="R1921" s="33"/>
      <c r="S1921" s="33"/>
      <c r="T1921" s="33"/>
      <c r="U1921" s="33">
        <f t="shared" si="30"/>
        <v>0</v>
      </c>
      <c r="V1921" s="34"/>
    </row>
    <row r="1922" spans="1:22">
      <c r="A1922" s="84"/>
      <c r="B1922" s="84"/>
      <c r="C1922" s="46" t="s">
        <v>53</v>
      </c>
      <c r="D1922" s="33"/>
      <c r="E1922" s="33"/>
      <c r="F1922" s="33"/>
      <c r="G1922" s="33"/>
      <c r="H1922" s="33"/>
      <c r="I1922" s="33"/>
      <c r="J1922" s="33"/>
      <c r="K1922" s="33"/>
      <c r="L1922" s="33"/>
      <c r="M1922" s="33"/>
      <c r="N1922" s="33"/>
      <c r="O1922" s="33"/>
      <c r="P1922" s="33"/>
      <c r="Q1922" s="33"/>
      <c r="R1922" s="33"/>
      <c r="S1922" s="33"/>
      <c r="T1922" s="33"/>
      <c r="U1922" s="33">
        <f t="shared" si="30"/>
        <v>0</v>
      </c>
      <c r="V1922" s="34"/>
    </row>
    <row r="1923" spans="1:22">
      <c r="A1923" s="84"/>
      <c r="B1923" s="84"/>
      <c r="C1923" s="46" t="s">
        <v>53</v>
      </c>
      <c r="D1923" s="33"/>
      <c r="E1923" s="33"/>
      <c r="F1923" s="33"/>
      <c r="G1923" s="33"/>
      <c r="H1923" s="33"/>
      <c r="I1923" s="33"/>
      <c r="J1923" s="33"/>
      <c r="K1923" s="33"/>
      <c r="L1923" s="33"/>
      <c r="M1923" s="33"/>
      <c r="N1923" s="33"/>
      <c r="O1923" s="33"/>
      <c r="P1923" s="33"/>
      <c r="Q1923" s="33"/>
      <c r="R1923" s="33"/>
      <c r="S1923" s="33"/>
      <c r="T1923" s="33"/>
      <c r="U1923" s="33">
        <f t="shared" si="30"/>
        <v>0</v>
      </c>
      <c r="V1923" s="34"/>
    </row>
    <row r="1924" spans="1:22">
      <c r="A1924" s="84"/>
      <c r="B1924" s="84"/>
      <c r="C1924" s="46" t="s">
        <v>53</v>
      </c>
      <c r="D1924" s="33"/>
      <c r="E1924" s="33"/>
      <c r="F1924" s="33"/>
      <c r="G1924" s="33"/>
      <c r="H1924" s="33"/>
      <c r="I1924" s="33"/>
      <c r="J1924" s="33"/>
      <c r="K1924" s="33"/>
      <c r="L1924" s="33"/>
      <c r="M1924" s="33"/>
      <c r="N1924" s="33"/>
      <c r="O1924" s="33"/>
      <c r="P1924" s="33"/>
      <c r="Q1924" s="33"/>
      <c r="R1924" s="33"/>
      <c r="S1924" s="33"/>
      <c r="T1924" s="33"/>
      <c r="U1924" s="33">
        <f t="shared" si="30"/>
        <v>0</v>
      </c>
      <c r="V1924" s="34"/>
    </row>
    <row r="1925" spans="1:22">
      <c r="A1925" s="84"/>
      <c r="B1925" s="84"/>
      <c r="C1925" s="46" t="s">
        <v>53</v>
      </c>
      <c r="D1925" s="33"/>
      <c r="E1925" s="33"/>
      <c r="F1925" s="33"/>
      <c r="G1925" s="33"/>
      <c r="H1925" s="33"/>
      <c r="I1925" s="33"/>
      <c r="J1925" s="33"/>
      <c r="K1925" s="33"/>
      <c r="L1925" s="33"/>
      <c r="M1925" s="33"/>
      <c r="N1925" s="33"/>
      <c r="O1925" s="33"/>
      <c r="P1925" s="33"/>
      <c r="Q1925" s="33"/>
      <c r="R1925" s="33"/>
      <c r="S1925" s="33"/>
      <c r="T1925" s="33"/>
      <c r="U1925" s="33">
        <f t="shared" si="30"/>
        <v>0</v>
      </c>
      <c r="V1925" s="34"/>
    </row>
    <row r="1926" spans="1:22">
      <c r="A1926" s="84"/>
      <c r="B1926" s="84"/>
      <c r="C1926" s="46" t="s">
        <v>53</v>
      </c>
      <c r="D1926" s="33"/>
      <c r="E1926" s="33"/>
      <c r="F1926" s="33"/>
      <c r="G1926" s="33"/>
      <c r="H1926" s="33"/>
      <c r="I1926" s="33"/>
      <c r="J1926" s="33"/>
      <c r="K1926" s="33"/>
      <c r="L1926" s="33"/>
      <c r="M1926" s="33"/>
      <c r="N1926" s="33"/>
      <c r="O1926" s="33"/>
      <c r="P1926" s="33"/>
      <c r="Q1926" s="33"/>
      <c r="R1926" s="33"/>
      <c r="S1926" s="33"/>
      <c r="T1926" s="33"/>
      <c r="U1926" s="33">
        <f t="shared" si="30"/>
        <v>0</v>
      </c>
      <c r="V1926" s="34"/>
    </row>
    <row r="1927" spans="1:22">
      <c r="A1927" s="84"/>
      <c r="B1927" s="84"/>
      <c r="C1927" s="46" t="s">
        <v>53</v>
      </c>
      <c r="D1927" s="33"/>
      <c r="E1927" s="33"/>
      <c r="F1927" s="33"/>
      <c r="G1927" s="33"/>
      <c r="H1927" s="33"/>
      <c r="I1927" s="33"/>
      <c r="J1927" s="33"/>
      <c r="K1927" s="33"/>
      <c r="L1927" s="33"/>
      <c r="M1927" s="33"/>
      <c r="N1927" s="33"/>
      <c r="O1927" s="33"/>
      <c r="P1927" s="33"/>
      <c r="Q1927" s="33"/>
      <c r="R1927" s="33"/>
      <c r="S1927" s="33"/>
      <c r="T1927" s="33"/>
      <c r="U1927" s="33">
        <f t="shared" si="30"/>
        <v>0</v>
      </c>
      <c r="V1927" s="34"/>
    </row>
    <row r="1928" spans="1:22">
      <c r="A1928" s="84"/>
      <c r="B1928" s="84"/>
      <c r="C1928" s="46" t="s">
        <v>53</v>
      </c>
      <c r="D1928" s="33"/>
      <c r="E1928" s="33"/>
      <c r="F1928" s="33"/>
      <c r="G1928" s="33"/>
      <c r="H1928" s="33"/>
      <c r="I1928" s="33"/>
      <c r="J1928" s="33"/>
      <c r="K1928" s="33"/>
      <c r="L1928" s="33"/>
      <c r="M1928" s="33"/>
      <c r="N1928" s="33"/>
      <c r="O1928" s="33"/>
      <c r="P1928" s="33"/>
      <c r="Q1928" s="33"/>
      <c r="R1928" s="33"/>
      <c r="S1928" s="33"/>
      <c r="T1928" s="33"/>
      <c r="U1928" s="33">
        <f t="shared" si="30"/>
        <v>0</v>
      </c>
      <c r="V1928" s="34"/>
    </row>
    <row r="1929" spans="1:22">
      <c r="A1929" s="84"/>
      <c r="B1929" s="84"/>
      <c r="C1929" s="46" t="s">
        <v>53</v>
      </c>
      <c r="D1929" s="33"/>
      <c r="E1929" s="33"/>
      <c r="F1929" s="33"/>
      <c r="G1929" s="33"/>
      <c r="H1929" s="33"/>
      <c r="I1929" s="33"/>
      <c r="J1929" s="33"/>
      <c r="K1929" s="33"/>
      <c r="L1929" s="33"/>
      <c r="M1929" s="33"/>
      <c r="N1929" s="33"/>
      <c r="O1929" s="33"/>
      <c r="P1929" s="33"/>
      <c r="Q1929" s="33"/>
      <c r="R1929" s="33"/>
      <c r="S1929" s="33"/>
      <c r="T1929" s="33"/>
      <c r="U1929" s="33">
        <f t="shared" si="30"/>
        <v>0</v>
      </c>
      <c r="V1929" s="34"/>
    </row>
    <row r="1930" spans="1:22">
      <c r="A1930" s="84"/>
      <c r="B1930" s="84"/>
      <c r="C1930" s="46" t="s">
        <v>53</v>
      </c>
      <c r="D1930" s="33"/>
      <c r="E1930" s="33"/>
      <c r="F1930" s="33"/>
      <c r="G1930" s="33"/>
      <c r="H1930" s="33"/>
      <c r="I1930" s="33"/>
      <c r="J1930" s="33"/>
      <c r="K1930" s="33"/>
      <c r="L1930" s="33"/>
      <c r="M1930" s="33"/>
      <c r="N1930" s="33"/>
      <c r="O1930" s="33"/>
      <c r="P1930" s="33"/>
      <c r="Q1930" s="33"/>
      <c r="R1930" s="33"/>
      <c r="S1930" s="33"/>
      <c r="T1930" s="33"/>
      <c r="U1930" s="33">
        <f t="shared" si="30"/>
        <v>0</v>
      </c>
      <c r="V1930" s="34"/>
    </row>
    <row r="1931" spans="1:22">
      <c r="A1931" s="84"/>
      <c r="B1931" s="84"/>
      <c r="C1931" s="46" t="s">
        <v>53</v>
      </c>
      <c r="D1931" s="33"/>
      <c r="E1931" s="33"/>
      <c r="F1931" s="33"/>
      <c r="G1931" s="33"/>
      <c r="H1931" s="33"/>
      <c r="I1931" s="33"/>
      <c r="J1931" s="33"/>
      <c r="K1931" s="33"/>
      <c r="L1931" s="33"/>
      <c r="M1931" s="33"/>
      <c r="N1931" s="33"/>
      <c r="O1931" s="33"/>
      <c r="P1931" s="33"/>
      <c r="Q1931" s="33"/>
      <c r="R1931" s="33"/>
      <c r="S1931" s="33"/>
      <c r="T1931" s="33"/>
      <c r="U1931" s="33">
        <f t="shared" si="30"/>
        <v>0</v>
      </c>
      <c r="V1931" s="34"/>
    </row>
    <row r="1932" spans="1:22">
      <c r="A1932" s="84"/>
      <c r="B1932" s="84"/>
      <c r="C1932" s="46" t="s">
        <v>53</v>
      </c>
      <c r="D1932" s="33"/>
      <c r="E1932" s="33"/>
      <c r="F1932" s="33"/>
      <c r="G1932" s="33"/>
      <c r="H1932" s="33"/>
      <c r="I1932" s="33"/>
      <c r="J1932" s="33"/>
      <c r="K1932" s="33"/>
      <c r="L1932" s="33"/>
      <c r="M1932" s="33"/>
      <c r="N1932" s="33"/>
      <c r="O1932" s="33"/>
      <c r="P1932" s="33"/>
      <c r="Q1932" s="33"/>
      <c r="R1932" s="33"/>
      <c r="S1932" s="33"/>
      <c r="T1932" s="33"/>
      <c r="U1932" s="33">
        <f t="shared" si="30"/>
        <v>0</v>
      </c>
      <c r="V1932" s="34"/>
    </row>
    <row r="1933" spans="1:22">
      <c r="A1933" s="84"/>
      <c r="B1933" s="84"/>
      <c r="C1933" s="46" t="s">
        <v>53</v>
      </c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N1933" s="33"/>
      <c r="O1933" s="33"/>
      <c r="P1933" s="33"/>
      <c r="Q1933" s="33"/>
      <c r="R1933" s="33"/>
      <c r="S1933" s="33"/>
      <c r="T1933" s="33"/>
      <c r="U1933" s="33">
        <f t="shared" si="30"/>
        <v>0</v>
      </c>
      <c r="V1933" s="34"/>
    </row>
    <row r="1934" spans="1:22">
      <c r="A1934" s="84"/>
      <c r="B1934" s="84"/>
      <c r="C1934" s="46" t="s">
        <v>53</v>
      </c>
      <c r="D1934" s="33"/>
      <c r="E1934" s="33"/>
      <c r="F1934" s="33"/>
      <c r="G1934" s="33"/>
      <c r="H1934" s="33"/>
      <c r="I1934" s="33"/>
      <c r="J1934" s="33"/>
      <c r="K1934" s="33"/>
      <c r="L1934" s="33"/>
      <c r="M1934" s="33"/>
      <c r="N1934" s="33"/>
      <c r="O1934" s="33"/>
      <c r="P1934" s="33"/>
      <c r="Q1934" s="33"/>
      <c r="R1934" s="33"/>
      <c r="S1934" s="33"/>
      <c r="T1934" s="33"/>
      <c r="U1934" s="33">
        <f t="shared" si="30"/>
        <v>0</v>
      </c>
      <c r="V1934" s="34"/>
    </row>
    <row r="1935" spans="1:22">
      <c r="A1935" s="84"/>
      <c r="B1935" s="84"/>
      <c r="C1935" s="46" t="s">
        <v>53</v>
      </c>
      <c r="D1935" s="33"/>
      <c r="E1935" s="33"/>
      <c r="F1935" s="33"/>
      <c r="G1935" s="33"/>
      <c r="H1935" s="33"/>
      <c r="I1935" s="33"/>
      <c r="J1935" s="33"/>
      <c r="K1935" s="33"/>
      <c r="L1935" s="33"/>
      <c r="M1935" s="33"/>
      <c r="N1935" s="33"/>
      <c r="O1935" s="33"/>
      <c r="P1935" s="33"/>
      <c r="Q1935" s="33"/>
      <c r="R1935" s="33"/>
      <c r="S1935" s="33"/>
      <c r="T1935" s="33"/>
      <c r="U1935" s="33">
        <f t="shared" si="30"/>
        <v>0</v>
      </c>
      <c r="V1935" s="34"/>
    </row>
    <row r="1936" spans="1:22">
      <c r="A1936" s="84"/>
      <c r="B1936" s="84"/>
      <c r="C1936" s="46" t="s">
        <v>53</v>
      </c>
      <c r="D1936" s="33"/>
      <c r="E1936" s="33"/>
      <c r="F1936" s="33"/>
      <c r="G1936" s="33"/>
      <c r="H1936" s="33"/>
      <c r="I1936" s="33"/>
      <c r="J1936" s="33"/>
      <c r="K1936" s="33"/>
      <c r="L1936" s="33"/>
      <c r="M1936" s="33"/>
      <c r="N1936" s="33"/>
      <c r="O1936" s="33"/>
      <c r="P1936" s="33"/>
      <c r="Q1936" s="33"/>
      <c r="R1936" s="33"/>
      <c r="S1936" s="33"/>
      <c r="T1936" s="33"/>
      <c r="U1936" s="33">
        <f t="shared" si="30"/>
        <v>0</v>
      </c>
      <c r="V1936" s="34"/>
    </row>
    <row r="1937" spans="1:22">
      <c r="A1937" s="84"/>
      <c r="B1937" s="84"/>
      <c r="C1937" s="46" t="s">
        <v>53</v>
      </c>
      <c r="D1937" s="33"/>
      <c r="E1937" s="33"/>
      <c r="F1937" s="33"/>
      <c r="G1937" s="33"/>
      <c r="H1937" s="33"/>
      <c r="I1937" s="33"/>
      <c r="J1937" s="33"/>
      <c r="K1937" s="33"/>
      <c r="L1937" s="33"/>
      <c r="M1937" s="33"/>
      <c r="N1937" s="33"/>
      <c r="O1937" s="33"/>
      <c r="P1937" s="33"/>
      <c r="Q1937" s="33"/>
      <c r="R1937" s="33"/>
      <c r="S1937" s="33"/>
      <c r="T1937" s="33"/>
      <c r="U1937" s="33">
        <f t="shared" si="30"/>
        <v>0</v>
      </c>
      <c r="V1937" s="34"/>
    </row>
    <row r="1938" spans="1:22">
      <c r="A1938" s="84"/>
      <c r="B1938" s="84"/>
      <c r="C1938" s="46" t="s">
        <v>53</v>
      </c>
      <c r="D1938" s="33"/>
      <c r="E1938" s="33"/>
      <c r="F1938" s="33"/>
      <c r="G1938" s="33"/>
      <c r="H1938" s="33"/>
      <c r="I1938" s="33"/>
      <c r="J1938" s="33"/>
      <c r="K1938" s="33"/>
      <c r="L1938" s="33"/>
      <c r="M1938" s="33"/>
      <c r="N1938" s="33"/>
      <c r="O1938" s="33"/>
      <c r="P1938" s="33"/>
      <c r="Q1938" s="33"/>
      <c r="R1938" s="33"/>
      <c r="S1938" s="33"/>
      <c r="T1938" s="33"/>
      <c r="U1938" s="33">
        <f t="shared" si="30"/>
        <v>0</v>
      </c>
      <c r="V1938" s="34"/>
    </row>
    <row r="1939" spans="1:22">
      <c r="A1939" s="84"/>
      <c r="B1939" s="84"/>
      <c r="C1939" s="46" t="s">
        <v>53</v>
      </c>
      <c r="D1939" s="33"/>
      <c r="E1939" s="33"/>
      <c r="F1939" s="33"/>
      <c r="G1939" s="33"/>
      <c r="H1939" s="33"/>
      <c r="I1939" s="33"/>
      <c r="J1939" s="33"/>
      <c r="K1939" s="33"/>
      <c r="L1939" s="33"/>
      <c r="M1939" s="33"/>
      <c r="N1939" s="33"/>
      <c r="O1939" s="33"/>
      <c r="P1939" s="33"/>
      <c r="Q1939" s="33"/>
      <c r="R1939" s="33"/>
      <c r="S1939" s="33"/>
      <c r="T1939" s="33"/>
      <c r="U1939" s="33">
        <f t="shared" si="30"/>
        <v>0</v>
      </c>
      <c r="V1939" s="34"/>
    </row>
    <row r="1940" spans="1:22">
      <c r="A1940" s="84"/>
      <c r="B1940" s="84"/>
      <c r="C1940" s="46" t="s">
        <v>53</v>
      </c>
      <c r="D1940" s="33"/>
      <c r="E1940" s="33"/>
      <c r="F1940" s="33"/>
      <c r="G1940" s="33"/>
      <c r="H1940" s="33"/>
      <c r="I1940" s="33"/>
      <c r="J1940" s="33"/>
      <c r="K1940" s="33"/>
      <c r="L1940" s="33"/>
      <c r="M1940" s="33"/>
      <c r="N1940" s="33"/>
      <c r="O1940" s="33"/>
      <c r="P1940" s="33"/>
      <c r="Q1940" s="33"/>
      <c r="R1940" s="33"/>
      <c r="S1940" s="33"/>
      <c r="T1940" s="33"/>
      <c r="U1940" s="33">
        <f t="shared" si="30"/>
        <v>0</v>
      </c>
      <c r="V1940" s="34"/>
    </row>
    <row r="1941" spans="1:22">
      <c r="A1941" s="84"/>
      <c r="B1941" s="84"/>
      <c r="C1941" s="46" t="s">
        <v>53</v>
      </c>
      <c r="D1941" s="33"/>
      <c r="E1941" s="33"/>
      <c r="F1941" s="33"/>
      <c r="G1941" s="33"/>
      <c r="H1941" s="33"/>
      <c r="I1941" s="33"/>
      <c r="J1941" s="33"/>
      <c r="K1941" s="33"/>
      <c r="L1941" s="33"/>
      <c r="M1941" s="33"/>
      <c r="N1941" s="33"/>
      <c r="O1941" s="33"/>
      <c r="P1941" s="33"/>
      <c r="Q1941" s="33"/>
      <c r="R1941" s="33"/>
      <c r="S1941" s="33"/>
      <c r="T1941" s="33"/>
      <c r="U1941" s="33">
        <f t="shared" si="30"/>
        <v>0</v>
      </c>
      <c r="V1941" s="34"/>
    </row>
    <row r="1942" spans="1:22">
      <c r="A1942" s="84"/>
      <c r="B1942" s="84"/>
      <c r="C1942" s="46" t="s">
        <v>53</v>
      </c>
      <c r="D1942" s="33"/>
      <c r="E1942" s="33"/>
      <c r="F1942" s="33"/>
      <c r="G1942" s="33"/>
      <c r="H1942" s="33"/>
      <c r="I1942" s="33"/>
      <c r="J1942" s="33"/>
      <c r="K1942" s="33"/>
      <c r="L1942" s="33"/>
      <c r="M1942" s="33"/>
      <c r="N1942" s="33"/>
      <c r="O1942" s="33"/>
      <c r="P1942" s="33"/>
      <c r="Q1942" s="33"/>
      <c r="R1942" s="33"/>
      <c r="S1942" s="33"/>
      <c r="T1942" s="33"/>
      <c r="U1942" s="33">
        <f t="shared" si="30"/>
        <v>0</v>
      </c>
      <c r="V1942" s="34"/>
    </row>
    <row r="1943" spans="1:22">
      <c r="A1943" s="84"/>
      <c r="B1943" s="84"/>
      <c r="C1943" s="46" t="s">
        <v>53</v>
      </c>
      <c r="D1943" s="33"/>
      <c r="E1943" s="33"/>
      <c r="F1943" s="33"/>
      <c r="G1943" s="33"/>
      <c r="H1943" s="33"/>
      <c r="I1943" s="33"/>
      <c r="J1943" s="33"/>
      <c r="K1943" s="33"/>
      <c r="L1943" s="33"/>
      <c r="M1943" s="33"/>
      <c r="N1943" s="33"/>
      <c r="O1943" s="33"/>
      <c r="P1943" s="33"/>
      <c r="Q1943" s="33"/>
      <c r="R1943" s="33"/>
      <c r="S1943" s="33"/>
      <c r="T1943" s="33"/>
      <c r="U1943" s="33">
        <f t="shared" si="30"/>
        <v>0</v>
      </c>
      <c r="V1943" s="34"/>
    </row>
    <row r="1944" spans="1:22">
      <c r="A1944" s="84"/>
      <c r="B1944" s="84"/>
      <c r="C1944" s="46" t="s">
        <v>53</v>
      </c>
      <c r="D1944" s="33"/>
      <c r="E1944" s="33"/>
      <c r="F1944" s="33"/>
      <c r="G1944" s="33"/>
      <c r="H1944" s="33"/>
      <c r="I1944" s="33"/>
      <c r="J1944" s="33"/>
      <c r="K1944" s="33"/>
      <c r="L1944" s="33"/>
      <c r="M1944" s="33"/>
      <c r="N1944" s="33"/>
      <c r="O1944" s="33"/>
      <c r="P1944" s="33"/>
      <c r="Q1944" s="33"/>
      <c r="R1944" s="33"/>
      <c r="S1944" s="33"/>
      <c r="T1944" s="33"/>
      <c r="U1944" s="33">
        <f t="shared" si="30"/>
        <v>0</v>
      </c>
      <c r="V1944" s="34"/>
    </row>
    <row r="1945" spans="1:22">
      <c r="A1945" s="84"/>
      <c r="B1945" s="84"/>
      <c r="C1945" s="46" t="s">
        <v>53</v>
      </c>
      <c r="D1945" s="33"/>
      <c r="E1945" s="33"/>
      <c r="F1945" s="33"/>
      <c r="G1945" s="33"/>
      <c r="H1945" s="33"/>
      <c r="I1945" s="33"/>
      <c r="J1945" s="33"/>
      <c r="K1945" s="33"/>
      <c r="L1945" s="33"/>
      <c r="M1945" s="33"/>
      <c r="N1945" s="33"/>
      <c r="O1945" s="33"/>
      <c r="P1945" s="33"/>
      <c r="Q1945" s="33"/>
      <c r="R1945" s="33"/>
      <c r="S1945" s="33"/>
      <c r="T1945" s="33"/>
      <c r="U1945" s="33">
        <f t="shared" si="30"/>
        <v>0</v>
      </c>
      <c r="V1945" s="34"/>
    </row>
    <row r="1946" spans="1:22">
      <c r="A1946" s="84"/>
      <c r="B1946" s="84"/>
      <c r="C1946" s="46" t="s">
        <v>53</v>
      </c>
      <c r="D1946" s="33"/>
      <c r="E1946" s="33"/>
      <c r="F1946" s="33"/>
      <c r="G1946" s="33"/>
      <c r="H1946" s="33"/>
      <c r="I1946" s="33"/>
      <c r="J1946" s="33"/>
      <c r="K1946" s="33"/>
      <c r="L1946" s="33"/>
      <c r="M1946" s="33"/>
      <c r="N1946" s="33"/>
      <c r="O1946" s="33"/>
      <c r="P1946" s="33"/>
      <c r="Q1946" s="33"/>
      <c r="R1946" s="33"/>
      <c r="S1946" s="33"/>
      <c r="T1946" s="33"/>
      <c r="U1946" s="33">
        <f t="shared" si="30"/>
        <v>0</v>
      </c>
      <c r="V1946" s="34"/>
    </row>
    <row r="1947" spans="1:22">
      <c r="A1947" s="84"/>
      <c r="B1947" s="84"/>
      <c r="C1947" s="46" t="s">
        <v>53</v>
      </c>
      <c r="D1947" s="33"/>
      <c r="E1947" s="33"/>
      <c r="F1947" s="33"/>
      <c r="G1947" s="33"/>
      <c r="H1947" s="33"/>
      <c r="I1947" s="33"/>
      <c r="J1947" s="33"/>
      <c r="K1947" s="33"/>
      <c r="L1947" s="33"/>
      <c r="M1947" s="33"/>
      <c r="N1947" s="33"/>
      <c r="O1947" s="33"/>
      <c r="P1947" s="33"/>
      <c r="Q1947" s="33"/>
      <c r="R1947" s="33"/>
      <c r="S1947" s="33"/>
      <c r="T1947" s="33"/>
      <c r="U1947" s="33">
        <f t="shared" ref="U1947:U1999" si="31">SUM(D1947:T1947)</f>
        <v>0</v>
      </c>
      <c r="V1947" s="34"/>
    </row>
    <row r="1948" spans="1:22">
      <c r="A1948" s="84"/>
      <c r="B1948" s="84"/>
      <c r="C1948" s="46" t="s">
        <v>53</v>
      </c>
      <c r="D1948" s="33"/>
      <c r="E1948" s="33"/>
      <c r="F1948" s="33"/>
      <c r="G1948" s="33"/>
      <c r="H1948" s="33"/>
      <c r="I1948" s="33"/>
      <c r="J1948" s="33"/>
      <c r="K1948" s="33"/>
      <c r="L1948" s="33"/>
      <c r="M1948" s="33"/>
      <c r="N1948" s="33"/>
      <c r="O1948" s="33"/>
      <c r="P1948" s="33"/>
      <c r="Q1948" s="33"/>
      <c r="R1948" s="33"/>
      <c r="S1948" s="33"/>
      <c r="T1948" s="33"/>
      <c r="U1948" s="33">
        <f t="shared" si="31"/>
        <v>0</v>
      </c>
      <c r="V1948" s="34"/>
    </row>
    <row r="1949" spans="1:22">
      <c r="A1949" s="84"/>
      <c r="B1949" s="84"/>
      <c r="C1949" s="46" t="s">
        <v>53</v>
      </c>
      <c r="D1949" s="33"/>
      <c r="E1949" s="33"/>
      <c r="F1949" s="33"/>
      <c r="G1949" s="33"/>
      <c r="H1949" s="33"/>
      <c r="I1949" s="33"/>
      <c r="J1949" s="33"/>
      <c r="K1949" s="33"/>
      <c r="L1949" s="33"/>
      <c r="M1949" s="33"/>
      <c r="N1949" s="33"/>
      <c r="O1949" s="33"/>
      <c r="P1949" s="33"/>
      <c r="Q1949" s="33"/>
      <c r="R1949" s="33"/>
      <c r="S1949" s="33"/>
      <c r="T1949" s="33"/>
      <c r="U1949" s="33">
        <f t="shared" si="31"/>
        <v>0</v>
      </c>
      <c r="V1949" s="34"/>
    </row>
    <row r="1950" spans="1:22">
      <c r="A1950" s="84"/>
      <c r="B1950" s="84"/>
      <c r="C1950" s="46" t="s">
        <v>53</v>
      </c>
      <c r="D1950" s="33"/>
      <c r="E1950" s="33"/>
      <c r="F1950" s="33"/>
      <c r="G1950" s="33"/>
      <c r="H1950" s="33"/>
      <c r="I1950" s="33"/>
      <c r="J1950" s="33"/>
      <c r="K1950" s="33"/>
      <c r="L1950" s="33"/>
      <c r="M1950" s="33"/>
      <c r="N1950" s="33"/>
      <c r="O1950" s="33"/>
      <c r="P1950" s="33"/>
      <c r="Q1950" s="33"/>
      <c r="R1950" s="33"/>
      <c r="S1950" s="33"/>
      <c r="T1950" s="33"/>
      <c r="U1950" s="33">
        <f t="shared" si="31"/>
        <v>0</v>
      </c>
      <c r="V1950" s="34"/>
    </row>
    <row r="1951" spans="1:22">
      <c r="A1951" s="84"/>
      <c r="B1951" s="84"/>
      <c r="C1951" s="46" t="s">
        <v>53</v>
      </c>
      <c r="D1951" s="33"/>
      <c r="E1951" s="33"/>
      <c r="F1951" s="33"/>
      <c r="G1951" s="33"/>
      <c r="H1951" s="33"/>
      <c r="I1951" s="33"/>
      <c r="J1951" s="33"/>
      <c r="K1951" s="33"/>
      <c r="L1951" s="33"/>
      <c r="M1951" s="33"/>
      <c r="N1951" s="33"/>
      <c r="O1951" s="33"/>
      <c r="P1951" s="33"/>
      <c r="Q1951" s="33"/>
      <c r="R1951" s="33"/>
      <c r="S1951" s="33"/>
      <c r="T1951" s="33"/>
      <c r="U1951" s="33">
        <f t="shared" si="31"/>
        <v>0</v>
      </c>
      <c r="V1951" s="34"/>
    </row>
    <row r="1952" spans="1:22">
      <c r="A1952" s="84"/>
      <c r="B1952" s="84"/>
      <c r="C1952" s="46" t="s">
        <v>53</v>
      </c>
      <c r="D1952" s="33"/>
      <c r="E1952" s="33"/>
      <c r="F1952" s="33"/>
      <c r="G1952" s="33"/>
      <c r="H1952" s="33"/>
      <c r="I1952" s="33"/>
      <c r="J1952" s="33"/>
      <c r="K1952" s="33"/>
      <c r="L1952" s="33"/>
      <c r="M1952" s="33"/>
      <c r="N1952" s="33"/>
      <c r="O1952" s="33"/>
      <c r="P1952" s="33"/>
      <c r="Q1952" s="33"/>
      <c r="R1952" s="33"/>
      <c r="S1952" s="33"/>
      <c r="T1952" s="33"/>
      <c r="U1952" s="33">
        <f t="shared" si="31"/>
        <v>0</v>
      </c>
      <c r="V1952" s="34"/>
    </row>
    <row r="1953" spans="1:22">
      <c r="A1953" s="84"/>
      <c r="B1953" s="84"/>
      <c r="C1953" s="46" t="s">
        <v>53</v>
      </c>
      <c r="D1953" s="33"/>
      <c r="E1953" s="33"/>
      <c r="F1953" s="33"/>
      <c r="G1953" s="33"/>
      <c r="H1953" s="33"/>
      <c r="I1953" s="33"/>
      <c r="J1953" s="33"/>
      <c r="K1953" s="33"/>
      <c r="L1953" s="33"/>
      <c r="M1953" s="33"/>
      <c r="N1953" s="33"/>
      <c r="O1953" s="33"/>
      <c r="P1953" s="33"/>
      <c r="Q1953" s="33"/>
      <c r="R1953" s="33"/>
      <c r="S1953" s="33"/>
      <c r="T1953" s="33"/>
      <c r="U1953" s="33">
        <f t="shared" si="31"/>
        <v>0</v>
      </c>
      <c r="V1953" s="34"/>
    </row>
    <row r="1954" spans="1:22">
      <c r="A1954" s="84"/>
      <c r="B1954" s="84"/>
      <c r="C1954" s="46" t="s">
        <v>53</v>
      </c>
      <c r="D1954" s="33"/>
      <c r="E1954" s="33"/>
      <c r="F1954" s="33"/>
      <c r="G1954" s="33"/>
      <c r="H1954" s="33"/>
      <c r="I1954" s="33"/>
      <c r="J1954" s="33"/>
      <c r="K1954" s="33"/>
      <c r="L1954" s="33"/>
      <c r="M1954" s="33"/>
      <c r="N1954" s="33"/>
      <c r="O1954" s="33"/>
      <c r="P1954" s="33"/>
      <c r="Q1954" s="33"/>
      <c r="R1954" s="33"/>
      <c r="S1954" s="33"/>
      <c r="T1954" s="33"/>
      <c r="U1954" s="33">
        <f t="shared" si="31"/>
        <v>0</v>
      </c>
      <c r="V1954" s="34"/>
    </row>
    <row r="1955" spans="1:22">
      <c r="A1955" s="84"/>
      <c r="B1955" s="84"/>
      <c r="C1955" s="46" t="s">
        <v>53</v>
      </c>
      <c r="D1955" s="33"/>
      <c r="E1955" s="33"/>
      <c r="F1955" s="33"/>
      <c r="G1955" s="33"/>
      <c r="H1955" s="33"/>
      <c r="I1955" s="33"/>
      <c r="J1955" s="33"/>
      <c r="K1955" s="33"/>
      <c r="L1955" s="33"/>
      <c r="M1955" s="33"/>
      <c r="N1955" s="33"/>
      <c r="O1955" s="33"/>
      <c r="P1955" s="33"/>
      <c r="Q1955" s="33"/>
      <c r="R1955" s="33"/>
      <c r="S1955" s="33"/>
      <c r="T1955" s="33"/>
      <c r="U1955" s="33">
        <f t="shared" si="31"/>
        <v>0</v>
      </c>
      <c r="V1955" s="34"/>
    </row>
    <row r="1956" spans="1:22">
      <c r="A1956" s="84"/>
      <c r="B1956" s="84"/>
      <c r="C1956" s="46" t="s">
        <v>53</v>
      </c>
      <c r="D1956" s="33"/>
      <c r="E1956" s="33"/>
      <c r="F1956" s="33"/>
      <c r="G1956" s="33"/>
      <c r="H1956" s="33"/>
      <c r="I1956" s="33"/>
      <c r="J1956" s="33"/>
      <c r="K1956" s="33"/>
      <c r="L1956" s="33"/>
      <c r="M1956" s="33"/>
      <c r="N1956" s="33"/>
      <c r="O1956" s="33"/>
      <c r="P1956" s="33"/>
      <c r="Q1956" s="33"/>
      <c r="R1956" s="33"/>
      <c r="S1956" s="33"/>
      <c r="T1956" s="33"/>
      <c r="U1956" s="33">
        <f t="shared" si="31"/>
        <v>0</v>
      </c>
      <c r="V1956" s="34"/>
    </row>
    <row r="1957" spans="1:22">
      <c r="A1957" s="84"/>
      <c r="B1957" s="84"/>
      <c r="C1957" s="46" t="s">
        <v>53</v>
      </c>
      <c r="D1957" s="33"/>
      <c r="E1957" s="33"/>
      <c r="F1957" s="33"/>
      <c r="G1957" s="33"/>
      <c r="H1957" s="33"/>
      <c r="I1957" s="33"/>
      <c r="J1957" s="33"/>
      <c r="K1957" s="33"/>
      <c r="L1957" s="33"/>
      <c r="M1957" s="33"/>
      <c r="N1957" s="33"/>
      <c r="O1957" s="33"/>
      <c r="P1957" s="33"/>
      <c r="Q1957" s="33"/>
      <c r="R1957" s="33"/>
      <c r="S1957" s="33"/>
      <c r="T1957" s="33"/>
      <c r="U1957" s="33">
        <f t="shared" si="31"/>
        <v>0</v>
      </c>
      <c r="V1957" s="34"/>
    </row>
    <row r="1958" spans="1:22">
      <c r="A1958" s="84"/>
      <c r="B1958" s="84"/>
      <c r="C1958" s="46" t="s">
        <v>53</v>
      </c>
      <c r="D1958" s="33"/>
      <c r="E1958" s="33"/>
      <c r="F1958" s="33"/>
      <c r="G1958" s="33"/>
      <c r="H1958" s="33"/>
      <c r="I1958" s="33"/>
      <c r="J1958" s="33"/>
      <c r="K1958" s="33"/>
      <c r="L1958" s="33"/>
      <c r="M1958" s="33"/>
      <c r="N1958" s="33"/>
      <c r="O1958" s="33"/>
      <c r="P1958" s="33"/>
      <c r="Q1958" s="33"/>
      <c r="R1958" s="33"/>
      <c r="S1958" s="33"/>
      <c r="T1958" s="33"/>
      <c r="U1958" s="33">
        <f t="shared" si="31"/>
        <v>0</v>
      </c>
      <c r="V1958" s="34"/>
    </row>
    <row r="1959" spans="1:22">
      <c r="A1959" s="84"/>
      <c r="B1959" s="84"/>
      <c r="C1959" s="46" t="s">
        <v>53</v>
      </c>
      <c r="D1959" s="33"/>
      <c r="E1959" s="33"/>
      <c r="F1959" s="33"/>
      <c r="G1959" s="33"/>
      <c r="H1959" s="33"/>
      <c r="I1959" s="33"/>
      <c r="J1959" s="33"/>
      <c r="K1959" s="33"/>
      <c r="L1959" s="33"/>
      <c r="M1959" s="33"/>
      <c r="N1959" s="33"/>
      <c r="O1959" s="33"/>
      <c r="P1959" s="33"/>
      <c r="Q1959" s="33"/>
      <c r="R1959" s="33"/>
      <c r="S1959" s="33"/>
      <c r="T1959" s="33"/>
      <c r="U1959" s="33">
        <f t="shared" si="31"/>
        <v>0</v>
      </c>
      <c r="V1959" s="34"/>
    </row>
    <row r="1960" spans="1:22">
      <c r="A1960" s="84"/>
      <c r="B1960" s="84"/>
      <c r="C1960" s="46" t="s">
        <v>53</v>
      </c>
      <c r="D1960" s="33"/>
      <c r="E1960" s="33"/>
      <c r="F1960" s="33"/>
      <c r="G1960" s="33"/>
      <c r="H1960" s="33"/>
      <c r="I1960" s="33"/>
      <c r="J1960" s="33"/>
      <c r="K1960" s="33"/>
      <c r="L1960" s="33"/>
      <c r="M1960" s="33"/>
      <c r="N1960" s="33"/>
      <c r="O1960" s="33"/>
      <c r="P1960" s="33"/>
      <c r="Q1960" s="33"/>
      <c r="R1960" s="33"/>
      <c r="S1960" s="33"/>
      <c r="T1960" s="33"/>
      <c r="U1960" s="33">
        <f t="shared" si="31"/>
        <v>0</v>
      </c>
      <c r="V1960" s="34"/>
    </row>
    <row r="1961" spans="1:22">
      <c r="A1961" s="84"/>
      <c r="B1961" s="84"/>
      <c r="C1961" s="46" t="s">
        <v>53</v>
      </c>
      <c r="D1961" s="33"/>
      <c r="E1961" s="33"/>
      <c r="F1961" s="33"/>
      <c r="G1961" s="33"/>
      <c r="H1961" s="33"/>
      <c r="I1961" s="33"/>
      <c r="J1961" s="33"/>
      <c r="K1961" s="33"/>
      <c r="L1961" s="33"/>
      <c r="M1961" s="33"/>
      <c r="N1961" s="33"/>
      <c r="O1961" s="33"/>
      <c r="P1961" s="33"/>
      <c r="Q1961" s="33"/>
      <c r="R1961" s="33"/>
      <c r="S1961" s="33"/>
      <c r="T1961" s="33"/>
      <c r="U1961" s="33">
        <f t="shared" si="31"/>
        <v>0</v>
      </c>
      <c r="V1961" s="34"/>
    </row>
    <row r="1962" spans="1:22">
      <c r="A1962" s="84"/>
      <c r="B1962" s="84"/>
      <c r="C1962" s="46" t="s">
        <v>53</v>
      </c>
      <c r="D1962" s="33"/>
      <c r="E1962" s="33"/>
      <c r="F1962" s="33"/>
      <c r="G1962" s="33"/>
      <c r="H1962" s="33"/>
      <c r="I1962" s="33"/>
      <c r="J1962" s="33"/>
      <c r="K1962" s="33"/>
      <c r="L1962" s="33"/>
      <c r="M1962" s="33"/>
      <c r="N1962" s="33"/>
      <c r="O1962" s="33"/>
      <c r="P1962" s="33"/>
      <c r="Q1962" s="33"/>
      <c r="R1962" s="33"/>
      <c r="S1962" s="33"/>
      <c r="T1962" s="33"/>
      <c r="U1962" s="33">
        <f t="shared" si="31"/>
        <v>0</v>
      </c>
      <c r="V1962" s="34"/>
    </row>
    <row r="1963" spans="1:22">
      <c r="A1963" s="84"/>
      <c r="B1963" s="84"/>
      <c r="C1963" s="46" t="s">
        <v>53</v>
      </c>
      <c r="D1963" s="33"/>
      <c r="E1963" s="33"/>
      <c r="F1963" s="33"/>
      <c r="G1963" s="33"/>
      <c r="H1963" s="33"/>
      <c r="I1963" s="33"/>
      <c r="J1963" s="33"/>
      <c r="K1963" s="33"/>
      <c r="L1963" s="33"/>
      <c r="M1963" s="33"/>
      <c r="N1963" s="33"/>
      <c r="O1963" s="33"/>
      <c r="P1963" s="33"/>
      <c r="Q1963" s="33"/>
      <c r="R1963" s="33"/>
      <c r="S1963" s="33"/>
      <c r="T1963" s="33"/>
      <c r="U1963" s="33">
        <f t="shared" si="31"/>
        <v>0</v>
      </c>
      <c r="V1963" s="34"/>
    </row>
    <row r="1964" spans="1:22">
      <c r="A1964" s="84"/>
      <c r="B1964" s="84"/>
      <c r="C1964" s="46" t="s">
        <v>53</v>
      </c>
      <c r="D1964" s="33"/>
      <c r="E1964" s="33"/>
      <c r="F1964" s="33"/>
      <c r="G1964" s="33"/>
      <c r="H1964" s="33"/>
      <c r="I1964" s="33"/>
      <c r="J1964" s="33"/>
      <c r="K1964" s="33"/>
      <c r="L1964" s="33"/>
      <c r="M1964" s="33"/>
      <c r="N1964" s="33"/>
      <c r="O1964" s="33"/>
      <c r="P1964" s="33"/>
      <c r="Q1964" s="33"/>
      <c r="R1964" s="33"/>
      <c r="S1964" s="33"/>
      <c r="T1964" s="33"/>
      <c r="U1964" s="33">
        <f t="shared" si="31"/>
        <v>0</v>
      </c>
      <c r="V1964" s="34"/>
    </row>
    <row r="1965" spans="1:22">
      <c r="A1965" s="84"/>
      <c r="B1965" s="84"/>
      <c r="C1965" s="46" t="s">
        <v>53</v>
      </c>
      <c r="D1965" s="33"/>
      <c r="E1965" s="33"/>
      <c r="F1965" s="33"/>
      <c r="G1965" s="33"/>
      <c r="H1965" s="33"/>
      <c r="I1965" s="33"/>
      <c r="J1965" s="33"/>
      <c r="K1965" s="33"/>
      <c r="L1965" s="33"/>
      <c r="M1965" s="33"/>
      <c r="N1965" s="33"/>
      <c r="O1965" s="33"/>
      <c r="P1965" s="33"/>
      <c r="Q1965" s="33"/>
      <c r="R1965" s="33"/>
      <c r="S1965" s="33"/>
      <c r="T1965" s="33"/>
      <c r="U1965" s="33">
        <f t="shared" si="31"/>
        <v>0</v>
      </c>
      <c r="V1965" s="34"/>
    </row>
    <row r="1966" spans="1:22">
      <c r="A1966" s="84"/>
      <c r="B1966" s="84"/>
      <c r="C1966" s="46" t="s">
        <v>53</v>
      </c>
      <c r="D1966" s="33"/>
      <c r="E1966" s="33"/>
      <c r="F1966" s="33"/>
      <c r="G1966" s="33"/>
      <c r="H1966" s="33"/>
      <c r="I1966" s="33"/>
      <c r="J1966" s="33"/>
      <c r="K1966" s="33"/>
      <c r="L1966" s="33"/>
      <c r="M1966" s="33"/>
      <c r="N1966" s="33"/>
      <c r="O1966" s="33"/>
      <c r="P1966" s="33"/>
      <c r="Q1966" s="33"/>
      <c r="R1966" s="33"/>
      <c r="S1966" s="33"/>
      <c r="T1966" s="33"/>
      <c r="U1966" s="33">
        <f t="shared" si="31"/>
        <v>0</v>
      </c>
      <c r="V1966" s="34"/>
    </row>
    <row r="1967" spans="1:22">
      <c r="A1967" s="84"/>
      <c r="B1967" s="84"/>
      <c r="C1967" s="46" t="s">
        <v>53</v>
      </c>
      <c r="D1967" s="33"/>
      <c r="E1967" s="33"/>
      <c r="F1967" s="33"/>
      <c r="G1967" s="33"/>
      <c r="H1967" s="33"/>
      <c r="I1967" s="33"/>
      <c r="J1967" s="33"/>
      <c r="K1967" s="33"/>
      <c r="L1967" s="33"/>
      <c r="M1967" s="33"/>
      <c r="N1967" s="33"/>
      <c r="O1967" s="33"/>
      <c r="P1967" s="33"/>
      <c r="Q1967" s="33"/>
      <c r="R1967" s="33"/>
      <c r="S1967" s="33"/>
      <c r="T1967" s="33"/>
      <c r="U1967" s="33">
        <f t="shared" si="31"/>
        <v>0</v>
      </c>
      <c r="V1967" s="34"/>
    </row>
    <row r="1968" spans="1:22">
      <c r="A1968" s="84"/>
      <c r="B1968" s="84"/>
      <c r="C1968" s="46" t="s">
        <v>53</v>
      </c>
      <c r="D1968" s="33"/>
      <c r="E1968" s="33"/>
      <c r="F1968" s="33"/>
      <c r="G1968" s="33"/>
      <c r="H1968" s="33"/>
      <c r="I1968" s="33"/>
      <c r="J1968" s="33"/>
      <c r="K1968" s="33"/>
      <c r="L1968" s="33"/>
      <c r="M1968" s="33"/>
      <c r="N1968" s="33"/>
      <c r="O1968" s="33"/>
      <c r="P1968" s="33"/>
      <c r="Q1968" s="33"/>
      <c r="R1968" s="33"/>
      <c r="S1968" s="33"/>
      <c r="T1968" s="33"/>
      <c r="U1968" s="33">
        <f t="shared" si="31"/>
        <v>0</v>
      </c>
      <c r="V1968" s="34"/>
    </row>
    <row r="1969" spans="1:22">
      <c r="A1969" s="84"/>
      <c r="B1969" s="84"/>
      <c r="C1969" s="46" t="s">
        <v>53</v>
      </c>
      <c r="D1969" s="33"/>
      <c r="E1969" s="33"/>
      <c r="F1969" s="33"/>
      <c r="G1969" s="33"/>
      <c r="H1969" s="33"/>
      <c r="I1969" s="33"/>
      <c r="J1969" s="33"/>
      <c r="K1969" s="33"/>
      <c r="L1969" s="33"/>
      <c r="M1969" s="33"/>
      <c r="N1969" s="33"/>
      <c r="O1969" s="33"/>
      <c r="P1969" s="33"/>
      <c r="Q1969" s="33"/>
      <c r="R1969" s="33"/>
      <c r="S1969" s="33"/>
      <c r="T1969" s="33"/>
      <c r="U1969" s="33">
        <f t="shared" si="31"/>
        <v>0</v>
      </c>
      <c r="V1969" s="34"/>
    </row>
    <row r="1970" spans="1:22">
      <c r="A1970" s="84"/>
      <c r="B1970" s="84"/>
      <c r="C1970" s="46" t="s">
        <v>53</v>
      </c>
      <c r="D1970" s="33"/>
      <c r="E1970" s="33"/>
      <c r="F1970" s="33"/>
      <c r="G1970" s="33"/>
      <c r="H1970" s="33"/>
      <c r="I1970" s="33"/>
      <c r="J1970" s="33"/>
      <c r="K1970" s="33"/>
      <c r="L1970" s="33"/>
      <c r="M1970" s="33"/>
      <c r="N1970" s="33"/>
      <c r="O1970" s="33"/>
      <c r="P1970" s="33"/>
      <c r="Q1970" s="33"/>
      <c r="R1970" s="33"/>
      <c r="S1970" s="33"/>
      <c r="T1970" s="33"/>
      <c r="U1970" s="33">
        <f t="shared" si="31"/>
        <v>0</v>
      </c>
      <c r="V1970" s="34"/>
    </row>
    <row r="1971" spans="1:22">
      <c r="A1971" s="84"/>
      <c r="B1971" s="84"/>
      <c r="C1971" s="46" t="s">
        <v>53</v>
      </c>
      <c r="D1971" s="33"/>
      <c r="E1971" s="33"/>
      <c r="F1971" s="33"/>
      <c r="G1971" s="33"/>
      <c r="H1971" s="33"/>
      <c r="I1971" s="33"/>
      <c r="J1971" s="33"/>
      <c r="K1971" s="33"/>
      <c r="L1971" s="33"/>
      <c r="M1971" s="33"/>
      <c r="N1971" s="33"/>
      <c r="O1971" s="33"/>
      <c r="P1971" s="33"/>
      <c r="Q1971" s="33"/>
      <c r="R1971" s="33"/>
      <c r="S1971" s="33"/>
      <c r="T1971" s="33"/>
      <c r="U1971" s="33">
        <f t="shared" si="31"/>
        <v>0</v>
      </c>
      <c r="V1971" s="34"/>
    </row>
    <row r="1972" spans="1:22">
      <c r="A1972" s="84"/>
      <c r="B1972" s="84"/>
      <c r="C1972" s="46" t="s">
        <v>53</v>
      </c>
      <c r="D1972" s="33"/>
      <c r="E1972" s="33"/>
      <c r="F1972" s="33"/>
      <c r="G1972" s="33"/>
      <c r="H1972" s="33"/>
      <c r="I1972" s="33"/>
      <c r="J1972" s="33"/>
      <c r="K1972" s="33"/>
      <c r="L1972" s="33"/>
      <c r="M1972" s="33"/>
      <c r="N1972" s="33"/>
      <c r="O1972" s="33"/>
      <c r="P1972" s="33"/>
      <c r="Q1972" s="33"/>
      <c r="R1972" s="33"/>
      <c r="S1972" s="33"/>
      <c r="T1972" s="33"/>
      <c r="U1972" s="33">
        <f t="shared" si="31"/>
        <v>0</v>
      </c>
      <c r="V1972" s="34"/>
    </row>
    <row r="1973" spans="1:22">
      <c r="A1973" s="84"/>
      <c r="B1973" s="84"/>
      <c r="C1973" s="46" t="s">
        <v>53</v>
      </c>
      <c r="D1973" s="33"/>
      <c r="E1973" s="33"/>
      <c r="F1973" s="33"/>
      <c r="G1973" s="33"/>
      <c r="H1973" s="33"/>
      <c r="I1973" s="33"/>
      <c r="J1973" s="33"/>
      <c r="K1973" s="33"/>
      <c r="L1973" s="33"/>
      <c r="M1973" s="33"/>
      <c r="N1973" s="33"/>
      <c r="O1973" s="33"/>
      <c r="P1973" s="33"/>
      <c r="Q1973" s="33"/>
      <c r="R1973" s="33"/>
      <c r="S1973" s="33"/>
      <c r="T1973" s="33"/>
      <c r="U1973" s="33">
        <f t="shared" si="31"/>
        <v>0</v>
      </c>
      <c r="V1973" s="34"/>
    </row>
    <row r="1974" spans="1:22">
      <c r="A1974" s="84"/>
      <c r="B1974" s="84"/>
      <c r="C1974" s="46" t="s">
        <v>53</v>
      </c>
      <c r="D1974" s="33"/>
      <c r="E1974" s="33"/>
      <c r="F1974" s="33"/>
      <c r="G1974" s="33"/>
      <c r="H1974" s="33"/>
      <c r="I1974" s="33"/>
      <c r="J1974" s="33"/>
      <c r="K1974" s="33"/>
      <c r="L1974" s="33"/>
      <c r="M1974" s="33"/>
      <c r="N1974" s="33"/>
      <c r="O1974" s="33"/>
      <c r="P1974" s="33"/>
      <c r="Q1974" s="33"/>
      <c r="R1974" s="33"/>
      <c r="S1974" s="33"/>
      <c r="T1974" s="33"/>
      <c r="U1974" s="33">
        <f t="shared" si="31"/>
        <v>0</v>
      </c>
      <c r="V1974" s="34"/>
    </row>
    <row r="1975" spans="1:22">
      <c r="A1975" s="84"/>
      <c r="B1975" s="84"/>
      <c r="C1975" s="46" t="s">
        <v>53</v>
      </c>
      <c r="D1975" s="33"/>
      <c r="E1975" s="33"/>
      <c r="F1975" s="33"/>
      <c r="G1975" s="33"/>
      <c r="H1975" s="33"/>
      <c r="I1975" s="33"/>
      <c r="J1975" s="33"/>
      <c r="K1975" s="33"/>
      <c r="L1975" s="33"/>
      <c r="M1975" s="33"/>
      <c r="N1975" s="33"/>
      <c r="O1975" s="33"/>
      <c r="P1975" s="33"/>
      <c r="Q1975" s="33"/>
      <c r="R1975" s="33"/>
      <c r="S1975" s="33"/>
      <c r="T1975" s="33"/>
      <c r="U1975" s="33">
        <f t="shared" si="31"/>
        <v>0</v>
      </c>
      <c r="V1975" s="34"/>
    </row>
    <row r="1976" spans="1:22">
      <c r="A1976" s="84"/>
      <c r="B1976" s="84"/>
      <c r="C1976" s="46" t="s">
        <v>53</v>
      </c>
      <c r="D1976" s="33"/>
      <c r="E1976" s="33"/>
      <c r="F1976" s="33"/>
      <c r="G1976" s="33"/>
      <c r="H1976" s="33"/>
      <c r="I1976" s="33"/>
      <c r="J1976" s="33"/>
      <c r="K1976" s="33"/>
      <c r="L1976" s="33"/>
      <c r="M1976" s="33"/>
      <c r="N1976" s="33"/>
      <c r="O1976" s="33"/>
      <c r="P1976" s="33"/>
      <c r="Q1976" s="33"/>
      <c r="R1976" s="33"/>
      <c r="S1976" s="33"/>
      <c r="T1976" s="33"/>
      <c r="U1976" s="33">
        <f t="shared" si="31"/>
        <v>0</v>
      </c>
      <c r="V1976" s="34"/>
    </row>
    <row r="1977" spans="1:22">
      <c r="A1977" s="84"/>
      <c r="B1977" s="84"/>
      <c r="C1977" s="46" t="s">
        <v>53</v>
      </c>
      <c r="D1977" s="33"/>
      <c r="E1977" s="33"/>
      <c r="F1977" s="33"/>
      <c r="G1977" s="33"/>
      <c r="H1977" s="33"/>
      <c r="I1977" s="33"/>
      <c r="J1977" s="33"/>
      <c r="K1977" s="33"/>
      <c r="L1977" s="33"/>
      <c r="M1977" s="33"/>
      <c r="N1977" s="33"/>
      <c r="O1977" s="33"/>
      <c r="P1977" s="33"/>
      <c r="Q1977" s="33"/>
      <c r="R1977" s="33"/>
      <c r="S1977" s="33"/>
      <c r="T1977" s="33"/>
      <c r="U1977" s="33">
        <f t="shared" si="31"/>
        <v>0</v>
      </c>
      <c r="V1977" s="34"/>
    </row>
    <row r="1978" spans="1:22">
      <c r="A1978" s="84"/>
      <c r="B1978" s="84"/>
      <c r="C1978" s="46" t="s">
        <v>53</v>
      </c>
      <c r="D1978" s="33"/>
      <c r="E1978" s="33"/>
      <c r="F1978" s="33"/>
      <c r="G1978" s="33"/>
      <c r="H1978" s="33"/>
      <c r="I1978" s="33"/>
      <c r="J1978" s="33"/>
      <c r="K1978" s="33"/>
      <c r="L1978" s="33"/>
      <c r="M1978" s="33"/>
      <c r="N1978" s="33"/>
      <c r="O1978" s="33"/>
      <c r="P1978" s="33"/>
      <c r="Q1978" s="33"/>
      <c r="R1978" s="33"/>
      <c r="S1978" s="33"/>
      <c r="T1978" s="33"/>
      <c r="U1978" s="33">
        <f t="shared" si="31"/>
        <v>0</v>
      </c>
      <c r="V1978" s="34"/>
    </row>
    <row r="1979" spans="1:22">
      <c r="A1979" s="84"/>
      <c r="B1979" s="84"/>
      <c r="C1979" s="46" t="s">
        <v>53</v>
      </c>
      <c r="D1979" s="33"/>
      <c r="E1979" s="33"/>
      <c r="F1979" s="33"/>
      <c r="G1979" s="33"/>
      <c r="H1979" s="33"/>
      <c r="I1979" s="33"/>
      <c r="J1979" s="33"/>
      <c r="K1979" s="33"/>
      <c r="L1979" s="33"/>
      <c r="M1979" s="33"/>
      <c r="N1979" s="33"/>
      <c r="O1979" s="33"/>
      <c r="P1979" s="33"/>
      <c r="Q1979" s="33"/>
      <c r="R1979" s="33"/>
      <c r="S1979" s="33"/>
      <c r="T1979" s="33"/>
      <c r="U1979" s="33">
        <f t="shared" si="31"/>
        <v>0</v>
      </c>
      <c r="V1979" s="34"/>
    </row>
    <row r="1980" spans="1:22">
      <c r="A1980" s="84"/>
      <c r="B1980" s="84"/>
      <c r="C1980" s="46" t="s">
        <v>53</v>
      </c>
      <c r="D1980" s="33"/>
      <c r="E1980" s="33"/>
      <c r="F1980" s="33"/>
      <c r="G1980" s="33"/>
      <c r="H1980" s="33"/>
      <c r="I1980" s="33"/>
      <c r="J1980" s="33"/>
      <c r="K1980" s="33"/>
      <c r="L1980" s="33"/>
      <c r="M1980" s="33"/>
      <c r="N1980" s="33"/>
      <c r="O1980" s="33"/>
      <c r="P1980" s="33"/>
      <c r="Q1980" s="33"/>
      <c r="R1980" s="33"/>
      <c r="S1980" s="33"/>
      <c r="T1980" s="33"/>
      <c r="U1980" s="33">
        <f t="shared" si="31"/>
        <v>0</v>
      </c>
      <c r="V1980" s="34"/>
    </row>
    <row r="1981" spans="1:22">
      <c r="A1981" s="84"/>
      <c r="B1981" s="84"/>
      <c r="C1981" s="46" t="s">
        <v>53</v>
      </c>
      <c r="D1981" s="33"/>
      <c r="E1981" s="33"/>
      <c r="F1981" s="33"/>
      <c r="G1981" s="33"/>
      <c r="H1981" s="33"/>
      <c r="I1981" s="33"/>
      <c r="J1981" s="33"/>
      <c r="K1981" s="33"/>
      <c r="L1981" s="33"/>
      <c r="M1981" s="33"/>
      <c r="N1981" s="33"/>
      <c r="O1981" s="33"/>
      <c r="P1981" s="33"/>
      <c r="Q1981" s="33"/>
      <c r="R1981" s="33"/>
      <c r="S1981" s="33"/>
      <c r="T1981" s="33"/>
      <c r="U1981" s="33">
        <f t="shared" si="31"/>
        <v>0</v>
      </c>
      <c r="V1981" s="34"/>
    </row>
    <row r="1982" spans="1:22">
      <c r="A1982" s="84"/>
      <c r="B1982" s="84"/>
      <c r="C1982" s="46" t="s">
        <v>53</v>
      </c>
      <c r="D1982" s="33"/>
      <c r="E1982" s="33"/>
      <c r="F1982" s="33"/>
      <c r="G1982" s="33"/>
      <c r="H1982" s="33"/>
      <c r="I1982" s="33"/>
      <c r="J1982" s="33"/>
      <c r="K1982" s="33"/>
      <c r="L1982" s="33"/>
      <c r="M1982" s="33"/>
      <c r="N1982" s="33"/>
      <c r="O1982" s="33"/>
      <c r="P1982" s="33"/>
      <c r="Q1982" s="33"/>
      <c r="R1982" s="33"/>
      <c r="S1982" s="33"/>
      <c r="T1982" s="33"/>
      <c r="U1982" s="33">
        <f t="shared" si="31"/>
        <v>0</v>
      </c>
      <c r="V1982" s="34"/>
    </row>
    <row r="1983" spans="1:22">
      <c r="A1983" s="84"/>
      <c r="B1983" s="84"/>
      <c r="C1983" s="46" t="s">
        <v>53</v>
      </c>
      <c r="D1983" s="33"/>
      <c r="E1983" s="33"/>
      <c r="F1983" s="33"/>
      <c r="G1983" s="33"/>
      <c r="H1983" s="33"/>
      <c r="I1983" s="33"/>
      <c r="J1983" s="33"/>
      <c r="K1983" s="33"/>
      <c r="L1983" s="33"/>
      <c r="M1983" s="33"/>
      <c r="N1983" s="33"/>
      <c r="O1983" s="33"/>
      <c r="P1983" s="33"/>
      <c r="Q1983" s="33"/>
      <c r="R1983" s="33"/>
      <c r="S1983" s="33"/>
      <c r="T1983" s="33"/>
      <c r="U1983" s="33">
        <f t="shared" si="31"/>
        <v>0</v>
      </c>
      <c r="V1983" s="34"/>
    </row>
    <row r="1984" spans="1:22">
      <c r="A1984" s="84"/>
      <c r="B1984" s="84"/>
      <c r="C1984" s="46" t="s">
        <v>53</v>
      </c>
      <c r="D1984" s="33"/>
      <c r="E1984" s="33"/>
      <c r="F1984" s="33"/>
      <c r="G1984" s="33"/>
      <c r="H1984" s="33"/>
      <c r="I1984" s="33"/>
      <c r="J1984" s="33"/>
      <c r="K1984" s="33"/>
      <c r="L1984" s="33"/>
      <c r="M1984" s="33"/>
      <c r="N1984" s="33"/>
      <c r="O1984" s="33"/>
      <c r="P1984" s="33"/>
      <c r="Q1984" s="33"/>
      <c r="R1984" s="33"/>
      <c r="S1984" s="33"/>
      <c r="T1984" s="33"/>
      <c r="U1984" s="33">
        <f t="shared" si="31"/>
        <v>0</v>
      </c>
      <c r="V1984" s="34"/>
    </row>
    <row r="1985" spans="1:22">
      <c r="A1985" s="84"/>
      <c r="B1985" s="84"/>
      <c r="C1985" s="46" t="s">
        <v>53</v>
      </c>
      <c r="D1985" s="33"/>
      <c r="E1985" s="33"/>
      <c r="F1985" s="33"/>
      <c r="G1985" s="33"/>
      <c r="H1985" s="33"/>
      <c r="I1985" s="33"/>
      <c r="J1985" s="33"/>
      <c r="K1985" s="33"/>
      <c r="L1985" s="33"/>
      <c r="M1985" s="33"/>
      <c r="N1985" s="33"/>
      <c r="O1985" s="33"/>
      <c r="P1985" s="33"/>
      <c r="Q1985" s="33"/>
      <c r="R1985" s="33"/>
      <c r="S1985" s="33"/>
      <c r="T1985" s="33"/>
      <c r="U1985" s="33">
        <f t="shared" si="31"/>
        <v>0</v>
      </c>
      <c r="V1985" s="34"/>
    </row>
    <row r="1986" spans="1:22">
      <c r="A1986" s="84"/>
      <c r="B1986" s="84"/>
      <c r="C1986" s="46" t="s">
        <v>53</v>
      </c>
      <c r="D1986" s="33"/>
      <c r="E1986" s="33"/>
      <c r="F1986" s="33"/>
      <c r="G1986" s="33"/>
      <c r="H1986" s="33"/>
      <c r="I1986" s="33"/>
      <c r="J1986" s="33"/>
      <c r="K1986" s="33"/>
      <c r="L1986" s="33"/>
      <c r="M1986" s="33"/>
      <c r="N1986" s="33"/>
      <c r="O1986" s="33"/>
      <c r="P1986" s="33"/>
      <c r="Q1986" s="33"/>
      <c r="R1986" s="33"/>
      <c r="S1986" s="33"/>
      <c r="T1986" s="33"/>
      <c r="U1986" s="33">
        <f t="shared" si="31"/>
        <v>0</v>
      </c>
      <c r="V1986" s="34"/>
    </row>
    <row r="1987" spans="1:22">
      <c r="A1987" s="84"/>
      <c r="B1987" s="84"/>
      <c r="C1987" s="46" t="s">
        <v>53</v>
      </c>
      <c r="D1987" s="33"/>
      <c r="E1987" s="33"/>
      <c r="F1987" s="33"/>
      <c r="G1987" s="33"/>
      <c r="H1987" s="33"/>
      <c r="I1987" s="33"/>
      <c r="J1987" s="33"/>
      <c r="K1987" s="33"/>
      <c r="L1987" s="33"/>
      <c r="M1987" s="33"/>
      <c r="N1987" s="33"/>
      <c r="O1987" s="33"/>
      <c r="P1987" s="33"/>
      <c r="Q1987" s="33"/>
      <c r="R1987" s="33"/>
      <c r="S1987" s="33"/>
      <c r="T1987" s="33"/>
      <c r="U1987" s="33">
        <f t="shared" si="31"/>
        <v>0</v>
      </c>
      <c r="V1987" s="34"/>
    </row>
    <row r="1988" spans="1:22">
      <c r="A1988" s="84"/>
      <c r="B1988" s="84"/>
      <c r="C1988" s="46" t="s">
        <v>53</v>
      </c>
      <c r="D1988" s="33"/>
      <c r="E1988" s="33"/>
      <c r="F1988" s="33"/>
      <c r="G1988" s="33"/>
      <c r="H1988" s="33"/>
      <c r="I1988" s="33"/>
      <c r="J1988" s="33"/>
      <c r="K1988" s="33"/>
      <c r="L1988" s="33"/>
      <c r="M1988" s="33"/>
      <c r="N1988" s="33"/>
      <c r="O1988" s="33"/>
      <c r="P1988" s="33"/>
      <c r="Q1988" s="33"/>
      <c r="R1988" s="33"/>
      <c r="S1988" s="33"/>
      <c r="T1988" s="33"/>
      <c r="U1988" s="33">
        <f t="shared" si="31"/>
        <v>0</v>
      </c>
      <c r="V1988" s="34"/>
    </row>
    <row r="1989" spans="1:22">
      <c r="A1989" s="84"/>
      <c r="B1989" s="84"/>
      <c r="C1989" s="46" t="s">
        <v>53</v>
      </c>
      <c r="D1989" s="33"/>
      <c r="E1989" s="33"/>
      <c r="F1989" s="33"/>
      <c r="G1989" s="33"/>
      <c r="H1989" s="33"/>
      <c r="I1989" s="33"/>
      <c r="J1989" s="33"/>
      <c r="K1989" s="33"/>
      <c r="L1989" s="33"/>
      <c r="M1989" s="33"/>
      <c r="N1989" s="33"/>
      <c r="O1989" s="33"/>
      <c r="P1989" s="33"/>
      <c r="Q1989" s="33"/>
      <c r="R1989" s="33"/>
      <c r="S1989" s="33"/>
      <c r="T1989" s="33"/>
      <c r="U1989" s="33">
        <f t="shared" si="31"/>
        <v>0</v>
      </c>
      <c r="V1989" s="34"/>
    </row>
    <row r="1990" spans="1:22">
      <c r="A1990" s="84"/>
      <c r="B1990" s="84"/>
      <c r="C1990" s="46" t="s">
        <v>53</v>
      </c>
      <c r="D1990" s="33"/>
      <c r="E1990" s="33"/>
      <c r="F1990" s="33"/>
      <c r="G1990" s="33"/>
      <c r="H1990" s="33"/>
      <c r="I1990" s="33"/>
      <c r="J1990" s="33"/>
      <c r="K1990" s="33"/>
      <c r="L1990" s="33"/>
      <c r="M1990" s="33"/>
      <c r="N1990" s="33"/>
      <c r="O1990" s="33"/>
      <c r="P1990" s="33"/>
      <c r="Q1990" s="33"/>
      <c r="R1990" s="33"/>
      <c r="S1990" s="33"/>
      <c r="T1990" s="33"/>
      <c r="U1990" s="33">
        <f t="shared" si="31"/>
        <v>0</v>
      </c>
      <c r="V1990" s="34"/>
    </row>
    <row r="1991" spans="1:22">
      <c r="A1991" s="84"/>
      <c r="B1991" s="84"/>
      <c r="C1991" s="46" t="s">
        <v>53</v>
      </c>
      <c r="D1991" s="33"/>
      <c r="E1991" s="33"/>
      <c r="F1991" s="33"/>
      <c r="G1991" s="33"/>
      <c r="H1991" s="33"/>
      <c r="I1991" s="33"/>
      <c r="J1991" s="33"/>
      <c r="K1991" s="33"/>
      <c r="L1991" s="33"/>
      <c r="M1991" s="33"/>
      <c r="N1991" s="33"/>
      <c r="O1991" s="33"/>
      <c r="P1991" s="33"/>
      <c r="Q1991" s="33"/>
      <c r="R1991" s="33"/>
      <c r="S1991" s="33"/>
      <c r="T1991" s="33"/>
      <c r="U1991" s="33">
        <f t="shared" si="31"/>
        <v>0</v>
      </c>
      <c r="V1991" s="34"/>
    </row>
    <row r="1992" spans="1:22">
      <c r="A1992" s="84"/>
      <c r="B1992" s="84"/>
      <c r="C1992" s="46" t="s">
        <v>53</v>
      </c>
      <c r="D1992" s="33"/>
      <c r="E1992" s="33"/>
      <c r="F1992" s="33"/>
      <c r="G1992" s="33"/>
      <c r="H1992" s="33"/>
      <c r="I1992" s="33"/>
      <c r="J1992" s="33"/>
      <c r="K1992" s="33"/>
      <c r="L1992" s="33"/>
      <c r="M1992" s="33"/>
      <c r="N1992" s="33"/>
      <c r="O1992" s="33"/>
      <c r="P1992" s="33"/>
      <c r="Q1992" s="33"/>
      <c r="R1992" s="33"/>
      <c r="S1992" s="33"/>
      <c r="T1992" s="33"/>
      <c r="U1992" s="33">
        <f t="shared" si="31"/>
        <v>0</v>
      </c>
      <c r="V1992" s="34"/>
    </row>
    <row r="1993" spans="1:22">
      <c r="A1993" s="84"/>
      <c r="B1993" s="84"/>
      <c r="C1993" s="46" t="s">
        <v>53</v>
      </c>
      <c r="D1993" s="33"/>
      <c r="E1993" s="33"/>
      <c r="F1993" s="33"/>
      <c r="G1993" s="33"/>
      <c r="H1993" s="33"/>
      <c r="I1993" s="33"/>
      <c r="J1993" s="33"/>
      <c r="K1993" s="33"/>
      <c r="L1993" s="33"/>
      <c r="M1993" s="33"/>
      <c r="N1993" s="33"/>
      <c r="O1993" s="33"/>
      <c r="P1993" s="33"/>
      <c r="Q1993" s="33"/>
      <c r="R1993" s="33"/>
      <c r="S1993" s="33"/>
      <c r="T1993" s="33"/>
      <c r="U1993" s="33">
        <f t="shared" si="31"/>
        <v>0</v>
      </c>
      <c r="V1993" s="34"/>
    </row>
    <row r="1994" spans="1:22">
      <c r="A1994" s="84"/>
      <c r="B1994" s="84"/>
      <c r="C1994" s="46" t="s">
        <v>53</v>
      </c>
      <c r="D1994" s="33"/>
      <c r="E1994" s="33"/>
      <c r="F1994" s="33"/>
      <c r="G1994" s="33"/>
      <c r="H1994" s="33"/>
      <c r="I1994" s="33"/>
      <c r="J1994" s="33"/>
      <c r="K1994" s="33"/>
      <c r="L1994" s="33"/>
      <c r="M1994" s="33"/>
      <c r="N1994" s="33"/>
      <c r="O1994" s="33"/>
      <c r="P1994" s="33"/>
      <c r="Q1994" s="33"/>
      <c r="R1994" s="33"/>
      <c r="S1994" s="33"/>
      <c r="T1994" s="33"/>
      <c r="U1994" s="33">
        <f t="shared" si="31"/>
        <v>0</v>
      </c>
      <c r="V1994" s="34"/>
    </row>
    <row r="1995" spans="1:22">
      <c r="A1995" s="84"/>
      <c r="B1995" s="84"/>
      <c r="C1995" s="46" t="s">
        <v>53</v>
      </c>
      <c r="D1995" s="33"/>
      <c r="E1995" s="33"/>
      <c r="F1995" s="33"/>
      <c r="G1995" s="33"/>
      <c r="H1995" s="33"/>
      <c r="I1995" s="33"/>
      <c r="J1995" s="33"/>
      <c r="K1995" s="33"/>
      <c r="L1995" s="33"/>
      <c r="M1995" s="33"/>
      <c r="N1995" s="33"/>
      <c r="O1995" s="33"/>
      <c r="P1995" s="33"/>
      <c r="Q1995" s="33"/>
      <c r="R1995" s="33"/>
      <c r="S1995" s="33"/>
      <c r="T1995" s="33"/>
      <c r="U1995" s="33">
        <f t="shared" si="31"/>
        <v>0</v>
      </c>
      <c r="V1995" s="34"/>
    </row>
    <row r="1996" spans="1:22">
      <c r="A1996" s="84"/>
      <c r="B1996" s="84"/>
      <c r="C1996" s="46" t="s">
        <v>53</v>
      </c>
      <c r="D1996" s="33"/>
      <c r="E1996" s="33"/>
      <c r="F1996" s="33"/>
      <c r="G1996" s="33"/>
      <c r="H1996" s="33"/>
      <c r="I1996" s="33"/>
      <c r="J1996" s="33"/>
      <c r="K1996" s="33"/>
      <c r="L1996" s="33"/>
      <c r="M1996" s="33"/>
      <c r="N1996" s="33"/>
      <c r="O1996" s="33"/>
      <c r="P1996" s="33"/>
      <c r="Q1996" s="33"/>
      <c r="R1996" s="33"/>
      <c r="S1996" s="33"/>
      <c r="T1996" s="33"/>
      <c r="U1996" s="33">
        <f t="shared" si="31"/>
        <v>0</v>
      </c>
      <c r="V1996" s="34"/>
    </row>
    <row r="1997" spans="1:22">
      <c r="A1997" s="84"/>
      <c r="B1997" s="84"/>
      <c r="C1997" s="46" t="s">
        <v>53</v>
      </c>
      <c r="D1997" s="33"/>
      <c r="E1997" s="33"/>
      <c r="F1997" s="33"/>
      <c r="G1997" s="33"/>
      <c r="H1997" s="33"/>
      <c r="I1997" s="33"/>
      <c r="J1997" s="33"/>
      <c r="K1997" s="33"/>
      <c r="L1997" s="33"/>
      <c r="M1997" s="33"/>
      <c r="N1997" s="33"/>
      <c r="O1997" s="33"/>
      <c r="P1997" s="33"/>
      <c r="Q1997" s="33"/>
      <c r="R1997" s="33"/>
      <c r="S1997" s="33"/>
      <c r="T1997" s="33"/>
      <c r="U1997" s="33">
        <f t="shared" si="31"/>
        <v>0</v>
      </c>
      <c r="V1997" s="34"/>
    </row>
    <row r="1998" spans="1:22">
      <c r="A1998" s="84"/>
      <c r="B1998" s="84"/>
      <c r="C1998" s="46" t="s">
        <v>53</v>
      </c>
      <c r="D1998" s="33"/>
      <c r="E1998" s="33"/>
      <c r="F1998" s="33"/>
      <c r="G1998" s="33"/>
      <c r="H1998" s="33"/>
      <c r="I1998" s="33"/>
      <c r="J1998" s="33"/>
      <c r="K1998" s="33"/>
      <c r="L1998" s="33"/>
      <c r="M1998" s="33"/>
      <c r="N1998" s="33"/>
      <c r="O1998" s="33"/>
      <c r="P1998" s="33"/>
      <c r="Q1998" s="33"/>
      <c r="R1998" s="33"/>
      <c r="S1998" s="33"/>
      <c r="T1998" s="33"/>
      <c r="U1998" s="33">
        <f t="shared" si="31"/>
        <v>0</v>
      </c>
      <c r="V1998" s="34"/>
    </row>
    <row r="1999" spans="1:22">
      <c r="A1999" s="84"/>
      <c r="B1999" s="84"/>
      <c r="C1999" s="46" t="s">
        <v>53</v>
      </c>
      <c r="D1999" s="33"/>
      <c r="E1999" s="33"/>
      <c r="F1999" s="33"/>
      <c r="G1999" s="33"/>
      <c r="H1999" s="33"/>
      <c r="I1999" s="33"/>
      <c r="J1999" s="33"/>
      <c r="K1999" s="33"/>
      <c r="L1999" s="33"/>
      <c r="M1999" s="33"/>
      <c r="N1999" s="33"/>
      <c r="O1999" s="33"/>
      <c r="P1999" s="33"/>
      <c r="Q1999" s="33"/>
      <c r="R1999" s="33"/>
      <c r="S1999" s="33"/>
      <c r="T1999" s="33"/>
      <c r="U1999" s="33">
        <f t="shared" si="31"/>
        <v>0</v>
      </c>
      <c r="V1999" s="34"/>
    </row>
  </sheetData>
  <protectedRanges>
    <protectedRange sqref="A14:B23 C14:C1999" name="freie Zelle_1"/>
    <protectedRange sqref="B3:C3" name="Freier Bereich_2"/>
    <protectedRange sqref="B4:C4" name="Freier Bereich_3"/>
    <protectedRange sqref="A9" name="freie Zelle"/>
    <protectedRange sqref="A10" name="freie Zelle_2"/>
  </protectedRanges>
  <mergeCells count="14">
    <mergeCell ref="A7:D7"/>
    <mergeCell ref="A1:D1"/>
    <mergeCell ref="B3:D3"/>
    <mergeCell ref="B4:D4"/>
    <mergeCell ref="A5:D5"/>
    <mergeCell ref="A6:D6"/>
    <mergeCell ref="D12:T12"/>
    <mergeCell ref="B9:D9"/>
    <mergeCell ref="E9:F9"/>
    <mergeCell ref="B10:D10"/>
    <mergeCell ref="A11:D11"/>
    <mergeCell ref="E11:F11"/>
    <mergeCell ref="A12:A13"/>
    <mergeCell ref="B12:B13"/>
  </mergeCells>
  <conditionalFormatting sqref="A9:A10">
    <cfRule type="cellIs" dxfId="54" priority="5" stopIfTrue="1" operator="equal">
      <formula>"x"</formula>
    </cfRule>
  </conditionalFormatting>
  <conditionalFormatting sqref="A14:V26">
    <cfRule type="cellIs" dxfId="53" priority="3" stopIfTrue="1" operator="greaterThanOrEqual">
      <formula>"a"</formula>
    </cfRule>
    <cfRule type="cellIs" dxfId="52" priority="4" stopIfTrue="1" operator="greaterThan">
      <formula>0</formula>
    </cfRule>
  </conditionalFormatting>
  <conditionalFormatting sqref="C3:D3 B3:B4">
    <cfRule type="cellIs" dxfId="51" priority="6" stopIfTrue="1" operator="greaterThanOrEqual">
      <formula>"a"</formula>
    </cfRule>
    <cfRule type="cellIs" dxfId="50" priority="7" stopIfTrue="1" operator="greaterThan">
      <formula>0</formula>
    </cfRule>
  </conditionalFormatting>
  <conditionalFormatting sqref="A27:V1999">
    <cfRule type="cellIs" dxfId="49" priority="1" stopIfTrue="1" operator="greaterThanOrEqual">
      <formula>"a"</formula>
    </cfRule>
    <cfRule type="cellIs" dxfId="48" priority="2" stopIfTrue="1" operator="greaterThan">
      <formula>0</formula>
    </cfRule>
  </conditionalFormatting>
  <dataValidations count="1">
    <dataValidation type="list" allowBlank="1" showInputMessage="1" showErrorMessage="1" sqref="C14:C1999">
      <formula1>"Yes,No,Unknown"</formula1>
    </dataValidation>
  </dataValidations>
  <hyperlinks>
    <hyperlink ref="A7" r:id="rId1"/>
  </hyperlinks>
  <pageMargins left="0.74803149606299213" right="0.51111111111111107" top="1.3310185185185186" bottom="0.39370078740157483" header="0.19685039370078741" footer="0.15748031496062992"/>
  <pageSetup paperSize="9" scale="93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8</xdr:row>
                    <xdr:rowOff>381000</xdr:rowOff>
                  </from>
                  <to>
                    <xdr:col>0</xdr:col>
                    <xdr:colOff>792480</xdr:colOff>
                    <xdr:row>8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9</xdr:row>
                    <xdr:rowOff>381000</xdr:rowOff>
                  </from>
                  <to>
                    <xdr:col>0</xdr:col>
                    <xdr:colOff>792480</xdr:colOff>
                    <xdr:row>9</xdr:row>
                    <xdr:rowOff>601980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F26"/>
  <sheetViews>
    <sheetView showGridLines="0" zoomScale="94" zoomScaleNormal="100" zoomScalePageLayoutView="90" workbookViewId="0">
      <selection activeCell="A6" sqref="A6:D6"/>
    </sheetView>
  </sheetViews>
  <sheetFormatPr baseColWidth="10" defaultColWidth="11.44140625" defaultRowHeight="13.2"/>
  <cols>
    <col min="1" max="1" width="17.6640625" customWidth="1"/>
    <col min="2" max="2" width="25.6640625" customWidth="1"/>
    <col min="3" max="3" width="14.88671875" customWidth="1"/>
    <col min="4" max="4" width="20.44140625" bestFit="1" customWidth="1"/>
    <col min="5" max="5" width="28.5546875" customWidth="1"/>
    <col min="6" max="6" width="38.44140625" customWidth="1"/>
  </cols>
  <sheetData>
    <row r="1" spans="1:6" ht="37.950000000000003" customHeight="1" thickBot="1">
      <c r="A1" s="175" t="s">
        <v>163</v>
      </c>
      <c r="B1" s="176"/>
      <c r="C1" s="176"/>
      <c r="D1" s="177"/>
      <c r="E1" s="2"/>
    </row>
    <row r="2" spans="1:6" ht="12.75" customHeight="1" thickBot="1">
      <c r="A2" s="42" t="str">
        <f>CONCATENATE("Version ",Confirmation!B2)</f>
        <v>Version 3.0</v>
      </c>
      <c r="B2" s="15"/>
      <c r="C2" s="15"/>
      <c r="D2" s="17"/>
      <c r="E2" s="2"/>
    </row>
    <row r="3" spans="1:6" ht="20.100000000000001" customHeight="1">
      <c r="A3" s="14" t="s">
        <v>18</v>
      </c>
      <c r="B3" s="190" t="str">
        <f>IF(ISBLANK(Confirmation!E5),"",Confirmation!E5)</f>
        <v/>
      </c>
      <c r="C3" s="191"/>
      <c r="D3" s="192"/>
      <c r="E3" s="2"/>
    </row>
    <row r="4" spans="1:6" ht="20.100000000000001" customHeight="1" thickBot="1">
      <c r="A4" s="6" t="s">
        <v>14</v>
      </c>
      <c r="B4" s="193" t="str">
        <f>IF(ISBLANK(Confirmation!B19),"",Confirmation!B19)</f>
        <v/>
      </c>
      <c r="C4" s="194"/>
      <c r="D4" s="195"/>
      <c r="E4" s="2"/>
    </row>
    <row r="5" spans="1:6" ht="13.5" customHeight="1">
      <c r="A5" s="178"/>
      <c r="B5" s="179"/>
      <c r="C5" s="179"/>
      <c r="D5" s="180"/>
      <c r="E5" s="2"/>
    </row>
    <row r="6" spans="1:6" ht="94.2" customHeight="1">
      <c r="A6" s="181" t="s">
        <v>167</v>
      </c>
      <c r="B6" s="182"/>
      <c r="C6" s="182"/>
      <c r="D6" s="183"/>
      <c r="E6" s="2"/>
    </row>
    <row r="7" spans="1:6" ht="18.600000000000001" customHeight="1" thickBot="1">
      <c r="A7" s="184" t="s">
        <v>20</v>
      </c>
      <c r="B7" s="185"/>
      <c r="C7" s="185"/>
      <c r="D7" s="186"/>
      <c r="E7" s="2"/>
    </row>
    <row r="8" spans="1:6" ht="13.8" thickBot="1"/>
    <row r="9" spans="1:6" ht="61.95" customHeight="1" thickBot="1">
      <c r="A9" s="24"/>
      <c r="B9" s="196" t="s">
        <v>154</v>
      </c>
      <c r="C9" s="197"/>
      <c r="D9" s="198"/>
      <c r="E9" s="79"/>
    </row>
    <row r="10" spans="1:6" ht="81" customHeight="1" thickBot="1">
      <c r="A10" s="18"/>
      <c r="B10" s="196" t="s">
        <v>155</v>
      </c>
      <c r="C10" s="197"/>
      <c r="D10" s="198"/>
    </row>
    <row r="11" spans="1:6" s="20" customFormat="1" ht="45.75" customHeight="1" thickBot="1">
      <c r="A11" s="187" t="s">
        <v>21</v>
      </c>
      <c r="B11" s="188"/>
      <c r="C11" s="188"/>
      <c r="D11" s="189"/>
      <c r="E11" s="78"/>
    </row>
    <row r="12" spans="1:6" s="20" customFormat="1" ht="21.6" customHeight="1" thickBot="1">
      <c r="A12" s="170" t="s">
        <v>22</v>
      </c>
      <c r="B12" s="170" t="s">
        <v>23</v>
      </c>
      <c r="C12" s="201" t="s">
        <v>160</v>
      </c>
      <c r="D12" s="101"/>
      <c r="E12" s="105"/>
    </row>
    <row r="13" spans="1:6" s="21" customFormat="1" ht="38.4" customHeight="1" thickBot="1">
      <c r="A13" s="170"/>
      <c r="B13" s="170"/>
      <c r="C13" s="202"/>
      <c r="D13" s="102" t="s">
        <v>161</v>
      </c>
      <c r="E13" s="103" t="s">
        <v>162</v>
      </c>
      <c r="F13" s="103" t="s">
        <v>159</v>
      </c>
    </row>
    <row r="14" spans="1:6" ht="13.8">
      <c r="A14" s="83"/>
      <c r="B14" s="84"/>
      <c r="C14" s="46"/>
      <c r="D14" s="97"/>
      <c r="E14" s="98"/>
      <c r="F14" s="98" t="str">
        <f>IF(A14="","Ok",IF(C14="","Column C missing",IF(AND(C14="None",D14&lt;&gt;""),"Implausible Combination Column C &amp; D","Ok")))</f>
        <v>Ok</v>
      </c>
    </row>
    <row r="15" spans="1:6" ht="13.8">
      <c r="A15" s="84"/>
      <c r="B15" s="84"/>
      <c r="C15" s="46"/>
      <c r="D15" s="99"/>
      <c r="E15" s="100"/>
      <c r="F15" s="99" t="str">
        <f t="shared" ref="F15:F26" si="0">IF(A15="","Ok",IF(C15="","Column C missing",IF(AND(C15="None",D15&lt;&gt;""),"Implausible Combination Column C &amp; D","Ok")))</f>
        <v>Ok</v>
      </c>
    </row>
    <row r="16" spans="1:6" ht="13.8">
      <c r="A16" s="84"/>
      <c r="B16" s="84"/>
      <c r="C16" s="46"/>
      <c r="D16" s="99"/>
      <c r="E16" s="100"/>
      <c r="F16" s="99" t="str">
        <f t="shared" si="0"/>
        <v>Ok</v>
      </c>
    </row>
    <row r="17" spans="1:6" ht="13.8">
      <c r="A17" s="84"/>
      <c r="B17" s="84"/>
      <c r="C17" s="46"/>
      <c r="D17" s="99"/>
      <c r="E17" s="100"/>
      <c r="F17" s="99" t="str">
        <f t="shared" si="0"/>
        <v>Ok</v>
      </c>
    </row>
    <row r="18" spans="1:6" ht="13.8">
      <c r="A18" s="84"/>
      <c r="B18" s="84"/>
      <c r="C18" s="46"/>
      <c r="D18" s="99"/>
      <c r="E18" s="100"/>
      <c r="F18" s="99" t="str">
        <f t="shared" si="0"/>
        <v>Ok</v>
      </c>
    </row>
    <row r="19" spans="1:6" ht="13.8">
      <c r="A19" s="84"/>
      <c r="B19" s="84"/>
      <c r="C19" s="46"/>
      <c r="D19" s="99"/>
      <c r="E19" s="100"/>
      <c r="F19" s="99" t="str">
        <f t="shared" si="0"/>
        <v>Ok</v>
      </c>
    </row>
    <row r="20" spans="1:6" ht="13.8">
      <c r="A20" s="84"/>
      <c r="B20" s="84"/>
      <c r="C20" s="46"/>
      <c r="D20" s="99"/>
      <c r="E20" s="100"/>
      <c r="F20" s="99" t="str">
        <f t="shared" si="0"/>
        <v>Ok</v>
      </c>
    </row>
    <row r="21" spans="1:6" ht="13.8">
      <c r="A21" s="84"/>
      <c r="B21" s="84"/>
      <c r="C21" s="46"/>
      <c r="D21" s="99"/>
      <c r="E21" s="100"/>
      <c r="F21" s="99" t="str">
        <f t="shared" si="0"/>
        <v>Ok</v>
      </c>
    </row>
    <row r="22" spans="1:6" ht="13.8">
      <c r="A22" s="84"/>
      <c r="B22" s="84"/>
      <c r="C22" s="46"/>
      <c r="D22" s="99"/>
      <c r="E22" s="100"/>
      <c r="F22" s="99" t="str">
        <f t="shared" si="0"/>
        <v>Ok</v>
      </c>
    </row>
    <row r="23" spans="1:6" ht="13.8">
      <c r="A23" s="84"/>
      <c r="B23" s="84"/>
      <c r="C23" s="46"/>
      <c r="D23" s="99"/>
      <c r="E23" s="100"/>
      <c r="F23" s="99" t="str">
        <f t="shared" si="0"/>
        <v>Ok</v>
      </c>
    </row>
    <row r="24" spans="1:6" ht="13.8">
      <c r="A24" s="84"/>
      <c r="B24" s="84"/>
      <c r="C24" s="46"/>
      <c r="D24" s="99"/>
      <c r="E24" s="100"/>
      <c r="F24" s="99" t="str">
        <f t="shared" si="0"/>
        <v>Ok</v>
      </c>
    </row>
    <row r="25" spans="1:6" ht="13.8">
      <c r="A25" s="84"/>
      <c r="B25" s="84"/>
      <c r="C25" s="46"/>
      <c r="D25" s="99"/>
      <c r="E25" s="100"/>
      <c r="F25" s="99" t="str">
        <f t="shared" si="0"/>
        <v>Ok</v>
      </c>
    </row>
    <row r="26" spans="1:6" ht="13.8">
      <c r="A26" s="84"/>
      <c r="B26" s="84"/>
      <c r="C26" s="46"/>
      <c r="D26" s="99"/>
      <c r="E26" s="100"/>
      <c r="F26" s="99" t="str">
        <f t="shared" si="0"/>
        <v>Ok</v>
      </c>
    </row>
  </sheetData>
  <protectedRanges>
    <protectedRange sqref="A14:D23 C24:C26" name="freie Zelle_1"/>
    <protectedRange sqref="B3:C3" name="Freier Bereich_2"/>
    <protectedRange sqref="B4:C4" name="Freier Bereich_3"/>
    <protectedRange sqref="A9" name="freie Zelle"/>
    <protectedRange sqref="A10" name="freie Zelle_2"/>
  </protectedRanges>
  <mergeCells count="12">
    <mergeCell ref="A7:D7"/>
    <mergeCell ref="A1:D1"/>
    <mergeCell ref="B3:D3"/>
    <mergeCell ref="B4:D4"/>
    <mergeCell ref="A5:D5"/>
    <mergeCell ref="A6:D6"/>
    <mergeCell ref="B9:D9"/>
    <mergeCell ref="B10:D10"/>
    <mergeCell ref="A11:D11"/>
    <mergeCell ref="A12:A13"/>
    <mergeCell ref="B12:B13"/>
    <mergeCell ref="C12:C13"/>
  </mergeCells>
  <conditionalFormatting sqref="A9:A10">
    <cfRule type="cellIs" dxfId="47" priority="7" stopIfTrue="1" operator="equal">
      <formula>"x"</formula>
    </cfRule>
  </conditionalFormatting>
  <conditionalFormatting sqref="A14:E26">
    <cfRule type="cellIs" dxfId="46" priority="5" stopIfTrue="1" operator="greaterThanOrEqual">
      <formula>"a"</formula>
    </cfRule>
    <cfRule type="cellIs" dxfId="45" priority="6" stopIfTrue="1" operator="greaterThan">
      <formula>0</formula>
    </cfRule>
  </conditionalFormatting>
  <conditionalFormatting sqref="C3:D3 B3:B4">
    <cfRule type="cellIs" dxfId="44" priority="8" stopIfTrue="1" operator="greaterThanOrEqual">
      <formula>"a"</formula>
    </cfRule>
    <cfRule type="cellIs" dxfId="43" priority="9" stopIfTrue="1" operator="greaterThan">
      <formula>0</formula>
    </cfRule>
  </conditionalFormatting>
  <conditionalFormatting sqref="F14:F26">
    <cfRule type="containsText" dxfId="42" priority="2" operator="containsText" text="Ok">
      <formula>NOT(ISERROR(SEARCH("Ok",F14)))</formula>
    </cfRule>
    <cfRule type="notContainsText" dxfId="41" priority="1" operator="notContains" text="Ok">
      <formula>ISERROR(SEARCH("Ok",F14))</formula>
    </cfRule>
  </conditionalFormatting>
  <hyperlinks>
    <hyperlink ref="A7" r:id="rId1"/>
  </hyperlinks>
  <pageMargins left="0.74803149606299213" right="0.51111111111111107" top="1.3310185185185186" bottom="0.39370078740157483" header="0.19685039370078741" footer="0.15748031496062992"/>
  <pageSetup paperSize="9" scale="93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8</xdr:row>
                    <xdr:rowOff>381000</xdr:rowOff>
                  </from>
                  <to>
                    <xdr:col>0</xdr:col>
                    <xdr:colOff>792480</xdr:colOff>
                    <xdr:row>8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9</xdr:row>
                    <xdr:rowOff>381000</xdr:rowOff>
                  </from>
                  <to>
                    <xdr:col>0</xdr:col>
                    <xdr:colOff>792480</xdr:colOff>
                    <xdr:row>9</xdr:row>
                    <xdr:rowOff>601980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'Flame Retardant Categories'!$A$2:$A$42</xm:f>
          </x14:formula1>
          <xm:sqref>C14:C26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D1999"/>
  <sheetViews>
    <sheetView showGridLines="0" zoomScale="94" zoomScaleNormal="100" zoomScalePageLayoutView="90" workbookViewId="0">
      <selection activeCell="A6" sqref="A6:D6"/>
    </sheetView>
  </sheetViews>
  <sheetFormatPr baseColWidth="10" defaultColWidth="11.44140625" defaultRowHeight="13.2"/>
  <cols>
    <col min="1" max="1" width="17.6640625" customWidth="1"/>
    <col min="2" max="2" width="25.6640625" customWidth="1"/>
    <col min="3" max="3" width="56.44140625" customWidth="1"/>
    <col min="4" max="4" width="9.33203125" customWidth="1"/>
    <col min="5" max="5" width="47.44140625" bestFit="1" customWidth="1"/>
  </cols>
  <sheetData>
    <row r="1" spans="1:4" ht="37.950000000000003" customHeight="1" thickBot="1">
      <c r="A1" s="175" t="s">
        <v>166</v>
      </c>
      <c r="B1" s="176"/>
      <c r="C1" s="176"/>
      <c r="D1" s="177"/>
    </row>
    <row r="2" spans="1:4" ht="12.75" customHeight="1" thickBot="1">
      <c r="A2" s="42" t="str">
        <f>CONCATENATE("Version ",Confirmation!B2)</f>
        <v>Version 3.0</v>
      </c>
      <c r="B2" s="15"/>
      <c r="C2" s="15"/>
      <c r="D2" s="17"/>
    </row>
    <row r="3" spans="1:4" ht="20.100000000000001" customHeight="1">
      <c r="A3" s="14" t="s">
        <v>18</v>
      </c>
      <c r="B3" s="190" t="str">
        <f>IF(ISBLANK(Confirmation!E5),"",Confirmation!E5)</f>
        <v/>
      </c>
      <c r="C3" s="191"/>
      <c r="D3" s="192"/>
    </row>
    <row r="4" spans="1:4" ht="20.100000000000001" customHeight="1" thickBot="1">
      <c r="A4" s="6" t="s">
        <v>14</v>
      </c>
      <c r="B4" s="193" t="str">
        <f>IF(ISBLANK(Confirmation!B19),"",Confirmation!B19)</f>
        <v/>
      </c>
      <c r="C4" s="194"/>
      <c r="D4" s="195"/>
    </row>
    <row r="5" spans="1:4" ht="13.5" customHeight="1">
      <c r="A5" s="178"/>
      <c r="B5" s="179"/>
      <c r="C5" s="179"/>
      <c r="D5" s="180"/>
    </row>
    <row r="6" spans="1:4" ht="94.2" customHeight="1">
      <c r="A6" s="181" t="s">
        <v>19</v>
      </c>
      <c r="B6" s="182"/>
      <c r="C6" s="182"/>
      <c r="D6" s="183"/>
    </row>
    <row r="7" spans="1:4" ht="18.600000000000001" customHeight="1" thickBot="1">
      <c r="A7" s="184" t="s">
        <v>20</v>
      </c>
      <c r="B7" s="185"/>
      <c r="C7" s="185"/>
      <c r="D7" s="186"/>
    </row>
    <row r="9" spans="1:4" s="94" customFormat="1" ht="61.95" hidden="1" customHeight="1">
      <c r="A9" s="93"/>
      <c r="B9" s="204"/>
      <c r="C9" s="205"/>
      <c r="D9" s="205"/>
    </row>
    <row r="10" spans="1:4" s="94" customFormat="1" ht="81" hidden="1" customHeight="1">
      <c r="A10" s="95"/>
      <c r="B10" s="204"/>
      <c r="C10" s="205"/>
      <c r="D10" s="205"/>
    </row>
    <row r="11" spans="1:4" s="96" customFormat="1" ht="45.75" hidden="1" customHeight="1">
      <c r="A11" s="206"/>
      <c r="B11" s="205"/>
      <c r="C11" s="205"/>
      <c r="D11" s="205"/>
    </row>
    <row r="12" spans="1:4" s="20" customFormat="1" ht="21.6" customHeight="1" thickBot="1">
      <c r="A12" s="170" t="s">
        <v>22</v>
      </c>
      <c r="B12" s="170" t="s">
        <v>23</v>
      </c>
      <c r="C12" s="92" t="s">
        <v>27</v>
      </c>
    </row>
    <row r="13" spans="1:4" s="21" customFormat="1" ht="105.6" customHeight="1" thickBot="1">
      <c r="A13" s="170"/>
      <c r="B13" s="170"/>
      <c r="C13" s="45" t="s">
        <v>52</v>
      </c>
    </row>
    <row r="14" spans="1:4">
      <c r="A14" s="84"/>
      <c r="B14" s="84"/>
      <c r="C14" s="86"/>
    </row>
    <row r="15" spans="1:4">
      <c r="A15" s="84"/>
      <c r="B15" s="84"/>
      <c r="C15" s="87"/>
    </row>
    <row r="16" spans="1:4">
      <c r="A16" s="84"/>
      <c r="B16" s="84"/>
      <c r="C16" s="87"/>
    </row>
    <row r="17" spans="1:3">
      <c r="A17" s="84"/>
      <c r="B17" s="84"/>
      <c r="C17" s="87"/>
    </row>
    <row r="18" spans="1:3">
      <c r="A18" s="84"/>
      <c r="B18" s="84"/>
      <c r="C18" s="87"/>
    </row>
    <row r="19" spans="1:3">
      <c r="A19" s="84"/>
      <c r="B19" s="84"/>
      <c r="C19" s="87"/>
    </row>
    <row r="20" spans="1:3">
      <c r="A20" s="84"/>
      <c r="B20" s="84"/>
      <c r="C20" s="87"/>
    </row>
    <row r="21" spans="1:3">
      <c r="A21" s="84"/>
      <c r="B21" s="84"/>
      <c r="C21" s="87"/>
    </row>
    <row r="22" spans="1:3">
      <c r="A22" s="84"/>
      <c r="B22" s="84"/>
      <c r="C22" s="87"/>
    </row>
    <row r="23" spans="1:3">
      <c r="A23" s="84"/>
      <c r="B23" s="84"/>
      <c r="C23" s="87"/>
    </row>
    <row r="24" spans="1:3">
      <c r="A24" s="84"/>
      <c r="B24" s="84"/>
      <c r="C24" s="87"/>
    </row>
    <row r="25" spans="1:3">
      <c r="A25" s="84"/>
      <c r="B25" s="84"/>
      <c r="C25" s="87"/>
    </row>
    <row r="26" spans="1:3">
      <c r="A26" s="84"/>
      <c r="B26" s="84"/>
      <c r="C26" s="87"/>
    </row>
    <row r="27" spans="1:3">
      <c r="A27" s="84"/>
      <c r="B27" s="84"/>
      <c r="C27" s="87"/>
    </row>
    <row r="28" spans="1:3">
      <c r="A28" s="84"/>
      <c r="B28" s="84"/>
      <c r="C28" s="87"/>
    </row>
    <row r="29" spans="1:3">
      <c r="A29" s="84"/>
      <c r="B29" s="84"/>
      <c r="C29" s="87"/>
    </row>
    <row r="30" spans="1:3">
      <c r="A30" s="84"/>
      <c r="B30" s="84"/>
      <c r="C30" s="87"/>
    </row>
    <row r="31" spans="1:3">
      <c r="A31" s="84"/>
      <c r="B31" s="84"/>
      <c r="C31" s="87"/>
    </row>
    <row r="32" spans="1:3">
      <c r="A32" s="84"/>
      <c r="B32" s="84"/>
      <c r="C32" s="87"/>
    </row>
    <row r="33" spans="1:3">
      <c r="A33" s="84"/>
      <c r="B33" s="84"/>
      <c r="C33" s="87"/>
    </row>
    <row r="34" spans="1:3">
      <c r="A34" s="84"/>
      <c r="B34" s="84"/>
      <c r="C34" s="87"/>
    </row>
    <row r="35" spans="1:3">
      <c r="A35" s="84"/>
      <c r="B35" s="84"/>
      <c r="C35" s="87"/>
    </row>
    <row r="36" spans="1:3">
      <c r="A36" s="84"/>
      <c r="B36" s="84"/>
      <c r="C36" s="87"/>
    </row>
    <row r="37" spans="1:3">
      <c r="A37" s="84"/>
      <c r="B37" s="84"/>
      <c r="C37" s="87"/>
    </row>
    <row r="38" spans="1:3">
      <c r="A38" s="84"/>
      <c r="B38" s="84"/>
      <c r="C38" s="87"/>
    </row>
    <row r="39" spans="1:3">
      <c r="A39" s="84"/>
      <c r="B39" s="84"/>
      <c r="C39" s="87"/>
    </row>
    <row r="40" spans="1:3">
      <c r="A40" s="84"/>
      <c r="B40" s="84"/>
      <c r="C40" s="87"/>
    </row>
    <row r="41" spans="1:3">
      <c r="A41" s="84"/>
      <c r="B41" s="84"/>
      <c r="C41" s="87"/>
    </row>
    <row r="42" spans="1:3">
      <c r="A42" s="84"/>
      <c r="B42" s="84"/>
      <c r="C42" s="87"/>
    </row>
    <row r="43" spans="1:3">
      <c r="A43" s="84"/>
      <c r="B43" s="84"/>
      <c r="C43" s="87"/>
    </row>
    <row r="44" spans="1:3">
      <c r="A44" s="84"/>
      <c r="B44" s="84"/>
      <c r="C44" s="87"/>
    </row>
    <row r="45" spans="1:3">
      <c r="A45" s="84"/>
      <c r="B45" s="84"/>
      <c r="C45" s="87"/>
    </row>
    <row r="46" spans="1:3">
      <c r="A46" s="84"/>
      <c r="B46" s="84"/>
      <c r="C46" s="87"/>
    </row>
    <row r="47" spans="1:3">
      <c r="A47" s="84"/>
      <c r="B47" s="84"/>
      <c r="C47" s="87"/>
    </row>
    <row r="48" spans="1:3">
      <c r="A48" s="84"/>
      <c r="B48" s="84"/>
      <c r="C48" s="87"/>
    </row>
    <row r="49" spans="1:3">
      <c r="A49" s="84"/>
      <c r="B49" s="84"/>
      <c r="C49" s="87"/>
    </row>
    <row r="50" spans="1:3">
      <c r="A50" s="84"/>
      <c r="B50" s="84"/>
      <c r="C50" s="87"/>
    </row>
    <row r="51" spans="1:3">
      <c r="A51" s="84"/>
      <c r="B51" s="84"/>
      <c r="C51" s="87"/>
    </row>
    <row r="52" spans="1:3">
      <c r="A52" s="84"/>
      <c r="B52" s="84"/>
      <c r="C52" s="87"/>
    </row>
    <row r="53" spans="1:3">
      <c r="A53" s="84"/>
      <c r="B53" s="84"/>
      <c r="C53" s="87"/>
    </row>
    <row r="54" spans="1:3">
      <c r="A54" s="84"/>
      <c r="B54" s="84"/>
      <c r="C54" s="87"/>
    </row>
    <row r="55" spans="1:3">
      <c r="A55" s="84"/>
      <c r="B55" s="84"/>
      <c r="C55" s="87"/>
    </row>
    <row r="56" spans="1:3">
      <c r="A56" s="84"/>
      <c r="B56" s="84"/>
      <c r="C56" s="87"/>
    </row>
    <row r="57" spans="1:3">
      <c r="A57" s="84"/>
      <c r="B57" s="84"/>
      <c r="C57" s="87"/>
    </row>
    <row r="58" spans="1:3">
      <c r="A58" s="84"/>
      <c r="B58" s="84"/>
      <c r="C58" s="87"/>
    </row>
    <row r="59" spans="1:3">
      <c r="A59" s="84"/>
      <c r="B59" s="84"/>
      <c r="C59" s="87"/>
    </row>
    <row r="60" spans="1:3">
      <c r="A60" s="84"/>
      <c r="B60" s="84"/>
      <c r="C60" s="87"/>
    </row>
    <row r="61" spans="1:3">
      <c r="A61" s="84"/>
      <c r="B61" s="84"/>
      <c r="C61" s="87"/>
    </row>
    <row r="62" spans="1:3">
      <c r="A62" s="84"/>
      <c r="B62" s="84"/>
      <c r="C62" s="87"/>
    </row>
    <row r="63" spans="1:3">
      <c r="A63" s="84"/>
      <c r="B63" s="84"/>
      <c r="C63" s="87"/>
    </row>
    <row r="64" spans="1:3">
      <c r="A64" s="84"/>
      <c r="B64" s="84"/>
      <c r="C64" s="87"/>
    </row>
    <row r="65" spans="1:3">
      <c r="A65" s="84"/>
      <c r="B65" s="84"/>
      <c r="C65" s="87"/>
    </row>
    <row r="66" spans="1:3">
      <c r="A66" s="84"/>
      <c r="B66" s="84"/>
      <c r="C66" s="87"/>
    </row>
    <row r="67" spans="1:3">
      <c r="A67" s="84"/>
      <c r="B67" s="84"/>
      <c r="C67" s="87"/>
    </row>
    <row r="68" spans="1:3">
      <c r="A68" s="84"/>
      <c r="B68" s="84"/>
      <c r="C68" s="87"/>
    </row>
    <row r="69" spans="1:3">
      <c r="A69" s="84"/>
      <c r="B69" s="84"/>
      <c r="C69" s="87"/>
    </row>
    <row r="70" spans="1:3">
      <c r="A70" s="84"/>
      <c r="B70" s="84"/>
      <c r="C70" s="87"/>
    </row>
    <row r="71" spans="1:3">
      <c r="A71" s="84"/>
      <c r="B71" s="84"/>
      <c r="C71" s="87"/>
    </row>
    <row r="72" spans="1:3">
      <c r="A72" s="84"/>
      <c r="B72" s="84"/>
      <c r="C72" s="87"/>
    </row>
    <row r="73" spans="1:3">
      <c r="A73" s="84"/>
      <c r="B73" s="84"/>
      <c r="C73" s="87"/>
    </row>
    <row r="74" spans="1:3">
      <c r="A74" s="84"/>
      <c r="B74" s="84"/>
      <c r="C74" s="87"/>
    </row>
    <row r="75" spans="1:3">
      <c r="A75" s="84"/>
      <c r="B75" s="84"/>
      <c r="C75" s="87"/>
    </row>
    <row r="76" spans="1:3">
      <c r="A76" s="84"/>
      <c r="B76" s="84"/>
      <c r="C76" s="87"/>
    </row>
    <row r="77" spans="1:3">
      <c r="A77" s="84"/>
      <c r="B77" s="84"/>
      <c r="C77" s="87"/>
    </row>
    <row r="78" spans="1:3">
      <c r="A78" s="84"/>
      <c r="B78" s="84"/>
      <c r="C78" s="87"/>
    </row>
    <row r="79" spans="1:3">
      <c r="A79" s="84"/>
      <c r="B79" s="84"/>
      <c r="C79" s="87"/>
    </row>
    <row r="80" spans="1:3">
      <c r="A80" s="84"/>
      <c r="B80" s="84"/>
      <c r="C80" s="87"/>
    </row>
    <row r="81" spans="1:3">
      <c r="A81" s="84"/>
      <c r="B81" s="84"/>
      <c r="C81" s="87"/>
    </row>
    <row r="82" spans="1:3">
      <c r="A82" s="84"/>
      <c r="B82" s="84"/>
      <c r="C82" s="87"/>
    </row>
    <row r="83" spans="1:3">
      <c r="A83" s="84"/>
      <c r="B83" s="84"/>
      <c r="C83" s="87"/>
    </row>
    <row r="84" spans="1:3">
      <c r="A84" s="84"/>
      <c r="B84" s="84"/>
      <c r="C84" s="87"/>
    </row>
    <row r="85" spans="1:3">
      <c r="A85" s="84"/>
      <c r="B85" s="84"/>
      <c r="C85" s="87"/>
    </row>
    <row r="86" spans="1:3">
      <c r="A86" s="84"/>
      <c r="B86" s="84"/>
      <c r="C86" s="87"/>
    </row>
    <row r="87" spans="1:3">
      <c r="A87" s="84"/>
      <c r="B87" s="84"/>
      <c r="C87" s="87"/>
    </row>
    <row r="88" spans="1:3">
      <c r="A88" s="84"/>
      <c r="B88" s="84"/>
      <c r="C88" s="87"/>
    </row>
    <row r="89" spans="1:3">
      <c r="A89" s="84"/>
      <c r="B89" s="84"/>
      <c r="C89" s="87"/>
    </row>
    <row r="90" spans="1:3">
      <c r="A90" s="84"/>
      <c r="B90" s="84"/>
      <c r="C90" s="87"/>
    </row>
    <row r="91" spans="1:3">
      <c r="A91" s="84"/>
      <c r="B91" s="84"/>
      <c r="C91" s="87"/>
    </row>
    <row r="92" spans="1:3">
      <c r="A92" s="84"/>
      <c r="B92" s="84"/>
      <c r="C92" s="87"/>
    </row>
    <row r="93" spans="1:3">
      <c r="A93" s="84"/>
      <c r="B93" s="84"/>
      <c r="C93" s="87"/>
    </row>
    <row r="94" spans="1:3">
      <c r="A94" s="84"/>
      <c r="B94" s="84"/>
      <c r="C94" s="87"/>
    </row>
    <row r="95" spans="1:3">
      <c r="A95" s="84"/>
      <c r="B95" s="84"/>
      <c r="C95" s="87"/>
    </row>
    <row r="96" spans="1:3">
      <c r="A96" s="84"/>
      <c r="B96" s="84"/>
      <c r="C96" s="87"/>
    </row>
    <row r="97" spans="1:3">
      <c r="A97" s="84"/>
      <c r="B97" s="84"/>
      <c r="C97" s="87"/>
    </row>
    <row r="98" spans="1:3">
      <c r="A98" s="84"/>
      <c r="B98" s="84"/>
      <c r="C98" s="87"/>
    </row>
    <row r="99" spans="1:3">
      <c r="A99" s="84"/>
      <c r="B99" s="84"/>
      <c r="C99" s="87"/>
    </row>
    <row r="100" spans="1:3">
      <c r="A100" s="84"/>
      <c r="B100" s="84"/>
      <c r="C100" s="87"/>
    </row>
    <row r="101" spans="1:3">
      <c r="A101" s="84"/>
      <c r="B101" s="84"/>
      <c r="C101" s="87"/>
    </row>
    <row r="102" spans="1:3">
      <c r="A102" s="84"/>
      <c r="B102" s="84"/>
      <c r="C102" s="87"/>
    </row>
    <row r="103" spans="1:3">
      <c r="A103" s="84"/>
      <c r="B103" s="84"/>
      <c r="C103" s="87"/>
    </row>
    <row r="104" spans="1:3">
      <c r="A104" s="84"/>
      <c r="B104" s="84"/>
      <c r="C104" s="87"/>
    </row>
    <row r="105" spans="1:3">
      <c r="A105" s="84"/>
      <c r="B105" s="84"/>
      <c r="C105" s="87"/>
    </row>
    <row r="106" spans="1:3">
      <c r="A106" s="84"/>
      <c r="B106" s="84"/>
      <c r="C106" s="87"/>
    </row>
    <row r="107" spans="1:3">
      <c r="A107" s="84"/>
      <c r="B107" s="84"/>
      <c r="C107" s="87"/>
    </row>
    <row r="108" spans="1:3">
      <c r="A108" s="84"/>
      <c r="B108" s="84"/>
      <c r="C108" s="87"/>
    </row>
    <row r="109" spans="1:3">
      <c r="A109" s="84"/>
      <c r="B109" s="84"/>
      <c r="C109" s="87"/>
    </row>
    <row r="110" spans="1:3">
      <c r="A110" s="84"/>
      <c r="B110" s="84"/>
      <c r="C110" s="87"/>
    </row>
    <row r="111" spans="1:3">
      <c r="A111" s="84"/>
      <c r="B111" s="84"/>
      <c r="C111" s="87"/>
    </row>
    <row r="112" spans="1:3">
      <c r="A112" s="84"/>
      <c r="B112" s="84"/>
      <c r="C112" s="87"/>
    </row>
    <row r="113" spans="1:3">
      <c r="A113" s="84"/>
      <c r="B113" s="84"/>
      <c r="C113" s="87"/>
    </row>
    <row r="114" spans="1:3">
      <c r="A114" s="84"/>
      <c r="B114" s="84"/>
      <c r="C114" s="87"/>
    </row>
    <row r="115" spans="1:3">
      <c r="A115" s="84"/>
      <c r="B115" s="84"/>
      <c r="C115" s="87"/>
    </row>
    <row r="116" spans="1:3">
      <c r="A116" s="84"/>
      <c r="B116" s="84"/>
      <c r="C116" s="87"/>
    </row>
    <row r="117" spans="1:3">
      <c r="A117" s="84"/>
      <c r="B117" s="84"/>
      <c r="C117" s="87"/>
    </row>
    <row r="118" spans="1:3">
      <c r="A118" s="84"/>
      <c r="B118" s="84"/>
      <c r="C118" s="87"/>
    </row>
    <row r="119" spans="1:3">
      <c r="A119" s="84"/>
      <c r="B119" s="84"/>
      <c r="C119" s="87"/>
    </row>
    <row r="120" spans="1:3">
      <c r="A120" s="84"/>
      <c r="B120" s="84"/>
      <c r="C120" s="87"/>
    </row>
    <row r="121" spans="1:3">
      <c r="A121" s="84"/>
      <c r="B121" s="84"/>
      <c r="C121" s="87"/>
    </row>
    <row r="122" spans="1:3">
      <c r="A122" s="84"/>
      <c r="B122" s="84"/>
      <c r="C122" s="87"/>
    </row>
    <row r="123" spans="1:3">
      <c r="A123" s="84"/>
      <c r="B123" s="84"/>
      <c r="C123" s="87"/>
    </row>
    <row r="124" spans="1:3">
      <c r="A124" s="84"/>
      <c r="B124" s="84"/>
      <c r="C124" s="87"/>
    </row>
    <row r="125" spans="1:3">
      <c r="A125" s="84"/>
      <c r="B125" s="84"/>
      <c r="C125" s="87"/>
    </row>
    <row r="126" spans="1:3">
      <c r="A126" s="84"/>
      <c r="B126" s="84"/>
      <c r="C126" s="87"/>
    </row>
    <row r="127" spans="1:3">
      <c r="A127" s="84"/>
      <c r="B127" s="84"/>
      <c r="C127" s="87"/>
    </row>
    <row r="128" spans="1:3">
      <c r="A128" s="84"/>
      <c r="B128" s="84"/>
      <c r="C128" s="87"/>
    </row>
    <row r="129" spans="1:3">
      <c r="A129" s="84"/>
      <c r="B129" s="84"/>
      <c r="C129" s="87"/>
    </row>
    <row r="130" spans="1:3">
      <c r="A130" s="84"/>
      <c r="B130" s="84"/>
      <c r="C130" s="87"/>
    </row>
    <row r="131" spans="1:3">
      <c r="A131" s="84"/>
      <c r="B131" s="84"/>
      <c r="C131" s="87"/>
    </row>
    <row r="132" spans="1:3">
      <c r="A132" s="84"/>
      <c r="B132" s="84"/>
      <c r="C132" s="87"/>
    </row>
    <row r="133" spans="1:3">
      <c r="A133" s="84"/>
      <c r="B133" s="84"/>
      <c r="C133" s="87"/>
    </row>
    <row r="134" spans="1:3">
      <c r="A134" s="84"/>
      <c r="B134" s="84"/>
      <c r="C134" s="87"/>
    </row>
    <row r="135" spans="1:3">
      <c r="A135" s="84"/>
      <c r="B135" s="84"/>
      <c r="C135" s="87"/>
    </row>
    <row r="136" spans="1:3">
      <c r="A136" s="84"/>
      <c r="B136" s="84"/>
      <c r="C136" s="87"/>
    </row>
    <row r="137" spans="1:3">
      <c r="A137" s="84"/>
      <c r="B137" s="84"/>
      <c r="C137" s="87"/>
    </row>
    <row r="138" spans="1:3">
      <c r="A138" s="84"/>
      <c r="B138" s="84"/>
      <c r="C138" s="87"/>
    </row>
    <row r="139" spans="1:3">
      <c r="A139" s="84"/>
      <c r="B139" s="84"/>
      <c r="C139" s="87"/>
    </row>
    <row r="140" spans="1:3">
      <c r="A140" s="84"/>
      <c r="B140" s="84"/>
      <c r="C140" s="87"/>
    </row>
    <row r="141" spans="1:3">
      <c r="A141" s="84"/>
      <c r="B141" s="84"/>
      <c r="C141" s="87"/>
    </row>
    <row r="142" spans="1:3">
      <c r="A142" s="84"/>
      <c r="B142" s="84"/>
      <c r="C142" s="87"/>
    </row>
    <row r="143" spans="1:3">
      <c r="A143" s="84"/>
      <c r="B143" s="84"/>
      <c r="C143" s="87"/>
    </row>
    <row r="144" spans="1:3">
      <c r="A144" s="84"/>
      <c r="B144" s="84"/>
      <c r="C144" s="87"/>
    </row>
    <row r="145" spans="1:3">
      <c r="A145" s="84"/>
      <c r="B145" s="84"/>
      <c r="C145" s="87"/>
    </row>
    <row r="146" spans="1:3">
      <c r="A146" s="84"/>
      <c r="B146" s="84"/>
      <c r="C146" s="87"/>
    </row>
    <row r="147" spans="1:3">
      <c r="A147" s="84"/>
      <c r="B147" s="84"/>
      <c r="C147" s="87"/>
    </row>
    <row r="148" spans="1:3">
      <c r="A148" s="84"/>
      <c r="B148" s="84"/>
      <c r="C148" s="87"/>
    </row>
    <row r="149" spans="1:3">
      <c r="A149" s="84"/>
      <c r="B149" s="84"/>
      <c r="C149" s="87"/>
    </row>
    <row r="150" spans="1:3">
      <c r="A150" s="84"/>
      <c r="B150" s="84"/>
      <c r="C150" s="87"/>
    </row>
    <row r="151" spans="1:3">
      <c r="A151" s="84"/>
      <c r="B151" s="84"/>
      <c r="C151" s="87"/>
    </row>
    <row r="152" spans="1:3">
      <c r="A152" s="84"/>
      <c r="B152" s="84"/>
      <c r="C152" s="87"/>
    </row>
    <row r="153" spans="1:3">
      <c r="A153" s="84"/>
      <c r="B153" s="84"/>
      <c r="C153" s="87"/>
    </row>
    <row r="154" spans="1:3">
      <c r="A154" s="84"/>
      <c r="B154" s="84"/>
      <c r="C154" s="87"/>
    </row>
    <row r="155" spans="1:3">
      <c r="A155" s="84"/>
      <c r="B155" s="84"/>
      <c r="C155" s="87"/>
    </row>
    <row r="156" spans="1:3">
      <c r="A156" s="84"/>
      <c r="B156" s="84"/>
      <c r="C156" s="87"/>
    </row>
    <row r="157" spans="1:3">
      <c r="A157" s="84"/>
      <c r="B157" s="84"/>
      <c r="C157" s="87"/>
    </row>
    <row r="158" spans="1:3">
      <c r="A158" s="84"/>
      <c r="B158" s="84"/>
      <c r="C158" s="87"/>
    </row>
    <row r="159" spans="1:3">
      <c r="A159" s="84"/>
      <c r="B159" s="84"/>
      <c r="C159" s="87"/>
    </row>
    <row r="160" spans="1:3">
      <c r="A160" s="84"/>
      <c r="B160" s="84"/>
      <c r="C160" s="87"/>
    </row>
    <row r="161" spans="1:3">
      <c r="A161" s="84"/>
      <c r="B161" s="84"/>
      <c r="C161" s="87"/>
    </row>
    <row r="162" spans="1:3">
      <c r="A162" s="84"/>
      <c r="B162" s="84"/>
      <c r="C162" s="87"/>
    </row>
    <row r="163" spans="1:3">
      <c r="A163" s="84"/>
      <c r="B163" s="84"/>
      <c r="C163" s="87"/>
    </row>
    <row r="164" spans="1:3">
      <c r="A164" s="84"/>
      <c r="B164" s="84"/>
      <c r="C164" s="87"/>
    </row>
    <row r="165" spans="1:3">
      <c r="A165" s="84"/>
      <c r="B165" s="84"/>
      <c r="C165" s="87"/>
    </row>
    <row r="166" spans="1:3">
      <c r="A166" s="84"/>
      <c r="B166" s="84"/>
      <c r="C166" s="87"/>
    </row>
    <row r="167" spans="1:3">
      <c r="A167" s="84"/>
      <c r="B167" s="84"/>
      <c r="C167" s="87"/>
    </row>
    <row r="168" spans="1:3">
      <c r="A168" s="84"/>
      <c r="B168" s="84"/>
      <c r="C168" s="87"/>
    </row>
    <row r="169" spans="1:3">
      <c r="A169" s="84"/>
      <c r="B169" s="84"/>
      <c r="C169" s="87"/>
    </row>
    <row r="170" spans="1:3">
      <c r="A170" s="84"/>
      <c r="B170" s="84"/>
      <c r="C170" s="87"/>
    </row>
    <row r="171" spans="1:3">
      <c r="A171" s="84"/>
      <c r="B171" s="84"/>
      <c r="C171" s="87"/>
    </row>
    <row r="172" spans="1:3">
      <c r="A172" s="84"/>
      <c r="B172" s="84"/>
      <c r="C172" s="87"/>
    </row>
    <row r="173" spans="1:3">
      <c r="A173" s="84"/>
      <c r="B173" s="84"/>
      <c r="C173" s="87"/>
    </row>
    <row r="174" spans="1:3">
      <c r="A174" s="84"/>
      <c r="B174" s="84"/>
      <c r="C174" s="87"/>
    </row>
    <row r="175" spans="1:3">
      <c r="A175" s="84"/>
      <c r="B175" s="84"/>
      <c r="C175" s="87"/>
    </row>
    <row r="176" spans="1:3">
      <c r="A176" s="84"/>
      <c r="B176" s="84"/>
      <c r="C176" s="87"/>
    </row>
    <row r="177" spans="1:3">
      <c r="A177" s="84"/>
      <c r="B177" s="84"/>
      <c r="C177" s="87"/>
    </row>
    <row r="178" spans="1:3">
      <c r="A178" s="84"/>
      <c r="B178" s="84"/>
      <c r="C178" s="87"/>
    </row>
    <row r="179" spans="1:3">
      <c r="A179" s="84"/>
      <c r="B179" s="84"/>
      <c r="C179" s="87"/>
    </row>
    <row r="180" spans="1:3">
      <c r="A180" s="84"/>
      <c r="B180" s="84"/>
      <c r="C180" s="87"/>
    </row>
    <row r="181" spans="1:3">
      <c r="A181" s="84"/>
      <c r="B181" s="84"/>
      <c r="C181" s="87"/>
    </row>
    <row r="182" spans="1:3">
      <c r="A182" s="84"/>
      <c r="B182" s="84"/>
      <c r="C182" s="87"/>
    </row>
    <row r="183" spans="1:3">
      <c r="A183" s="84"/>
      <c r="B183" s="84"/>
      <c r="C183" s="87"/>
    </row>
    <row r="184" spans="1:3">
      <c r="A184" s="84"/>
      <c r="B184" s="84"/>
      <c r="C184" s="87"/>
    </row>
    <row r="185" spans="1:3">
      <c r="A185" s="84"/>
      <c r="B185" s="84"/>
      <c r="C185" s="87"/>
    </row>
    <row r="186" spans="1:3">
      <c r="A186" s="84"/>
      <c r="B186" s="84"/>
      <c r="C186" s="87"/>
    </row>
    <row r="187" spans="1:3">
      <c r="A187" s="84"/>
      <c r="B187" s="84"/>
      <c r="C187" s="87"/>
    </row>
    <row r="188" spans="1:3">
      <c r="A188" s="84"/>
      <c r="B188" s="84"/>
      <c r="C188" s="87"/>
    </row>
    <row r="189" spans="1:3">
      <c r="A189" s="84"/>
      <c r="B189" s="84"/>
      <c r="C189" s="87"/>
    </row>
    <row r="190" spans="1:3">
      <c r="A190" s="84"/>
      <c r="B190" s="84"/>
      <c r="C190" s="87"/>
    </row>
    <row r="191" spans="1:3">
      <c r="A191" s="84"/>
      <c r="B191" s="84"/>
      <c r="C191" s="87"/>
    </row>
    <row r="192" spans="1:3">
      <c r="A192" s="84"/>
      <c r="B192" s="84"/>
      <c r="C192" s="87"/>
    </row>
    <row r="193" spans="1:3">
      <c r="A193" s="84"/>
      <c r="B193" s="84"/>
      <c r="C193" s="87"/>
    </row>
    <row r="194" spans="1:3">
      <c r="A194" s="84"/>
      <c r="B194" s="84"/>
      <c r="C194" s="87"/>
    </row>
    <row r="195" spans="1:3">
      <c r="A195" s="84"/>
      <c r="B195" s="84"/>
      <c r="C195" s="87"/>
    </row>
    <row r="196" spans="1:3">
      <c r="A196" s="84"/>
      <c r="B196" s="84"/>
      <c r="C196" s="87"/>
    </row>
    <row r="197" spans="1:3">
      <c r="A197" s="84"/>
      <c r="B197" s="84"/>
      <c r="C197" s="87"/>
    </row>
    <row r="198" spans="1:3">
      <c r="A198" s="84"/>
      <c r="B198" s="84"/>
      <c r="C198" s="87"/>
    </row>
    <row r="199" spans="1:3">
      <c r="A199" s="84"/>
      <c r="B199" s="84"/>
      <c r="C199" s="87"/>
    </row>
    <row r="200" spans="1:3">
      <c r="A200" s="84"/>
      <c r="B200" s="84"/>
      <c r="C200" s="87"/>
    </row>
    <row r="201" spans="1:3">
      <c r="A201" s="84"/>
      <c r="B201" s="84"/>
      <c r="C201" s="87"/>
    </row>
    <row r="202" spans="1:3">
      <c r="A202" s="84"/>
      <c r="B202" s="84"/>
      <c r="C202" s="87"/>
    </row>
    <row r="203" spans="1:3">
      <c r="A203" s="84"/>
      <c r="B203" s="84"/>
      <c r="C203" s="87"/>
    </row>
    <row r="204" spans="1:3">
      <c r="A204" s="84"/>
      <c r="B204" s="84"/>
      <c r="C204" s="87"/>
    </row>
    <row r="205" spans="1:3">
      <c r="A205" s="84"/>
      <c r="B205" s="84"/>
      <c r="C205" s="87"/>
    </row>
    <row r="206" spans="1:3">
      <c r="A206" s="84"/>
      <c r="B206" s="84"/>
      <c r="C206" s="87"/>
    </row>
    <row r="207" spans="1:3">
      <c r="A207" s="84"/>
      <c r="B207" s="84"/>
      <c r="C207" s="87"/>
    </row>
    <row r="208" spans="1:3">
      <c r="A208" s="84"/>
      <c r="B208" s="84"/>
      <c r="C208" s="87"/>
    </row>
    <row r="209" spans="1:3">
      <c r="A209" s="84"/>
      <c r="B209" s="84"/>
      <c r="C209" s="87"/>
    </row>
    <row r="210" spans="1:3">
      <c r="A210" s="84"/>
      <c r="B210" s="84"/>
      <c r="C210" s="87"/>
    </row>
    <row r="211" spans="1:3">
      <c r="A211" s="84"/>
      <c r="B211" s="84"/>
      <c r="C211" s="87"/>
    </row>
    <row r="212" spans="1:3">
      <c r="A212" s="84"/>
      <c r="B212" s="84"/>
      <c r="C212" s="87"/>
    </row>
    <row r="213" spans="1:3">
      <c r="A213" s="84"/>
      <c r="B213" s="84"/>
      <c r="C213" s="87"/>
    </row>
    <row r="214" spans="1:3">
      <c r="A214" s="84"/>
      <c r="B214" s="84"/>
      <c r="C214" s="87"/>
    </row>
    <row r="215" spans="1:3">
      <c r="A215" s="84"/>
      <c r="B215" s="84"/>
      <c r="C215" s="87"/>
    </row>
    <row r="216" spans="1:3">
      <c r="A216" s="84"/>
      <c r="B216" s="84"/>
      <c r="C216" s="87"/>
    </row>
    <row r="217" spans="1:3">
      <c r="A217" s="84"/>
      <c r="B217" s="84"/>
      <c r="C217" s="87"/>
    </row>
    <row r="218" spans="1:3">
      <c r="A218" s="84"/>
      <c r="B218" s="84"/>
      <c r="C218" s="87"/>
    </row>
    <row r="219" spans="1:3">
      <c r="A219" s="84"/>
      <c r="B219" s="84"/>
      <c r="C219" s="87"/>
    </row>
    <row r="220" spans="1:3">
      <c r="A220" s="84"/>
      <c r="B220" s="84"/>
      <c r="C220" s="87"/>
    </row>
    <row r="221" spans="1:3">
      <c r="A221" s="84"/>
      <c r="B221" s="84"/>
      <c r="C221" s="87"/>
    </row>
    <row r="222" spans="1:3">
      <c r="A222" s="84"/>
      <c r="B222" s="84"/>
      <c r="C222" s="87"/>
    </row>
    <row r="223" spans="1:3">
      <c r="A223" s="84"/>
      <c r="B223" s="84"/>
      <c r="C223" s="87"/>
    </row>
    <row r="224" spans="1:3">
      <c r="A224" s="84"/>
      <c r="B224" s="84"/>
      <c r="C224" s="87"/>
    </row>
    <row r="225" spans="1:3">
      <c r="A225" s="84"/>
      <c r="B225" s="84"/>
      <c r="C225" s="87"/>
    </row>
    <row r="226" spans="1:3">
      <c r="A226" s="84"/>
      <c r="B226" s="84"/>
      <c r="C226" s="87"/>
    </row>
    <row r="227" spans="1:3">
      <c r="A227" s="84"/>
      <c r="B227" s="84"/>
      <c r="C227" s="87"/>
    </row>
    <row r="228" spans="1:3">
      <c r="A228" s="84"/>
      <c r="B228" s="84"/>
      <c r="C228" s="87"/>
    </row>
    <row r="229" spans="1:3">
      <c r="A229" s="84"/>
      <c r="B229" s="84"/>
      <c r="C229" s="87"/>
    </row>
    <row r="230" spans="1:3">
      <c r="A230" s="84"/>
      <c r="B230" s="84"/>
      <c r="C230" s="87"/>
    </row>
    <row r="231" spans="1:3">
      <c r="A231" s="84"/>
      <c r="B231" s="84"/>
      <c r="C231" s="87"/>
    </row>
    <row r="232" spans="1:3">
      <c r="A232" s="84"/>
      <c r="B232" s="84"/>
      <c r="C232" s="87"/>
    </row>
    <row r="233" spans="1:3">
      <c r="A233" s="84"/>
      <c r="B233" s="84"/>
      <c r="C233" s="87"/>
    </row>
    <row r="234" spans="1:3">
      <c r="A234" s="84"/>
      <c r="B234" s="84"/>
      <c r="C234" s="87"/>
    </row>
    <row r="235" spans="1:3">
      <c r="A235" s="84"/>
      <c r="B235" s="84"/>
      <c r="C235" s="87"/>
    </row>
    <row r="236" spans="1:3">
      <c r="A236" s="84"/>
      <c r="B236" s="84"/>
      <c r="C236" s="87"/>
    </row>
    <row r="237" spans="1:3">
      <c r="A237" s="84"/>
      <c r="B237" s="84"/>
      <c r="C237" s="87"/>
    </row>
    <row r="238" spans="1:3">
      <c r="A238" s="84"/>
      <c r="B238" s="84"/>
      <c r="C238" s="87"/>
    </row>
    <row r="239" spans="1:3">
      <c r="A239" s="84"/>
      <c r="B239" s="84"/>
      <c r="C239" s="87"/>
    </row>
    <row r="240" spans="1:3">
      <c r="A240" s="84"/>
      <c r="B240" s="84"/>
      <c r="C240" s="87"/>
    </row>
    <row r="241" spans="1:3">
      <c r="A241" s="84"/>
      <c r="B241" s="84"/>
      <c r="C241" s="87"/>
    </row>
    <row r="242" spans="1:3">
      <c r="A242" s="84"/>
      <c r="B242" s="84"/>
      <c r="C242" s="87"/>
    </row>
    <row r="243" spans="1:3">
      <c r="A243" s="84"/>
      <c r="B243" s="84"/>
      <c r="C243" s="87"/>
    </row>
    <row r="244" spans="1:3">
      <c r="A244" s="84"/>
      <c r="B244" s="84"/>
      <c r="C244" s="87"/>
    </row>
    <row r="245" spans="1:3">
      <c r="A245" s="84"/>
      <c r="B245" s="84"/>
      <c r="C245" s="87"/>
    </row>
    <row r="246" spans="1:3">
      <c r="A246" s="84"/>
      <c r="B246" s="84"/>
      <c r="C246" s="87"/>
    </row>
    <row r="247" spans="1:3">
      <c r="A247" s="84"/>
      <c r="B247" s="84"/>
      <c r="C247" s="87"/>
    </row>
    <row r="248" spans="1:3">
      <c r="A248" s="84"/>
      <c r="B248" s="84"/>
      <c r="C248" s="87"/>
    </row>
    <row r="249" spans="1:3">
      <c r="A249" s="84"/>
      <c r="B249" s="84"/>
      <c r="C249" s="87"/>
    </row>
    <row r="250" spans="1:3">
      <c r="A250" s="84"/>
      <c r="B250" s="84"/>
      <c r="C250" s="87"/>
    </row>
    <row r="251" spans="1:3">
      <c r="A251" s="84"/>
      <c r="B251" s="84"/>
      <c r="C251" s="87"/>
    </row>
    <row r="252" spans="1:3">
      <c r="A252" s="84"/>
      <c r="B252" s="84"/>
      <c r="C252" s="87"/>
    </row>
    <row r="253" spans="1:3">
      <c r="A253" s="84"/>
      <c r="B253" s="84"/>
      <c r="C253" s="87"/>
    </row>
    <row r="254" spans="1:3">
      <c r="A254" s="84"/>
      <c r="B254" s="84"/>
      <c r="C254" s="87"/>
    </row>
    <row r="255" spans="1:3">
      <c r="A255" s="84"/>
      <c r="B255" s="84"/>
      <c r="C255" s="87"/>
    </row>
    <row r="256" spans="1:3">
      <c r="A256" s="84"/>
      <c r="B256" s="84"/>
      <c r="C256" s="87"/>
    </row>
    <row r="257" spans="1:3">
      <c r="A257" s="84"/>
      <c r="B257" s="84"/>
      <c r="C257" s="87"/>
    </row>
    <row r="258" spans="1:3">
      <c r="A258" s="84"/>
      <c r="B258" s="84"/>
      <c r="C258" s="87"/>
    </row>
    <row r="259" spans="1:3">
      <c r="A259" s="84"/>
      <c r="B259" s="84"/>
      <c r="C259" s="87"/>
    </row>
    <row r="260" spans="1:3">
      <c r="A260" s="84"/>
      <c r="B260" s="84"/>
      <c r="C260" s="87"/>
    </row>
    <row r="261" spans="1:3">
      <c r="A261" s="84"/>
      <c r="B261" s="84"/>
      <c r="C261" s="87"/>
    </row>
    <row r="262" spans="1:3">
      <c r="A262" s="84"/>
      <c r="B262" s="84"/>
      <c r="C262" s="87"/>
    </row>
    <row r="263" spans="1:3">
      <c r="A263" s="84"/>
      <c r="B263" s="84"/>
      <c r="C263" s="87"/>
    </row>
    <row r="264" spans="1:3">
      <c r="A264" s="84"/>
      <c r="B264" s="84"/>
      <c r="C264" s="87"/>
    </row>
    <row r="265" spans="1:3">
      <c r="A265" s="84"/>
      <c r="B265" s="84"/>
      <c r="C265" s="87"/>
    </row>
    <row r="266" spans="1:3">
      <c r="A266" s="84"/>
      <c r="B266" s="84"/>
      <c r="C266" s="87"/>
    </row>
    <row r="267" spans="1:3">
      <c r="A267" s="84"/>
      <c r="B267" s="84"/>
      <c r="C267" s="87"/>
    </row>
    <row r="268" spans="1:3">
      <c r="A268" s="84"/>
      <c r="B268" s="84"/>
      <c r="C268" s="87"/>
    </row>
    <row r="269" spans="1:3">
      <c r="A269" s="84"/>
      <c r="B269" s="84"/>
      <c r="C269" s="87"/>
    </row>
    <row r="270" spans="1:3">
      <c r="A270" s="84"/>
      <c r="B270" s="84"/>
      <c r="C270" s="87"/>
    </row>
    <row r="271" spans="1:3">
      <c r="A271" s="84"/>
      <c r="B271" s="84"/>
      <c r="C271" s="87"/>
    </row>
    <row r="272" spans="1:3">
      <c r="A272" s="84"/>
      <c r="B272" s="84"/>
      <c r="C272" s="87"/>
    </row>
    <row r="273" spans="1:3">
      <c r="A273" s="84"/>
      <c r="B273" s="84"/>
      <c r="C273" s="87"/>
    </row>
    <row r="274" spans="1:3">
      <c r="A274" s="84"/>
      <c r="B274" s="84"/>
      <c r="C274" s="87"/>
    </row>
    <row r="275" spans="1:3">
      <c r="A275" s="84"/>
      <c r="B275" s="84"/>
      <c r="C275" s="87"/>
    </row>
    <row r="276" spans="1:3">
      <c r="A276" s="84"/>
      <c r="B276" s="84"/>
      <c r="C276" s="87"/>
    </row>
    <row r="277" spans="1:3">
      <c r="A277" s="84"/>
      <c r="B277" s="84"/>
      <c r="C277" s="87"/>
    </row>
    <row r="278" spans="1:3">
      <c r="A278" s="84"/>
      <c r="B278" s="84"/>
      <c r="C278" s="87"/>
    </row>
    <row r="279" spans="1:3">
      <c r="A279" s="84"/>
      <c r="B279" s="84"/>
      <c r="C279" s="87"/>
    </row>
    <row r="280" spans="1:3">
      <c r="A280" s="84"/>
      <c r="B280" s="84"/>
      <c r="C280" s="87"/>
    </row>
    <row r="281" spans="1:3">
      <c r="A281" s="84"/>
      <c r="B281" s="84"/>
      <c r="C281" s="87"/>
    </row>
    <row r="282" spans="1:3">
      <c r="A282" s="84"/>
      <c r="B282" s="84"/>
      <c r="C282" s="87"/>
    </row>
    <row r="283" spans="1:3">
      <c r="A283" s="84"/>
      <c r="B283" s="84"/>
      <c r="C283" s="87"/>
    </row>
    <row r="284" spans="1:3">
      <c r="A284" s="84"/>
      <c r="B284" s="84"/>
      <c r="C284" s="87"/>
    </row>
    <row r="285" spans="1:3">
      <c r="A285" s="84"/>
      <c r="B285" s="84"/>
      <c r="C285" s="87"/>
    </row>
    <row r="286" spans="1:3">
      <c r="A286" s="84"/>
      <c r="B286" s="84"/>
      <c r="C286" s="87"/>
    </row>
    <row r="287" spans="1:3">
      <c r="A287" s="84"/>
      <c r="B287" s="84"/>
      <c r="C287" s="87"/>
    </row>
    <row r="288" spans="1:3">
      <c r="A288" s="84"/>
      <c r="B288" s="84"/>
      <c r="C288" s="87"/>
    </row>
    <row r="289" spans="1:3">
      <c r="A289" s="84"/>
      <c r="B289" s="84"/>
      <c r="C289" s="87"/>
    </row>
    <row r="290" spans="1:3">
      <c r="A290" s="84"/>
      <c r="B290" s="84"/>
      <c r="C290" s="87"/>
    </row>
    <row r="291" spans="1:3">
      <c r="A291" s="84"/>
      <c r="B291" s="84"/>
      <c r="C291" s="87"/>
    </row>
    <row r="292" spans="1:3">
      <c r="A292" s="84"/>
      <c r="B292" s="84"/>
      <c r="C292" s="87"/>
    </row>
    <row r="293" spans="1:3">
      <c r="A293" s="84"/>
      <c r="B293" s="84"/>
      <c r="C293" s="87"/>
    </row>
    <row r="294" spans="1:3">
      <c r="A294" s="84"/>
      <c r="B294" s="84"/>
      <c r="C294" s="87"/>
    </row>
    <row r="295" spans="1:3">
      <c r="A295" s="84"/>
      <c r="B295" s="84"/>
      <c r="C295" s="87"/>
    </row>
    <row r="296" spans="1:3">
      <c r="A296" s="84"/>
      <c r="B296" s="84"/>
      <c r="C296" s="87"/>
    </row>
    <row r="297" spans="1:3">
      <c r="A297" s="84"/>
      <c r="B297" s="84"/>
      <c r="C297" s="87"/>
    </row>
    <row r="298" spans="1:3">
      <c r="A298" s="84"/>
      <c r="B298" s="84"/>
      <c r="C298" s="87"/>
    </row>
    <row r="299" spans="1:3">
      <c r="A299" s="84"/>
      <c r="B299" s="84"/>
      <c r="C299" s="87"/>
    </row>
    <row r="300" spans="1:3">
      <c r="A300" s="84"/>
      <c r="B300" s="84"/>
      <c r="C300" s="87"/>
    </row>
    <row r="301" spans="1:3">
      <c r="A301" s="84"/>
      <c r="B301" s="84"/>
      <c r="C301" s="87"/>
    </row>
    <row r="302" spans="1:3">
      <c r="A302" s="84"/>
      <c r="B302" s="84"/>
      <c r="C302" s="87"/>
    </row>
    <row r="303" spans="1:3">
      <c r="A303" s="84"/>
      <c r="B303" s="84"/>
      <c r="C303" s="87"/>
    </row>
    <row r="304" spans="1:3">
      <c r="A304" s="84"/>
      <c r="B304" s="84"/>
      <c r="C304" s="87"/>
    </row>
    <row r="305" spans="1:3">
      <c r="A305" s="84"/>
      <c r="B305" s="84"/>
      <c r="C305" s="87"/>
    </row>
    <row r="306" spans="1:3">
      <c r="A306" s="84"/>
      <c r="B306" s="84"/>
      <c r="C306" s="87"/>
    </row>
    <row r="307" spans="1:3">
      <c r="A307" s="84"/>
      <c r="B307" s="84"/>
      <c r="C307" s="87"/>
    </row>
    <row r="308" spans="1:3">
      <c r="A308" s="84"/>
      <c r="B308" s="84"/>
      <c r="C308" s="87"/>
    </row>
    <row r="309" spans="1:3">
      <c r="A309" s="84"/>
      <c r="B309" s="84"/>
      <c r="C309" s="87"/>
    </row>
    <row r="310" spans="1:3">
      <c r="A310" s="84"/>
      <c r="B310" s="84"/>
      <c r="C310" s="87"/>
    </row>
    <row r="311" spans="1:3">
      <c r="A311" s="84"/>
      <c r="B311" s="84"/>
      <c r="C311" s="87"/>
    </row>
    <row r="312" spans="1:3">
      <c r="A312" s="84"/>
      <c r="B312" s="84"/>
      <c r="C312" s="87"/>
    </row>
    <row r="313" spans="1:3">
      <c r="A313" s="84"/>
      <c r="B313" s="84"/>
      <c r="C313" s="87"/>
    </row>
    <row r="314" spans="1:3">
      <c r="A314" s="84"/>
      <c r="B314" s="84"/>
      <c r="C314" s="87"/>
    </row>
    <row r="315" spans="1:3">
      <c r="A315" s="84"/>
      <c r="B315" s="84"/>
      <c r="C315" s="87"/>
    </row>
    <row r="316" spans="1:3">
      <c r="A316" s="84"/>
      <c r="B316" s="84"/>
      <c r="C316" s="87"/>
    </row>
    <row r="317" spans="1:3">
      <c r="A317" s="84"/>
      <c r="B317" s="84"/>
      <c r="C317" s="87"/>
    </row>
    <row r="318" spans="1:3">
      <c r="A318" s="84"/>
      <c r="B318" s="84"/>
      <c r="C318" s="87"/>
    </row>
    <row r="319" spans="1:3">
      <c r="A319" s="84"/>
      <c r="B319" s="84"/>
      <c r="C319" s="87"/>
    </row>
    <row r="320" spans="1:3">
      <c r="A320" s="84"/>
      <c r="B320" s="84"/>
      <c r="C320" s="87"/>
    </row>
    <row r="321" spans="1:3">
      <c r="A321" s="84"/>
      <c r="B321" s="84"/>
      <c r="C321" s="87"/>
    </row>
    <row r="322" spans="1:3">
      <c r="A322" s="84"/>
      <c r="B322" s="84"/>
      <c r="C322" s="87"/>
    </row>
    <row r="323" spans="1:3">
      <c r="A323" s="84"/>
      <c r="B323" s="84"/>
      <c r="C323" s="87"/>
    </row>
    <row r="324" spans="1:3">
      <c r="A324" s="84"/>
      <c r="B324" s="84"/>
      <c r="C324" s="87"/>
    </row>
    <row r="325" spans="1:3">
      <c r="A325" s="84"/>
      <c r="B325" s="84"/>
      <c r="C325" s="87"/>
    </row>
    <row r="326" spans="1:3">
      <c r="A326" s="84"/>
      <c r="B326" s="84"/>
      <c r="C326" s="87"/>
    </row>
    <row r="327" spans="1:3">
      <c r="A327" s="84"/>
      <c r="B327" s="84"/>
      <c r="C327" s="87"/>
    </row>
    <row r="328" spans="1:3">
      <c r="A328" s="84"/>
      <c r="B328" s="84"/>
      <c r="C328" s="87"/>
    </row>
    <row r="329" spans="1:3">
      <c r="A329" s="84"/>
      <c r="B329" s="84"/>
      <c r="C329" s="87"/>
    </row>
    <row r="330" spans="1:3">
      <c r="A330" s="84"/>
      <c r="B330" s="84"/>
      <c r="C330" s="87"/>
    </row>
    <row r="331" spans="1:3">
      <c r="A331" s="84"/>
      <c r="B331" s="84"/>
      <c r="C331" s="87"/>
    </row>
    <row r="332" spans="1:3">
      <c r="A332" s="84"/>
      <c r="B332" s="84"/>
      <c r="C332" s="87"/>
    </row>
    <row r="333" spans="1:3">
      <c r="A333" s="84"/>
      <c r="B333" s="84"/>
      <c r="C333" s="87"/>
    </row>
    <row r="334" spans="1:3">
      <c r="A334" s="84"/>
      <c r="B334" s="84"/>
      <c r="C334" s="87"/>
    </row>
    <row r="335" spans="1:3">
      <c r="A335" s="84"/>
      <c r="B335" s="84"/>
      <c r="C335" s="87"/>
    </row>
    <row r="336" spans="1:3">
      <c r="A336" s="84"/>
      <c r="B336" s="84"/>
      <c r="C336" s="87"/>
    </row>
    <row r="337" spans="1:3">
      <c r="A337" s="84"/>
      <c r="B337" s="84"/>
      <c r="C337" s="87"/>
    </row>
    <row r="338" spans="1:3">
      <c r="A338" s="84"/>
      <c r="B338" s="84"/>
      <c r="C338" s="87"/>
    </row>
    <row r="339" spans="1:3">
      <c r="A339" s="84"/>
      <c r="B339" s="84"/>
      <c r="C339" s="87"/>
    </row>
    <row r="340" spans="1:3">
      <c r="A340" s="84"/>
      <c r="B340" s="84"/>
      <c r="C340" s="87"/>
    </row>
    <row r="341" spans="1:3">
      <c r="A341" s="84"/>
      <c r="B341" s="84"/>
      <c r="C341" s="87"/>
    </row>
    <row r="342" spans="1:3">
      <c r="A342" s="84"/>
      <c r="B342" s="84"/>
      <c r="C342" s="87"/>
    </row>
    <row r="343" spans="1:3">
      <c r="A343" s="84"/>
      <c r="B343" s="84"/>
      <c r="C343" s="87"/>
    </row>
    <row r="344" spans="1:3">
      <c r="A344" s="84"/>
      <c r="B344" s="84"/>
      <c r="C344" s="87"/>
    </row>
    <row r="345" spans="1:3">
      <c r="A345" s="84"/>
      <c r="B345" s="84"/>
      <c r="C345" s="87"/>
    </row>
    <row r="346" spans="1:3">
      <c r="A346" s="84"/>
      <c r="B346" s="84"/>
      <c r="C346" s="87"/>
    </row>
    <row r="347" spans="1:3">
      <c r="A347" s="84"/>
      <c r="B347" s="84"/>
      <c r="C347" s="87"/>
    </row>
    <row r="348" spans="1:3">
      <c r="A348" s="84"/>
      <c r="B348" s="84"/>
      <c r="C348" s="87"/>
    </row>
    <row r="349" spans="1:3">
      <c r="A349" s="84"/>
      <c r="B349" s="84"/>
      <c r="C349" s="87"/>
    </row>
    <row r="350" spans="1:3">
      <c r="A350" s="84"/>
      <c r="B350" s="84"/>
      <c r="C350" s="87"/>
    </row>
    <row r="351" spans="1:3">
      <c r="A351" s="84"/>
      <c r="B351" s="84"/>
      <c r="C351" s="87"/>
    </row>
    <row r="352" spans="1:3">
      <c r="A352" s="84"/>
      <c r="B352" s="84"/>
      <c r="C352" s="87"/>
    </row>
    <row r="353" spans="1:3">
      <c r="A353" s="84"/>
      <c r="B353" s="84"/>
      <c r="C353" s="87"/>
    </row>
    <row r="354" spans="1:3">
      <c r="A354" s="84"/>
      <c r="B354" s="84"/>
      <c r="C354" s="87"/>
    </row>
    <row r="355" spans="1:3">
      <c r="A355" s="84"/>
      <c r="B355" s="84"/>
      <c r="C355" s="87"/>
    </row>
    <row r="356" spans="1:3">
      <c r="A356" s="84"/>
      <c r="B356" s="84"/>
      <c r="C356" s="87"/>
    </row>
    <row r="357" spans="1:3">
      <c r="A357" s="84"/>
      <c r="B357" s="84"/>
      <c r="C357" s="87"/>
    </row>
    <row r="358" spans="1:3">
      <c r="A358" s="84"/>
      <c r="B358" s="84"/>
      <c r="C358" s="87"/>
    </row>
    <row r="359" spans="1:3">
      <c r="A359" s="84"/>
      <c r="B359" s="84"/>
      <c r="C359" s="87"/>
    </row>
    <row r="360" spans="1:3">
      <c r="A360" s="84"/>
      <c r="B360" s="84"/>
      <c r="C360" s="87"/>
    </row>
    <row r="361" spans="1:3">
      <c r="A361" s="84"/>
      <c r="B361" s="84"/>
      <c r="C361" s="87"/>
    </row>
    <row r="362" spans="1:3">
      <c r="A362" s="84"/>
      <c r="B362" s="84"/>
      <c r="C362" s="87"/>
    </row>
    <row r="363" spans="1:3">
      <c r="A363" s="84"/>
      <c r="B363" s="84"/>
      <c r="C363" s="87"/>
    </row>
    <row r="364" spans="1:3">
      <c r="A364" s="84"/>
      <c r="B364" s="84"/>
      <c r="C364" s="87"/>
    </row>
    <row r="365" spans="1:3">
      <c r="A365" s="84"/>
      <c r="B365" s="84"/>
      <c r="C365" s="87"/>
    </row>
    <row r="366" spans="1:3">
      <c r="A366" s="84"/>
      <c r="B366" s="84"/>
      <c r="C366" s="87"/>
    </row>
    <row r="367" spans="1:3">
      <c r="A367" s="84"/>
      <c r="B367" s="84"/>
      <c r="C367" s="87"/>
    </row>
    <row r="368" spans="1:3">
      <c r="A368" s="84"/>
      <c r="B368" s="84"/>
      <c r="C368" s="87"/>
    </row>
    <row r="369" spans="1:3">
      <c r="A369" s="84"/>
      <c r="B369" s="84"/>
      <c r="C369" s="87"/>
    </row>
    <row r="370" spans="1:3">
      <c r="A370" s="84"/>
      <c r="B370" s="84"/>
      <c r="C370" s="87"/>
    </row>
    <row r="371" spans="1:3">
      <c r="A371" s="84"/>
      <c r="B371" s="84"/>
      <c r="C371" s="87"/>
    </row>
    <row r="372" spans="1:3">
      <c r="A372" s="84"/>
      <c r="B372" s="84"/>
      <c r="C372" s="87"/>
    </row>
    <row r="373" spans="1:3">
      <c r="A373" s="84"/>
      <c r="B373" s="84"/>
      <c r="C373" s="87"/>
    </row>
    <row r="374" spans="1:3">
      <c r="A374" s="84"/>
      <c r="B374" s="84"/>
      <c r="C374" s="87"/>
    </row>
    <row r="375" spans="1:3">
      <c r="A375" s="84"/>
      <c r="B375" s="84"/>
      <c r="C375" s="87"/>
    </row>
    <row r="376" spans="1:3">
      <c r="A376" s="84"/>
      <c r="B376" s="84"/>
      <c r="C376" s="87"/>
    </row>
    <row r="377" spans="1:3">
      <c r="A377" s="84"/>
      <c r="B377" s="84"/>
      <c r="C377" s="87"/>
    </row>
    <row r="378" spans="1:3">
      <c r="A378" s="84"/>
      <c r="B378" s="84"/>
      <c r="C378" s="87"/>
    </row>
    <row r="379" spans="1:3">
      <c r="A379" s="84"/>
      <c r="B379" s="84"/>
      <c r="C379" s="87"/>
    </row>
    <row r="380" spans="1:3">
      <c r="A380" s="84"/>
      <c r="B380" s="84"/>
      <c r="C380" s="87"/>
    </row>
    <row r="381" spans="1:3">
      <c r="A381" s="84"/>
      <c r="B381" s="84"/>
      <c r="C381" s="87"/>
    </row>
    <row r="382" spans="1:3">
      <c r="A382" s="84"/>
      <c r="B382" s="84"/>
      <c r="C382" s="87"/>
    </row>
    <row r="383" spans="1:3">
      <c r="A383" s="84"/>
      <c r="B383" s="84"/>
      <c r="C383" s="87"/>
    </row>
    <row r="384" spans="1:3">
      <c r="A384" s="84"/>
      <c r="B384" s="84"/>
      <c r="C384" s="87"/>
    </row>
    <row r="385" spans="1:3">
      <c r="A385" s="84"/>
      <c r="B385" s="84"/>
      <c r="C385" s="87"/>
    </row>
    <row r="386" spans="1:3">
      <c r="A386" s="84"/>
      <c r="B386" s="84"/>
      <c r="C386" s="87"/>
    </row>
    <row r="387" spans="1:3">
      <c r="A387" s="84"/>
      <c r="B387" s="84"/>
      <c r="C387" s="87"/>
    </row>
    <row r="388" spans="1:3">
      <c r="A388" s="84"/>
      <c r="B388" s="84"/>
      <c r="C388" s="87"/>
    </row>
    <row r="389" spans="1:3">
      <c r="A389" s="84"/>
      <c r="B389" s="84"/>
      <c r="C389" s="87"/>
    </row>
    <row r="390" spans="1:3">
      <c r="A390" s="84"/>
      <c r="B390" s="84"/>
      <c r="C390" s="87"/>
    </row>
    <row r="391" spans="1:3">
      <c r="A391" s="84"/>
      <c r="B391" s="84"/>
      <c r="C391" s="87"/>
    </row>
    <row r="392" spans="1:3">
      <c r="A392" s="84"/>
      <c r="B392" s="84"/>
      <c r="C392" s="87"/>
    </row>
    <row r="393" spans="1:3">
      <c r="A393" s="84"/>
      <c r="B393" s="84"/>
      <c r="C393" s="87"/>
    </row>
    <row r="394" spans="1:3">
      <c r="A394" s="84"/>
      <c r="B394" s="84"/>
      <c r="C394" s="87"/>
    </row>
    <row r="395" spans="1:3">
      <c r="A395" s="84"/>
      <c r="B395" s="84"/>
      <c r="C395" s="87"/>
    </row>
    <row r="396" spans="1:3">
      <c r="A396" s="84"/>
      <c r="B396" s="84"/>
      <c r="C396" s="87"/>
    </row>
    <row r="397" spans="1:3">
      <c r="A397" s="84"/>
      <c r="B397" s="84"/>
      <c r="C397" s="87"/>
    </row>
    <row r="398" spans="1:3">
      <c r="A398" s="84"/>
      <c r="B398" s="84"/>
      <c r="C398" s="87"/>
    </row>
    <row r="399" spans="1:3">
      <c r="A399" s="84"/>
      <c r="B399" s="84"/>
      <c r="C399" s="87"/>
    </row>
    <row r="400" spans="1:3">
      <c r="A400" s="84"/>
      <c r="B400" s="84"/>
      <c r="C400" s="87"/>
    </row>
    <row r="401" spans="1:3">
      <c r="A401" s="84"/>
      <c r="B401" s="84"/>
      <c r="C401" s="87"/>
    </row>
    <row r="402" spans="1:3">
      <c r="A402" s="84"/>
      <c r="B402" s="84"/>
      <c r="C402" s="87"/>
    </row>
    <row r="403" spans="1:3">
      <c r="A403" s="84"/>
      <c r="B403" s="84"/>
      <c r="C403" s="87"/>
    </row>
    <row r="404" spans="1:3">
      <c r="A404" s="84"/>
      <c r="B404" s="84"/>
      <c r="C404" s="87"/>
    </row>
    <row r="405" spans="1:3">
      <c r="A405" s="84"/>
      <c r="B405" s="84"/>
      <c r="C405" s="87"/>
    </row>
    <row r="406" spans="1:3">
      <c r="A406" s="84"/>
      <c r="B406" s="84"/>
      <c r="C406" s="87"/>
    </row>
    <row r="407" spans="1:3">
      <c r="A407" s="84"/>
      <c r="B407" s="84"/>
      <c r="C407" s="87"/>
    </row>
    <row r="408" spans="1:3">
      <c r="A408" s="84"/>
      <c r="B408" s="84"/>
      <c r="C408" s="87"/>
    </row>
    <row r="409" spans="1:3">
      <c r="A409" s="84"/>
      <c r="B409" s="84"/>
      <c r="C409" s="87"/>
    </row>
    <row r="410" spans="1:3">
      <c r="A410" s="84"/>
      <c r="B410" s="84"/>
      <c r="C410" s="87"/>
    </row>
    <row r="411" spans="1:3">
      <c r="A411" s="84"/>
      <c r="B411" s="84"/>
      <c r="C411" s="87"/>
    </row>
    <row r="412" spans="1:3">
      <c r="A412" s="84"/>
      <c r="B412" s="84"/>
      <c r="C412" s="87"/>
    </row>
    <row r="413" spans="1:3">
      <c r="A413" s="84"/>
      <c r="B413" s="84"/>
      <c r="C413" s="87"/>
    </row>
    <row r="414" spans="1:3">
      <c r="A414" s="84"/>
      <c r="B414" s="84"/>
      <c r="C414" s="87"/>
    </row>
    <row r="415" spans="1:3">
      <c r="A415" s="84"/>
      <c r="B415" s="84"/>
      <c r="C415" s="87"/>
    </row>
    <row r="416" spans="1:3">
      <c r="A416" s="84"/>
      <c r="B416" s="84"/>
      <c r="C416" s="87"/>
    </row>
    <row r="417" spans="1:3">
      <c r="A417" s="84"/>
      <c r="B417" s="84"/>
      <c r="C417" s="87"/>
    </row>
    <row r="418" spans="1:3">
      <c r="A418" s="84"/>
      <c r="B418" s="84"/>
      <c r="C418" s="87"/>
    </row>
    <row r="419" spans="1:3">
      <c r="A419" s="84"/>
      <c r="B419" s="84"/>
      <c r="C419" s="87"/>
    </row>
    <row r="420" spans="1:3">
      <c r="A420" s="84"/>
      <c r="B420" s="84"/>
      <c r="C420" s="87"/>
    </row>
    <row r="421" spans="1:3">
      <c r="A421" s="84"/>
      <c r="B421" s="84"/>
      <c r="C421" s="87"/>
    </row>
    <row r="422" spans="1:3">
      <c r="A422" s="84"/>
      <c r="B422" s="84"/>
      <c r="C422" s="87"/>
    </row>
    <row r="423" spans="1:3">
      <c r="A423" s="84"/>
      <c r="B423" s="84"/>
      <c r="C423" s="87"/>
    </row>
    <row r="424" spans="1:3">
      <c r="A424" s="84"/>
      <c r="B424" s="84"/>
      <c r="C424" s="87"/>
    </row>
    <row r="425" spans="1:3">
      <c r="A425" s="84"/>
      <c r="B425" s="84"/>
      <c r="C425" s="87"/>
    </row>
    <row r="426" spans="1:3">
      <c r="A426" s="84"/>
      <c r="B426" s="84"/>
      <c r="C426" s="87"/>
    </row>
    <row r="427" spans="1:3">
      <c r="A427" s="84"/>
      <c r="B427" s="84"/>
      <c r="C427" s="87"/>
    </row>
    <row r="428" spans="1:3">
      <c r="A428" s="84"/>
      <c r="B428" s="84"/>
      <c r="C428" s="87"/>
    </row>
    <row r="429" spans="1:3">
      <c r="A429" s="84"/>
      <c r="B429" s="84"/>
      <c r="C429" s="87"/>
    </row>
    <row r="430" spans="1:3">
      <c r="A430" s="84"/>
      <c r="B430" s="84"/>
      <c r="C430" s="87"/>
    </row>
    <row r="431" spans="1:3">
      <c r="A431" s="84"/>
      <c r="B431" s="84"/>
      <c r="C431" s="87"/>
    </row>
    <row r="432" spans="1:3">
      <c r="A432" s="84"/>
      <c r="B432" s="84"/>
      <c r="C432" s="87"/>
    </row>
    <row r="433" spans="1:3">
      <c r="A433" s="84"/>
      <c r="B433" s="84"/>
      <c r="C433" s="87"/>
    </row>
    <row r="434" spans="1:3">
      <c r="A434" s="84"/>
      <c r="B434" s="84"/>
      <c r="C434" s="87"/>
    </row>
    <row r="435" spans="1:3">
      <c r="A435" s="84"/>
      <c r="B435" s="84"/>
      <c r="C435" s="87"/>
    </row>
    <row r="436" spans="1:3">
      <c r="A436" s="84"/>
      <c r="B436" s="84"/>
      <c r="C436" s="87"/>
    </row>
    <row r="437" spans="1:3">
      <c r="A437" s="84"/>
      <c r="B437" s="84"/>
      <c r="C437" s="87"/>
    </row>
    <row r="438" spans="1:3">
      <c r="A438" s="84"/>
      <c r="B438" s="84"/>
      <c r="C438" s="87"/>
    </row>
    <row r="439" spans="1:3">
      <c r="A439" s="84"/>
      <c r="B439" s="84"/>
      <c r="C439" s="87"/>
    </row>
    <row r="440" spans="1:3">
      <c r="A440" s="84"/>
      <c r="B440" s="84"/>
      <c r="C440" s="87"/>
    </row>
    <row r="441" spans="1:3">
      <c r="A441" s="84"/>
      <c r="B441" s="84"/>
      <c r="C441" s="87"/>
    </row>
    <row r="442" spans="1:3">
      <c r="A442" s="84"/>
      <c r="B442" s="84"/>
      <c r="C442" s="87"/>
    </row>
    <row r="443" spans="1:3">
      <c r="A443" s="84"/>
      <c r="B443" s="84"/>
      <c r="C443" s="87"/>
    </row>
    <row r="444" spans="1:3">
      <c r="A444" s="84"/>
      <c r="B444" s="84"/>
      <c r="C444" s="87"/>
    </row>
    <row r="445" spans="1:3">
      <c r="A445" s="84"/>
      <c r="B445" s="84"/>
      <c r="C445" s="87"/>
    </row>
    <row r="446" spans="1:3">
      <c r="A446" s="84"/>
      <c r="B446" s="84"/>
      <c r="C446" s="87"/>
    </row>
    <row r="447" spans="1:3">
      <c r="A447" s="84"/>
      <c r="B447" s="84"/>
      <c r="C447" s="87"/>
    </row>
    <row r="448" spans="1:3">
      <c r="A448" s="84"/>
      <c r="B448" s="84"/>
      <c r="C448" s="87"/>
    </row>
    <row r="449" spans="1:3">
      <c r="A449" s="84"/>
      <c r="B449" s="84"/>
      <c r="C449" s="87"/>
    </row>
    <row r="450" spans="1:3">
      <c r="A450" s="84"/>
      <c r="B450" s="84"/>
      <c r="C450" s="87"/>
    </row>
    <row r="451" spans="1:3">
      <c r="A451" s="84"/>
      <c r="B451" s="84"/>
      <c r="C451" s="87"/>
    </row>
    <row r="452" spans="1:3">
      <c r="A452" s="84"/>
      <c r="B452" s="84"/>
      <c r="C452" s="87"/>
    </row>
    <row r="453" spans="1:3">
      <c r="A453" s="84"/>
      <c r="B453" s="84"/>
      <c r="C453" s="87"/>
    </row>
    <row r="454" spans="1:3">
      <c r="A454" s="84"/>
      <c r="B454" s="84"/>
      <c r="C454" s="87"/>
    </row>
    <row r="455" spans="1:3">
      <c r="A455" s="84"/>
      <c r="B455" s="84"/>
      <c r="C455" s="87"/>
    </row>
    <row r="456" spans="1:3">
      <c r="A456" s="84"/>
      <c r="B456" s="84"/>
      <c r="C456" s="87"/>
    </row>
    <row r="457" spans="1:3">
      <c r="A457" s="84"/>
      <c r="B457" s="84"/>
      <c r="C457" s="87"/>
    </row>
    <row r="458" spans="1:3">
      <c r="A458" s="84"/>
      <c r="B458" s="84"/>
      <c r="C458" s="87"/>
    </row>
    <row r="459" spans="1:3">
      <c r="A459" s="84"/>
      <c r="B459" s="84"/>
      <c r="C459" s="87"/>
    </row>
    <row r="460" spans="1:3">
      <c r="A460" s="84"/>
      <c r="B460" s="84"/>
      <c r="C460" s="87"/>
    </row>
    <row r="461" spans="1:3">
      <c r="A461" s="84"/>
      <c r="B461" s="84"/>
      <c r="C461" s="87"/>
    </row>
    <row r="462" spans="1:3">
      <c r="A462" s="84"/>
      <c r="B462" s="84"/>
      <c r="C462" s="87"/>
    </row>
    <row r="463" spans="1:3">
      <c r="A463" s="84"/>
      <c r="B463" s="84"/>
      <c r="C463" s="87"/>
    </row>
    <row r="464" spans="1:3">
      <c r="A464" s="84"/>
      <c r="B464" s="84"/>
      <c r="C464" s="87"/>
    </row>
    <row r="465" spans="1:3">
      <c r="A465" s="84"/>
      <c r="B465" s="84"/>
      <c r="C465" s="87"/>
    </row>
    <row r="466" spans="1:3">
      <c r="A466" s="84"/>
      <c r="B466" s="84"/>
      <c r="C466" s="87"/>
    </row>
    <row r="467" spans="1:3">
      <c r="A467" s="84"/>
      <c r="B467" s="84"/>
      <c r="C467" s="87"/>
    </row>
    <row r="468" spans="1:3">
      <c r="A468" s="84"/>
      <c r="B468" s="84"/>
      <c r="C468" s="87"/>
    </row>
    <row r="469" spans="1:3">
      <c r="A469" s="84"/>
      <c r="B469" s="84"/>
      <c r="C469" s="87"/>
    </row>
    <row r="470" spans="1:3">
      <c r="A470" s="84"/>
      <c r="B470" s="84"/>
      <c r="C470" s="87"/>
    </row>
    <row r="471" spans="1:3">
      <c r="A471" s="84"/>
      <c r="B471" s="84"/>
      <c r="C471" s="87"/>
    </row>
    <row r="472" spans="1:3">
      <c r="A472" s="84"/>
      <c r="B472" s="84"/>
      <c r="C472" s="87"/>
    </row>
    <row r="473" spans="1:3">
      <c r="A473" s="84"/>
      <c r="B473" s="84"/>
      <c r="C473" s="87"/>
    </row>
    <row r="474" spans="1:3">
      <c r="A474" s="84"/>
      <c r="B474" s="84"/>
      <c r="C474" s="87"/>
    </row>
    <row r="475" spans="1:3">
      <c r="A475" s="84"/>
      <c r="B475" s="84"/>
      <c r="C475" s="87"/>
    </row>
    <row r="476" spans="1:3">
      <c r="A476" s="84"/>
      <c r="B476" s="84"/>
      <c r="C476" s="87"/>
    </row>
    <row r="477" spans="1:3">
      <c r="A477" s="84"/>
      <c r="B477" s="84"/>
      <c r="C477" s="87"/>
    </row>
    <row r="478" spans="1:3">
      <c r="A478" s="84"/>
      <c r="B478" s="84"/>
      <c r="C478" s="87"/>
    </row>
    <row r="479" spans="1:3">
      <c r="A479" s="84"/>
      <c r="B479" s="84"/>
      <c r="C479" s="87"/>
    </row>
    <row r="480" spans="1:3">
      <c r="A480" s="84"/>
      <c r="B480" s="84"/>
      <c r="C480" s="87"/>
    </row>
    <row r="481" spans="1:3">
      <c r="A481" s="84"/>
      <c r="B481" s="84"/>
      <c r="C481" s="87"/>
    </row>
    <row r="482" spans="1:3">
      <c r="A482" s="84"/>
      <c r="B482" s="84"/>
      <c r="C482" s="87"/>
    </row>
    <row r="483" spans="1:3">
      <c r="A483" s="84"/>
      <c r="B483" s="84"/>
      <c r="C483" s="87"/>
    </row>
    <row r="484" spans="1:3">
      <c r="A484" s="84"/>
      <c r="B484" s="84"/>
      <c r="C484" s="87"/>
    </row>
    <row r="485" spans="1:3">
      <c r="A485" s="84"/>
      <c r="B485" s="84"/>
      <c r="C485" s="87"/>
    </row>
    <row r="486" spans="1:3">
      <c r="A486" s="84"/>
      <c r="B486" s="84"/>
      <c r="C486" s="87"/>
    </row>
    <row r="487" spans="1:3">
      <c r="A487" s="84"/>
      <c r="B487" s="84"/>
      <c r="C487" s="87"/>
    </row>
    <row r="488" spans="1:3">
      <c r="A488" s="84"/>
      <c r="B488" s="84"/>
      <c r="C488" s="87"/>
    </row>
    <row r="489" spans="1:3">
      <c r="A489" s="84"/>
      <c r="B489" s="84"/>
      <c r="C489" s="87"/>
    </row>
    <row r="490" spans="1:3">
      <c r="A490" s="84"/>
      <c r="B490" s="84"/>
      <c r="C490" s="87"/>
    </row>
    <row r="491" spans="1:3">
      <c r="A491" s="84"/>
      <c r="B491" s="84"/>
      <c r="C491" s="87"/>
    </row>
    <row r="492" spans="1:3">
      <c r="A492" s="84"/>
      <c r="B492" s="84"/>
      <c r="C492" s="87"/>
    </row>
    <row r="493" spans="1:3">
      <c r="A493" s="84"/>
      <c r="B493" s="84"/>
      <c r="C493" s="87"/>
    </row>
    <row r="494" spans="1:3">
      <c r="A494" s="84"/>
      <c r="B494" s="84"/>
      <c r="C494" s="87"/>
    </row>
    <row r="495" spans="1:3">
      <c r="A495" s="84"/>
      <c r="B495" s="84"/>
      <c r="C495" s="87"/>
    </row>
    <row r="496" spans="1:3">
      <c r="A496" s="84"/>
      <c r="B496" s="84"/>
      <c r="C496" s="87"/>
    </row>
    <row r="497" spans="1:3">
      <c r="A497" s="84"/>
      <c r="B497" s="84"/>
      <c r="C497" s="87"/>
    </row>
    <row r="498" spans="1:3">
      <c r="A498" s="84"/>
      <c r="B498" s="84"/>
      <c r="C498" s="87"/>
    </row>
    <row r="499" spans="1:3">
      <c r="A499" s="84"/>
      <c r="B499" s="84"/>
      <c r="C499" s="87"/>
    </row>
    <row r="500" spans="1:3">
      <c r="A500" s="84"/>
      <c r="B500" s="84"/>
      <c r="C500" s="87"/>
    </row>
    <row r="501" spans="1:3">
      <c r="A501" s="84"/>
      <c r="B501" s="84"/>
      <c r="C501" s="87"/>
    </row>
    <row r="502" spans="1:3">
      <c r="A502" s="84"/>
      <c r="B502" s="84"/>
      <c r="C502" s="87"/>
    </row>
    <row r="503" spans="1:3">
      <c r="A503" s="84"/>
      <c r="B503" s="84"/>
      <c r="C503" s="87"/>
    </row>
    <row r="504" spans="1:3">
      <c r="A504" s="84"/>
      <c r="B504" s="84"/>
      <c r="C504" s="87"/>
    </row>
    <row r="505" spans="1:3">
      <c r="A505" s="84"/>
      <c r="B505" s="84"/>
      <c r="C505" s="87"/>
    </row>
    <row r="506" spans="1:3">
      <c r="A506" s="84"/>
      <c r="B506" s="84"/>
      <c r="C506" s="87"/>
    </row>
    <row r="507" spans="1:3">
      <c r="A507" s="84"/>
      <c r="B507" s="84"/>
      <c r="C507" s="87"/>
    </row>
    <row r="508" spans="1:3">
      <c r="A508" s="84"/>
      <c r="B508" s="84"/>
      <c r="C508" s="87"/>
    </row>
    <row r="509" spans="1:3">
      <c r="A509" s="84"/>
      <c r="B509" s="84"/>
      <c r="C509" s="87"/>
    </row>
    <row r="510" spans="1:3">
      <c r="A510" s="84"/>
      <c r="B510" s="84"/>
      <c r="C510" s="87"/>
    </row>
    <row r="511" spans="1:3">
      <c r="A511" s="84"/>
      <c r="B511" s="84"/>
      <c r="C511" s="87"/>
    </row>
    <row r="512" spans="1:3">
      <c r="A512" s="84"/>
      <c r="B512" s="84"/>
      <c r="C512" s="87"/>
    </row>
    <row r="513" spans="1:3">
      <c r="A513" s="84"/>
      <c r="B513" s="84"/>
      <c r="C513" s="87"/>
    </row>
    <row r="514" spans="1:3">
      <c r="A514" s="84"/>
      <c r="B514" s="84"/>
      <c r="C514" s="87"/>
    </row>
    <row r="515" spans="1:3">
      <c r="A515" s="84"/>
      <c r="B515" s="84"/>
      <c r="C515" s="87"/>
    </row>
    <row r="516" spans="1:3">
      <c r="A516" s="84"/>
      <c r="B516" s="84"/>
      <c r="C516" s="87"/>
    </row>
    <row r="517" spans="1:3">
      <c r="A517" s="84"/>
      <c r="B517" s="84"/>
      <c r="C517" s="87"/>
    </row>
    <row r="518" spans="1:3">
      <c r="A518" s="84"/>
      <c r="B518" s="84"/>
      <c r="C518" s="87"/>
    </row>
    <row r="519" spans="1:3">
      <c r="A519" s="84"/>
      <c r="B519" s="84"/>
      <c r="C519" s="87"/>
    </row>
    <row r="520" spans="1:3">
      <c r="A520" s="84"/>
      <c r="B520" s="84"/>
      <c r="C520" s="87"/>
    </row>
    <row r="521" spans="1:3">
      <c r="A521" s="84"/>
      <c r="B521" s="84"/>
      <c r="C521" s="87"/>
    </row>
    <row r="522" spans="1:3">
      <c r="A522" s="84"/>
      <c r="B522" s="84"/>
      <c r="C522" s="87"/>
    </row>
    <row r="523" spans="1:3">
      <c r="A523" s="84"/>
      <c r="B523" s="84"/>
      <c r="C523" s="87"/>
    </row>
    <row r="524" spans="1:3">
      <c r="A524" s="84"/>
      <c r="B524" s="84"/>
      <c r="C524" s="87"/>
    </row>
    <row r="525" spans="1:3">
      <c r="A525" s="84"/>
      <c r="B525" s="84"/>
      <c r="C525" s="87"/>
    </row>
    <row r="526" spans="1:3">
      <c r="A526" s="84"/>
      <c r="B526" s="84"/>
      <c r="C526" s="87"/>
    </row>
    <row r="527" spans="1:3">
      <c r="A527" s="84"/>
      <c r="B527" s="84"/>
      <c r="C527" s="87"/>
    </row>
    <row r="528" spans="1:3">
      <c r="A528" s="84"/>
      <c r="B528" s="84"/>
      <c r="C528" s="87"/>
    </row>
    <row r="529" spans="1:3">
      <c r="A529" s="84"/>
      <c r="B529" s="84"/>
      <c r="C529" s="87"/>
    </row>
    <row r="530" spans="1:3">
      <c r="A530" s="84"/>
      <c r="B530" s="84"/>
      <c r="C530" s="87"/>
    </row>
    <row r="531" spans="1:3">
      <c r="A531" s="84"/>
      <c r="B531" s="84"/>
      <c r="C531" s="87"/>
    </row>
    <row r="532" spans="1:3">
      <c r="A532" s="84"/>
      <c r="B532" s="84"/>
      <c r="C532" s="87"/>
    </row>
    <row r="533" spans="1:3">
      <c r="A533" s="84"/>
      <c r="B533" s="84"/>
      <c r="C533" s="87"/>
    </row>
    <row r="534" spans="1:3">
      <c r="A534" s="84"/>
      <c r="B534" s="84"/>
      <c r="C534" s="87"/>
    </row>
    <row r="535" spans="1:3">
      <c r="A535" s="84"/>
      <c r="B535" s="84"/>
      <c r="C535" s="87"/>
    </row>
    <row r="536" spans="1:3">
      <c r="A536" s="84"/>
      <c r="B536" s="84"/>
      <c r="C536" s="87"/>
    </row>
    <row r="537" spans="1:3">
      <c r="A537" s="84"/>
      <c r="B537" s="84"/>
      <c r="C537" s="87"/>
    </row>
    <row r="538" spans="1:3">
      <c r="A538" s="84"/>
      <c r="B538" s="84"/>
      <c r="C538" s="87"/>
    </row>
    <row r="539" spans="1:3">
      <c r="A539" s="84"/>
      <c r="B539" s="84"/>
      <c r="C539" s="87"/>
    </row>
    <row r="540" spans="1:3">
      <c r="A540" s="84"/>
      <c r="B540" s="84"/>
      <c r="C540" s="87"/>
    </row>
    <row r="541" spans="1:3">
      <c r="A541" s="84"/>
      <c r="B541" s="84"/>
      <c r="C541" s="87"/>
    </row>
    <row r="542" spans="1:3">
      <c r="A542" s="84"/>
      <c r="B542" s="84"/>
      <c r="C542" s="87"/>
    </row>
    <row r="543" spans="1:3">
      <c r="A543" s="84"/>
      <c r="B543" s="84"/>
      <c r="C543" s="87"/>
    </row>
    <row r="544" spans="1:3">
      <c r="A544" s="84"/>
      <c r="B544" s="84"/>
      <c r="C544" s="87"/>
    </row>
    <row r="545" spans="1:3">
      <c r="A545" s="84"/>
      <c r="B545" s="84"/>
      <c r="C545" s="87"/>
    </row>
    <row r="546" spans="1:3">
      <c r="A546" s="84"/>
      <c r="B546" s="84"/>
      <c r="C546" s="87"/>
    </row>
    <row r="547" spans="1:3">
      <c r="A547" s="84"/>
      <c r="B547" s="84"/>
      <c r="C547" s="87"/>
    </row>
    <row r="548" spans="1:3">
      <c r="A548" s="84"/>
      <c r="B548" s="84"/>
      <c r="C548" s="87"/>
    </row>
    <row r="549" spans="1:3">
      <c r="A549" s="84"/>
      <c r="B549" s="84"/>
      <c r="C549" s="87"/>
    </row>
    <row r="550" spans="1:3">
      <c r="A550" s="84"/>
      <c r="B550" s="84"/>
      <c r="C550" s="87"/>
    </row>
    <row r="551" spans="1:3">
      <c r="A551" s="84"/>
      <c r="B551" s="84"/>
      <c r="C551" s="87"/>
    </row>
    <row r="552" spans="1:3">
      <c r="A552" s="84"/>
      <c r="B552" s="84"/>
      <c r="C552" s="87"/>
    </row>
    <row r="553" spans="1:3">
      <c r="A553" s="84"/>
      <c r="B553" s="84"/>
      <c r="C553" s="87"/>
    </row>
    <row r="554" spans="1:3">
      <c r="A554" s="84"/>
      <c r="B554" s="84"/>
      <c r="C554" s="87"/>
    </row>
    <row r="555" spans="1:3">
      <c r="A555" s="84"/>
      <c r="B555" s="84"/>
      <c r="C555" s="87"/>
    </row>
    <row r="556" spans="1:3">
      <c r="A556" s="84"/>
      <c r="B556" s="84"/>
      <c r="C556" s="87"/>
    </row>
    <row r="557" spans="1:3">
      <c r="A557" s="84"/>
      <c r="B557" s="84"/>
      <c r="C557" s="87"/>
    </row>
    <row r="558" spans="1:3">
      <c r="A558" s="84"/>
      <c r="B558" s="84"/>
      <c r="C558" s="87"/>
    </row>
    <row r="559" spans="1:3">
      <c r="A559" s="84"/>
      <c r="B559" s="84"/>
      <c r="C559" s="87"/>
    </row>
    <row r="560" spans="1:3">
      <c r="A560" s="84"/>
      <c r="B560" s="84"/>
      <c r="C560" s="87"/>
    </row>
    <row r="561" spans="1:3">
      <c r="A561" s="84"/>
      <c r="B561" s="84"/>
      <c r="C561" s="87"/>
    </row>
    <row r="562" spans="1:3">
      <c r="A562" s="84"/>
      <c r="B562" s="84"/>
      <c r="C562" s="87"/>
    </row>
    <row r="563" spans="1:3">
      <c r="A563" s="84"/>
      <c r="B563" s="84"/>
      <c r="C563" s="87"/>
    </row>
    <row r="564" spans="1:3">
      <c r="A564" s="84"/>
      <c r="B564" s="84"/>
      <c r="C564" s="87"/>
    </row>
    <row r="565" spans="1:3">
      <c r="A565" s="84"/>
      <c r="B565" s="84"/>
      <c r="C565" s="87"/>
    </row>
    <row r="566" spans="1:3">
      <c r="A566" s="84"/>
      <c r="B566" s="84"/>
      <c r="C566" s="87"/>
    </row>
    <row r="567" spans="1:3">
      <c r="A567" s="84"/>
      <c r="B567" s="84"/>
      <c r="C567" s="87"/>
    </row>
    <row r="568" spans="1:3">
      <c r="A568" s="84"/>
      <c r="B568" s="84"/>
      <c r="C568" s="87"/>
    </row>
    <row r="569" spans="1:3">
      <c r="A569" s="84"/>
      <c r="B569" s="84"/>
      <c r="C569" s="87"/>
    </row>
    <row r="570" spans="1:3">
      <c r="A570" s="84"/>
      <c r="B570" s="84"/>
      <c r="C570" s="87"/>
    </row>
    <row r="571" spans="1:3">
      <c r="A571" s="84"/>
      <c r="B571" s="84"/>
      <c r="C571" s="87"/>
    </row>
    <row r="572" spans="1:3">
      <c r="A572" s="84"/>
      <c r="B572" s="84"/>
      <c r="C572" s="87"/>
    </row>
    <row r="573" spans="1:3">
      <c r="A573" s="84"/>
      <c r="B573" s="84"/>
      <c r="C573" s="87"/>
    </row>
    <row r="574" spans="1:3">
      <c r="A574" s="84"/>
      <c r="B574" s="84"/>
      <c r="C574" s="87"/>
    </row>
    <row r="575" spans="1:3">
      <c r="A575" s="84"/>
      <c r="B575" s="84"/>
      <c r="C575" s="87"/>
    </row>
    <row r="576" spans="1:3">
      <c r="A576" s="84"/>
      <c r="B576" s="84"/>
      <c r="C576" s="87"/>
    </row>
    <row r="577" spans="1:3">
      <c r="A577" s="84"/>
      <c r="B577" s="84"/>
      <c r="C577" s="87"/>
    </row>
    <row r="578" spans="1:3">
      <c r="A578" s="84"/>
      <c r="B578" s="84"/>
      <c r="C578" s="87"/>
    </row>
    <row r="579" spans="1:3">
      <c r="A579" s="84"/>
      <c r="B579" s="84"/>
      <c r="C579" s="87"/>
    </row>
    <row r="580" spans="1:3">
      <c r="A580" s="84"/>
      <c r="B580" s="84"/>
      <c r="C580" s="87"/>
    </row>
    <row r="581" spans="1:3">
      <c r="A581" s="84"/>
      <c r="B581" s="84"/>
      <c r="C581" s="87"/>
    </row>
    <row r="582" spans="1:3">
      <c r="A582" s="84"/>
      <c r="B582" s="84"/>
      <c r="C582" s="87"/>
    </row>
    <row r="583" spans="1:3">
      <c r="A583" s="84"/>
      <c r="B583" s="84"/>
      <c r="C583" s="87"/>
    </row>
    <row r="584" spans="1:3">
      <c r="A584" s="84"/>
      <c r="B584" s="84"/>
      <c r="C584" s="87"/>
    </row>
    <row r="585" spans="1:3">
      <c r="A585" s="84"/>
      <c r="B585" s="84"/>
      <c r="C585" s="87"/>
    </row>
    <row r="586" spans="1:3">
      <c r="A586" s="84"/>
      <c r="B586" s="84"/>
      <c r="C586" s="87"/>
    </row>
    <row r="587" spans="1:3">
      <c r="A587" s="84"/>
      <c r="B587" s="84"/>
      <c r="C587" s="87"/>
    </row>
    <row r="588" spans="1:3">
      <c r="A588" s="84"/>
      <c r="B588" s="84"/>
      <c r="C588" s="87"/>
    </row>
    <row r="589" spans="1:3">
      <c r="A589" s="84"/>
      <c r="B589" s="84"/>
      <c r="C589" s="87"/>
    </row>
    <row r="590" spans="1:3">
      <c r="A590" s="84"/>
      <c r="B590" s="84"/>
      <c r="C590" s="87"/>
    </row>
    <row r="591" spans="1:3">
      <c r="A591" s="84"/>
      <c r="B591" s="84"/>
      <c r="C591" s="87"/>
    </row>
    <row r="592" spans="1:3">
      <c r="A592" s="84"/>
      <c r="B592" s="84"/>
      <c r="C592" s="87"/>
    </row>
    <row r="593" spans="1:3">
      <c r="A593" s="84"/>
      <c r="B593" s="84"/>
      <c r="C593" s="87"/>
    </row>
    <row r="594" spans="1:3">
      <c r="A594" s="84"/>
      <c r="B594" s="84"/>
      <c r="C594" s="87"/>
    </row>
    <row r="595" spans="1:3">
      <c r="A595" s="84"/>
      <c r="B595" s="84"/>
      <c r="C595" s="87"/>
    </row>
    <row r="596" spans="1:3">
      <c r="A596" s="84"/>
      <c r="B596" s="84"/>
      <c r="C596" s="87"/>
    </row>
    <row r="597" spans="1:3">
      <c r="A597" s="84"/>
      <c r="B597" s="84"/>
      <c r="C597" s="87"/>
    </row>
    <row r="598" spans="1:3">
      <c r="A598" s="84"/>
      <c r="B598" s="84"/>
      <c r="C598" s="87"/>
    </row>
    <row r="599" spans="1:3">
      <c r="A599" s="84"/>
      <c r="B599" s="84"/>
      <c r="C599" s="87"/>
    </row>
    <row r="600" spans="1:3">
      <c r="A600" s="84"/>
      <c r="B600" s="84"/>
      <c r="C600" s="87"/>
    </row>
    <row r="601" spans="1:3">
      <c r="A601" s="84"/>
      <c r="B601" s="84"/>
      <c r="C601" s="87"/>
    </row>
    <row r="602" spans="1:3">
      <c r="A602" s="84"/>
      <c r="B602" s="84"/>
      <c r="C602" s="87"/>
    </row>
    <row r="603" spans="1:3">
      <c r="A603" s="84"/>
      <c r="B603" s="84"/>
      <c r="C603" s="87"/>
    </row>
    <row r="604" spans="1:3">
      <c r="A604" s="84"/>
      <c r="B604" s="84"/>
      <c r="C604" s="87"/>
    </row>
    <row r="605" spans="1:3">
      <c r="A605" s="84"/>
      <c r="B605" s="84"/>
      <c r="C605" s="87"/>
    </row>
    <row r="606" spans="1:3">
      <c r="A606" s="84"/>
      <c r="B606" s="84"/>
      <c r="C606" s="87"/>
    </row>
    <row r="607" spans="1:3">
      <c r="A607" s="84"/>
      <c r="B607" s="84"/>
      <c r="C607" s="87"/>
    </row>
    <row r="608" spans="1:3">
      <c r="A608" s="84"/>
      <c r="B608" s="84"/>
      <c r="C608" s="87"/>
    </row>
    <row r="609" spans="1:3">
      <c r="A609" s="84"/>
      <c r="B609" s="84"/>
      <c r="C609" s="87"/>
    </row>
    <row r="610" spans="1:3">
      <c r="A610" s="84"/>
      <c r="B610" s="84"/>
      <c r="C610" s="87"/>
    </row>
    <row r="611" spans="1:3">
      <c r="A611" s="84"/>
      <c r="B611" s="84"/>
      <c r="C611" s="87"/>
    </row>
    <row r="612" spans="1:3">
      <c r="A612" s="84"/>
      <c r="B612" s="84"/>
      <c r="C612" s="87"/>
    </row>
    <row r="613" spans="1:3">
      <c r="A613" s="84"/>
      <c r="B613" s="84"/>
      <c r="C613" s="87"/>
    </row>
    <row r="614" spans="1:3">
      <c r="A614" s="84"/>
      <c r="B614" s="84"/>
      <c r="C614" s="87"/>
    </row>
    <row r="615" spans="1:3">
      <c r="A615" s="84"/>
      <c r="B615" s="84"/>
      <c r="C615" s="87"/>
    </row>
    <row r="616" spans="1:3">
      <c r="A616" s="84"/>
      <c r="B616" s="84"/>
      <c r="C616" s="87"/>
    </row>
    <row r="617" spans="1:3">
      <c r="A617" s="84"/>
      <c r="B617" s="84"/>
      <c r="C617" s="87"/>
    </row>
    <row r="618" spans="1:3">
      <c r="A618" s="84"/>
      <c r="B618" s="84"/>
      <c r="C618" s="87"/>
    </row>
    <row r="619" spans="1:3">
      <c r="A619" s="84"/>
      <c r="B619" s="84"/>
      <c r="C619" s="87"/>
    </row>
    <row r="620" spans="1:3">
      <c r="A620" s="84"/>
      <c r="B620" s="84"/>
      <c r="C620" s="87"/>
    </row>
    <row r="621" spans="1:3">
      <c r="A621" s="84"/>
      <c r="B621" s="84"/>
      <c r="C621" s="87"/>
    </row>
    <row r="622" spans="1:3">
      <c r="A622" s="84"/>
      <c r="B622" s="84"/>
      <c r="C622" s="87"/>
    </row>
    <row r="623" spans="1:3">
      <c r="A623" s="84"/>
      <c r="B623" s="84"/>
      <c r="C623" s="87"/>
    </row>
    <row r="624" spans="1:3">
      <c r="A624" s="84"/>
      <c r="B624" s="84"/>
      <c r="C624" s="87"/>
    </row>
    <row r="625" spans="1:3">
      <c r="A625" s="84"/>
      <c r="B625" s="84"/>
      <c r="C625" s="87"/>
    </row>
    <row r="626" spans="1:3">
      <c r="A626" s="84"/>
      <c r="B626" s="84"/>
      <c r="C626" s="87"/>
    </row>
    <row r="627" spans="1:3">
      <c r="A627" s="84"/>
      <c r="B627" s="84"/>
      <c r="C627" s="87"/>
    </row>
    <row r="628" spans="1:3">
      <c r="A628" s="84"/>
      <c r="B628" s="84"/>
      <c r="C628" s="87"/>
    </row>
    <row r="629" spans="1:3">
      <c r="A629" s="84"/>
      <c r="B629" s="84"/>
      <c r="C629" s="87"/>
    </row>
    <row r="630" spans="1:3">
      <c r="A630" s="84"/>
      <c r="B630" s="84"/>
      <c r="C630" s="87"/>
    </row>
    <row r="631" spans="1:3">
      <c r="A631" s="84"/>
      <c r="B631" s="84"/>
      <c r="C631" s="87"/>
    </row>
    <row r="632" spans="1:3">
      <c r="A632" s="84"/>
      <c r="B632" s="84"/>
      <c r="C632" s="87"/>
    </row>
    <row r="633" spans="1:3">
      <c r="A633" s="84"/>
      <c r="B633" s="84"/>
      <c r="C633" s="87"/>
    </row>
    <row r="634" spans="1:3">
      <c r="A634" s="84"/>
      <c r="B634" s="84"/>
      <c r="C634" s="87"/>
    </row>
    <row r="635" spans="1:3">
      <c r="A635" s="84"/>
      <c r="B635" s="84"/>
      <c r="C635" s="87"/>
    </row>
    <row r="636" spans="1:3">
      <c r="A636" s="84"/>
      <c r="B636" s="84"/>
      <c r="C636" s="87"/>
    </row>
    <row r="637" spans="1:3">
      <c r="A637" s="84"/>
      <c r="B637" s="84"/>
      <c r="C637" s="87"/>
    </row>
    <row r="638" spans="1:3">
      <c r="A638" s="84"/>
      <c r="B638" s="84"/>
      <c r="C638" s="87"/>
    </row>
    <row r="639" spans="1:3">
      <c r="A639" s="84"/>
      <c r="B639" s="84"/>
      <c r="C639" s="87"/>
    </row>
    <row r="640" spans="1:3">
      <c r="A640" s="84"/>
      <c r="B640" s="84"/>
      <c r="C640" s="87"/>
    </row>
    <row r="641" spans="1:3">
      <c r="A641" s="84"/>
      <c r="B641" s="84"/>
      <c r="C641" s="87"/>
    </row>
    <row r="642" spans="1:3">
      <c r="A642" s="84"/>
      <c r="B642" s="84"/>
      <c r="C642" s="87"/>
    </row>
    <row r="643" spans="1:3">
      <c r="A643" s="84"/>
      <c r="B643" s="84"/>
      <c r="C643" s="87"/>
    </row>
    <row r="644" spans="1:3">
      <c r="A644" s="84"/>
      <c r="B644" s="84"/>
      <c r="C644" s="87"/>
    </row>
    <row r="645" spans="1:3">
      <c r="A645" s="84"/>
      <c r="B645" s="84"/>
      <c r="C645" s="87"/>
    </row>
    <row r="646" spans="1:3">
      <c r="A646" s="84"/>
      <c r="B646" s="84"/>
      <c r="C646" s="87"/>
    </row>
    <row r="647" spans="1:3">
      <c r="A647" s="84"/>
      <c r="B647" s="84"/>
      <c r="C647" s="87"/>
    </row>
    <row r="648" spans="1:3">
      <c r="A648" s="84"/>
      <c r="B648" s="84"/>
      <c r="C648" s="87"/>
    </row>
    <row r="649" spans="1:3">
      <c r="A649" s="84"/>
      <c r="B649" s="84"/>
      <c r="C649" s="87"/>
    </row>
    <row r="650" spans="1:3">
      <c r="A650" s="84"/>
      <c r="B650" s="84"/>
      <c r="C650" s="87"/>
    </row>
    <row r="651" spans="1:3">
      <c r="A651" s="84"/>
      <c r="B651" s="84"/>
      <c r="C651" s="87"/>
    </row>
    <row r="652" spans="1:3">
      <c r="A652" s="84"/>
      <c r="B652" s="84"/>
      <c r="C652" s="87"/>
    </row>
    <row r="653" spans="1:3">
      <c r="A653" s="84"/>
      <c r="B653" s="84"/>
      <c r="C653" s="87"/>
    </row>
    <row r="654" spans="1:3">
      <c r="A654" s="84"/>
      <c r="B654" s="84"/>
      <c r="C654" s="87"/>
    </row>
    <row r="655" spans="1:3">
      <c r="A655" s="84"/>
      <c r="B655" s="84"/>
      <c r="C655" s="87"/>
    </row>
    <row r="656" spans="1:3">
      <c r="A656" s="84"/>
      <c r="B656" s="84"/>
      <c r="C656" s="87"/>
    </row>
    <row r="657" spans="1:3">
      <c r="A657" s="84"/>
      <c r="B657" s="84"/>
      <c r="C657" s="87"/>
    </row>
    <row r="658" spans="1:3">
      <c r="A658" s="84"/>
      <c r="B658" s="84"/>
      <c r="C658" s="87"/>
    </row>
    <row r="659" spans="1:3">
      <c r="A659" s="84"/>
      <c r="B659" s="84"/>
      <c r="C659" s="87"/>
    </row>
    <row r="660" spans="1:3">
      <c r="A660" s="84"/>
      <c r="B660" s="84"/>
      <c r="C660" s="87"/>
    </row>
    <row r="661" spans="1:3">
      <c r="A661" s="84"/>
      <c r="B661" s="84"/>
      <c r="C661" s="87"/>
    </row>
    <row r="662" spans="1:3">
      <c r="A662" s="84"/>
      <c r="B662" s="84"/>
      <c r="C662" s="87"/>
    </row>
    <row r="663" spans="1:3">
      <c r="A663" s="84"/>
      <c r="B663" s="84"/>
      <c r="C663" s="87"/>
    </row>
    <row r="664" spans="1:3">
      <c r="A664" s="84"/>
      <c r="B664" s="84"/>
      <c r="C664" s="87"/>
    </row>
    <row r="665" spans="1:3">
      <c r="A665" s="84"/>
      <c r="B665" s="84"/>
      <c r="C665" s="87"/>
    </row>
    <row r="666" spans="1:3">
      <c r="A666" s="84"/>
      <c r="B666" s="84"/>
      <c r="C666" s="87"/>
    </row>
    <row r="667" spans="1:3">
      <c r="A667" s="84"/>
      <c r="B667" s="84"/>
      <c r="C667" s="87"/>
    </row>
    <row r="668" spans="1:3">
      <c r="A668" s="84"/>
      <c r="B668" s="84"/>
      <c r="C668" s="87"/>
    </row>
    <row r="669" spans="1:3">
      <c r="A669" s="84"/>
      <c r="B669" s="84"/>
      <c r="C669" s="87"/>
    </row>
    <row r="670" spans="1:3">
      <c r="A670" s="84"/>
      <c r="B670" s="84"/>
      <c r="C670" s="87"/>
    </row>
    <row r="671" spans="1:3">
      <c r="A671" s="84"/>
      <c r="B671" s="84"/>
      <c r="C671" s="87"/>
    </row>
    <row r="672" spans="1:3">
      <c r="A672" s="84"/>
      <c r="B672" s="84"/>
      <c r="C672" s="87"/>
    </row>
    <row r="673" spans="1:3">
      <c r="A673" s="84"/>
      <c r="B673" s="84"/>
      <c r="C673" s="87"/>
    </row>
    <row r="674" spans="1:3">
      <c r="A674" s="84"/>
      <c r="B674" s="84"/>
      <c r="C674" s="87"/>
    </row>
    <row r="675" spans="1:3">
      <c r="A675" s="84"/>
      <c r="B675" s="84"/>
      <c r="C675" s="87"/>
    </row>
    <row r="676" spans="1:3">
      <c r="A676" s="84"/>
      <c r="B676" s="84"/>
      <c r="C676" s="87"/>
    </row>
    <row r="677" spans="1:3">
      <c r="A677" s="84"/>
      <c r="B677" s="84"/>
      <c r="C677" s="87"/>
    </row>
    <row r="678" spans="1:3">
      <c r="A678" s="84"/>
      <c r="B678" s="84"/>
      <c r="C678" s="87"/>
    </row>
    <row r="679" spans="1:3">
      <c r="A679" s="84"/>
      <c r="B679" s="84"/>
      <c r="C679" s="87"/>
    </row>
    <row r="680" spans="1:3">
      <c r="A680" s="84"/>
      <c r="B680" s="84"/>
      <c r="C680" s="87"/>
    </row>
    <row r="681" spans="1:3">
      <c r="A681" s="84"/>
      <c r="B681" s="84"/>
      <c r="C681" s="87"/>
    </row>
    <row r="682" spans="1:3">
      <c r="A682" s="84"/>
      <c r="B682" s="84"/>
      <c r="C682" s="87"/>
    </row>
    <row r="683" spans="1:3">
      <c r="A683" s="84"/>
      <c r="B683" s="84"/>
      <c r="C683" s="87"/>
    </row>
    <row r="684" spans="1:3">
      <c r="A684" s="84"/>
      <c r="B684" s="84"/>
      <c r="C684" s="87"/>
    </row>
    <row r="685" spans="1:3">
      <c r="A685" s="84"/>
      <c r="B685" s="84"/>
      <c r="C685" s="87"/>
    </row>
    <row r="686" spans="1:3">
      <c r="A686" s="84"/>
      <c r="B686" s="84"/>
      <c r="C686" s="87"/>
    </row>
    <row r="687" spans="1:3">
      <c r="A687" s="84"/>
      <c r="B687" s="84"/>
      <c r="C687" s="87"/>
    </row>
    <row r="688" spans="1:3">
      <c r="A688" s="84"/>
      <c r="B688" s="84"/>
      <c r="C688" s="87"/>
    </row>
    <row r="689" spans="1:3">
      <c r="A689" s="84"/>
      <c r="B689" s="84"/>
      <c r="C689" s="87"/>
    </row>
    <row r="690" spans="1:3">
      <c r="A690" s="84"/>
      <c r="B690" s="84"/>
      <c r="C690" s="87"/>
    </row>
    <row r="691" spans="1:3">
      <c r="A691" s="84"/>
      <c r="B691" s="84"/>
      <c r="C691" s="87"/>
    </row>
    <row r="692" spans="1:3">
      <c r="A692" s="84"/>
      <c r="B692" s="84"/>
      <c r="C692" s="87"/>
    </row>
    <row r="693" spans="1:3">
      <c r="A693" s="84"/>
      <c r="B693" s="84"/>
      <c r="C693" s="87"/>
    </row>
    <row r="694" spans="1:3">
      <c r="A694" s="84"/>
      <c r="B694" s="84"/>
      <c r="C694" s="87"/>
    </row>
    <row r="695" spans="1:3">
      <c r="A695" s="84"/>
      <c r="B695" s="84"/>
      <c r="C695" s="87"/>
    </row>
    <row r="696" spans="1:3">
      <c r="A696" s="84"/>
      <c r="B696" s="84"/>
      <c r="C696" s="87"/>
    </row>
    <row r="697" spans="1:3">
      <c r="A697" s="84"/>
      <c r="B697" s="84"/>
      <c r="C697" s="87"/>
    </row>
    <row r="698" spans="1:3">
      <c r="A698" s="84"/>
      <c r="B698" s="84"/>
      <c r="C698" s="87"/>
    </row>
    <row r="699" spans="1:3">
      <c r="A699" s="84"/>
      <c r="B699" s="84"/>
      <c r="C699" s="87"/>
    </row>
    <row r="700" spans="1:3">
      <c r="A700" s="84"/>
      <c r="B700" s="84"/>
      <c r="C700" s="87"/>
    </row>
    <row r="701" spans="1:3">
      <c r="A701" s="84"/>
      <c r="B701" s="84"/>
      <c r="C701" s="87"/>
    </row>
    <row r="702" spans="1:3">
      <c r="A702" s="84"/>
      <c r="B702" s="84"/>
      <c r="C702" s="87"/>
    </row>
    <row r="703" spans="1:3">
      <c r="A703" s="84"/>
      <c r="B703" s="84"/>
      <c r="C703" s="87"/>
    </row>
    <row r="704" spans="1:3">
      <c r="A704" s="84"/>
      <c r="B704" s="84"/>
      <c r="C704" s="87"/>
    </row>
    <row r="705" spans="1:3">
      <c r="A705" s="84"/>
      <c r="B705" s="84"/>
      <c r="C705" s="87"/>
    </row>
    <row r="706" spans="1:3">
      <c r="A706" s="84"/>
      <c r="B706" s="84"/>
      <c r="C706" s="87"/>
    </row>
    <row r="707" spans="1:3">
      <c r="A707" s="84"/>
      <c r="B707" s="84"/>
      <c r="C707" s="87"/>
    </row>
    <row r="708" spans="1:3">
      <c r="A708" s="84"/>
      <c r="B708" s="84"/>
      <c r="C708" s="87"/>
    </row>
    <row r="709" spans="1:3">
      <c r="A709" s="84"/>
      <c r="B709" s="84"/>
      <c r="C709" s="87"/>
    </row>
    <row r="710" spans="1:3">
      <c r="A710" s="84"/>
      <c r="B710" s="84"/>
      <c r="C710" s="87"/>
    </row>
    <row r="711" spans="1:3">
      <c r="A711" s="84"/>
      <c r="B711" s="84"/>
      <c r="C711" s="87"/>
    </row>
    <row r="712" spans="1:3">
      <c r="A712" s="84"/>
      <c r="B712" s="84"/>
      <c r="C712" s="87"/>
    </row>
    <row r="713" spans="1:3">
      <c r="A713" s="84"/>
      <c r="B713" s="84"/>
      <c r="C713" s="87"/>
    </row>
    <row r="714" spans="1:3">
      <c r="A714" s="84"/>
      <c r="B714" s="84"/>
      <c r="C714" s="87"/>
    </row>
    <row r="715" spans="1:3">
      <c r="A715" s="84"/>
      <c r="B715" s="84"/>
      <c r="C715" s="87"/>
    </row>
    <row r="716" spans="1:3">
      <c r="A716" s="84"/>
      <c r="B716" s="84"/>
      <c r="C716" s="87"/>
    </row>
    <row r="717" spans="1:3">
      <c r="A717" s="84"/>
      <c r="B717" s="84"/>
      <c r="C717" s="87"/>
    </row>
    <row r="718" spans="1:3">
      <c r="A718" s="84"/>
      <c r="B718" s="84"/>
      <c r="C718" s="87"/>
    </row>
    <row r="719" spans="1:3">
      <c r="A719" s="84"/>
      <c r="B719" s="84"/>
      <c r="C719" s="87"/>
    </row>
    <row r="720" spans="1:3">
      <c r="A720" s="84"/>
      <c r="B720" s="84"/>
      <c r="C720" s="87"/>
    </row>
    <row r="721" spans="1:3">
      <c r="A721" s="84"/>
      <c r="B721" s="84"/>
      <c r="C721" s="87"/>
    </row>
    <row r="722" spans="1:3">
      <c r="A722" s="84"/>
      <c r="B722" s="84"/>
      <c r="C722" s="87"/>
    </row>
    <row r="723" spans="1:3">
      <c r="A723" s="84"/>
      <c r="B723" s="84"/>
      <c r="C723" s="87"/>
    </row>
    <row r="724" spans="1:3">
      <c r="A724" s="84"/>
      <c r="B724" s="84"/>
      <c r="C724" s="87"/>
    </row>
    <row r="725" spans="1:3">
      <c r="A725" s="84"/>
      <c r="B725" s="84"/>
      <c r="C725" s="87"/>
    </row>
    <row r="726" spans="1:3">
      <c r="A726" s="84"/>
      <c r="B726" s="84"/>
      <c r="C726" s="87"/>
    </row>
    <row r="727" spans="1:3">
      <c r="A727" s="84"/>
      <c r="B727" s="84"/>
      <c r="C727" s="87"/>
    </row>
    <row r="728" spans="1:3">
      <c r="A728" s="84"/>
      <c r="B728" s="84"/>
      <c r="C728" s="87"/>
    </row>
    <row r="729" spans="1:3">
      <c r="A729" s="84"/>
      <c r="B729" s="84"/>
      <c r="C729" s="87"/>
    </row>
    <row r="730" spans="1:3">
      <c r="A730" s="84"/>
      <c r="B730" s="84"/>
      <c r="C730" s="87"/>
    </row>
    <row r="731" spans="1:3">
      <c r="A731" s="84"/>
      <c r="B731" s="84"/>
      <c r="C731" s="87"/>
    </row>
    <row r="732" spans="1:3">
      <c r="A732" s="84"/>
      <c r="B732" s="84"/>
      <c r="C732" s="87"/>
    </row>
    <row r="733" spans="1:3">
      <c r="A733" s="84"/>
      <c r="B733" s="84"/>
      <c r="C733" s="87"/>
    </row>
    <row r="734" spans="1:3">
      <c r="A734" s="84"/>
      <c r="B734" s="84"/>
      <c r="C734" s="87"/>
    </row>
    <row r="735" spans="1:3">
      <c r="A735" s="84"/>
      <c r="B735" s="84"/>
      <c r="C735" s="87"/>
    </row>
    <row r="736" spans="1:3">
      <c r="A736" s="84"/>
      <c r="B736" s="84"/>
      <c r="C736" s="87"/>
    </row>
    <row r="737" spans="1:3">
      <c r="A737" s="84"/>
      <c r="B737" s="84"/>
      <c r="C737" s="87"/>
    </row>
    <row r="738" spans="1:3">
      <c r="A738" s="84"/>
      <c r="B738" s="84"/>
      <c r="C738" s="87"/>
    </row>
    <row r="739" spans="1:3">
      <c r="A739" s="84"/>
      <c r="B739" s="84"/>
      <c r="C739" s="87"/>
    </row>
    <row r="740" spans="1:3">
      <c r="A740" s="84"/>
      <c r="B740" s="84"/>
      <c r="C740" s="87"/>
    </row>
    <row r="741" spans="1:3">
      <c r="A741" s="84"/>
      <c r="B741" s="84"/>
      <c r="C741" s="87"/>
    </row>
    <row r="742" spans="1:3">
      <c r="A742" s="84"/>
      <c r="B742" s="84"/>
      <c r="C742" s="87"/>
    </row>
    <row r="743" spans="1:3">
      <c r="A743" s="84"/>
      <c r="B743" s="84"/>
      <c r="C743" s="87"/>
    </row>
    <row r="744" spans="1:3">
      <c r="A744" s="84"/>
      <c r="B744" s="84"/>
      <c r="C744" s="87"/>
    </row>
    <row r="745" spans="1:3">
      <c r="A745" s="84"/>
      <c r="B745" s="84"/>
      <c r="C745" s="87"/>
    </row>
    <row r="746" spans="1:3">
      <c r="A746" s="84"/>
      <c r="B746" s="84"/>
      <c r="C746" s="87"/>
    </row>
    <row r="747" spans="1:3">
      <c r="A747" s="84"/>
      <c r="B747" s="84"/>
      <c r="C747" s="87"/>
    </row>
    <row r="748" spans="1:3">
      <c r="A748" s="84"/>
      <c r="B748" s="84"/>
      <c r="C748" s="87"/>
    </row>
    <row r="749" spans="1:3">
      <c r="A749" s="84"/>
      <c r="B749" s="84"/>
      <c r="C749" s="87"/>
    </row>
    <row r="750" spans="1:3">
      <c r="A750" s="84"/>
      <c r="B750" s="84"/>
      <c r="C750" s="87"/>
    </row>
    <row r="751" spans="1:3">
      <c r="A751" s="84"/>
      <c r="B751" s="84"/>
      <c r="C751" s="87"/>
    </row>
    <row r="752" spans="1:3">
      <c r="A752" s="84"/>
      <c r="B752" s="84"/>
      <c r="C752" s="87"/>
    </row>
    <row r="753" spans="1:3">
      <c r="A753" s="84"/>
      <c r="B753" s="84"/>
      <c r="C753" s="87"/>
    </row>
    <row r="754" spans="1:3">
      <c r="A754" s="84"/>
      <c r="B754" s="84"/>
      <c r="C754" s="87"/>
    </row>
    <row r="755" spans="1:3">
      <c r="A755" s="84"/>
      <c r="B755" s="84"/>
      <c r="C755" s="87"/>
    </row>
    <row r="756" spans="1:3">
      <c r="A756" s="84"/>
      <c r="B756" s="84"/>
      <c r="C756" s="87"/>
    </row>
    <row r="757" spans="1:3">
      <c r="A757" s="84"/>
      <c r="B757" s="84"/>
      <c r="C757" s="87"/>
    </row>
    <row r="758" spans="1:3">
      <c r="A758" s="84"/>
      <c r="B758" s="84"/>
      <c r="C758" s="87"/>
    </row>
    <row r="759" spans="1:3">
      <c r="A759" s="84"/>
      <c r="B759" s="84"/>
      <c r="C759" s="87"/>
    </row>
    <row r="760" spans="1:3">
      <c r="A760" s="84"/>
      <c r="B760" s="84"/>
      <c r="C760" s="87"/>
    </row>
    <row r="761" spans="1:3">
      <c r="A761" s="84"/>
      <c r="B761" s="84"/>
      <c r="C761" s="87"/>
    </row>
    <row r="762" spans="1:3">
      <c r="A762" s="84"/>
      <c r="B762" s="84"/>
      <c r="C762" s="87"/>
    </row>
    <row r="763" spans="1:3">
      <c r="A763" s="84"/>
      <c r="B763" s="84"/>
      <c r="C763" s="87"/>
    </row>
    <row r="764" spans="1:3">
      <c r="A764" s="84"/>
      <c r="B764" s="84"/>
      <c r="C764" s="87"/>
    </row>
    <row r="765" spans="1:3">
      <c r="A765" s="84"/>
      <c r="B765" s="84"/>
      <c r="C765" s="87"/>
    </row>
    <row r="766" spans="1:3">
      <c r="A766" s="84"/>
      <c r="B766" s="84"/>
      <c r="C766" s="87"/>
    </row>
    <row r="767" spans="1:3">
      <c r="A767" s="84"/>
      <c r="B767" s="84"/>
      <c r="C767" s="87"/>
    </row>
    <row r="768" spans="1:3">
      <c r="A768" s="84"/>
      <c r="B768" s="84"/>
      <c r="C768" s="87"/>
    </row>
    <row r="769" spans="1:3">
      <c r="A769" s="84"/>
      <c r="B769" s="84"/>
      <c r="C769" s="87"/>
    </row>
    <row r="770" spans="1:3">
      <c r="A770" s="84"/>
      <c r="B770" s="84"/>
      <c r="C770" s="87"/>
    </row>
    <row r="771" spans="1:3">
      <c r="A771" s="84"/>
      <c r="B771" s="84"/>
      <c r="C771" s="87"/>
    </row>
    <row r="772" spans="1:3">
      <c r="A772" s="84"/>
      <c r="B772" s="84"/>
      <c r="C772" s="87"/>
    </row>
    <row r="773" spans="1:3">
      <c r="A773" s="84"/>
      <c r="B773" s="84"/>
      <c r="C773" s="87"/>
    </row>
    <row r="774" spans="1:3">
      <c r="A774" s="84"/>
      <c r="B774" s="84"/>
      <c r="C774" s="87"/>
    </row>
    <row r="775" spans="1:3">
      <c r="A775" s="84"/>
      <c r="B775" s="84"/>
      <c r="C775" s="87"/>
    </row>
    <row r="776" spans="1:3">
      <c r="A776" s="84"/>
      <c r="B776" s="84"/>
      <c r="C776" s="87"/>
    </row>
    <row r="777" spans="1:3">
      <c r="A777" s="84"/>
      <c r="B777" s="84"/>
      <c r="C777" s="87"/>
    </row>
    <row r="778" spans="1:3">
      <c r="A778" s="84"/>
      <c r="B778" s="84"/>
      <c r="C778" s="87"/>
    </row>
    <row r="779" spans="1:3">
      <c r="A779" s="84"/>
      <c r="B779" s="84"/>
      <c r="C779" s="87"/>
    </row>
    <row r="780" spans="1:3">
      <c r="A780" s="84"/>
      <c r="B780" s="84"/>
      <c r="C780" s="87"/>
    </row>
    <row r="781" spans="1:3">
      <c r="A781" s="84"/>
      <c r="B781" s="84"/>
      <c r="C781" s="87"/>
    </row>
    <row r="782" spans="1:3">
      <c r="A782" s="84"/>
      <c r="B782" s="84"/>
      <c r="C782" s="87"/>
    </row>
    <row r="783" spans="1:3">
      <c r="A783" s="84"/>
      <c r="B783" s="84"/>
      <c r="C783" s="87"/>
    </row>
    <row r="784" spans="1:3">
      <c r="A784" s="84"/>
      <c r="B784" s="84"/>
      <c r="C784" s="87"/>
    </row>
    <row r="785" spans="1:3">
      <c r="A785" s="84"/>
      <c r="B785" s="84"/>
      <c r="C785" s="87"/>
    </row>
    <row r="786" spans="1:3">
      <c r="A786" s="84"/>
      <c r="B786" s="84"/>
      <c r="C786" s="87"/>
    </row>
    <row r="787" spans="1:3">
      <c r="A787" s="84"/>
      <c r="B787" s="84"/>
      <c r="C787" s="87"/>
    </row>
    <row r="788" spans="1:3">
      <c r="A788" s="84"/>
      <c r="B788" s="84"/>
      <c r="C788" s="87"/>
    </row>
    <row r="789" spans="1:3">
      <c r="A789" s="84"/>
      <c r="B789" s="84"/>
      <c r="C789" s="87"/>
    </row>
    <row r="790" spans="1:3">
      <c r="A790" s="84"/>
      <c r="B790" s="84"/>
      <c r="C790" s="87"/>
    </row>
    <row r="791" spans="1:3">
      <c r="A791" s="84"/>
      <c r="B791" s="84"/>
      <c r="C791" s="87"/>
    </row>
    <row r="792" spans="1:3">
      <c r="A792" s="84"/>
      <c r="B792" s="84"/>
      <c r="C792" s="87"/>
    </row>
    <row r="793" spans="1:3">
      <c r="A793" s="84"/>
      <c r="B793" s="84"/>
      <c r="C793" s="87"/>
    </row>
    <row r="794" spans="1:3">
      <c r="A794" s="84"/>
      <c r="B794" s="84"/>
      <c r="C794" s="87"/>
    </row>
    <row r="795" spans="1:3">
      <c r="A795" s="84"/>
      <c r="B795" s="84"/>
      <c r="C795" s="87"/>
    </row>
    <row r="796" spans="1:3">
      <c r="A796" s="84"/>
      <c r="B796" s="84"/>
      <c r="C796" s="87"/>
    </row>
    <row r="797" spans="1:3">
      <c r="A797" s="84"/>
      <c r="B797" s="84"/>
      <c r="C797" s="87"/>
    </row>
    <row r="798" spans="1:3">
      <c r="A798" s="84"/>
      <c r="B798" s="84"/>
      <c r="C798" s="87"/>
    </row>
    <row r="799" spans="1:3">
      <c r="A799" s="84"/>
      <c r="B799" s="84"/>
      <c r="C799" s="87"/>
    </row>
    <row r="800" spans="1:3">
      <c r="A800" s="84"/>
      <c r="B800" s="84"/>
      <c r="C800" s="87"/>
    </row>
    <row r="801" spans="1:3">
      <c r="A801" s="84"/>
      <c r="B801" s="84"/>
      <c r="C801" s="87"/>
    </row>
    <row r="802" spans="1:3">
      <c r="A802" s="84"/>
      <c r="B802" s="84"/>
      <c r="C802" s="87"/>
    </row>
    <row r="803" spans="1:3">
      <c r="A803" s="84"/>
      <c r="B803" s="84"/>
      <c r="C803" s="87"/>
    </row>
    <row r="804" spans="1:3">
      <c r="A804" s="84"/>
      <c r="B804" s="84"/>
      <c r="C804" s="87"/>
    </row>
    <row r="805" spans="1:3">
      <c r="A805" s="84"/>
      <c r="B805" s="84"/>
      <c r="C805" s="87"/>
    </row>
    <row r="806" spans="1:3">
      <c r="A806" s="84"/>
      <c r="B806" s="84"/>
      <c r="C806" s="87"/>
    </row>
    <row r="807" spans="1:3">
      <c r="A807" s="84"/>
      <c r="B807" s="84"/>
      <c r="C807" s="87"/>
    </row>
    <row r="808" spans="1:3">
      <c r="A808" s="84"/>
      <c r="B808" s="84"/>
      <c r="C808" s="87"/>
    </row>
    <row r="809" spans="1:3">
      <c r="A809" s="84"/>
      <c r="B809" s="84"/>
      <c r="C809" s="87"/>
    </row>
    <row r="810" spans="1:3">
      <c r="A810" s="84"/>
      <c r="B810" s="84"/>
      <c r="C810" s="87"/>
    </row>
    <row r="811" spans="1:3">
      <c r="A811" s="84"/>
      <c r="B811" s="84"/>
      <c r="C811" s="87"/>
    </row>
    <row r="812" spans="1:3">
      <c r="A812" s="84"/>
      <c r="B812" s="84"/>
      <c r="C812" s="87"/>
    </row>
    <row r="813" spans="1:3">
      <c r="A813" s="84"/>
      <c r="B813" s="84"/>
      <c r="C813" s="87"/>
    </row>
    <row r="814" spans="1:3">
      <c r="A814" s="84"/>
      <c r="B814" s="84"/>
      <c r="C814" s="87"/>
    </row>
    <row r="815" spans="1:3">
      <c r="A815" s="84"/>
      <c r="B815" s="84"/>
      <c r="C815" s="87"/>
    </row>
    <row r="816" spans="1:3">
      <c r="A816" s="84"/>
      <c r="B816" s="84"/>
      <c r="C816" s="87"/>
    </row>
    <row r="817" spans="1:3">
      <c r="A817" s="84"/>
      <c r="B817" s="84"/>
      <c r="C817" s="87"/>
    </row>
    <row r="818" spans="1:3">
      <c r="A818" s="84"/>
      <c r="B818" s="84"/>
      <c r="C818" s="87"/>
    </row>
    <row r="819" spans="1:3">
      <c r="A819" s="84"/>
      <c r="B819" s="84"/>
      <c r="C819" s="87"/>
    </row>
    <row r="820" spans="1:3">
      <c r="A820" s="84"/>
      <c r="B820" s="84"/>
      <c r="C820" s="87"/>
    </row>
    <row r="821" spans="1:3">
      <c r="A821" s="84"/>
      <c r="B821" s="84"/>
      <c r="C821" s="87"/>
    </row>
    <row r="822" spans="1:3">
      <c r="A822" s="84"/>
      <c r="B822" s="84"/>
      <c r="C822" s="87"/>
    </row>
    <row r="823" spans="1:3">
      <c r="A823" s="84"/>
      <c r="B823" s="84"/>
      <c r="C823" s="87"/>
    </row>
    <row r="824" spans="1:3">
      <c r="A824" s="84"/>
      <c r="B824" s="84"/>
      <c r="C824" s="87"/>
    </row>
    <row r="825" spans="1:3">
      <c r="A825" s="84"/>
      <c r="B825" s="84"/>
      <c r="C825" s="87"/>
    </row>
    <row r="826" spans="1:3">
      <c r="A826" s="84"/>
      <c r="B826" s="84"/>
      <c r="C826" s="87"/>
    </row>
    <row r="827" spans="1:3">
      <c r="A827" s="84"/>
      <c r="B827" s="84"/>
      <c r="C827" s="87"/>
    </row>
    <row r="828" spans="1:3">
      <c r="A828" s="84"/>
      <c r="B828" s="84"/>
      <c r="C828" s="87"/>
    </row>
    <row r="829" spans="1:3">
      <c r="A829" s="84"/>
      <c r="B829" s="84"/>
      <c r="C829" s="87"/>
    </row>
    <row r="830" spans="1:3">
      <c r="A830" s="84"/>
      <c r="B830" s="84"/>
      <c r="C830" s="87"/>
    </row>
    <row r="831" spans="1:3">
      <c r="A831" s="84"/>
      <c r="B831" s="84"/>
      <c r="C831" s="87"/>
    </row>
    <row r="832" spans="1:3">
      <c r="A832" s="84"/>
      <c r="B832" s="84"/>
      <c r="C832" s="87"/>
    </row>
    <row r="833" spans="1:3">
      <c r="A833" s="84"/>
      <c r="B833" s="84"/>
      <c r="C833" s="87"/>
    </row>
    <row r="834" spans="1:3">
      <c r="A834" s="84"/>
      <c r="B834" s="84"/>
      <c r="C834" s="87"/>
    </row>
    <row r="835" spans="1:3">
      <c r="A835" s="84"/>
      <c r="B835" s="84"/>
      <c r="C835" s="87"/>
    </row>
    <row r="836" spans="1:3">
      <c r="A836" s="84"/>
      <c r="B836" s="84"/>
      <c r="C836" s="87"/>
    </row>
    <row r="837" spans="1:3">
      <c r="A837" s="84"/>
      <c r="B837" s="84"/>
      <c r="C837" s="87"/>
    </row>
    <row r="838" spans="1:3">
      <c r="A838" s="84"/>
      <c r="B838" s="84"/>
      <c r="C838" s="87"/>
    </row>
    <row r="839" spans="1:3">
      <c r="A839" s="84"/>
      <c r="B839" s="84"/>
      <c r="C839" s="87"/>
    </row>
    <row r="840" spans="1:3">
      <c r="A840" s="84"/>
      <c r="B840" s="84"/>
      <c r="C840" s="87"/>
    </row>
    <row r="841" spans="1:3">
      <c r="A841" s="84"/>
      <c r="B841" s="84"/>
      <c r="C841" s="87"/>
    </row>
    <row r="842" spans="1:3">
      <c r="A842" s="84"/>
      <c r="B842" s="84"/>
      <c r="C842" s="87"/>
    </row>
    <row r="843" spans="1:3">
      <c r="A843" s="84"/>
      <c r="B843" s="84"/>
      <c r="C843" s="87"/>
    </row>
    <row r="844" spans="1:3">
      <c r="A844" s="84"/>
      <c r="B844" s="84"/>
      <c r="C844" s="87"/>
    </row>
    <row r="845" spans="1:3">
      <c r="A845" s="84"/>
      <c r="B845" s="84"/>
      <c r="C845" s="87"/>
    </row>
    <row r="846" spans="1:3">
      <c r="A846" s="84"/>
      <c r="B846" s="84"/>
      <c r="C846" s="87"/>
    </row>
    <row r="847" spans="1:3">
      <c r="A847" s="84"/>
      <c r="B847" s="84"/>
      <c r="C847" s="87"/>
    </row>
    <row r="848" spans="1:3">
      <c r="A848" s="84"/>
      <c r="B848" s="84"/>
      <c r="C848" s="87"/>
    </row>
    <row r="849" spans="1:3">
      <c r="A849" s="84"/>
      <c r="B849" s="84"/>
      <c r="C849" s="87"/>
    </row>
    <row r="850" spans="1:3">
      <c r="A850" s="84"/>
      <c r="B850" s="84"/>
      <c r="C850" s="87"/>
    </row>
    <row r="851" spans="1:3">
      <c r="A851" s="84"/>
      <c r="B851" s="84"/>
      <c r="C851" s="87"/>
    </row>
    <row r="852" spans="1:3">
      <c r="A852" s="84"/>
      <c r="B852" s="84"/>
      <c r="C852" s="87"/>
    </row>
    <row r="853" spans="1:3">
      <c r="A853" s="84"/>
      <c r="B853" s="84"/>
      <c r="C853" s="87"/>
    </row>
    <row r="854" spans="1:3">
      <c r="A854" s="84"/>
      <c r="B854" s="84"/>
      <c r="C854" s="87"/>
    </row>
    <row r="855" spans="1:3">
      <c r="A855" s="84"/>
      <c r="B855" s="84"/>
      <c r="C855" s="87"/>
    </row>
    <row r="856" spans="1:3">
      <c r="A856" s="84"/>
      <c r="B856" s="84"/>
      <c r="C856" s="87"/>
    </row>
    <row r="857" spans="1:3">
      <c r="A857" s="84"/>
      <c r="B857" s="84"/>
      <c r="C857" s="87"/>
    </row>
    <row r="858" spans="1:3">
      <c r="A858" s="84"/>
      <c r="B858" s="84"/>
      <c r="C858" s="87"/>
    </row>
    <row r="859" spans="1:3">
      <c r="A859" s="84"/>
      <c r="B859" s="84"/>
      <c r="C859" s="87"/>
    </row>
    <row r="860" spans="1:3">
      <c r="A860" s="84"/>
      <c r="B860" s="84"/>
      <c r="C860" s="87"/>
    </row>
    <row r="861" spans="1:3">
      <c r="A861" s="84"/>
      <c r="B861" s="84"/>
      <c r="C861" s="87"/>
    </row>
    <row r="862" spans="1:3">
      <c r="A862" s="84"/>
      <c r="B862" s="84"/>
      <c r="C862" s="87"/>
    </row>
    <row r="863" spans="1:3">
      <c r="A863" s="84"/>
      <c r="B863" s="84"/>
      <c r="C863" s="87"/>
    </row>
    <row r="864" spans="1:3">
      <c r="A864" s="84"/>
      <c r="B864" s="84"/>
      <c r="C864" s="87"/>
    </row>
    <row r="865" spans="1:3">
      <c r="A865" s="84"/>
      <c r="B865" s="84"/>
      <c r="C865" s="87"/>
    </row>
    <row r="866" spans="1:3">
      <c r="A866" s="84"/>
      <c r="B866" s="84"/>
      <c r="C866" s="87"/>
    </row>
    <row r="867" spans="1:3">
      <c r="A867" s="84"/>
      <c r="B867" s="84"/>
      <c r="C867" s="87"/>
    </row>
    <row r="868" spans="1:3">
      <c r="A868" s="84"/>
      <c r="B868" s="84"/>
      <c r="C868" s="87"/>
    </row>
    <row r="869" spans="1:3">
      <c r="A869" s="84"/>
      <c r="B869" s="84"/>
      <c r="C869" s="87"/>
    </row>
    <row r="870" spans="1:3">
      <c r="A870" s="84"/>
      <c r="B870" s="84"/>
      <c r="C870" s="87"/>
    </row>
    <row r="871" spans="1:3">
      <c r="A871" s="84"/>
      <c r="B871" s="84"/>
      <c r="C871" s="87"/>
    </row>
    <row r="872" spans="1:3">
      <c r="A872" s="84"/>
      <c r="B872" s="84"/>
      <c r="C872" s="87"/>
    </row>
    <row r="873" spans="1:3">
      <c r="A873" s="84"/>
      <c r="B873" s="84"/>
      <c r="C873" s="87"/>
    </row>
    <row r="874" spans="1:3">
      <c r="A874" s="84"/>
      <c r="B874" s="84"/>
      <c r="C874" s="87"/>
    </row>
    <row r="875" spans="1:3">
      <c r="A875" s="84"/>
      <c r="B875" s="84"/>
      <c r="C875" s="87"/>
    </row>
    <row r="876" spans="1:3">
      <c r="A876" s="84"/>
      <c r="B876" s="84"/>
      <c r="C876" s="87"/>
    </row>
    <row r="877" spans="1:3">
      <c r="A877" s="84"/>
      <c r="B877" s="84"/>
      <c r="C877" s="87"/>
    </row>
    <row r="878" spans="1:3">
      <c r="A878" s="84"/>
      <c r="B878" s="84"/>
      <c r="C878" s="87"/>
    </row>
    <row r="879" spans="1:3">
      <c r="A879" s="84"/>
      <c r="B879" s="84"/>
      <c r="C879" s="87"/>
    </row>
    <row r="880" spans="1:3">
      <c r="A880" s="84"/>
      <c r="B880" s="84"/>
      <c r="C880" s="87"/>
    </row>
    <row r="881" spans="1:3">
      <c r="A881" s="84"/>
      <c r="B881" s="84"/>
      <c r="C881" s="87"/>
    </row>
    <row r="882" spans="1:3">
      <c r="A882" s="84"/>
      <c r="B882" s="84"/>
      <c r="C882" s="87"/>
    </row>
    <row r="883" spans="1:3">
      <c r="A883" s="84"/>
      <c r="B883" s="84"/>
      <c r="C883" s="87"/>
    </row>
    <row r="884" spans="1:3">
      <c r="A884" s="84"/>
      <c r="B884" s="84"/>
      <c r="C884" s="87"/>
    </row>
    <row r="885" spans="1:3">
      <c r="A885" s="84"/>
      <c r="B885" s="84"/>
      <c r="C885" s="87"/>
    </row>
    <row r="886" spans="1:3">
      <c r="A886" s="84"/>
      <c r="B886" s="84"/>
      <c r="C886" s="87"/>
    </row>
    <row r="887" spans="1:3">
      <c r="A887" s="84"/>
      <c r="B887" s="84"/>
      <c r="C887" s="87"/>
    </row>
    <row r="888" spans="1:3">
      <c r="A888" s="84"/>
      <c r="B888" s="84"/>
      <c r="C888" s="87"/>
    </row>
    <row r="889" spans="1:3">
      <c r="A889" s="84"/>
      <c r="B889" s="84"/>
      <c r="C889" s="87"/>
    </row>
    <row r="890" spans="1:3">
      <c r="A890" s="84"/>
      <c r="B890" s="84"/>
      <c r="C890" s="87"/>
    </row>
    <row r="891" spans="1:3">
      <c r="A891" s="84"/>
      <c r="B891" s="84"/>
      <c r="C891" s="87"/>
    </row>
    <row r="892" spans="1:3">
      <c r="A892" s="84"/>
      <c r="B892" s="84"/>
      <c r="C892" s="87"/>
    </row>
    <row r="893" spans="1:3">
      <c r="A893" s="84"/>
      <c r="B893" s="84"/>
      <c r="C893" s="87"/>
    </row>
    <row r="894" spans="1:3">
      <c r="A894" s="84"/>
      <c r="B894" s="84"/>
      <c r="C894" s="87"/>
    </row>
    <row r="895" spans="1:3">
      <c r="A895" s="84"/>
      <c r="B895" s="84"/>
      <c r="C895" s="87"/>
    </row>
    <row r="896" spans="1:3">
      <c r="A896" s="84"/>
      <c r="B896" s="84"/>
      <c r="C896" s="87"/>
    </row>
    <row r="897" spans="1:3">
      <c r="A897" s="84"/>
      <c r="B897" s="84"/>
      <c r="C897" s="87"/>
    </row>
    <row r="898" spans="1:3">
      <c r="A898" s="84"/>
      <c r="B898" s="84"/>
      <c r="C898" s="87"/>
    </row>
    <row r="899" spans="1:3">
      <c r="A899" s="84"/>
      <c r="B899" s="84"/>
      <c r="C899" s="87"/>
    </row>
    <row r="900" spans="1:3">
      <c r="A900" s="84"/>
      <c r="B900" s="84"/>
      <c r="C900" s="87"/>
    </row>
    <row r="901" spans="1:3">
      <c r="A901" s="84"/>
      <c r="B901" s="84"/>
      <c r="C901" s="87"/>
    </row>
    <row r="902" spans="1:3">
      <c r="A902" s="84"/>
      <c r="B902" s="84"/>
      <c r="C902" s="87"/>
    </row>
    <row r="903" spans="1:3">
      <c r="A903" s="84"/>
      <c r="B903" s="84"/>
      <c r="C903" s="87"/>
    </row>
    <row r="904" spans="1:3">
      <c r="A904" s="84"/>
      <c r="B904" s="84"/>
      <c r="C904" s="87"/>
    </row>
    <row r="905" spans="1:3">
      <c r="A905" s="84"/>
      <c r="B905" s="84"/>
      <c r="C905" s="87"/>
    </row>
    <row r="906" spans="1:3">
      <c r="A906" s="84"/>
      <c r="B906" s="84"/>
      <c r="C906" s="87"/>
    </row>
    <row r="907" spans="1:3">
      <c r="A907" s="84"/>
      <c r="B907" s="84"/>
      <c r="C907" s="87"/>
    </row>
    <row r="908" spans="1:3">
      <c r="A908" s="84"/>
      <c r="B908" s="84"/>
      <c r="C908" s="87"/>
    </row>
    <row r="909" spans="1:3">
      <c r="A909" s="84"/>
      <c r="B909" s="84"/>
      <c r="C909" s="87"/>
    </row>
    <row r="910" spans="1:3">
      <c r="A910" s="84"/>
      <c r="B910" s="84"/>
      <c r="C910" s="87"/>
    </row>
    <row r="911" spans="1:3">
      <c r="A911" s="84"/>
      <c r="B911" s="84"/>
      <c r="C911" s="87"/>
    </row>
    <row r="912" spans="1:3">
      <c r="A912" s="84"/>
      <c r="B912" s="84"/>
      <c r="C912" s="87"/>
    </row>
    <row r="913" spans="1:3">
      <c r="A913" s="84"/>
      <c r="B913" s="84"/>
      <c r="C913" s="87"/>
    </row>
    <row r="914" spans="1:3">
      <c r="A914" s="84"/>
      <c r="B914" s="84"/>
      <c r="C914" s="87"/>
    </row>
    <row r="915" spans="1:3">
      <c r="A915" s="84"/>
      <c r="B915" s="84"/>
      <c r="C915" s="87"/>
    </row>
    <row r="916" spans="1:3">
      <c r="A916" s="84"/>
      <c r="B916" s="84"/>
      <c r="C916" s="87"/>
    </row>
    <row r="917" spans="1:3">
      <c r="A917" s="84"/>
      <c r="B917" s="84"/>
      <c r="C917" s="87"/>
    </row>
    <row r="918" spans="1:3">
      <c r="A918" s="84"/>
      <c r="B918" s="84"/>
      <c r="C918" s="87"/>
    </row>
    <row r="919" spans="1:3">
      <c r="A919" s="84"/>
      <c r="B919" s="84"/>
      <c r="C919" s="87"/>
    </row>
    <row r="920" spans="1:3">
      <c r="A920" s="84"/>
      <c r="B920" s="84"/>
      <c r="C920" s="87"/>
    </row>
    <row r="921" spans="1:3">
      <c r="A921" s="84"/>
      <c r="B921" s="84"/>
      <c r="C921" s="87"/>
    </row>
    <row r="922" spans="1:3">
      <c r="A922" s="84"/>
      <c r="B922" s="84"/>
      <c r="C922" s="87"/>
    </row>
    <row r="923" spans="1:3">
      <c r="A923" s="84"/>
      <c r="B923" s="84"/>
      <c r="C923" s="87"/>
    </row>
    <row r="924" spans="1:3">
      <c r="A924" s="84"/>
      <c r="B924" s="84"/>
      <c r="C924" s="87"/>
    </row>
    <row r="925" spans="1:3">
      <c r="A925" s="84"/>
      <c r="B925" s="84"/>
      <c r="C925" s="87"/>
    </row>
    <row r="926" spans="1:3">
      <c r="A926" s="84"/>
      <c r="B926" s="84"/>
      <c r="C926" s="87"/>
    </row>
    <row r="927" spans="1:3">
      <c r="A927" s="84"/>
      <c r="B927" s="84"/>
      <c r="C927" s="87"/>
    </row>
    <row r="928" spans="1:3">
      <c r="A928" s="84"/>
      <c r="B928" s="84"/>
      <c r="C928" s="87"/>
    </row>
    <row r="929" spans="1:3">
      <c r="A929" s="84"/>
      <c r="B929" s="84"/>
      <c r="C929" s="87"/>
    </row>
    <row r="930" spans="1:3">
      <c r="A930" s="84"/>
      <c r="B930" s="84"/>
      <c r="C930" s="87"/>
    </row>
    <row r="931" spans="1:3">
      <c r="A931" s="84"/>
      <c r="B931" s="84"/>
      <c r="C931" s="87"/>
    </row>
    <row r="932" spans="1:3">
      <c r="A932" s="84"/>
      <c r="B932" s="84"/>
      <c r="C932" s="87"/>
    </row>
    <row r="933" spans="1:3">
      <c r="A933" s="84"/>
      <c r="B933" s="84"/>
      <c r="C933" s="87"/>
    </row>
    <row r="934" spans="1:3">
      <c r="A934" s="84"/>
      <c r="B934" s="84"/>
      <c r="C934" s="87"/>
    </row>
    <row r="935" spans="1:3">
      <c r="A935" s="84"/>
      <c r="B935" s="84"/>
      <c r="C935" s="87"/>
    </row>
    <row r="936" spans="1:3">
      <c r="A936" s="84"/>
      <c r="B936" s="84"/>
      <c r="C936" s="87"/>
    </row>
    <row r="937" spans="1:3">
      <c r="A937" s="84"/>
      <c r="B937" s="84"/>
      <c r="C937" s="87"/>
    </row>
    <row r="938" spans="1:3">
      <c r="A938" s="84"/>
      <c r="B938" s="84"/>
      <c r="C938" s="87"/>
    </row>
    <row r="939" spans="1:3">
      <c r="A939" s="84"/>
      <c r="B939" s="84"/>
      <c r="C939" s="87"/>
    </row>
    <row r="940" spans="1:3">
      <c r="A940" s="84"/>
      <c r="B940" s="84"/>
      <c r="C940" s="87"/>
    </row>
    <row r="941" spans="1:3">
      <c r="A941" s="84"/>
      <c r="B941" s="84"/>
      <c r="C941" s="87"/>
    </row>
    <row r="942" spans="1:3">
      <c r="A942" s="84"/>
      <c r="B942" s="84"/>
      <c r="C942" s="87"/>
    </row>
    <row r="943" spans="1:3">
      <c r="A943" s="84"/>
      <c r="B943" s="84"/>
      <c r="C943" s="87"/>
    </row>
    <row r="944" spans="1:3">
      <c r="A944" s="84"/>
      <c r="B944" s="84"/>
      <c r="C944" s="87"/>
    </row>
    <row r="945" spans="1:3">
      <c r="A945" s="84"/>
      <c r="B945" s="84"/>
      <c r="C945" s="87"/>
    </row>
    <row r="946" spans="1:3">
      <c r="A946" s="84"/>
      <c r="B946" s="84"/>
      <c r="C946" s="87"/>
    </row>
    <row r="947" spans="1:3">
      <c r="A947" s="84"/>
      <c r="B947" s="84"/>
      <c r="C947" s="87"/>
    </row>
    <row r="948" spans="1:3">
      <c r="A948" s="84"/>
      <c r="B948" s="84"/>
      <c r="C948" s="87"/>
    </row>
    <row r="949" spans="1:3">
      <c r="A949" s="84"/>
      <c r="B949" s="84"/>
      <c r="C949" s="87"/>
    </row>
    <row r="950" spans="1:3">
      <c r="A950" s="84"/>
      <c r="B950" s="84"/>
      <c r="C950" s="87"/>
    </row>
    <row r="951" spans="1:3">
      <c r="A951" s="84"/>
      <c r="B951" s="84"/>
      <c r="C951" s="87"/>
    </row>
    <row r="952" spans="1:3">
      <c r="A952" s="84"/>
      <c r="B952" s="84"/>
      <c r="C952" s="87"/>
    </row>
    <row r="953" spans="1:3">
      <c r="A953" s="84"/>
      <c r="B953" s="84"/>
      <c r="C953" s="87"/>
    </row>
    <row r="954" spans="1:3">
      <c r="A954" s="84"/>
      <c r="B954" s="84"/>
      <c r="C954" s="87"/>
    </row>
    <row r="955" spans="1:3">
      <c r="A955" s="84"/>
      <c r="B955" s="84"/>
      <c r="C955" s="87"/>
    </row>
    <row r="956" spans="1:3">
      <c r="A956" s="84"/>
      <c r="B956" s="84"/>
      <c r="C956" s="87"/>
    </row>
    <row r="957" spans="1:3">
      <c r="A957" s="84"/>
      <c r="B957" s="84"/>
      <c r="C957" s="87"/>
    </row>
    <row r="958" spans="1:3">
      <c r="A958" s="84"/>
      <c r="B958" s="84"/>
      <c r="C958" s="87"/>
    </row>
    <row r="959" spans="1:3">
      <c r="A959" s="84"/>
      <c r="B959" s="84"/>
      <c r="C959" s="87"/>
    </row>
    <row r="960" spans="1:3">
      <c r="A960" s="84"/>
      <c r="B960" s="84"/>
      <c r="C960" s="87"/>
    </row>
    <row r="961" spans="1:3">
      <c r="A961" s="84"/>
      <c r="B961" s="84"/>
      <c r="C961" s="87"/>
    </row>
    <row r="962" spans="1:3">
      <c r="A962" s="84"/>
      <c r="B962" s="84"/>
      <c r="C962" s="87"/>
    </row>
    <row r="963" spans="1:3">
      <c r="A963" s="84"/>
      <c r="B963" s="84"/>
      <c r="C963" s="87"/>
    </row>
    <row r="964" spans="1:3">
      <c r="A964" s="84"/>
      <c r="B964" s="84"/>
      <c r="C964" s="87"/>
    </row>
    <row r="965" spans="1:3">
      <c r="A965" s="84"/>
      <c r="B965" s="84"/>
      <c r="C965" s="87"/>
    </row>
    <row r="966" spans="1:3">
      <c r="A966" s="84"/>
      <c r="B966" s="84"/>
      <c r="C966" s="87"/>
    </row>
    <row r="967" spans="1:3">
      <c r="A967" s="84"/>
      <c r="B967" s="84"/>
      <c r="C967" s="87"/>
    </row>
    <row r="968" spans="1:3">
      <c r="A968" s="84"/>
      <c r="B968" s="84"/>
      <c r="C968" s="87"/>
    </row>
    <row r="969" spans="1:3">
      <c r="A969" s="84"/>
      <c r="B969" s="84"/>
      <c r="C969" s="87"/>
    </row>
    <row r="970" spans="1:3">
      <c r="A970" s="84"/>
      <c r="B970" s="84"/>
      <c r="C970" s="87"/>
    </row>
    <row r="971" spans="1:3">
      <c r="A971" s="84"/>
      <c r="B971" s="84"/>
      <c r="C971" s="87"/>
    </row>
    <row r="972" spans="1:3">
      <c r="A972" s="84"/>
      <c r="B972" s="84"/>
      <c r="C972" s="87"/>
    </row>
    <row r="973" spans="1:3">
      <c r="A973" s="84"/>
      <c r="B973" s="84"/>
      <c r="C973" s="87"/>
    </row>
    <row r="974" spans="1:3">
      <c r="A974" s="84"/>
      <c r="B974" s="84"/>
      <c r="C974" s="87"/>
    </row>
    <row r="975" spans="1:3">
      <c r="A975" s="84"/>
      <c r="B975" s="84"/>
      <c r="C975" s="87"/>
    </row>
    <row r="976" spans="1:3">
      <c r="A976" s="84"/>
      <c r="B976" s="84"/>
      <c r="C976" s="87"/>
    </row>
    <row r="977" spans="1:3">
      <c r="A977" s="84"/>
      <c r="B977" s="84"/>
      <c r="C977" s="87"/>
    </row>
    <row r="978" spans="1:3">
      <c r="A978" s="84"/>
      <c r="B978" s="84"/>
      <c r="C978" s="87"/>
    </row>
    <row r="979" spans="1:3">
      <c r="A979" s="84"/>
      <c r="B979" s="84"/>
      <c r="C979" s="87"/>
    </row>
    <row r="980" spans="1:3">
      <c r="A980" s="84"/>
      <c r="B980" s="84"/>
      <c r="C980" s="87"/>
    </row>
    <row r="981" spans="1:3">
      <c r="A981" s="84"/>
      <c r="B981" s="84"/>
      <c r="C981" s="87"/>
    </row>
    <row r="982" spans="1:3">
      <c r="A982" s="84"/>
      <c r="B982" s="84"/>
      <c r="C982" s="87"/>
    </row>
    <row r="983" spans="1:3">
      <c r="A983" s="84"/>
      <c r="B983" s="84"/>
      <c r="C983" s="87"/>
    </row>
    <row r="984" spans="1:3">
      <c r="A984" s="84"/>
      <c r="B984" s="84"/>
      <c r="C984" s="87"/>
    </row>
    <row r="985" spans="1:3">
      <c r="A985" s="84"/>
      <c r="B985" s="84"/>
      <c r="C985" s="87"/>
    </row>
    <row r="986" spans="1:3">
      <c r="A986" s="84"/>
      <c r="B986" s="84"/>
      <c r="C986" s="87"/>
    </row>
    <row r="987" spans="1:3">
      <c r="A987" s="84"/>
      <c r="B987" s="84"/>
      <c r="C987" s="87"/>
    </row>
    <row r="988" spans="1:3">
      <c r="A988" s="84"/>
      <c r="B988" s="84"/>
      <c r="C988" s="87"/>
    </row>
    <row r="989" spans="1:3">
      <c r="A989" s="84"/>
      <c r="B989" s="84"/>
      <c r="C989" s="87"/>
    </row>
    <row r="990" spans="1:3">
      <c r="A990" s="84"/>
      <c r="B990" s="84"/>
      <c r="C990" s="87"/>
    </row>
    <row r="991" spans="1:3">
      <c r="A991" s="84"/>
      <c r="B991" s="84"/>
      <c r="C991" s="87"/>
    </row>
    <row r="992" spans="1:3">
      <c r="A992" s="84"/>
      <c r="B992" s="84"/>
      <c r="C992" s="87"/>
    </row>
    <row r="993" spans="1:3">
      <c r="A993" s="84"/>
      <c r="B993" s="84"/>
      <c r="C993" s="87"/>
    </row>
    <row r="994" spans="1:3">
      <c r="A994" s="84"/>
      <c r="B994" s="84"/>
      <c r="C994" s="87"/>
    </row>
    <row r="995" spans="1:3">
      <c r="A995" s="84"/>
      <c r="B995" s="84"/>
      <c r="C995" s="87"/>
    </row>
    <row r="996" spans="1:3">
      <c r="A996" s="84"/>
      <c r="B996" s="84"/>
      <c r="C996" s="87"/>
    </row>
    <row r="997" spans="1:3">
      <c r="A997" s="84"/>
      <c r="B997" s="84"/>
      <c r="C997" s="87"/>
    </row>
    <row r="998" spans="1:3">
      <c r="A998" s="84"/>
      <c r="B998" s="84"/>
      <c r="C998" s="87"/>
    </row>
    <row r="999" spans="1:3">
      <c r="A999" s="84"/>
      <c r="B999" s="84"/>
      <c r="C999" s="87"/>
    </row>
    <row r="1000" spans="1:3">
      <c r="A1000" s="84"/>
      <c r="B1000" s="84"/>
      <c r="C1000" s="87"/>
    </row>
    <row r="1001" spans="1:3">
      <c r="A1001" s="84"/>
      <c r="B1001" s="84"/>
      <c r="C1001" s="87"/>
    </row>
    <row r="1002" spans="1:3">
      <c r="A1002" s="84"/>
      <c r="B1002" s="84"/>
      <c r="C1002" s="87"/>
    </row>
    <row r="1003" spans="1:3">
      <c r="A1003" s="84"/>
      <c r="B1003" s="84"/>
      <c r="C1003" s="87"/>
    </row>
    <row r="1004" spans="1:3">
      <c r="A1004" s="84"/>
      <c r="B1004" s="84"/>
      <c r="C1004" s="87"/>
    </row>
    <row r="1005" spans="1:3">
      <c r="A1005" s="84"/>
      <c r="B1005" s="84"/>
      <c r="C1005" s="87"/>
    </row>
    <row r="1006" spans="1:3">
      <c r="A1006" s="84"/>
      <c r="B1006" s="84"/>
      <c r="C1006" s="87"/>
    </row>
    <row r="1007" spans="1:3">
      <c r="A1007" s="84"/>
      <c r="B1007" s="84"/>
      <c r="C1007" s="87"/>
    </row>
    <row r="1008" spans="1:3">
      <c r="A1008" s="84"/>
      <c r="B1008" s="84"/>
      <c r="C1008" s="87"/>
    </row>
    <row r="1009" spans="1:3">
      <c r="A1009" s="84"/>
      <c r="B1009" s="84"/>
      <c r="C1009" s="87"/>
    </row>
    <row r="1010" spans="1:3">
      <c r="A1010" s="84"/>
      <c r="B1010" s="84"/>
      <c r="C1010" s="87"/>
    </row>
    <row r="1011" spans="1:3">
      <c r="A1011" s="84"/>
      <c r="B1011" s="84"/>
      <c r="C1011" s="87"/>
    </row>
    <row r="1012" spans="1:3">
      <c r="A1012" s="84"/>
      <c r="B1012" s="84"/>
      <c r="C1012" s="87"/>
    </row>
    <row r="1013" spans="1:3">
      <c r="A1013" s="84"/>
      <c r="B1013" s="84"/>
      <c r="C1013" s="87"/>
    </row>
    <row r="1014" spans="1:3">
      <c r="A1014" s="84"/>
      <c r="B1014" s="84"/>
      <c r="C1014" s="87"/>
    </row>
    <row r="1015" spans="1:3">
      <c r="A1015" s="84"/>
      <c r="B1015" s="84"/>
      <c r="C1015" s="87"/>
    </row>
    <row r="1016" spans="1:3">
      <c r="A1016" s="84"/>
      <c r="B1016" s="84"/>
      <c r="C1016" s="87"/>
    </row>
    <row r="1017" spans="1:3">
      <c r="A1017" s="84"/>
      <c r="B1017" s="84"/>
      <c r="C1017" s="87"/>
    </row>
    <row r="1018" spans="1:3">
      <c r="A1018" s="84"/>
      <c r="B1018" s="84"/>
      <c r="C1018" s="87"/>
    </row>
    <row r="1019" spans="1:3">
      <c r="A1019" s="84"/>
      <c r="B1019" s="84"/>
      <c r="C1019" s="87"/>
    </row>
    <row r="1020" spans="1:3">
      <c r="A1020" s="84"/>
      <c r="B1020" s="84"/>
      <c r="C1020" s="87"/>
    </row>
    <row r="1021" spans="1:3">
      <c r="A1021" s="84"/>
      <c r="B1021" s="84"/>
      <c r="C1021" s="87"/>
    </row>
    <row r="1022" spans="1:3">
      <c r="A1022" s="84"/>
      <c r="B1022" s="84"/>
      <c r="C1022" s="87"/>
    </row>
    <row r="1023" spans="1:3">
      <c r="A1023" s="84"/>
      <c r="B1023" s="84"/>
      <c r="C1023" s="87"/>
    </row>
    <row r="1024" spans="1:3">
      <c r="A1024" s="84"/>
      <c r="B1024" s="84"/>
      <c r="C1024" s="87"/>
    </row>
    <row r="1025" spans="1:3">
      <c r="A1025" s="84"/>
      <c r="B1025" s="84"/>
      <c r="C1025" s="87"/>
    </row>
    <row r="1026" spans="1:3">
      <c r="A1026" s="84"/>
      <c r="B1026" s="84"/>
      <c r="C1026" s="87"/>
    </row>
    <row r="1027" spans="1:3">
      <c r="A1027" s="84"/>
      <c r="B1027" s="84"/>
      <c r="C1027" s="87"/>
    </row>
    <row r="1028" spans="1:3">
      <c r="A1028" s="84"/>
      <c r="B1028" s="84"/>
      <c r="C1028" s="87"/>
    </row>
    <row r="1029" spans="1:3">
      <c r="A1029" s="84"/>
      <c r="B1029" s="84"/>
      <c r="C1029" s="87"/>
    </row>
    <row r="1030" spans="1:3">
      <c r="A1030" s="84"/>
      <c r="B1030" s="84"/>
      <c r="C1030" s="87"/>
    </row>
    <row r="1031" spans="1:3">
      <c r="A1031" s="84"/>
      <c r="B1031" s="84"/>
      <c r="C1031" s="87"/>
    </row>
    <row r="1032" spans="1:3">
      <c r="A1032" s="84"/>
      <c r="B1032" s="84"/>
      <c r="C1032" s="87"/>
    </row>
    <row r="1033" spans="1:3">
      <c r="A1033" s="84"/>
      <c r="B1033" s="84"/>
      <c r="C1033" s="87"/>
    </row>
    <row r="1034" spans="1:3">
      <c r="A1034" s="84"/>
      <c r="B1034" s="84"/>
      <c r="C1034" s="87"/>
    </row>
    <row r="1035" spans="1:3">
      <c r="A1035" s="84"/>
      <c r="B1035" s="84"/>
      <c r="C1035" s="87"/>
    </row>
    <row r="1036" spans="1:3">
      <c r="A1036" s="84"/>
      <c r="B1036" s="84"/>
      <c r="C1036" s="87"/>
    </row>
    <row r="1037" spans="1:3">
      <c r="A1037" s="84"/>
      <c r="B1037" s="84"/>
      <c r="C1037" s="87"/>
    </row>
    <row r="1038" spans="1:3">
      <c r="A1038" s="84"/>
      <c r="B1038" s="84"/>
      <c r="C1038" s="87"/>
    </row>
    <row r="1039" spans="1:3">
      <c r="A1039" s="84"/>
      <c r="B1039" s="84"/>
      <c r="C1039" s="87"/>
    </row>
    <row r="1040" spans="1:3">
      <c r="A1040" s="84"/>
      <c r="B1040" s="84"/>
      <c r="C1040" s="87"/>
    </row>
    <row r="1041" spans="1:3">
      <c r="A1041" s="84"/>
      <c r="B1041" s="84"/>
      <c r="C1041" s="87"/>
    </row>
    <row r="1042" spans="1:3">
      <c r="A1042" s="84"/>
      <c r="B1042" s="84"/>
      <c r="C1042" s="87"/>
    </row>
    <row r="1043" spans="1:3">
      <c r="A1043" s="84"/>
      <c r="B1043" s="84"/>
      <c r="C1043" s="87"/>
    </row>
    <row r="1044" spans="1:3">
      <c r="A1044" s="84"/>
      <c r="B1044" s="84"/>
      <c r="C1044" s="87"/>
    </row>
    <row r="1045" spans="1:3">
      <c r="A1045" s="84"/>
      <c r="B1045" s="84"/>
      <c r="C1045" s="87"/>
    </row>
    <row r="1046" spans="1:3">
      <c r="A1046" s="84"/>
      <c r="B1046" s="84"/>
      <c r="C1046" s="87"/>
    </row>
    <row r="1047" spans="1:3">
      <c r="A1047" s="84"/>
      <c r="B1047" s="84"/>
      <c r="C1047" s="87"/>
    </row>
    <row r="1048" spans="1:3">
      <c r="A1048" s="84"/>
      <c r="B1048" s="84"/>
      <c r="C1048" s="87"/>
    </row>
    <row r="1049" spans="1:3">
      <c r="A1049" s="84"/>
      <c r="B1049" s="84"/>
      <c r="C1049" s="87"/>
    </row>
    <row r="1050" spans="1:3">
      <c r="A1050" s="84"/>
      <c r="B1050" s="84"/>
      <c r="C1050" s="87"/>
    </row>
    <row r="1051" spans="1:3">
      <c r="A1051" s="84"/>
      <c r="B1051" s="84"/>
      <c r="C1051" s="87"/>
    </row>
    <row r="1052" spans="1:3">
      <c r="A1052" s="84"/>
      <c r="B1052" s="84"/>
      <c r="C1052" s="87"/>
    </row>
    <row r="1053" spans="1:3">
      <c r="A1053" s="84"/>
      <c r="B1053" s="84"/>
      <c r="C1053" s="87"/>
    </row>
    <row r="1054" spans="1:3">
      <c r="A1054" s="84"/>
      <c r="B1054" s="84"/>
      <c r="C1054" s="87"/>
    </row>
    <row r="1055" spans="1:3">
      <c r="A1055" s="84"/>
      <c r="B1055" s="84"/>
      <c r="C1055" s="87"/>
    </row>
    <row r="1056" spans="1:3">
      <c r="A1056" s="84"/>
      <c r="B1056" s="84"/>
      <c r="C1056" s="87"/>
    </row>
    <row r="1057" spans="1:3">
      <c r="A1057" s="84"/>
      <c r="B1057" s="84"/>
      <c r="C1057" s="87"/>
    </row>
    <row r="1058" spans="1:3">
      <c r="A1058" s="84"/>
      <c r="B1058" s="84"/>
      <c r="C1058" s="87"/>
    </row>
    <row r="1059" spans="1:3">
      <c r="A1059" s="84"/>
      <c r="B1059" s="84"/>
      <c r="C1059" s="87"/>
    </row>
    <row r="1060" spans="1:3">
      <c r="A1060" s="84"/>
      <c r="B1060" s="84"/>
      <c r="C1060" s="87"/>
    </row>
    <row r="1061" spans="1:3">
      <c r="A1061" s="84"/>
      <c r="B1061" s="84"/>
      <c r="C1061" s="87"/>
    </row>
    <row r="1062" spans="1:3">
      <c r="A1062" s="84"/>
      <c r="B1062" s="84"/>
      <c r="C1062" s="87"/>
    </row>
    <row r="1063" spans="1:3">
      <c r="A1063" s="84"/>
      <c r="B1063" s="84"/>
      <c r="C1063" s="87"/>
    </row>
    <row r="1064" spans="1:3">
      <c r="A1064" s="84"/>
      <c r="B1064" s="84"/>
      <c r="C1064" s="87"/>
    </row>
    <row r="1065" spans="1:3">
      <c r="A1065" s="84"/>
      <c r="B1065" s="84"/>
      <c r="C1065" s="87"/>
    </row>
    <row r="1066" spans="1:3">
      <c r="A1066" s="84"/>
      <c r="B1066" s="84"/>
      <c r="C1066" s="87"/>
    </row>
    <row r="1067" spans="1:3">
      <c r="A1067" s="84"/>
      <c r="B1067" s="84"/>
      <c r="C1067" s="87"/>
    </row>
    <row r="1068" spans="1:3">
      <c r="A1068" s="84"/>
      <c r="B1068" s="84"/>
      <c r="C1068" s="87"/>
    </row>
    <row r="1069" spans="1:3">
      <c r="A1069" s="84"/>
      <c r="B1069" s="84"/>
      <c r="C1069" s="87"/>
    </row>
    <row r="1070" spans="1:3">
      <c r="A1070" s="84"/>
      <c r="B1070" s="84"/>
      <c r="C1070" s="87"/>
    </row>
    <row r="1071" spans="1:3">
      <c r="A1071" s="84"/>
      <c r="B1071" s="84"/>
      <c r="C1071" s="87"/>
    </row>
    <row r="1072" spans="1:3">
      <c r="A1072" s="84"/>
      <c r="B1072" s="84"/>
      <c r="C1072" s="87"/>
    </row>
    <row r="1073" spans="1:3">
      <c r="A1073" s="84"/>
      <c r="B1073" s="84"/>
      <c r="C1073" s="87"/>
    </row>
    <row r="1074" spans="1:3">
      <c r="A1074" s="84"/>
      <c r="B1074" s="84"/>
      <c r="C1074" s="87"/>
    </row>
    <row r="1075" spans="1:3">
      <c r="A1075" s="84"/>
      <c r="B1075" s="84"/>
      <c r="C1075" s="87"/>
    </row>
    <row r="1076" spans="1:3">
      <c r="A1076" s="84"/>
      <c r="B1076" s="84"/>
      <c r="C1076" s="87"/>
    </row>
    <row r="1077" spans="1:3">
      <c r="A1077" s="84"/>
      <c r="B1077" s="84"/>
      <c r="C1077" s="87"/>
    </row>
    <row r="1078" spans="1:3">
      <c r="A1078" s="84"/>
      <c r="B1078" s="84"/>
      <c r="C1078" s="87"/>
    </row>
    <row r="1079" spans="1:3">
      <c r="A1079" s="84"/>
      <c r="B1079" s="84"/>
      <c r="C1079" s="87"/>
    </row>
    <row r="1080" spans="1:3">
      <c r="A1080" s="84"/>
      <c r="B1080" s="84"/>
      <c r="C1080" s="87"/>
    </row>
    <row r="1081" spans="1:3">
      <c r="A1081" s="84"/>
      <c r="B1081" s="84"/>
      <c r="C1081" s="87"/>
    </row>
    <row r="1082" spans="1:3">
      <c r="A1082" s="84"/>
      <c r="B1082" s="84"/>
      <c r="C1082" s="87"/>
    </row>
    <row r="1083" spans="1:3">
      <c r="A1083" s="84"/>
      <c r="B1083" s="84"/>
      <c r="C1083" s="87"/>
    </row>
    <row r="1084" spans="1:3">
      <c r="A1084" s="84"/>
      <c r="B1084" s="84"/>
      <c r="C1084" s="87"/>
    </row>
    <row r="1085" spans="1:3">
      <c r="A1085" s="84"/>
      <c r="B1085" s="84"/>
      <c r="C1085" s="87"/>
    </row>
    <row r="1086" spans="1:3">
      <c r="A1086" s="84"/>
      <c r="B1086" s="84"/>
      <c r="C1086" s="87"/>
    </row>
    <row r="1087" spans="1:3">
      <c r="A1087" s="84"/>
      <c r="B1087" s="84"/>
      <c r="C1087" s="87"/>
    </row>
    <row r="1088" spans="1:3">
      <c r="A1088" s="84"/>
      <c r="B1088" s="84"/>
      <c r="C1088" s="87"/>
    </row>
    <row r="1089" spans="1:3">
      <c r="A1089" s="84"/>
      <c r="B1089" s="84"/>
      <c r="C1089" s="87"/>
    </row>
    <row r="1090" spans="1:3">
      <c r="A1090" s="84"/>
      <c r="B1090" s="84"/>
      <c r="C1090" s="87"/>
    </row>
    <row r="1091" spans="1:3">
      <c r="A1091" s="84"/>
      <c r="B1091" s="84"/>
      <c r="C1091" s="87"/>
    </row>
    <row r="1092" spans="1:3">
      <c r="A1092" s="84"/>
      <c r="B1092" s="84"/>
      <c r="C1092" s="87"/>
    </row>
    <row r="1093" spans="1:3">
      <c r="A1093" s="84"/>
      <c r="B1093" s="84"/>
      <c r="C1093" s="87"/>
    </row>
    <row r="1094" spans="1:3">
      <c r="A1094" s="84"/>
      <c r="B1094" s="84"/>
      <c r="C1094" s="87"/>
    </row>
    <row r="1095" spans="1:3">
      <c r="A1095" s="84"/>
      <c r="B1095" s="84"/>
      <c r="C1095" s="87"/>
    </row>
    <row r="1096" spans="1:3">
      <c r="A1096" s="84"/>
      <c r="B1096" s="84"/>
      <c r="C1096" s="87"/>
    </row>
    <row r="1097" spans="1:3">
      <c r="A1097" s="84"/>
      <c r="B1097" s="84"/>
      <c r="C1097" s="87"/>
    </row>
    <row r="1098" spans="1:3">
      <c r="A1098" s="84"/>
      <c r="B1098" s="84"/>
      <c r="C1098" s="87"/>
    </row>
    <row r="1099" spans="1:3">
      <c r="A1099" s="84"/>
      <c r="B1099" s="84"/>
      <c r="C1099" s="87"/>
    </row>
    <row r="1100" spans="1:3">
      <c r="A1100" s="84"/>
      <c r="B1100" s="84"/>
      <c r="C1100" s="87"/>
    </row>
    <row r="1101" spans="1:3">
      <c r="A1101" s="84"/>
      <c r="B1101" s="84"/>
      <c r="C1101" s="87"/>
    </row>
    <row r="1102" spans="1:3">
      <c r="A1102" s="84"/>
      <c r="B1102" s="84"/>
      <c r="C1102" s="87"/>
    </row>
    <row r="1103" spans="1:3">
      <c r="A1103" s="84"/>
      <c r="B1103" s="84"/>
      <c r="C1103" s="87"/>
    </row>
    <row r="1104" spans="1:3">
      <c r="A1104" s="84"/>
      <c r="B1104" s="84"/>
      <c r="C1104" s="87"/>
    </row>
    <row r="1105" spans="1:3">
      <c r="A1105" s="84"/>
      <c r="B1105" s="84"/>
      <c r="C1105" s="87"/>
    </row>
    <row r="1106" spans="1:3">
      <c r="A1106" s="84"/>
      <c r="B1106" s="84"/>
      <c r="C1106" s="87"/>
    </row>
    <row r="1107" spans="1:3">
      <c r="A1107" s="84"/>
      <c r="B1107" s="84"/>
      <c r="C1107" s="87"/>
    </row>
    <row r="1108" spans="1:3">
      <c r="A1108" s="84"/>
      <c r="B1108" s="84"/>
      <c r="C1108" s="87"/>
    </row>
    <row r="1109" spans="1:3">
      <c r="A1109" s="84"/>
      <c r="B1109" s="84"/>
      <c r="C1109" s="87"/>
    </row>
    <row r="1110" spans="1:3">
      <c r="A1110" s="84"/>
      <c r="B1110" s="84"/>
      <c r="C1110" s="87"/>
    </row>
    <row r="1111" spans="1:3">
      <c r="A1111" s="84"/>
      <c r="B1111" s="84"/>
      <c r="C1111" s="87"/>
    </row>
    <row r="1112" spans="1:3">
      <c r="A1112" s="84"/>
      <c r="B1112" s="84"/>
      <c r="C1112" s="87"/>
    </row>
    <row r="1113" spans="1:3">
      <c r="A1113" s="84"/>
      <c r="B1113" s="84"/>
      <c r="C1113" s="87"/>
    </row>
    <row r="1114" spans="1:3">
      <c r="A1114" s="84"/>
      <c r="B1114" s="84"/>
      <c r="C1114" s="87"/>
    </row>
    <row r="1115" spans="1:3">
      <c r="A1115" s="84"/>
      <c r="B1115" s="84"/>
      <c r="C1115" s="87"/>
    </row>
    <row r="1116" spans="1:3">
      <c r="A1116" s="84"/>
      <c r="B1116" s="84"/>
      <c r="C1116" s="87"/>
    </row>
    <row r="1117" spans="1:3">
      <c r="A1117" s="84"/>
      <c r="B1117" s="84"/>
      <c r="C1117" s="87"/>
    </row>
    <row r="1118" spans="1:3">
      <c r="A1118" s="84"/>
      <c r="B1118" s="84"/>
      <c r="C1118" s="87"/>
    </row>
    <row r="1119" spans="1:3">
      <c r="A1119" s="84"/>
      <c r="B1119" s="84"/>
      <c r="C1119" s="87"/>
    </row>
    <row r="1120" spans="1:3">
      <c r="A1120" s="84"/>
      <c r="B1120" s="84"/>
      <c r="C1120" s="87"/>
    </row>
    <row r="1121" spans="1:3">
      <c r="A1121" s="84"/>
      <c r="B1121" s="84"/>
      <c r="C1121" s="87"/>
    </row>
    <row r="1122" spans="1:3">
      <c r="A1122" s="84"/>
      <c r="B1122" s="84"/>
      <c r="C1122" s="87"/>
    </row>
    <row r="1123" spans="1:3">
      <c r="A1123" s="84"/>
      <c r="B1123" s="84"/>
      <c r="C1123" s="87"/>
    </row>
    <row r="1124" spans="1:3">
      <c r="A1124" s="84"/>
      <c r="B1124" s="84"/>
      <c r="C1124" s="87"/>
    </row>
    <row r="1125" spans="1:3">
      <c r="A1125" s="84"/>
      <c r="B1125" s="84"/>
      <c r="C1125" s="87"/>
    </row>
    <row r="1126" spans="1:3">
      <c r="A1126" s="84"/>
      <c r="B1126" s="84"/>
      <c r="C1126" s="87"/>
    </row>
    <row r="1127" spans="1:3">
      <c r="A1127" s="84"/>
      <c r="B1127" s="84"/>
      <c r="C1127" s="87"/>
    </row>
    <row r="1128" spans="1:3">
      <c r="A1128" s="84"/>
      <c r="B1128" s="84"/>
      <c r="C1128" s="87"/>
    </row>
    <row r="1129" spans="1:3">
      <c r="A1129" s="84"/>
      <c r="B1129" s="84"/>
      <c r="C1129" s="87"/>
    </row>
    <row r="1130" spans="1:3">
      <c r="A1130" s="84"/>
      <c r="B1130" s="84"/>
      <c r="C1130" s="87"/>
    </row>
    <row r="1131" spans="1:3">
      <c r="A1131" s="84"/>
      <c r="B1131" s="84"/>
      <c r="C1131" s="87"/>
    </row>
    <row r="1132" spans="1:3">
      <c r="A1132" s="84"/>
      <c r="B1132" s="84"/>
      <c r="C1132" s="87"/>
    </row>
    <row r="1133" spans="1:3">
      <c r="A1133" s="84"/>
      <c r="B1133" s="84"/>
      <c r="C1133" s="87"/>
    </row>
    <row r="1134" spans="1:3">
      <c r="A1134" s="84"/>
      <c r="B1134" s="84"/>
      <c r="C1134" s="87"/>
    </row>
    <row r="1135" spans="1:3">
      <c r="A1135" s="84"/>
      <c r="B1135" s="84"/>
      <c r="C1135" s="87"/>
    </row>
    <row r="1136" spans="1:3">
      <c r="A1136" s="84"/>
      <c r="B1136" s="84"/>
      <c r="C1136" s="87"/>
    </row>
    <row r="1137" spans="1:3">
      <c r="A1137" s="84"/>
      <c r="B1137" s="84"/>
      <c r="C1137" s="87"/>
    </row>
    <row r="1138" spans="1:3">
      <c r="A1138" s="84"/>
      <c r="B1138" s="84"/>
      <c r="C1138" s="87"/>
    </row>
    <row r="1139" spans="1:3">
      <c r="A1139" s="84"/>
      <c r="B1139" s="84"/>
      <c r="C1139" s="87"/>
    </row>
    <row r="1140" spans="1:3">
      <c r="A1140" s="84"/>
      <c r="B1140" s="84"/>
      <c r="C1140" s="87"/>
    </row>
    <row r="1141" spans="1:3">
      <c r="A1141" s="84"/>
      <c r="B1141" s="84"/>
      <c r="C1141" s="87"/>
    </row>
    <row r="1142" spans="1:3">
      <c r="A1142" s="84"/>
      <c r="B1142" s="84"/>
      <c r="C1142" s="87"/>
    </row>
    <row r="1143" spans="1:3">
      <c r="A1143" s="84"/>
      <c r="B1143" s="84"/>
      <c r="C1143" s="87"/>
    </row>
    <row r="1144" spans="1:3">
      <c r="A1144" s="84"/>
      <c r="B1144" s="84"/>
      <c r="C1144" s="87"/>
    </row>
    <row r="1145" spans="1:3">
      <c r="A1145" s="84"/>
      <c r="B1145" s="84"/>
      <c r="C1145" s="87"/>
    </row>
    <row r="1146" spans="1:3">
      <c r="A1146" s="84"/>
      <c r="B1146" s="84"/>
      <c r="C1146" s="87"/>
    </row>
    <row r="1147" spans="1:3">
      <c r="A1147" s="84"/>
      <c r="B1147" s="84"/>
      <c r="C1147" s="87"/>
    </row>
    <row r="1148" spans="1:3">
      <c r="A1148" s="84"/>
      <c r="B1148" s="84"/>
      <c r="C1148" s="87"/>
    </row>
    <row r="1149" spans="1:3">
      <c r="A1149" s="84"/>
      <c r="B1149" s="84"/>
      <c r="C1149" s="87"/>
    </row>
    <row r="1150" spans="1:3">
      <c r="A1150" s="84"/>
      <c r="B1150" s="84"/>
      <c r="C1150" s="87"/>
    </row>
    <row r="1151" spans="1:3">
      <c r="A1151" s="84"/>
      <c r="B1151" s="84"/>
      <c r="C1151" s="87"/>
    </row>
    <row r="1152" spans="1:3">
      <c r="A1152" s="84"/>
      <c r="B1152" s="84"/>
      <c r="C1152" s="87"/>
    </row>
    <row r="1153" spans="1:3">
      <c r="A1153" s="84"/>
      <c r="B1153" s="84"/>
      <c r="C1153" s="87"/>
    </row>
    <row r="1154" spans="1:3">
      <c r="A1154" s="84"/>
      <c r="B1154" s="84"/>
      <c r="C1154" s="87"/>
    </row>
    <row r="1155" spans="1:3">
      <c r="A1155" s="84"/>
      <c r="B1155" s="84"/>
      <c r="C1155" s="87"/>
    </row>
    <row r="1156" spans="1:3">
      <c r="A1156" s="84"/>
      <c r="B1156" s="84"/>
      <c r="C1156" s="87"/>
    </row>
    <row r="1157" spans="1:3">
      <c r="A1157" s="84"/>
      <c r="B1157" s="84"/>
      <c r="C1157" s="87"/>
    </row>
    <row r="1158" spans="1:3">
      <c r="A1158" s="84"/>
      <c r="B1158" s="84"/>
      <c r="C1158" s="87"/>
    </row>
    <row r="1159" spans="1:3">
      <c r="A1159" s="84"/>
      <c r="B1159" s="84"/>
      <c r="C1159" s="87"/>
    </row>
    <row r="1160" spans="1:3">
      <c r="A1160" s="84"/>
      <c r="B1160" s="84"/>
      <c r="C1160" s="87"/>
    </row>
    <row r="1161" spans="1:3">
      <c r="A1161" s="84"/>
      <c r="B1161" s="84"/>
      <c r="C1161" s="87"/>
    </row>
    <row r="1162" spans="1:3">
      <c r="A1162" s="84"/>
      <c r="B1162" s="84"/>
      <c r="C1162" s="87"/>
    </row>
    <row r="1163" spans="1:3">
      <c r="A1163" s="84"/>
      <c r="B1163" s="84"/>
      <c r="C1163" s="87"/>
    </row>
    <row r="1164" spans="1:3">
      <c r="A1164" s="84"/>
      <c r="B1164" s="84"/>
      <c r="C1164" s="87"/>
    </row>
    <row r="1165" spans="1:3">
      <c r="A1165" s="84"/>
      <c r="B1165" s="84"/>
      <c r="C1165" s="87"/>
    </row>
    <row r="1166" spans="1:3">
      <c r="A1166" s="84"/>
      <c r="B1166" s="84"/>
      <c r="C1166" s="87"/>
    </row>
    <row r="1167" spans="1:3">
      <c r="A1167" s="84"/>
      <c r="B1167" s="84"/>
      <c r="C1167" s="87"/>
    </row>
    <row r="1168" spans="1:3">
      <c r="A1168" s="84"/>
      <c r="B1168" s="84"/>
      <c r="C1168" s="87"/>
    </row>
    <row r="1169" spans="1:3">
      <c r="A1169" s="84"/>
      <c r="B1169" s="84"/>
      <c r="C1169" s="87"/>
    </row>
    <row r="1170" spans="1:3">
      <c r="A1170" s="84"/>
      <c r="B1170" s="84"/>
      <c r="C1170" s="87"/>
    </row>
    <row r="1171" spans="1:3">
      <c r="A1171" s="84"/>
      <c r="B1171" s="84"/>
      <c r="C1171" s="87"/>
    </row>
    <row r="1172" spans="1:3">
      <c r="A1172" s="84"/>
      <c r="B1172" s="84"/>
      <c r="C1172" s="87"/>
    </row>
    <row r="1173" spans="1:3">
      <c r="A1173" s="84"/>
      <c r="B1173" s="84"/>
      <c r="C1173" s="87"/>
    </row>
    <row r="1174" spans="1:3">
      <c r="A1174" s="84"/>
      <c r="B1174" s="84"/>
      <c r="C1174" s="87"/>
    </row>
    <row r="1175" spans="1:3">
      <c r="A1175" s="84"/>
      <c r="B1175" s="84"/>
      <c r="C1175" s="87"/>
    </row>
    <row r="1176" spans="1:3">
      <c r="A1176" s="84"/>
      <c r="B1176" s="84"/>
      <c r="C1176" s="87"/>
    </row>
    <row r="1177" spans="1:3">
      <c r="A1177" s="84"/>
      <c r="B1177" s="84"/>
      <c r="C1177" s="87"/>
    </row>
    <row r="1178" spans="1:3">
      <c r="A1178" s="84"/>
      <c r="B1178" s="84"/>
      <c r="C1178" s="87"/>
    </row>
    <row r="1179" spans="1:3">
      <c r="A1179" s="84"/>
      <c r="B1179" s="84"/>
      <c r="C1179" s="87"/>
    </row>
    <row r="1180" spans="1:3">
      <c r="A1180" s="84"/>
      <c r="B1180" s="84"/>
      <c r="C1180" s="87"/>
    </row>
    <row r="1181" spans="1:3">
      <c r="A1181" s="84"/>
      <c r="B1181" s="84"/>
      <c r="C1181" s="87"/>
    </row>
    <row r="1182" spans="1:3">
      <c r="A1182" s="84"/>
      <c r="B1182" s="84"/>
      <c r="C1182" s="87"/>
    </row>
    <row r="1183" spans="1:3">
      <c r="A1183" s="84"/>
      <c r="B1183" s="84"/>
      <c r="C1183" s="87"/>
    </row>
    <row r="1184" spans="1:3">
      <c r="A1184" s="84"/>
      <c r="B1184" s="84"/>
      <c r="C1184" s="87"/>
    </row>
    <row r="1185" spans="1:3">
      <c r="A1185" s="84"/>
      <c r="B1185" s="84"/>
      <c r="C1185" s="87"/>
    </row>
    <row r="1186" spans="1:3">
      <c r="A1186" s="84"/>
      <c r="B1186" s="84"/>
      <c r="C1186" s="87"/>
    </row>
    <row r="1187" spans="1:3">
      <c r="A1187" s="84"/>
      <c r="B1187" s="84"/>
      <c r="C1187" s="87"/>
    </row>
    <row r="1188" spans="1:3">
      <c r="A1188" s="84"/>
      <c r="B1188" s="84"/>
      <c r="C1188" s="87"/>
    </row>
    <row r="1189" spans="1:3">
      <c r="A1189" s="84"/>
      <c r="B1189" s="84"/>
      <c r="C1189" s="87"/>
    </row>
    <row r="1190" spans="1:3">
      <c r="A1190" s="84"/>
      <c r="B1190" s="84"/>
      <c r="C1190" s="87"/>
    </row>
    <row r="1191" spans="1:3">
      <c r="A1191" s="84"/>
      <c r="B1191" s="84"/>
      <c r="C1191" s="87"/>
    </row>
    <row r="1192" spans="1:3">
      <c r="A1192" s="84"/>
      <c r="B1192" s="84"/>
      <c r="C1192" s="87"/>
    </row>
    <row r="1193" spans="1:3">
      <c r="A1193" s="84"/>
      <c r="B1193" s="84"/>
      <c r="C1193" s="87"/>
    </row>
    <row r="1194" spans="1:3">
      <c r="A1194" s="84"/>
      <c r="B1194" s="84"/>
      <c r="C1194" s="87"/>
    </row>
    <row r="1195" spans="1:3">
      <c r="A1195" s="84"/>
      <c r="B1195" s="84"/>
      <c r="C1195" s="87"/>
    </row>
    <row r="1196" spans="1:3">
      <c r="A1196" s="84"/>
      <c r="B1196" s="84"/>
      <c r="C1196" s="87"/>
    </row>
    <row r="1197" spans="1:3">
      <c r="A1197" s="84"/>
      <c r="B1197" s="84"/>
      <c r="C1197" s="87"/>
    </row>
    <row r="1198" spans="1:3">
      <c r="A1198" s="84"/>
      <c r="B1198" s="84"/>
      <c r="C1198" s="87"/>
    </row>
    <row r="1199" spans="1:3">
      <c r="A1199" s="84"/>
      <c r="B1199" s="84"/>
      <c r="C1199" s="87"/>
    </row>
    <row r="1200" spans="1:3">
      <c r="A1200" s="84"/>
      <c r="B1200" s="84"/>
      <c r="C1200" s="87"/>
    </row>
    <row r="1201" spans="1:3">
      <c r="A1201" s="84"/>
      <c r="B1201" s="84"/>
      <c r="C1201" s="87"/>
    </row>
    <row r="1202" spans="1:3">
      <c r="A1202" s="84"/>
      <c r="B1202" s="84"/>
      <c r="C1202" s="87"/>
    </row>
    <row r="1203" spans="1:3">
      <c r="A1203" s="84"/>
      <c r="B1203" s="84"/>
      <c r="C1203" s="87"/>
    </row>
    <row r="1204" spans="1:3">
      <c r="A1204" s="84"/>
      <c r="B1204" s="84"/>
      <c r="C1204" s="87"/>
    </row>
    <row r="1205" spans="1:3">
      <c r="A1205" s="84"/>
      <c r="B1205" s="84"/>
      <c r="C1205" s="87"/>
    </row>
    <row r="1206" spans="1:3">
      <c r="A1206" s="84"/>
      <c r="B1206" s="84"/>
      <c r="C1206" s="87"/>
    </row>
    <row r="1207" spans="1:3">
      <c r="A1207" s="84"/>
      <c r="B1207" s="84"/>
      <c r="C1207" s="87"/>
    </row>
    <row r="1208" spans="1:3">
      <c r="A1208" s="84"/>
      <c r="B1208" s="84"/>
      <c r="C1208" s="87"/>
    </row>
    <row r="1209" spans="1:3">
      <c r="A1209" s="84"/>
      <c r="B1209" s="84"/>
      <c r="C1209" s="87"/>
    </row>
    <row r="1210" spans="1:3">
      <c r="A1210" s="84"/>
      <c r="B1210" s="84"/>
      <c r="C1210" s="87"/>
    </row>
    <row r="1211" spans="1:3">
      <c r="A1211" s="84"/>
      <c r="B1211" s="84"/>
      <c r="C1211" s="87"/>
    </row>
    <row r="1212" spans="1:3">
      <c r="A1212" s="84"/>
      <c r="B1212" s="84"/>
      <c r="C1212" s="87"/>
    </row>
    <row r="1213" spans="1:3">
      <c r="A1213" s="84"/>
      <c r="B1213" s="84"/>
      <c r="C1213" s="87"/>
    </row>
    <row r="1214" spans="1:3">
      <c r="A1214" s="84"/>
      <c r="B1214" s="84"/>
      <c r="C1214" s="87"/>
    </row>
    <row r="1215" spans="1:3">
      <c r="A1215" s="84"/>
      <c r="B1215" s="84"/>
      <c r="C1215" s="87"/>
    </row>
    <row r="1216" spans="1:3">
      <c r="A1216" s="84"/>
      <c r="B1216" s="84"/>
      <c r="C1216" s="87"/>
    </row>
    <row r="1217" spans="1:3">
      <c r="A1217" s="84"/>
      <c r="B1217" s="84"/>
      <c r="C1217" s="87"/>
    </row>
    <row r="1218" spans="1:3">
      <c r="A1218" s="84"/>
      <c r="B1218" s="84"/>
      <c r="C1218" s="87"/>
    </row>
    <row r="1219" spans="1:3">
      <c r="A1219" s="84"/>
      <c r="B1219" s="84"/>
      <c r="C1219" s="87"/>
    </row>
    <row r="1220" spans="1:3">
      <c r="A1220" s="84"/>
      <c r="B1220" s="84"/>
      <c r="C1220" s="87"/>
    </row>
    <row r="1221" spans="1:3">
      <c r="A1221" s="84"/>
      <c r="B1221" s="84"/>
      <c r="C1221" s="87"/>
    </row>
    <row r="1222" spans="1:3">
      <c r="A1222" s="84"/>
      <c r="B1222" s="84"/>
      <c r="C1222" s="87"/>
    </row>
    <row r="1223" spans="1:3">
      <c r="A1223" s="84"/>
      <c r="B1223" s="84"/>
      <c r="C1223" s="87"/>
    </row>
    <row r="1224" spans="1:3">
      <c r="A1224" s="84"/>
      <c r="B1224" s="84"/>
      <c r="C1224" s="87"/>
    </row>
    <row r="1225" spans="1:3">
      <c r="A1225" s="84"/>
      <c r="B1225" s="84"/>
      <c r="C1225" s="87"/>
    </row>
    <row r="1226" spans="1:3">
      <c r="A1226" s="84"/>
      <c r="B1226" s="84"/>
      <c r="C1226" s="87"/>
    </row>
    <row r="1227" spans="1:3">
      <c r="A1227" s="84"/>
      <c r="B1227" s="84"/>
      <c r="C1227" s="87"/>
    </row>
    <row r="1228" spans="1:3">
      <c r="A1228" s="84"/>
      <c r="B1228" s="84"/>
      <c r="C1228" s="87"/>
    </row>
    <row r="1229" spans="1:3">
      <c r="A1229" s="84"/>
      <c r="B1229" s="84"/>
      <c r="C1229" s="87"/>
    </row>
    <row r="1230" spans="1:3">
      <c r="A1230" s="84"/>
      <c r="B1230" s="84"/>
      <c r="C1230" s="87"/>
    </row>
    <row r="1231" spans="1:3">
      <c r="A1231" s="84"/>
      <c r="B1231" s="84"/>
      <c r="C1231" s="87"/>
    </row>
    <row r="1232" spans="1:3">
      <c r="A1232" s="84"/>
      <c r="B1232" s="84"/>
      <c r="C1232" s="87"/>
    </row>
    <row r="1233" spans="1:3">
      <c r="A1233" s="84"/>
      <c r="B1233" s="84"/>
      <c r="C1233" s="87"/>
    </row>
    <row r="1234" spans="1:3">
      <c r="A1234" s="84"/>
      <c r="B1234" s="84"/>
      <c r="C1234" s="87"/>
    </row>
    <row r="1235" spans="1:3">
      <c r="A1235" s="84"/>
      <c r="B1235" s="84"/>
      <c r="C1235" s="87"/>
    </row>
    <row r="1236" spans="1:3">
      <c r="A1236" s="84"/>
      <c r="B1236" s="84"/>
      <c r="C1236" s="87"/>
    </row>
    <row r="1237" spans="1:3">
      <c r="A1237" s="84"/>
      <c r="B1237" s="84"/>
      <c r="C1237" s="87"/>
    </row>
    <row r="1238" spans="1:3">
      <c r="A1238" s="84"/>
      <c r="B1238" s="84"/>
      <c r="C1238" s="87"/>
    </row>
    <row r="1239" spans="1:3">
      <c r="A1239" s="84"/>
      <c r="B1239" s="84"/>
      <c r="C1239" s="87"/>
    </row>
    <row r="1240" spans="1:3">
      <c r="A1240" s="84"/>
      <c r="B1240" s="84"/>
      <c r="C1240" s="87"/>
    </row>
    <row r="1241" spans="1:3">
      <c r="A1241" s="84"/>
      <c r="B1241" s="84"/>
      <c r="C1241" s="87"/>
    </row>
    <row r="1242" spans="1:3">
      <c r="A1242" s="84"/>
      <c r="B1242" s="84"/>
      <c r="C1242" s="87"/>
    </row>
    <row r="1243" spans="1:3">
      <c r="A1243" s="84"/>
      <c r="B1243" s="84"/>
      <c r="C1243" s="87"/>
    </row>
    <row r="1244" spans="1:3">
      <c r="A1244" s="84"/>
      <c r="B1244" s="84"/>
      <c r="C1244" s="87"/>
    </row>
    <row r="1245" spans="1:3">
      <c r="A1245" s="84"/>
      <c r="B1245" s="84"/>
      <c r="C1245" s="87"/>
    </row>
    <row r="1246" spans="1:3">
      <c r="A1246" s="84"/>
      <c r="B1246" s="84"/>
      <c r="C1246" s="87"/>
    </row>
    <row r="1247" spans="1:3">
      <c r="A1247" s="84"/>
      <c r="B1247" s="84"/>
      <c r="C1247" s="87"/>
    </row>
    <row r="1248" spans="1:3">
      <c r="A1248" s="84"/>
      <c r="B1248" s="84"/>
      <c r="C1248" s="87"/>
    </row>
    <row r="1249" spans="1:3">
      <c r="A1249" s="84"/>
      <c r="B1249" s="84"/>
      <c r="C1249" s="87"/>
    </row>
    <row r="1250" spans="1:3">
      <c r="A1250" s="84"/>
      <c r="B1250" s="84"/>
      <c r="C1250" s="87"/>
    </row>
    <row r="1251" spans="1:3">
      <c r="A1251" s="84"/>
      <c r="B1251" s="84"/>
      <c r="C1251" s="87"/>
    </row>
    <row r="1252" spans="1:3">
      <c r="A1252" s="84"/>
      <c r="B1252" s="84"/>
      <c r="C1252" s="87"/>
    </row>
    <row r="1253" spans="1:3">
      <c r="A1253" s="84"/>
      <c r="B1253" s="84"/>
      <c r="C1253" s="87"/>
    </row>
    <row r="1254" spans="1:3">
      <c r="A1254" s="84"/>
      <c r="B1254" s="84"/>
      <c r="C1254" s="87"/>
    </row>
    <row r="1255" spans="1:3">
      <c r="A1255" s="84"/>
      <c r="B1255" s="84"/>
      <c r="C1255" s="87"/>
    </row>
    <row r="1256" spans="1:3">
      <c r="A1256" s="84"/>
      <c r="B1256" s="84"/>
      <c r="C1256" s="87"/>
    </row>
    <row r="1257" spans="1:3">
      <c r="A1257" s="84"/>
      <c r="B1257" s="84"/>
      <c r="C1257" s="87"/>
    </row>
    <row r="1258" spans="1:3">
      <c r="A1258" s="84"/>
      <c r="B1258" s="84"/>
      <c r="C1258" s="87"/>
    </row>
    <row r="1259" spans="1:3">
      <c r="A1259" s="84"/>
      <c r="B1259" s="84"/>
      <c r="C1259" s="87"/>
    </row>
    <row r="1260" spans="1:3">
      <c r="A1260" s="84"/>
      <c r="B1260" s="84"/>
      <c r="C1260" s="87"/>
    </row>
    <row r="1261" spans="1:3">
      <c r="A1261" s="84"/>
      <c r="B1261" s="84"/>
      <c r="C1261" s="87"/>
    </row>
    <row r="1262" spans="1:3">
      <c r="A1262" s="84"/>
      <c r="B1262" s="84"/>
      <c r="C1262" s="87"/>
    </row>
    <row r="1263" spans="1:3">
      <c r="A1263" s="84"/>
      <c r="B1263" s="84"/>
      <c r="C1263" s="87"/>
    </row>
    <row r="1264" spans="1:3">
      <c r="A1264" s="84"/>
      <c r="B1264" s="84"/>
      <c r="C1264" s="87"/>
    </row>
    <row r="1265" spans="1:3">
      <c r="A1265" s="84"/>
      <c r="B1265" s="84"/>
      <c r="C1265" s="87"/>
    </row>
    <row r="1266" spans="1:3">
      <c r="A1266" s="84"/>
      <c r="B1266" s="84"/>
      <c r="C1266" s="87"/>
    </row>
    <row r="1267" spans="1:3">
      <c r="A1267" s="84"/>
      <c r="B1267" s="84"/>
      <c r="C1267" s="87"/>
    </row>
    <row r="1268" spans="1:3">
      <c r="A1268" s="84"/>
      <c r="B1268" s="84"/>
      <c r="C1268" s="87"/>
    </row>
    <row r="1269" spans="1:3">
      <c r="A1269" s="84"/>
      <c r="B1269" s="84"/>
      <c r="C1269" s="87"/>
    </row>
    <row r="1270" spans="1:3">
      <c r="A1270" s="84"/>
      <c r="B1270" s="84"/>
      <c r="C1270" s="87"/>
    </row>
    <row r="1271" spans="1:3">
      <c r="A1271" s="84"/>
      <c r="B1271" s="84"/>
      <c r="C1271" s="87"/>
    </row>
    <row r="1272" spans="1:3">
      <c r="A1272" s="84"/>
      <c r="B1272" s="84"/>
      <c r="C1272" s="87"/>
    </row>
    <row r="1273" spans="1:3">
      <c r="A1273" s="84"/>
      <c r="B1273" s="84"/>
      <c r="C1273" s="87"/>
    </row>
    <row r="1274" spans="1:3">
      <c r="A1274" s="84"/>
      <c r="B1274" s="84"/>
      <c r="C1274" s="87"/>
    </row>
    <row r="1275" spans="1:3">
      <c r="A1275" s="84"/>
      <c r="B1275" s="84"/>
      <c r="C1275" s="87"/>
    </row>
    <row r="1276" spans="1:3">
      <c r="A1276" s="84"/>
      <c r="B1276" s="84"/>
      <c r="C1276" s="87"/>
    </row>
    <row r="1277" spans="1:3">
      <c r="A1277" s="84"/>
      <c r="B1277" s="84"/>
      <c r="C1277" s="87"/>
    </row>
    <row r="1278" spans="1:3">
      <c r="A1278" s="84"/>
      <c r="B1278" s="84"/>
      <c r="C1278" s="87"/>
    </row>
    <row r="1279" spans="1:3">
      <c r="A1279" s="84"/>
      <c r="B1279" s="84"/>
      <c r="C1279" s="87"/>
    </row>
    <row r="1280" spans="1:3">
      <c r="A1280" s="84"/>
      <c r="B1280" s="84"/>
      <c r="C1280" s="87"/>
    </row>
    <row r="1281" spans="1:3">
      <c r="A1281" s="84"/>
      <c r="B1281" s="84"/>
      <c r="C1281" s="87"/>
    </row>
    <row r="1282" spans="1:3">
      <c r="A1282" s="84"/>
      <c r="B1282" s="84"/>
      <c r="C1282" s="87"/>
    </row>
    <row r="1283" spans="1:3">
      <c r="A1283" s="84"/>
      <c r="B1283" s="84"/>
      <c r="C1283" s="87"/>
    </row>
    <row r="1284" spans="1:3">
      <c r="A1284" s="84"/>
      <c r="B1284" s="84"/>
      <c r="C1284" s="87"/>
    </row>
    <row r="1285" spans="1:3">
      <c r="A1285" s="84"/>
      <c r="B1285" s="84"/>
      <c r="C1285" s="87"/>
    </row>
    <row r="1286" spans="1:3">
      <c r="A1286" s="84"/>
      <c r="B1286" s="84"/>
      <c r="C1286" s="87"/>
    </row>
    <row r="1287" spans="1:3">
      <c r="A1287" s="84"/>
      <c r="B1287" s="84"/>
      <c r="C1287" s="87"/>
    </row>
    <row r="1288" spans="1:3">
      <c r="A1288" s="84"/>
      <c r="B1288" s="84"/>
      <c r="C1288" s="87"/>
    </row>
    <row r="1289" spans="1:3">
      <c r="A1289" s="84"/>
      <c r="B1289" s="84"/>
      <c r="C1289" s="87"/>
    </row>
    <row r="1290" spans="1:3">
      <c r="A1290" s="84"/>
      <c r="B1290" s="84"/>
      <c r="C1290" s="87"/>
    </row>
    <row r="1291" spans="1:3">
      <c r="A1291" s="84"/>
      <c r="B1291" s="84"/>
      <c r="C1291" s="87"/>
    </row>
    <row r="1292" spans="1:3">
      <c r="A1292" s="84"/>
      <c r="B1292" s="84"/>
      <c r="C1292" s="87"/>
    </row>
    <row r="1293" spans="1:3">
      <c r="A1293" s="84"/>
      <c r="B1293" s="84"/>
      <c r="C1293" s="87"/>
    </row>
    <row r="1294" spans="1:3">
      <c r="A1294" s="84"/>
      <c r="B1294" s="84"/>
      <c r="C1294" s="87"/>
    </row>
    <row r="1295" spans="1:3">
      <c r="A1295" s="84"/>
      <c r="B1295" s="84"/>
      <c r="C1295" s="87"/>
    </row>
    <row r="1296" spans="1:3">
      <c r="A1296" s="84"/>
      <c r="B1296" s="84"/>
      <c r="C1296" s="87"/>
    </row>
    <row r="1297" spans="1:3">
      <c r="A1297" s="84"/>
      <c r="B1297" s="84"/>
      <c r="C1297" s="87"/>
    </row>
    <row r="1298" spans="1:3">
      <c r="A1298" s="84"/>
      <c r="B1298" s="84"/>
      <c r="C1298" s="87"/>
    </row>
    <row r="1299" spans="1:3">
      <c r="A1299" s="84"/>
      <c r="B1299" s="84"/>
      <c r="C1299" s="87"/>
    </row>
    <row r="1300" spans="1:3">
      <c r="A1300" s="84"/>
      <c r="B1300" s="84"/>
      <c r="C1300" s="87"/>
    </row>
    <row r="1301" spans="1:3">
      <c r="A1301" s="84"/>
      <c r="B1301" s="84"/>
      <c r="C1301" s="87"/>
    </row>
    <row r="1302" spans="1:3">
      <c r="A1302" s="84"/>
      <c r="B1302" s="84"/>
      <c r="C1302" s="87"/>
    </row>
    <row r="1303" spans="1:3">
      <c r="A1303" s="84"/>
      <c r="B1303" s="84"/>
      <c r="C1303" s="87"/>
    </row>
    <row r="1304" spans="1:3">
      <c r="A1304" s="84"/>
      <c r="B1304" s="84"/>
      <c r="C1304" s="87"/>
    </row>
    <row r="1305" spans="1:3">
      <c r="A1305" s="84"/>
      <c r="B1305" s="84"/>
      <c r="C1305" s="87"/>
    </row>
    <row r="1306" spans="1:3">
      <c r="A1306" s="84"/>
      <c r="B1306" s="84"/>
      <c r="C1306" s="87"/>
    </row>
    <row r="1307" spans="1:3">
      <c r="A1307" s="84"/>
      <c r="B1307" s="84"/>
      <c r="C1307" s="87"/>
    </row>
    <row r="1308" spans="1:3">
      <c r="A1308" s="84"/>
      <c r="B1308" s="84"/>
      <c r="C1308" s="87"/>
    </row>
    <row r="1309" spans="1:3">
      <c r="A1309" s="84"/>
      <c r="B1309" s="84"/>
      <c r="C1309" s="87"/>
    </row>
    <row r="1310" spans="1:3">
      <c r="A1310" s="84"/>
      <c r="B1310" s="84"/>
      <c r="C1310" s="87"/>
    </row>
    <row r="1311" spans="1:3">
      <c r="A1311" s="84"/>
      <c r="B1311" s="84"/>
      <c r="C1311" s="87"/>
    </row>
    <row r="1312" spans="1:3">
      <c r="A1312" s="84"/>
      <c r="B1312" s="84"/>
      <c r="C1312" s="87"/>
    </row>
    <row r="1313" spans="1:3">
      <c r="A1313" s="84"/>
      <c r="B1313" s="84"/>
      <c r="C1313" s="87"/>
    </row>
    <row r="1314" spans="1:3">
      <c r="A1314" s="84"/>
      <c r="B1314" s="84"/>
      <c r="C1314" s="87"/>
    </row>
    <row r="1315" spans="1:3">
      <c r="A1315" s="84"/>
      <c r="B1315" s="84"/>
      <c r="C1315" s="87"/>
    </row>
    <row r="1316" spans="1:3">
      <c r="A1316" s="84"/>
      <c r="B1316" s="84"/>
      <c r="C1316" s="87"/>
    </row>
    <row r="1317" spans="1:3">
      <c r="A1317" s="84"/>
      <c r="B1317" s="84"/>
      <c r="C1317" s="87"/>
    </row>
    <row r="1318" spans="1:3">
      <c r="A1318" s="84"/>
      <c r="B1318" s="84"/>
      <c r="C1318" s="87"/>
    </row>
    <row r="1319" spans="1:3">
      <c r="A1319" s="84"/>
      <c r="B1319" s="84"/>
      <c r="C1319" s="87"/>
    </row>
    <row r="1320" spans="1:3">
      <c r="A1320" s="84"/>
      <c r="B1320" s="84"/>
      <c r="C1320" s="87"/>
    </row>
    <row r="1321" spans="1:3">
      <c r="A1321" s="84"/>
      <c r="B1321" s="84"/>
      <c r="C1321" s="87"/>
    </row>
    <row r="1322" spans="1:3">
      <c r="A1322" s="84"/>
      <c r="B1322" s="84"/>
      <c r="C1322" s="87"/>
    </row>
    <row r="1323" spans="1:3">
      <c r="A1323" s="84"/>
      <c r="B1323" s="84"/>
      <c r="C1323" s="87"/>
    </row>
    <row r="1324" spans="1:3">
      <c r="A1324" s="84"/>
      <c r="B1324" s="84"/>
      <c r="C1324" s="87"/>
    </row>
    <row r="1325" spans="1:3">
      <c r="A1325" s="84"/>
      <c r="B1325" s="84"/>
      <c r="C1325" s="87"/>
    </row>
    <row r="1326" spans="1:3">
      <c r="A1326" s="84"/>
      <c r="B1326" s="84"/>
      <c r="C1326" s="87"/>
    </row>
    <row r="1327" spans="1:3">
      <c r="A1327" s="84"/>
      <c r="B1327" s="84"/>
      <c r="C1327" s="87"/>
    </row>
    <row r="1328" spans="1:3">
      <c r="A1328" s="84"/>
      <c r="B1328" s="84"/>
      <c r="C1328" s="87"/>
    </row>
    <row r="1329" spans="1:3">
      <c r="A1329" s="84"/>
      <c r="B1329" s="84"/>
      <c r="C1329" s="87"/>
    </row>
    <row r="1330" spans="1:3">
      <c r="A1330" s="84"/>
      <c r="B1330" s="84"/>
      <c r="C1330" s="87"/>
    </row>
    <row r="1331" spans="1:3">
      <c r="A1331" s="84"/>
      <c r="B1331" s="84"/>
      <c r="C1331" s="87"/>
    </row>
    <row r="1332" spans="1:3">
      <c r="A1332" s="84"/>
      <c r="B1332" s="84"/>
      <c r="C1332" s="87"/>
    </row>
    <row r="1333" spans="1:3">
      <c r="A1333" s="84"/>
      <c r="B1333" s="84"/>
      <c r="C1333" s="87"/>
    </row>
    <row r="1334" spans="1:3">
      <c r="A1334" s="84"/>
      <c r="B1334" s="84"/>
      <c r="C1334" s="87"/>
    </row>
    <row r="1335" spans="1:3">
      <c r="A1335" s="84"/>
      <c r="B1335" s="84"/>
      <c r="C1335" s="87"/>
    </row>
    <row r="1336" spans="1:3">
      <c r="A1336" s="84"/>
      <c r="B1336" s="84"/>
      <c r="C1336" s="87"/>
    </row>
    <row r="1337" spans="1:3">
      <c r="A1337" s="84"/>
      <c r="B1337" s="84"/>
      <c r="C1337" s="87"/>
    </row>
    <row r="1338" spans="1:3">
      <c r="A1338" s="84"/>
      <c r="B1338" s="84"/>
      <c r="C1338" s="87"/>
    </row>
    <row r="1339" spans="1:3">
      <c r="A1339" s="84"/>
      <c r="B1339" s="84"/>
      <c r="C1339" s="87"/>
    </row>
    <row r="1340" spans="1:3">
      <c r="A1340" s="84"/>
      <c r="B1340" s="84"/>
      <c r="C1340" s="87"/>
    </row>
    <row r="1341" spans="1:3">
      <c r="A1341" s="84"/>
      <c r="B1341" s="84"/>
      <c r="C1341" s="87"/>
    </row>
    <row r="1342" spans="1:3">
      <c r="A1342" s="84"/>
      <c r="B1342" s="84"/>
      <c r="C1342" s="87"/>
    </row>
    <row r="1343" spans="1:3">
      <c r="A1343" s="84"/>
      <c r="B1343" s="84"/>
      <c r="C1343" s="87"/>
    </row>
    <row r="1344" spans="1:3">
      <c r="A1344" s="84"/>
      <c r="B1344" s="84"/>
      <c r="C1344" s="87"/>
    </row>
    <row r="1345" spans="1:3">
      <c r="A1345" s="84"/>
      <c r="B1345" s="84"/>
      <c r="C1345" s="87"/>
    </row>
    <row r="1346" spans="1:3">
      <c r="A1346" s="84"/>
      <c r="B1346" s="84"/>
      <c r="C1346" s="87"/>
    </row>
    <row r="1347" spans="1:3">
      <c r="A1347" s="84"/>
      <c r="B1347" s="84"/>
      <c r="C1347" s="87"/>
    </row>
    <row r="1348" spans="1:3">
      <c r="A1348" s="84"/>
      <c r="B1348" s="84"/>
      <c r="C1348" s="87"/>
    </row>
    <row r="1349" spans="1:3">
      <c r="A1349" s="84"/>
      <c r="B1349" s="84"/>
      <c r="C1349" s="87"/>
    </row>
    <row r="1350" spans="1:3">
      <c r="A1350" s="84"/>
      <c r="B1350" s="84"/>
      <c r="C1350" s="87"/>
    </row>
    <row r="1351" spans="1:3">
      <c r="A1351" s="84"/>
      <c r="B1351" s="84"/>
      <c r="C1351" s="87"/>
    </row>
    <row r="1352" spans="1:3">
      <c r="A1352" s="84"/>
      <c r="B1352" s="84"/>
      <c r="C1352" s="87"/>
    </row>
    <row r="1353" spans="1:3">
      <c r="A1353" s="84"/>
      <c r="B1353" s="84"/>
      <c r="C1353" s="87"/>
    </row>
    <row r="1354" spans="1:3">
      <c r="A1354" s="84"/>
      <c r="B1354" s="84"/>
      <c r="C1354" s="87"/>
    </row>
    <row r="1355" spans="1:3">
      <c r="A1355" s="84"/>
      <c r="B1355" s="84"/>
      <c r="C1355" s="87"/>
    </row>
    <row r="1356" spans="1:3">
      <c r="A1356" s="84"/>
      <c r="B1356" s="84"/>
      <c r="C1356" s="87"/>
    </row>
    <row r="1357" spans="1:3">
      <c r="A1357" s="84"/>
      <c r="B1357" s="84"/>
      <c r="C1357" s="87"/>
    </row>
    <row r="1358" spans="1:3">
      <c r="A1358" s="84"/>
      <c r="B1358" s="84"/>
      <c r="C1358" s="87"/>
    </row>
    <row r="1359" spans="1:3">
      <c r="A1359" s="84"/>
      <c r="B1359" s="84"/>
      <c r="C1359" s="87"/>
    </row>
    <row r="1360" spans="1:3">
      <c r="A1360" s="84"/>
      <c r="B1360" s="84"/>
      <c r="C1360" s="87"/>
    </row>
    <row r="1361" spans="1:3">
      <c r="A1361" s="84"/>
      <c r="B1361" s="84"/>
      <c r="C1361" s="87"/>
    </row>
    <row r="1362" spans="1:3">
      <c r="A1362" s="84"/>
      <c r="B1362" s="84"/>
      <c r="C1362" s="87"/>
    </row>
    <row r="1363" spans="1:3">
      <c r="A1363" s="84"/>
      <c r="B1363" s="84"/>
      <c r="C1363" s="87"/>
    </row>
    <row r="1364" spans="1:3">
      <c r="A1364" s="84"/>
      <c r="B1364" s="84"/>
      <c r="C1364" s="87"/>
    </row>
    <row r="1365" spans="1:3">
      <c r="A1365" s="84"/>
      <c r="B1365" s="84"/>
      <c r="C1365" s="87"/>
    </row>
    <row r="1366" spans="1:3">
      <c r="A1366" s="84"/>
      <c r="B1366" s="84"/>
      <c r="C1366" s="87"/>
    </row>
    <row r="1367" spans="1:3">
      <c r="A1367" s="84"/>
      <c r="B1367" s="84"/>
      <c r="C1367" s="87"/>
    </row>
    <row r="1368" spans="1:3">
      <c r="A1368" s="84"/>
      <c r="B1368" s="84"/>
      <c r="C1368" s="87"/>
    </row>
    <row r="1369" spans="1:3">
      <c r="A1369" s="84"/>
      <c r="B1369" s="84"/>
      <c r="C1369" s="87"/>
    </row>
    <row r="1370" spans="1:3">
      <c r="A1370" s="84"/>
      <c r="B1370" s="84"/>
      <c r="C1370" s="87"/>
    </row>
    <row r="1371" spans="1:3">
      <c r="A1371" s="84"/>
      <c r="B1371" s="84"/>
      <c r="C1371" s="87"/>
    </row>
    <row r="1372" spans="1:3">
      <c r="A1372" s="84"/>
      <c r="B1372" s="84"/>
      <c r="C1372" s="87"/>
    </row>
    <row r="1373" spans="1:3">
      <c r="A1373" s="84"/>
      <c r="B1373" s="84"/>
      <c r="C1373" s="87"/>
    </row>
    <row r="1374" spans="1:3">
      <c r="A1374" s="84"/>
      <c r="B1374" s="84"/>
      <c r="C1374" s="87"/>
    </row>
    <row r="1375" spans="1:3">
      <c r="A1375" s="84"/>
      <c r="B1375" s="84"/>
      <c r="C1375" s="87"/>
    </row>
    <row r="1376" spans="1:3">
      <c r="A1376" s="84"/>
      <c r="B1376" s="84"/>
      <c r="C1376" s="87"/>
    </row>
    <row r="1377" spans="1:3">
      <c r="A1377" s="84"/>
      <c r="B1377" s="84"/>
      <c r="C1377" s="87"/>
    </row>
    <row r="1378" spans="1:3">
      <c r="A1378" s="84"/>
      <c r="B1378" s="84"/>
      <c r="C1378" s="87"/>
    </row>
    <row r="1379" spans="1:3">
      <c r="A1379" s="84"/>
      <c r="B1379" s="84"/>
      <c r="C1379" s="87"/>
    </row>
    <row r="1380" spans="1:3">
      <c r="A1380" s="84"/>
      <c r="B1380" s="84"/>
      <c r="C1380" s="87"/>
    </row>
    <row r="1381" spans="1:3">
      <c r="A1381" s="84"/>
      <c r="B1381" s="84"/>
      <c r="C1381" s="87"/>
    </row>
    <row r="1382" spans="1:3">
      <c r="A1382" s="84"/>
      <c r="B1382" s="84"/>
      <c r="C1382" s="87"/>
    </row>
    <row r="1383" spans="1:3">
      <c r="A1383" s="84"/>
      <c r="B1383" s="84"/>
      <c r="C1383" s="87"/>
    </row>
    <row r="1384" spans="1:3">
      <c r="A1384" s="84"/>
      <c r="B1384" s="84"/>
      <c r="C1384" s="87"/>
    </row>
    <row r="1385" spans="1:3">
      <c r="A1385" s="84"/>
      <c r="B1385" s="84"/>
      <c r="C1385" s="87"/>
    </row>
    <row r="1386" spans="1:3">
      <c r="A1386" s="84"/>
      <c r="B1386" s="84"/>
      <c r="C1386" s="87"/>
    </row>
    <row r="1387" spans="1:3">
      <c r="A1387" s="84"/>
      <c r="B1387" s="84"/>
      <c r="C1387" s="87"/>
    </row>
    <row r="1388" spans="1:3">
      <c r="A1388" s="84"/>
      <c r="B1388" s="84"/>
      <c r="C1388" s="87"/>
    </row>
    <row r="1389" spans="1:3">
      <c r="A1389" s="84"/>
      <c r="B1389" s="84"/>
      <c r="C1389" s="87"/>
    </row>
    <row r="1390" spans="1:3">
      <c r="A1390" s="84"/>
      <c r="B1390" s="84"/>
      <c r="C1390" s="87"/>
    </row>
    <row r="1391" spans="1:3">
      <c r="A1391" s="84"/>
      <c r="B1391" s="84"/>
      <c r="C1391" s="87"/>
    </row>
    <row r="1392" spans="1:3">
      <c r="A1392" s="84"/>
      <c r="B1392" s="84"/>
      <c r="C1392" s="87"/>
    </row>
    <row r="1393" spans="1:3">
      <c r="A1393" s="84"/>
      <c r="B1393" s="84"/>
      <c r="C1393" s="87"/>
    </row>
    <row r="1394" spans="1:3">
      <c r="A1394" s="84"/>
      <c r="B1394" s="84"/>
      <c r="C1394" s="87"/>
    </row>
    <row r="1395" spans="1:3">
      <c r="A1395" s="84"/>
      <c r="B1395" s="84"/>
      <c r="C1395" s="87"/>
    </row>
    <row r="1396" spans="1:3">
      <c r="A1396" s="84"/>
      <c r="B1396" s="84"/>
      <c r="C1396" s="87"/>
    </row>
    <row r="1397" spans="1:3">
      <c r="A1397" s="84"/>
      <c r="B1397" s="84"/>
      <c r="C1397" s="87"/>
    </row>
    <row r="1398" spans="1:3">
      <c r="A1398" s="84"/>
      <c r="B1398" s="84"/>
      <c r="C1398" s="87"/>
    </row>
    <row r="1399" spans="1:3">
      <c r="A1399" s="84"/>
      <c r="B1399" s="84"/>
      <c r="C1399" s="87"/>
    </row>
    <row r="1400" spans="1:3">
      <c r="A1400" s="84"/>
      <c r="B1400" s="84"/>
      <c r="C1400" s="87"/>
    </row>
    <row r="1401" spans="1:3">
      <c r="A1401" s="84"/>
      <c r="B1401" s="84"/>
      <c r="C1401" s="87"/>
    </row>
    <row r="1402" spans="1:3">
      <c r="A1402" s="84"/>
      <c r="B1402" s="84"/>
      <c r="C1402" s="87"/>
    </row>
    <row r="1403" spans="1:3">
      <c r="A1403" s="84"/>
      <c r="B1403" s="84"/>
      <c r="C1403" s="87"/>
    </row>
    <row r="1404" spans="1:3">
      <c r="A1404" s="84"/>
      <c r="B1404" s="84"/>
      <c r="C1404" s="87"/>
    </row>
    <row r="1405" spans="1:3">
      <c r="A1405" s="84"/>
      <c r="B1405" s="84"/>
      <c r="C1405" s="87"/>
    </row>
    <row r="1406" spans="1:3">
      <c r="A1406" s="84"/>
      <c r="B1406" s="84"/>
      <c r="C1406" s="87"/>
    </row>
    <row r="1407" spans="1:3">
      <c r="A1407" s="84"/>
      <c r="B1407" s="84"/>
      <c r="C1407" s="87"/>
    </row>
    <row r="1408" spans="1:3">
      <c r="A1408" s="84"/>
      <c r="B1408" s="84"/>
      <c r="C1408" s="87"/>
    </row>
    <row r="1409" spans="1:3">
      <c r="A1409" s="84"/>
      <c r="B1409" s="84"/>
      <c r="C1409" s="87"/>
    </row>
    <row r="1410" spans="1:3">
      <c r="A1410" s="84"/>
      <c r="B1410" s="84"/>
      <c r="C1410" s="87"/>
    </row>
    <row r="1411" spans="1:3">
      <c r="A1411" s="84"/>
      <c r="B1411" s="84"/>
      <c r="C1411" s="87"/>
    </row>
    <row r="1412" spans="1:3">
      <c r="A1412" s="84"/>
      <c r="B1412" s="84"/>
      <c r="C1412" s="87"/>
    </row>
    <row r="1413" spans="1:3">
      <c r="A1413" s="84"/>
      <c r="B1413" s="84"/>
      <c r="C1413" s="87"/>
    </row>
    <row r="1414" spans="1:3">
      <c r="A1414" s="84"/>
      <c r="B1414" s="84"/>
      <c r="C1414" s="87"/>
    </row>
    <row r="1415" spans="1:3">
      <c r="A1415" s="84"/>
      <c r="B1415" s="84"/>
      <c r="C1415" s="87"/>
    </row>
    <row r="1416" spans="1:3">
      <c r="A1416" s="84"/>
      <c r="B1416" s="84"/>
      <c r="C1416" s="87"/>
    </row>
    <row r="1417" spans="1:3">
      <c r="A1417" s="84"/>
      <c r="B1417" s="84"/>
      <c r="C1417" s="87"/>
    </row>
    <row r="1418" spans="1:3">
      <c r="A1418" s="84"/>
      <c r="B1418" s="84"/>
      <c r="C1418" s="87"/>
    </row>
    <row r="1419" spans="1:3">
      <c r="A1419" s="84"/>
      <c r="B1419" s="84"/>
      <c r="C1419" s="87"/>
    </row>
    <row r="1420" spans="1:3">
      <c r="A1420" s="84"/>
      <c r="B1420" s="84"/>
      <c r="C1420" s="87"/>
    </row>
    <row r="1421" spans="1:3">
      <c r="A1421" s="84"/>
      <c r="B1421" s="84"/>
      <c r="C1421" s="87"/>
    </row>
    <row r="1422" spans="1:3">
      <c r="A1422" s="84"/>
      <c r="B1422" s="84"/>
      <c r="C1422" s="87"/>
    </row>
    <row r="1423" spans="1:3">
      <c r="A1423" s="84"/>
      <c r="B1423" s="84"/>
      <c r="C1423" s="87"/>
    </row>
    <row r="1424" spans="1:3">
      <c r="A1424" s="84"/>
      <c r="B1424" s="84"/>
      <c r="C1424" s="87"/>
    </row>
    <row r="1425" spans="1:3">
      <c r="A1425" s="84"/>
      <c r="B1425" s="84"/>
      <c r="C1425" s="87"/>
    </row>
    <row r="1426" spans="1:3">
      <c r="A1426" s="84"/>
      <c r="B1426" s="84"/>
      <c r="C1426" s="87"/>
    </row>
    <row r="1427" spans="1:3">
      <c r="A1427" s="84"/>
      <c r="B1427" s="84"/>
      <c r="C1427" s="87"/>
    </row>
    <row r="1428" spans="1:3">
      <c r="A1428" s="84"/>
      <c r="B1428" s="84"/>
      <c r="C1428" s="87"/>
    </row>
    <row r="1429" spans="1:3">
      <c r="A1429" s="84"/>
      <c r="B1429" s="84"/>
      <c r="C1429" s="87"/>
    </row>
    <row r="1430" spans="1:3">
      <c r="A1430" s="84"/>
      <c r="B1430" s="84"/>
      <c r="C1430" s="87"/>
    </row>
    <row r="1431" spans="1:3">
      <c r="A1431" s="84"/>
      <c r="B1431" s="84"/>
      <c r="C1431" s="87"/>
    </row>
    <row r="1432" spans="1:3">
      <c r="A1432" s="84"/>
      <c r="B1432" s="84"/>
      <c r="C1432" s="87"/>
    </row>
    <row r="1433" spans="1:3">
      <c r="A1433" s="84"/>
      <c r="B1433" s="84"/>
      <c r="C1433" s="87"/>
    </row>
    <row r="1434" spans="1:3">
      <c r="A1434" s="84"/>
      <c r="B1434" s="84"/>
      <c r="C1434" s="87"/>
    </row>
    <row r="1435" spans="1:3">
      <c r="A1435" s="84"/>
      <c r="B1435" s="84"/>
      <c r="C1435" s="87"/>
    </row>
    <row r="1436" spans="1:3">
      <c r="A1436" s="84"/>
      <c r="B1436" s="84"/>
      <c r="C1436" s="87"/>
    </row>
    <row r="1437" spans="1:3">
      <c r="A1437" s="84"/>
      <c r="B1437" s="84"/>
      <c r="C1437" s="87"/>
    </row>
    <row r="1438" spans="1:3">
      <c r="A1438" s="84"/>
      <c r="B1438" s="84"/>
      <c r="C1438" s="87"/>
    </row>
    <row r="1439" spans="1:3">
      <c r="A1439" s="84"/>
      <c r="B1439" s="84"/>
      <c r="C1439" s="87"/>
    </row>
    <row r="1440" spans="1:3">
      <c r="A1440" s="84"/>
      <c r="B1440" s="84"/>
      <c r="C1440" s="87"/>
    </row>
    <row r="1441" spans="1:3">
      <c r="A1441" s="84"/>
      <c r="B1441" s="84"/>
      <c r="C1441" s="87"/>
    </row>
    <row r="1442" spans="1:3">
      <c r="A1442" s="84"/>
      <c r="B1442" s="84"/>
      <c r="C1442" s="87"/>
    </row>
    <row r="1443" spans="1:3">
      <c r="A1443" s="84"/>
      <c r="B1443" s="84"/>
      <c r="C1443" s="87"/>
    </row>
    <row r="1444" spans="1:3">
      <c r="A1444" s="84"/>
      <c r="B1444" s="84"/>
      <c r="C1444" s="87"/>
    </row>
    <row r="1445" spans="1:3">
      <c r="A1445" s="84"/>
      <c r="B1445" s="84"/>
      <c r="C1445" s="87"/>
    </row>
    <row r="1446" spans="1:3">
      <c r="A1446" s="84"/>
      <c r="B1446" s="84"/>
      <c r="C1446" s="87"/>
    </row>
    <row r="1447" spans="1:3">
      <c r="A1447" s="84"/>
      <c r="B1447" s="84"/>
      <c r="C1447" s="87"/>
    </row>
    <row r="1448" spans="1:3">
      <c r="A1448" s="84"/>
      <c r="B1448" s="84"/>
      <c r="C1448" s="87"/>
    </row>
    <row r="1449" spans="1:3">
      <c r="A1449" s="84"/>
      <c r="B1449" s="84"/>
      <c r="C1449" s="87"/>
    </row>
    <row r="1450" spans="1:3">
      <c r="A1450" s="84"/>
      <c r="B1450" s="84"/>
      <c r="C1450" s="87"/>
    </row>
    <row r="1451" spans="1:3">
      <c r="A1451" s="84"/>
      <c r="B1451" s="84"/>
      <c r="C1451" s="87"/>
    </row>
    <row r="1452" spans="1:3">
      <c r="A1452" s="84"/>
      <c r="B1452" s="84"/>
      <c r="C1452" s="87"/>
    </row>
    <row r="1453" spans="1:3">
      <c r="A1453" s="84"/>
      <c r="B1453" s="84"/>
      <c r="C1453" s="87"/>
    </row>
    <row r="1454" spans="1:3">
      <c r="A1454" s="84"/>
      <c r="B1454" s="84"/>
      <c r="C1454" s="87"/>
    </row>
    <row r="1455" spans="1:3">
      <c r="A1455" s="84"/>
      <c r="B1455" s="84"/>
      <c r="C1455" s="87"/>
    </row>
    <row r="1456" spans="1:3">
      <c r="A1456" s="84"/>
      <c r="B1456" s="84"/>
      <c r="C1456" s="87"/>
    </row>
    <row r="1457" spans="1:3">
      <c r="A1457" s="84"/>
      <c r="B1457" s="84"/>
      <c r="C1457" s="87"/>
    </row>
    <row r="1458" spans="1:3">
      <c r="A1458" s="84"/>
      <c r="B1458" s="84"/>
      <c r="C1458" s="87"/>
    </row>
    <row r="1459" spans="1:3">
      <c r="A1459" s="84"/>
      <c r="B1459" s="84"/>
      <c r="C1459" s="87"/>
    </row>
    <row r="1460" spans="1:3">
      <c r="A1460" s="84"/>
      <c r="B1460" s="84"/>
      <c r="C1460" s="87"/>
    </row>
    <row r="1461" spans="1:3">
      <c r="A1461" s="84"/>
      <c r="B1461" s="84"/>
      <c r="C1461" s="87"/>
    </row>
    <row r="1462" spans="1:3">
      <c r="A1462" s="84"/>
      <c r="B1462" s="84"/>
      <c r="C1462" s="87"/>
    </row>
    <row r="1463" spans="1:3">
      <c r="A1463" s="84"/>
      <c r="B1463" s="84"/>
      <c r="C1463" s="87"/>
    </row>
    <row r="1464" spans="1:3">
      <c r="A1464" s="84"/>
      <c r="B1464" s="84"/>
      <c r="C1464" s="87"/>
    </row>
    <row r="1465" spans="1:3">
      <c r="A1465" s="84"/>
      <c r="B1465" s="84"/>
      <c r="C1465" s="87"/>
    </row>
    <row r="1466" spans="1:3">
      <c r="A1466" s="84"/>
      <c r="B1466" s="84"/>
      <c r="C1466" s="87"/>
    </row>
    <row r="1467" spans="1:3">
      <c r="A1467" s="84"/>
      <c r="B1467" s="84"/>
      <c r="C1467" s="87"/>
    </row>
    <row r="1468" spans="1:3">
      <c r="A1468" s="84"/>
      <c r="B1468" s="84"/>
      <c r="C1468" s="87"/>
    </row>
    <row r="1469" spans="1:3">
      <c r="A1469" s="84"/>
      <c r="B1469" s="84"/>
      <c r="C1469" s="87"/>
    </row>
    <row r="1470" spans="1:3">
      <c r="A1470" s="84"/>
      <c r="B1470" s="84"/>
      <c r="C1470" s="87"/>
    </row>
    <row r="1471" spans="1:3">
      <c r="A1471" s="84"/>
      <c r="B1471" s="84"/>
      <c r="C1471" s="87"/>
    </row>
    <row r="1472" spans="1:3">
      <c r="A1472" s="84"/>
      <c r="B1472" s="84"/>
      <c r="C1472" s="87"/>
    </row>
    <row r="1473" spans="1:3">
      <c r="A1473" s="84"/>
      <c r="B1473" s="84"/>
      <c r="C1473" s="87"/>
    </row>
    <row r="1474" spans="1:3">
      <c r="A1474" s="84"/>
      <c r="B1474" s="84"/>
      <c r="C1474" s="87"/>
    </row>
    <row r="1475" spans="1:3">
      <c r="A1475" s="84"/>
      <c r="B1475" s="84"/>
      <c r="C1475" s="87"/>
    </row>
    <row r="1476" spans="1:3">
      <c r="A1476" s="84"/>
      <c r="B1476" s="84"/>
      <c r="C1476" s="87"/>
    </row>
    <row r="1477" spans="1:3">
      <c r="A1477" s="84"/>
      <c r="B1477" s="84"/>
      <c r="C1477" s="87"/>
    </row>
    <row r="1478" spans="1:3">
      <c r="A1478" s="84"/>
      <c r="B1478" s="84"/>
      <c r="C1478" s="87"/>
    </row>
    <row r="1479" spans="1:3">
      <c r="A1479" s="84"/>
      <c r="B1479" s="84"/>
      <c r="C1479" s="87"/>
    </row>
    <row r="1480" spans="1:3">
      <c r="A1480" s="84"/>
      <c r="B1480" s="84"/>
      <c r="C1480" s="87"/>
    </row>
    <row r="1481" spans="1:3">
      <c r="A1481" s="84"/>
      <c r="B1481" s="84"/>
      <c r="C1481" s="87"/>
    </row>
    <row r="1482" spans="1:3">
      <c r="A1482" s="84"/>
      <c r="B1482" s="84"/>
      <c r="C1482" s="87"/>
    </row>
    <row r="1483" spans="1:3">
      <c r="A1483" s="84"/>
      <c r="B1483" s="84"/>
      <c r="C1483" s="87"/>
    </row>
    <row r="1484" spans="1:3">
      <c r="A1484" s="84"/>
      <c r="B1484" s="84"/>
      <c r="C1484" s="87"/>
    </row>
    <row r="1485" spans="1:3">
      <c r="A1485" s="84"/>
      <c r="B1485" s="84"/>
      <c r="C1485" s="87"/>
    </row>
    <row r="1486" spans="1:3">
      <c r="A1486" s="84"/>
      <c r="B1486" s="84"/>
      <c r="C1486" s="87"/>
    </row>
    <row r="1487" spans="1:3">
      <c r="A1487" s="84"/>
      <c r="B1487" s="84"/>
      <c r="C1487" s="87"/>
    </row>
    <row r="1488" spans="1:3">
      <c r="A1488" s="84"/>
      <c r="B1488" s="84"/>
      <c r="C1488" s="87"/>
    </row>
    <row r="1489" spans="1:3">
      <c r="A1489" s="84"/>
      <c r="B1489" s="84"/>
      <c r="C1489" s="87"/>
    </row>
    <row r="1490" spans="1:3">
      <c r="A1490" s="84"/>
      <c r="B1490" s="84"/>
      <c r="C1490" s="87"/>
    </row>
    <row r="1491" spans="1:3">
      <c r="A1491" s="84"/>
      <c r="B1491" s="84"/>
      <c r="C1491" s="87"/>
    </row>
    <row r="1492" spans="1:3">
      <c r="A1492" s="84"/>
      <c r="B1492" s="84"/>
      <c r="C1492" s="87"/>
    </row>
    <row r="1493" spans="1:3">
      <c r="A1493" s="84"/>
      <c r="B1493" s="84"/>
      <c r="C1493" s="87"/>
    </row>
    <row r="1494" spans="1:3">
      <c r="A1494" s="84"/>
      <c r="B1494" s="84"/>
      <c r="C1494" s="87"/>
    </row>
    <row r="1495" spans="1:3">
      <c r="A1495" s="84"/>
      <c r="B1495" s="84"/>
      <c r="C1495" s="87"/>
    </row>
    <row r="1496" spans="1:3">
      <c r="A1496" s="84"/>
      <c r="B1496" s="84"/>
      <c r="C1496" s="87"/>
    </row>
    <row r="1497" spans="1:3">
      <c r="A1497" s="84"/>
      <c r="B1497" s="84"/>
      <c r="C1497" s="87"/>
    </row>
    <row r="1498" spans="1:3">
      <c r="A1498" s="84"/>
      <c r="B1498" s="84"/>
      <c r="C1498" s="87"/>
    </row>
    <row r="1499" spans="1:3">
      <c r="A1499" s="84"/>
      <c r="B1499" s="84"/>
      <c r="C1499" s="87"/>
    </row>
    <row r="1500" spans="1:3">
      <c r="A1500" s="84"/>
      <c r="B1500" s="84"/>
      <c r="C1500" s="87"/>
    </row>
    <row r="1501" spans="1:3">
      <c r="A1501" s="84"/>
      <c r="B1501" s="84"/>
      <c r="C1501" s="87"/>
    </row>
    <row r="1502" spans="1:3">
      <c r="A1502" s="84"/>
      <c r="B1502" s="84"/>
      <c r="C1502" s="87"/>
    </row>
    <row r="1503" spans="1:3">
      <c r="A1503" s="84"/>
      <c r="B1503" s="84"/>
      <c r="C1503" s="87"/>
    </row>
    <row r="1504" spans="1:3">
      <c r="A1504" s="84"/>
      <c r="B1504" s="84"/>
      <c r="C1504" s="87"/>
    </row>
    <row r="1505" spans="1:3">
      <c r="A1505" s="84"/>
      <c r="B1505" s="84"/>
      <c r="C1505" s="87"/>
    </row>
    <row r="1506" spans="1:3">
      <c r="A1506" s="84"/>
      <c r="B1506" s="84"/>
      <c r="C1506" s="87"/>
    </row>
    <row r="1507" spans="1:3">
      <c r="A1507" s="84"/>
      <c r="B1507" s="84"/>
      <c r="C1507" s="87"/>
    </row>
    <row r="1508" spans="1:3">
      <c r="A1508" s="84"/>
      <c r="B1508" s="84"/>
      <c r="C1508" s="87"/>
    </row>
    <row r="1509" spans="1:3">
      <c r="A1509" s="84"/>
      <c r="B1509" s="84"/>
      <c r="C1509" s="87"/>
    </row>
    <row r="1510" spans="1:3">
      <c r="A1510" s="84"/>
      <c r="B1510" s="84"/>
      <c r="C1510" s="87"/>
    </row>
    <row r="1511" spans="1:3">
      <c r="A1511" s="84"/>
      <c r="B1511" s="84"/>
      <c r="C1511" s="87"/>
    </row>
    <row r="1512" spans="1:3">
      <c r="A1512" s="84"/>
      <c r="B1512" s="84"/>
      <c r="C1512" s="87"/>
    </row>
    <row r="1513" spans="1:3">
      <c r="A1513" s="84"/>
      <c r="B1513" s="84"/>
      <c r="C1513" s="87"/>
    </row>
    <row r="1514" spans="1:3">
      <c r="A1514" s="84"/>
      <c r="B1514" s="84"/>
      <c r="C1514" s="87"/>
    </row>
    <row r="1515" spans="1:3">
      <c r="A1515" s="84"/>
      <c r="B1515" s="84"/>
      <c r="C1515" s="87"/>
    </row>
    <row r="1516" spans="1:3">
      <c r="A1516" s="84"/>
      <c r="B1516" s="84"/>
      <c r="C1516" s="87"/>
    </row>
    <row r="1517" spans="1:3">
      <c r="A1517" s="84"/>
      <c r="B1517" s="84"/>
      <c r="C1517" s="87"/>
    </row>
    <row r="1518" spans="1:3">
      <c r="A1518" s="84"/>
      <c r="B1518" s="84"/>
      <c r="C1518" s="87"/>
    </row>
    <row r="1519" spans="1:3">
      <c r="A1519" s="84"/>
      <c r="B1519" s="84"/>
      <c r="C1519" s="87"/>
    </row>
    <row r="1520" spans="1:3">
      <c r="A1520" s="84"/>
      <c r="B1520" s="84"/>
      <c r="C1520" s="87"/>
    </row>
    <row r="1521" spans="1:3">
      <c r="A1521" s="84"/>
      <c r="B1521" s="84"/>
      <c r="C1521" s="87"/>
    </row>
    <row r="1522" spans="1:3">
      <c r="A1522" s="84"/>
      <c r="B1522" s="84"/>
      <c r="C1522" s="87"/>
    </row>
    <row r="1523" spans="1:3">
      <c r="A1523" s="84"/>
      <c r="B1523" s="84"/>
      <c r="C1523" s="87"/>
    </row>
    <row r="1524" spans="1:3">
      <c r="A1524" s="84"/>
      <c r="B1524" s="84"/>
      <c r="C1524" s="87"/>
    </row>
    <row r="1525" spans="1:3">
      <c r="A1525" s="84"/>
      <c r="B1525" s="84"/>
      <c r="C1525" s="87"/>
    </row>
    <row r="1526" spans="1:3">
      <c r="A1526" s="84"/>
      <c r="B1526" s="84"/>
      <c r="C1526" s="87"/>
    </row>
    <row r="1527" spans="1:3">
      <c r="A1527" s="84"/>
      <c r="B1527" s="84"/>
      <c r="C1527" s="87"/>
    </row>
    <row r="1528" spans="1:3">
      <c r="A1528" s="84"/>
      <c r="B1528" s="84"/>
      <c r="C1528" s="87"/>
    </row>
    <row r="1529" spans="1:3">
      <c r="A1529" s="84"/>
      <c r="B1529" s="84"/>
      <c r="C1529" s="87"/>
    </row>
    <row r="1530" spans="1:3">
      <c r="A1530" s="84"/>
      <c r="B1530" s="84"/>
      <c r="C1530" s="87"/>
    </row>
    <row r="1531" spans="1:3">
      <c r="A1531" s="84"/>
      <c r="B1531" s="84"/>
      <c r="C1531" s="87"/>
    </row>
    <row r="1532" spans="1:3">
      <c r="A1532" s="84"/>
      <c r="B1532" s="84"/>
      <c r="C1532" s="87"/>
    </row>
    <row r="1533" spans="1:3">
      <c r="A1533" s="84"/>
      <c r="B1533" s="84"/>
      <c r="C1533" s="87"/>
    </row>
    <row r="1534" spans="1:3">
      <c r="A1534" s="84"/>
      <c r="B1534" s="84"/>
      <c r="C1534" s="87"/>
    </row>
    <row r="1535" spans="1:3">
      <c r="A1535" s="84"/>
      <c r="B1535" s="84"/>
      <c r="C1535" s="87"/>
    </row>
    <row r="1536" spans="1:3">
      <c r="A1536" s="84"/>
      <c r="B1536" s="84"/>
      <c r="C1536" s="87"/>
    </row>
    <row r="1537" spans="1:3">
      <c r="A1537" s="84"/>
      <c r="B1537" s="84"/>
      <c r="C1537" s="87"/>
    </row>
    <row r="1538" spans="1:3">
      <c r="A1538" s="84"/>
      <c r="B1538" s="84"/>
      <c r="C1538" s="87"/>
    </row>
    <row r="1539" spans="1:3">
      <c r="A1539" s="84"/>
      <c r="B1539" s="84"/>
      <c r="C1539" s="87"/>
    </row>
    <row r="1540" spans="1:3">
      <c r="A1540" s="84"/>
      <c r="B1540" s="84"/>
      <c r="C1540" s="87"/>
    </row>
    <row r="1541" spans="1:3">
      <c r="A1541" s="84"/>
      <c r="B1541" s="84"/>
      <c r="C1541" s="87"/>
    </row>
    <row r="1542" spans="1:3">
      <c r="A1542" s="84"/>
      <c r="B1542" s="84"/>
      <c r="C1542" s="87"/>
    </row>
    <row r="1543" spans="1:3">
      <c r="A1543" s="84"/>
      <c r="B1543" s="84"/>
      <c r="C1543" s="87"/>
    </row>
    <row r="1544" spans="1:3">
      <c r="A1544" s="84"/>
      <c r="B1544" s="84"/>
      <c r="C1544" s="87"/>
    </row>
    <row r="1545" spans="1:3">
      <c r="A1545" s="84"/>
      <c r="B1545" s="84"/>
      <c r="C1545" s="87"/>
    </row>
    <row r="1546" spans="1:3">
      <c r="A1546" s="84"/>
      <c r="B1546" s="84"/>
      <c r="C1546" s="87"/>
    </row>
    <row r="1547" spans="1:3">
      <c r="A1547" s="84"/>
      <c r="B1547" s="84"/>
      <c r="C1547" s="87"/>
    </row>
    <row r="1548" spans="1:3">
      <c r="A1548" s="84"/>
      <c r="B1548" s="84"/>
      <c r="C1548" s="87"/>
    </row>
    <row r="1549" spans="1:3">
      <c r="A1549" s="84"/>
      <c r="B1549" s="84"/>
      <c r="C1549" s="87"/>
    </row>
    <row r="1550" spans="1:3">
      <c r="A1550" s="84"/>
      <c r="B1550" s="84"/>
      <c r="C1550" s="87"/>
    </row>
    <row r="1551" spans="1:3">
      <c r="A1551" s="84"/>
      <c r="B1551" s="84"/>
      <c r="C1551" s="87"/>
    </row>
    <row r="1552" spans="1:3">
      <c r="A1552" s="84"/>
      <c r="B1552" s="84"/>
      <c r="C1552" s="87"/>
    </row>
    <row r="1553" spans="1:3">
      <c r="A1553" s="84"/>
      <c r="B1553" s="84"/>
      <c r="C1553" s="87"/>
    </row>
    <row r="1554" spans="1:3">
      <c r="A1554" s="84"/>
      <c r="B1554" s="84"/>
      <c r="C1554" s="87"/>
    </row>
    <row r="1555" spans="1:3">
      <c r="A1555" s="84"/>
      <c r="B1555" s="84"/>
      <c r="C1555" s="87"/>
    </row>
    <row r="1556" spans="1:3">
      <c r="A1556" s="84"/>
      <c r="B1556" s="84"/>
      <c r="C1556" s="87"/>
    </row>
    <row r="1557" spans="1:3">
      <c r="A1557" s="84"/>
      <c r="B1557" s="84"/>
      <c r="C1557" s="87"/>
    </row>
    <row r="1558" spans="1:3">
      <c r="A1558" s="84"/>
      <c r="B1558" s="84"/>
      <c r="C1558" s="87"/>
    </row>
    <row r="1559" spans="1:3">
      <c r="A1559" s="84"/>
      <c r="B1559" s="84"/>
      <c r="C1559" s="87"/>
    </row>
    <row r="1560" spans="1:3">
      <c r="A1560" s="84"/>
      <c r="B1560" s="84"/>
      <c r="C1560" s="87"/>
    </row>
    <row r="1561" spans="1:3">
      <c r="A1561" s="84"/>
      <c r="B1561" s="84"/>
      <c r="C1561" s="87"/>
    </row>
    <row r="1562" spans="1:3">
      <c r="A1562" s="84"/>
      <c r="B1562" s="84"/>
      <c r="C1562" s="87"/>
    </row>
    <row r="1563" spans="1:3">
      <c r="A1563" s="84"/>
      <c r="B1563" s="84"/>
      <c r="C1563" s="87"/>
    </row>
    <row r="1564" spans="1:3">
      <c r="A1564" s="84"/>
      <c r="B1564" s="84"/>
      <c r="C1564" s="87"/>
    </row>
    <row r="1565" spans="1:3">
      <c r="A1565" s="84"/>
      <c r="B1565" s="84"/>
      <c r="C1565" s="87"/>
    </row>
    <row r="1566" spans="1:3">
      <c r="A1566" s="84"/>
      <c r="B1566" s="84"/>
      <c r="C1566" s="87"/>
    </row>
    <row r="1567" spans="1:3">
      <c r="A1567" s="84"/>
      <c r="B1567" s="84"/>
      <c r="C1567" s="87"/>
    </row>
    <row r="1568" spans="1:3">
      <c r="A1568" s="84"/>
      <c r="B1568" s="84"/>
      <c r="C1568" s="87"/>
    </row>
    <row r="1569" spans="1:3">
      <c r="A1569" s="84"/>
      <c r="B1569" s="84"/>
      <c r="C1569" s="87"/>
    </row>
    <row r="1570" spans="1:3">
      <c r="A1570" s="84"/>
      <c r="B1570" s="84"/>
      <c r="C1570" s="87"/>
    </row>
    <row r="1571" spans="1:3">
      <c r="A1571" s="84"/>
      <c r="B1571" s="84"/>
      <c r="C1571" s="87"/>
    </row>
    <row r="1572" spans="1:3">
      <c r="A1572" s="84"/>
      <c r="B1572" s="84"/>
      <c r="C1572" s="87"/>
    </row>
    <row r="1573" spans="1:3">
      <c r="A1573" s="84"/>
      <c r="B1573" s="84"/>
      <c r="C1573" s="87"/>
    </row>
    <row r="1574" spans="1:3">
      <c r="A1574" s="84"/>
      <c r="B1574" s="84"/>
      <c r="C1574" s="87"/>
    </row>
    <row r="1575" spans="1:3">
      <c r="A1575" s="84"/>
      <c r="B1575" s="84"/>
      <c r="C1575" s="87"/>
    </row>
    <row r="1576" spans="1:3">
      <c r="A1576" s="84"/>
      <c r="B1576" s="84"/>
      <c r="C1576" s="87"/>
    </row>
    <row r="1577" spans="1:3">
      <c r="A1577" s="84"/>
      <c r="B1577" s="84"/>
      <c r="C1577" s="87"/>
    </row>
    <row r="1578" spans="1:3">
      <c r="A1578" s="84"/>
      <c r="B1578" s="84"/>
      <c r="C1578" s="87"/>
    </row>
    <row r="1579" spans="1:3">
      <c r="A1579" s="84"/>
      <c r="B1579" s="84"/>
      <c r="C1579" s="87"/>
    </row>
    <row r="1580" spans="1:3">
      <c r="A1580" s="84"/>
      <c r="B1580" s="84"/>
      <c r="C1580" s="87"/>
    </row>
    <row r="1581" spans="1:3">
      <c r="A1581" s="84"/>
      <c r="B1581" s="84"/>
      <c r="C1581" s="87"/>
    </row>
    <row r="1582" spans="1:3">
      <c r="A1582" s="84"/>
      <c r="B1582" s="84"/>
      <c r="C1582" s="87"/>
    </row>
    <row r="1583" spans="1:3">
      <c r="A1583" s="84"/>
      <c r="B1583" s="84"/>
      <c r="C1583" s="87"/>
    </row>
    <row r="1584" spans="1:3">
      <c r="A1584" s="84"/>
      <c r="B1584" s="84"/>
      <c r="C1584" s="87"/>
    </row>
    <row r="1585" spans="1:3">
      <c r="A1585" s="84"/>
      <c r="B1585" s="84"/>
      <c r="C1585" s="87"/>
    </row>
    <row r="1586" spans="1:3">
      <c r="A1586" s="84"/>
      <c r="B1586" s="84"/>
      <c r="C1586" s="87"/>
    </row>
    <row r="1587" spans="1:3">
      <c r="A1587" s="84"/>
      <c r="B1587" s="84"/>
      <c r="C1587" s="87"/>
    </row>
    <row r="1588" spans="1:3">
      <c r="A1588" s="84"/>
      <c r="B1588" s="84"/>
      <c r="C1588" s="87"/>
    </row>
    <row r="1589" spans="1:3">
      <c r="A1589" s="84"/>
      <c r="B1589" s="84"/>
      <c r="C1589" s="87"/>
    </row>
    <row r="1590" spans="1:3">
      <c r="A1590" s="84"/>
      <c r="B1590" s="84"/>
      <c r="C1590" s="87"/>
    </row>
    <row r="1591" spans="1:3">
      <c r="A1591" s="84"/>
      <c r="B1591" s="84"/>
      <c r="C1591" s="87"/>
    </row>
    <row r="1592" spans="1:3">
      <c r="A1592" s="84"/>
      <c r="B1592" s="84"/>
      <c r="C1592" s="87"/>
    </row>
    <row r="1593" spans="1:3">
      <c r="A1593" s="84"/>
      <c r="B1593" s="84"/>
      <c r="C1593" s="87"/>
    </row>
    <row r="1594" spans="1:3">
      <c r="A1594" s="84"/>
      <c r="B1594" s="84"/>
      <c r="C1594" s="87"/>
    </row>
    <row r="1595" spans="1:3">
      <c r="A1595" s="84"/>
      <c r="B1595" s="84"/>
      <c r="C1595" s="87"/>
    </row>
    <row r="1596" spans="1:3">
      <c r="A1596" s="84"/>
      <c r="B1596" s="84"/>
      <c r="C1596" s="87"/>
    </row>
    <row r="1597" spans="1:3">
      <c r="A1597" s="84"/>
      <c r="B1597" s="84"/>
      <c r="C1597" s="87"/>
    </row>
    <row r="1598" spans="1:3">
      <c r="A1598" s="84"/>
      <c r="B1598" s="84"/>
      <c r="C1598" s="87"/>
    </row>
    <row r="1599" spans="1:3">
      <c r="A1599" s="84"/>
      <c r="B1599" s="84"/>
      <c r="C1599" s="87"/>
    </row>
    <row r="1600" spans="1:3">
      <c r="A1600" s="84"/>
      <c r="B1600" s="84"/>
      <c r="C1600" s="87"/>
    </row>
    <row r="1601" spans="1:3">
      <c r="A1601" s="84"/>
      <c r="B1601" s="84"/>
      <c r="C1601" s="87"/>
    </row>
    <row r="1602" spans="1:3">
      <c r="A1602" s="84"/>
      <c r="B1602" s="84"/>
      <c r="C1602" s="87"/>
    </row>
    <row r="1603" spans="1:3">
      <c r="A1603" s="84"/>
      <c r="B1603" s="84"/>
      <c r="C1603" s="87"/>
    </row>
    <row r="1604" spans="1:3">
      <c r="A1604" s="84"/>
      <c r="B1604" s="84"/>
      <c r="C1604" s="87"/>
    </row>
    <row r="1605" spans="1:3">
      <c r="A1605" s="84"/>
      <c r="B1605" s="84"/>
      <c r="C1605" s="87"/>
    </row>
    <row r="1606" spans="1:3">
      <c r="A1606" s="84"/>
      <c r="B1606" s="84"/>
      <c r="C1606" s="87"/>
    </row>
    <row r="1607" spans="1:3">
      <c r="A1607" s="84"/>
      <c r="B1607" s="84"/>
      <c r="C1607" s="87"/>
    </row>
    <row r="1608" spans="1:3">
      <c r="A1608" s="84"/>
      <c r="B1608" s="84"/>
      <c r="C1608" s="87"/>
    </row>
    <row r="1609" spans="1:3">
      <c r="A1609" s="84"/>
      <c r="B1609" s="84"/>
      <c r="C1609" s="87"/>
    </row>
    <row r="1610" spans="1:3">
      <c r="A1610" s="84"/>
      <c r="B1610" s="84"/>
      <c r="C1610" s="87"/>
    </row>
    <row r="1611" spans="1:3">
      <c r="A1611" s="84"/>
      <c r="B1611" s="84"/>
      <c r="C1611" s="87"/>
    </row>
    <row r="1612" spans="1:3">
      <c r="A1612" s="84"/>
      <c r="B1612" s="84"/>
      <c r="C1612" s="87"/>
    </row>
    <row r="1613" spans="1:3">
      <c r="A1613" s="84"/>
      <c r="B1613" s="84"/>
      <c r="C1613" s="87"/>
    </row>
    <row r="1614" spans="1:3">
      <c r="A1614" s="84"/>
      <c r="B1614" s="84"/>
      <c r="C1614" s="87"/>
    </row>
    <row r="1615" spans="1:3">
      <c r="A1615" s="84"/>
      <c r="B1615" s="84"/>
      <c r="C1615" s="87"/>
    </row>
    <row r="1616" spans="1:3">
      <c r="A1616" s="84"/>
      <c r="B1616" s="84"/>
      <c r="C1616" s="87"/>
    </row>
    <row r="1617" spans="1:3">
      <c r="A1617" s="84"/>
      <c r="B1617" s="84"/>
      <c r="C1617" s="87"/>
    </row>
    <row r="1618" spans="1:3">
      <c r="A1618" s="84"/>
      <c r="B1618" s="84"/>
      <c r="C1618" s="87"/>
    </row>
    <row r="1619" spans="1:3">
      <c r="A1619" s="84"/>
      <c r="B1619" s="84"/>
      <c r="C1619" s="87"/>
    </row>
    <row r="1620" spans="1:3">
      <c r="A1620" s="84"/>
      <c r="B1620" s="84"/>
      <c r="C1620" s="87"/>
    </row>
    <row r="1621" spans="1:3">
      <c r="A1621" s="84"/>
      <c r="B1621" s="84"/>
      <c r="C1621" s="87"/>
    </row>
    <row r="1622" spans="1:3">
      <c r="A1622" s="84"/>
      <c r="B1622" s="84"/>
      <c r="C1622" s="87"/>
    </row>
    <row r="1623" spans="1:3">
      <c r="A1623" s="84"/>
      <c r="B1623" s="84"/>
      <c r="C1623" s="87"/>
    </row>
    <row r="1624" spans="1:3">
      <c r="A1624" s="84"/>
      <c r="B1624" s="84"/>
      <c r="C1624" s="87"/>
    </row>
    <row r="1625" spans="1:3">
      <c r="A1625" s="84"/>
      <c r="B1625" s="84"/>
      <c r="C1625" s="87"/>
    </row>
    <row r="1626" spans="1:3">
      <c r="A1626" s="84"/>
      <c r="B1626" s="84"/>
      <c r="C1626" s="87"/>
    </row>
    <row r="1627" spans="1:3">
      <c r="A1627" s="84"/>
      <c r="B1627" s="84"/>
      <c r="C1627" s="87"/>
    </row>
    <row r="1628" spans="1:3">
      <c r="A1628" s="84"/>
      <c r="B1628" s="84"/>
      <c r="C1628" s="87"/>
    </row>
    <row r="1629" spans="1:3">
      <c r="A1629" s="84"/>
      <c r="B1629" s="84"/>
      <c r="C1629" s="87"/>
    </row>
    <row r="1630" spans="1:3">
      <c r="A1630" s="84"/>
      <c r="B1630" s="84"/>
      <c r="C1630" s="87"/>
    </row>
    <row r="1631" spans="1:3">
      <c r="A1631" s="84"/>
      <c r="B1631" s="84"/>
      <c r="C1631" s="87"/>
    </row>
    <row r="1632" spans="1:3">
      <c r="A1632" s="84"/>
      <c r="B1632" s="84"/>
      <c r="C1632" s="87"/>
    </row>
    <row r="1633" spans="1:3">
      <c r="A1633" s="84"/>
      <c r="B1633" s="84"/>
      <c r="C1633" s="87"/>
    </row>
    <row r="1634" spans="1:3">
      <c r="A1634" s="84"/>
      <c r="B1634" s="84"/>
      <c r="C1634" s="87"/>
    </row>
    <row r="1635" spans="1:3">
      <c r="A1635" s="84"/>
      <c r="B1635" s="84"/>
      <c r="C1635" s="87"/>
    </row>
    <row r="1636" spans="1:3">
      <c r="A1636" s="84"/>
      <c r="B1636" s="84"/>
      <c r="C1636" s="87"/>
    </row>
    <row r="1637" spans="1:3">
      <c r="A1637" s="84"/>
      <c r="B1637" s="84"/>
      <c r="C1637" s="87"/>
    </row>
    <row r="1638" spans="1:3">
      <c r="A1638" s="84"/>
      <c r="B1638" s="84"/>
      <c r="C1638" s="87"/>
    </row>
    <row r="1639" spans="1:3">
      <c r="A1639" s="84"/>
      <c r="B1639" s="84"/>
      <c r="C1639" s="87"/>
    </row>
    <row r="1640" spans="1:3">
      <c r="A1640" s="84"/>
      <c r="B1640" s="84"/>
      <c r="C1640" s="87"/>
    </row>
    <row r="1641" spans="1:3">
      <c r="A1641" s="84"/>
      <c r="B1641" s="84"/>
      <c r="C1641" s="87"/>
    </row>
    <row r="1642" spans="1:3">
      <c r="A1642" s="84"/>
      <c r="B1642" s="84"/>
      <c r="C1642" s="87"/>
    </row>
    <row r="1643" spans="1:3">
      <c r="A1643" s="84"/>
      <c r="B1643" s="84"/>
      <c r="C1643" s="87"/>
    </row>
    <row r="1644" spans="1:3">
      <c r="A1644" s="84"/>
      <c r="B1644" s="84"/>
      <c r="C1644" s="87"/>
    </row>
    <row r="1645" spans="1:3">
      <c r="A1645" s="84"/>
      <c r="B1645" s="84"/>
      <c r="C1645" s="87"/>
    </row>
    <row r="1646" spans="1:3">
      <c r="A1646" s="84"/>
      <c r="B1646" s="84"/>
      <c r="C1646" s="87"/>
    </row>
    <row r="1647" spans="1:3">
      <c r="A1647" s="84"/>
      <c r="B1647" s="84"/>
      <c r="C1647" s="87"/>
    </row>
    <row r="1648" spans="1:3">
      <c r="A1648" s="84"/>
      <c r="B1648" s="84"/>
      <c r="C1648" s="87"/>
    </row>
    <row r="1649" spans="1:3">
      <c r="A1649" s="84"/>
      <c r="B1649" s="84"/>
      <c r="C1649" s="87"/>
    </row>
    <row r="1650" spans="1:3">
      <c r="A1650" s="84"/>
      <c r="B1650" s="84"/>
      <c r="C1650" s="87"/>
    </row>
    <row r="1651" spans="1:3">
      <c r="A1651" s="84"/>
      <c r="B1651" s="84"/>
      <c r="C1651" s="87"/>
    </row>
    <row r="1652" spans="1:3">
      <c r="A1652" s="84"/>
      <c r="B1652" s="84"/>
      <c r="C1652" s="87"/>
    </row>
    <row r="1653" spans="1:3">
      <c r="A1653" s="84"/>
      <c r="B1653" s="84"/>
      <c r="C1653" s="87"/>
    </row>
    <row r="1654" spans="1:3">
      <c r="A1654" s="84"/>
      <c r="B1654" s="84"/>
      <c r="C1654" s="87"/>
    </row>
    <row r="1655" spans="1:3">
      <c r="A1655" s="84"/>
      <c r="B1655" s="84"/>
      <c r="C1655" s="87"/>
    </row>
    <row r="1656" spans="1:3">
      <c r="A1656" s="84"/>
      <c r="B1656" s="84"/>
      <c r="C1656" s="87"/>
    </row>
    <row r="1657" spans="1:3">
      <c r="A1657" s="84"/>
      <c r="B1657" s="84"/>
      <c r="C1657" s="87"/>
    </row>
    <row r="1658" spans="1:3">
      <c r="A1658" s="84"/>
      <c r="B1658" s="84"/>
      <c r="C1658" s="87"/>
    </row>
    <row r="1659" spans="1:3">
      <c r="A1659" s="84"/>
      <c r="B1659" s="84"/>
      <c r="C1659" s="87"/>
    </row>
    <row r="1660" spans="1:3">
      <c r="A1660" s="84"/>
      <c r="B1660" s="84"/>
      <c r="C1660" s="87"/>
    </row>
    <row r="1661" spans="1:3">
      <c r="A1661" s="84"/>
      <c r="B1661" s="84"/>
      <c r="C1661" s="87"/>
    </row>
    <row r="1662" spans="1:3">
      <c r="A1662" s="84"/>
      <c r="B1662" s="84"/>
      <c r="C1662" s="87"/>
    </row>
    <row r="1663" spans="1:3">
      <c r="A1663" s="84"/>
      <c r="B1663" s="84"/>
      <c r="C1663" s="87"/>
    </row>
    <row r="1664" spans="1:3">
      <c r="A1664" s="84"/>
      <c r="B1664" s="84"/>
      <c r="C1664" s="87"/>
    </row>
    <row r="1665" spans="1:3">
      <c r="A1665" s="84"/>
      <c r="B1665" s="84"/>
      <c r="C1665" s="87"/>
    </row>
    <row r="1666" spans="1:3">
      <c r="A1666" s="84"/>
      <c r="B1666" s="84"/>
      <c r="C1666" s="87"/>
    </row>
    <row r="1667" spans="1:3">
      <c r="A1667" s="84"/>
      <c r="B1667" s="84"/>
      <c r="C1667" s="87"/>
    </row>
    <row r="1668" spans="1:3">
      <c r="A1668" s="84"/>
      <c r="B1668" s="84"/>
      <c r="C1668" s="87"/>
    </row>
    <row r="1669" spans="1:3">
      <c r="A1669" s="84"/>
      <c r="B1669" s="84"/>
      <c r="C1669" s="87"/>
    </row>
    <row r="1670" spans="1:3">
      <c r="A1670" s="84"/>
      <c r="B1670" s="84"/>
      <c r="C1670" s="87"/>
    </row>
    <row r="1671" spans="1:3">
      <c r="A1671" s="84"/>
      <c r="B1671" s="84"/>
      <c r="C1671" s="87"/>
    </row>
    <row r="1672" spans="1:3">
      <c r="A1672" s="84"/>
      <c r="B1672" s="84"/>
      <c r="C1672" s="87"/>
    </row>
    <row r="1673" spans="1:3">
      <c r="A1673" s="84"/>
      <c r="B1673" s="84"/>
      <c r="C1673" s="87"/>
    </row>
    <row r="1674" spans="1:3">
      <c r="A1674" s="84"/>
      <c r="B1674" s="84"/>
      <c r="C1674" s="87"/>
    </row>
    <row r="1675" spans="1:3">
      <c r="A1675" s="84"/>
      <c r="B1675" s="84"/>
      <c r="C1675" s="87"/>
    </row>
    <row r="1676" spans="1:3">
      <c r="A1676" s="84"/>
      <c r="B1676" s="84"/>
      <c r="C1676" s="87"/>
    </row>
    <row r="1677" spans="1:3">
      <c r="A1677" s="84"/>
      <c r="B1677" s="84"/>
      <c r="C1677" s="87"/>
    </row>
    <row r="1678" spans="1:3">
      <c r="A1678" s="84"/>
      <c r="B1678" s="84"/>
      <c r="C1678" s="87"/>
    </row>
    <row r="1679" spans="1:3">
      <c r="A1679" s="84"/>
      <c r="B1679" s="84"/>
      <c r="C1679" s="87"/>
    </row>
    <row r="1680" spans="1:3">
      <c r="A1680" s="84"/>
      <c r="B1680" s="84"/>
      <c r="C1680" s="87"/>
    </row>
    <row r="1681" spans="1:3">
      <c r="A1681" s="84"/>
      <c r="B1681" s="84"/>
      <c r="C1681" s="87"/>
    </row>
    <row r="1682" spans="1:3">
      <c r="A1682" s="84"/>
      <c r="B1682" s="84"/>
      <c r="C1682" s="87"/>
    </row>
    <row r="1683" spans="1:3">
      <c r="A1683" s="84"/>
      <c r="B1683" s="84"/>
      <c r="C1683" s="87"/>
    </row>
    <row r="1684" spans="1:3">
      <c r="A1684" s="84"/>
      <c r="B1684" s="84"/>
      <c r="C1684" s="87"/>
    </row>
    <row r="1685" spans="1:3">
      <c r="A1685" s="84"/>
      <c r="B1685" s="84"/>
      <c r="C1685" s="87"/>
    </row>
    <row r="1686" spans="1:3">
      <c r="A1686" s="84"/>
      <c r="B1686" s="84"/>
      <c r="C1686" s="87"/>
    </row>
    <row r="1687" spans="1:3">
      <c r="A1687" s="84"/>
      <c r="B1687" s="84"/>
      <c r="C1687" s="87"/>
    </row>
    <row r="1688" spans="1:3">
      <c r="A1688" s="84"/>
      <c r="B1688" s="84"/>
      <c r="C1688" s="87"/>
    </row>
    <row r="1689" spans="1:3">
      <c r="A1689" s="84"/>
      <c r="B1689" s="84"/>
      <c r="C1689" s="87"/>
    </row>
    <row r="1690" spans="1:3">
      <c r="A1690" s="84"/>
      <c r="B1690" s="84"/>
      <c r="C1690" s="87"/>
    </row>
    <row r="1691" spans="1:3">
      <c r="A1691" s="84"/>
      <c r="B1691" s="84"/>
      <c r="C1691" s="87"/>
    </row>
    <row r="1692" spans="1:3">
      <c r="A1692" s="84"/>
      <c r="B1692" s="84"/>
      <c r="C1692" s="87"/>
    </row>
    <row r="1693" spans="1:3">
      <c r="A1693" s="84"/>
      <c r="B1693" s="84"/>
      <c r="C1693" s="87"/>
    </row>
    <row r="1694" spans="1:3">
      <c r="A1694" s="84"/>
      <c r="B1694" s="84"/>
      <c r="C1694" s="87"/>
    </row>
    <row r="1695" spans="1:3">
      <c r="A1695" s="84"/>
      <c r="B1695" s="84"/>
      <c r="C1695" s="87"/>
    </row>
    <row r="1696" spans="1:3">
      <c r="A1696" s="84"/>
      <c r="B1696" s="84"/>
      <c r="C1696" s="87"/>
    </row>
    <row r="1697" spans="1:3">
      <c r="A1697" s="84"/>
      <c r="B1697" s="84"/>
      <c r="C1697" s="87"/>
    </row>
    <row r="1698" spans="1:3">
      <c r="A1698" s="84"/>
      <c r="B1698" s="84"/>
      <c r="C1698" s="87"/>
    </row>
    <row r="1699" spans="1:3">
      <c r="A1699" s="84"/>
      <c r="B1699" s="84"/>
      <c r="C1699" s="87"/>
    </row>
    <row r="1700" spans="1:3">
      <c r="A1700" s="84"/>
      <c r="B1700" s="84"/>
      <c r="C1700" s="87"/>
    </row>
    <row r="1701" spans="1:3">
      <c r="A1701" s="84"/>
      <c r="B1701" s="84"/>
      <c r="C1701" s="87"/>
    </row>
    <row r="1702" spans="1:3">
      <c r="A1702" s="84"/>
      <c r="B1702" s="84"/>
      <c r="C1702" s="87"/>
    </row>
    <row r="1703" spans="1:3">
      <c r="A1703" s="84"/>
      <c r="B1703" s="84"/>
      <c r="C1703" s="87"/>
    </row>
    <row r="1704" spans="1:3">
      <c r="A1704" s="84"/>
      <c r="B1704" s="84"/>
      <c r="C1704" s="87"/>
    </row>
    <row r="1705" spans="1:3">
      <c r="A1705" s="84"/>
      <c r="B1705" s="84"/>
      <c r="C1705" s="87"/>
    </row>
    <row r="1706" spans="1:3">
      <c r="A1706" s="84"/>
      <c r="B1706" s="84"/>
      <c r="C1706" s="87"/>
    </row>
    <row r="1707" spans="1:3">
      <c r="A1707" s="84"/>
      <c r="B1707" s="84"/>
      <c r="C1707" s="87"/>
    </row>
    <row r="1708" spans="1:3">
      <c r="A1708" s="84"/>
      <c r="B1708" s="84"/>
      <c r="C1708" s="87"/>
    </row>
    <row r="1709" spans="1:3">
      <c r="A1709" s="84"/>
      <c r="B1709" s="84"/>
      <c r="C1709" s="87"/>
    </row>
    <row r="1710" spans="1:3">
      <c r="A1710" s="84"/>
      <c r="B1710" s="84"/>
      <c r="C1710" s="87"/>
    </row>
    <row r="1711" spans="1:3">
      <c r="A1711" s="84"/>
      <c r="B1711" s="84"/>
      <c r="C1711" s="87"/>
    </row>
    <row r="1712" spans="1:3">
      <c r="A1712" s="84"/>
      <c r="B1712" s="84"/>
      <c r="C1712" s="87"/>
    </row>
    <row r="1713" spans="1:3">
      <c r="A1713" s="84"/>
      <c r="B1713" s="84"/>
      <c r="C1713" s="87"/>
    </row>
    <row r="1714" spans="1:3">
      <c r="A1714" s="84"/>
      <c r="B1714" s="84"/>
      <c r="C1714" s="87"/>
    </row>
    <row r="1715" spans="1:3">
      <c r="A1715" s="84"/>
      <c r="B1715" s="84"/>
      <c r="C1715" s="87"/>
    </row>
    <row r="1716" spans="1:3">
      <c r="A1716" s="84"/>
      <c r="B1716" s="84"/>
      <c r="C1716" s="87"/>
    </row>
    <row r="1717" spans="1:3">
      <c r="A1717" s="84"/>
      <c r="B1717" s="84"/>
      <c r="C1717" s="87"/>
    </row>
    <row r="1718" spans="1:3">
      <c r="A1718" s="84"/>
      <c r="B1718" s="84"/>
      <c r="C1718" s="87"/>
    </row>
    <row r="1719" spans="1:3">
      <c r="A1719" s="84"/>
      <c r="B1719" s="84"/>
      <c r="C1719" s="87"/>
    </row>
    <row r="1720" spans="1:3">
      <c r="A1720" s="84"/>
      <c r="B1720" s="84"/>
      <c r="C1720" s="87"/>
    </row>
    <row r="1721" spans="1:3">
      <c r="A1721" s="84"/>
      <c r="B1721" s="84"/>
      <c r="C1721" s="87"/>
    </row>
    <row r="1722" spans="1:3">
      <c r="A1722" s="84"/>
      <c r="B1722" s="84"/>
      <c r="C1722" s="87"/>
    </row>
    <row r="1723" spans="1:3">
      <c r="A1723" s="84"/>
      <c r="B1723" s="84"/>
      <c r="C1723" s="87"/>
    </row>
    <row r="1724" spans="1:3">
      <c r="A1724" s="84"/>
      <c r="B1724" s="84"/>
      <c r="C1724" s="87"/>
    </row>
    <row r="1725" spans="1:3">
      <c r="A1725" s="84"/>
      <c r="B1725" s="84"/>
      <c r="C1725" s="87"/>
    </row>
    <row r="1726" spans="1:3">
      <c r="A1726" s="84"/>
      <c r="B1726" s="84"/>
      <c r="C1726" s="87"/>
    </row>
    <row r="1727" spans="1:3">
      <c r="A1727" s="84"/>
      <c r="B1727" s="84"/>
      <c r="C1727" s="87"/>
    </row>
    <row r="1728" spans="1:3">
      <c r="A1728" s="84"/>
      <c r="B1728" s="84"/>
      <c r="C1728" s="87"/>
    </row>
    <row r="1729" spans="1:3">
      <c r="A1729" s="84"/>
      <c r="B1729" s="84"/>
      <c r="C1729" s="87"/>
    </row>
    <row r="1730" spans="1:3">
      <c r="A1730" s="84"/>
      <c r="B1730" s="84"/>
      <c r="C1730" s="87"/>
    </row>
    <row r="1731" spans="1:3">
      <c r="A1731" s="84"/>
      <c r="B1731" s="84"/>
      <c r="C1731" s="87"/>
    </row>
    <row r="1732" spans="1:3">
      <c r="A1732" s="84"/>
      <c r="B1732" s="84"/>
      <c r="C1732" s="87"/>
    </row>
    <row r="1733" spans="1:3">
      <c r="A1733" s="84"/>
      <c r="B1733" s="84"/>
      <c r="C1733" s="87"/>
    </row>
    <row r="1734" spans="1:3">
      <c r="A1734" s="84"/>
      <c r="B1734" s="84"/>
      <c r="C1734" s="87"/>
    </row>
    <row r="1735" spans="1:3">
      <c r="A1735" s="84"/>
      <c r="B1735" s="84"/>
      <c r="C1735" s="87"/>
    </row>
    <row r="1736" spans="1:3">
      <c r="A1736" s="84"/>
      <c r="B1736" s="84"/>
      <c r="C1736" s="87"/>
    </row>
    <row r="1737" spans="1:3">
      <c r="A1737" s="84"/>
      <c r="B1737" s="84"/>
      <c r="C1737" s="87"/>
    </row>
    <row r="1738" spans="1:3">
      <c r="A1738" s="84"/>
      <c r="B1738" s="84"/>
      <c r="C1738" s="87"/>
    </row>
    <row r="1739" spans="1:3">
      <c r="A1739" s="84"/>
      <c r="B1739" s="84"/>
      <c r="C1739" s="87"/>
    </row>
    <row r="1740" spans="1:3">
      <c r="A1740" s="84"/>
      <c r="B1740" s="84"/>
      <c r="C1740" s="87"/>
    </row>
    <row r="1741" spans="1:3">
      <c r="A1741" s="84"/>
      <c r="B1741" s="84"/>
      <c r="C1741" s="87"/>
    </row>
    <row r="1742" spans="1:3">
      <c r="A1742" s="84"/>
      <c r="B1742" s="84"/>
      <c r="C1742" s="87"/>
    </row>
    <row r="1743" spans="1:3">
      <c r="A1743" s="84"/>
      <c r="B1743" s="84"/>
      <c r="C1743" s="87"/>
    </row>
    <row r="1744" spans="1:3">
      <c r="A1744" s="84"/>
      <c r="B1744" s="84"/>
      <c r="C1744" s="87"/>
    </row>
    <row r="1745" spans="1:3">
      <c r="A1745" s="84"/>
      <c r="B1745" s="84"/>
      <c r="C1745" s="87"/>
    </row>
    <row r="1746" spans="1:3">
      <c r="A1746" s="84"/>
      <c r="B1746" s="84"/>
      <c r="C1746" s="87"/>
    </row>
    <row r="1747" spans="1:3">
      <c r="A1747" s="84"/>
      <c r="B1747" s="84"/>
      <c r="C1747" s="87"/>
    </row>
    <row r="1748" spans="1:3">
      <c r="A1748" s="84"/>
      <c r="B1748" s="84"/>
      <c r="C1748" s="87"/>
    </row>
    <row r="1749" spans="1:3">
      <c r="A1749" s="84"/>
      <c r="B1749" s="84"/>
      <c r="C1749" s="87"/>
    </row>
    <row r="1750" spans="1:3">
      <c r="A1750" s="84"/>
      <c r="B1750" s="84"/>
      <c r="C1750" s="87"/>
    </row>
    <row r="1751" spans="1:3">
      <c r="A1751" s="84"/>
      <c r="B1751" s="84"/>
      <c r="C1751" s="87"/>
    </row>
    <row r="1752" spans="1:3">
      <c r="A1752" s="84"/>
      <c r="B1752" s="84"/>
      <c r="C1752" s="87"/>
    </row>
    <row r="1753" spans="1:3">
      <c r="A1753" s="84"/>
      <c r="B1753" s="84"/>
      <c r="C1753" s="87"/>
    </row>
    <row r="1754" spans="1:3">
      <c r="A1754" s="84"/>
      <c r="B1754" s="84"/>
      <c r="C1754" s="87"/>
    </row>
    <row r="1755" spans="1:3">
      <c r="A1755" s="84"/>
      <c r="B1755" s="84"/>
      <c r="C1755" s="87"/>
    </row>
    <row r="1756" spans="1:3">
      <c r="A1756" s="84"/>
      <c r="B1756" s="84"/>
      <c r="C1756" s="87"/>
    </row>
    <row r="1757" spans="1:3">
      <c r="A1757" s="84"/>
      <c r="B1757" s="84"/>
      <c r="C1757" s="87"/>
    </row>
    <row r="1758" spans="1:3">
      <c r="A1758" s="84"/>
      <c r="B1758" s="84"/>
      <c r="C1758" s="87"/>
    </row>
    <row r="1759" spans="1:3">
      <c r="A1759" s="84"/>
      <c r="B1759" s="84"/>
      <c r="C1759" s="87"/>
    </row>
    <row r="1760" spans="1:3">
      <c r="A1760" s="84"/>
      <c r="B1760" s="84"/>
      <c r="C1760" s="87"/>
    </row>
    <row r="1761" spans="1:3">
      <c r="A1761" s="84"/>
      <c r="B1761" s="84"/>
      <c r="C1761" s="87"/>
    </row>
    <row r="1762" spans="1:3">
      <c r="A1762" s="84"/>
      <c r="B1762" s="84"/>
      <c r="C1762" s="87"/>
    </row>
    <row r="1763" spans="1:3">
      <c r="A1763" s="84"/>
      <c r="B1763" s="84"/>
      <c r="C1763" s="87"/>
    </row>
    <row r="1764" spans="1:3">
      <c r="A1764" s="84"/>
      <c r="B1764" s="84"/>
      <c r="C1764" s="87"/>
    </row>
    <row r="1765" spans="1:3">
      <c r="A1765" s="84"/>
      <c r="B1765" s="84"/>
      <c r="C1765" s="87"/>
    </row>
    <row r="1766" spans="1:3">
      <c r="A1766" s="84"/>
      <c r="B1766" s="84"/>
      <c r="C1766" s="87"/>
    </row>
    <row r="1767" spans="1:3">
      <c r="A1767" s="84"/>
      <c r="B1767" s="84"/>
      <c r="C1767" s="87"/>
    </row>
    <row r="1768" spans="1:3">
      <c r="A1768" s="84"/>
      <c r="B1768" s="84"/>
      <c r="C1768" s="87"/>
    </row>
    <row r="1769" spans="1:3">
      <c r="A1769" s="84"/>
      <c r="B1769" s="84"/>
      <c r="C1769" s="87"/>
    </row>
    <row r="1770" spans="1:3">
      <c r="A1770" s="84"/>
      <c r="B1770" s="84"/>
      <c r="C1770" s="87"/>
    </row>
    <row r="1771" spans="1:3">
      <c r="A1771" s="84"/>
      <c r="B1771" s="84"/>
      <c r="C1771" s="87"/>
    </row>
    <row r="1772" spans="1:3">
      <c r="A1772" s="84"/>
      <c r="B1772" s="84"/>
      <c r="C1772" s="87"/>
    </row>
    <row r="1773" spans="1:3">
      <c r="A1773" s="84"/>
      <c r="B1773" s="84"/>
      <c r="C1773" s="87"/>
    </row>
    <row r="1774" spans="1:3">
      <c r="A1774" s="84"/>
      <c r="B1774" s="84"/>
      <c r="C1774" s="87"/>
    </row>
    <row r="1775" spans="1:3">
      <c r="A1775" s="84"/>
      <c r="B1775" s="84"/>
      <c r="C1775" s="87"/>
    </row>
    <row r="1776" spans="1:3">
      <c r="A1776" s="84"/>
      <c r="B1776" s="84"/>
      <c r="C1776" s="87"/>
    </row>
    <row r="1777" spans="1:3">
      <c r="A1777" s="84"/>
      <c r="B1777" s="84"/>
      <c r="C1777" s="87"/>
    </row>
    <row r="1778" spans="1:3">
      <c r="A1778" s="84"/>
      <c r="B1778" s="84"/>
      <c r="C1778" s="87"/>
    </row>
    <row r="1779" spans="1:3">
      <c r="A1779" s="84"/>
      <c r="B1779" s="84"/>
      <c r="C1779" s="87"/>
    </row>
    <row r="1780" spans="1:3">
      <c r="A1780" s="84"/>
      <c r="B1780" s="84"/>
      <c r="C1780" s="87"/>
    </row>
    <row r="1781" spans="1:3">
      <c r="A1781" s="84"/>
      <c r="B1781" s="84"/>
      <c r="C1781" s="87"/>
    </row>
    <row r="1782" spans="1:3">
      <c r="A1782" s="84"/>
      <c r="B1782" s="84"/>
      <c r="C1782" s="87"/>
    </row>
    <row r="1783" spans="1:3">
      <c r="A1783" s="84"/>
      <c r="B1783" s="84"/>
      <c r="C1783" s="87"/>
    </row>
    <row r="1784" spans="1:3">
      <c r="A1784" s="84"/>
      <c r="B1784" s="84"/>
      <c r="C1784" s="87"/>
    </row>
    <row r="1785" spans="1:3">
      <c r="A1785" s="84"/>
      <c r="B1785" s="84"/>
      <c r="C1785" s="87"/>
    </row>
    <row r="1786" spans="1:3">
      <c r="A1786" s="84"/>
      <c r="B1786" s="84"/>
      <c r="C1786" s="87"/>
    </row>
    <row r="1787" spans="1:3">
      <c r="A1787" s="84"/>
      <c r="B1787" s="84"/>
      <c r="C1787" s="87"/>
    </row>
    <row r="1788" spans="1:3">
      <c r="A1788" s="84"/>
      <c r="B1788" s="84"/>
      <c r="C1788" s="87"/>
    </row>
    <row r="1789" spans="1:3">
      <c r="A1789" s="84"/>
      <c r="B1789" s="84"/>
      <c r="C1789" s="87"/>
    </row>
    <row r="1790" spans="1:3">
      <c r="A1790" s="84"/>
      <c r="B1790" s="84"/>
      <c r="C1790" s="87"/>
    </row>
    <row r="1791" spans="1:3">
      <c r="A1791" s="84"/>
      <c r="B1791" s="84"/>
      <c r="C1791" s="87"/>
    </row>
    <row r="1792" spans="1:3">
      <c r="A1792" s="84"/>
      <c r="B1792" s="84"/>
      <c r="C1792" s="87"/>
    </row>
    <row r="1793" spans="1:3">
      <c r="A1793" s="84"/>
      <c r="B1793" s="84"/>
      <c r="C1793" s="87"/>
    </row>
    <row r="1794" spans="1:3">
      <c r="A1794" s="84"/>
      <c r="B1794" s="84"/>
      <c r="C1794" s="87"/>
    </row>
    <row r="1795" spans="1:3">
      <c r="A1795" s="84"/>
      <c r="B1795" s="84"/>
      <c r="C1795" s="87"/>
    </row>
    <row r="1796" spans="1:3">
      <c r="A1796" s="84"/>
      <c r="B1796" s="84"/>
      <c r="C1796" s="87"/>
    </row>
    <row r="1797" spans="1:3">
      <c r="A1797" s="84"/>
      <c r="B1797" s="84"/>
      <c r="C1797" s="87"/>
    </row>
    <row r="1798" spans="1:3">
      <c r="A1798" s="84"/>
      <c r="B1798" s="84"/>
      <c r="C1798" s="87"/>
    </row>
    <row r="1799" spans="1:3">
      <c r="A1799" s="84"/>
      <c r="B1799" s="84"/>
      <c r="C1799" s="87"/>
    </row>
    <row r="1800" spans="1:3">
      <c r="A1800" s="84"/>
      <c r="B1800" s="84"/>
      <c r="C1800" s="87"/>
    </row>
    <row r="1801" spans="1:3">
      <c r="A1801" s="84"/>
      <c r="B1801" s="84"/>
      <c r="C1801" s="87"/>
    </row>
    <row r="1802" spans="1:3">
      <c r="A1802" s="84"/>
      <c r="B1802" s="84"/>
      <c r="C1802" s="87"/>
    </row>
    <row r="1803" spans="1:3">
      <c r="A1803" s="84"/>
      <c r="B1803" s="84"/>
      <c r="C1803" s="87"/>
    </row>
    <row r="1804" spans="1:3">
      <c r="A1804" s="84"/>
      <c r="B1804" s="84"/>
      <c r="C1804" s="87"/>
    </row>
    <row r="1805" spans="1:3">
      <c r="A1805" s="84"/>
      <c r="B1805" s="84"/>
      <c r="C1805" s="87"/>
    </row>
    <row r="1806" spans="1:3">
      <c r="A1806" s="84"/>
      <c r="B1806" s="84"/>
      <c r="C1806" s="87"/>
    </row>
    <row r="1807" spans="1:3">
      <c r="A1807" s="84"/>
      <c r="B1807" s="84"/>
      <c r="C1807" s="87"/>
    </row>
    <row r="1808" spans="1:3">
      <c r="A1808" s="84"/>
      <c r="B1808" s="84"/>
      <c r="C1808" s="87"/>
    </row>
    <row r="1809" spans="1:3">
      <c r="A1809" s="84"/>
      <c r="B1809" s="84"/>
      <c r="C1809" s="87"/>
    </row>
    <row r="1810" spans="1:3">
      <c r="A1810" s="84"/>
      <c r="B1810" s="84"/>
      <c r="C1810" s="87"/>
    </row>
    <row r="1811" spans="1:3">
      <c r="A1811" s="84"/>
      <c r="B1811" s="84"/>
      <c r="C1811" s="87"/>
    </row>
    <row r="1812" spans="1:3">
      <c r="A1812" s="84"/>
      <c r="B1812" s="84"/>
      <c r="C1812" s="87"/>
    </row>
    <row r="1813" spans="1:3">
      <c r="A1813" s="84"/>
      <c r="B1813" s="84"/>
      <c r="C1813" s="87"/>
    </row>
    <row r="1814" spans="1:3">
      <c r="A1814" s="84"/>
      <c r="B1814" s="84"/>
      <c r="C1814" s="87"/>
    </row>
    <row r="1815" spans="1:3">
      <c r="A1815" s="84"/>
      <c r="B1815" s="84"/>
      <c r="C1815" s="87"/>
    </row>
    <row r="1816" spans="1:3">
      <c r="A1816" s="84"/>
      <c r="B1816" s="84"/>
      <c r="C1816" s="87"/>
    </row>
    <row r="1817" spans="1:3">
      <c r="A1817" s="84"/>
      <c r="B1817" s="84"/>
      <c r="C1817" s="87"/>
    </row>
    <row r="1818" spans="1:3">
      <c r="A1818" s="84"/>
      <c r="B1818" s="84"/>
      <c r="C1818" s="87"/>
    </row>
    <row r="1819" spans="1:3">
      <c r="A1819" s="84"/>
      <c r="B1819" s="84"/>
      <c r="C1819" s="87"/>
    </row>
    <row r="1820" spans="1:3">
      <c r="A1820" s="84"/>
      <c r="B1820" s="84"/>
      <c r="C1820" s="87"/>
    </row>
    <row r="1821" spans="1:3">
      <c r="A1821" s="84"/>
      <c r="B1821" s="84"/>
      <c r="C1821" s="87"/>
    </row>
    <row r="1822" spans="1:3">
      <c r="A1822" s="84"/>
      <c r="B1822" s="84"/>
      <c r="C1822" s="87"/>
    </row>
    <row r="1823" spans="1:3">
      <c r="A1823" s="84"/>
      <c r="B1823" s="84"/>
      <c r="C1823" s="87"/>
    </row>
    <row r="1824" spans="1:3">
      <c r="A1824" s="84"/>
      <c r="B1824" s="84"/>
      <c r="C1824" s="87"/>
    </row>
    <row r="1825" spans="1:3">
      <c r="A1825" s="84"/>
      <c r="B1825" s="84"/>
      <c r="C1825" s="87"/>
    </row>
    <row r="1826" spans="1:3">
      <c r="A1826" s="84"/>
      <c r="B1826" s="84"/>
      <c r="C1826" s="87"/>
    </row>
    <row r="1827" spans="1:3">
      <c r="A1827" s="84"/>
      <c r="B1827" s="84"/>
      <c r="C1827" s="87"/>
    </row>
    <row r="1828" spans="1:3">
      <c r="A1828" s="84"/>
      <c r="B1828" s="84"/>
      <c r="C1828" s="87"/>
    </row>
    <row r="1829" spans="1:3">
      <c r="A1829" s="84"/>
      <c r="B1829" s="84"/>
      <c r="C1829" s="87"/>
    </row>
    <row r="1830" spans="1:3">
      <c r="A1830" s="84"/>
      <c r="B1830" s="84"/>
      <c r="C1830" s="87"/>
    </row>
    <row r="1831" spans="1:3">
      <c r="A1831" s="84"/>
      <c r="B1831" s="84"/>
      <c r="C1831" s="87"/>
    </row>
    <row r="1832" spans="1:3">
      <c r="A1832" s="84"/>
      <c r="B1832" s="84"/>
      <c r="C1832" s="87"/>
    </row>
    <row r="1833" spans="1:3">
      <c r="A1833" s="84"/>
      <c r="B1833" s="84"/>
      <c r="C1833" s="87"/>
    </row>
    <row r="1834" spans="1:3">
      <c r="A1834" s="84"/>
      <c r="B1834" s="84"/>
      <c r="C1834" s="87"/>
    </row>
    <row r="1835" spans="1:3">
      <c r="A1835" s="84"/>
      <c r="B1835" s="84"/>
      <c r="C1835" s="87"/>
    </row>
    <row r="1836" spans="1:3">
      <c r="A1836" s="84"/>
      <c r="B1836" s="84"/>
      <c r="C1836" s="87"/>
    </row>
    <row r="1837" spans="1:3">
      <c r="A1837" s="84"/>
      <c r="B1837" s="84"/>
      <c r="C1837" s="87"/>
    </row>
    <row r="1838" spans="1:3">
      <c r="A1838" s="84"/>
      <c r="B1838" s="84"/>
      <c r="C1838" s="87"/>
    </row>
    <row r="1839" spans="1:3">
      <c r="A1839" s="84"/>
      <c r="B1839" s="84"/>
      <c r="C1839" s="87"/>
    </row>
    <row r="1840" spans="1:3">
      <c r="A1840" s="84"/>
      <c r="B1840" s="84"/>
      <c r="C1840" s="87"/>
    </row>
    <row r="1841" spans="1:3">
      <c r="A1841" s="84"/>
      <c r="B1841" s="84"/>
      <c r="C1841" s="87"/>
    </row>
    <row r="1842" spans="1:3">
      <c r="A1842" s="84"/>
      <c r="B1842" s="84"/>
      <c r="C1842" s="87"/>
    </row>
    <row r="1843" spans="1:3">
      <c r="A1843" s="84"/>
      <c r="B1843" s="84"/>
      <c r="C1843" s="87"/>
    </row>
    <row r="1844" spans="1:3">
      <c r="A1844" s="84"/>
      <c r="B1844" s="84"/>
      <c r="C1844" s="87"/>
    </row>
    <row r="1845" spans="1:3">
      <c r="A1845" s="84"/>
      <c r="B1845" s="84"/>
      <c r="C1845" s="87"/>
    </row>
    <row r="1846" spans="1:3">
      <c r="A1846" s="84"/>
      <c r="B1846" s="84"/>
      <c r="C1846" s="87"/>
    </row>
    <row r="1847" spans="1:3">
      <c r="A1847" s="84"/>
      <c r="B1847" s="84"/>
      <c r="C1847" s="87"/>
    </row>
    <row r="1848" spans="1:3">
      <c r="A1848" s="84"/>
      <c r="B1848" s="84"/>
      <c r="C1848" s="87"/>
    </row>
    <row r="1849" spans="1:3">
      <c r="A1849" s="84"/>
      <c r="B1849" s="84"/>
      <c r="C1849" s="87"/>
    </row>
    <row r="1850" spans="1:3">
      <c r="A1850" s="84"/>
      <c r="B1850" s="84"/>
      <c r="C1850" s="87"/>
    </row>
    <row r="1851" spans="1:3">
      <c r="A1851" s="84"/>
      <c r="B1851" s="84"/>
      <c r="C1851" s="87"/>
    </row>
    <row r="1852" spans="1:3">
      <c r="A1852" s="84"/>
      <c r="B1852" s="84"/>
      <c r="C1852" s="87"/>
    </row>
    <row r="1853" spans="1:3">
      <c r="A1853" s="84"/>
      <c r="B1853" s="84"/>
      <c r="C1853" s="87"/>
    </row>
    <row r="1854" spans="1:3">
      <c r="A1854" s="84"/>
      <c r="B1854" s="84"/>
      <c r="C1854" s="87"/>
    </row>
    <row r="1855" spans="1:3">
      <c r="A1855" s="84"/>
      <c r="B1855" s="84"/>
      <c r="C1855" s="87"/>
    </row>
    <row r="1856" spans="1:3">
      <c r="A1856" s="84"/>
      <c r="B1856" s="84"/>
      <c r="C1856" s="87"/>
    </row>
    <row r="1857" spans="1:3">
      <c r="A1857" s="84"/>
      <c r="B1857" s="84"/>
      <c r="C1857" s="87"/>
    </row>
    <row r="1858" spans="1:3">
      <c r="A1858" s="84"/>
      <c r="B1858" s="84"/>
      <c r="C1858" s="87"/>
    </row>
    <row r="1859" spans="1:3">
      <c r="A1859" s="84"/>
      <c r="B1859" s="84"/>
      <c r="C1859" s="87"/>
    </row>
    <row r="1860" spans="1:3">
      <c r="A1860" s="84"/>
      <c r="B1860" s="84"/>
      <c r="C1860" s="87"/>
    </row>
    <row r="1861" spans="1:3">
      <c r="A1861" s="84"/>
      <c r="B1861" s="84"/>
      <c r="C1861" s="87"/>
    </row>
    <row r="1862" spans="1:3">
      <c r="A1862" s="84"/>
      <c r="B1862" s="84"/>
      <c r="C1862" s="87"/>
    </row>
    <row r="1863" spans="1:3">
      <c r="A1863" s="84"/>
      <c r="B1863" s="84"/>
      <c r="C1863" s="87"/>
    </row>
    <row r="1864" spans="1:3">
      <c r="A1864" s="84"/>
      <c r="B1864" s="84"/>
      <c r="C1864" s="87"/>
    </row>
    <row r="1865" spans="1:3">
      <c r="A1865" s="84"/>
      <c r="B1865" s="84"/>
      <c r="C1865" s="87"/>
    </row>
    <row r="1866" spans="1:3">
      <c r="A1866" s="84"/>
      <c r="B1866" s="84"/>
      <c r="C1866" s="87"/>
    </row>
    <row r="1867" spans="1:3">
      <c r="A1867" s="84"/>
      <c r="B1867" s="84"/>
      <c r="C1867" s="87"/>
    </row>
    <row r="1868" spans="1:3">
      <c r="A1868" s="84"/>
      <c r="B1868" s="84"/>
      <c r="C1868" s="87"/>
    </row>
    <row r="1869" spans="1:3">
      <c r="A1869" s="84"/>
      <c r="B1869" s="84"/>
      <c r="C1869" s="87"/>
    </row>
    <row r="1870" spans="1:3">
      <c r="A1870" s="84"/>
      <c r="B1870" s="84"/>
      <c r="C1870" s="87"/>
    </row>
    <row r="1871" spans="1:3">
      <c r="A1871" s="84"/>
      <c r="B1871" s="84"/>
      <c r="C1871" s="87"/>
    </row>
    <row r="1872" spans="1:3">
      <c r="A1872" s="84"/>
      <c r="B1872" s="84"/>
      <c r="C1872" s="87"/>
    </row>
    <row r="1873" spans="1:3">
      <c r="A1873" s="84"/>
      <c r="B1873" s="84"/>
      <c r="C1873" s="87"/>
    </row>
    <row r="1874" spans="1:3">
      <c r="A1874" s="84"/>
      <c r="B1874" s="84"/>
      <c r="C1874" s="87"/>
    </row>
    <row r="1875" spans="1:3">
      <c r="A1875" s="84"/>
      <c r="B1875" s="84"/>
      <c r="C1875" s="87"/>
    </row>
    <row r="1876" spans="1:3">
      <c r="A1876" s="84"/>
      <c r="B1876" s="84"/>
      <c r="C1876" s="87"/>
    </row>
    <row r="1877" spans="1:3">
      <c r="A1877" s="84"/>
      <c r="B1877" s="84"/>
      <c r="C1877" s="87"/>
    </row>
    <row r="1878" spans="1:3">
      <c r="A1878" s="84"/>
      <c r="B1878" s="84"/>
      <c r="C1878" s="87"/>
    </row>
    <row r="1879" spans="1:3">
      <c r="A1879" s="84"/>
      <c r="B1879" s="84"/>
      <c r="C1879" s="87"/>
    </row>
    <row r="1880" spans="1:3">
      <c r="A1880" s="84"/>
      <c r="B1880" s="84"/>
      <c r="C1880" s="87"/>
    </row>
    <row r="1881" spans="1:3">
      <c r="A1881" s="84"/>
      <c r="B1881" s="84"/>
      <c r="C1881" s="87"/>
    </row>
    <row r="1882" spans="1:3">
      <c r="A1882" s="84"/>
      <c r="B1882" s="84"/>
      <c r="C1882" s="87"/>
    </row>
    <row r="1883" spans="1:3">
      <c r="A1883" s="84"/>
      <c r="B1883" s="84"/>
      <c r="C1883" s="87"/>
    </row>
    <row r="1884" spans="1:3">
      <c r="A1884" s="84"/>
      <c r="B1884" s="84"/>
      <c r="C1884" s="87"/>
    </row>
    <row r="1885" spans="1:3">
      <c r="A1885" s="84"/>
      <c r="B1885" s="84"/>
      <c r="C1885" s="87"/>
    </row>
    <row r="1886" spans="1:3">
      <c r="A1886" s="84"/>
      <c r="B1886" s="84"/>
      <c r="C1886" s="87"/>
    </row>
    <row r="1887" spans="1:3">
      <c r="A1887" s="84"/>
      <c r="B1887" s="84"/>
      <c r="C1887" s="87"/>
    </row>
    <row r="1888" spans="1:3">
      <c r="A1888" s="84"/>
      <c r="B1888" s="84"/>
      <c r="C1888" s="87"/>
    </row>
    <row r="1889" spans="1:3">
      <c r="A1889" s="84"/>
      <c r="B1889" s="84"/>
      <c r="C1889" s="87"/>
    </row>
    <row r="1890" spans="1:3">
      <c r="A1890" s="84"/>
      <c r="B1890" s="84"/>
      <c r="C1890" s="87"/>
    </row>
    <row r="1891" spans="1:3">
      <c r="A1891" s="84"/>
      <c r="B1891" s="84"/>
      <c r="C1891" s="87"/>
    </row>
    <row r="1892" spans="1:3">
      <c r="A1892" s="84"/>
      <c r="B1892" s="84"/>
      <c r="C1892" s="87"/>
    </row>
    <row r="1893" spans="1:3">
      <c r="A1893" s="84"/>
      <c r="B1893" s="84"/>
      <c r="C1893" s="87"/>
    </row>
    <row r="1894" spans="1:3">
      <c r="A1894" s="84"/>
      <c r="B1894" s="84"/>
      <c r="C1894" s="87"/>
    </row>
    <row r="1895" spans="1:3">
      <c r="A1895" s="84"/>
      <c r="B1895" s="84"/>
      <c r="C1895" s="87"/>
    </row>
    <row r="1896" spans="1:3">
      <c r="A1896" s="84"/>
      <c r="B1896" s="84"/>
      <c r="C1896" s="87"/>
    </row>
    <row r="1897" spans="1:3">
      <c r="A1897" s="84"/>
      <c r="B1897" s="84"/>
      <c r="C1897" s="87"/>
    </row>
    <row r="1898" spans="1:3">
      <c r="A1898" s="84"/>
      <c r="B1898" s="84"/>
      <c r="C1898" s="87"/>
    </row>
    <row r="1899" spans="1:3">
      <c r="A1899" s="84"/>
      <c r="B1899" s="84"/>
      <c r="C1899" s="87"/>
    </row>
    <row r="1900" spans="1:3">
      <c r="A1900" s="84"/>
      <c r="B1900" s="84"/>
      <c r="C1900" s="87"/>
    </row>
    <row r="1901" spans="1:3">
      <c r="A1901" s="84"/>
      <c r="B1901" s="84"/>
      <c r="C1901" s="87"/>
    </row>
    <row r="1902" spans="1:3">
      <c r="A1902" s="84"/>
      <c r="B1902" s="84"/>
      <c r="C1902" s="87"/>
    </row>
    <row r="1903" spans="1:3">
      <c r="A1903" s="84"/>
      <c r="B1903" s="84"/>
      <c r="C1903" s="87"/>
    </row>
    <row r="1904" spans="1:3">
      <c r="A1904" s="84"/>
      <c r="B1904" s="84"/>
      <c r="C1904" s="87"/>
    </row>
    <row r="1905" spans="1:3">
      <c r="A1905" s="84"/>
      <c r="B1905" s="84"/>
      <c r="C1905" s="87"/>
    </row>
    <row r="1906" spans="1:3">
      <c r="A1906" s="84"/>
      <c r="B1906" s="84"/>
      <c r="C1906" s="87"/>
    </row>
    <row r="1907" spans="1:3">
      <c r="A1907" s="84"/>
      <c r="B1907" s="84"/>
      <c r="C1907" s="87"/>
    </row>
    <row r="1908" spans="1:3">
      <c r="A1908" s="84"/>
      <c r="B1908" s="84"/>
      <c r="C1908" s="87"/>
    </row>
    <row r="1909" spans="1:3">
      <c r="A1909" s="84"/>
      <c r="B1909" s="84"/>
      <c r="C1909" s="87"/>
    </row>
    <row r="1910" spans="1:3">
      <c r="A1910" s="84"/>
      <c r="B1910" s="84"/>
      <c r="C1910" s="87"/>
    </row>
    <row r="1911" spans="1:3">
      <c r="A1911" s="84"/>
      <c r="B1911" s="84"/>
      <c r="C1911" s="87"/>
    </row>
    <row r="1912" spans="1:3">
      <c r="A1912" s="84"/>
      <c r="B1912" s="84"/>
      <c r="C1912" s="87"/>
    </row>
    <row r="1913" spans="1:3">
      <c r="A1913" s="84"/>
      <c r="B1913" s="84"/>
      <c r="C1913" s="87"/>
    </row>
    <row r="1914" spans="1:3">
      <c r="A1914" s="84"/>
      <c r="B1914" s="84"/>
      <c r="C1914" s="87"/>
    </row>
    <row r="1915" spans="1:3">
      <c r="A1915" s="84"/>
      <c r="B1915" s="84"/>
      <c r="C1915" s="87"/>
    </row>
    <row r="1916" spans="1:3">
      <c r="A1916" s="84"/>
      <c r="B1916" s="84"/>
      <c r="C1916" s="87"/>
    </row>
    <row r="1917" spans="1:3">
      <c r="A1917" s="84"/>
      <c r="B1917" s="84"/>
      <c r="C1917" s="87"/>
    </row>
    <row r="1918" spans="1:3">
      <c r="A1918" s="84"/>
      <c r="B1918" s="84"/>
      <c r="C1918" s="87"/>
    </row>
    <row r="1919" spans="1:3">
      <c r="A1919" s="84"/>
      <c r="B1919" s="84"/>
      <c r="C1919" s="87"/>
    </row>
    <row r="1920" spans="1:3">
      <c r="A1920" s="84"/>
      <c r="B1920" s="84"/>
      <c r="C1920" s="87"/>
    </row>
    <row r="1921" spans="1:3">
      <c r="A1921" s="84"/>
      <c r="B1921" s="84"/>
      <c r="C1921" s="87"/>
    </row>
    <row r="1922" spans="1:3">
      <c r="A1922" s="84"/>
      <c r="B1922" s="84"/>
      <c r="C1922" s="87"/>
    </row>
    <row r="1923" spans="1:3">
      <c r="A1923" s="84"/>
      <c r="B1923" s="84"/>
      <c r="C1923" s="87"/>
    </row>
    <row r="1924" spans="1:3">
      <c r="A1924" s="84"/>
      <c r="B1924" s="84"/>
      <c r="C1924" s="87"/>
    </row>
    <row r="1925" spans="1:3">
      <c r="A1925" s="84"/>
      <c r="B1925" s="84"/>
      <c r="C1925" s="87"/>
    </row>
    <row r="1926" spans="1:3">
      <c r="A1926" s="84"/>
      <c r="B1926" s="84"/>
      <c r="C1926" s="87"/>
    </row>
    <row r="1927" spans="1:3">
      <c r="A1927" s="84"/>
      <c r="B1927" s="84"/>
      <c r="C1927" s="87"/>
    </row>
    <row r="1928" spans="1:3">
      <c r="A1928" s="84"/>
      <c r="B1928" s="84"/>
      <c r="C1928" s="87"/>
    </row>
    <row r="1929" spans="1:3">
      <c r="A1929" s="84"/>
      <c r="B1929" s="84"/>
      <c r="C1929" s="87"/>
    </row>
    <row r="1930" spans="1:3">
      <c r="A1930" s="84"/>
      <c r="B1930" s="84"/>
      <c r="C1930" s="87"/>
    </row>
    <row r="1931" spans="1:3">
      <c r="A1931" s="84"/>
      <c r="B1931" s="84"/>
      <c r="C1931" s="87"/>
    </row>
    <row r="1932" spans="1:3">
      <c r="A1932" s="84"/>
      <c r="B1932" s="84"/>
      <c r="C1932" s="87"/>
    </row>
    <row r="1933" spans="1:3">
      <c r="A1933" s="84"/>
      <c r="B1933" s="84"/>
      <c r="C1933" s="87"/>
    </row>
    <row r="1934" spans="1:3">
      <c r="A1934" s="84"/>
      <c r="B1934" s="84"/>
      <c r="C1934" s="87"/>
    </row>
    <row r="1935" spans="1:3">
      <c r="A1935" s="84"/>
      <c r="B1935" s="84"/>
      <c r="C1935" s="87"/>
    </row>
    <row r="1936" spans="1:3">
      <c r="A1936" s="84"/>
      <c r="B1936" s="84"/>
      <c r="C1936" s="87"/>
    </row>
    <row r="1937" spans="1:3">
      <c r="A1937" s="84"/>
      <c r="B1937" s="84"/>
      <c r="C1937" s="87"/>
    </row>
    <row r="1938" spans="1:3">
      <c r="A1938" s="84"/>
      <c r="B1938" s="84"/>
      <c r="C1938" s="87"/>
    </row>
    <row r="1939" spans="1:3">
      <c r="A1939" s="84"/>
      <c r="B1939" s="84"/>
      <c r="C1939" s="87"/>
    </row>
    <row r="1940" spans="1:3">
      <c r="A1940" s="84"/>
      <c r="B1940" s="84"/>
      <c r="C1940" s="87"/>
    </row>
    <row r="1941" spans="1:3">
      <c r="A1941" s="84"/>
      <c r="B1941" s="84"/>
      <c r="C1941" s="87"/>
    </row>
    <row r="1942" spans="1:3">
      <c r="A1942" s="84"/>
      <c r="B1942" s="84"/>
      <c r="C1942" s="87"/>
    </row>
    <row r="1943" spans="1:3">
      <c r="A1943" s="84"/>
      <c r="B1943" s="84"/>
      <c r="C1943" s="87"/>
    </row>
    <row r="1944" spans="1:3">
      <c r="A1944" s="84"/>
      <c r="B1944" s="84"/>
      <c r="C1944" s="87"/>
    </row>
    <row r="1945" spans="1:3">
      <c r="A1945" s="84"/>
      <c r="B1945" s="84"/>
      <c r="C1945" s="87"/>
    </row>
    <row r="1946" spans="1:3">
      <c r="A1946" s="84"/>
      <c r="B1946" s="84"/>
      <c r="C1946" s="87"/>
    </row>
    <row r="1947" spans="1:3">
      <c r="A1947" s="84"/>
      <c r="B1947" s="84"/>
      <c r="C1947" s="87"/>
    </row>
    <row r="1948" spans="1:3">
      <c r="A1948" s="84"/>
      <c r="B1948" s="84"/>
      <c r="C1948" s="87"/>
    </row>
    <row r="1949" spans="1:3">
      <c r="A1949" s="84"/>
      <c r="B1949" s="84"/>
      <c r="C1949" s="87"/>
    </row>
    <row r="1950" spans="1:3">
      <c r="A1950" s="84"/>
      <c r="B1950" s="84"/>
      <c r="C1950" s="87"/>
    </row>
    <row r="1951" spans="1:3">
      <c r="A1951" s="84"/>
      <c r="B1951" s="84"/>
      <c r="C1951" s="87"/>
    </row>
    <row r="1952" spans="1:3">
      <c r="A1952" s="84"/>
      <c r="B1952" s="84"/>
      <c r="C1952" s="87"/>
    </row>
    <row r="1953" spans="1:3">
      <c r="A1953" s="84"/>
      <c r="B1953" s="84"/>
      <c r="C1953" s="87"/>
    </row>
    <row r="1954" spans="1:3">
      <c r="A1954" s="84"/>
      <c r="B1954" s="84"/>
      <c r="C1954" s="87"/>
    </row>
    <row r="1955" spans="1:3">
      <c r="A1955" s="84"/>
      <c r="B1955" s="84"/>
      <c r="C1955" s="87"/>
    </row>
    <row r="1956" spans="1:3">
      <c r="A1956" s="84"/>
      <c r="B1956" s="84"/>
      <c r="C1956" s="87"/>
    </row>
    <row r="1957" spans="1:3">
      <c r="A1957" s="84"/>
      <c r="B1957" s="84"/>
      <c r="C1957" s="87"/>
    </row>
    <row r="1958" spans="1:3">
      <c r="A1958" s="84"/>
      <c r="B1958" s="84"/>
      <c r="C1958" s="87"/>
    </row>
    <row r="1959" spans="1:3">
      <c r="A1959" s="84"/>
      <c r="B1959" s="84"/>
      <c r="C1959" s="87"/>
    </row>
    <row r="1960" spans="1:3">
      <c r="A1960" s="84"/>
      <c r="B1960" s="84"/>
      <c r="C1960" s="87"/>
    </row>
    <row r="1961" spans="1:3">
      <c r="A1961" s="84"/>
      <c r="B1961" s="84"/>
      <c r="C1961" s="87"/>
    </row>
    <row r="1962" spans="1:3">
      <c r="A1962" s="84"/>
      <c r="B1962" s="84"/>
      <c r="C1962" s="87"/>
    </row>
    <row r="1963" spans="1:3">
      <c r="A1963" s="84"/>
      <c r="B1963" s="84"/>
      <c r="C1963" s="87"/>
    </row>
    <row r="1964" spans="1:3">
      <c r="A1964" s="84"/>
      <c r="B1964" s="84"/>
      <c r="C1964" s="87"/>
    </row>
    <row r="1965" spans="1:3">
      <c r="A1965" s="84"/>
      <c r="B1965" s="84"/>
      <c r="C1965" s="87"/>
    </row>
    <row r="1966" spans="1:3">
      <c r="A1966" s="84"/>
      <c r="B1966" s="84"/>
      <c r="C1966" s="87"/>
    </row>
    <row r="1967" spans="1:3">
      <c r="A1967" s="84"/>
      <c r="B1967" s="84"/>
      <c r="C1967" s="87"/>
    </row>
    <row r="1968" spans="1:3">
      <c r="A1968" s="84"/>
      <c r="B1968" s="84"/>
      <c r="C1968" s="87"/>
    </row>
    <row r="1969" spans="1:3">
      <c r="A1969" s="84"/>
      <c r="B1969" s="84"/>
      <c r="C1969" s="87"/>
    </row>
    <row r="1970" spans="1:3">
      <c r="A1970" s="84"/>
      <c r="B1970" s="84"/>
      <c r="C1970" s="87"/>
    </row>
    <row r="1971" spans="1:3">
      <c r="A1971" s="84"/>
      <c r="B1971" s="84"/>
      <c r="C1971" s="87"/>
    </row>
    <row r="1972" spans="1:3">
      <c r="A1972" s="84"/>
      <c r="B1972" s="84"/>
      <c r="C1972" s="87"/>
    </row>
    <row r="1973" spans="1:3">
      <c r="A1973" s="84"/>
      <c r="B1973" s="84"/>
      <c r="C1973" s="87"/>
    </row>
    <row r="1974" spans="1:3">
      <c r="A1974" s="84"/>
      <c r="B1974" s="84"/>
      <c r="C1974" s="87"/>
    </row>
    <row r="1975" spans="1:3">
      <c r="A1975" s="84"/>
      <c r="B1975" s="84"/>
      <c r="C1975" s="87"/>
    </row>
    <row r="1976" spans="1:3">
      <c r="A1976" s="84"/>
      <c r="B1976" s="84"/>
      <c r="C1976" s="87"/>
    </row>
    <row r="1977" spans="1:3">
      <c r="A1977" s="84"/>
      <c r="B1977" s="84"/>
      <c r="C1977" s="87"/>
    </row>
    <row r="1978" spans="1:3">
      <c r="A1978" s="84"/>
      <c r="B1978" s="84"/>
      <c r="C1978" s="87"/>
    </row>
    <row r="1979" spans="1:3">
      <c r="A1979" s="84"/>
      <c r="B1979" s="84"/>
      <c r="C1979" s="87"/>
    </row>
    <row r="1980" spans="1:3">
      <c r="A1980" s="84"/>
      <c r="B1980" s="84"/>
      <c r="C1980" s="87"/>
    </row>
    <row r="1981" spans="1:3">
      <c r="A1981" s="84"/>
      <c r="B1981" s="84"/>
      <c r="C1981" s="87"/>
    </row>
    <row r="1982" spans="1:3">
      <c r="A1982" s="84"/>
      <c r="B1982" s="84"/>
      <c r="C1982" s="87"/>
    </row>
    <row r="1983" spans="1:3">
      <c r="A1983" s="84"/>
      <c r="B1983" s="84"/>
      <c r="C1983" s="87"/>
    </row>
    <row r="1984" spans="1:3">
      <c r="A1984" s="84"/>
      <c r="B1984" s="84"/>
      <c r="C1984" s="87"/>
    </row>
    <row r="1985" spans="1:3">
      <c r="A1985" s="84"/>
      <c r="B1985" s="84"/>
      <c r="C1985" s="87"/>
    </row>
    <row r="1986" spans="1:3">
      <c r="A1986" s="84"/>
      <c r="B1986" s="84"/>
      <c r="C1986" s="87"/>
    </row>
    <row r="1987" spans="1:3">
      <c r="A1987" s="84"/>
      <c r="B1987" s="84"/>
      <c r="C1987" s="87"/>
    </row>
    <row r="1988" spans="1:3">
      <c r="A1988" s="84"/>
      <c r="B1988" s="84"/>
      <c r="C1988" s="87"/>
    </row>
    <row r="1989" spans="1:3">
      <c r="A1989" s="84"/>
      <c r="B1989" s="84"/>
      <c r="C1989" s="87"/>
    </row>
    <row r="1990" spans="1:3">
      <c r="A1990" s="84"/>
      <c r="B1990" s="84"/>
      <c r="C1990" s="87"/>
    </row>
    <row r="1991" spans="1:3">
      <c r="A1991" s="84"/>
      <c r="B1991" s="84"/>
      <c r="C1991" s="87"/>
    </row>
    <row r="1992" spans="1:3">
      <c r="A1992" s="84"/>
      <c r="B1992" s="84"/>
      <c r="C1992" s="87"/>
    </row>
    <row r="1993" spans="1:3">
      <c r="A1993" s="84"/>
      <c r="B1993" s="84"/>
      <c r="C1993" s="87"/>
    </row>
    <row r="1994" spans="1:3">
      <c r="A1994" s="84"/>
      <c r="B1994" s="84"/>
      <c r="C1994" s="87"/>
    </row>
    <row r="1995" spans="1:3">
      <c r="A1995" s="84"/>
      <c r="B1995" s="84"/>
      <c r="C1995" s="87"/>
    </row>
    <row r="1996" spans="1:3">
      <c r="A1996" s="84"/>
      <c r="B1996" s="84"/>
      <c r="C1996" s="87"/>
    </row>
    <row r="1997" spans="1:3">
      <c r="A1997" s="84"/>
      <c r="B1997" s="84"/>
      <c r="C1997" s="87"/>
    </row>
    <row r="1998" spans="1:3">
      <c r="A1998" s="84"/>
      <c r="B1998" s="84"/>
      <c r="C1998" s="87"/>
    </row>
    <row r="1999" spans="1:3">
      <c r="A1999" s="84"/>
      <c r="B1999" s="84"/>
      <c r="C1999" s="87"/>
    </row>
  </sheetData>
  <protectedRanges>
    <protectedRange sqref="A14:B23" name="freie Zelle_1"/>
    <protectedRange sqref="B3:C3" name="Freier Bereich_2"/>
    <protectedRange sqref="B4:C4" name="Freier Bereich_3"/>
    <protectedRange sqref="A9" name="freie Zelle"/>
    <protectedRange sqref="A10" name="freie Zelle_2"/>
  </protectedRanges>
  <mergeCells count="11">
    <mergeCell ref="A7:D7"/>
    <mergeCell ref="A1:D1"/>
    <mergeCell ref="B3:D3"/>
    <mergeCell ref="B4:D4"/>
    <mergeCell ref="A5:D5"/>
    <mergeCell ref="A6:D6"/>
    <mergeCell ref="B9:D9"/>
    <mergeCell ref="B10:D10"/>
    <mergeCell ref="A11:D11"/>
    <mergeCell ref="A12:A13"/>
    <mergeCell ref="B12:B13"/>
  </mergeCells>
  <conditionalFormatting sqref="A9:A10">
    <cfRule type="cellIs" dxfId="40" priority="5" stopIfTrue="1" operator="equal">
      <formula>"x"</formula>
    </cfRule>
  </conditionalFormatting>
  <conditionalFormatting sqref="A14:C26">
    <cfRule type="cellIs" dxfId="39" priority="3" stopIfTrue="1" operator="greaterThanOrEqual">
      <formula>"a"</formula>
    </cfRule>
    <cfRule type="cellIs" dxfId="38" priority="4" stopIfTrue="1" operator="greaterThan">
      <formula>0</formula>
    </cfRule>
  </conditionalFormatting>
  <conditionalFormatting sqref="C3:D3 B3:B4">
    <cfRule type="cellIs" dxfId="37" priority="6" stopIfTrue="1" operator="greaterThanOrEqual">
      <formula>"a"</formula>
    </cfRule>
    <cfRule type="cellIs" dxfId="36" priority="7" stopIfTrue="1" operator="greaterThan">
      <formula>0</formula>
    </cfRule>
  </conditionalFormatting>
  <conditionalFormatting sqref="A27:C1999">
    <cfRule type="cellIs" dxfId="35" priority="1" stopIfTrue="1" operator="greaterThanOrEqual">
      <formula>"a"</formula>
    </cfRule>
    <cfRule type="cellIs" dxfId="34" priority="2" stopIfTrue="1" operator="greaterThan">
      <formula>0</formula>
    </cfRule>
  </conditionalFormatting>
  <hyperlinks>
    <hyperlink ref="A7" r:id="rId1"/>
  </hyperlinks>
  <pageMargins left="0.74803149606299213" right="0.51111111111111107" top="1.3310185185185186" bottom="0.39370078740157483" header="0.19685039370078741" footer="0.15748031496062992"/>
  <pageSetup paperSize="9" scale="93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  <pageSetUpPr fitToPage="1"/>
  </sheetPr>
  <dimension ref="A1:L1999"/>
  <sheetViews>
    <sheetView showGridLines="0" zoomScale="94" zoomScaleNormal="100" zoomScalePageLayoutView="90" workbookViewId="0">
      <selection activeCell="A2" sqref="A2"/>
    </sheetView>
  </sheetViews>
  <sheetFormatPr baseColWidth="10" defaultColWidth="11.44140625" defaultRowHeight="13.2"/>
  <cols>
    <col min="1" max="1" width="17.6640625" customWidth="1"/>
    <col min="2" max="2" width="25.6640625" customWidth="1"/>
    <col min="3" max="3" width="14.88671875" customWidth="1"/>
    <col min="4" max="4" width="17.6640625" customWidth="1"/>
    <col min="5" max="5" width="24.33203125" customWidth="1"/>
    <col min="6" max="6" width="13.88671875" style="53" customWidth="1"/>
    <col min="7" max="7" width="18.109375" style="53" customWidth="1"/>
    <col min="8" max="8" width="20.33203125" style="53" customWidth="1"/>
    <col min="9" max="11" width="18.33203125" style="53" customWidth="1"/>
    <col min="12" max="12" width="14.88671875" style="53" customWidth="1"/>
  </cols>
  <sheetData>
    <row r="1" spans="1:12" ht="37.950000000000003" customHeight="1" thickBot="1">
      <c r="A1" s="175" t="s">
        <v>165</v>
      </c>
      <c r="B1" s="176"/>
      <c r="C1" s="176"/>
      <c r="D1" s="177"/>
    </row>
    <row r="2" spans="1:12" ht="12.75" customHeight="1" thickBot="1">
      <c r="A2" s="42" t="str">
        <f>CONCATENATE("Version ",Confirmation!B2)</f>
        <v>Version 3.0</v>
      </c>
      <c r="B2" s="15"/>
      <c r="C2" s="15"/>
      <c r="D2" s="17"/>
      <c r="E2" t="s">
        <v>57</v>
      </c>
    </row>
    <row r="3" spans="1:12" ht="20.100000000000001" customHeight="1">
      <c r="A3" s="14" t="s">
        <v>18</v>
      </c>
      <c r="B3" s="190" t="str">
        <f>IF(ISBLANK(Confirmation!E5),"",Confirmation!E5)</f>
        <v/>
      </c>
      <c r="C3" s="191"/>
      <c r="D3" s="192"/>
      <c r="E3" t="s">
        <v>58</v>
      </c>
    </row>
    <row r="4" spans="1:12" ht="20.100000000000001" customHeight="1" thickBot="1">
      <c r="A4" s="6" t="s">
        <v>14</v>
      </c>
      <c r="B4" s="193" t="str">
        <f>IF(ISBLANK(Confirmation!B19),"",Confirmation!B19)</f>
        <v/>
      </c>
      <c r="C4" s="194"/>
      <c r="D4" s="195"/>
    </row>
    <row r="5" spans="1:12" ht="13.5" customHeight="1">
      <c r="A5" s="178"/>
      <c r="B5" s="179"/>
      <c r="C5" s="179"/>
      <c r="D5" s="180"/>
    </row>
    <row r="6" spans="1:12" ht="94.2" customHeight="1">
      <c r="A6" s="181" t="s">
        <v>19</v>
      </c>
      <c r="B6" s="182"/>
      <c r="C6" s="182"/>
      <c r="D6" s="183"/>
    </row>
    <row r="7" spans="1:12" ht="18.600000000000001" customHeight="1" thickBot="1">
      <c r="A7" s="184" t="s">
        <v>20</v>
      </c>
      <c r="B7" s="185"/>
      <c r="C7" s="185"/>
      <c r="D7" s="186"/>
    </row>
    <row r="9" spans="1:12" ht="61.95" hidden="1" customHeight="1">
      <c r="A9" s="60"/>
      <c r="B9" s="59"/>
      <c r="C9" s="61"/>
      <c r="D9" s="61"/>
    </row>
    <row r="10" spans="1:12" ht="81" hidden="1" customHeight="1">
      <c r="A10" s="62"/>
      <c r="B10" s="59"/>
      <c r="C10" s="61"/>
      <c r="D10" s="61"/>
    </row>
    <row r="11" spans="1:12" s="20" customFormat="1" ht="45.75" hidden="1" customHeight="1" thickBot="1">
      <c r="A11" s="56"/>
      <c r="B11" s="57"/>
      <c r="C11" s="57"/>
      <c r="D11" s="58"/>
      <c r="F11" s="53"/>
      <c r="G11" s="53"/>
      <c r="H11" s="53"/>
      <c r="I11" s="53"/>
      <c r="J11" s="53"/>
      <c r="K11" s="53"/>
      <c r="L11" s="53"/>
    </row>
    <row r="12" spans="1:12" s="20" customFormat="1" ht="21.6" customHeight="1" thickBot="1">
      <c r="A12" s="209" t="s">
        <v>22</v>
      </c>
      <c r="B12" s="209" t="s">
        <v>23</v>
      </c>
      <c r="C12" s="55"/>
      <c r="D12" s="207" t="s">
        <v>69</v>
      </c>
      <c r="E12" s="208"/>
      <c r="F12" s="208"/>
      <c r="G12" s="208"/>
      <c r="H12" s="208"/>
      <c r="I12" s="208"/>
      <c r="J12" s="208"/>
      <c r="K12" s="208"/>
      <c r="L12" s="208"/>
    </row>
    <row r="13" spans="1:12" s="21" customFormat="1" ht="105.6" customHeight="1" thickBot="1">
      <c r="A13" s="170"/>
      <c r="B13" s="170"/>
      <c r="C13" s="45" t="s">
        <v>59</v>
      </c>
      <c r="D13" s="54" t="s">
        <v>60</v>
      </c>
      <c r="E13" s="54" t="s">
        <v>61</v>
      </c>
      <c r="F13" s="54" t="s">
        <v>62</v>
      </c>
      <c r="G13" s="54" t="s">
        <v>63</v>
      </c>
      <c r="H13" s="54" t="s">
        <v>64</v>
      </c>
      <c r="I13" s="54" t="s">
        <v>65</v>
      </c>
      <c r="J13" s="54" t="s">
        <v>66</v>
      </c>
      <c r="K13" s="54" t="s">
        <v>67</v>
      </c>
      <c r="L13" s="54" t="s">
        <v>68</v>
      </c>
    </row>
    <row r="14" spans="1:12">
      <c r="A14" s="84"/>
      <c r="B14" s="84"/>
      <c r="C14" s="88"/>
      <c r="D14" s="90"/>
      <c r="E14" s="90"/>
      <c r="F14" s="90"/>
      <c r="G14" s="90"/>
      <c r="H14" s="90"/>
      <c r="I14" s="90"/>
      <c r="J14" s="90"/>
      <c r="K14" s="90"/>
      <c r="L14" s="90"/>
    </row>
    <row r="15" spans="1:12">
      <c r="A15" s="84"/>
      <c r="B15" s="84"/>
      <c r="C15" s="89"/>
      <c r="D15" s="91"/>
      <c r="E15" s="91"/>
      <c r="F15" s="91"/>
      <c r="G15" s="91"/>
      <c r="H15" s="91"/>
      <c r="I15" s="91"/>
      <c r="J15" s="91"/>
      <c r="K15" s="91"/>
      <c r="L15" s="91"/>
    </row>
    <row r="16" spans="1:12">
      <c r="A16" s="84"/>
      <c r="B16" s="84"/>
      <c r="C16" s="89"/>
      <c r="D16" s="91"/>
      <c r="E16" s="91"/>
      <c r="F16" s="91"/>
      <c r="G16" s="91"/>
      <c r="H16" s="91"/>
      <c r="I16" s="91"/>
      <c r="J16" s="91"/>
      <c r="K16" s="91"/>
      <c r="L16" s="91"/>
    </row>
    <row r="17" spans="1:12">
      <c r="A17" s="84"/>
      <c r="B17" s="84"/>
      <c r="C17" s="89"/>
      <c r="D17" s="91"/>
      <c r="E17" s="91"/>
      <c r="F17" s="91"/>
      <c r="G17" s="91"/>
      <c r="H17" s="91"/>
      <c r="I17" s="91"/>
      <c r="J17" s="91"/>
      <c r="K17" s="91"/>
      <c r="L17" s="91"/>
    </row>
    <row r="18" spans="1:12">
      <c r="A18" s="84"/>
      <c r="B18" s="84"/>
      <c r="C18" s="89"/>
      <c r="D18" s="91"/>
      <c r="E18" s="91"/>
      <c r="F18" s="91"/>
      <c r="G18" s="91"/>
      <c r="H18" s="91"/>
      <c r="I18" s="91"/>
      <c r="J18" s="91"/>
      <c r="K18" s="91"/>
      <c r="L18" s="91"/>
    </row>
    <row r="19" spans="1:12">
      <c r="A19" s="84"/>
      <c r="B19" s="84"/>
      <c r="C19" s="89"/>
      <c r="D19" s="91"/>
      <c r="E19" s="91"/>
      <c r="F19" s="91"/>
      <c r="G19" s="91"/>
      <c r="H19" s="91"/>
      <c r="I19" s="91"/>
      <c r="J19" s="91"/>
      <c r="K19" s="91"/>
      <c r="L19" s="91"/>
    </row>
    <row r="20" spans="1:12">
      <c r="A20" s="84"/>
      <c r="B20" s="84"/>
      <c r="C20" s="89"/>
      <c r="D20" s="91"/>
      <c r="E20" s="91"/>
      <c r="F20" s="91"/>
      <c r="G20" s="91"/>
      <c r="H20" s="91"/>
      <c r="I20" s="91"/>
      <c r="J20" s="91"/>
      <c r="K20" s="91"/>
      <c r="L20" s="91"/>
    </row>
    <row r="21" spans="1:12">
      <c r="A21" s="84"/>
      <c r="B21" s="84"/>
      <c r="C21" s="89"/>
      <c r="D21" s="91"/>
      <c r="E21" s="91"/>
      <c r="F21" s="91"/>
      <c r="G21" s="91"/>
      <c r="H21" s="91"/>
      <c r="I21" s="91"/>
      <c r="J21" s="91"/>
      <c r="K21" s="91"/>
      <c r="L21" s="91"/>
    </row>
    <row r="22" spans="1:12">
      <c r="A22" s="84"/>
      <c r="B22" s="84"/>
      <c r="C22" s="89"/>
      <c r="D22" s="91"/>
      <c r="E22" s="91"/>
      <c r="F22" s="91"/>
      <c r="G22" s="91"/>
      <c r="H22" s="91"/>
      <c r="I22" s="91"/>
      <c r="J22" s="91"/>
      <c r="K22" s="91"/>
      <c r="L22" s="91"/>
    </row>
    <row r="23" spans="1:12">
      <c r="A23" s="84"/>
      <c r="B23" s="84"/>
      <c r="C23" s="89"/>
      <c r="D23" s="91"/>
      <c r="E23" s="91"/>
      <c r="F23" s="91"/>
      <c r="G23" s="91"/>
      <c r="H23" s="91"/>
      <c r="I23" s="91"/>
      <c r="J23" s="91"/>
      <c r="K23" s="91"/>
      <c r="L23" s="91"/>
    </row>
    <row r="24" spans="1:12">
      <c r="A24" s="84"/>
      <c r="B24" s="84"/>
      <c r="C24" s="89"/>
      <c r="D24" s="91"/>
      <c r="E24" s="91"/>
      <c r="F24" s="91"/>
      <c r="G24" s="91"/>
      <c r="H24" s="91"/>
      <c r="I24" s="91"/>
      <c r="J24" s="91"/>
      <c r="K24" s="91"/>
      <c r="L24" s="91"/>
    </row>
    <row r="25" spans="1:12">
      <c r="A25" s="84"/>
      <c r="B25" s="84"/>
      <c r="C25" s="89"/>
      <c r="D25" s="91"/>
      <c r="E25" s="91"/>
      <c r="F25" s="91"/>
      <c r="G25" s="91"/>
      <c r="H25" s="91"/>
      <c r="I25" s="91"/>
      <c r="J25" s="91"/>
      <c r="K25" s="91"/>
      <c r="L25" s="91"/>
    </row>
    <row r="26" spans="1:12">
      <c r="A26" s="84"/>
      <c r="B26" s="84"/>
      <c r="C26" s="89"/>
      <c r="D26" s="91"/>
      <c r="E26" s="91"/>
      <c r="F26" s="91"/>
      <c r="G26" s="91"/>
      <c r="H26" s="91"/>
      <c r="I26" s="91"/>
      <c r="J26" s="91"/>
      <c r="K26" s="91"/>
      <c r="L26" s="91"/>
    </row>
    <row r="27" spans="1:12">
      <c r="A27" s="84"/>
      <c r="B27" s="84"/>
      <c r="C27" s="89"/>
      <c r="D27" s="91"/>
      <c r="E27" s="91"/>
      <c r="F27" s="91"/>
      <c r="G27" s="91"/>
      <c r="H27" s="91"/>
      <c r="I27" s="91"/>
      <c r="J27" s="91"/>
      <c r="K27" s="91"/>
      <c r="L27" s="91"/>
    </row>
    <row r="28" spans="1:12">
      <c r="A28" s="84"/>
      <c r="B28" s="84"/>
      <c r="C28" s="89"/>
      <c r="D28" s="91"/>
      <c r="E28" s="91"/>
      <c r="F28" s="91"/>
      <c r="G28" s="91"/>
      <c r="H28" s="91"/>
      <c r="I28" s="91"/>
      <c r="J28" s="91"/>
      <c r="K28" s="91"/>
      <c r="L28" s="91"/>
    </row>
    <row r="29" spans="1:12">
      <c r="A29" s="84"/>
      <c r="B29" s="84"/>
      <c r="C29" s="89"/>
      <c r="D29" s="91"/>
      <c r="E29" s="91"/>
      <c r="F29" s="91"/>
      <c r="G29" s="91"/>
      <c r="H29" s="91"/>
      <c r="I29" s="91"/>
      <c r="J29" s="91"/>
      <c r="K29" s="91"/>
      <c r="L29" s="91"/>
    </row>
    <row r="30" spans="1:12">
      <c r="A30" s="84"/>
      <c r="B30" s="84"/>
      <c r="C30" s="89"/>
      <c r="D30" s="91"/>
      <c r="E30" s="91"/>
      <c r="F30" s="91"/>
      <c r="G30" s="91"/>
      <c r="H30" s="91"/>
      <c r="I30" s="91"/>
      <c r="J30" s="91"/>
      <c r="K30" s="91"/>
      <c r="L30" s="91"/>
    </row>
    <row r="31" spans="1:12">
      <c r="A31" s="84"/>
      <c r="B31" s="84"/>
      <c r="C31" s="89"/>
      <c r="D31" s="91"/>
      <c r="E31" s="91"/>
      <c r="F31" s="91"/>
      <c r="G31" s="91"/>
      <c r="H31" s="91"/>
      <c r="I31" s="91"/>
      <c r="J31" s="91"/>
      <c r="K31" s="91"/>
      <c r="L31" s="91"/>
    </row>
    <row r="32" spans="1:12">
      <c r="A32" s="84"/>
      <c r="B32" s="84"/>
      <c r="C32" s="89"/>
      <c r="D32" s="91"/>
      <c r="E32" s="91"/>
      <c r="F32" s="91"/>
      <c r="G32" s="91"/>
      <c r="H32" s="91"/>
      <c r="I32" s="91"/>
      <c r="J32" s="91"/>
      <c r="K32" s="91"/>
      <c r="L32" s="91"/>
    </row>
    <row r="33" spans="1:12">
      <c r="A33" s="84"/>
      <c r="B33" s="84"/>
      <c r="C33" s="89"/>
      <c r="D33" s="91"/>
      <c r="E33" s="91"/>
      <c r="F33" s="91"/>
      <c r="G33" s="91"/>
      <c r="H33" s="91"/>
      <c r="I33" s="91"/>
      <c r="J33" s="91"/>
      <c r="K33" s="91"/>
      <c r="L33" s="91"/>
    </row>
    <row r="34" spans="1:12">
      <c r="A34" s="84"/>
      <c r="B34" s="84"/>
      <c r="C34" s="89"/>
      <c r="D34" s="91"/>
      <c r="E34" s="91"/>
      <c r="F34" s="91"/>
      <c r="G34" s="91"/>
      <c r="H34" s="91"/>
      <c r="I34" s="91"/>
      <c r="J34" s="91"/>
      <c r="K34" s="91"/>
      <c r="L34" s="91"/>
    </row>
    <row r="35" spans="1:12">
      <c r="A35" s="84"/>
      <c r="B35" s="84"/>
      <c r="C35" s="89"/>
      <c r="D35" s="91"/>
      <c r="E35" s="91"/>
      <c r="F35" s="91"/>
      <c r="G35" s="91"/>
      <c r="H35" s="91"/>
      <c r="I35" s="91"/>
      <c r="J35" s="91"/>
      <c r="K35" s="91"/>
      <c r="L35" s="91"/>
    </row>
    <row r="36" spans="1:12">
      <c r="A36" s="84"/>
      <c r="B36" s="84"/>
      <c r="C36" s="89"/>
      <c r="D36" s="91"/>
      <c r="E36" s="91"/>
      <c r="F36" s="91"/>
      <c r="G36" s="91"/>
      <c r="H36" s="91"/>
      <c r="I36" s="91"/>
      <c r="J36" s="91"/>
      <c r="K36" s="91"/>
      <c r="L36" s="91"/>
    </row>
    <row r="37" spans="1:12">
      <c r="A37" s="84"/>
      <c r="B37" s="84"/>
      <c r="C37" s="89"/>
      <c r="D37" s="91"/>
      <c r="E37" s="91"/>
      <c r="F37" s="91"/>
      <c r="G37" s="91"/>
      <c r="H37" s="91"/>
      <c r="I37" s="91"/>
      <c r="J37" s="91"/>
      <c r="K37" s="91"/>
      <c r="L37" s="91"/>
    </row>
    <row r="38" spans="1:12">
      <c r="A38" s="84"/>
      <c r="B38" s="84"/>
      <c r="C38" s="89"/>
      <c r="D38" s="91"/>
      <c r="E38" s="91"/>
      <c r="F38" s="91"/>
      <c r="G38" s="91"/>
      <c r="H38" s="91"/>
      <c r="I38" s="91"/>
      <c r="J38" s="91"/>
      <c r="K38" s="91"/>
      <c r="L38" s="91"/>
    </row>
    <row r="39" spans="1:12">
      <c r="A39" s="84"/>
      <c r="B39" s="84"/>
      <c r="C39" s="89"/>
      <c r="D39" s="91"/>
      <c r="E39" s="91"/>
      <c r="F39" s="91"/>
      <c r="G39" s="91"/>
      <c r="H39" s="91"/>
      <c r="I39" s="91"/>
      <c r="J39" s="91"/>
      <c r="K39" s="91"/>
      <c r="L39" s="91"/>
    </row>
    <row r="40" spans="1:12">
      <c r="A40" s="84"/>
      <c r="B40" s="84"/>
      <c r="C40" s="89"/>
      <c r="D40" s="91"/>
      <c r="E40" s="91"/>
      <c r="F40" s="91"/>
      <c r="G40" s="91"/>
      <c r="H40" s="91"/>
      <c r="I40" s="91"/>
      <c r="J40" s="91"/>
      <c r="K40" s="91"/>
      <c r="L40" s="91"/>
    </row>
    <row r="41" spans="1:12">
      <c r="A41" s="84"/>
      <c r="B41" s="84"/>
      <c r="C41" s="89"/>
      <c r="D41" s="91"/>
      <c r="E41" s="91"/>
      <c r="F41" s="91"/>
      <c r="G41" s="91"/>
      <c r="H41" s="91"/>
      <c r="I41" s="91"/>
      <c r="J41" s="91"/>
      <c r="K41" s="91"/>
      <c r="L41" s="91"/>
    </row>
    <row r="42" spans="1:12">
      <c r="A42" s="84"/>
      <c r="B42" s="84"/>
      <c r="C42" s="89"/>
      <c r="D42" s="91"/>
      <c r="E42" s="91"/>
      <c r="F42" s="91"/>
      <c r="G42" s="91"/>
      <c r="H42" s="91"/>
      <c r="I42" s="91"/>
      <c r="J42" s="91"/>
      <c r="K42" s="91"/>
      <c r="L42" s="91"/>
    </row>
    <row r="43" spans="1:12">
      <c r="A43" s="84"/>
      <c r="B43" s="84"/>
      <c r="C43" s="89"/>
      <c r="D43" s="91"/>
      <c r="E43" s="91"/>
      <c r="F43" s="91"/>
      <c r="G43" s="91"/>
      <c r="H43" s="91"/>
      <c r="I43" s="91"/>
      <c r="J43" s="91"/>
      <c r="K43" s="91"/>
      <c r="L43" s="91"/>
    </row>
    <row r="44" spans="1:12">
      <c r="A44" s="84"/>
      <c r="B44" s="84"/>
      <c r="C44" s="89"/>
      <c r="D44" s="91"/>
      <c r="E44" s="91"/>
      <c r="F44" s="91"/>
      <c r="G44" s="91"/>
      <c r="H44" s="91"/>
      <c r="I44" s="91"/>
      <c r="J44" s="91"/>
      <c r="K44" s="91"/>
      <c r="L44" s="91"/>
    </row>
    <row r="45" spans="1:12">
      <c r="A45" s="84"/>
      <c r="B45" s="84"/>
      <c r="C45" s="89"/>
      <c r="D45" s="91"/>
      <c r="E45" s="91"/>
      <c r="F45" s="91"/>
      <c r="G45" s="91"/>
      <c r="H45" s="91"/>
      <c r="I45" s="91"/>
      <c r="J45" s="91"/>
      <c r="K45" s="91"/>
      <c r="L45" s="91"/>
    </row>
    <row r="46" spans="1:12">
      <c r="A46" s="84"/>
      <c r="B46" s="84"/>
      <c r="C46" s="89"/>
      <c r="D46" s="91"/>
      <c r="E46" s="91"/>
      <c r="F46" s="91"/>
      <c r="G46" s="91"/>
      <c r="H46" s="91"/>
      <c r="I46" s="91"/>
      <c r="J46" s="91"/>
      <c r="K46" s="91"/>
      <c r="L46" s="91"/>
    </row>
    <row r="47" spans="1:12">
      <c r="A47" s="84"/>
      <c r="B47" s="84"/>
      <c r="C47" s="89"/>
      <c r="D47" s="91"/>
      <c r="E47" s="91"/>
      <c r="F47" s="91"/>
      <c r="G47" s="91"/>
      <c r="H47" s="91"/>
      <c r="I47" s="91"/>
      <c r="J47" s="91"/>
      <c r="K47" s="91"/>
      <c r="L47" s="91"/>
    </row>
    <row r="48" spans="1:12">
      <c r="A48" s="84"/>
      <c r="B48" s="84"/>
      <c r="C48" s="89"/>
      <c r="D48" s="91"/>
      <c r="E48" s="91"/>
      <c r="F48" s="91"/>
      <c r="G48" s="91"/>
      <c r="H48" s="91"/>
      <c r="I48" s="91"/>
      <c r="J48" s="91"/>
      <c r="K48" s="91"/>
      <c r="L48" s="91"/>
    </row>
    <row r="49" spans="1:12">
      <c r="A49" s="84"/>
      <c r="B49" s="84"/>
      <c r="C49" s="89"/>
      <c r="D49" s="91"/>
      <c r="E49" s="91"/>
      <c r="F49" s="91"/>
      <c r="G49" s="91"/>
      <c r="H49" s="91"/>
      <c r="I49" s="91"/>
      <c r="J49" s="91"/>
      <c r="K49" s="91"/>
      <c r="L49" s="91"/>
    </row>
    <row r="50" spans="1:12">
      <c r="A50" s="84"/>
      <c r="B50" s="84"/>
      <c r="C50" s="89"/>
      <c r="D50" s="91"/>
      <c r="E50" s="91"/>
      <c r="F50" s="91"/>
      <c r="G50" s="91"/>
      <c r="H50" s="91"/>
      <c r="I50" s="91"/>
      <c r="J50" s="91"/>
      <c r="K50" s="91"/>
      <c r="L50" s="91"/>
    </row>
    <row r="51" spans="1:12">
      <c r="A51" s="84"/>
      <c r="B51" s="84"/>
      <c r="C51" s="89"/>
      <c r="D51" s="91"/>
      <c r="E51" s="91"/>
      <c r="F51" s="91"/>
      <c r="G51" s="91"/>
      <c r="H51" s="91"/>
      <c r="I51" s="91"/>
      <c r="J51" s="91"/>
      <c r="K51" s="91"/>
      <c r="L51" s="91"/>
    </row>
    <row r="52" spans="1:12">
      <c r="A52" s="84"/>
      <c r="B52" s="84"/>
      <c r="C52" s="89"/>
      <c r="D52" s="91"/>
      <c r="E52" s="91"/>
      <c r="F52" s="91"/>
      <c r="G52" s="91"/>
      <c r="H52" s="91"/>
      <c r="I52" s="91"/>
      <c r="J52" s="91"/>
      <c r="K52" s="91"/>
      <c r="L52" s="91"/>
    </row>
    <row r="53" spans="1:12">
      <c r="A53" s="84"/>
      <c r="B53" s="84"/>
      <c r="C53" s="89"/>
      <c r="D53" s="91"/>
      <c r="E53" s="91"/>
      <c r="F53" s="91"/>
      <c r="G53" s="91"/>
      <c r="H53" s="91"/>
      <c r="I53" s="91"/>
      <c r="J53" s="91"/>
      <c r="K53" s="91"/>
      <c r="L53" s="91"/>
    </row>
    <row r="54" spans="1:12">
      <c r="A54" s="84"/>
      <c r="B54" s="84"/>
      <c r="C54" s="89"/>
      <c r="D54" s="91"/>
      <c r="E54" s="91"/>
      <c r="F54" s="91"/>
      <c r="G54" s="91"/>
      <c r="H54" s="91"/>
      <c r="I54" s="91"/>
      <c r="J54" s="91"/>
      <c r="K54" s="91"/>
      <c r="L54" s="91"/>
    </row>
    <row r="55" spans="1:12">
      <c r="A55" s="84"/>
      <c r="B55" s="84"/>
      <c r="C55" s="89"/>
      <c r="D55" s="91"/>
      <c r="E55" s="91"/>
      <c r="F55" s="91"/>
      <c r="G55" s="91"/>
      <c r="H55" s="91"/>
      <c r="I55" s="91"/>
      <c r="J55" s="91"/>
      <c r="K55" s="91"/>
      <c r="L55" s="91"/>
    </row>
    <row r="56" spans="1:12">
      <c r="A56" s="84"/>
      <c r="B56" s="84"/>
      <c r="C56" s="89"/>
      <c r="D56" s="91"/>
      <c r="E56" s="91"/>
      <c r="F56" s="91"/>
      <c r="G56" s="91"/>
      <c r="H56" s="91"/>
      <c r="I56" s="91"/>
      <c r="J56" s="91"/>
      <c r="K56" s="91"/>
      <c r="L56" s="91"/>
    </row>
    <row r="57" spans="1:12">
      <c r="A57" s="84"/>
      <c r="B57" s="84"/>
      <c r="C57" s="89"/>
      <c r="D57" s="91"/>
      <c r="E57" s="91"/>
      <c r="F57" s="91"/>
      <c r="G57" s="91"/>
      <c r="H57" s="91"/>
      <c r="I57" s="91"/>
      <c r="J57" s="91"/>
      <c r="K57" s="91"/>
      <c r="L57" s="91"/>
    </row>
    <row r="58" spans="1:12">
      <c r="A58" s="84"/>
      <c r="B58" s="84"/>
      <c r="C58" s="89"/>
      <c r="D58" s="91"/>
      <c r="E58" s="91"/>
      <c r="F58" s="91"/>
      <c r="G58" s="91"/>
      <c r="H58" s="91"/>
      <c r="I58" s="91"/>
      <c r="J58" s="91"/>
      <c r="K58" s="91"/>
      <c r="L58" s="91"/>
    </row>
    <row r="59" spans="1:12">
      <c r="A59" s="84"/>
      <c r="B59" s="84"/>
      <c r="C59" s="89"/>
      <c r="D59" s="91"/>
      <c r="E59" s="91"/>
      <c r="F59" s="91"/>
      <c r="G59" s="91"/>
      <c r="H59" s="91"/>
      <c r="I59" s="91"/>
      <c r="J59" s="91"/>
      <c r="K59" s="91"/>
      <c r="L59" s="91"/>
    </row>
    <row r="60" spans="1:12">
      <c r="A60" s="84"/>
      <c r="B60" s="84"/>
      <c r="C60" s="89"/>
      <c r="D60" s="91"/>
      <c r="E60" s="91"/>
      <c r="F60" s="91"/>
      <c r="G60" s="91"/>
      <c r="H60" s="91"/>
      <c r="I60" s="91"/>
      <c r="J60" s="91"/>
      <c r="K60" s="91"/>
      <c r="L60" s="91"/>
    </row>
    <row r="61" spans="1:12">
      <c r="A61" s="84"/>
      <c r="B61" s="84"/>
      <c r="C61" s="89"/>
      <c r="D61" s="91"/>
      <c r="E61" s="91"/>
      <c r="F61" s="91"/>
      <c r="G61" s="91"/>
      <c r="H61" s="91"/>
      <c r="I61" s="91"/>
      <c r="J61" s="91"/>
      <c r="K61" s="91"/>
      <c r="L61" s="91"/>
    </row>
    <row r="62" spans="1:12">
      <c r="A62" s="84"/>
      <c r="B62" s="84"/>
      <c r="C62" s="89"/>
      <c r="D62" s="91"/>
      <c r="E62" s="91"/>
      <c r="F62" s="91"/>
      <c r="G62" s="91"/>
      <c r="H62" s="91"/>
      <c r="I62" s="91"/>
      <c r="J62" s="91"/>
      <c r="K62" s="91"/>
      <c r="L62" s="91"/>
    </row>
    <row r="63" spans="1:12">
      <c r="A63" s="84"/>
      <c r="B63" s="84"/>
      <c r="C63" s="89"/>
      <c r="D63" s="91"/>
      <c r="E63" s="91"/>
      <c r="F63" s="91"/>
      <c r="G63" s="91"/>
      <c r="H63" s="91"/>
      <c r="I63" s="91"/>
      <c r="J63" s="91"/>
      <c r="K63" s="91"/>
      <c r="L63" s="91"/>
    </row>
    <row r="64" spans="1:12">
      <c r="A64" s="84"/>
      <c r="B64" s="84"/>
      <c r="C64" s="89"/>
      <c r="D64" s="91"/>
      <c r="E64" s="91"/>
      <c r="F64" s="91"/>
      <c r="G64" s="91"/>
      <c r="H64" s="91"/>
      <c r="I64" s="91"/>
      <c r="J64" s="91"/>
      <c r="K64" s="91"/>
      <c r="L64" s="91"/>
    </row>
    <row r="65" spans="1:12">
      <c r="A65" s="84"/>
      <c r="B65" s="84"/>
      <c r="C65" s="89"/>
      <c r="D65" s="91"/>
      <c r="E65" s="91"/>
      <c r="F65" s="91"/>
      <c r="G65" s="91"/>
      <c r="H65" s="91"/>
      <c r="I65" s="91"/>
      <c r="J65" s="91"/>
      <c r="K65" s="91"/>
      <c r="L65" s="91"/>
    </row>
    <row r="66" spans="1:12">
      <c r="A66" s="84"/>
      <c r="B66" s="84"/>
      <c r="C66" s="89"/>
      <c r="D66" s="91"/>
      <c r="E66" s="91"/>
      <c r="F66" s="91"/>
      <c r="G66" s="91"/>
      <c r="H66" s="91"/>
      <c r="I66" s="91"/>
      <c r="J66" s="91"/>
      <c r="K66" s="91"/>
      <c r="L66" s="91"/>
    </row>
    <row r="67" spans="1:12">
      <c r="A67" s="84"/>
      <c r="B67" s="84"/>
      <c r="C67" s="89"/>
      <c r="D67" s="91"/>
      <c r="E67" s="91"/>
      <c r="F67" s="91"/>
      <c r="G67" s="91"/>
      <c r="H67" s="91"/>
      <c r="I67" s="91"/>
      <c r="J67" s="91"/>
      <c r="K67" s="91"/>
      <c r="L67" s="91"/>
    </row>
    <row r="68" spans="1:12">
      <c r="A68" s="84"/>
      <c r="B68" s="84"/>
      <c r="C68" s="89"/>
      <c r="D68" s="91"/>
      <c r="E68" s="91"/>
      <c r="F68" s="91"/>
      <c r="G68" s="91"/>
      <c r="H68" s="91"/>
      <c r="I68" s="91"/>
      <c r="J68" s="91"/>
      <c r="K68" s="91"/>
      <c r="L68" s="91"/>
    </row>
    <row r="69" spans="1:12">
      <c r="A69" s="84"/>
      <c r="B69" s="84"/>
      <c r="C69" s="89"/>
      <c r="D69" s="91"/>
      <c r="E69" s="91"/>
      <c r="F69" s="91"/>
      <c r="G69" s="91"/>
      <c r="H69" s="91"/>
      <c r="I69" s="91"/>
      <c r="J69" s="91"/>
      <c r="K69" s="91"/>
      <c r="L69" s="91"/>
    </row>
    <row r="70" spans="1:12">
      <c r="A70" s="84"/>
      <c r="B70" s="84"/>
      <c r="C70" s="89"/>
      <c r="D70" s="91"/>
      <c r="E70" s="91"/>
      <c r="F70" s="91"/>
      <c r="G70" s="91"/>
      <c r="H70" s="91"/>
      <c r="I70" s="91"/>
      <c r="J70" s="91"/>
      <c r="K70" s="91"/>
      <c r="L70" s="91"/>
    </row>
    <row r="71" spans="1:12">
      <c r="A71" s="84"/>
      <c r="B71" s="84"/>
      <c r="C71" s="89"/>
      <c r="D71" s="91"/>
      <c r="E71" s="91"/>
      <c r="F71" s="91"/>
      <c r="G71" s="91"/>
      <c r="H71" s="91"/>
      <c r="I71" s="91"/>
      <c r="J71" s="91"/>
      <c r="K71" s="91"/>
      <c r="L71" s="91"/>
    </row>
    <row r="72" spans="1:12">
      <c r="A72" s="84"/>
      <c r="B72" s="84"/>
      <c r="C72" s="89"/>
      <c r="D72" s="91"/>
      <c r="E72" s="91"/>
      <c r="F72" s="91"/>
      <c r="G72" s="91"/>
      <c r="H72" s="91"/>
      <c r="I72" s="91"/>
      <c r="J72" s="91"/>
      <c r="K72" s="91"/>
      <c r="L72" s="91"/>
    </row>
    <row r="73" spans="1:12">
      <c r="A73" s="84"/>
      <c r="B73" s="84"/>
      <c r="C73" s="89"/>
      <c r="D73" s="91"/>
      <c r="E73" s="91"/>
      <c r="F73" s="91"/>
      <c r="G73" s="91"/>
      <c r="H73" s="91"/>
      <c r="I73" s="91"/>
      <c r="J73" s="91"/>
      <c r="K73" s="91"/>
      <c r="L73" s="91"/>
    </row>
    <row r="74" spans="1:12">
      <c r="A74" s="84"/>
      <c r="B74" s="84"/>
      <c r="C74" s="89"/>
      <c r="D74" s="91"/>
      <c r="E74" s="91"/>
      <c r="F74" s="91"/>
      <c r="G74" s="91"/>
      <c r="H74" s="91"/>
      <c r="I74" s="91"/>
      <c r="J74" s="91"/>
      <c r="K74" s="91"/>
      <c r="L74" s="91"/>
    </row>
    <row r="75" spans="1:12">
      <c r="A75" s="84"/>
      <c r="B75" s="84"/>
      <c r="C75" s="89"/>
      <c r="D75" s="91"/>
      <c r="E75" s="91"/>
      <c r="F75" s="91"/>
      <c r="G75" s="91"/>
      <c r="H75" s="91"/>
      <c r="I75" s="91"/>
      <c r="J75" s="91"/>
      <c r="K75" s="91"/>
      <c r="L75" s="91"/>
    </row>
    <row r="76" spans="1:12">
      <c r="A76" s="84"/>
      <c r="B76" s="84"/>
      <c r="C76" s="89"/>
      <c r="D76" s="91"/>
      <c r="E76" s="91"/>
      <c r="F76" s="91"/>
      <c r="G76" s="91"/>
      <c r="H76" s="91"/>
      <c r="I76" s="91"/>
      <c r="J76" s="91"/>
      <c r="K76" s="91"/>
      <c r="L76" s="91"/>
    </row>
    <row r="77" spans="1:12">
      <c r="A77" s="84"/>
      <c r="B77" s="84"/>
      <c r="C77" s="89"/>
      <c r="D77" s="91"/>
      <c r="E77" s="91"/>
      <c r="F77" s="91"/>
      <c r="G77" s="91"/>
      <c r="H77" s="91"/>
      <c r="I77" s="91"/>
      <c r="J77" s="91"/>
      <c r="K77" s="91"/>
      <c r="L77" s="91"/>
    </row>
    <row r="78" spans="1:12">
      <c r="A78" s="84"/>
      <c r="B78" s="84"/>
      <c r="C78" s="89"/>
      <c r="D78" s="91"/>
      <c r="E78" s="91"/>
      <c r="F78" s="91"/>
      <c r="G78" s="91"/>
      <c r="H78" s="91"/>
      <c r="I78" s="91"/>
      <c r="J78" s="91"/>
      <c r="K78" s="91"/>
      <c r="L78" s="91"/>
    </row>
    <row r="79" spans="1:12">
      <c r="A79" s="84"/>
      <c r="B79" s="84"/>
      <c r="C79" s="89"/>
      <c r="D79" s="91"/>
      <c r="E79" s="91"/>
      <c r="F79" s="91"/>
      <c r="G79" s="91"/>
      <c r="H79" s="91"/>
      <c r="I79" s="91"/>
      <c r="J79" s="91"/>
      <c r="K79" s="91"/>
      <c r="L79" s="91"/>
    </row>
    <row r="80" spans="1:12">
      <c r="A80" s="84"/>
      <c r="B80" s="84"/>
      <c r="C80" s="89"/>
      <c r="D80" s="91"/>
      <c r="E80" s="91"/>
      <c r="F80" s="91"/>
      <c r="G80" s="91"/>
      <c r="H80" s="91"/>
      <c r="I80" s="91"/>
      <c r="J80" s="91"/>
      <c r="K80" s="91"/>
      <c r="L80" s="91"/>
    </row>
    <row r="81" spans="1:12">
      <c r="A81" s="84"/>
      <c r="B81" s="84"/>
      <c r="C81" s="89"/>
      <c r="D81" s="91"/>
      <c r="E81" s="91"/>
      <c r="F81" s="91"/>
      <c r="G81" s="91"/>
      <c r="H81" s="91"/>
      <c r="I81" s="91"/>
      <c r="J81" s="91"/>
      <c r="K81" s="91"/>
      <c r="L81" s="91"/>
    </row>
    <row r="82" spans="1:12">
      <c r="A82" s="84"/>
      <c r="B82" s="84"/>
      <c r="C82" s="89"/>
      <c r="D82" s="91"/>
      <c r="E82" s="91"/>
      <c r="F82" s="91"/>
      <c r="G82" s="91"/>
      <c r="H82" s="91"/>
      <c r="I82" s="91"/>
      <c r="J82" s="91"/>
      <c r="K82" s="91"/>
      <c r="L82" s="91"/>
    </row>
    <row r="83" spans="1:12">
      <c r="A83" s="84"/>
      <c r="B83" s="84"/>
      <c r="C83" s="89"/>
      <c r="D83" s="91"/>
      <c r="E83" s="91"/>
      <c r="F83" s="91"/>
      <c r="G83" s="91"/>
      <c r="H83" s="91"/>
      <c r="I83" s="91"/>
      <c r="J83" s="91"/>
      <c r="K83" s="91"/>
      <c r="L83" s="91"/>
    </row>
    <row r="84" spans="1:12">
      <c r="A84" s="84"/>
      <c r="B84" s="84"/>
      <c r="C84" s="89"/>
      <c r="D84" s="91"/>
      <c r="E84" s="91"/>
      <c r="F84" s="91"/>
      <c r="G84" s="91"/>
      <c r="H84" s="91"/>
      <c r="I84" s="91"/>
      <c r="J84" s="91"/>
      <c r="K84" s="91"/>
      <c r="L84" s="91"/>
    </row>
    <row r="85" spans="1:12">
      <c r="A85" s="84"/>
      <c r="B85" s="84"/>
      <c r="C85" s="89"/>
      <c r="D85" s="91"/>
      <c r="E85" s="91"/>
      <c r="F85" s="91"/>
      <c r="G85" s="91"/>
      <c r="H85" s="91"/>
      <c r="I85" s="91"/>
      <c r="J85" s="91"/>
      <c r="K85" s="91"/>
      <c r="L85" s="91"/>
    </row>
    <row r="86" spans="1:12">
      <c r="A86" s="84"/>
      <c r="B86" s="84"/>
      <c r="C86" s="89"/>
      <c r="D86" s="91"/>
      <c r="E86" s="91"/>
      <c r="F86" s="91"/>
      <c r="G86" s="91"/>
      <c r="H86" s="91"/>
      <c r="I86" s="91"/>
      <c r="J86" s="91"/>
      <c r="K86" s="91"/>
      <c r="L86" s="91"/>
    </row>
    <row r="87" spans="1:12">
      <c r="A87" s="84"/>
      <c r="B87" s="84"/>
      <c r="C87" s="89"/>
      <c r="D87" s="91"/>
      <c r="E87" s="91"/>
      <c r="F87" s="91"/>
      <c r="G87" s="91"/>
      <c r="H87" s="91"/>
      <c r="I87" s="91"/>
      <c r="J87" s="91"/>
      <c r="K87" s="91"/>
      <c r="L87" s="91"/>
    </row>
    <row r="88" spans="1:12">
      <c r="A88" s="84"/>
      <c r="B88" s="84"/>
      <c r="C88" s="89"/>
      <c r="D88" s="91"/>
      <c r="E88" s="91"/>
      <c r="F88" s="91"/>
      <c r="G88" s="91"/>
      <c r="H88" s="91"/>
      <c r="I88" s="91"/>
      <c r="J88" s="91"/>
      <c r="K88" s="91"/>
      <c r="L88" s="91"/>
    </row>
    <row r="89" spans="1:12">
      <c r="A89" s="84"/>
      <c r="B89" s="84"/>
      <c r="C89" s="89"/>
      <c r="D89" s="91"/>
      <c r="E89" s="91"/>
      <c r="F89" s="91"/>
      <c r="G89" s="91"/>
      <c r="H89" s="91"/>
      <c r="I89" s="91"/>
      <c r="J89" s="91"/>
      <c r="K89" s="91"/>
      <c r="L89" s="91"/>
    </row>
    <row r="90" spans="1:12">
      <c r="A90" s="84"/>
      <c r="B90" s="84"/>
      <c r="C90" s="89"/>
      <c r="D90" s="91"/>
      <c r="E90" s="91"/>
      <c r="F90" s="91"/>
      <c r="G90" s="91"/>
      <c r="H90" s="91"/>
      <c r="I90" s="91"/>
      <c r="J90" s="91"/>
      <c r="K90" s="91"/>
      <c r="L90" s="91"/>
    </row>
    <row r="91" spans="1:12">
      <c r="A91" s="84"/>
      <c r="B91" s="84"/>
      <c r="C91" s="89"/>
      <c r="D91" s="91"/>
      <c r="E91" s="91"/>
      <c r="F91" s="91"/>
      <c r="G91" s="91"/>
      <c r="H91" s="91"/>
      <c r="I91" s="91"/>
      <c r="J91" s="91"/>
      <c r="K91" s="91"/>
      <c r="L91" s="91"/>
    </row>
    <row r="92" spans="1:12">
      <c r="A92" s="84"/>
      <c r="B92" s="84"/>
      <c r="C92" s="89"/>
      <c r="D92" s="91"/>
      <c r="E92" s="91"/>
      <c r="F92" s="91"/>
      <c r="G92" s="91"/>
      <c r="H92" s="91"/>
      <c r="I92" s="91"/>
      <c r="J92" s="91"/>
      <c r="K92" s="91"/>
      <c r="L92" s="91"/>
    </row>
    <row r="93" spans="1:12">
      <c r="A93" s="84"/>
      <c r="B93" s="84"/>
      <c r="C93" s="89"/>
      <c r="D93" s="91"/>
      <c r="E93" s="91"/>
      <c r="F93" s="91"/>
      <c r="G93" s="91"/>
      <c r="H93" s="91"/>
      <c r="I93" s="91"/>
      <c r="J93" s="91"/>
      <c r="K93" s="91"/>
      <c r="L93" s="91"/>
    </row>
    <row r="94" spans="1:12">
      <c r="A94" s="84"/>
      <c r="B94" s="84"/>
      <c r="C94" s="89"/>
      <c r="D94" s="91"/>
      <c r="E94" s="91"/>
      <c r="F94" s="91"/>
      <c r="G94" s="91"/>
      <c r="H94" s="91"/>
      <c r="I94" s="91"/>
      <c r="J94" s="91"/>
      <c r="K94" s="91"/>
      <c r="L94" s="91"/>
    </row>
    <row r="95" spans="1:12">
      <c r="A95" s="84"/>
      <c r="B95" s="84"/>
      <c r="C95" s="89"/>
      <c r="D95" s="91"/>
      <c r="E95" s="91"/>
      <c r="F95" s="91"/>
      <c r="G95" s="91"/>
      <c r="H95" s="91"/>
      <c r="I95" s="91"/>
      <c r="J95" s="91"/>
      <c r="K95" s="91"/>
      <c r="L95" s="91"/>
    </row>
    <row r="96" spans="1:12">
      <c r="A96" s="84"/>
      <c r="B96" s="84"/>
      <c r="C96" s="89"/>
      <c r="D96" s="91"/>
      <c r="E96" s="91"/>
      <c r="F96" s="91"/>
      <c r="G96" s="91"/>
      <c r="H96" s="91"/>
      <c r="I96" s="91"/>
      <c r="J96" s="91"/>
      <c r="K96" s="91"/>
      <c r="L96" s="91"/>
    </row>
    <row r="97" spans="1:12">
      <c r="A97" s="84"/>
      <c r="B97" s="84"/>
      <c r="C97" s="89"/>
      <c r="D97" s="91"/>
      <c r="E97" s="91"/>
      <c r="F97" s="91"/>
      <c r="G97" s="91"/>
      <c r="H97" s="91"/>
      <c r="I97" s="91"/>
      <c r="J97" s="91"/>
      <c r="K97" s="91"/>
      <c r="L97" s="91"/>
    </row>
    <row r="98" spans="1:12">
      <c r="A98" s="84"/>
      <c r="B98" s="84"/>
      <c r="C98" s="89"/>
      <c r="D98" s="91"/>
      <c r="E98" s="91"/>
      <c r="F98" s="91"/>
      <c r="G98" s="91"/>
      <c r="H98" s="91"/>
      <c r="I98" s="91"/>
      <c r="J98" s="91"/>
      <c r="K98" s="91"/>
      <c r="L98" s="91"/>
    </row>
    <row r="99" spans="1:12">
      <c r="A99" s="84"/>
      <c r="B99" s="84"/>
      <c r="C99" s="89"/>
      <c r="D99" s="91"/>
      <c r="E99" s="91"/>
      <c r="F99" s="91"/>
      <c r="G99" s="91"/>
      <c r="H99" s="91"/>
      <c r="I99" s="91"/>
      <c r="J99" s="91"/>
      <c r="K99" s="91"/>
      <c r="L99" s="91"/>
    </row>
    <row r="100" spans="1:12">
      <c r="A100" s="84"/>
      <c r="B100" s="84"/>
      <c r="C100" s="89"/>
      <c r="D100" s="91"/>
      <c r="E100" s="91"/>
      <c r="F100" s="91"/>
      <c r="G100" s="91"/>
      <c r="H100" s="91"/>
      <c r="I100" s="91"/>
      <c r="J100" s="91"/>
      <c r="K100" s="91"/>
      <c r="L100" s="91"/>
    </row>
    <row r="101" spans="1:12">
      <c r="A101" s="84"/>
      <c r="B101" s="84"/>
      <c r="C101" s="89"/>
      <c r="D101" s="91"/>
      <c r="E101" s="91"/>
      <c r="F101" s="91"/>
      <c r="G101" s="91"/>
      <c r="H101" s="91"/>
      <c r="I101" s="91"/>
      <c r="J101" s="91"/>
      <c r="K101" s="91"/>
      <c r="L101" s="91"/>
    </row>
    <row r="102" spans="1:12">
      <c r="A102" s="84"/>
      <c r="B102" s="84"/>
      <c r="C102" s="89"/>
      <c r="D102" s="91"/>
      <c r="E102" s="91"/>
      <c r="F102" s="91"/>
      <c r="G102" s="91"/>
      <c r="H102" s="91"/>
      <c r="I102" s="91"/>
      <c r="J102" s="91"/>
      <c r="K102" s="91"/>
      <c r="L102" s="91"/>
    </row>
    <row r="103" spans="1:12">
      <c r="A103" s="84"/>
      <c r="B103" s="84"/>
      <c r="C103" s="89"/>
      <c r="D103" s="91"/>
      <c r="E103" s="91"/>
      <c r="F103" s="91"/>
      <c r="G103" s="91"/>
      <c r="H103" s="91"/>
      <c r="I103" s="91"/>
      <c r="J103" s="91"/>
      <c r="K103" s="91"/>
      <c r="L103" s="91"/>
    </row>
    <row r="104" spans="1:12">
      <c r="A104" s="84"/>
      <c r="B104" s="84"/>
      <c r="C104" s="89"/>
      <c r="D104" s="91"/>
      <c r="E104" s="91"/>
      <c r="F104" s="91"/>
      <c r="G104" s="91"/>
      <c r="H104" s="91"/>
      <c r="I104" s="91"/>
      <c r="J104" s="91"/>
      <c r="K104" s="91"/>
      <c r="L104" s="91"/>
    </row>
    <row r="105" spans="1:12">
      <c r="A105" s="84"/>
      <c r="B105" s="84"/>
      <c r="C105" s="89"/>
      <c r="D105" s="91"/>
      <c r="E105" s="91"/>
      <c r="F105" s="91"/>
      <c r="G105" s="91"/>
      <c r="H105" s="91"/>
      <c r="I105" s="91"/>
      <c r="J105" s="91"/>
      <c r="K105" s="91"/>
      <c r="L105" s="91"/>
    </row>
    <row r="106" spans="1:12">
      <c r="A106" s="84"/>
      <c r="B106" s="84"/>
      <c r="C106" s="89"/>
      <c r="D106" s="91"/>
      <c r="E106" s="91"/>
      <c r="F106" s="91"/>
      <c r="G106" s="91"/>
      <c r="H106" s="91"/>
      <c r="I106" s="91"/>
      <c r="J106" s="91"/>
      <c r="K106" s="91"/>
      <c r="L106" s="91"/>
    </row>
    <row r="107" spans="1:12">
      <c r="A107" s="84"/>
      <c r="B107" s="84"/>
      <c r="C107" s="89"/>
      <c r="D107" s="91"/>
      <c r="E107" s="91"/>
      <c r="F107" s="91"/>
      <c r="G107" s="91"/>
      <c r="H107" s="91"/>
      <c r="I107" s="91"/>
      <c r="J107" s="91"/>
      <c r="K107" s="91"/>
      <c r="L107" s="91"/>
    </row>
    <row r="108" spans="1:12">
      <c r="A108" s="84"/>
      <c r="B108" s="84"/>
      <c r="C108" s="89"/>
      <c r="D108" s="91"/>
      <c r="E108" s="91"/>
      <c r="F108" s="91"/>
      <c r="G108" s="91"/>
      <c r="H108" s="91"/>
      <c r="I108" s="91"/>
      <c r="J108" s="91"/>
      <c r="K108" s="91"/>
      <c r="L108" s="91"/>
    </row>
    <row r="109" spans="1:12">
      <c r="A109" s="84"/>
      <c r="B109" s="84"/>
      <c r="C109" s="89"/>
      <c r="D109" s="91"/>
      <c r="E109" s="91"/>
      <c r="F109" s="91"/>
      <c r="G109" s="91"/>
      <c r="H109" s="91"/>
      <c r="I109" s="91"/>
      <c r="J109" s="91"/>
      <c r="K109" s="91"/>
      <c r="L109" s="91"/>
    </row>
    <row r="110" spans="1:12">
      <c r="A110" s="84"/>
      <c r="B110" s="84"/>
      <c r="C110" s="89"/>
      <c r="D110" s="91"/>
      <c r="E110" s="91"/>
      <c r="F110" s="91"/>
      <c r="G110" s="91"/>
      <c r="H110" s="91"/>
      <c r="I110" s="91"/>
      <c r="J110" s="91"/>
      <c r="K110" s="91"/>
      <c r="L110" s="91"/>
    </row>
    <row r="111" spans="1:12">
      <c r="A111" s="84"/>
      <c r="B111" s="84"/>
      <c r="C111" s="89"/>
      <c r="D111" s="91"/>
      <c r="E111" s="91"/>
      <c r="F111" s="91"/>
      <c r="G111" s="91"/>
      <c r="H111" s="91"/>
      <c r="I111" s="91"/>
      <c r="J111" s="91"/>
      <c r="K111" s="91"/>
      <c r="L111" s="91"/>
    </row>
    <row r="112" spans="1:12">
      <c r="A112" s="84"/>
      <c r="B112" s="84"/>
      <c r="C112" s="89"/>
      <c r="D112" s="91"/>
      <c r="E112" s="91"/>
      <c r="F112" s="91"/>
      <c r="G112" s="91"/>
      <c r="H112" s="91"/>
      <c r="I112" s="91"/>
      <c r="J112" s="91"/>
      <c r="K112" s="91"/>
      <c r="L112" s="91"/>
    </row>
    <row r="113" spans="1:12">
      <c r="A113" s="84"/>
      <c r="B113" s="84"/>
      <c r="C113" s="89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1:12">
      <c r="A114" s="84"/>
      <c r="B114" s="84"/>
      <c r="C114" s="89"/>
      <c r="D114" s="91"/>
      <c r="E114" s="91"/>
      <c r="F114" s="91"/>
      <c r="G114" s="91"/>
      <c r="H114" s="91"/>
      <c r="I114" s="91"/>
      <c r="J114" s="91"/>
      <c r="K114" s="91"/>
      <c r="L114" s="91"/>
    </row>
    <row r="115" spans="1:12">
      <c r="A115" s="84"/>
      <c r="B115" s="84"/>
      <c r="C115" s="89"/>
      <c r="D115" s="91"/>
      <c r="E115" s="91"/>
      <c r="F115" s="91"/>
      <c r="G115" s="91"/>
      <c r="H115" s="91"/>
      <c r="I115" s="91"/>
      <c r="J115" s="91"/>
      <c r="K115" s="91"/>
      <c r="L115" s="91"/>
    </row>
    <row r="116" spans="1:12">
      <c r="A116" s="84"/>
      <c r="B116" s="84"/>
      <c r="C116" s="89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1:12">
      <c r="A117" s="84"/>
      <c r="B117" s="84"/>
      <c r="C117" s="89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1:12">
      <c r="A118" s="84"/>
      <c r="B118" s="84"/>
      <c r="C118" s="89"/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1:12">
      <c r="A119" s="84"/>
      <c r="B119" s="84"/>
      <c r="C119" s="89"/>
      <c r="D119" s="91"/>
      <c r="E119" s="91"/>
      <c r="F119" s="91"/>
      <c r="G119" s="91"/>
      <c r="H119" s="91"/>
      <c r="I119" s="91"/>
      <c r="J119" s="91"/>
      <c r="K119" s="91"/>
      <c r="L119" s="91"/>
    </row>
    <row r="120" spans="1:12">
      <c r="A120" s="84"/>
      <c r="B120" s="84"/>
      <c r="C120" s="89"/>
      <c r="D120" s="91"/>
      <c r="E120" s="91"/>
      <c r="F120" s="91"/>
      <c r="G120" s="91"/>
      <c r="H120" s="91"/>
      <c r="I120" s="91"/>
      <c r="J120" s="91"/>
      <c r="K120" s="91"/>
      <c r="L120" s="91"/>
    </row>
    <row r="121" spans="1:12">
      <c r="A121" s="84"/>
      <c r="B121" s="84"/>
      <c r="C121" s="89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1:12">
      <c r="A122" s="84"/>
      <c r="B122" s="84"/>
      <c r="C122" s="89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1:12">
      <c r="A123" s="84"/>
      <c r="B123" s="84"/>
      <c r="C123" s="89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1:12">
      <c r="A124" s="84"/>
      <c r="B124" s="84"/>
      <c r="C124" s="89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1:12">
      <c r="A125" s="84"/>
      <c r="B125" s="84"/>
      <c r="C125" s="89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1:12">
      <c r="A126" s="84"/>
      <c r="B126" s="84"/>
      <c r="C126" s="89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1:12">
      <c r="A127" s="84"/>
      <c r="B127" s="84"/>
      <c r="C127" s="89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1:12">
      <c r="A128" s="84"/>
      <c r="B128" s="84"/>
      <c r="C128" s="89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1:12">
      <c r="A129" s="84"/>
      <c r="B129" s="84"/>
      <c r="C129" s="89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1:12">
      <c r="A130" s="84"/>
      <c r="B130" s="84"/>
      <c r="C130" s="89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1:12">
      <c r="A131" s="84"/>
      <c r="B131" s="84"/>
      <c r="C131" s="89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1:12">
      <c r="A132" s="84"/>
      <c r="B132" s="84"/>
      <c r="C132" s="89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1:12">
      <c r="A133" s="84"/>
      <c r="B133" s="84"/>
      <c r="C133" s="89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1:12">
      <c r="A134" s="84"/>
      <c r="B134" s="84"/>
      <c r="C134" s="89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1:12">
      <c r="A135" s="84"/>
      <c r="B135" s="84"/>
      <c r="C135" s="89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1:12">
      <c r="A136" s="84"/>
      <c r="B136" s="84"/>
      <c r="C136" s="89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1:12">
      <c r="A137" s="84"/>
      <c r="B137" s="84"/>
      <c r="C137" s="89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1:12">
      <c r="A138" s="84"/>
      <c r="B138" s="84"/>
      <c r="C138" s="89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1:12">
      <c r="A139" s="84"/>
      <c r="B139" s="84"/>
      <c r="C139" s="89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1:12">
      <c r="A140" s="84"/>
      <c r="B140" s="84"/>
      <c r="C140" s="89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1:12">
      <c r="A141" s="84"/>
      <c r="B141" s="84"/>
      <c r="C141" s="89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1:12">
      <c r="A142" s="84"/>
      <c r="B142" s="84"/>
      <c r="C142" s="89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1:12">
      <c r="A143" s="84"/>
      <c r="B143" s="84"/>
      <c r="C143" s="89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1:12">
      <c r="A144" s="84"/>
      <c r="B144" s="84"/>
      <c r="C144" s="89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1:12">
      <c r="A145" s="84"/>
      <c r="B145" s="84"/>
      <c r="C145" s="89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1:12">
      <c r="A146" s="84"/>
      <c r="B146" s="84"/>
      <c r="C146" s="89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1:12">
      <c r="A147" s="84"/>
      <c r="B147" s="84"/>
      <c r="C147" s="89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1:12">
      <c r="A148" s="84"/>
      <c r="B148" s="84"/>
      <c r="C148" s="89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1:12">
      <c r="A149" s="84"/>
      <c r="B149" s="84"/>
      <c r="C149" s="89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1:12">
      <c r="A150" s="84"/>
      <c r="B150" s="84"/>
      <c r="C150" s="89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1:12">
      <c r="A151" s="84"/>
      <c r="B151" s="84"/>
      <c r="C151" s="89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1:12">
      <c r="A152" s="84"/>
      <c r="B152" s="84"/>
      <c r="C152" s="89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1:12">
      <c r="A153" s="84"/>
      <c r="B153" s="84"/>
      <c r="C153" s="89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1:12">
      <c r="A154" s="84"/>
      <c r="B154" s="84"/>
      <c r="C154" s="89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1:12">
      <c r="A155" s="84"/>
      <c r="B155" s="84"/>
      <c r="C155" s="89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1:12">
      <c r="A156" s="84"/>
      <c r="B156" s="84"/>
      <c r="C156" s="89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1:12">
      <c r="A157" s="84"/>
      <c r="B157" s="84"/>
      <c r="C157" s="89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1:12">
      <c r="A158" s="84"/>
      <c r="B158" s="84"/>
      <c r="C158" s="89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1:12">
      <c r="A159" s="84"/>
      <c r="B159" s="84"/>
      <c r="C159" s="89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1:12">
      <c r="A160" s="84"/>
      <c r="B160" s="84"/>
      <c r="C160" s="89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1:12">
      <c r="A161" s="84"/>
      <c r="B161" s="84"/>
      <c r="C161" s="89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1:12">
      <c r="A162" s="84"/>
      <c r="B162" s="84"/>
      <c r="C162" s="89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1:12">
      <c r="A163" s="84"/>
      <c r="B163" s="84"/>
      <c r="C163" s="89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1:12">
      <c r="A164" s="84"/>
      <c r="B164" s="84"/>
      <c r="C164" s="89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1:12">
      <c r="A165" s="84"/>
      <c r="B165" s="84"/>
      <c r="C165" s="89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1:12">
      <c r="A166" s="84"/>
      <c r="B166" s="84"/>
      <c r="C166" s="89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1:12">
      <c r="A167" s="84"/>
      <c r="B167" s="84"/>
      <c r="C167" s="89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1:12">
      <c r="A168" s="84"/>
      <c r="B168" s="84"/>
      <c r="C168" s="89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1:12">
      <c r="A169" s="84"/>
      <c r="B169" s="84"/>
      <c r="C169" s="89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1:12">
      <c r="A170" s="84"/>
      <c r="B170" s="84"/>
      <c r="C170" s="89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1:12">
      <c r="A171" s="84"/>
      <c r="B171" s="84"/>
      <c r="C171" s="89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1:12">
      <c r="A172" s="84"/>
      <c r="B172" s="84"/>
      <c r="C172" s="89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1:12">
      <c r="A173" s="84"/>
      <c r="B173" s="84"/>
      <c r="C173" s="89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1:12">
      <c r="A174" s="84"/>
      <c r="B174" s="84"/>
      <c r="C174" s="89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1:12">
      <c r="A175" s="84"/>
      <c r="B175" s="84"/>
      <c r="C175" s="89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1:12">
      <c r="A176" s="84"/>
      <c r="B176" s="84"/>
      <c r="C176" s="89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1:12">
      <c r="A177" s="84"/>
      <c r="B177" s="84"/>
      <c r="C177" s="89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1:12">
      <c r="A178" s="84"/>
      <c r="B178" s="84"/>
      <c r="C178" s="89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1:12">
      <c r="A179" s="84"/>
      <c r="B179" s="84"/>
      <c r="C179" s="89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1:12">
      <c r="A180" s="84"/>
      <c r="B180" s="84"/>
      <c r="C180" s="89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1:12">
      <c r="A181" s="84"/>
      <c r="B181" s="84"/>
      <c r="C181" s="89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1:12">
      <c r="A182" s="84"/>
      <c r="B182" s="84"/>
      <c r="C182" s="89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1:12">
      <c r="A183" s="84"/>
      <c r="B183" s="84"/>
      <c r="C183" s="89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1:12">
      <c r="A184" s="84"/>
      <c r="B184" s="84"/>
      <c r="C184" s="89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1:12">
      <c r="A185" s="84"/>
      <c r="B185" s="84"/>
      <c r="C185" s="89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1:12">
      <c r="A186" s="84"/>
      <c r="B186" s="84"/>
      <c r="C186" s="89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1:12">
      <c r="A187" s="84"/>
      <c r="B187" s="84"/>
      <c r="C187" s="89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1:12">
      <c r="A188" s="84"/>
      <c r="B188" s="84"/>
      <c r="C188" s="89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1:12">
      <c r="A189" s="84"/>
      <c r="B189" s="84"/>
      <c r="C189" s="89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1:12">
      <c r="A190" s="84"/>
      <c r="B190" s="84"/>
      <c r="C190" s="89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1:12">
      <c r="A191" s="84"/>
      <c r="B191" s="84"/>
      <c r="C191" s="89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1:12">
      <c r="A192" s="84"/>
      <c r="B192" s="84"/>
      <c r="C192" s="89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1:12">
      <c r="A193" s="84"/>
      <c r="B193" s="84"/>
      <c r="C193" s="89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1:12">
      <c r="A194" s="84"/>
      <c r="B194" s="84"/>
      <c r="C194" s="89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1:12">
      <c r="A195" s="84"/>
      <c r="B195" s="84"/>
      <c r="C195" s="89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1:12">
      <c r="A196" s="84"/>
      <c r="B196" s="84"/>
      <c r="C196" s="89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1:12">
      <c r="A197" s="84"/>
      <c r="B197" s="84"/>
      <c r="C197" s="89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1:12">
      <c r="A198" s="84"/>
      <c r="B198" s="84"/>
      <c r="C198" s="89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1:12">
      <c r="A199" s="84"/>
      <c r="B199" s="84"/>
      <c r="C199" s="89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1:12">
      <c r="A200" s="84"/>
      <c r="B200" s="84"/>
      <c r="C200" s="89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1:12">
      <c r="A201" s="84"/>
      <c r="B201" s="84"/>
      <c r="C201" s="89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1:12">
      <c r="A202" s="84"/>
      <c r="B202" s="84"/>
      <c r="C202" s="89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1:12">
      <c r="A203" s="84"/>
      <c r="B203" s="84"/>
      <c r="C203" s="89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1:12">
      <c r="A204" s="84"/>
      <c r="B204" s="84"/>
      <c r="C204" s="89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1:12">
      <c r="A205" s="84"/>
      <c r="B205" s="84"/>
      <c r="C205" s="89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1:12">
      <c r="A206" s="84"/>
      <c r="B206" s="84"/>
      <c r="C206" s="89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1:12">
      <c r="A207" s="84"/>
      <c r="B207" s="84"/>
      <c r="C207" s="89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1:12">
      <c r="A208" s="84"/>
      <c r="B208" s="84"/>
      <c r="C208" s="89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1:12">
      <c r="A209" s="84"/>
      <c r="B209" s="84"/>
      <c r="C209" s="89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1:12">
      <c r="A210" s="84"/>
      <c r="B210" s="84"/>
      <c r="C210" s="89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1:12">
      <c r="A211" s="84"/>
      <c r="B211" s="84"/>
      <c r="C211" s="89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1:12">
      <c r="A212" s="84"/>
      <c r="B212" s="84"/>
      <c r="C212" s="89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1:12">
      <c r="A213" s="84"/>
      <c r="B213" s="84"/>
      <c r="C213" s="89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1:12">
      <c r="A214" s="84"/>
      <c r="B214" s="84"/>
      <c r="C214" s="89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1:12">
      <c r="A215" s="84"/>
      <c r="B215" s="84"/>
      <c r="C215" s="89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1:12">
      <c r="A216" s="84"/>
      <c r="B216" s="84"/>
      <c r="C216" s="89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1:12">
      <c r="A217" s="84"/>
      <c r="B217" s="84"/>
      <c r="C217" s="89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1:12">
      <c r="A218" s="84"/>
      <c r="B218" s="84"/>
      <c r="C218" s="89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1:12">
      <c r="A219" s="84"/>
      <c r="B219" s="84"/>
      <c r="C219" s="89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1:12">
      <c r="A220" s="84"/>
      <c r="B220" s="84"/>
      <c r="C220" s="89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1:12">
      <c r="A221" s="84"/>
      <c r="B221" s="84"/>
      <c r="C221" s="89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1:12">
      <c r="A222" s="84"/>
      <c r="B222" s="84"/>
      <c r="C222" s="89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1:12">
      <c r="A223" s="84"/>
      <c r="B223" s="84"/>
      <c r="C223" s="89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1:12">
      <c r="A224" s="84"/>
      <c r="B224" s="84"/>
      <c r="C224" s="89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1:12">
      <c r="A225" s="84"/>
      <c r="B225" s="84"/>
      <c r="C225" s="89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1:12">
      <c r="A226" s="84"/>
      <c r="B226" s="84"/>
      <c r="C226" s="89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1:12">
      <c r="A227" s="84"/>
      <c r="B227" s="84"/>
      <c r="C227" s="89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1:12">
      <c r="A228" s="84"/>
      <c r="B228" s="84"/>
      <c r="C228" s="89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1:12">
      <c r="A229" s="84"/>
      <c r="B229" s="84"/>
      <c r="C229" s="89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1:12">
      <c r="A230" s="84"/>
      <c r="B230" s="84"/>
      <c r="C230" s="89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1:12">
      <c r="A231" s="84"/>
      <c r="B231" s="84"/>
      <c r="C231" s="89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1:12">
      <c r="A232" s="84"/>
      <c r="B232" s="84"/>
      <c r="C232" s="89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1:12">
      <c r="A233" s="84"/>
      <c r="B233" s="84"/>
      <c r="C233" s="89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1:12">
      <c r="A234" s="84"/>
      <c r="B234" s="84"/>
      <c r="C234" s="89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1:12">
      <c r="A235" s="84"/>
      <c r="B235" s="84"/>
      <c r="C235" s="89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1:12">
      <c r="A236" s="84"/>
      <c r="B236" s="84"/>
      <c r="C236" s="89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1:12">
      <c r="A237" s="84"/>
      <c r="B237" s="84"/>
      <c r="C237" s="89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1:12">
      <c r="A238" s="84"/>
      <c r="B238" s="84"/>
      <c r="C238" s="89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1:12">
      <c r="A239" s="84"/>
      <c r="B239" s="84"/>
      <c r="C239" s="89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1:12">
      <c r="A240" s="84"/>
      <c r="B240" s="84"/>
      <c r="C240" s="89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1:12">
      <c r="A241" s="84"/>
      <c r="B241" s="84"/>
      <c r="C241" s="89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1:12">
      <c r="A242" s="84"/>
      <c r="B242" s="84"/>
      <c r="C242" s="89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1:12">
      <c r="A243" s="84"/>
      <c r="B243" s="84"/>
      <c r="C243" s="89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1:12">
      <c r="A244" s="84"/>
      <c r="B244" s="84"/>
      <c r="C244" s="89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1:12">
      <c r="A245" s="84"/>
      <c r="B245" s="84"/>
      <c r="C245" s="89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1:12">
      <c r="A246" s="84"/>
      <c r="B246" s="84"/>
      <c r="C246" s="89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1:12">
      <c r="A247" s="84"/>
      <c r="B247" s="84"/>
      <c r="C247" s="89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1:12">
      <c r="A248" s="84"/>
      <c r="B248" s="84"/>
      <c r="C248" s="89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1:12">
      <c r="A249" s="84"/>
      <c r="B249" s="84"/>
      <c r="C249" s="89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1:12">
      <c r="A250" s="84"/>
      <c r="B250" s="84"/>
      <c r="C250" s="89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1:12">
      <c r="A251" s="84"/>
      <c r="B251" s="84"/>
      <c r="C251" s="89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1:12">
      <c r="A252" s="84"/>
      <c r="B252" s="84"/>
      <c r="C252" s="89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1:12">
      <c r="A253" s="84"/>
      <c r="B253" s="84"/>
      <c r="C253" s="89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1:12">
      <c r="A254" s="84"/>
      <c r="B254" s="84"/>
      <c r="C254" s="89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1:12">
      <c r="A255" s="84"/>
      <c r="B255" s="84"/>
      <c r="C255" s="89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1:12">
      <c r="A256" s="84"/>
      <c r="B256" s="84"/>
      <c r="C256" s="89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1:12">
      <c r="A257" s="84"/>
      <c r="B257" s="84"/>
      <c r="C257" s="89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1:12">
      <c r="A258" s="84"/>
      <c r="B258" s="84"/>
      <c r="C258" s="89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1:12">
      <c r="A259" s="84"/>
      <c r="B259" s="84"/>
      <c r="C259" s="89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1:12">
      <c r="A260" s="84"/>
      <c r="B260" s="84"/>
      <c r="C260" s="89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1:12">
      <c r="A261" s="84"/>
      <c r="B261" s="84"/>
      <c r="C261" s="89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1:12">
      <c r="A262" s="84"/>
      <c r="B262" s="84"/>
      <c r="C262" s="89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1:12">
      <c r="A263" s="84"/>
      <c r="B263" s="84"/>
      <c r="C263" s="89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1:12">
      <c r="A264" s="84"/>
      <c r="B264" s="84"/>
      <c r="C264" s="89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1:12">
      <c r="A265" s="84"/>
      <c r="B265" s="84"/>
      <c r="C265" s="89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1:12">
      <c r="A266" s="84"/>
      <c r="B266" s="84"/>
      <c r="C266" s="89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1:12">
      <c r="A267" s="84"/>
      <c r="B267" s="84"/>
      <c r="C267" s="89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1:12">
      <c r="A268" s="84"/>
      <c r="B268" s="84"/>
      <c r="C268" s="89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1:12">
      <c r="A269" s="84"/>
      <c r="B269" s="84"/>
      <c r="C269" s="89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1:12">
      <c r="A270" s="84"/>
      <c r="B270" s="84"/>
      <c r="C270" s="89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1:12">
      <c r="A271" s="84"/>
      <c r="B271" s="84"/>
      <c r="C271" s="89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1:12">
      <c r="A272" s="84"/>
      <c r="B272" s="84"/>
      <c r="C272" s="89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1:12">
      <c r="A273" s="84"/>
      <c r="B273" s="84"/>
      <c r="C273" s="89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1:12">
      <c r="A274" s="84"/>
      <c r="B274" s="84"/>
      <c r="C274" s="89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1:12">
      <c r="A275" s="84"/>
      <c r="B275" s="84"/>
      <c r="C275" s="89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1:12">
      <c r="A276" s="84"/>
      <c r="B276" s="84"/>
      <c r="C276" s="89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1:12">
      <c r="A277" s="84"/>
      <c r="B277" s="84"/>
      <c r="C277" s="89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1:12">
      <c r="A278" s="84"/>
      <c r="B278" s="84"/>
      <c r="C278" s="89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1:12">
      <c r="A279" s="84"/>
      <c r="B279" s="84"/>
      <c r="C279" s="89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1:12">
      <c r="A280" s="84"/>
      <c r="B280" s="84"/>
      <c r="C280" s="89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1:12">
      <c r="A281" s="84"/>
      <c r="B281" s="84"/>
      <c r="C281" s="89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1:12">
      <c r="A282" s="84"/>
      <c r="B282" s="84"/>
      <c r="C282" s="89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1:12">
      <c r="A283" s="84"/>
      <c r="B283" s="84"/>
      <c r="C283" s="89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1:12">
      <c r="A284" s="84"/>
      <c r="B284" s="84"/>
      <c r="C284" s="89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1:12">
      <c r="A285" s="84"/>
      <c r="B285" s="84"/>
      <c r="C285" s="89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1:12">
      <c r="A286" s="84"/>
      <c r="B286" s="84"/>
      <c r="C286" s="89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1:12">
      <c r="A287" s="84"/>
      <c r="B287" s="84"/>
      <c r="C287" s="89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1:12">
      <c r="A288" s="84"/>
      <c r="B288" s="84"/>
      <c r="C288" s="89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1:12">
      <c r="A289" s="84"/>
      <c r="B289" s="84"/>
      <c r="C289" s="89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1:12">
      <c r="A290" s="84"/>
      <c r="B290" s="84"/>
      <c r="C290" s="89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1:12">
      <c r="A291" s="84"/>
      <c r="B291" s="84"/>
      <c r="C291" s="89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1:12">
      <c r="A292" s="84"/>
      <c r="B292" s="84"/>
      <c r="C292" s="89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1:12">
      <c r="A293" s="84"/>
      <c r="B293" s="84"/>
      <c r="C293" s="89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1:12">
      <c r="A294" s="84"/>
      <c r="B294" s="84"/>
      <c r="C294" s="89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1:12">
      <c r="A295" s="84"/>
      <c r="B295" s="84"/>
      <c r="C295" s="89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1:12">
      <c r="A296" s="84"/>
      <c r="B296" s="84"/>
      <c r="C296" s="89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1:12">
      <c r="A297" s="84"/>
      <c r="B297" s="84"/>
      <c r="C297" s="89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1:12">
      <c r="A298" s="84"/>
      <c r="B298" s="84"/>
      <c r="C298" s="89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1:12">
      <c r="A299" s="84"/>
      <c r="B299" s="84"/>
      <c r="C299" s="89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1:12">
      <c r="A300" s="84"/>
      <c r="B300" s="84"/>
      <c r="C300" s="89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1:12">
      <c r="A301" s="84"/>
      <c r="B301" s="84"/>
      <c r="C301" s="89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1:12">
      <c r="A302" s="84"/>
      <c r="B302" s="84"/>
      <c r="C302" s="89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1:12">
      <c r="A303" s="84"/>
      <c r="B303" s="84"/>
      <c r="C303" s="89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1:12">
      <c r="A304" s="84"/>
      <c r="B304" s="84"/>
      <c r="C304" s="89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1:12">
      <c r="A305" s="84"/>
      <c r="B305" s="84"/>
      <c r="C305" s="89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1:12">
      <c r="A306" s="84"/>
      <c r="B306" s="84"/>
      <c r="C306" s="89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1:12">
      <c r="A307" s="84"/>
      <c r="B307" s="84"/>
      <c r="C307" s="89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1:12">
      <c r="A308" s="84"/>
      <c r="B308" s="84"/>
      <c r="C308" s="89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1:12">
      <c r="A309" s="84"/>
      <c r="B309" s="84"/>
      <c r="C309" s="89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1:12">
      <c r="A310" s="84"/>
      <c r="B310" s="84"/>
      <c r="C310" s="89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1:12">
      <c r="A311" s="84"/>
      <c r="B311" s="84"/>
      <c r="C311" s="89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1:12">
      <c r="A312" s="84"/>
      <c r="B312" s="84"/>
      <c r="C312" s="89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1:12">
      <c r="A313" s="84"/>
      <c r="B313" s="84"/>
      <c r="C313" s="89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1:12">
      <c r="A314" s="84"/>
      <c r="B314" s="84"/>
      <c r="C314" s="89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1:12">
      <c r="A315" s="84"/>
      <c r="B315" s="84"/>
      <c r="C315" s="89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1:12">
      <c r="A316" s="84"/>
      <c r="B316" s="84"/>
      <c r="C316" s="89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1:12">
      <c r="A317" s="84"/>
      <c r="B317" s="84"/>
      <c r="C317" s="89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1:12">
      <c r="A318" s="84"/>
      <c r="B318" s="84"/>
      <c r="C318" s="89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1:12">
      <c r="A319" s="84"/>
      <c r="B319" s="84"/>
      <c r="C319" s="89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1:12">
      <c r="A320" s="84"/>
      <c r="B320" s="84"/>
      <c r="C320" s="89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1:12">
      <c r="A321" s="84"/>
      <c r="B321" s="84"/>
      <c r="C321" s="89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1:12">
      <c r="A322" s="84"/>
      <c r="B322" s="84"/>
      <c r="C322" s="89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1:12">
      <c r="A323" s="84"/>
      <c r="B323" s="84"/>
      <c r="C323" s="89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1:12">
      <c r="A324" s="84"/>
      <c r="B324" s="84"/>
      <c r="C324" s="89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1:12">
      <c r="A325" s="84"/>
      <c r="B325" s="84"/>
      <c r="C325" s="89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1:12">
      <c r="A326" s="84"/>
      <c r="B326" s="84"/>
      <c r="C326" s="89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1:12">
      <c r="A327" s="84"/>
      <c r="B327" s="84"/>
      <c r="C327" s="89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1:12">
      <c r="A328" s="84"/>
      <c r="B328" s="84"/>
      <c r="C328" s="89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1:12">
      <c r="A329" s="84"/>
      <c r="B329" s="84"/>
      <c r="C329" s="89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1:12">
      <c r="A330" s="84"/>
      <c r="B330" s="84"/>
      <c r="C330" s="89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1:12">
      <c r="A331" s="84"/>
      <c r="B331" s="84"/>
      <c r="C331" s="89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1:12">
      <c r="A332" s="84"/>
      <c r="B332" s="84"/>
      <c r="C332" s="89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1:12">
      <c r="A333" s="84"/>
      <c r="B333" s="84"/>
      <c r="C333" s="89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1:12">
      <c r="A334" s="84"/>
      <c r="B334" s="84"/>
      <c r="C334" s="89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1:12">
      <c r="A335" s="84"/>
      <c r="B335" s="84"/>
      <c r="C335" s="89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1:12">
      <c r="A336" s="84"/>
      <c r="B336" s="84"/>
      <c r="C336" s="89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1:12">
      <c r="A337" s="84"/>
      <c r="B337" s="84"/>
      <c r="C337" s="89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1:12">
      <c r="A338" s="84"/>
      <c r="B338" s="84"/>
      <c r="C338" s="89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1:12">
      <c r="A339" s="84"/>
      <c r="B339" s="84"/>
      <c r="C339" s="89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1:12">
      <c r="A340" s="84"/>
      <c r="B340" s="84"/>
      <c r="C340" s="89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1:12">
      <c r="A341" s="84"/>
      <c r="B341" s="84"/>
      <c r="C341" s="89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1:12">
      <c r="A342" s="84"/>
      <c r="B342" s="84"/>
      <c r="C342" s="89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1:12">
      <c r="A343" s="84"/>
      <c r="B343" s="84"/>
      <c r="C343" s="89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1:12">
      <c r="A344" s="84"/>
      <c r="B344" s="84"/>
      <c r="C344" s="89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1:12">
      <c r="A345" s="84"/>
      <c r="B345" s="84"/>
      <c r="C345" s="89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1:12">
      <c r="A346" s="84"/>
      <c r="B346" s="84"/>
      <c r="C346" s="89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1:12">
      <c r="A347" s="84"/>
      <c r="B347" s="84"/>
      <c r="C347" s="89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1:12">
      <c r="A348" s="84"/>
      <c r="B348" s="84"/>
      <c r="C348" s="89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1:12">
      <c r="A349" s="84"/>
      <c r="B349" s="84"/>
      <c r="C349" s="89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1:12">
      <c r="A350" s="84"/>
      <c r="B350" s="84"/>
      <c r="C350" s="89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1:12">
      <c r="A351" s="84"/>
      <c r="B351" s="84"/>
      <c r="C351" s="89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1:12">
      <c r="A352" s="84"/>
      <c r="B352" s="84"/>
      <c r="C352" s="89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1:12">
      <c r="A353" s="84"/>
      <c r="B353" s="84"/>
      <c r="C353" s="89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1:12">
      <c r="A354" s="84"/>
      <c r="B354" s="84"/>
      <c r="C354" s="89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1:12">
      <c r="A355" s="84"/>
      <c r="B355" s="84"/>
      <c r="C355" s="89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1:12">
      <c r="A356" s="84"/>
      <c r="B356" s="84"/>
      <c r="C356" s="89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1:12">
      <c r="A357" s="84"/>
      <c r="B357" s="84"/>
      <c r="C357" s="89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1:12">
      <c r="A358" s="84"/>
      <c r="B358" s="84"/>
      <c r="C358" s="89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1:12">
      <c r="A359" s="84"/>
      <c r="B359" s="84"/>
      <c r="C359" s="89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1:12">
      <c r="A360" s="84"/>
      <c r="B360" s="84"/>
      <c r="C360" s="89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1:12">
      <c r="A361" s="84"/>
      <c r="B361" s="84"/>
      <c r="C361" s="89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1:12">
      <c r="A362" s="84"/>
      <c r="B362" s="84"/>
      <c r="C362" s="89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1:12">
      <c r="A363" s="84"/>
      <c r="B363" s="84"/>
      <c r="C363" s="89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1:12">
      <c r="A364" s="84"/>
      <c r="B364" s="84"/>
      <c r="C364" s="89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1:12">
      <c r="A365" s="84"/>
      <c r="B365" s="84"/>
      <c r="C365" s="89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1:12">
      <c r="A366" s="84"/>
      <c r="B366" s="84"/>
      <c r="C366" s="89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1:12">
      <c r="A367" s="84"/>
      <c r="B367" s="84"/>
      <c r="C367" s="89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1:12">
      <c r="A368" s="84"/>
      <c r="B368" s="84"/>
      <c r="C368" s="89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1:12">
      <c r="A369" s="84"/>
      <c r="B369" s="84"/>
      <c r="C369" s="89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1:12">
      <c r="A370" s="84"/>
      <c r="B370" s="84"/>
      <c r="C370" s="89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1:12">
      <c r="A371" s="84"/>
      <c r="B371" s="84"/>
      <c r="C371" s="89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1:12">
      <c r="A372" s="84"/>
      <c r="B372" s="84"/>
      <c r="C372" s="89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1:12">
      <c r="A373" s="84"/>
      <c r="B373" s="84"/>
      <c r="C373" s="89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1:12">
      <c r="A374" s="84"/>
      <c r="B374" s="84"/>
      <c r="C374" s="89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1:12">
      <c r="A375" s="84"/>
      <c r="B375" s="84"/>
      <c r="C375" s="89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1:12">
      <c r="A376" s="84"/>
      <c r="B376" s="84"/>
      <c r="C376" s="89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1:12">
      <c r="A377" s="84"/>
      <c r="B377" s="84"/>
      <c r="C377" s="89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1:12">
      <c r="A378" s="84"/>
      <c r="B378" s="84"/>
      <c r="C378" s="89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1:12">
      <c r="A379" s="84"/>
      <c r="B379" s="84"/>
      <c r="C379" s="89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1:12">
      <c r="A380" s="84"/>
      <c r="B380" s="84"/>
      <c r="C380" s="89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1:12">
      <c r="A381" s="84"/>
      <c r="B381" s="84"/>
      <c r="C381" s="89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1:12">
      <c r="A382" s="84"/>
      <c r="B382" s="84"/>
      <c r="C382" s="89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1:12">
      <c r="A383" s="84"/>
      <c r="B383" s="84"/>
      <c r="C383" s="89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1:12">
      <c r="A384" s="84"/>
      <c r="B384" s="84"/>
      <c r="C384" s="89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1:12">
      <c r="A385" s="84"/>
      <c r="B385" s="84"/>
      <c r="C385" s="89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1:12">
      <c r="A386" s="84"/>
      <c r="B386" s="84"/>
      <c r="C386" s="89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1:12">
      <c r="A387" s="84"/>
      <c r="B387" s="84"/>
      <c r="C387" s="89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1:12">
      <c r="A388" s="84"/>
      <c r="B388" s="84"/>
      <c r="C388" s="89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1:12">
      <c r="A389" s="84"/>
      <c r="B389" s="84"/>
      <c r="C389" s="89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1:12">
      <c r="A390" s="84"/>
      <c r="B390" s="84"/>
      <c r="C390" s="89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1:12">
      <c r="A391" s="84"/>
      <c r="B391" s="84"/>
      <c r="C391" s="89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1:12">
      <c r="A392" s="84"/>
      <c r="B392" s="84"/>
      <c r="C392" s="89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1:12">
      <c r="A393" s="84"/>
      <c r="B393" s="84"/>
      <c r="C393" s="89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1:12">
      <c r="A394" s="84"/>
      <c r="B394" s="84"/>
      <c r="C394" s="89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1:12">
      <c r="A395" s="84"/>
      <c r="B395" s="84"/>
      <c r="C395" s="89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1:12">
      <c r="A396" s="84"/>
      <c r="B396" s="84"/>
      <c r="C396" s="89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1:12">
      <c r="A397" s="84"/>
      <c r="B397" s="84"/>
      <c r="C397" s="89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1:12">
      <c r="A398" s="84"/>
      <c r="B398" s="84"/>
      <c r="C398" s="89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1:12">
      <c r="A399" s="84"/>
      <c r="B399" s="84"/>
      <c r="C399" s="89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1:12">
      <c r="A400" s="84"/>
      <c r="B400" s="84"/>
      <c r="C400" s="89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1:12">
      <c r="A401" s="84"/>
      <c r="B401" s="84"/>
      <c r="C401" s="89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1:12">
      <c r="A402" s="84"/>
      <c r="B402" s="84"/>
      <c r="C402" s="89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1:12">
      <c r="A403" s="84"/>
      <c r="B403" s="84"/>
      <c r="C403" s="89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1:12">
      <c r="A404" s="84"/>
      <c r="B404" s="84"/>
      <c r="C404" s="89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1:12">
      <c r="A405" s="84"/>
      <c r="B405" s="84"/>
      <c r="C405" s="89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1:12">
      <c r="A406" s="84"/>
      <c r="B406" s="84"/>
      <c r="C406" s="89"/>
      <c r="D406" s="91"/>
      <c r="E406" s="91"/>
      <c r="F406" s="91"/>
      <c r="G406" s="91"/>
      <c r="H406" s="91"/>
      <c r="I406" s="91"/>
      <c r="J406" s="91"/>
      <c r="K406" s="91"/>
      <c r="L406" s="91"/>
    </row>
    <row r="407" spans="1:12">
      <c r="A407" s="84"/>
      <c r="B407" s="84"/>
      <c r="C407" s="89"/>
      <c r="D407" s="91"/>
      <c r="E407" s="91"/>
      <c r="F407" s="91"/>
      <c r="G407" s="91"/>
      <c r="H407" s="91"/>
      <c r="I407" s="91"/>
      <c r="J407" s="91"/>
      <c r="K407" s="91"/>
      <c r="L407" s="91"/>
    </row>
    <row r="408" spans="1:12">
      <c r="A408" s="84"/>
      <c r="B408" s="84"/>
      <c r="C408" s="89"/>
      <c r="D408" s="91"/>
      <c r="E408" s="91"/>
      <c r="F408" s="91"/>
      <c r="G408" s="91"/>
      <c r="H408" s="91"/>
      <c r="I408" s="91"/>
      <c r="J408" s="91"/>
      <c r="K408" s="91"/>
      <c r="L408" s="91"/>
    </row>
    <row r="409" spans="1:12">
      <c r="A409" s="84"/>
      <c r="B409" s="84"/>
      <c r="C409" s="89"/>
      <c r="D409" s="91"/>
      <c r="E409" s="91"/>
      <c r="F409" s="91"/>
      <c r="G409" s="91"/>
      <c r="H409" s="91"/>
      <c r="I409" s="91"/>
      <c r="J409" s="91"/>
      <c r="K409" s="91"/>
      <c r="L409" s="91"/>
    </row>
    <row r="410" spans="1:12">
      <c r="A410" s="84"/>
      <c r="B410" s="84"/>
      <c r="C410" s="89"/>
      <c r="D410" s="91"/>
      <c r="E410" s="91"/>
      <c r="F410" s="91"/>
      <c r="G410" s="91"/>
      <c r="H410" s="91"/>
      <c r="I410" s="91"/>
      <c r="J410" s="91"/>
      <c r="K410" s="91"/>
      <c r="L410" s="91"/>
    </row>
    <row r="411" spans="1:12">
      <c r="A411" s="84"/>
      <c r="B411" s="84"/>
      <c r="C411" s="89"/>
      <c r="D411" s="91"/>
      <c r="E411" s="91"/>
      <c r="F411" s="91"/>
      <c r="G411" s="91"/>
      <c r="H411" s="91"/>
      <c r="I411" s="91"/>
      <c r="J411" s="91"/>
      <c r="K411" s="91"/>
      <c r="L411" s="91"/>
    </row>
    <row r="412" spans="1:12">
      <c r="A412" s="84"/>
      <c r="B412" s="84"/>
      <c r="C412" s="89"/>
      <c r="D412" s="91"/>
      <c r="E412" s="91"/>
      <c r="F412" s="91"/>
      <c r="G412" s="91"/>
      <c r="H412" s="91"/>
      <c r="I412" s="91"/>
      <c r="J412" s="91"/>
      <c r="K412" s="91"/>
      <c r="L412" s="91"/>
    </row>
    <row r="413" spans="1:12">
      <c r="A413" s="84"/>
      <c r="B413" s="84"/>
      <c r="C413" s="89"/>
      <c r="D413" s="91"/>
      <c r="E413" s="91"/>
      <c r="F413" s="91"/>
      <c r="G413" s="91"/>
      <c r="H413" s="91"/>
      <c r="I413" s="91"/>
      <c r="J413" s="91"/>
      <c r="K413" s="91"/>
      <c r="L413" s="91"/>
    </row>
    <row r="414" spans="1:12">
      <c r="A414" s="84"/>
      <c r="B414" s="84"/>
      <c r="C414" s="89"/>
      <c r="D414" s="91"/>
      <c r="E414" s="91"/>
      <c r="F414" s="91"/>
      <c r="G414" s="91"/>
      <c r="H414" s="91"/>
      <c r="I414" s="91"/>
      <c r="J414" s="91"/>
      <c r="K414" s="91"/>
      <c r="L414" s="91"/>
    </row>
    <row r="415" spans="1:12">
      <c r="A415" s="84"/>
      <c r="B415" s="84"/>
      <c r="C415" s="89"/>
      <c r="D415" s="91"/>
      <c r="E415" s="91"/>
      <c r="F415" s="91"/>
      <c r="G415" s="91"/>
      <c r="H415" s="91"/>
      <c r="I415" s="91"/>
      <c r="J415" s="91"/>
      <c r="K415" s="91"/>
      <c r="L415" s="91"/>
    </row>
    <row r="416" spans="1:12">
      <c r="A416" s="84"/>
      <c r="B416" s="84"/>
      <c r="C416" s="89"/>
      <c r="D416" s="91"/>
      <c r="E416" s="91"/>
      <c r="F416" s="91"/>
      <c r="G416" s="91"/>
      <c r="H416" s="91"/>
      <c r="I416" s="91"/>
      <c r="J416" s="91"/>
      <c r="K416" s="91"/>
      <c r="L416" s="91"/>
    </row>
    <row r="417" spans="1:12">
      <c r="A417" s="84"/>
      <c r="B417" s="84"/>
      <c r="C417" s="89"/>
      <c r="D417" s="91"/>
      <c r="E417" s="91"/>
      <c r="F417" s="91"/>
      <c r="G417" s="91"/>
      <c r="H417" s="91"/>
      <c r="I417" s="91"/>
      <c r="J417" s="91"/>
      <c r="K417" s="91"/>
      <c r="L417" s="91"/>
    </row>
    <row r="418" spans="1:12">
      <c r="A418" s="84"/>
      <c r="B418" s="84"/>
      <c r="C418" s="89"/>
      <c r="D418" s="91"/>
      <c r="E418" s="91"/>
      <c r="F418" s="91"/>
      <c r="G418" s="91"/>
      <c r="H418" s="91"/>
      <c r="I418" s="91"/>
      <c r="J418" s="91"/>
      <c r="K418" s="91"/>
      <c r="L418" s="91"/>
    </row>
    <row r="419" spans="1:12">
      <c r="A419" s="84"/>
      <c r="B419" s="84"/>
      <c r="C419" s="89"/>
      <c r="D419" s="91"/>
      <c r="E419" s="91"/>
      <c r="F419" s="91"/>
      <c r="G419" s="91"/>
      <c r="H419" s="91"/>
      <c r="I419" s="91"/>
      <c r="J419" s="91"/>
      <c r="K419" s="91"/>
      <c r="L419" s="91"/>
    </row>
    <row r="420" spans="1:12">
      <c r="A420" s="84"/>
      <c r="B420" s="84"/>
      <c r="C420" s="89"/>
      <c r="D420" s="91"/>
      <c r="E420" s="91"/>
      <c r="F420" s="91"/>
      <c r="G420" s="91"/>
      <c r="H420" s="91"/>
      <c r="I420" s="91"/>
      <c r="J420" s="91"/>
      <c r="K420" s="91"/>
      <c r="L420" s="91"/>
    </row>
    <row r="421" spans="1:12">
      <c r="A421" s="84"/>
      <c r="B421" s="84"/>
      <c r="C421" s="89"/>
      <c r="D421" s="91"/>
      <c r="E421" s="91"/>
      <c r="F421" s="91"/>
      <c r="G421" s="91"/>
      <c r="H421" s="91"/>
      <c r="I421" s="91"/>
      <c r="J421" s="91"/>
      <c r="K421" s="91"/>
      <c r="L421" s="91"/>
    </row>
    <row r="422" spans="1:12">
      <c r="A422" s="84"/>
      <c r="B422" s="84"/>
      <c r="C422" s="89"/>
      <c r="D422" s="91"/>
      <c r="E422" s="91"/>
      <c r="F422" s="91"/>
      <c r="G422" s="91"/>
      <c r="H422" s="91"/>
      <c r="I422" s="91"/>
      <c r="J422" s="91"/>
      <c r="K422" s="91"/>
      <c r="L422" s="91"/>
    </row>
    <row r="423" spans="1:12">
      <c r="A423" s="84"/>
      <c r="B423" s="84"/>
      <c r="C423" s="89"/>
      <c r="D423" s="91"/>
      <c r="E423" s="91"/>
      <c r="F423" s="91"/>
      <c r="G423" s="91"/>
      <c r="H423" s="91"/>
      <c r="I423" s="91"/>
      <c r="J423" s="91"/>
      <c r="K423" s="91"/>
      <c r="L423" s="91"/>
    </row>
    <row r="424" spans="1:12">
      <c r="A424" s="84"/>
      <c r="B424" s="84"/>
      <c r="C424" s="89"/>
      <c r="D424" s="91"/>
      <c r="E424" s="91"/>
      <c r="F424" s="91"/>
      <c r="G424" s="91"/>
      <c r="H424" s="91"/>
      <c r="I424" s="91"/>
      <c r="J424" s="91"/>
      <c r="K424" s="91"/>
      <c r="L424" s="91"/>
    </row>
    <row r="425" spans="1:12">
      <c r="A425" s="84"/>
      <c r="B425" s="84"/>
      <c r="C425" s="89"/>
      <c r="D425" s="91"/>
      <c r="E425" s="91"/>
      <c r="F425" s="91"/>
      <c r="G425" s="91"/>
      <c r="H425" s="91"/>
      <c r="I425" s="91"/>
      <c r="J425" s="91"/>
      <c r="K425" s="91"/>
      <c r="L425" s="91"/>
    </row>
    <row r="426" spans="1:12">
      <c r="A426" s="84"/>
      <c r="B426" s="84"/>
      <c r="C426" s="89"/>
      <c r="D426" s="91"/>
      <c r="E426" s="91"/>
      <c r="F426" s="91"/>
      <c r="G426" s="91"/>
      <c r="H426" s="91"/>
      <c r="I426" s="91"/>
      <c r="J426" s="91"/>
      <c r="K426" s="91"/>
      <c r="L426" s="91"/>
    </row>
    <row r="427" spans="1:12">
      <c r="A427" s="84"/>
      <c r="B427" s="84"/>
      <c r="C427" s="89"/>
      <c r="D427" s="91"/>
      <c r="E427" s="91"/>
      <c r="F427" s="91"/>
      <c r="G427" s="91"/>
      <c r="H427" s="91"/>
      <c r="I427" s="91"/>
      <c r="J427" s="91"/>
      <c r="K427" s="91"/>
      <c r="L427" s="91"/>
    </row>
    <row r="428" spans="1:12">
      <c r="A428" s="84"/>
      <c r="B428" s="84"/>
      <c r="C428" s="89"/>
      <c r="D428" s="91"/>
      <c r="E428" s="91"/>
      <c r="F428" s="91"/>
      <c r="G428" s="91"/>
      <c r="H428" s="91"/>
      <c r="I428" s="91"/>
      <c r="J428" s="91"/>
      <c r="K428" s="91"/>
      <c r="L428" s="91"/>
    </row>
    <row r="429" spans="1:12">
      <c r="A429" s="84"/>
      <c r="B429" s="84"/>
      <c r="C429" s="89"/>
      <c r="D429" s="91"/>
      <c r="E429" s="91"/>
      <c r="F429" s="91"/>
      <c r="G429" s="91"/>
      <c r="H429" s="91"/>
      <c r="I429" s="91"/>
      <c r="J429" s="91"/>
      <c r="K429" s="91"/>
      <c r="L429" s="91"/>
    </row>
    <row r="430" spans="1:12">
      <c r="A430" s="84"/>
      <c r="B430" s="84"/>
      <c r="C430" s="89"/>
      <c r="D430" s="91"/>
      <c r="E430" s="91"/>
      <c r="F430" s="91"/>
      <c r="G430" s="91"/>
      <c r="H430" s="91"/>
      <c r="I430" s="91"/>
      <c r="J430" s="91"/>
      <c r="K430" s="91"/>
      <c r="L430" s="91"/>
    </row>
    <row r="431" spans="1:12">
      <c r="A431" s="84"/>
      <c r="B431" s="84"/>
      <c r="C431" s="89"/>
      <c r="D431" s="91"/>
      <c r="E431" s="91"/>
      <c r="F431" s="91"/>
      <c r="G431" s="91"/>
      <c r="H431" s="91"/>
      <c r="I431" s="91"/>
      <c r="J431" s="91"/>
      <c r="K431" s="91"/>
      <c r="L431" s="91"/>
    </row>
    <row r="432" spans="1:12">
      <c r="A432" s="84"/>
      <c r="B432" s="84"/>
      <c r="C432" s="89"/>
      <c r="D432" s="91"/>
      <c r="E432" s="91"/>
      <c r="F432" s="91"/>
      <c r="G432" s="91"/>
      <c r="H432" s="91"/>
      <c r="I432" s="91"/>
      <c r="J432" s="91"/>
      <c r="K432" s="91"/>
      <c r="L432" s="91"/>
    </row>
    <row r="433" spans="1:12">
      <c r="A433" s="84"/>
      <c r="B433" s="84"/>
      <c r="C433" s="89"/>
      <c r="D433" s="91"/>
      <c r="E433" s="91"/>
      <c r="F433" s="91"/>
      <c r="G433" s="91"/>
      <c r="H433" s="91"/>
      <c r="I433" s="91"/>
      <c r="J433" s="91"/>
      <c r="K433" s="91"/>
      <c r="L433" s="91"/>
    </row>
    <row r="434" spans="1:12">
      <c r="A434" s="84"/>
      <c r="B434" s="84"/>
      <c r="C434" s="89"/>
      <c r="D434" s="91"/>
      <c r="E434" s="91"/>
      <c r="F434" s="91"/>
      <c r="G434" s="91"/>
      <c r="H434" s="91"/>
      <c r="I434" s="91"/>
      <c r="J434" s="91"/>
      <c r="K434" s="91"/>
      <c r="L434" s="91"/>
    </row>
    <row r="435" spans="1:12">
      <c r="A435" s="84"/>
      <c r="B435" s="84"/>
      <c r="C435" s="89"/>
      <c r="D435" s="91"/>
      <c r="E435" s="91"/>
      <c r="F435" s="91"/>
      <c r="G435" s="91"/>
      <c r="H435" s="91"/>
      <c r="I435" s="91"/>
      <c r="J435" s="91"/>
      <c r="K435" s="91"/>
      <c r="L435" s="91"/>
    </row>
    <row r="436" spans="1:12">
      <c r="A436" s="84"/>
      <c r="B436" s="84"/>
      <c r="C436" s="89"/>
      <c r="D436" s="91"/>
      <c r="E436" s="91"/>
      <c r="F436" s="91"/>
      <c r="G436" s="91"/>
      <c r="H436" s="91"/>
      <c r="I436" s="91"/>
      <c r="J436" s="91"/>
      <c r="K436" s="91"/>
      <c r="L436" s="91"/>
    </row>
    <row r="437" spans="1:12">
      <c r="A437" s="84"/>
      <c r="B437" s="84"/>
      <c r="C437" s="89"/>
      <c r="D437" s="91"/>
      <c r="E437" s="91"/>
      <c r="F437" s="91"/>
      <c r="G437" s="91"/>
      <c r="H437" s="91"/>
      <c r="I437" s="91"/>
      <c r="J437" s="91"/>
      <c r="K437" s="91"/>
      <c r="L437" s="91"/>
    </row>
    <row r="438" spans="1:12">
      <c r="A438" s="84"/>
      <c r="B438" s="84"/>
      <c r="C438" s="89"/>
      <c r="D438" s="91"/>
      <c r="E438" s="91"/>
      <c r="F438" s="91"/>
      <c r="G438" s="91"/>
      <c r="H438" s="91"/>
      <c r="I438" s="91"/>
      <c r="J438" s="91"/>
      <c r="K438" s="91"/>
      <c r="L438" s="91"/>
    </row>
    <row r="439" spans="1:12">
      <c r="A439" s="84"/>
      <c r="B439" s="84"/>
      <c r="C439" s="89"/>
      <c r="D439" s="91"/>
      <c r="E439" s="91"/>
      <c r="F439" s="91"/>
      <c r="G439" s="91"/>
      <c r="H439" s="91"/>
      <c r="I439" s="91"/>
      <c r="J439" s="91"/>
      <c r="K439" s="91"/>
      <c r="L439" s="91"/>
    </row>
    <row r="440" spans="1:12">
      <c r="A440" s="84"/>
      <c r="B440" s="84"/>
      <c r="C440" s="89"/>
      <c r="D440" s="91"/>
      <c r="E440" s="91"/>
      <c r="F440" s="91"/>
      <c r="G440" s="91"/>
      <c r="H440" s="91"/>
      <c r="I440" s="91"/>
      <c r="J440" s="91"/>
      <c r="K440" s="91"/>
      <c r="L440" s="91"/>
    </row>
    <row r="441" spans="1:12">
      <c r="A441" s="84"/>
      <c r="B441" s="84"/>
      <c r="C441" s="89"/>
      <c r="D441" s="91"/>
      <c r="E441" s="91"/>
      <c r="F441" s="91"/>
      <c r="G441" s="91"/>
      <c r="H441" s="91"/>
      <c r="I441" s="91"/>
      <c r="J441" s="91"/>
      <c r="K441" s="91"/>
      <c r="L441" s="91"/>
    </row>
    <row r="442" spans="1:12">
      <c r="A442" s="84"/>
      <c r="B442" s="84"/>
      <c r="C442" s="89"/>
      <c r="D442" s="91"/>
      <c r="E442" s="91"/>
      <c r="F442" s="91"/>
      <c r="G442" s="91"/>
      <c r="H442" s="91"/>
      <c r="I442" s="91"/>
      <c r="J442" s="91"/>
      <c r="K442" s="91"/>
      <c r="L442" s="91"/>
    </row>
    <row r="443" spans="1:12">
      <c r="A443" s="84"/>
      <c r="B443" s="84"/>
      <c r="C443" s="89"/>
      <c r="D443" s="91"/>
      <c r="E443" s="91"/>
      <c r="F443" s="91"/>
      <c r="G443" s="91"/>
      <c r="H443" s="91"/>
      <c r="I443" s="91"/>
      <c r="J443" s="91"/>
      <c r="K443" s="91"/>
      <c r="L443" s="91"/>
    </row>
    <row r="444" spans="1:12">
      <c r="A444" s="84"/>
      <c r="B444" s="84"/>
      <c r="C444" s="89"/>
      <c r="D444" s="91"/>
      <c r="E444" s="91"/>
      <c r="F444" s="91"/>
      <c r="G444" s="91"/>
      <c r="H444" s="91"/>
      <c r="I444" s="91"/>
      <c r="J444" s="91"/>
      <c r="K444" s="91"/>
      <c r="L444" s="91"/>
    </row>
    <row r="445" spans="1:12">
      <c r="A445" s="84"/>
      <c r="B445" s="84"/>
      <c r="C445" s="89"/>
      <c r="D445" s="91"/>
      <c r="E445" s="91"/>
      <c r="F445" s="91"/>
      <c r="G445" s="91"/>
      <c r="H445" s="91"/>
      <c r="I445" s="91"/>
      <c r="J445" s="91"/>
      <c r="K445" s="91"/>
      <c r="L445" s="91"/>
    </row>
    <row r="446" spans="1:12">
      <c r="A446" s="84"/>
      <c r="B446" s="84"/>
      <c r="C446" s="89"/>
      <c r="D446" s="91"/>
      <c r="E446" s="91"/>
      <c r="F446" s="91"/>
      <c r="G446" s="91"/>
      <c r="H446" s="91"/>
      <c r="I446" s="91"/>
      <c r="J446" s="91"/>
      <c r="K446" s="91"/>
      <c r="L446" s="91"/>
    </row>
    <row r="447" spans="1:12">
      <c r="A447" s="84"/>
      <c r="B447" s="84"/>
      <c r="C447" s="89"/>
      <c r="D447" s="91"/>
      <c r="E447" s="91"/>
      <c r="F447" s="91"/>
      <c r="G447" s="91"/>
      <c r="H447" s="91"/>
      <c r="I447" s="91"/>
      <c r="J447" s="91"/>
      <c r="K447" s="91"/>
      <c r="L447" s="91"/>
    </row>
    <row r="448" spans="1:12">
      <c r="A448" s="84"/>
      <c r="B448" s="84"/>
      <c r="C448" s="89"/>
      <c r="D448" s="91"/>
      <c r="E448" s="91"/>
      <c r="F448" s="91"/>
      <c r="G448" s="91"/>
      <c r="H448" s="91"/>
      <c r="I448" s="91"/>
      <c r="J448" s="91"/>
      <c r="K448" s="91"/>
      <c r="L448" s="91"/>
    </row>
    <row r="449" spans="1:12">
      <c r="A449" s="84"/>
      <c r="B449" s="84"/>
      <c r="C449" s="89"/>
      <c r="D449" s="91"/>
      <c r="E449" s="91"/>
      <c r="F449" s="91"/>
      <c r="G449" s="91"/>
      <c r="H449" s="91"/>
      <c r="I449" s="91"/>
      <c r="J449" s="91"/>
      <c r="K449" s="91"/>
      <c r="L449" s="91"/>
    </row>
    <row r="450" spans="1:12">
      <c r="A450" s="84"/>
      <c r="B450" s="84"/>
      <c r="C450" s="89"/>
      <c r="D450" s="91"/>
      <c r="E450" s="91"/>
      <c r="F450" s="91"/>
      <c r="G450" s="91"/>
      <c r="H450" s="91"/>
      <c r="I450" s="91"/>
      <c r="J450" s="91"/>
      <c r="K450" s="91"/>
      <c r="L450" s="91"/>
    </row>
    <row r="451" spans="1:12">
      <c r="A451" s="84"/>
      <c r="B451" s="84"/>
      <c r="C451" s="89"/>
      <c r="D451" s="91"/>
      <c r="E451" s="91"/>
      <c r="F451" s="91"/>
      <c r="G451" s="91"/>
      <c r="H451" s="91"/>
      <c r="I451" s="91"/>
      <c r="J451" s="91"/>
      <c r="K451" s="91"/>
      <c r="L451" s="91"/>
    </row>
    <row r="452" spans="1:12">
      <c r="A452" s="84"/>
      <c r="B452" s="84"/>
      <c r="C452" s="89"/>
      <c r="D452" s="91"/>
      <c r="E452" s="91"/>
      <c r="F452" s="91"/>
      <c r="G452" s="91"/>
      <c r="H452" s="91"/>
      <c r="I452" s="91"/>
      <c r="J452" s="91"/>
      <c r="K452" s="91"/>
      <c r="L452" s="91"/>
    </row>
    <row r="453" spans="1:12">
      <c r="A453" s="84"/>
      <c r="B453" s="84"/>
      <c r="C453" s="89"/>
      <c r="D453" s="91"/>
      <c r="E453" s="91"/>
      <c r="F453" s="91"/>
      <c r="G453" s="91"/>
      <c r="H453" s="91"/>
      <c r="I453" s="91"/>
      <c r="J453" s="91"/>
      <c r="K453" s="91"/>
      <c r="L453" s="91"/>
    </row>
    <row r="454" spans="1:12">
      <c r="A454" s="84"/>
      <c r="B454" s="84"/>
      <c r="C454" s="89"/>
      <c r="D454" s="91"/>
      <c r="E454" s="91"/>
      <c r="F454" s="91"/>
      <c r="G454" s="91"/>
      <c r="H454" s="91"/>
      <c r="I454" s="91"/>
      <c r="J454" s="91"/>
      <c r="K454" s="91"/>
      <c r="L454" s="91"/>
    </row>
    <row r="455" spans="1:12">
      <c r="A455" s="84"/>
      <c r="B455" s="84"/>
      <c r="C455" s="89"/>
      <c r="D455" s="91"/>
      <c r="E455" s="91"/>
      <c r="F455" s="91"/>
      <c r="G455" s="91"/>
      <c r="H455" s="91"/>
      <c r="I455" s="91"/>
      <c r="J455" s="91"/>
      <c r="K455" s="91"/>
      <c r="L455" s="91"/>
    </row>
    <row r="456" spans="1:12">
      <c r="A456" s="84"/>
      <c r="B456" s="84"/>
      <c r="C456" s="89"/>
      <c r="D456" s="91"/>
      <c r="E456" s="91"/>
      <c r="F456" s="91"/>
      <c r="G456" s="91"/>
      <c r="H456" s="91"/>
      <c r="I456" s="91"/>
      <c r="J456" s="91"/>
      <c r="K456" s="91"/>
      <c r="L456" s="91"/>
    </row>
    <row r="457" spans="1:12">
      <c r="A457" s="84"/>
      <c r="B457" s="84"/>
      <c r="C457" s="89"/>
      <c r="D457" s="91"/>
      <c r="E457" s="91"/>
      <c r="F457" s="91"/>
      <c r="G457" s="91"/>
      <c r="H457" s="91"/>
      <c r="I457" s="91"/>
      <c r="J457" s="91"/>
      <c r="K457" s="91"/>
      <c r="L457" s="91"/>
    </row>
    <row r="458" spans="1:12">
      <c r="A458" s="84"/>
      <c r="B458" s="84"/>
      <c r="C458" s="89"/>
      <c r="D458" s="91"/>
      <c r="E458" s="91"/>
      <c r="F458" s="91"/>
      <c r="G458" s="91"/>
      <c r="H458" s="91"/>
      <c r="I458" s="91"/>
      <c r="J458" s="91"/>
      <c r="K458" s="91"/>
      <c r="L458" s="91"/>
    </row>
    <row r="459" spans="1:12">
      <c r="A459" s="84"/>
      <c r="B459" s="84"/>
      <c r="C459" s="89"/>
      <c r="D459" s="91"/>
      <c r="E459" s="91"/>
      <c r="F459" s="91"/>
      <c r="G459" s="91"/>
      <c r="H459" s="91"/>
      <c r="I459" s="91"/>
      <c r="J459" s="91"/>
      <c r="K459" s="91"/>
      <c r="L459" s="91"/>
    </row>
    <row r="460" spans="1:12">
      <c r="A460" s="84"/>
      <c r="B460" s="84"/>
      <c r="C460" s="89"/>
      <c r="D460" s="91"/>
      <c r="E460" s="91"/>
      <c r="F460" s="91"/>
      <c r="G460" s="91"/>
      <c r="H460" s="91"/>
      <c r="I460" s="91"/>
      <c r="J460" s="91"/>
      <c r="K460" s="91"/>
      <c r="L460" s="91"/>
    </row>
    <row r="461" spans="1:12">
      <c r="A461" s="84"/>
      <c r="B461" s="84"/>
      <c r="C461" s="89"/>
      <c r="D461" s="91"/>
      <c r="E461" s="91"/>
      <c r="F461" s="91"/>
      <c r="G461" s="91"/>
      <c r="H461" s="91"/>
      <c r="I461" s="91"/>
      <c r="J461" s="91"/>
      <c r="K461" s="91"/>
      <c r="L461" s="91"/>
    </row>
    <row r="462" spans="1:12">
      <c r="A462" s="84"/>
      <c r="B462" s="84"/>
      <c r="C462" s="89"/>
      <c r="D462" s="91"/>
      <c r="E462" s="91"/>
      <c r="F462" s="91"/>
      <c r="G462" s="91"/>
      <c r="H462" s="91"/>
      <c r="I462" s="91"/>
      <c r="J462" s="91"/>
      <c r="K462" s="91"/>
      <c r="L462" s="91"/>
    </row>
    <row r="463" spans="1:12">
      <c r="A463" s="84"/>
      <c r="B463" s="84"/>
      <c r="C463" s="89"/>
      <c r="D463" s="91"/>
      <c r="E463" s="91"/>
      <c r="F463" s="91"/>
      <c r="G463" s="91"/>
      <c r="H463" s="91"/>
      <c r="I463" s="91"/>
      <c r="J463" s="91"/>
      <c r="K463" s="91"/>
      <c r="L463" s="91"/>
    </row>
    <row r="464" spans="1:12">
      <c r="A464" s="84"/>
      <c r="B464" s="84"/>
      <c r="C464" s="89"/>
      <c r="D464" s="91"/>
      <c r="E464" s="91"/>
      <c r="F464" s="91"/>
      <c r="G464" s="91"/>
      <c r="H464" s="91"/>
      <c r="I464" s="91"/>
      <c r="J464" s="91"/>
      <c r="K464" s="91"/>
      <c r="L464" s="91"/>
    </row>
    <row r="465" spans="1:12">
      <c r="A465" s="84"/>
      <c r="B465" s="84"/>
      <c r="C465" s="89"/>
      <c r="D465" s="91"/>
      <c r="E465" s="91"/>
      <c r="F465" s="91"/>
      <c r="G465" s="91"/>
      <c r="H465" s="91"/>
      <c r="I465" s="91"/>
      <c r="J465" s="91"/>
      <c r="K465" s="91"/>
      <c r="L465" s="91"/>
    </row>
    <row r="466" spans="1:12">
      <c r="A466" s="84"/>
      <c r="B466" s="84"/>
      <c r="C466" s="89"/>
      <c r="D466" s="91"/>
      <c r="E466" s="91"/>
      <c r="F466" s="91"/>
      <c r="G466" s="91"/>
      <c r="H466" s="91"/>
      <c r="I466" s="91"/>
      <c r="J466" s="91"/>
      <c r="K466" s="91"/>
      <c r="L466" s="91"/>
    </row>
    <row r="467" spans="1:12">
      <c r="A467" s="84"/>
      <c r="B467" s="84"/>
      <c r="C467" s="89"/>
      <c r="D467" s="91"/>
      <c r="E467" s="91"/>
      <c r="F467" s="91"/>
      <c r="G467" s="91"/>
      <c r="H467" s="91"/>
      <c r="I467" s="91"/>
      <c r="J467" s="91"/>
      <c r="K467" s="91"/>
      <c r="L467" s="91"/>
    </row>
    <row r="468" spans="1:12">
      <c r="A468" s="84"/>
      <c r="B468" s="84"/>
      <c r="C468" s="89"/>
      <c r="D468" s="91"/>
      <c r="E468" s="91"/>
      <c r="F468" s="91"/>
      <c r="G468" s="91"/>
      <c r="H468" s="91"/>
      <c r="I468" s="91"/>
      <c r="J468" s="91"/>
      <c r="K468" s="91"/>
      <c r="L468" s="91"/>
    </row>
    <row r="469" spans="1:12">
      <c r="A469" s="84"/>
      <c r="B469" s="84"/>
      <c r="C469" s="89"/>
      <c r="D469" s="91"/>
      <c r="E469" s="91"/>
      <c r="F469" s="91"/>
      <c r="G469" s="91"/>
      <c r="H469" s="91"/>
      <c r="I469" s="91"/>
      <c r="J469" s="91"/>
      <c r="K469" s="91"/>
      <c r="L469" s="91"/>
    </row>
    <row r="470" spans="1:12">
      <c r="A470" s="84"/>
      <c r="B470" s="84"/>
      <c r="C470" s="89"/>
      <c r="D470" s="91"/>
      <c r="E470" s="91"/>
      <c r="F470" s="91"/>
      <c r="G470" s="91"/>
      <c r="H470" s="91"/>
      <c r="I470" s="91"/>
      <c r="J470" s="91"/>
      <c r="K470" s="91"/>
      <c r="L470" s="91"/>
    </row>
    <row r="471" spans="1:12">
      <c r="A471" s="84"/>
      <c r="B471" s="84"/>
      <c r="C471" s="89"/>
      <c r="D471" s="91"/>
      <c r="E471" s="91"/>
      <c r="F471" s="91"/>
      <c r="G471" s="91"/>
      <c r="H471" s="91"/>
      <c r="I471" s="91"/>
      <c r="J471" s="91"/>
      <c r="K471" s="91"/>
      <c r="L471" s="91"/>
    </row>
    <row r="472" spans="1:12">
      <c r="A472" s="84"/>
      <c r="B472" s="84"/>
      <c r="C472" s="89"/>
      <c r="D472" s="91"/>
      <c r="E472" s="91"/>
      <c r="F472" s="91"/>
      <c r="G472" s="91"/>
      <c r="H472" s="91"/>
      <c r="I472" s="91"/>
      <c r="J472" s="91"/>
      <c r="K472" s="91"/>
      <c r="L472" s="91"/>
    </row>
    <row r="473" spans="1:12">
      <c r="A473" s="84"/>
      <c r="B473" s="84"/>
      <c r="C473" s="89"/>
      <c r="D473" s="91"/>
      <c r="E473" s="91"/>
      <c r="F473" s="91"/>
      <c r="G473" s="91"/>
      <c r="H473" s="91"/>
      <c r="I473" s="91"/>
      <c r="J473" s="91"/>
      <c r="K473" s="91"/>
      <c r="L473" s="91"/>
    </row>
    <row r="474" spans="1:12">
      <c r="A474" s="84"/>
      <c r="B474" s="84"/>
      <c r="C474" s="89"/>
      <c r="D474" s="91"/>
      <c r="E474" s="91"/>
      <c r="F474" s="91"/>
      <c r="G474" s="91"/>
      <c r="H474" s="91"/>
      <c r="I474" s="91"/>
      <c r="J474" s="91"/>
      <c r="K474" s="91"/>
      <c r="L474" s="91"/>
    </row>
    <row r="475" spans="1:12">
      <c r="A475" s="84"/>
      <c r="B475" s="84"/>
      <c r="C475" s="89"/>
      <c r="D475" s="91"/>
      <c r="E475" s="91"/>
      <c r="F475" s="91"/>
      <c r="G475" s="91"/>
      <c r="H475" s="91"/>
      <c r="I475" s="91"/>
      <c r="J475" s="91"/>
      <c r="K475" s="91"/>
      <c r="L475" s="91"/>
    </row>
    <row r="476" spans="1:12">
      <c r="A476" s="84"/>
      <c r="B476" s="84"/>
      <c r="C476" s="89"/>
      <c r="D476" s="91"/>
      <c r="E476" s="91"/>
      <c r="F476" s="91"/>
      <c r="G476" s="91"/>
      <c r="H476" s="91"/>
      <c r="I476" s="91"/>
      <c r="J476" s="91"/>
      <c r="K476" s="91"/>
      <c r="L476" s="91"/>
    </row>
    <row r="477" spans="1:12">
      <c r="A477" s="84"/>
      <c r="B477" s="84"/>
      <c r="C477" s="89"/>
      <c r="D477" s="91"/>
      <c r="E477" s="91"/>
      <c r="F477" s="91"/>
      <c r="G477" s="91"/>
      <c r="H477" s="91"/>
      <c r="I477" s="91"/>
      <c r="J477" s="91"/>
      <c r="K477" s="91"/>
      <c r="L477" s="91"/>
    </row>
    <row r="478" spans="1:12">
      <c r="A478" s="84"/>
      <c r="B478" s="84"/>
      <c r="C478" s="89"/>
      <c r="D478" s="91"/>
      <c r="E478" s="91"/>
      <c r="F478" s="91"/>
      <c r="G478" s="91"/>
      <c r="H478" s="91"/>
      <c r="I478" s="91"/>
      <c r="J478" s="91"/>
      <c r="K478" s="91"/>
      <c r="L478" s="91"/>
    </row>
    <row r="479" spans="1:12">
      <c r="A479" s="84"/>
      <c r="B479" s="84"/>
      <c r="C479" s="89"/>
      <c r="D479" s="91"/>
      <c r="E479" s="91"/>
      <c r="F479" s="91"/>
      <c r="G479" s="91"/>
      <c r="H479" s="91"/>
      <c r="I479" s="91"/>
      <c r="J479" s="91"/>
      <c r="K479" s="91"/>
      <c r="L479" s="91"/>
    </row>
    <row r="480" spans="1:12">
      <c r="A480" s="84"/>
      <c r="B480" s="84"/>
      <c r="C480" s="89"/>
      <c r="D480" s="91"/>
      <c r="E480" s="91"/>
      <c r="F480" s="91"/>
      <c r="G480" s="91"/>
      <c r="H480" s="91"/>
      <c r="I480" s="91"/>
      <c r="J480" s="91"/>
      <c r="K480" s="91"/>
      <c r="L480" s="91"/>
    </row>
    <row r="481" spans="1:12">
      <c r="A481" s="84"/>
      <c r="B481" s="84"/>
      <c r="C481" s="89"/>
      <c r="D481" s="91"/>
      <c r="E481" s="91"/>
      <c r="F481" s="91"/>
      <c r="G481" s="91"/>
      <c r="H481" s="91"/>
      <c r="I481" s="91"/>
      <c r="J481" s="91"/>
      <c r="K481" s="91"/>
      <c r="L481" s="91"/>
    </row>
    <row r="482" spans="1:12">
      <c r="A482" s="84"/>
      <c r="B482" s="84"/>
      <c r="C482" s="89"/>
      <c r="D482" s="91"/>
      <c r="E482" s="91"/>
      <c r="F482" s="91"/>
      <c r="G482" s="91"/>
      <c r="H482" s="91"/>
      <c r="I482" s="91"/>
      <c r="J482" s="91"/>
      <c r="K482" s="91"/>
      <c r="L482" s="91"/>
    </row>
    <row r="483" spans="1:12">
      <c r="A483" s="84"/>
      <c r="B483" s="84"/>
      <c r="C483" s="89"/>
      <c r="D483" s="91"/>
      <c r="E483" s="91"/>
      <c r="F483" s="91"/>
      <c r="G483" s="91"/>
      <c r="H483" s="91"/>
      <c r="I483" s="91"/>
      <c r="J483" s="91"/>
      <c r="K483" s="91"/>
      <c r="L483" s="91"/>
    </row>
    <row r="484" spans="1:12">
      <c r="A484" s="84"/>
      <c r="B484" s="84"/>
      <c r="C484" s="89"/>
      <c r="D484" s="91"/>
      <c r="E484" s="91"/>
      <c r="F484" s="91"/>
      <c r="G484" s="91"/>
      <c r="H484" s="91"/>
      <c r="I484" s="91"/>
      <c r="J484" s="91"/>
      <c r="K484" s="91"/>
      <c r="L484" s="91"/>
    </row>
    <row r="485" spans="1:12">
      <c r="A485" s="84"/>
      <c r="B485" s="84"/>
      <c r="C485" s="89"/>
      <c r="D485" s="91"/>
      <c r="E485" s="91"/>
      <c r="F485" s="91"/>
      <c r="G485" s="91"/>
      <c r="H485" s="91"/>
      <c r="I485" s="91"/>
      <c r="J485" s="91"/>
      <c r="K485" s="91"/>
      <c r="L485" s="91"/>
    </row>
    <row r="486" spans="1:12">
      <c r="A486" s="84"/>
      <c r="B486" s="84"/>
      <c r="C486" s="89"/>
      <c r="D486" s="91"/>
      <c r="E486" s="91"/>
      <c r="F486" s="91"/>
      <c r="G486" s="91"/>
      <c r="H486" s="91"/>
      <c r="I486" s="91"/>
      <c r="J486" s="91"/>
      <c r="K486" s="91"/>
      <c r="L486" s="91"/>
    </row>
    <row r="487" spans="1:12">
      <c r="A487" s="84"/>
      <c r="B487" s="84"/>
      <c r="C487" s="89"/>
      <c r="D487" s="91"/>
      <c r="E487" s="91"/>
      <c r="F487" s="91"/>
      <c r="G487" s="91"/>
      <c r="H487" s="91"/>
      <c r="I487" s="91"/>
      <c r="J487" s="91"/>
      <c r="K487" s="91"/>
      <c r="L487" s="91"/>
    </row>
    <row r="488" spans="1:12">
      <c r="A488" s="84"/>
      <c r="B488" s="84"/>
      <c r="C488" s="89"/>
      <c r="D488" s="91"/>
      <c r="E488" s="91"/>
      <c r="F488" s="91"/>
      <c r="G488" s="91"/>
      <c r="H488" s="91"/>
      <c r="I488" s="91"/>
      <c r="J488" s="91"/>
      <c r="K488" s="91"/>
      <c r="L488" s="91"/>
    </row>
    <row r="489" spans="1:12">
      <c r="A489" s="84"/>
      <c r="B489" s="84"/>
      <c r="C489" s="89"/>
      <c r="D489" s="91"/>
      <c r="E489" s="91"/>
      <c r="F489" s="91"/>
      <c r="G489" s="91"/>
      <c r="H489" s="91"/>
      <c r="I489" s="91"/>
      <c r="J489" s="91"/>
      <c r="K489" s="91"/>
      <c r="L489" s="91"/>
    </row>
    <row r="490" spans="1:12">
      <c r="A490" s="84"/>
      <c r="B490" s="84"/>
      <c r="C490" s="89"/>
      <c r="D490" s="91"/>
      <c r="E490" s="91"/>
      <c r="F490" s="91"/>
      <c r="G490" s="91"/>
      <c r="H490" s="91"/>
      <c r="I490" s="91"/>
      <c r="J490" s="91"/>
      <c r="K490" s="91"/>
      <c r="L490" s="91"/>
    </row>
    <row r="491" spans="1:12">
      <c r="A491" s="84"/>
      <c r="B491" s="84"/>
      <c r="C491" s="89"/>
      <c r="D491" s="91"/>
      <c r="E491" s="91"/>
      <c r="F491" s="91"/>
      <c r="G491" s="91"/>
      <c r="H491" s="91"/>
      <c r="I491" s="91"/>
      <c r="J491" s="91"/>
      <c r="K491" s="91"/>
      <c r="L491" s="91"/>
    </row>
    <row r="492" spans="1:12">
      <c r="A492" s="84"/>
      <c r="B492" s="84"/>
      <c r="C492" s="89"/>
      <c r="D492" s="91"/>
      <c r="E492" s="91"/>
      <c r="F492" s="91"/>
      <c r="G492" s="91"/>
      <c r="H492" s="91"/>
      <c r="I492" s="91"/>
      <c r="J492" s="91"/>
      <c r="K492" s="91"/>
      <c r="L492" s="91"/>
    </row>
    <row r="493" spans="1:12">
      <c r="A493" s="84"/>
      <c r="B493" s="84"/>
      <c r="C493" s="89"/>
      <c r="D493" s="91"/>
      <c r="E493" s="91"/>
      <c r="F493" s="91"/>
      <c r="G493" s="91"/>
      <c r="H493" s="91"/>
      <c r="I493" s="91"/>
      <c r="J493" s="91"/>
      <c r="K493" s="91"/>
      <c r="L493" s="91"/>
    </row>
    <row r="494" spans="1:12">
      <c r="A494" s="84"/>
      <c r="B494" s="84"/>
      <c r="C494" s="89"/>
      <c r="D494" s="91"/>
      <c r="E494" s="91"/>
      <c r="F494" s="91"/>
      <c r="G494" s="91"/>
      <c r="H494" s="91"/>
      <c r="I494" s="91"/>
      <c r="J494" s="91"/>
      <c r="K494" s="91"/>
      <c r="L494" s="91"/>
    </row>
    <row r="495" spans="1:12">
      <c r="A495" s="84"/>
      <c r="B495" s="84"/>
      <c r="C495" s="89"/>
      <c r="D495" s="91"/>
      <c r="E495" s="91"/>
      <c r="F495" s="91"/>
      <c r="G495" s="91"/>
      <c r="H495" s="91"/>
      <c r="I495" s="91"/>
      <c r="J495" s="91"/>
      <c r="K495" s="91"/>
      <c r="L495" s="91"/>
    </row>
    <row r="496" spans="1:12">
      <c r="A496" s="84"/>
      <c r="B496" s="84"/>
      <c r="C496" s="89"/>
      <c r="D496" s="91"/>
      <c r="E496" s="91"/>
      <c r="F496" s="91"/>
      <c r="G496" s="91"/>
      <c r="H496" s="91"/>
      <c r="I496" s="91"/>
      <c r="J496" s="91"/>
      <c r="K496" s="91"/>
      <c r="L496" s="91"/>
    </row>
    <row r="497" spans="1:12">
      <c r="A497" s="84"/>
      <c r="B497" s="84"/>
      <c r="C497" s="89"/>
      <c r="D497" s="91"/>
      <c r="E497" s="91"/>
      <c r="F497" s="91"/>
      <c r="G497" s="91"/>
      <c r="H497" s="91"/>
      <c r="I497" s="91"/>
      <c r="J497" s="91"/>
      <c r="K497" s="91"/>
      <c r="L497" s="91"/>
    </row>
    <row r="498" spans="1:12">
      <c r="A498" s="84"/>
      <c r="B498" s="84"/>
      <c r="C498" s="89"/>
      <c r="D498" s="91"/>
      <c r="E498" s="91"/>
      <c r="F498" s="91"/>
      <c r="G498" s="91"/>
      <c r="H498" s="91"/>
      <c r="I498" s="91"/>
      <c r="J498" s="91"/>
      <c r="K498" s="91"/>
      <c r="L498" s="91"/>
    </row>
    <row r="499" spans="1:12">
      <c r="A499" s="84"/>
      <c r="B499" s="84"/>
      <c r="C499" s="89"/>
      <c r="D499" s="91"/>
      <c r="E499" s="91"/>
      <c r="F499" s="91"/>
      <c r="G499" s="91"/>
      <c r="H499" s="91"/>
      <c r="I499" s="91"/>
      <c r="J499" s="91"/>
      <c r="K499" s="91"/>
      <c r="L499" s="91"/>
    </row>
    <row r="500" spans="1:12">
      <c r="A500" s="84"/>
      <c r="B500" s="84"/>
      <c r="C500" s="89"/>
      <c r="D500" s="91"/>
      <c r="E500" s="91"/>
      <c r="F500" s="91"/>
      <c r="G500" s="91"/>
      <c r="H500" s="91"/>
      <c r="I500" s="91"/>
      <c r="J500" s="91"/>
      <c r="K500" s="91"/>
      <c r="L500" s="91"/>
    </row>
    <row r="501" spans="1:12">
      <c r="A501" s="84"/>
      <c r="B501" s="84"/>
      <c r="C501" s="89"/>
      <c r="D501" s="91"/>
      <c r="E501" s="91"/>
      <c r="F501" s="91"/>
      <c r="G501" s="91"/>
      <c r="H501" s="91"/>
      <c r="I501" s="91"/>
      <c r="J501" s="91"/>
      <c r="K501" s="91"/>
      <c r="L501" s="91"/>
    </row>
    <row r="502" spans="1:12">
      <c r="A502" s="84"/>
      <c r="B502" s="84"/>
      <c r="C502" s="89"/>
      <c r="D502" s="91"/>
      <c r="E502" s="91"/>
      <c r="F502" s="91"/>
      <c r="G502" s="91"/>
      <c r="H502" s="91"/>
      <c r="I502" s="91"/>
      <c r="J502" s="91"/>
      <c r="K502" s="91"/>
      <c r="L502" s="91"/>
    </row>
    <row r="503" spans="1:12">
      <c r="A503" s="84"/>
      <c r="B503" s="84"/>
      <c r="C503" s="89"/>
      <c r="D503" s="91"/>
      <c r="E503" s="91"/>
      <c r="F503" s="91"/>
      <c r="G503" s="91"/>
      <c r="H503" s="91"/>
      <c r="I503" s="91"/>
      <c r="J503" s="91"/>
      <c r="K503" s="91"/>
      <c r="L503" s="91"/>
    </row>
    <row r="504" spans="1:12">
      <c r="A504" s="84"/>
      <c r="B504" s="84"/>
      <c r="C504" s="89"/>
      <c r="D504" s="91"/>
      <c r="E504" s="91"/>
      <c r="F504" s="91"/>
      <c r="G504" s="91"/>
      <c r="H504" s="91"/>
      <c r="I504" s="91"/>
      <c r="J504" s="91"/>
      <c r="K504" s="91"/>
      <c r="L504" s="91"/>
    </row>
    <row r="505" spans="1:12">
      <c r="A505" s="84"/>
      <c r="B505" s="84"/>
      <c r="C505" s="89"/>
      <c r="D505" s="91"/>
      <c r="E505" s="91"/>
      <c r="F505" s="91"/>
      <c r="G505" s="91"/>
      <c r="H505" s="91"/>
      <c r="I505" s="91"/>
      <c r="J505" s="91"/>
      <c r="K505" s="91"/>
      <c r="L505" s="91"/>
    </row>
    <row r="506" spans="1:12">
      <c r="A506" s="84"/>
      <c r="B506" s="84"/>
      <c r="C506" s="89"/>
      <c r="D506" s="91"/>
      <c r="E506" s="91"/>
      <c r="F506" s="91"/>
      <c r="G506" s="91"/>
      <c r="H506" s="91"/>
      <c r="I506" s="91"/>
      <c r="J506" s="91"/>
      <c r="K506" s="91"/>
      <c r="L506" s="91"/>
    </row>
    <row r="507" spans="1:12">
      <c r="A507" s="84"/>
      <c r="B507" s="84"/>
      <c r="C507" s="89"/>
      <c r="D507" s="91"/>
      <c r="E507" s="91"/>
      <c r="F507" s="91"/>
      <c r="G507" s="91"/>
      <c r="H507" s="91"/>
      <c r="I507" s="91"/>
      <c r="J507" s="91"/>
      <c r="K507" s="91"/>
      <c r="L507" s="91"/>
    </row>
    <row r="508" spans="1:12">
      <c r="A508" s="84"/>
      <c r="B508" s="84"/>
      <c r="C508" s="89"/>
      <c r="D508" s="91"/>
      <c r="E508" s="91"/>
      <c r="F508" s="91"/>
      <c r="G508" s="91"/>
      <c r="H508" s="91"/>
      <c r="I508" s="91"/>
      <c r="J508" s="91"/>
      <c r="K508" s="91"/>
      <c r="L508" s="91"/>
    </row>
    <row r="509" spans="1:12">
      <c r="A509" s="84"/>
      <c r="B509" s="84"/>
      <c r="C509" s="89"/>
      <c r="D509" s="91"/>
      <c r="E509" s="91"/>
      <c r="F509" s="91"/>
      <c r="G509" s="91"/>
      <c r="H509" s="91"/>
      <c r="I509" s="91"/>
      <c r="J509" s="91"/>
      <c r="K509" s="91"/>
      <c r="L509" s="91"/>
    </row>
    <row r="510" spans="1:12">
      <c r="A510" s="84"/>
      <c r="B510" s="84"/>
      <c r="C510" s="89"/>
      <c r="D510" s="91"/>
      <c r="E510" s="91"/>
      <c r="F510" s="91"/>
      <c r="G510" s="91"/>
      <c r="H510" s="91"/>
      <c r="I510" s="91"/>
      <c r="J510" s="91"/>
      <c r="K510" s="91"/>
      <c r="L510" s="91"/>
    </row>
    <row r="511" spans="1:12">
      <c r="A511" s="84"/>
      <c r="B511" s="84"/>
      <c r="C511" s="89"/>
      <c r="D511" s="91"/>
      <c r="E511" s="91"/>
      <c r="F511" s="91"/>
      <c r="G511" s="91"/>
      <c r="H511" s="91"/>
      <c r="I511" s="91"/>
      <c r="J511" s="91"/>
      <c r="K511" s="91"/>
      <c r="L511" s="91"/>
    </row>
    <row r="512" spans="1:12">
      <c r="A512" s="84"/>
      <c r="B512" s="84"/>
      <c r="C512" s="89"/>
      <c r="D512" s="91"/>
      <c r="E512" s="91"/>
      <c r="F512" s="91"/>
      <c r="G512" s="91"/>
      <c r="H512" s="91"/>
      <c r="I512" s="91"/>
      <c r="J512" s="91"/>
      <c r="K512" s="91"/>
      <c r="L512" s="91"/>
    </row>
    <row r="513" spans="1:12">
      <c r="A513" s="84"/>
      <c r="B513" s="84"/>
      <c r="C513" s="89"/>
      <c r="D513" s="91"/>
      <c r="E513" s="91"/>
      <c r="F513" s="91"/>
      <c r="G513" s="91"/>
      <c r="H513" s="91"/>
      <c r="I513" s="91"/>
      <c r="J513" s="91"/>
      <c r="K513" s="91"/>
      <c r="L513" s="91"/>
    </row>
    <row r="514" spans="1:12">
      <c r="A514" s="84"/>
      <c r="B514" s="84"/>
      <c r="C514" s="89"/>
      <c r="D514" s="91"/>
      <c r="E514" s="91"/>
      <c r="F514" s="91"/>
      <c r="G514" s="91"/>
      <c r="H514" s="91"/>
      <c r="I514" s="91"/>
      <c r="J514" s="91"/>
      <c r="K514" s="91"/>
      <c r="L514" s="91"/>
    </row>
    <row r="515" spans="1:12">
      <c r="A515" s="84"/>
      <c r="B515" s="84"/>
      <c r="C515" s="89"/>
      <c r="D515" s="91"/>
      <c r="E515" s="91"/>
      <c r="F515" s="91"/>
      <c r="G515" s="91"/>
      <c r="H515" s="91"/>
      <c r="I515" s="91"/>
      <c r="J515" s="91"/>
      <c r="K515" s="91"/>
      <c r="L515" s="91"/>
    </row>
    <row r="516" spans="1:12">
      <c r="A516" s="84"/>
      <c r="B516" s="84"/>
      <c r="C516" s="89"/>
      <c r="D516" s="91"/>
      <c r="E516" s="91"/>
      <c r="F516" s="91"/>
      <c r="G516" s="91"/>
      <c r="H516" s="91"/>
      <c r="I516" s="91"/>
      <c r="J516" s="91"/>
      <c r="K516" s="91"/>
      <c r="L516" s="91"/>
    </row>
    <row r="517" spans="1:12">
      <c r="A517" s="84"/>
      <c r="B517" s="84"/>
      <c r="C517" s="89"/>
      <c r="D517" s="91"/>
      <c r="E517" s="91"/>
      <c r="F517" s="91"/>
      <c r="G517" s="91"/>
      <c r="H517" s="91"/>
      <c r="I517" s="91"/>
      <c r="J517" s="91"/>
      <c r="K517" s="91"/>
      <c r="L517" s="91"/>
    </row>
    <row r="518" spans="1:12">
      <c r="A518" s="84"/>
      <c r="B518" s="84"/>
      <c r="C518" s="89"/>
      <c r="D518" s="91"/>
      <c r="E518" s="91"/>
      <c r="F518" s="91"/>
      <c r="G518" s="91"/>
      <c r="H518" s="91"/>
      <c r="I518" s="91"/>
      <c r="J518" s="91"/>
      <c r="K518" s="91"/>
      <c r="L518" s="91"/>
    </row>
    <row r="519" spans="1:12">
      <c r="A519" s="84"/>
      <c r="B519" s="84"/>
      <c r="C519" s="89"/>
      <c r="D519" s="91"/>
      <c r="E519" s="91"/>
      <c r="F519" s="91"/>
      <c r="G519" s="91"/>
      <c r="H519" s="91"/>
      <c r="I519" s="91"/>
      <c r="J519" s="91"/>
      <c r="K519" s="91"/>
      <c r="L519" s="91"/>
    </row>
    <row r="520" spans="1:12">
      <c r="A520" s="84"/>
      <c r="B520" s="84"/>
      <c r="C520" s="89"/>
      <c r="D520" s="91"/>
      <c r="E520" s="91"/>
      <c r="F520" s="91"/>
      <c r="G520" s="91"/>
      <c r="H520" s="91"/>
      <c r="I520" s="91"/>
      <c r="J520" s="91"/>
      <c r="K520" s="91"/>
      <c r="L520" s="91"/>
    </row>
    <row r="521" spans="1:12">
      <c r="A521" s="84"/>
      <c r="B521" s="84"/>
      <c r="C521" s="89"/>
      <c r="D521" s="91"/>
      <c r="E521" s="91"/>
      <c r="F521" s="91"/>
      <c r="G521" s="91"/>
      <c r="H521" s="91"/>
      <c r="I521" s="91"/>
      <c r="J521" s="91"/>
      <c r="K521" s="91"/>
      <c r="L521" s="91"/>
    </row>
    <row r="522" spans="1:12">
      <c r="A522" s="84"/>
      <c r="B522" s="84"/>
      <c r="C522" s="89"/>
      <c r="D522" s="91"/>
      <c r="E522" s="91"/>
      <c r="F522" s="91"/>
      <c r="G522" s="91"/>
      <c r="H522" s="91"/>
      <c r="I522" s="91"/>
      <c r="J522" s="91"/>
      <c r="K522" s="91"/>
      <c r="L522" s="91"/>
    </row>
    <row r="523" spans="1:12">
      <c r="A523" s="84"/>
      <c r="B523" s="84"/>
      <c r="C523" s="89"/>
      <c r="D523" s="91"/>
      <c r="E523" s="91"/>
      <c r="F523" s="91"/>
      <c r="G523" s="91"/>
      <c r="H523" s="91"/>
      <c r="I523" s="91"/>
      <c r="J523" s="91"/>
      <c r="K523" s="91"/>
      <c r="L523" s="91"/>
    </row>
    <row r="524" spans="1:12">
      <c r="A524" s="84"/>
      <c r="B524" s="84"/>
      <c r="C524" s="89"/>
      <c r="D524" s="91"/>
      <c r="E524" s="91"/>
      <c r="F524" s="91"/>
      <c r="G524" s="91"/>
      <c r="H524" s="91"/>
      <c r="I524" s="91"/>
      <c r="J524" s="91"/>
      <c r="K524" s="91"/>
      <c r="L524" s="91"/>
    </row>
    <row r="525" spans="1:12">
      <c r="A525" s="84"/>
      <c r="B525" s="84"/>
      <c r="C525" s="89"/>
      <c r="D525" s="91"/>
      <c r="E525" s="91"/>
      <c r="F525" s="91"/>
      <c r="G525" s="91"/>
      <c r="H525" s="91"/>
      <c r="I525" s="91"/>
      <c r="J525" s="91"/>
      <c r="K525" s="91"/>
      <c r="L525" s="91"/>
    </row>
    <row r="526" spans="1:12">
      <c r="A526" s="84"/>
      <c r="B526" s="84"/>
      <c r="C526" s="89"/>
      <c r="D526" s="91"/>
      <c r="E526" s="91"/>
      <c r="F526" s="91"/>
      <c r="G526" s="91"/>
      <c r="H526" s="91"/>
      <c r="I526" s="91"/>
      <c r="J526" s="91"/>
      <c r="K526" s="91"/>
      <c r="L526" s="91"/>
    </row>
    <row r="527" spans="1:12">
      <c r="A527" s="84"/>
      <c r="B527" s="84"/>
      <c r="C527" s="89"/>
      <c r="D527" s="91"/>
      <c r="E527" s="91"/>
      <c r="F527" s="91"/>
      <c r="G527" s="91"/>
      <c r="H527" s="91"/>
      <c r="I527" s="91"/>
      <c r="J527" s="91"/>
      <c r="K527" s="91"/>
      <c r="L527" s="91"/>
    </row>
    <row r="528" spans="1:12">
      <c r="A528" s="84"/>
      <c r="B528" s="84"/>
      <c r="C528" s="89"/>
      <c r="D528" s="91"/>
      <c r="E528" s="91"/>
      <c r="F528" s="91"/>
      <c r="G528" s="91"/>
      <c r="H528" s="91"/>
      <c r="I528" s="91"/>
      <c r="J528" s="91"/>
      <c r="K528" s="91"/>
      <c r="L528" s="91"/>
    </row>
    <row r="529" spans="1:12">
      <c r="A529" s="84"/>
      <c r="B529" s="84"/>
      <c r="C529" s="89"/>
      <c r="D529" s="91"/>
      <c r="E529" s="91"/>
      <c r="F529" s="91"/>
      <c r="G529" s="91"/>
      <c r="H529" s="91"/>
      <c r="I529" s="91"/>
      <c r="J529" s="91"/>
      <c r="K529" s="91"/>
      <c r="L529" s="91"/>
    </row>
    <row r="530" spans="1:12">
      <c r="A530" s="84"/>
      <c r="B530" s="84"/>
      <c r="C530" s="89"/>
      <c r="D530" s="91"/>
      <c r="E530" s="91"/>
      <c r="F530" s="91"/>
      <c r="G530" s="91"/>
      <c r="H530" s="91"/>
      <c r="I530" s="91"/>
      <c r="J530" s="91"/>
      <c r="K530" s="91"/>
      <c r="L530" s="91"/>
    </row>
    <row r="531" spans="1:12">
      <c r="A531" s="84"/>
      <c r="B531" s="84"/>
      <c r="C531" s="89"/>
      <c r="D531" s="91"/>
      <c r="E531" s="91"/>
      <c r="F531" s="91"/>
      <c r="G531" s="91"/>
      <c r="H531" s="91"/>
      <c r="I531" s="91"/>
      <c r="J531" s="91"/>
      <c r="K531" s="91"/>
      <c r="L531" s="91"/>
    </row>
    <row r="532" spans="1:12">
      <c r="A532" s="84"/>
      <c r="B532" s="84"/>
      <c r="C532" s="89"/>
      <c r="D532" s="91"/>
      <c r="E532" s="91"/>
      <c r="F532" s="91"/>
      <c r="G532" s="91"/>
      <c r="H532" s="91"/>
      <c r="I532" s="91"/>
      <c r="J532" s="91"/>
      <c r="K532" s="91"/>
      <c r="L532" s="91"/>
    </row>
    <row r="533" spans="1:12">
      <c r="A533" s="84"/>
      <c r="B533" s="84"/>
      <c r="C533" s="89"/>
      <c r="D533" s="91"/>
      <c r="E533" s="91"/>
      <c r="F533" s="91"/>
      <c r="G533" s="91"/>
      <c r="H533" s="91"/>
      <c r="I533" s="91"/>
      <c r="J533" s="91"/>
      <c r="K533" s="91"/>
      <c r="L533" s="91"/>
    </row>
    <row r="534" spans="1:12">
      <c r="A534" s="84"/>
      <c r="B534" s="84"/>
      <c r="C534" s="89"/>
      <c r="D534" s="91"/>
      <c r="E534" s="91"/>
      <c r="F534" s="91"/>
      <c r="G534" s="91"/>
      <c r="H534" s="91"/>
      <c r="I534" s="91"/>
      <c r="J534" s="91"/>
      <c r="K534" s="91"/>
      <c r="L534" s="91"/>
    </row>
    <row r="535" spans="1:12">
      <c r="A535" s="84"/>
      <c r="B535" s="84"/>
      <c r="C535" s="89"/>
      <c r="D535" s="91"/>
      <c r="E535" s="91"/>
      <c r="F535" s="91"/>
      <c r="G535" s="91"/>
      <c r="H535" s="91"/>
      <c r="I535" s="91"/>
      <c r="J535" s="91"/>
      <c r="K535" s="91"/>
      <c r="L535" s="91"/>
    </row>
    <row r="536" spans="1:12">
      <c r="A536" s="84"/>
      <c r="B536" s="84"/>
      <c r="C536" s="89"/>
      <c r="D536" s="91"/>
      <c r="E536" s="91"/>
      <c r="F536" s="91"/>
      <c r="G536" s="91"/>
      <c r="H536" s="91"/>
      <c r="I536" s="91"/>
      <c r="J536" s="91"/>
      <c r="K536" s="91"/>
      <c r="L536" s="91"/>
    </row>
    <row r="537" spans="1:12">
      <c r="A537" s="84"/>
      <c r="B537" s="84"/>
      <c r="C537" s="89"/>
      <c r="D537" s="91"/>
      <c r="E537" s="91"/>
      <c r="F537" s="91"/>
      <c r="G537" s="91"/>
      <c r="H537" s="91"/>
      <c r="I537" s="91"/>
      <c r="J537" s="91"/>
      <c r="K537" s="91"/>
      <c r="L537" s="91"/>
    </row>
    <row r="538" spans="1:12">
      <c r="A538" s="84"/>
      <c r="B538" s="84"/>
      <c r="C538" s="89"/>
      <c r="D538" s="91"/>
      <c r="E538" s="91"/>
      <c r="F538" s="91"/>
      <c r="G538" s="91"/>
      <c r="H538" s="91"/>
      <c r="I538" s="91"/>
      <c r="J538" s="91"/>
      <c r="K538" s="91"/>
      <c r="L538" s="91"/>
    </row>
    <row r="539" spans="1:12">
      <c r="A539" s="84"/>
      <c r="B539" s="84"/>
      <c r="C539" s="89"/>
      <c r="D539" s="91"/>
      <c r="E539" s="91"/>
      <c r="F539" s="91"/>
      <c r="G539" s="91"/>
      <c r="H539" s="91"/>
      <c r="I539" s="91"/>
      <c r="J539" s="91"/>
      <c r="K539" s="91"/>
      <c r="L539" s="91"/>
    </row>
    <row r="540" spans="1:12">
      <c r="A540" s="84"/>
      <c r="B540" s="84"/>
      <c r="C540" s="89"/>
      <c r="D540" s="91"/>
      <c r="E540" s="91"/>
      <c r="F540" s="91"/>
      <c r="G540" s="91"/>
      <c r="H540" s="91"/>
      <c r="I540" s="91"/>
      <c r="J540" s="91"/>
      <c r="K540" s="91"/>
      <c r="L540" s="91"/>
    </row>
    <row r="541" spans="1:12">
      <c r="A541" s="84"/>
      <c r="B541" s="84"/>
      <c r="C541" s="89"/>
      <c r="D541" s="91"/>
      <c r="E541" s="91"/>
      <c r="F541" s="91"/>
      <c r="G541" s="91"/>
      <c r="H541" s="91"/>
      <c r="I541" s="91"/>
      <c r="J541" s="91"/>
      <c r="K541" s="91"/>
      <c r="L541" s="91"/>
    </row>
    <row r="542" spans="1:12">
      <c r="A542" s="84"/>
      <c r="B542" s="84"/>
      <c r="C542" s="89"/>
      <c r="D542" s="91"/>
      <c r="E542" s="91"/>
      <c r="F542" s="91"/>
      <c r="G542" s="91"/>
      <c r="H542" s="91"/>
      <c r="I542" s="91"/>
      <c r="J542" s="91"/>
      <c r="K542" s="91"/>
      <c r="L542" s="91"/>
    </row>
    <row r="543" spans="1:12">
      <c r="A543" s="84"/>
      <c r="B543" s="84"/>
      <c r="C543" s="89"/>
      <c r="D543" s="91"/>
      <c r="E543" s="91"/>
      <c r="F543" s="91"/>
      <c r="G543" s="91"/>
      <c r="H543" s="91"/>
      <c r="I543" s="91"/>
      <c r="J543" s="91"/>
      <c r="K543" s="91"/>
      <c r="L543" s="91"/>
    </row>
    <row r="544" spans="1:12">
      <c r="A544" s="84"/>
      <c r="B544" s="84"/>
      <c r="C544" s="89"/>
      <c r="D544" s="91"/>
      <c r="E544" s="91"/>
      <c r="F544" s="91"/>
      <c r="G544" s="91"/>
      <c r="H544" s="91"/>
      <c r="I544" s="91"/>
      <c r="J544" s="91"/>
      <c r="K544" s="91"/>
      <c r="L544" s="91"/>
    </row>
    <row r="545" spans="1:12">
      <c r="A545" s="84"/>
      <c r="B545" s="84"/>
      <c r="C545" s="89"/>
      <c r="D545" s="91"/>
      <c r="E545" s="91"/>
      <c r="F545" s="91"/>
      <c r="G545" s="91"/>
      <c r="H545" s="91"/>
      <c r="I545" s="91"/>
      <c r="J545" s="91"/>
      <c r="K545" s="91"/>
      <c r="L545" s="91"/>
    </row>
    <row r="546" spans="1:12">
      <c r="A546" s="84"/>
      <c r="B546" s="84"/>
      <c r="C546" s="89"/>
      <c r="D546" s="91"/>
      <c r="E546" s="91"/>
      <c r="F546" s="91"/>
      <c r="G546" s="91"/>
      <c r="H546" s="91"/>
      <c r="I546" s="91"/>
      <c r="J546" s="91"/>
      <c r="K546" s="91"/>
      <c r="L546" s="91"/>
    </row>
    <row r="547" spans="1:12">
      <c r="A547" s="84"/>
      <c r="B547" s="84"/>
      <c r="C547" s="89"/>
      <c r="D547" s="91"/>
      <c r="E547" s="91"/>
      <c r="F547" s="91"/>
      <c r="G547" s="91"/>
      <c r="H547" s="91"/>
      <c r="I547" s="91"/>
      <c r="J547" s="91"/>
      <c r="K547" s="91"/>
      <c r="L547" s="91"/>
    </row>
    <row r="548" spans="1:12">
      <c r="A548" s="84"/>
      <c r="B548" s="84"/>
      <c r="C548" s="89"/>
      <c r="D548" s="91"/>
      <c r="E548" s="91"/>
      <c r="F548" s="91"/>
      <c r="G548" s="91"/>
      <c r="H548" s="91"/>
      <c r="I548" s="91"/>
      <c r="J548" s="91"/>
      <c r="K548" s="91"/>
      <c r="L548" s="91"/>
    </row>
    <row r="549" spans="1:12">
      <c r="A549" s="84"/>
      <c r="B549" s="84"/>
      <c r="C549" s="89"/>
      <c r="D549" s="91"/>
      <c r="E549" s="91"/>
      <c r="F549" s="91"/>
      <c r="G549" s="91"/>
      <c r="H549" s="91"/>
      <c r="I549" s="91"/>
      <c r="J549" s="91"/>
      <c r="K549" s="91"/>
      <c r="L549" s="91"/>
    </row>
    <row r="550" spans="1:12">
      <c r="A550" s="84"/>
      <c r="B550" s="84"/>
      <c r="C550" s="89"/>
      <c r="D550" s="91"/>
      <c r="E550" s="91"/>
      <c r="F550" s="91"/>
      <c r="G550" s="91"/>
      <c r="H550" s="91"/>
      <c r="I550" s="91"/>
      <c r="J550" s="91"/>
      <c r="K550" s="91"/>
      <c r="L550" s="91"/>
    </row>
    <row r="551" spans="1:12">
      <c r="A551" s="84"/>
      <c r="B551" s="84"/>
      <c r="C551" s="89"/>
      <c r="D551" s="91"/>
      <c r="E551" s="91"/>
      <c r="F551" s="91"/>
      <c r="G551" s="91"/>
      <c r="H551" s="91"/>
      <c r="I551" s="91"/>
      <c r="J551" s="91"/>
      <c r="K551" s="91"/>
      <c r="L551" s="91"/>
    </row>
    <row r="552" spans="1:12">
      <c r="A552" s="84"/>
      <c r="B552" s="84"/>
      <c r="C552" s="89"/>
      <c r="D552" s="91"/>
      <c r="E552" s="91"/>
      <c r="F552" s="91"/>
      <c r="G552" s="91"/>
      <c r="H552" s="91"/>
      <c r="I552" s="91"/>
      <c r="J552" s="91"/>
      <c r="K552" s="91"/>
      <c r="L552" s="91"/>
    </row>
    <row r="553" spans="1:12">
      <c r="A553" s="84"/>
      <c r="B553" s="84"/>
      <c r="C553" s="89"/>
      <c r="D553" s="91"/>
      <c r="E553" s="91"/>
      <c r="F553" s="91"/>
      <c r="G553" s="91"/>
      <c r="H553" s="91"/>
      <c r="I553" s="91"/>
      <c r="J553" s="91"/>
      <c r="K553" s="91"/>
      <c r="L553" s="91"/>
    </row>
    <row r="554" spans="1:12">
      <c r="A554" s="84"/>
      <c r="B554" s="84"/>
      <c r="C554" s="89"/>
      <c r="D554" s="91"/>
      <c r="E554" s="91"/>
      <c r="F554" s="91"/>
      <c r="G554" s="91"/>
      <c r="H554" s="91"/>
      <c r="I554" s="91"/>
      <c r="J554" s="91"/>
      <c r="K554" s="91"/>
      <c r="L554" s="91"/>
    </row>
    <row r="555" spans="1:12">
      <c r="A555" s="84"/>
      <c r="B555" s="84"/>
      <c r="C555" s="89"/>
      <c r="D555" s="91"/>
      <c r="E555" s="91"/>
      <c r="F555" s="91"/>
      <c r="G555" s="91"/>
      <c r="H555" s="91"/>
      <c r="I555" s="91"/>
      <c r="J555" s="91"/>
      <c r="K555" s="91"/>
      <c r="L555" s="91"/>
    </row>
    <row r="556" spans="1:12">
      <c r="A556" s="84"/>
      <c r="B556" s="84"/>
      <c r="C556" s="89"/>
      <c r="D556" s="91"/>
      <c r="E556" s="91"/>
      <c r="F556" s="91"/>
      <c r="G556" s="91"/>
      <c r="H556" s="91"/>
      <c r="I556" s="91"/>
      <c r="J556" s="91"/>
      <c r="K556" s="91"/>
      <c r="L556" s="91"/>
    </row>
    <row r="557" spans="1:12">
      <c r="A557" s="84"/>
      <c r="B557" s="84"/>
      <c r="C557" s="89"/>
      <c r="D557" s="91"/>
      <c r="E557" s="91"/>
      <c r="F557" s="91"/>
      <c r="G557" s="91"/>
      <c r="H557" s="91"/>
      <c r="I557" s="91"/>
      <c r="J557" s="91"/>
      <c r="K557" s="91"/>
      <c r="L557" s="91"/>
    </row>
    <row r="558" spans="1:12">
      <c r="A558" s="84"/>
      <c r="B558" s="84"/>
      <c r="C558" s="89"/>
      <c r="D558" s="91"/>
      <c r="E558" s="91"/>
      <c r="F558" s="91"/>
      <c r="G558" s="91"/>
      <c r="H558" s="91"/>
      <c r="I558" s="91"/>
      <c r="J558" s="91"/>
      <c r="K558" s="91"/>
      <c r="L558" s="91"/>
    </row>
    <row r="559" spans="1:12">
      <c r="A559" s="84"/>
      <c r="B559" s="84"/>
      <c r="C559" s="89"/>
      <c r="D559" s="91"/>
      <c r="E559" s="91"/>
      <c r="F559" s="91"/>
      <c r="G559" s="91"/>
      <c r="H559" s="91"/>
      <c r="I559" s="91"/>
      <c r="J559" s="91"/>
      <c r="K559" s="91"/>
      <c r="L559" s="91"/>
    </row>
    <row r="560" spans="1:12">
      <c r="A560" s="84"/>
      <c r="B560" s="84"/>
      <c r="C560" s="89"/>
      <c r="D560" s="91"/>
      <c r="E560" s="91"/>
      <c r="F560" s="91"/>
      <c r="G560" s="91"/>
      <c r="H560" s="91"/>
      <c r="I560" s="91"/>
      <c r="J560" s="91"/>
      <c r="K560" s="91"/>
      <c r="L560" s="91"/>
    </row>
    <row r="561" spans="1:12">
      <c r="A561" s="84"/>
      <c r="B561" s="84"/>
      <c r="C561" s="89"/>
      <c r="D561" s="91"/>
      <c r="E561" s="91"/>
      <c r="F561" s="91"/>
      <c r="G561" s="91"/>
      <c r="H561" s="91"/>
      <c r="I561" s="91"/>
      <c r="J561" s="91"/>
      <c r="K561" s="91"/>
      <c r="L561" s="91"/>
    </row>
    <row r="562" spans="1:12">
      <c r="A562" s="84"/>
      <c r="B562" s="84"/>
      <c r="C562" s="89"/>
      <c r="D562" s="91"/>
      <c r="E562" s="91"/>
      <c r="F562" s="91"/>
      <c r="G562" s="91"/>
      <c r="H562" s="91"/>
      <c r="I562" s="91"/>
      <c r="J562" s="91"/>
      <c r="K562" s="91"/>
      <c r="L562" s="91"/>
    </row>
    <row r="563" spans="1:12">
      <c r="A563" s="84"/>
      <c r="B563" s="84"/>
      <c r="C563" s="89"/>
      <c r="D563" s="91"/>
      <c r="E563" s="91"/>
      <c r="F563" s="91"/>
      <c r="G563" s="91"/>
      <c r="H563" s="91"/>
      <c r="I563" s="91"/>
      <c r="J563" s="91"/>
      <c r="K563" s="91"/>
      <c r="L563" s="91"/>
    </row>
    <row r="564" spans="1:12">
      <c r="A564" s="84"/>
      <c r="B564" s="84"/>
      <c r="C564" s="89"/>
      <c r="D564" s="91"/>
      <c r="E564" s="91"/>
      <c r="F564" s="91"/>
      <c r="G564" s="91"/>
      <c r="H564" s="91"/>
      <c r="I564" s="91"/>
      <c r="J564" s="91"/>
      <c r="K564" s="91"/>
      <c r="L564" s="91"/>
    </row>
    <row r="565" spans="1:12">
      <c r="A565" s="84"/>
      <c r="B565" s="84"/>
      <c r="C565" s="89"/>
      <c r="D565" s="91"/>
      <c r="E565" s="91"/>
      <c r="F565" s="91"/>
      <c r="G565" s="91"/>
      <c r="H565" s="91"/>
      <c r="I565" s="91"/>
      <c r="J565" s="91"/>
      <c r="K565" s="91"/>
      <c r="L565" s="91"/>
    </row>
    <row r="566" spans="1:12">
      <c r="A566" s="84"/>
      <c r="B566" s="84"/>
      <c r="C566" s="89"/>
      <c r="D566" s="91"/>
      <c r="E566" s="91"/>
      <c r="F566" s="91"/>
      <c r="G566" s="91"/>
      <c r="H566" s="91"/>
      <c r="I566" s="91"/>
      <c r="J566" s="91"/>
      <c r="K566" s="91"/>
      <c r="L566" s="91"/>
    </row>
    <row r="567" spans="1:12">
      <c r="A567" s="84"/>
      <c r="B567" s="84"/>
      <c r="C567" s="89"/>
      <c r="D567" s="91"/>
      <c r="E567" s="91"/>
      <c r="F567" s="91"/>
      <c r="G567" s="91"/>
      <c r="H567" s="91"/>
      <c r="I567" s="91"/>
      <c r="J567" s="91"/>
      <c r="K567" s="91"/>
      <c r="L567" s="91"/>
    </row>
    <row r="568" spans="1:12">
      <c r="A568" s="84"/>
      <c r="B568" s="84"/>
      <c r="C568" s="89"/>
      <c r="D568" s="91"/>
      <c r="E568" s="91"/>
      <c r="F568" s="91"/>
      <c r="G568" s="91"/>
      <c r="H568" s="91"/>
      <c r="I568" s="91"/>
      <c r="J568" s="91"/>
      <c r="K568" s="91"/>
      <c r="L568" s="91"/>
    </row>
    <row r="569" spans="1:12">
      <c r="A569" s="84"/>
      <c r="B569" s="84"/>
      <c r="C569" s="89"/>
      <c r="D569" s="91"/>
      <c r="E569" s="91"/>
      <c r="F569" s="91"/>
      <c r="G569" s="91"/>
      <c r="H569" s="91"/>
      <c r="I569" s="91"/>
      <c r="J569" s="91"/>
      <c r="K569" s="91"/>
      <c r="L569" s="91"/>
    </row>
    <row r="570" spans="1:12">
      <c r="A570" s="84"/>
      <c r="B570" s="84"/>
      <c r="C570" s="89"/>
      <c r="D570" s="91"/>
      <c r="E570" s="91"/>
      <c r="F570" s="91"/>
      <c r="G570" s="91"/>
      <c r="H570" s="91"/>
      <c r="I570" s="91"/>
      <c r="J570" s="91"/>
      <c r="K570" s="91"/>
      <c r="L570" s="91"/>
    </row>
    <row r="571" spans="1:12">
      <c r="A571" s="84"/>
      <c r="B571" s="84"/>
      <c r="C571" s="89"/>
      <c r="D571" s="91"/>
      <c r="E571" s="91"/>
      <c r="F571" s="91"/>
      <c r="G571" s="91"/>
      <c r="H571" s="91"/>
      <c r="I571" s="91"/>
      <c r="J571" s="91"/>
      <c r="K571" s="91"/>
      <c r="L571" s="91"/>
    </row>
    <row r="572" spans="1:12">
      <c r="A572" s="84"/>
      <c r="B572" s="84"/>
      <c r="C572" s="89"/>
      <c r="D572" s="91"/>
      <c r="E572" s="91"/>
      <c r="F572" s="91"/>
      <c r="G572" s="91"/>
      <c r="H572" s="91"/>
      <c r="I572" s="91"/>
      <c r="J572" s="91"/>
      <c r="K572" s="91"/>
      <c r="L572" s="91"/>
    </row>
    <row r="573" spans="1:12">
      <c r="A573" s="84"/>
      <c r="B573" s="84"/>
      <c r="C573" s="89"/>
      <c r="D573" s="91"/>
      <c r="E573" s="91"/>
      <c r="F573" s="91"/>
      <c r="G573" s="91"/>
      <c r="H573" s="91"/>
      <c r="I573" s="91"/>
      <c r="J573" s="91"/>
      <c r="K573" s="91"/>
      <c r="L573" s="91"/>
    </row>
    <row r="574" spans="1:12">
      <c r="A574" s="84"/>
      <c r="B574" s="84"/>
      <c r="C574" s="89"/>
      <c r="D574" s="91"/>
      <c r="E574" s="91"/>
      <c r="F574" s="91"/>
      <c r="G574" s="91"/>
      <c r="H574" s="91"/>
      <c r="I574" s="91"/>
      <c r="J574" s="91"/>
      <c r="K574" s="91"/>
      <c r="L574" s="91"/>
    </row>
    <row r="575" spans="1:12">
      <c r="A575" s="84"/>
      <c r="B575" s="84"/>
      <c r="C575" s="89"/>
      <c r="D575" s="91"/>
      <c r="E575" s="91"/>
      <c r="F575" s="91"/>
      <c r="G575" s="91"/>
      <c r="H575" s="91"/>
      <c r="I575" s="91"/>
      <c r="J575" s="91"/>
      <c r="K575" s="91"/>
      <c r="L575" s="91"/>
    </row>
    <row r="576" spans="1:12">
      <c r="A576" s="84"/>
      <c r="B576" s="84"/>
      <c r="C576" s="89"/>
      <c r="D576" s="91"/>
      <c r="E576" s="91"/>
      <c r="F576" s="91"/>
      <c r="G576" s="91"/>
      <c r="H576" s="91"/>
      <c r="I576" s="91"/>
      <c r="J576" s="91"/>
      <c r="K576" s="91"/>
      <c r="L576" s="91"/>
    </row>
    <row r="577" spans="1:12">
      <c r="A577" s="84"/>
      <c r="B577" s="84"/>
      <c r="C577" s="89"/>
      <c r="D577" s="91"/>
      <c r="E577" s="91"/>
      <c r="F577" s="91"/>
      <c r="G577" s="91"/>
      <c r="H577" s="91"/>
      <c r="I577" s="91"/>
      <c r="J577" s="91"/>
      <c r="K577" s="91"/>
      <c r="L577" s="91"/>
    </row>
    <row r="578" spans="1:12">
      <c r="A578" s="84"/>
      <c r="B578" s="84"/>
      <c r="C578" s="89"/>
      <c r="D578" s="91"/>
      <c r="E578" s="91"/>
      <c r="F578" s="91"/>
      <c r="G578" s="91"/>
      <c r="H578" s="91"/>
      <c r="I578" s="91"/>
      <c r="J578" s="91"/>
      <c r="K578" s="91"/>
      <c r="L578" s="91"/>
    </row>
    <row r="579" spans="1:12">
      <c r="A579" s="84"/>
      <c r="B579" s="84"/>
      <c r="C579" s="89"/>
      <c r="D579" s="91"/>
      <c r="E579" s="91"/>
      <c r="F579" s="91"/>
      <c r="G579" s="91"/>
      <c r="H579" s="91"/>
      <c r="I579" s="91"/>
      <c r="J579" s="91"/>
      <c r="K579" s="91"/>
      <c r="L579" s="91"/>
    </row>
    <row r="580" spans="1:12">
      <c r="A580" s="84"/>
      <c r="B580" s="84"/>
      <c r="C580" s="89"/>
      <c r="D580" s="91"/>
      <c r="E580" s="91"/>
      <c r="F580" s="91"/>
      <c r="G580" s="91"/>
      <c r="H580" s="91"/>
      <c r="I580" s="91"/>
      <c r="J580" s="91"/>
      <c r="K580" s="91"/>
      <c r="L580" s="91"/>
    </row>
    <row r="581" spans="1:12">
      <c r="A581" s="84"/>
      <c r="B581" s="84"/>
      <c r="C581" s="89"/>
      <c r="D581" s="91"/>
      <c r="E581" s="91"/>
      <c r="F581" s="91"/>
      <c r="G581" s="91"/>
      <c r="H581" s="91"/>
      <c r="I581" s="91"/>
      <c r="J581" s="91"/>
      <c r="K581" s="91"/>
      <c r="L581" s="91"/>
    </row>
    <row r="582" spans="1:12">
      <c r="A582" s="84"/>
      <c r="B582" s="84"/>
      <c r="C582" s="89"/>
      <c r="D582" s="91"/>
      <c r="E582" s="91"/>
      <c r="F582" s="91"/>
      <c r="G582" s="91"/>
      <c r="H582" s="91"/>
      <c r="I582" s="91"/>
      <c r="J582" s="91"/>
      <c r="K582" s="91"/>
      <c r="L582" s="91"/>
    </row>
    <row r="583" spans="1:12">
      <c r="A583" s="84"/>
      <c r="B583" s="84"/>
      <c r="C583" s="89"/>
      <c r="D583" s="91"/>
      <c r="E583" s="91"/>
      <c r="F583" s="91"/>
      <c r="G583" s="91"/>
      <c r="H583" s="91"/>
      <c r="I583" s="91"/>
      <c r="J583" s="91"/>
      <c r="K583" s="91"/>
      <c r="L583" s="91"/>
    </row>
    <row r="584" spans="1:12">
      <c r="A584" s="84"/>
      <c r="B584" s="84"/>
      <c r="C584" s="89"/>
      <c r="D584" s="91"/>
      <c r="E584" s="91"/>
      <c r="F584" s="91"/>
      <c r="G584" s="91"/>
      <c r="H584" s="91"/>
      <c r="I584" s="91"/>
      <c r="J584" s="91"/>
      <c r="K584" s="91"/>
      <c r="L584" s="91"/>
    </row>
    <row r="585" spans="1:12">
      <c r="A585" s="84"/>
      <c r="B585" s="84"/>
      <c r="C585" s="89"/>
      <c r="D585" s="91"/>
      <c r="E585" s="91"/>
      <c r="F585" s="91"/>
      <c r="G585" s="91"/>
      <c r="H585" s="91"/>
      <c r="I585" s="91"/>
      <c r="J585" s="91"/>
      <c r="K585" s="91"/>
      <c r="L585" s="91"/>
    </row>
    <row r="586" spans="1:12">
      <c r="A586" s="84"/>
      <c r="B586" s="84"/>
      <c r="C586" s="89"/>
      <c r="D586" s="91"/>
      <c r="E586" s="91"/>
      <c r="F586" s="91"/>
      <c r="G586" s="91"/>
      <c r="H586" s="91"/>
      <c r="I586" s="91"/>
      <c r="J586" s="91"/>
      <c r="K586" s="91"/>
      <c r="L586" s="91"/>
    </row>
    <row r="587" spans="1:12">
      <c r="A587" s="84"/>
      <c r="B587" s="84"/>
      <c r="C587" s="89"/>
      <c r="D587" s="91"/>
      <c r="E587" s="91"/>
      <c r="F587" s="91"/>
      <c r="G587" s="91"/>
      <c r="H587" s="91"/>
      <c r="I587" s="91"/>
      <c r="J587" s="91"/>
      <c r="K587" s="91"/>
      <c r="L587" s="91"/>
    </row>
    <row r="588" spans="1:12">
      <c r="A588" s="84"/>
      <c r="B588" s="84"/>
      <c r="C588" s="89"/>
      <c r="D588" s="91"/>
      <c r="E588" s="91"/>
      <c r="F588" s="91"/>
      <c r="G588" s="91"/>
      <c r="H588" s="91"/>
      <c r="I588" s="91"/>
      <c r="J588" s="91"/>
      <c r="K588" s="91"/>
      <c r="L588" s="91"/>
    </row>
    <row r="589" spans="1:12">
      <c r="A589" s="84"/>
      <c r="B589" s="84"/>
      <c r="C589" s="89"/>
      <c r="D589" s="91"/>
      <c r="E589" s="91"/>
      <c r="F589" s="91"/>
      <c r="G589" s="91"/>
      <c r="H589" s="91"/>
      <c r="I589" s="91"/>
      <c r="J589" s="91"/>
      <c r="K589" s="91"/>
      <c r="L589" s="91"/>
    </row>
    <row r="590" spans="1:12">
      <c r="A590" s="84"/>
      <c r="B590" s="84"/>
      <c r="C590" s="89"/>
      <c r="D590" s="91"/>
      <c r="E590" s="91"/>
      <c r="F590" s="91"/>
      <c r="G590" s="91"/>
      <c r="H590" s="91"/>
      <c r="I590" s="91"/>
      <c r="J590" s="91"/>
      <c r="K590" s="91"/>
      <c r="L590" s="91"/>
    </row>
    <row r="591" spans="1:12">
      <c r="A591" s="84"/>
      <c r="B591" s="84"/>
      <c r="C591" s="89"/>
      <c r="D591" s="91"/>
      <c r="E591" s="91"/>
      <c r="F591" s="91"/>
      <c r="G591" s="91"/>
      <c r="H591" s="91"/>
      <c r="I591" s="91"/>
      <c r="J591" s="91"/>
      <c r="K591" s="91"/>
      <c r="L591" s="91"/>
    </row>
    <row r="592" spans="1:12">
      <c r="A592" s="84"/>
      <c r="B592" s="84"/>
      <c r="C592" s="89"/>
      <c r="D592" s="91"/>
      <c r="E592" s="91"/>
      <c r="F592" s="91"/>
      <c r="G592" s="91"/>
      <c r="H592" s="91"/>
      <c r="I592" s="91"/>
      <c r="J592" s="91"/>
      <c r="K592" s="91"/>
      <c r="L592" s="91"/>
    </row>
    <row r="593" spans="1:12">
      <c r="A593" s="84"/>
      <c r="B593" s="84"/>
      <c r="C593" s="89"/>
      <c r="D593" s="91"/>
      <c r="E593" s="91"/>
      <c r="F593" s="91"/>
      <c r="G593" s="91"/>
      <c r="H593" s="91"/>
      <c r="I593" s="91"/>
      <c r="J593" s="91"/>
      <c r="K593" s="91"/>
      <c r="L593" s="91"/>
    </row>
    <row r="594" spans="1:12">
      <c r="A594" s="84"/>
      <c r="B594" s="84"/>
      <c r="C594" s="89"/>
      <c r="D594" s="91"/>
      <c r="E594" s="91"/>
      <c r="F594" s="91"/>
      <c r="G594" s="91"/>
      <c r="H594" s="91"/>
      <c r="I594" s="91"/>
      <c r="J594" s="91"/>
      <c r="K594" s="91"/>
      <c r="L594" s="91"/>
    </row>
    <row r="595" spans="1:12">
      <c r="A595" s="84"/>
      <c r="B595" s="84"/>
      <c r="C595" s="89"/>
      <c r="D595" s="91"/>
      <c r="E595" s="91"/>
      <c r="F595" s="91"/>
      <c r="G595" s="91"/>
      <c r="H595" s="91"/>
      <c r="I595" s="91"/>
      <c r="J595" s="91"/>
      <c r="K595" s="91"/>
      <c r="L595" s="91"/>
    </row>
    <row r="596" spans="1:12">
      <c r="A596" s="84"/>
      <c r="B596" s="84"/>
      <c r="C596" s="89"/>
      <c r="D596" s="91"/>
      <c r="E596" s="91"/>
      <c r="F596" s="91"/>
      <c r="G596" s="91"/>
      <c r="H596" s="91"/>
      <c r="I596" s="91"/>
      <c r="J596" s="91"/>
      <c r="K596" s="91"/>
      <c r="L596" s="91"/>
    </row>
    <row r="597" spans="1:12">
      <c r="A597" s="84"/>
      <c r="B597" s="84"/>
      <c r="C597" s="89"/>
      <c r="D597" s="91"/>
      <c r="E597" s="91"/>
      <c r="F597" s="91"/>
      <c r="G597" s="91"/>
      <c r="H597" s="91"/>
      <c r="I597" s="91"/>
      <c r="J597" s="91"/>
      <c r="K597" s="91"/>
      <c r="L597" s="91"/>
    </row>
    <row r="598" spans="1:12">
      <c r="A598" s="84"/>
      <c r="B598" s="84"/>
      <c r="C598" s="89"/>
      <c r="D598" s="91"/>
      <c r="E598" s="91"/>
      <c r="F598" s="91"/>
      <c r="G598" s="91"/>
      <c r="H598" s="91"/>
      <c r="I598" s="91"/>
      <c r="J598" s="91"/>
      <c r="K598" s="91"/>
      <c r="L598" s="91"/>
    </row>
    <row r="599" spans="1:12">
      <c r="A599" s="84"/>
      <c r="B599" s="84"/>
      <c r="C599" s="89"/>
      <c r="D599" s="91"/>
      <c r="E599" s="91"/>
      <c r="F599" s="91"/>
      <c r="G599" s="91"/>
      <c r="H599" s="91"/>
      <c r="I599" s="91"/>
      <c r="J599" s="91"/>
      <c r="K599" s="91"/>
      <c r="L599" s="91"/>
    </row>
    <row r="600" spans="1:12">
      <c r="A600" s="84"/>
      <c r="B600" s="84"/>
      <c r="C600" s="89"/>
      <c r="D600" s="91"/>
      <c r="E600" s="91"/>
      <c r="F600" s="91"/>
      <c r="G600" s="91"/>
      <c r="H600" s="91"/>
      <c r="I600" s="91"/>
      <c r="J600" s="91"/>
      <c r="K600" s="91"/>
      <c r="L600" s="91"/>
    </row>
    <row r="601" spans="1:12">
      <c r="A601" s="84"/>
      <c r="B601" s="84"/>
      <c r="C601" s="89"/>
      <c r="D601" s="91"/>
      <c r="E601" s="91"/>
      <c r="F601" s="91"/>
      <c r="G601" s="91"/>
      <c r="H601" s="91"/>
      <c r="I601" s="91"/>
      <c r="J601" s="91"/>
      <c r="K601" s="91"/>
      <c r="L601" s="91"/>
    </row>
    <row r="602" spans="1:12">
      <c r="A602" s="84"/>
      <c r="B602" s="84"/>
      <c r="C602" s="89"/>
      <c r="D602" s="91"/>
      <c r="E602" s="91"/>
      <c r="F602" s="91"/>
      <c r="G602" s="91"/>
      <c r="H602" s="91"/>
      <c r="I602" s="91"/>
      <c r="J602" s="91"/>
      <c r="K602" s="91"/>
      <c r="L602" s="91"/>
    </row>
    <row r="603" spans="1:12">
      <c r="A603" s="84"/>
      <c r="B603" s="84"/>
      <c r="C603" s="89"/>
      <c r="D603" s="91"/>
      <c r="E603" s="91"/>
      <c r="F603" s="91"/>
      <c r="G603" s="91"/>
      <c r="H603" s="91"/>
      <c r="I603" s="91"/>
      <c r="J603" s="91"/>
      <c r="K603" s="91"/>
      <c r="L603" s="91"/>
    </row>
    <row r="604" spans="1:12">
      <c r="A604" s="84"/>
      <c r="B604" s="84"/>
      <c r="C604" s="89"/>
      <c r="D604" s="91"/>
      <c r="E604" s="91"/>
      <c r="F604" s="91"/>
      <c r="G604" s="91"/>
      <c r="H604" s="91"/>
      <c r="I604" s="91"/>
      <c r="J604" s="91"/>
      <c r="K604" s="91"/>
      <c r="L604" s="91"/>
    </row>
    <row r="605" spans="1:12">
      <c r="A605" s="84"/>
      <c r="B605" s="84"/>
      <c r="C605" s="89"/>
      <c r="D605" s="91"/>
      <c r="E605" s="91"/>
      <c r="F605" s="91"/>
      <c r="G605" s="91"/>
      <c r="H605" s="91"/>
      <c r="I605" s="91"/>
      <c r="J605" s="91"/>
      <c r="K605" s="91"/>
      <c r="L605" s="91"/>
    </row>
    <row r="606" spans="1:12">
      <c r="A606" s="84"/>
      <c r="B606" s="84"/>
      <c r="C606" s="89"/>
      <c r="D606" s="91"/>
      <c r="E606" s="91"/>
      <c r="F606" s="91"/>
      <c r="G606" s="91"/>
      <c r="H606" s="91"/>
      <c r="I606" s="91"/>
      <c r="J606" s="91"/>
      <c r="K606" s="91"/>
      <c r="L606" s="91"/>
    </row>
    <row r="607" spans="1:12">
      <c r="A607" s="84"/>
      <c r="B607" s="84"/>
      <c r="C607" s="89"/>
      <c r="D607" s="91"/>
      <c r="E607" s="91"/>
      <c r="F607" s="91"/>
      <c r="G607" s="91"/>
      <c r="H607" s="91"/>
      <c r="I607" s="91"/>
      <c r="J607" s="91"/>
      <c r="K607" s="91"/>
      <c r="L607" s="91"/>
    </row>
    <row r="608" spans="1:12">
      <c r="A608" s="84"/>
      <c r="B608" s="84"/>
      <c r="C608" s="89"/>
      <c r="D608" s="91"/>
      <c r="E608" s="91"/>
      <c r="F608" s="91"/>
      <c r="G608" s="91"/>
      <c r="H608" s="91"/>
      <c r="I608" s="91"/>
      <c r="J608" s="91"/>
      <c r="K608" s="91"/>
      <c r="L608" s="91"/>
    </row>
    <row r="609" spans="1:12">
      <c r="A609" s="84"/>
      <c r="B609" s="84"/>
      <c r="C609" s="89"/>
      <c r="D609" s="91"/>
      <c r="E609" s="91"/>
      <c r="F609" s="91"/>
      <c r="G609" s="91"/>
      <c r="H609" s="91"/>
      <c r="I609" s="91"/>
      <c r="J609" s="91"/>
      <c r="K609" s="91"/>
      <c r="L609" s="91"/>
    </row>
    <row r="610" spans="1:12">
      <c r="A610" s="84"/>
      <c r="B610" s="84"/>
      <c r="C610" s="89"/>
      <c r="D610" s="91"/>
      <c r="E610" s="91"/>
      <c r="F610" s="91"/>
      <c r="G610" s="91"/>
      <c r="H610" s="91"/>
      <c r="I610" s="91"/>
      <c r="J610" s="91"/>
      <c r="K610" s="91"/>
      <c r="L610" s="91"/>
    </row>
    <row r="611" spans="1:12">
      <c r="A611" s="84"/>
      <c r="B611" s="84"/>
      <c r="C611" s="89"/>
      <c r="D611" s="91"/>
      <c r="E611" s="91"/>
      <c r="F611" s="91"/>
      <c r="G611" s="91"/>
      <c r="H611" s="91"/>
      <c r="I611" s="91"/>
      <c r="J611" s="91"/>
      <c r="K611" s="91"/>
      <c r="L611" s="91"/>
    </row>
    <row r="612" spans="1:12">
      <c r="A612" s="84"/>
      <c r="B612" s="84"/>
      <c r="C612" s="89"/>
      <c r="D612" s="91"/>
      <c r="E612" s="91"/>
      <c r="F612" s="91"/>
      <c r="G612" s="91"/>
      <c r="H612" s="91"/>
      <c r="I612" s="91"/>
      <c r="J612" s="91"/>
      <c r="K612" s="91"/>
      <c r="L612" s="91"/>
    </row>
    <row r="613" spans="1:12">
      <c r="A613" s="84"/>
      <c r="B613" s="84"/>
      <c r="C613" s="89"/>
      <c r="D613" s="91"/>
      <c r="E613" s="91"/>
      <c r="F613" s="91"/>
      <c r="G613" s="91"/>
      <c r="H613" s="91"/>
      <c r="I613" s="91"/>
      <c r="J613" s="91"/>
      <c r="K613" s="91"/>
      <c r="L613" s="91"/>
    </row>
    <row r="614" spans="1:12">
      <c r="A614" s="84"/>
      <c r="B614" s="84"/>
      <c r="C614" s="89"/>
      <c r="D614" s="91"/>
      <c r="E614" s="91"/>
      <c r="F614" s="91"/>
      <c r="G614" s="91"/>
      <c r="H614" s="91"/>
      <c r="I614" s="91"/>
      <c r="J614" s="91"/>
      <c r="K614" s="91"/>
      <c r="L614" s="91"/>
    </row>
    <row r="615" spans="1:12">
      <c r="A615" s="84"/>
      <c r="B615" s="84"/>
      <c r="C615" s="89"/>
      <c r="D615" s="91"/>
      <c r="E615" s="91"/>
      <c r="F615" s="91"/>
      <c r="G615" s="91"/>
      <c r="H615" s="91"/>
      <c r="I615" s="91"/>
      <c r="J615" s="91"/>
      <c r="K615" s="91"/>
      <c r="L615" s="91"/>
    </row>
    <row r="616" spans="1:12">
      <c r="A616" s="84"/>
      <c r="B616" s="84"/>
      <c r="C616" s="89"/>
      <c r="D616" s="91"/>
      <c r="E616" s="91"/>
      <c r="F616" s="91"/>
      <c r="G616" s="91"/>
      <c r="H616" s="91"/>
      <c r="I616" s="91"/>
      <c r="J616" s="91"/>
      <c r="K616" s="91"/>
      <c r="L616" s="91"/>
    </row>
    <row r="617" spans="1:12">
      <c r="A617" s="84"/>
      <c r="B617" s="84"/>
      <c r="C617" s="89"/>
      <c r="D617" s="91"/>
      <c r="E617" s="91"/>
      <c r="F617" s="91"/>
      <c r="G617" s="91"/>
      <c r="H617" s="91"/>
      <c r="I617" s="91"/>
      <c r="J617" s="91"/>
      <c r="K617" s="91"/>
      <c r="L617" s="91"/>
    </row>
    <row r="618" spans="1:12">
      <c r="A618" s="84"/>
      <c r="B618" s="84"/>
      <c r="C618" s="89"/>
      <c r="D618" s="91"/>
      <c r="E618" s="91"/>
      <c r="F618" s="91"/>
      <c r="G618" s="91"/>
      <c r="H618" s="91"/>
      <c r="I618" s="91"/>
      <c r="J618" s="91"/>
      <c r="K618" s="91"/>
      <c r="L618" s="91"/>
    </row>
    <row r="619" spans="1:12">
      <c r="A619" s="84"/>
      <c r="B619" s="84"/>
      <c r="C619" s="89"/>
      <c r="D619" s="91"/>
      <c r="E619" s="91"/>
      <c r="F619" s="91"/>
      <c r="G619" s="91"/>
      <c r="H619" s="91"/>
      <c r="I619" s="91"/>
      <c r="J619" s="91"/>
      <c r="K619" s="91"/>
      <c r="L619" s="91"/>
    </row>
    <row r="620" spans="1:12">
      <c r="A620" s="84"/>
      <c r="B620" s="84"/>
      <c r="C620" s="89"/>
      <c r="D620" s="91"/>
      <c r="E620" s="91"/>
      <c r="F620" s="91"/>
      <c r="G620" s="91"/>
      <c r="H620" s="91"/>
      <c r="I620" s="91"/>
      <c r="J620" s="91"/>
      <c r="K620" s="91"/>
      <c r="L620" s="91"/>
    </row>
    <row r="621" spans="1:12">
      <c r="A621" s="84"/>
      <c r="B621" s="84"/>
      <c r="C621" s="89"/>
      <c r="D621" s="91"/>
      <c r="E621" s="91"/>
      <c r="F621" s="91"/>
      <c r="G621" s="91"/>
      <c r="H621" s="91"/>
      <c r="I621" s="91"/>
      <c r="J621" s="91"/>
      <c r="K621" s="91"/>
      <c r="L621" s="91"/>
    </row>
    <row r="622" spans="1:12">
      <c r="A622" s="84"/>
      <c r="B622" s="84"/>
      <c r="C622" s="89"/>
      <c r="D622" s="91"/>
      <c r="E622" s="91"/>
      <c r="F622" s="91"/>
      <c r="G622" s="91"/>
      <c r="H622" s="91"/>
      <c r="I622" s="91"/>
      <c r="J622" s="91"/>
      <c r="K622" s="91"/>
      <c r="L622" s="91"/>
    </row>
    <row r="623" spans="1:12">
      <c r="A623" s="84"/>
      <c r="B623" s="84"/>
      <c r="C623" s="89"/>
      <c r="D623" s="91"/>
      <c r="E623" s="91"/>
      <c r="F623" s="91"/>
      <c r="G623" s="91"/>
      <c r="H623" s="91"/>
      <c r="I623" s="91"/>
      <c r="J623" s="91"/>
      <c r="K623" s="91"/>
      <c r="L623" s="91"/>
    </row>
    <row r="624" spans="1:12">
      <c r="A624" s="84"/>
      <c r="B624" s="84"/>
      <c r="C624" s="89"/>
      <c r="D624" s="91"/>
      <c r="E624" s="91"/>
      <c r="F624" s="91"/>
      <c r="G624" s="91"/>
      <c r="H624" s="91"/>
      <c r="I624" s="91"/>
      <c r="J624" s="91"/>
      <c r="K624" s="91"/>
      <c r="L624" s="91"/>
    </row>
    <row r="625" spans="1:12">
      <c r="A625" s="84"/>
      <c r="B625" s="84"/>
      <c r="C625" s="89"/>
      <c r="D625" s="91"/>
      <c r="E625" s="91"/>
      <c r="F625" s="91"/>
      <c r="G625" s="91"/>
      <c r="H625" s="91"/>
      <c r="I625" s="91"/>
      <c r="J625" s="91"/>
      <c r="K625" s="91"/>
      <c r="L625" s="91"/>
    </row>
    <row r="626" spans="1:12">
      <c r="A626" s="84"/>
      <c r="B626" s="84"/>
      <c r="C626" s="89"/>
      <c r="D626" s="91"/>
      <c r="E626" s="91"/>
      <c r="F626" s="91"/>
      <c r="G626" s="91"/>
      <c r="H626" s="91"/>
      <c r="I626" s="91"/>
      <c r="J626" s="91"/>
      <c r="K626" s="91"/>
      <c r="L626" s="91"/>
    </row>
    <row r="627" spans="1:12">
      <c r="A627" s="84"/>
      <c r="B627" s="84"/>
      <c r="C627" s="89"/>
      <c r="D627" s="91"/>
      <c r="E627" s="91"/>
      <c r="F627" s="91"/>
      <c r="G627" s="91"/>
      <c r="H627" s="91"/>
      <c r="I627" s="91"/>
      <c r="J627" s="91"/>
      <c r="K627" s="91"/>
      <c r="L627" s="91"/>
    </row>
    <row r="628" spans="1:12">
      <c r="A628" s="84"/>
      <c r="B628" s="84"/>
      <c r="C628" s="89"/>
      <c r="D628" s="91"/>
      <c r="E628" s="91"/>
      <c r="F628" s="91"/>
      <c r="G628" s="91"/>
      <c r="H628" s="91"/>
      <c r="I628" s="91"/>
      <c r="J628" s="91"/>
      <c r="K628" s="91"/>
      <c r="L628" s="91"/>
    </row>
    <row r="629" spans="1:12">
      <c r="A629" s="84"/>
      <c r="B629" s="84"/>
      <c r="C629" s="89"/>
      <c r="D629" s="91"/>
      <c r="E629" s="91"/>
      <c r="F629" s="91"/>
      <c r="G629" s="91"/>
      <c r="H629" s="91"/>
      <c r="I629" s="91"/>
      <c r="J629" s="91"/>
      <c r="K629" s="91"/>
      <c r="L629" s="91"/>
    </row>
    <row r="630" spans="1:12">
      <c r="A630" s="84"/>
      <c r="B630" s="84"/>
      <c r="C630" s="89"/>
      <c r="D630" s="91"/>
      <c r="E630" s="91"/>
      <c r="F630" s="91"/>
      <c r="G630" s="91"/>
      <c r="H630" s="91"/>
      <c r="I630" s="91"/>
      <c r="J630" s="91"/>
      <c r="K630" s="91"/>
      <c r="L630" s="91"/>
    </row>
    <row r="631" spans="1:12">
      <c r="A631" s="84"/>
      <c r="B631" s="84"/>
      <c r="C631" s="89"/>
      <c r="D631" s="91"/>
      <c r="E631" s="91"/>
      <c r="F631" s="91"/>
      <c r="G631" s="91"/>
      <c r="H631" s="91"/>
      <c r="I631" s="91"/>
      <c r="J631" s="91"/>
      <c r="K631" s="91"/>
      <c r="L631" s="91"/>
    </row>
    <row r="632" spans="1:12">
      <c r="A632" s="84"/>
      <c r="B632" s="84"/>
      <c r="C632" s="89"/>
      <c r="D632" s="91"/>
      <c r="E632" s="91"/>
      <c r="F632" s="91"/>
      <c r="G632" s="91"/>
      <c r="H632" s="91"/>
      <c r="I632" s="91"/>
      <c r="J632" s="91"/>
      <c r="K632" s="91"/>
      <c r="L632" s="91"/>
    </row>
    <row r="633" spans="1:12">
      <c r="A633" s="84"/>
      <c r="B633" s="84"/>
      <c r="C633" s="89"/>
      <c r="D633" s="91"/>
      <c r="E633" s="91"/>
      <c r="F633" s="91"/>
      <c r="G633" s="91"/>
      <c r="H633" s="91"/>
      <c r="I633" s="91"/>
      <c r="J633" s="91"/>
      <c r="K633" s="91"/>
      <c r="L633" s="91"/>
    </row>
    <row r="634" spans="1:12">
      <c r="A634" s="84"/>
      <c r="B634" s="84"/>
      <c r="C634" s="89"/>
      <c r="D634" s="91"/>
      <c r="E634" s="91"/>
      <c r="F634" s="91"/>
      <c r="G634" s="91"/>
      <c r="H634" s="91"/>
      <c r="I634" s="91"/>
      <c r="J634" s="91"/>
      <c r="K634" s="91"/>
      <c r="L634" s="91"/>
    </row>
    <row r="635" spans="1:12">
      <c r="A635" s="84"/>
      <c r="B635" s="84"/>
      <c r="C635" s="89"/>
      <c r="D635" s="91"/>
      <c r="E635" s="91"/>
      <c r="F635" s="91"/>
      <c r="G635" s="91"/>
      <c r="H635" s="91"/>
      <c r="I635" s="91"/>
      <c r="J635" s="91"/>
      <c r="K635" s="91"/>
      <c r="L635" s="91"/>
    </row>
    <row r="636" spans="1:12">
      <c r="A636" s="84"/>
      <c r="B636" s="84"/>
      <c r="C636" s="89"/>
      <c r="D636" s="91"/>
      <c r="E636" s="91"/>
      <c r="F636" s="91"/>
      <c r="G636" s="91"/>
      <c r="H636" s="91"/>
      <c r="I636" s="91"/>
      <c r="J636" s="91"/>
      <c r="K636" s="91"/>
      <c r="L636" s="91"/>
    </row>
    <row r="637" spans="1:12">
      <c r="A637" s="84"/>
      <c r="B637" s="84"/>
      <c r="C637" s="89"/>
      <c r="D637" s="91"/>
      <c r="E637" s="91"/>
      <c r="F637" s="91"/>
      <c r="G637" s="91"/>
      <c r="H637" s="91"/>
      <c r="I637" s="91"/>
      <c r="J637" s="91"/>
      <c r="K637" s="91"/>
      <c r="L637" s="91"/>
    </row>
    <row r="638" spans="1:12">
      <c r="A638" s="84"/>
      <c r="B638" s="84"/>
      <c r="C638" s="89"/>
      <c r="D638" s="91"/>
      <c r="E638" s="91"/>
      <c r="F638" s="91"/>
      <c r="G638" s="91"/>
      <c r="H638" s="91"/>
      <c r="I638" s="91"/>
      <c r="J638" s="91"/>
      <c r="K638" s="91"/>
      <c r="L638" s="91"/>
    </row>
    <row r="639" spans="1:12">
      <c r="A639" s="84"/>
      <c r="B639" s="84"/>
      <c r="C639" s="89"/>
      <c r="D639" s="91"/>
      <c r="E639" s="91"/>
      <c r="F639" s="91"/>
      <c r="G639" s="91"/>
      <c r="H639" s="91"/>
      <c r="I639" s="91"/>
      <c r="J639" s="91"/>
      <c r="K639" s="91"/>
      <c r="L639" s="91"/>
    </row>
    <row r="640" spans="1:12">
      <c r="A640" s="84"/>
      <c r="B640" s="84"/>
      <c r="C640" s="89"/>
      <c r="D640" s="91"/>
      <c r="E640" s="91"/>
      <c r="F640" s="91"/>
      <c r="G640" s="91"/>
      <c r="H640" s="91"/>
      <c r="I640" s="91"/>
      <c r="J640" s="91"/>
      <c r="K640" s="91"/>
      <c r="L640" s="91"/>
    </row>
    <row r="641" spans="1:12">
      <c r="A641" s="84"/>
      <c r="B641" s="84"/>
      <c r="C641" s="89"/>
      <c r="D641" s="91"/>
      <c r="E641" s="91"/>
      <c r="F641" s="91"/>
      <c r="G641" s="91"/>
      <c r="H641" s="91"/>
      <c r="I641" s="91"/>
      <c r="J641" s="91"/>
      <c r="K641" s="91"/>
      <c r="L641" s="91"/>
    </row>
    <row r="642" spans="1:12">
      <c r="A642" s="84"/>
      <c r="B642" s="84"/>
      <c r="C642" s="89"/>
      <c r="D642" s="91"/>
      <c r="E642" s="91"/>
      <c r="F642" s="91"/>
      <c r="G642" s="91"/>
      <c r="H642" s="91"/>
      <c r="I642" s="91"/>
      <c r="J642" s="91"/>
      <c r="K642" s="91"/>
      <c r="L642" s="91"/>
    </row>
    <row r="643" spans="1:12">
      <c r="A643" s="84"/>
      <c r="B643" s="84"/>
      <c r="C643" s="89"/>
      <c r="D643" s="91"/>
      <c r="E643" s="91"/>
      <c r="F643" s="91"/>
      <c r="G643" s="91"/>
      <c r="H643" s="91"/>
      <c r="I643" s="91"/>
      <c r="J643" s="91"/>
      <c r="K643" s="91"/>
      <c r="L643" s="91"/>
    </row>
    <row r="644" spans="1:12">
      <c r="A644" s="84"/>
      <c r="B644" s="84"/>
      <c r="C644" s="89"/>
      <c r="D644" s="91"/>
      <c r="E644" s="91"/>
      <c r="F644" s="91"/>
      <c r="G644" s="91"/>
      <c r="H644" s="91"/>
      <c r="I644" s="91"/>
      <c r="J644" s="91"/>
      <c r="K644" s="91"/>
      <c r="L644" s="91"/>
    </row>
    <row r="645" spans="1:12">
      <c r="A645" s="84"/>
      <c r="B645" s="84"/>
      <c r="C645" s="89"/>
      <c r="D645" s="91"/>
      <c r="E645" s="91"/>
      <c r="F645" s="91"/>
      <c r="G645" s="91"/>
      <c r="H645" s="91"/>
      <c r="I645" s="91"/>
      <c r="J645" s="91"/>
      <c r="K645" s="91"/>
      <c r="L645" s="91"/>
    </row>
    <row r="646" spans="1:12">
      <c r="A646" s="84"/>
      <c r="B646" s="84"/>
      <c r="C646" s="89"/>
      <c r="D646" s="91"/>
      <c r="E646" s="91"/>
      <c r="F646" s="91"/>
      <c r="G646" s="91"/>
      <c r="H646" s="91"/>
      <c r="I646" s="91"/>
      <c r="J646" s="91"/>
      <c r="K646" s="91"/>
      <c r="L646" s="91"/>
    </row>
    <row r="647" spans="1:12">
      <c r="A647" s="84"/>
      <c r="B647" s="84"/>
      <c r="C647" s="89"/>
      <c r="D647" s="91"/>
      <c r="E647" s="91"/>
      <c r="F647" s="91"/>
      <c r="G647" s="91"/>
      <c r="H647" s="91"/>
      <c r="I647" s="91"/>
      <c r="J647" s="91"/>
      <c r="K647" s="91"/>
      <c r="L647" s="91"/>
    </row>
    <row r="648" spans="1:12">
      <c r="A648" s="84"/>
      <c r="B648" s="84"/>
      <c r="C648" s="89"/>
      <c r="D648" s="91"/>
      <c r="E648" s="91"/>
      <c r="F648" s="91"/>
      <c r="G648" s="91"/>
      <c r="H648" s="91"/>
      <c r="I648" s="91"/>
      <c r="J648" s="91"/>
      <c r="K648" s="91"/>
      <c r="L648" s="91"/>
    </row>
    <row r="649" spans="1:12">
      <c r="A649" s="84"/>
      <c r="B649" s="84"/>
      <c r="C649" s="89"/>
      <c r="D649" s="91"/>
      <c r="E649" s="91"/>
      <c r="F649" s="91"/>
      <c r="G649" s="91"/>
      <c r="H649" s="91"/>
      <c r="I649" s="91"/>
      <c r="J649" s="91"/>
      <c r="K649" s="91"/>
      <c r="L649" s="91"/>
    </row>
    <row r="650" spans="1:12">
      <c r="A650" s="84"/>
      <c r="B650" s="84"/>
      <c r="C650" s="89"/>
      <c r="D650" s="91"/>
      <c r="E650" s="91"/>
      <c r="F650" s="91"/>
      <c r="G650" s="91"/>
      <c r="H650" s="91"/>
      <c r="I650" s="91"/>
      <c r="J650" s="91"/>
      <c r="K650" s="91"/>
      <c r="L650" s="91"/>
    </row>
    <row r="651" spans="1:12">
      <c r="A651" s="84"/>
      <c r="B651" s="84"/>
      <c r="C651" s="89"/>
      <c r="D651" s="91"/>
      <c r="E651" s="91"/>
      <c r="F651" s="91"/>
      <c r="G651" s="91"/>
      <c r="H651" s="91"/>
      <c r="I651" s="91"/>
      <c r="J651" s="91"/>
      <c r="K651" s="91"/>
      <c r="L651" s="91"/>
    </row>
    <row r="652" spans="1:12">
      <c r="A652" s="84"/>
      <c r="B652" s="84"/>
      <c r="C652" s="89"/>
      <c r="D652" s="91"/>
      <c r="E652" s="91"/>
      <c r="F652" s="91"/>
      <c r="G652" s="91"/>
      <c r="H652" s="91"/>
      <c r="I652" s="91"/>
      <c r="J652" s="91"/>
      <c r="K652" s="91"/>
      <c r="L652" s="91"/>
    </row>
    <row r="653" spans="1:12">
      <c r="A653" s="84"/>
      <c r="B653" s="84"/>
      <c r="C653" s="89"/>
      <c r="D653" s="91"/>
      <c r="E653" s="91"/>
      <c r="F653" s="91"/>
      <c r="G653" s="91"/>
      <c r="H653" s="91"/>
      <c r="I653" s="91"/>
      <c r="J653" s="91"/>
      <c r="K653" s="91"/>
      <c r="L653" s="91"/>
    </row>
    <row r="654" spans="1:12">
      <c r="A654" s="84"/>
      <c r="B654" s="84"/>
      <c r="C654" s="89"/>
      <c r="D654" s="91"/>
      <c r="E654" s="91"/>
      <c r="F654" s="91"/>
      <c r="G654" s="91"/>
      <c r="H654" s="91"/>
      <c r="I654" s="91"/>
      <c r="J654" s="91"/>
      <c r="K654" s="91"/>
      <c r="L654" s="91"/>
    </row>
    <row r="655" spans="1:12">
      <c r="A655" s="84"/>
      <c r="B655" s="84"/>
      <c r="C655" s="89"/>
      <c r="D655" s="91"/>
      <c r="E655" s="91"/>
      <c r="F655" s="91"/>
      <c r="G655" s="91"/>
      <c r="H655" s="91"/>
      <c r="I655" s="91"/>
      <c r="J655" s="91"/>
      <c r="K655" s="91"/>
      <c r="L655" s="91"/>
    </row>
    <row r="656" spans="1:12">
      <c r="A656" s="84"/>
      <c r="B656" s="84"/>
      <c r="C656" s="89"/>
      <c r="D656" s="91"/>
      <c r="E656" s="91"/>
      <c r="F656" s="91"/>
      <c r="G656" s="91"/>
      <c r="H656" s="91"/>
      <c r="I656" s="91"/>
      <c r="J656" s="91"/>
      <c r="K656" s="91"/>
      <c r="L656" s="91"/>
    </row>
    <row r="657" spans="1:12">
      <c r="A657" s="84"/>
      <c r="B657" s="84"/>
      <c r="C657" s="89"/>
      <c r="D657" s="91"/>
      <c r="E657" s="91"/>
      <c r="F657" s="91"/>
      <c r="G657" s="91"/>
      <c r="H657" s="91"/>
      <c r="I657" s="91"/>
      <c r="J657" s="91"/>
      <c r="K657" s="91"/>
      <c r="L657" s="91"/>
    </row>
    <row r="658" spans="1:12">
      <c r="A658" s="84"/>
      <c r="B658" s="84"/>
      <c r="C658" s="89"/>
      <c r="D658" s="91"/>
      <c r="E658" s="91"/>
      <c r="F658" s="91"/>
      <c r="G658" s="91"/>
      <c r="H658" s="91"/>
      <c r="I658" s="91"/>
      <c r="J658" s="91"/>
      <c r="K658" s="91"/>
      <c r="L658" s="91"/>
    </row>
    <row r="659" spans="1:12">
      <c r="A659" s="84"/>
      <c r="B659" s="84"/>
      <c r="C659" s="89"/>
      <c r="D659" s="91"/>
      <c r="E659" s="91"/>
      <c r="F659" s="91"/>
      <c r="G659" s="91"/>
      <c r="H659" s="91"/>
      <c r="I659" s="91"/>
      <c r="J659" s="91"/>
      <c r="K659" s="91"/>
      <c r="L659" s="91"/>
    </row>
    <row r="660" spans="1:12">
      <c r="A660" s="84"/>
      <c r="B660" s="84"/>
      <c r="C660" s="89"/>
      <c r="D660" s="91"/>
      <c r="E660" s="91"/>
      <c r="F660" s="91"/>
      <c r="G660" s="91"/>
      <c r="H660" s="91"/>
      <c r="I660" s="91"/>
      <c r="J660" s="91"/>
      <c r="K660" s="91"/>
      <c r="L660" s="91"/>
    </row>
    <row r="661" spans="1:12">
      <c r="A661" s="84"/>
      <c r="B661" s="84"/>
      <c r="C661" s="89"/>
      <c r="D661" s="91"/>
      <c r="E661" s="91"/>
      <c r="F661" s="91"/>
      <c r="G661" s="91"/>
      <c r="H661" s="91"/>
      <c r="I661" s="91"/>
      <c r="J661" s="91"/>
      <c r="K661" s="91"/>
      <c r="L661" s="91"/>
    </row>
    <row r="662" spans="1:12">
      <c r="A662" s="84"/>
      <c r="B662" s="84"/>
      <c r="C662" s="89"/>
      <c r="D662" s="91"/>
      <c r="E662" s="91"/>
      <c r="F662" s="91"/>
      <c r="G662" s="91"/>
      <c r="H662" s="91"/>
      <c r="I662" s="91"/>
      <c r="J662" s="91"/>
      <c r="K662" s="91"/>
      <c r="L662" s="91"/>
    </row>
    <row r="663" spans="1:12">
      <c r="A663" s="84"/>
      <c r="B663" s="84"/>
      <c r="C663" s="89"/>
      <c r="D663" s="91"/>
      <c r="E663" s="91"/>
      <c r="F663" s="91"/>
      <c r="G663" s="91"/>
      <c r="H663" s="91"/>
      <c r="I663" s="91"/>
      <c r="J663" s="91"/>
      <c r="K663" s="91"/>
      <c r="L663" s="91"/>
    </row>
    <row r="664" spans="1:12">
      <c r="A664" s="84"/>
      <c r="B664" s="84"/>
      <c r="C664" s="89"/>
      <c r="D664" s="91"/>
      <c r="E664" s="91"/>
      <c r="F664" s="91"/>
      <c r="G664" s="91"/>
      <c r="H664" s="91"/>
      <c r="I664" s="91"/>
      <c r="J664" s="91"/>
      <c r="K664" s="91"/>
      <c r="L664" s="91"/>
    </row>
    <row r="665" spans="1:12">
      <c r="A665" s="84"/>
      <c r="B665" s="84"/>
      <c r="C665" s="89"/>
      <c r="D665" s="91"/>
      <c r="E665" s="91"/>
      <c r="F665" s="91"/>
      <c r="G665" s="91"/>
      <c r="H665" s="91"/>
      <c r="I665" s="91"/>
      <c r="J665" s="91"/>
      <c r="K665" s="91"/>
      <c r="L665" s="91"/>
    </row>
    <row r="666" spans="1:12">
      <c r="A666" s="84"/>
      <c r="B666" s="84"/>
      <c r="C666" s="89"/>
      <c r="D666" s="91"/>
      <c r="E666" s="91"/>
      <c r="F666" s="91"/>
      <c r="G666" s="91"/>
      <c r="H666" s="91"/>
      <c r="I666" s="91"/>
      <c r="J666" s="91"/>
      <c r="K666" s="91"/>
      <c r="L666" s="91"/>
    </row>
    <row r="667" spans="1:12">
      <c r="A667" s="84"/>
      <c r="B667" s="84"/>
      <c r="C667" s="89"/>
      <c r="D667" s="91"/>
      <c r="E667" s="91"/>
      <c r="F667" s="91"/>
      <c r="G667" s="91"/>
      <c r="H667" s="91"/>
      <c r="I667" s="91"/>
      <c r="J667" s="91"/>
      <c r="K667" s="91"/>
      <c r="L667" s="91"/>
    </row>
    <row r="668" spans="1:12">
      <c r="A668" s="84"/>
      <c r="B668" s="84"/>
      <c r="C668" s="89"/>
      <c r="D668" s="91"/>
      <c r="E668" s="91"/>
      <c r="F668" s="91"/>
      <c r="G668" s="91"/>
      <c r="H668" s="91"/>
      <c r="I668" s="91"/>
      <c r="J668" s="91"/>
      <c r="K668" s="91"/>
      <c r="L668" s="91"/>
    </row>
    <row r="669" spans="1:12">
      <c r="A669" s="84"/>
      <c r="B669" s="84"/>
      <c r="C669" s="89"/>
      <c r="D669" s="91"/>
      <c r="E669" s="91"/>
      <c r="F669" s="91"/>
      <c r="G669" s="91"/>
      <c r="H669" s="91"/>
      <c r="I669" s="91"/>
      <c r="J669" s="91"/>
      <c r="K669" s="91"/>
      <c r="L669" s="91"/>
    </row>
    <row r="670" spans="1:12">
      <c r="A670" s="84"/>
      <c r="B670" s="84"/>
      <c r="C670" s="89"/>
      <c r="D670" s="91"/>
      <c r="E670" s="91"/>
      <c r="F670" s="91"/>
      <c r="G670" s="91"/>
      <c r="H670" s="91"/>
      <c r="I670" s="91"/>
      <c r="J670" s="91"/>
      <c r="K670" s="91"/>
      <c r="L670" s="91"/>
    </row>
    <row r="671" spans="1:12">
      <c r="A671" s="84"/>
      <c r="B671" s="84"/>
      <c r="C671" s="89"/>
      <c r="D671" s="91"/>
      <c r="E671" s="91"/>
      <c r="F671" s="91"/>
      <c r="G671" s="91"/>
      <c r="H671" s="91"/>
      <c r="I671" s="91"/>
      <c r="J671" s="91"/>
      <c r="K671" s="91"/>
      <c r="L671" s="91"/>
    </row>
    <row r="672" spans="1:12">
      <c r="A672" s="84"/>
      <c r="B672" s="84"/>
      <c r="C672" s="89"/>
      <c r="D672" s="91"/>
      <c r="E672" s="91"/>
      <c r="F672" s="91"/>
      <c r="G672" s="91"/>
      <c r="H672" s="91"/>
      <c r="I672" s="91"/>
      <c r="J672" s="91"/>
      <c r="K672" s="91"/>
      <c r="L672" s="91"/>
    </row>
    <row r="673" spans="1:12">
      <c r="A673" s="84"/>
      <c r="B673" s="84"/>
      <c r="C673" s="89"/>
      <c r="D673" s="91"/>
      <c r="E673" s="91"/>
      <c r="F673" s="91"/>
      <c r="G673" s="91"/>
      <c r="H673" s="91"/>
      <c r="I673" s="91"/>
      <c r="J673" s="91"/>
      <c r="K673" s="91"/>
      <c r="L673" s="91"/>
    </row>
    <row r="674" spans="1:12">
      <c r="A674" s="84"/>
      <c r="B674" s="84"/>
      <c r="C674" s="89"/>
      <c r="D674" s="91"/>
      <c r="E674" s="91"/>
      <c r="F674" s="91"/>
      <c r="G674" s="91"/>
      <c r="H674" s="91"/>
      <c r="I674" s="91"/>
      <c r="J674" s="91"/>
      <c r="K674" s="91"/>
      <c r="L674" s="91"/>
    </row>
    <row r="675" spans="1:12">
      <c r="A675" s="84"/>
      <c r="B675" s="84"/>
      <c r="C675" s="89"/>
      <c r="D675" s="91"/>
      <c r="E675" s="91"/>
      <c r="F675" s="91"/>
      <c r="G675" s="91"/>
      <c r="H675" s="91"/>
      <c r="I675" s="91"/>
      <c r="J675" s="91"/>
      <c r="K675" s="91"/>
      <c r="L675" s="91"/>
    </row>
    <row r="676" spans="1:12">
      <c r="A676" s="84"/>
      <c r="B676" s="84"/>
      <c r="C676" s="89"/>
      <c r="D676" s="91"/>
      <c r="E676" s="91"/>
      <c r="F676" s="91"/>
      <c r="G676" s="91"/>
      <c r="H676" s="91"/>
      <c r="I676" s="91"/>
      <c r="J676" s="91"/>
      <c r="K676" s="91"/>
      <c r="L676" s="91"/>
    </row>
    <row r="677" spans="1:12">
      <c r="A677" s="84"/>
      <c r="B677" s="84"/>
      <c r="C677" s="89"/>
      <c r="D677" s="91"/>
      <c r="E677" s="91"/>
      <c r="F677" s="91"/>
      <c r="G677" s="91"/>
      <c r="H677" s="91"/>
      <c r="I677" s="91"/>
      <c r="J677" s="91"/>
      <c r="K677" s="91"/>
      <c r="L677" s="91"/>
    </row>
    <row r="678" spans="1:12">
      <c r="A678" s="84"/>
      <c r="B678" s="84"/>
      <c r="C678" s="89"/>
      <c r="D678" s="91"/>
      <c r="E678" s="91"/>
      <c r="F678" s="91"/>
      <c r="G678" s="91"/>
      <c r="H678" s="91"/>
      <c r="I678" s="91"/>
      <c r="J678" s="91"/>
      <c r="K678" s="91"/>
      <c r="L678" s="91"/>
    </row>
    <row r="679" spans="1:12">
      <c r="A679" s="84"/>
      <c r="B679" s="84"/>
      <c r="C679" s="89"/>
      <c r="D679" s="91"/>
      <c r="E679" s="91"/>
      <c r="F679" s="91"/>
      <c r="G679" s="91"/>
      <c r="H679" s="91"/>
      <c r="I679" s="91"/>
      <c r="J679" s="91"/>
      <c r="K679" s="91"/>
      <c r="L679" s="91"/>
    </row>
    <row r="680" spans="1:12">
      <c r="A680" s="84"/>
      <c r="B680" s="84"/>
      <c r="C680" s="89"/>
      <c r="D680" s="91"/>
      <c r="E680" s="91"/>
      <c r="F680" s="91"/>
      <c r="G680" s="91"/>
      <c r="H680" s="91"/>
      <c r="I680" s="91"/>
      <c r="J680" s="91"/>
      <c r="K680" s="91"/>
      <c r="L680" s="91"/>
    </row>
    <row r="681" spans="1:12">
      <c r="A681" s="84"/>
      <c r="B681" s="84"/>
      <c r="C681" s="89"/>
      <c r="D681" s="91"/>
      <c r="E681" s="91"/>
      <c r="F681" s="91"/>
      <c r="G681" s="91"/>
      <c r="H681" s="91"/>
      <c r="I681" s="91"/>
      <c r="J681" s="91"/>
      <c r="K681" s="91"/>
      <c r="L681" s="91"/>
    </row>
    <row r="682" spans="1:12">
      <c r="A682" s="84"/>
      <c r="B682" s="84"/>
      <c r="C682" s="89"/>
      <c r="D682" s="91"/>
      <c r="E682" s="91"/>
      <c r="F682" s="91"/>
      <c r="G682" s="91"/>
      <c r="H682" s="91"/>
      <c r="I682" s="91"/>
      <c r="J682" s="91"/>
      <c r="K682" s="91"/>
      <c r="L682" s="91"/>
    </row>
    <row r="683" spans="1:12">
      <c r="A683" s="84"/>
      <c r="B683" s="84"/>
      <c r="C683" s="89"/>
      <c r="D683" s="91"/>
      <c r="E683" s="91"/>
      <c r="F683" s="91"/>
      <c r="G683" s="91"/>
      <c r="H683" s="91"/>
      <c r="I683" s="91"/>
      <c r="J683" s="91"/>
      <c r="K683" s="91"/>
      <c r="L683" s="91"/>
    </row>
    <row r="684" spans="1:12">
      <c r="A684" s="84"/>
      <c r="B684" s="84"/>
      <c r="C684" s="89"/>
      <c r="D684" s="91"/>
      <c r="E684" s="91"/>
      <c r="F684" s="91"/>
      <c r="G684" s="91"/>
      <c r="H684" s="91"/>
      <c r="I684" s="91"/>
      <c r="J684" s="91"/>
      <c r="K684" s="91"/>
      <c r="L684" s="91"/>
    </row>
    <row r="685" spans="1:12">
      <c r="A685" s="84"/>
      <c r="B685" s="84"/>
      <c r="C685" s="89"/>
      <c r="D685" s="91"/>
      <c r="E685" s="91"/>
      <c r="F685" s="91"/>
      <c r="G685" s="91"/>
      <c r="H685" s="91"/>
      <c r="I685" s="91"/>
      <c r="J685" s="91"/>
      <c r="K685" s="91"/>
      <c r="L685" s="91"/>
    </row>
    <row r="686" spans="1:12">
      <c r="A686" s="84"/>
      <c r="B686" s="84"/>
      <c r="C686" s="89"/>
      <c r="D686" s="91"/>
      <c r="E686" s="91"/>
      <c r="F686" s="91"/>
      <c r="G686" s="91"/>
      <c r="H686" s="91"/>
      <c r="I686" s="91"/>
      <c r="J686" s="91"/>
      <c r="K686" s="91"/>
      <c r="L686" s="91"/>
    </row>
    <row r="687" spans="1:12">
      <c r="A687" s="84"/>
      <c r="B687" s="84"/>
      <c r="C687" s="89"/>
      <c r="D687" s="91"/>
      <c r="E687" s="91"/>
      <c r="F687" s="91"/>
      <c r="G687" s="91"/>
      <c r="H687" s="91"/>
      <c r="I687" s="91"/>
      <c r="J687" s="91"/>
      <c r="K687" s="91"/>
      <c r="L687" s="91"/>
    </row>
    <row r="688" spans="1:12">
      <c r="A688" s="84"/>
      <c r="B688" s="84"/>
      <c r="C688" s="89"/>
      <c r="D688" s="91"/>
      <c r="E688" s="91"/>
      <c r="F688" s="91"/>
      <c r="G688" s="91"/>
      <c r="H688" s="91"/>
      <c r="I688" s="91"/>
      <c r="J688" s="91"/>
      <c r="K688" s="91"/>
      <c r="L688" s="91"/>
    </row>
    <row r="689" spans="1:12">
      <c r="A689" s="84"/>
      <c r="B689" s="84"/>
      <c r="C689" s="89"/>
      <c r="D689" s="91"/>
      <c r="E689" s="91"/>
      <c r="F689" s="91"/>
      <c r="G689" s="91"/>
      <c r="H689" s="91"/>
      <c r="I689" s="91"/>
      <c r="J689" s="91"/>
      <c r="K689" s="91"/>
      <c r="L689" s="91"/>
    </row>
    <row r="690" spans="1:12">
      <c r="A690" s="84"/>
      <c r="B690" s="84"/>
      <c r="C690" s="89"/>
      <c r="D690" s="91"/>
      <c r="E690" s="91"/>
      <c r="F690" s="91"/>
      <c r="G690" s="91"/>
      <c r="H690" s="91"/>
      <c r="I690" s="91"/>
      <c r="J690" s="91"/>
      <c r="K690" s="91"/>
      <c r="L690" s="91"/>
    </row>
    <row r="691" spans="1:12">
      <c r="A691" s="84"/>
      <c r="B691" s="84"/>
      <c r="C691" s="89"/>
      <c r="D691" s="91"/>
      <c r="E691" s="91"/>
      <c r="F691" s="91"/>
      <c r="G691" s="91"/>
      <c r="H691" s="91"/>
      <c r="I691" s="91"/>
      <c r="J691" s="91"/>
      <c r="K691" s="91"/>
      <c r="L691" s="91"/>
    </row>
    <row r="692" spans="1:12">
      <c r="A692" s="84"/>
      <c r="B692" s="84"/>
      <c r="C692" s="89"/>
      <c r="D692" s="91"/>
      <c r="E692" s="91"/>
      <c r="F692" s="91"/>
      <c r="G692" s="91"/>
      <c r="H692" s="91"/>
      <c r="I692" s="91"/>
      <c r="J692" s="91"/>
      <c r="K692" s="91"/>
      <c r="L692" s="91"/>
    </row>
    <row r="693" spans="1:12">
      <c r="A693" s="84"/>
      <c r="B693" s="84"/>
      <c r="C693" s="89"/>
      <c r="D693" s="91"/>
      <c r="E693" s="91"/>
      <c r="F693" s="91"/>
      <c r="G693" s="91"/>
      <c r="H693" s="91"/>
      <c r="I693" s="91"/>
      <c r="J693" s="91"/>
      <c r="K693" s="91"/>
      <c r="L693" s="91"/>
    </row>
    <row r="694" spans="1:12">
      <c r="A694" s="84"/>
      <c r="B694" s="84"/>
      <c r="C694" s="89"/>
      <c r="D694" s="91"/>
      <c r="E694" s="91"/>
      <c r="F694" s="91"/>
      <c r="G694" s="91"/>
      <c r="H694" s="91"/>
      <c r="I694" s="91"/>
      <c r="J694" s="91"/>
      <c r="K694" s="91"/>
      <c r="L694" s="91"/>
    </row>
    <row r="695" spans="1:12">
      <c r="A695" s="84"/>
      <c r="B695" s="84"/>
      <c r="C695" s="89"/>
      <c r="D695" s="91"/>
      <c r="E695" s="91"/>
      <c r="F695" s="91"/>
      <c r="G695" s="91"/>
      <c r="H695" s="91"/>
      <c r="I695" s="91"/>
      <c r="J695" s="91"/>
      <c r="K695" s="91"/>
      <c r="L695" s="91"/>
    </row>
    <row r="696" spans="1:12">
      <c r="A696" s="84"/>
      <c r="B696" s="84"/>
      <c r="C696" s="89"/>
      <c r="D696" s="91"/>
      <c r="E696" s="91"/>
      <c r="F696" s="91"/>
      <c r="G696" s="91"/>
      <c r="H696" s="91"/>
      <c r="I696" s="91"/>
      <c r="J696" s="91"/>
      <c r="K696" s="91"/>
      <c r="L696" s="91"/>
    </row>
    <row r="697" spans="1:12">
      <c r="A697" s="84"/>
      <c r="B697" s="84"/>
      <c r="C697" s="89"/>
      <c r="D697" s="91"/>
      <c r="E697" s="91"/>
      <c r="F697" s="91"/>
      <c r="G697" s="91"/>
      <c r="H697" s="91"/>
      <c r="I697" s="91"/>
      <c r="J697" s="91"/>
      <c r="K697" s="91"/>
      <c r="L697" s="91"/>
    </row>
    <row r="698" spans="1:12">
      <c r="A698" s="84"/>
      <c r="B698" s="84"/>
      <c r="C698" s="89"/>
      <c r="D698" s="91"/>
      <c r="E698" s="91"/>
      <c r="F698" s="91"/>
      <c r="G698" s="91"/>
      <c r="H698" s="91"/>
      <c r="I698" s="91"/>
      <c r="J698" s="91"/>
      <c r="K698" s="91"/>
      <c r="L698" s="91"/>
    </row>
    <row r="699" spans="1:12">
      <c r="A699" s="84"/>
      <c r="B699" s="84"/>
      <c r="C699" s="89"/>
      <c r="D699" s="91"/>
      <c r="E699" s="91"/>
      <c r="F699" s="91"/>
      <c r="G699" s="91"/>
      <c r="H699" s="91"/>
      <c r="I699" s="91"/>
      <c r="J699" s="91"/>
      <c r="K699" s="91"/>
      <c r="L699" s="91"/>
    </row>
    <row r="700" spans="1:12">
      <c r="A700" s="84"/>
      <c r="B700" s="84"/>
      <c r="C700" s="89"/>
      <c r="D700" s="91"/>
      <c r="E700" s="91"/>
      <c r="F700" s="91"/>
      <c r="G700" s="91"/>
      <c r="H700" s="91"/>
      <c r="I700" s="91"/>
      <c r="J700" s="91"/>
      <c r="K700" s="91"/>
      <c r="L700" s="91"/>
    </row>
    <row r="701" spans="1:12">
      <c r="A701" s="84"/>
      <c r="B701" s="84"/>
      <c r="C701" s="89"/>
      <c r="D701" s="91"/>
      <c r="E701" s="91"/>
      <c r="F701" s="91"/>
      <c r="G701" s="91"/>
      <c r="H701" s="91"/>
      <c r="I701" s="91"/>
      <c r="J701" s="91"/>
      <c r="K701" s="91"/>
      <c r="L701" s="91"/>
    </row>
    <row r="702" spans="1:12">
      <c r="A702" s="84"/>
      <c r="B702" s="84"/>
      <c r="C702" s="89"/>
      <c r="D702" s="91"/>
      <c r="E702" s="91"/>
      <c r="F702" s="91"/>
      <c r="G702" s="91"/>
      <c r="H702" s="91"/>
      <c r="I702" s="91"/>
      <c r="J702" s="91"/>
      <c r="K702" s="91"/>
      <c r="L702" s="91"/>
    </row>
    <row r="703" spans="1:12">
      <c r="A703" s="84"/>
      <c r="B703" s="84"/>
      <c r="C703" s="89"/>
      <c r="D703" s="91"/>
      <c r="E703" s="91"/>
      <c r="F703" s="91"/>
      <c r="G703" s="91"/>
      <c r="H703" s="91"/>
      <c r="I703" s="91"/>
      <c r="J703" s="91"/>
      <c r="K703" s="91"/>
      <c r="L703" s="91"/>
    </row>
    <row r="704" spans="1:12">
      <c r="A704" s="84"/>
      <c r="B704" s="84"/>
      <c r="C704" s="89"/>
      <c r="D704" s="91"/>
      <c r="E704" s="91"/>
      <c r="F704" s="91"/>
      <c r="G704" s="91"/>
      <c r="H704" s="91"/>
      <c r="I704" s="91"/>
      <c r="J704" s="91"/>
      <c r="K704" s="91"/>
      <c r="L704" s="91"/>
    </row>
    <row r="705" spans="1:12">
      <c r="A705" s="84"/>
      <c r="B705" s="84"/>
      <c r="C705" s="89"/>
      <c r="D705" s="91"/>
      <c r="E705" s="91"/>
      <c r="F705" s="91"/>
      <c r="G705" s="91"/>
      <c r="H705" s="91"/>
      <c r="I705" s="91"/>
      <c r="J705" s="91"/>
      <c r="K705" s="91"/>
      <c r="L705" s="91"/>
    </row>
    <row r="706" spans="1:12">
      <c r="A706" s="84"/>
      <c r="B706" s="84"/>
      <c r="C706" s="89"/>
      <c r="D706" s="91"/>
      <c r="E706" s="91"/>
      <c r="F706" s="91"/>
      <c r="G706" s="91"/>
      <c r="H706" s="91"/>
      <c r="I706" s="91"/>
      <c r="J706" s="91"/>
      <c r="K706" s="91"/>
      <c r="L706" s="91"/>
    </row>
    <row r="707" spans="1:12">
      <c r="A707" s="84"/>
      <c r="B707" s="84"/>
      <c r="C707" s="89"/>
      <c r="D707" s="91"/>
      <c r="E707" s="91"/>
      <c r="F707" s="91"/>
      <c r="G707" s="91"/>
      <c r="H707" s="91"/>
      <c r="I707" s="91"/>
      <c r="J707" s="91"/>
      <c r="K707" s="91"/>
      <c r="L707" s="91"/>
    </row>
    <row r="708" spans="1:12">
      <c r="A708" s="84"/>
      <c r="B708" s="84"/>
      <c r="C708" s="89"/>
      <c r="D708" s="91"/>
      <c r="E708" s="91"/>
      <c r="F708" s="91"/>
      <c r="G708" s="91"/>
      <c r="H708" s="91"/>
      <c r="I708" s="91"/>
      <c r="J708" s="91"/>
      <c r="K708" s="91"/>
      <c r="L708" s="91"/>
    </row>
    <row r="709" spans="1:12">
      <c r="A709" s="84"/>
      <c r="B709" s="84"/>
      <c r="C709" s="89"/>
      <c r="D709" s="91"/>
      <c r="E709" s="91"/>
      <c r="F709" s="91"/>
      <c r="G709" s="91"/>
      <c r="H709" s="91"/>
      <c r="I709" s="91"/>
      <c r="J709" s="91"/>
      <c r="K709" s="91"/>
      <c r="L709" s="91"/>
    </row>
    <row r="710" spans="1:12">
      <c r="A710" s="84"/>
      <c r="B710" s="84"/>
      <c r="C710" s="89"/>
      <c r="D710" s="91"/>
      <c r="E710" s="91"/>
      <c r="F710" s="91"/>
      <c r="G710" s="91"/>
      <c r="H710" s="91"/>
      <c r="I710" s="91"/>
      <c r="J710" s="91"/>
      <c r="K710" s="91"/>
      <c r="L710" s="91"/>
    </row>
    <row r="711" spans="1:12">
      <c r="A711" s="84"/>
      <c r="B711" s="84"/>
      <c r="C711" s="89"/>
      <c r="D711" s="91"/>
      <c r="E711" s="91"/>
      <c r="F711" s="91"/>
      <c r="G711" s="91"/>
      <c r="H711" s="91"/>
      <c r="I711" s="91"/>
      <c r="J711" s="91"/>
      <c r="K711" s="91"/>
      <c r="L711" s="91"/>
    </row>
    <row r="712" spans="1:12">
      <c r="A712" s="84"/>
      <c r="B712" s="84"/>
      <c r="C712" s="89"/>
      <c r="D712" s="91"/>
      <c r="E712" s="91"/>
      <c r="F712" s="91"/>
      <c r="G712" s="91"/>
      <c r="H712" s="91"/>
      <c r="I712" s="91"/>
      <c r="J712" s="91"/>
      <c r="K712" s="91"/>
      <c r="L712" s="91"/>
    </row>
    <row r="713" spans="1:12">
      <c r="A713" s="84"/>
      <c r="B713" s="84"/>
      <c r="C713" s="89"/>
      <c r="D713" s="91"/>
      <c r="E713" s="91"/>
      <c r="F713" s="91"/>
      <c r="G713" s="91"/>
      <c r="H713" s="91"/>
      <c r="I713" s="91"/>
      <c r="J713" s="91"/>
      <c r="K713" s="91"/>
      <c r="L713" s="91"/>
    </row>
    <row r="714" spans="1:12">
      <c r="A714" s="84"/>
      <c r="B714" s="84"/>
      <c r="C714" s="89"/>
      <c r="D714" s="91"/>
      <c r="E714" s="91"/>
      <c r="F714" s="91"/>
      <c r="G714" s="91"/>
      <c r="H714" s="91"/>
      <c r="I714" s="91"/>
      <c r="J714" s="91"/>
      <c r="K714" s="91"/>
      <c r="L714" s="91"/>
    </row>
    <row r="715" spans="1:12">
      <c r="A715" s="84"/>
      <c r="B715" s="84"/>
      <c r="C715" s="89"/>
      <c r="D715" s="91"/>
      <c r="E715" s="91"/>
      <c r="F715" s="91"/>
      <c r="G715" s="91"/>
      <c r="H715" s="91"/>
      <c r="I715" s="91"/>
      <c r="J715" s="91"/>
      <c r="K715" s="91"/>
      <c r="L715" s="91"/>
    </row>
    <row r="716" spans="1:12">
      <c r="A716" s="84"/>
      <c r="B716" s="84"/>
      <c r="C716" s="89"/>
      <c r="D716" s="91"/>
      <c r="E716" s="91"/>
      <c r="F716" s="91"/>
      <c r="G716" s="91"/>
      <c r="H716" s="91"/>
      <c r="I716" s="91"/>
      <c r="J716" s="91"/>
      <c r="K716" s="91"/>
      <c r="L716" s="91"/>
    </row>
    <row r="717" spans="1:12">
      <c r="A717" s="84"/>
      <c r="B717" s="84"/>
      <c r="C717" s="89"/>
      <c r="D717" s="91"/>
      <c r="E717" s="91"/>
      <c r="F717" s="91"/>
      <c r="G717" s="91"/>
      <c r="H717" s="91"/>
      <c r="I717" s="91"/>
      <c r="J717" s="91"/>
      <c r="K717" s="91"/>
      <c r="L717" s="91"/>
    </row>
    <row r="718" spans="1:12">
      <c r="A718" s="84"/>
      <c r="B718" s="84"/>
      <c r="C718" s="89"/>
      <c r="D718" s="91"/>
      <c r="E718" s="91"/>
      <c r="F718" s="91"/>
      <c r="G718" s="91"/>
      <c r="H718" s="91"/>
      <c r="I718" s="91"/>
      <c r="J718" s="91"/>
      <c r="K718" s="91"/>
      <c r="L718" s="91"/>
    </row>
    <row r="719" spans="1:12">
      <c r="A719" s="84"/>
      <c r="B719" s="84"/>
      <c r="C719" s="89"/>
      <c r="D719" s="91"/>
      <c r="E719" s="91"/>
      <c r="F719" s="91"/>
      <c r="G719" s="91"/>
      <c r="H719" s="91"/>
      <c r="I719" s="91"/>
      <c r="J719" s="91"/>
      <c r="K719" s="91"/>
      <c r="L719" s="91"/>
    </row>
    <row r="720" spans="1:12">
      <c r="A720" s="84"/>
      <c r="B720" s="84"/>
      <c r="C720" s="89"/>
      <c r="D720" s="91"/>
      <c r="E720" s="91"/>
      <c r="F720" s="91"/>
      <c r="G720" s="91"/>
      <c r="H720" s="91"/>
      <c r="I720" s="91"/>
      <c r="J720" s="91"/>
      <c r="K720" s="91"/>
      <c r="L720" s="91"/>
    </row>
    <row r="721" spans="1:12">
      <c r="A721" s="84"/>
      <c r="B721" s="84"/>
      <c r="C721" s="89"/>
      <c r="D721" s="91"/>
      <c r="E721" s="91"/>
      <c r="F721" s="91"/>
      <c r="G721" s="91"/>
      <c r="H721" s="91"/>
      <c r="I721" s="91"/>
      <c r="J721" s="91"/>
      <c r="K721" s="91"/>
      <c r="L721" s="91"/>
    </row>
    <row r="722" spans="1:12">
      <c r="A722" s="84"/>
      <c r="B722" s="84"/>
      <c r="C722" s="89"/>
      <c r="D722" s="91"/>
      <c r="E722" s="91"/>
      <c r="F722" s="91"/>
      <c r="G722" s="91"/>
      <c r="H722" s="91"/>
      <c r="I722" s="91"/>
      <c r="J722" s="91"/>
      <c r="K722" s="91"/>
      <c r="L722" s="91"/>
    </row>
    <row r="723" spans="1:12">
      <c r="A723" s="84"/>
      <c r="B723" s="84"/>
      <c r="C723" s="89"/>
      <c r="D723" s="91"/>
      <c r="E723" s="91"/>
      <c r="F723" s="91"/>
      <c r="G723" s="91"/>
      <c r="H723" s="91"/>
      <c r="I723" s="91"/>
      <c r="J723" s="91"/>
      <c r="K723" s="91"/>
      <c r="L723" s="91"/>
    </row>
    <row r="724" spans="1:12">
      <c r="A724" s="84"/>
      <c r="B724" s="84"/>
      <c r="C724" s="89"/>
      <c r="D724" s="91"/>
      <c r="E724" s="91"/>
      <c r="F724" s="91"/>
      <c r="G724" s="91"/>
      <c r="H724" s="91"/>
      <c r="I724" s="91"/>
      <c r="J724" s="91"/>
      <c r="K724" s="91"/>
      <c r="L724" s="91"/>
    </row>
    <row r="725" spans="1:12">
      <c r="A725" s="84"/>
      <c r="B725" s="84"/>
      <c r="C725" s="89"/>
      <c r="D725" s="91"/>
      <c r="E725" s="91"/>
      <c r="F725" s="91"/>
      <c r="G725" s="91"/>
      <c r="H725" s="91"/>
      <c r="I725" s="91"/>
      <c r="J725" s="91"/>
      <c r="K725" s="91"/>
      <c r="L725" s="91"/>
    </row>
    <row r="726" spans="1:12">
      <c r="A726" s="84"/>
      <c r="B726" s="84"/>
      <c r="C726" s="89"/>
      <c r="D726" s="91"/>
      <c r="E726" s="91"/>
      <c r="F726" s="91"/>
      <c r="G726" s="91"/>
      <c r="H726" s="91"/>
      <c r="I726" s="91"/>
      <c r="J726" s="91"/>
      <c r="K726" s="91"/>
      <c r="L726" s="91"/>
    </row>
    <row r="727" spans="1:12">
      <c r="A727" s="84"/>
      <c r="B727" s="84"/>
      <c r="C727" s="89"/>
      <c r="D727" s="91"/>
      <c r="E727" s="91"/>
      <c r="F727" s="91"/>
      <c r="G727" s="91"/>
      <c r="H727" s="91"/>
      <c r="I727" s="91"/>
      <c r="J727" s="91"/>
      <c r="K727" s="91"/>
      <c r="L727" s="91"/>
    </row>
    <row r="728" spans="1:12">
      <c r="A728" s="84"/>
      <c r="B728" s="84"/>
      <c r="C728" s="89"/>
      <c r="D728" s="91"/>
      <c r="E728" s="91"/>
      <c r="F728" s="91"/>
      <c r="G728" s="91"/>
      <c r="H728" s="91"/>
      <c r="I728" s="91"/>
      <c r="J728" s="91"/>
      <c r="K728" s="91"/>
      <c r="L728" s="91"/>
    </row>
    <row r="729" spans="1:12">
      <c r="A729" s="84"/>
      <c r="B729" s="84"/>
      <c r="C729" s="89"/>
      <c r="D729" s="91"/>
      <c r="E729" s="91"/>
      <c r="F729" s="91"/>
      <c r="G729" s="91"/>
      <c r="H729" s="91"/>
      <c r="I729" s="91"/>
      <c r="J729" s="91"/>
      <c r="K729" s="91"/>
      <c r="L729" s="91"/>
    </row>
    <row r="730" spans="1:12">
      <c r="A730" s="84"/>
      <c r="B730" s="84"/>
      <c r="C730" s="89"/>
      <c r="D730" s="91"/>
      <c r="E730" s="91"/>
      <c r="F730" s="91"/>
      <c r="G730" s="91"/>
      <c r="H730" s="91"/>
      <c r="I730" s="91"/>
      <c r="J730" s="91"/>
      <c r="K730" s="91"/>
      <c r="L730" s="91"/>
    </row>
    <row r="731" spans="1:12">
      <c r="A731" s="84"/>
      <c r="B731" s="84"/>
      <c r="C731" s="89"/>
      <c r="D731" s="91"/>
      <c r="E731" s="91"/>
      <c r="F731" s="91"/>
      <c r="G731" s="91"/>
      <c r="H731" s="91"/>
      <c r="I731" s="91"/>
      <c r="J731" s="91"/>
      <c r="K731" s="91"/>
      <c r="L731" s="91"/>
    </row>
    <row r="732" spans="1:12">
      <c r="A732" s="84"/>
      <c r="B732" s="84"/>
      <c r="C732" s="89"/>
      <c r="D732" s="91"/>
      <c r="E732" s="91"/>
      <c r="F732" s="91"/>
      <c r="G732" s="91"/>
      <c r="H732" s="91"/>
      <c r="I732" s="91"/>
      <c r="J732" s="91"/>
      <c r="K732" s="91"/>
      <c r="L732" s="91"/>
    </row>
    <row r="733" spans="1:12">
      <c r="A733" s="84"/>
      <c r="B733" s="84"/>
      <c r="C733" s="89"/>
      <c r="D733" s="91"/>
      <c r="E733" s="91"/>
      <c r="F733" s="91"/>
      <c r="G733" s="91"/>
      <c r="H733" s="91"/>
      <c r="I733" s="91"/>
      <c r="J733" s="91"/>
      <c r="K733" s="91"/>
      <c r="L733" s="91"/>
    </row>
    <row r="734" spans="1:12">
      <c r="A734" s="84"/>
      <c r="B734" s="84"/>
      <c r="C734" s="89"/>
      <c r="D734" s="91"/>
      <c r="E734" s="91"/>
      <c r="F734" s="91"/>
      <c r="G734" s="91"/>
      <c r="H734" s="91"/>
      <c r="I734" s="91"/>
      <c r="J734" s="91"/>
      <c r="K734" s="91"/>
      <c r="L734" s="91"/>
    </row>
    <row r="735" spans="1:12">
      <c r="A735" s="84"/>
      <c r="B735" s="84"/>
      <c r="C735" s="89"/>
      <c r="D735" s="91"/>
      <c r="E735" s="91"/>
      <c r="F735" s="91"/>
      <c r="G735" s="91"/>
      <c r="H735" s="91"/>
      <c r="I735" s="91"/>
      <c r="J735" s="91"/>
      <c r="K735" s="91"/>
      <c r="L735" s="91"/>
    </row>
    <row r="736" spans="1:12">
      <c r="A736" s="84"/>
      <c r="B736" s="84"/>
      <c r="C736" s="89"/>
      <c r="D736" s="91"/>
      <c r="E736" s="91"/>
      <c r="F736" s="91"/>
      <c r="G736" s="91"/>
      <c r="H736" s="91"/>
      <c r="I736" s="91"/>
      <c r="J736" s="91"/>
      <c r="K736" s="91"/>
      <c r="L736" s="91"/>
    </row>
    <row r="737" spans="1:12">
      <c r="A737" s="84"/>
      <c r="B737" s="84"/>
      <c r="C737" s="89"/>
      <c r="D737" s="91"/>
      <c r="E737" s="91"/>
      <c r="F737" s="91"/>
      <c r="G737" s="91"/>
      <c r="H737" s="91"/>
      <c r="I737" s="91"/>
      <c r="J737" s="91"/>
      <c r="K737" s="91"/>
      <c r="L737" s="91"/>
    </row>
    <row r="738" spans="1:12">
      <c r="A738" s="84"/>
      <c r="B738" s="84"/>
      <c r="C738" s="89"/>
      <c r="D738" s="91"/>
      <c r="E738" s="91"/>
      <c r="F738" s="91"/>
      <c r="G738" s="91"/>
      <c r="H738" s="91"/>
      <c r="I738" s="91"/>
      <c r="J738" s="91"/>
      <c r="K738" s="91"/>
      <c r="L738" s="91"/>
    </row>
    <row r="739" spans="1:12">
      <c r="A739" s="84"/>
      <c r="B739" s="84"/>
      <c r="C739" s="89"/>
      <c r="D739" s="91"/>
      <c r="E739" s="91"/>
      <c r="F739" s="91"/>
      <c r="G739" s="91"/>
      <c r="H739" s="91"/>
      <c r="I739" s="91"/>
      <c r="J739" s="91"/>
      <c r="K739" s="91"/>
      <c r="L739" s="91"/>
    </row>
    <row r="740" spans="1:12">
      <c r="A740" s="84"/>
      <c r="B740" s="84"/>
      <c r="C740" s="89"/>
      <c r="D740" s="91"/>
      <c r="E740" s="91"/>
      <c r="F740" s="91"/>
      <c r="G740" s="91"/>
      <c r="H740" s="91"/>
      <c r="I740" s="91"/>
      <c r="J740" s="91"/>
      <c r="K740" s="91"/>
      <c r="L740" s="91"/>
    </row>
    <row r="741" spans="1:12">
      <c r="A741" s="84"/>
      <c r="B741" s="84"/>
      <c r="C741" s="89"/>
      <c r="D741" s="91"/>
      <c r="E741" s="91"/>
      <c r="F741" s="91"/>
      <c r="G741" s="91"/>
      <c r="H741" s="91"/>
      <c r="I741" s="91"/>
      <c r="J741" s="91"/>
      <c r="K741" s="91"/>
      <c r="L741" s="91"/>
    </row>
    <row r="742" spans="1:12">
      <c r="A742" s="84"/>
      <c r="B742" s="84"/>
      <c r="C742" s="89"/>
      <c r="D742" s="91"/>
      <c r="E742" s="91"/>
      <c r="F742" s="91"/>
      <c r="G742" s="91"/>
      <c r="H742" s="91"/>
      <c r="I742" s="91"/>
      <c r="J742" s="91"/>
      <c r="K742" s="91"/>
      <c r="L742" s="91"/>
    </row>
    <row r="743" spans="1:12">
      <c r="A743" s="84"/>
      <c r="B743" s="84"/>
      <c r="C743" s="89"/>
      <c r="D743" s="91"/>
      <c r="E743" s="91"/>
      <c r="F743" s="91"/>
      <c r="G743" s="91"/>
      <c r="H743" s="91"/>
      <c r="I743" s="91"/>
      <c r="J743" s="91"/>
      <c r="K743" s="91"/>
      <c r="L743" s="91"/>
    </row>
    <row r="744" spans="1:12">
      <c r="A744" s="84"/>
      <c r="B744" s="84"/>
      <c r="C744" s="89"/>
      <c r="D744" s="91"/>
      <c r="E744" s="91"/>
      <c r="F744" s="91"/>
      <c r="G744" s="91"/>
      <c r="H744" s="91"/>
      <c r="I744" s="91"/>
      <c r="J744" s="91"/>
      <c r="K744" s="91"/>
      <c r="L744" s="91"/>
    </row>
    <row r="745" spans="1:12">
      <c r="A745" s="84"/>
      <c r="B745" s="84"/>
      <c r="C745" s="89"/>
      <c r="D745" s="91"/>
      <c r="E745" s="91"/>
      <c r="F745" s="91"/>
      <c r="G745" s="91"/>
      <c r="H745" s="91"/>
      <c r="I745" s="91"/>
      <c r="J745" s="91"/>
      <c r="K745" s="91"/>
      <c r="L745" s="91"/>
    </row>
    <row r="746" spans="1:12">
      <c r="A746" s="84"/>
      <c r="B746" s="84"/>
      <c r="C746" s="89"/>
      <c r="D746" s="91"/>
      <c r="E746" s="91"/>
      <c r="F746" s="91"/>
      <c r="G746" s="91"/>
      <c r="H746" s="91"/>
      <c r="I746" s="91"/>
      <c r="J746" s="91"/>
      <c r="K746" s="91"/>
      <c r="L746" s="91"/>
    </row>
    <row r="747" spans="1:12">
      <c r="A747" s="84"/>
      <c r="B747" s="84"/>
      <c r="C747" s="89"/>
      <c r="D747" s="91"/>
      <c r="E747" s="91"/>
      <c r="F747" s="91"/>
      <c r="G747" s="91"/>
      <c r="H747" s="91"/>
      <c r="I747" s="91"/>
      <c r="J747" s="91"/>
      <c r="K747" s="91"/>
      <c r="L747" s="91"/>
    </row>
    <row r="748" spans="1:12">
      <c r="A748" s="84"/>
      <c r="B748" s="84"/>
      <c r="C748" s="89"/>
      <c r="D748" s="91"/>
      <c r="E748" s="91"/>
      <c r="F748" s="91"/>
      <c r="G748" s="91"/>
      <c r="H748" s="91"/>
      <c r="I748" s="91"/>
      <c r="J748" s="91"/>
      <c r="K748" s="91"/>
      <c r="L748" s="91"/>
    </row>
    <row r="749" spans="1:12">
      <c r="A749" s="84"/>
      <c r="B749" s="84"/>
      <c r="C749" s="89"/>
      <c r="D749" s="91"/>
      <c r="E749" s="91"/>
      <c r="F749" s="91"/>
      <c r="G749" s="91"/>
      <c r="H749" s="91"/>
      <c r="I749" s="91"/>
      <c r="J749" s="91"/>
      <c r="K749" s="91"/>
      <c r="L749" s="91"/>
    </row>
    <row r="750" spans="1:12">
      <c r="A750" s="84"/>
      <c r="B750" s="84"/>
      <c r="C750" s="89"/>
      <c r="D750" s="91"/>
      <c r="E750" s="91"/>
      <c r="F750" s="91"/>
      <c r="G750" s="91"/>
      <c r="H750" s="91"/>
      <c r="I750" s="91"/>
      <c r="J750" s="91"/>
      <c r="K750" s="91"/>
      <c r="L750" s="91"/>
    </row>
    <row r="751" spans="1:12">
      <c r="A751" s="84"/>
      <c r="B751" s="84"/>
      <c r="C751" s="89"/>
      <c r="D751" s="91"/>
      <c r="E751" s="91"/>
      <c r="F751" s="91"/>
      <c r="G751" s="91"/>
      <c r="H751" s="91"/>
      <c r="I751" s="91"/>
      <c r="J751" s="91"/>
      <c r="K751" s="91"/>
      <c r="L751" s="91"/>
    </row>
    <row r="752" spans="1:12">
      <c r="A752" s="84"/>
      <c r="B752" s="84"/>
      <c r="C752" s="89"/>
      <c r="D752" s="91"/>
      <c r="E752" s="91"/>
      <c r="F752" s="91"/>
      <c r="G752" s="91"/>
      <c r="H752" s="91"/>
      <c r="I752" s="91"/>
      <c r="J752" s="91"/>
      <c r="K752" s="91"/>
      <c r="L752" s="91"/>
    </row>
    <row r="753" spans="1:12">
      <c r="A753" s="84"/>
      <c r="B753" s="84"/>
      <c r="C753" s="89"/>
      <c r="D753" s="91"/>
      <c r="E753" s="91"/>
      <c r="F753" s="91"/>
      <c r="G753" s="91"/>
      <c r="H753" s="91"/>
      <c r="I753" s="91"/>
      <c r="J753" s="91"/>
      <c r="K753" s="91"/>
      <c r="L753" s="91"/>
    </row>
    <row r="754" spans="1:12">
      <c r="A754" s="84"/>
      <c r="B754" s="84"/>
      <c r="C754" s="89"/>
      <c r="D754" s="91"/>
      <c r="E754" s="91"/>
      <c r="F754" s="91"/>
      <c r="G754" s="91"/>
      <c r="H754" s="91"/>
      <c r="I754" s="91"/>
      <c r="J754" s="91"/>
      <c r="K754" s="91"/>
      <c r="L754" s="91"/>
    </row>
    <row r="755" spans="1:12">
      <c r="A755" s="84"/>
      <c r="B755" s="84"/>
      <c r="C755" s="89"/>
      <c r="D755" s="91"/>
      <c r="E755" s="91"/>
      <c r="F755" s="91"/>
      <c r="G755" s="91"/>
      <c r="H755" s="91"/>
      <c r="I755" s="91"/>
      <c r="J755" s="91"/>
      <c r="K755" s="91"/>
      <c r="L755" s="91"/>
    </row>
    <row r="756" spans="1:12">
      <c r="A756" s="84"/>
      <c r="B756" s="84"/>
      <c r="C756" s="89"/>
      <c r="D756" s="91"/>
      <c r="E756" s="91"/>
      <c r="F756" s="91"/>
      <c r="G756" s="91"/>
      <c r="H756" s="91"/>
      <c r="I756" s="91"/>
      <c r="J756" s="91"/>
      <c r="K756" s="91"/>
      <c r="L756" s="91"/>
    </row>
    <row r="757" spans="1:12">
      <c r="A757" s="84"/>
      <c r="B757" s="84"/>
      <c r="C757" s="89"/>
      <c r="D757" s="91"/>
      <c r="E757" s="91"/>
      <c r="F757" s="91"/>
      <c r="G757" s="91"/>
      <c r="H757" s="91"/>
      <c r="I757" s="91"/>
      <c r="J757" s="91"/>
      <c r="K757" s="91"/>
      <c r="L757" s="91"/>
    </row>
    <row r="758" spans="1:12">
      <c r="A758" s="84"/>
      <c r="B758" s="84"/>
      <c r="C758" s="89"/>
      <c r="D758" s="91"/>
      <c r="E758" s="91"/>
      <c r="F758" s="91"/>
      <c r="G758" s="91"/>
      <c r="H758" s="91"/>
      <c r="I758" s="91"/>
      <c r="J758" s="91"/>
      <c r="K758" s="91"/>
      <c r="L758" s="91"/>
    </row>
    <row r="759" spans="1:12">
      <c r="A759" s="84"/>
      <c r="B759" s="84"/>
      <c r="C759" s="89"/>
      <c r="D759" s="91"/>
      <c r="E759" s="91"/>
      <c r="F759" s="91"/>
      <c r="G759" s="91"/>
      <c r="H759" s="91"/>
      <c r="I759" s="91"/>
      <c r="J759" s="91"/>
      <c r="K759" s="91"/>
      <c r="L759" s="91"/>
    </row>
    <row r="760" spans="1:12">
      <c r="A760" s="84"/>
      <c r="B760" s="84"/>
      <c r="C760" s="89"/>
      <c r="D760" s="91"/>
      <c r="E760" s="91"/>
      <c r="F760" s="91"/>
      <c r="G760" s="91"/>
      <c r="H760" s="91"/>
      <c r="I760" s="91"/>
      <c r="J760" s="91"/>
      <c r="K760" s="91"/>
      <c r="L760" s="91"/>
    </row>
    <row r="761" spans="1:12">
      <c r="A761" s="84"/>
      <c r="B761" s="84"/>
      <c r="C761" s="89"/>
      <c r="D761" s="91"/>
      <c r="E761" s="91"/>
      <c r="F761" s="91"/>
      <c r="G761" s="91"/>
      <c r="H761" s="91"/>
      <c r="I761" s="91"/>
      <c r="J761" s="91"/>
      <c r="K761" s="91"/>
      <c r="L761" s="91"/>
    </row>
    <row r="762" spans="1:12">
      <c r="A762" s="84"/>
      <c r="B762" s="84"/>
      <c r="C762" s="89"/>
      <c r="D762" s="91"/>
      <c r="E762" s="91"/>
      <c r="F762" s="91"/>
      <c r="G762" s="91"/>
      <c r="H762" s="91"/>
      <c r="I762" s="91"/>
      <c r="J762" s="91"/>
      <c r="K762" s="91"/>
      <c r="L762" s="91"/>
    </row>
    <row r="763" spans="1:12">
      <c r="A763" s="84"/>
      <c r="B763" s="84"/>
      <c r="C763" s="89"/>
      <c r="D763" s="91"/>
      <c r="E763" s="91"/>
      <c r="F763" s="91"/>
      <c r="G763" s="91"/>
      <c r="H763" s="91"/>
      <c r="I763" s="91"/>
      <c r="J763" s="91"/>
      <c r="K763" s="91"/>
      <c r="L763" s="91"/>
    </row>
    <row r="764" spans="1:12">
      <c r="A764" s="84"/>
      <c r="B764" s="84"/>
      <c r="C764" s="89"/>
      <c r="D764" s="91"/>
      <c r="E764" s="91"/>
      <c r="F764" s="91"/>
      <c r="G764" s="91"/>
      <c r="H764" s="91"/>
      <c r="I764" s="91"/>
      <c r="J764" s="91"/>
      <c r="K764" s="91"/>
      <c r="L764" s="91"/>
    </row>
    <row r="765" spans="1:12">
      <c r="A765" s="84"/>
      <c r="B765" s="84"/>
      <c r="C765" s="89"/>
      <c r="D765" s="91"/>
      <c r="E765" s="91"/>
      <c r="F765" s="91"/>
      <c r="G765" s="91"/>
      <c r="H765" s="91"/>
      <c r="I765" s="91"/>
      <c r="J765" s="91"/>
      <c r="K765" s="91"/>
      <c r="L765" s="91"/>
    </row>
    <row r="766" spans="1:12">
      <c r="A766" s="84"/>
      <c r="B766" s="84"/>
      <c r="C766" s="89"/>
      <c r="D766" s="91"/>
      <c r="E766" s="91"/>
      <c r="F766" s="91"/>
      <c r="G766" s="91"/>
      <c r="H766" s="91"/>
      <c r="I766" s="91"/>
      <c r="J766" s="91"/>
      <c r="K766" s="91"/>
      <c r="L766" s="91"/>
    </row>
    <row r="767" spans="1:12">
      <c r="A767" s="84"/>
      <c r="B767" s="84"/>
      <c r="C767" s="89"/>
      <c r="D767" s="91"/>
      <c r="E767" s="91"/>
      <c r="F767" s="91"/>
      <c r="G767" s="91"/>
      <c r="H767" s="91"/>
      <c r="I767" s="91"/>
      <c r="J767" s="91"/>
      <c r="K767" s="91"/>
      <c r="L767" s="91"/>
    </row>
    <row r="768" spans="1:12">
      <c r="A768" s="84"/>
      <c r="B768" s="84"/>
      <c r="C768" s="89"/>
      <c r="D768" s="91"/>
      <c r="E768" s="91"/>
      <c r="F768" s="91"/>
      <c r="G768" s="91"/>
      <c r="H768" s="91"/>
      <c r="I768" s="91"/>
      <c r="J768" s="91"/>
      <c r="K768" s="91"/>
      <c r="L768" s="91"/>
    </row>
    <row r="769" spans="1:12">
      <c r="A769" s="84"/>
      <c r="B769" s="84"/>
      <c r="C769" s="89"/>
      <c r="D769" s="91"/>
      <c r="E769" s="91"/>
      <c r="F769" s="91"/>
      <c r="G769" s="91"/>
      <c r="H769" s="91"/>
      <c r="I769" s="91"/>
      <c r="J769" s="91"/>
      <c r="K769" s="91"/>
      <c r="L769" s="91"/>
    </row>
    <row r="770" spans="1:12">
      <c r="A770" s="84"/>
      <c r="B770" s="84"/>
      <c r="C770" s="89"/>
      <c r="D770" s="91"/>
      <c r="E770" s="91"/>
      <c r="F770" s="91"/>
      <c r="G770" s="91"/>
      <c r="H770" s="91"/>
      <c r="I770" s="91"/>
      <c r="J770" s="91"/>
      <c r="K770" s="91"/>
      <c r="L770" s="91"/>
    </row>
    <row r="771" spans="1:12">
      <c r="A771" s="84"/>
      <c r="B771" s="84"/>
      <c r="C771" s="89"/>
      <c r="D771" s="91"/>
      <c r="E771" s="91"/>
      <c r="F771" s="91"/>
      <c r="G771" s="91"/>
      <c r="H771" s="91"/>
      <c r="I771" s="91"/>
      <c r="J771" s="91"/>
      <c r="K771" s="91"/>
      <c r="L771" s="91"/>
    </row>
    <row r="772" spans="1:12">
      <c r="A772" s="84"/>
      <c r="B772" s="84"/>
      <c r="C772" s="89"/>
      <c r="D772" s="91"/>
      <c r="E772" s="91"/>
      <c r="F772" s="91"/>
      <c r="G772" s="91"/>
      <c r="H772" s="91"/>
      <c r="I772" s="91"/>
      <c r="J772" s="91"/>
      <c r="K772" s="91"/>
      <c r="L772" s="91"/>
    </row>
    <row r="773" spans="1:12">
      <c r="A773" s="84"/>
      <c r="B773" s="84"/>
      <c r="C773" s="89"/>
      <c r="D773" s="91"/>
      <c r="E773" s="91"/>
      <c r="F773" s="91"/>
      <c r="G773" s="91"/>
      <c r="H773" s="91"/>
      <c r="I773" s="91"/>
      <c r="J773" s="91"/>
      <c r="K773" s="91"/>
      <c r="L773" s="91"/>
    </row>
    <row r="774" spans="1:12">
      <c r="A774" s="84"/>
      <c r="B774" s="84"/>
      <c r="C774" s="89"/>
      <c r="D774" s="91"/>
      <c r="E774" s="91"/>
      <c r="F774" s="91"/>
      <c r="G774" s="91"/>
      <c r="H774" s="91"/>
      <c r="I774" s="91"/>
      <c r="J774" s="91"/>
      <c r="K774" s="91"/>
      <c r="L774" s="91"/>
    </row>
    <row r="775" spans="1:12">
      <c r="A775" s="84"/>
      <c r="B775" s="84"/>
      <c r="C775" s="89"/>
      <c r="D775" s="91"/>
      <c r="E775" s="91"/>
      <c r="F775" s="91"/>
      <c r="G775" s="91"/>
      <c r="H775" s="91"/>
      <c r="I775" s="91"/>
      <c r="J775" s="91"/>
      <c r="K775" s="91"/>
      <c r="L775" s="91"/>
    </row>
    <row r="776" spans="1:12">
      <c r="A776" s="84"/>
      <c r="B776" s="84"/>
      <c r="C776" s="89"/>
      <c r="D776" s="91"/>
      <c r="E776" s="91"/>
      <c r="F776" s="91"/>
      <c r="G776" s="91"/>
      <c r="H776" s="91"/>
      <c r="I776" s="91"/>
      <c r="J776" s="91"/>
      <c r="K776" s="91"/>
      <c r="L776" s="91"/>
    </row>
    <row r="777" spans="1:12">
      <c r="A777" s="84"/>
      <c r="B777" s="84"/>
      <c r="C777" s="89"/>
      <c r="D777" s="91"/>
      <c r="E777" s="91"/>
      <c r="F777" s="91"/>
      <c r="G777" s="91"/>
      <c r="H777" s="91"/>
      <c r="I777" s="91"/>
      <c r="J777" s="91"/>
      <c r="K777" s="91"/>
      <c r="L777" s="91"/>
    </row>
    <row r="778" spans="1:12">
      <c r="A778" s="84"/>
      <c r="B778" s="84"/>
      <c r="C778" s="89"/>
      <c r="D778" s="91"/>
      <c r="E778" s="91"/>
      <c r="F778" s="91"/>
      <c r="G778" s="91"/>
      <c r="H778" s="91"/>
      <c r="I778" s="91"/>
      <c r="J778" s="91"/>
      <c r="K778" s="91"/>
      <c r="L778" s="91"/>
    </row>
    <row r="779" spans="1:12">
      <c r="A779" s="84"/>
      <c r="B779" s="84"/>
      <c r="C779" s="89"/>
      <c r="D779" s="91"/>
      <c r="E779" s="91"/>
      <c r="F779" s="91"/>
      <c r="G779" s="91"/>
      <c r="H779" s="91"/>
      <c r="I779" s="91"/>
      <c r="J779" s="91"/>
      <c r="K779" s="91"/>
      <c r="L779" s="91"/>
    </row>
    <row r="780" spans="1:12">
      <c r="A780" s="84"/>
      <c r="B780" s="84"/>
      <c r="C780" s="89"/>
      <c r="D780" s="91"/>
      <c r="E780" s="91"/>
      <c r="F780" s="91"/>
      <c r="G780" s="91"/>
      <c r="H780" s="91"/>
      <c r="I780" s="91"/>
      <c r="J780" s="91"/>
      <c r="K780" s="91"/>
      <c r="L780" s="91"/>
    </row>
    <row r="781" spans="1:12">
      <c r="A781" s="84"/>
      <c r="B781" s="84"/>
      <c r="C781" s="89"/>
      <c r="D781" s="91"/>
      <c r="E781" s="91"/>
      <c r="F781" s="91"/>
      <c r="G781" s="91"/>
      <c r="H781" s="91"/>
      <c r="I781" s="91"/>
      <c r="J781" s="91"/>
      <c r="K781" s="91"/>
      <c r="L781" s="91"/>
    </row>
    <row r="782" spans="1:12">
      <c r="A782" s="84"/>
      <c r="B782" s="84"/>
      <c r="C782" s="89"/>
      <c r="D782" s="91"/>
      <c r="E782" s="91"/>
      <c r="F782" s="91"/>
      <c r="G782" s="91"/>
      <c r="H782" s="91"/>
      <c r="I782" s="91"/>
      <c r="J782" s="91"/>
      <c r="K782" s="91"/>
      <c r="L782" s="91"/>
    </row>
    <row r="783" spans="1:12">
      <c r="A783" s="84"/>
      <c r="B783" s="84"/>
      <c r="C783" s="89"/>
      <c r="D783" s="91"/>
      <c r="E783" s="91"/>
      <c r="F783" s="91"/>
      <c r="G783" s="91"/>
      <c r="H783" s="91"/>
      <c r="I783" s="91"/>
      <c r="J783" s="91"/>
      <c r="K783" s="91"/>
      <c r="L783" s="91"/>
    </row>
    <row r="784" spans="1:12">
      <c r="A784" s="84"/>
      <c r="B784" s="84"/>
      <c r="C784" s="89"/>
      <c r="D784" s="91"/>
      <c r="E784" s="91"/>
      <c r="F784" s="91"/>
      <c r="G784" s="91"/>
      <c r="H784" s="91"/>
      <c r="I784" s="91"/>
      <c r="J784" s="91"/>
      <c r="K784" s="91"/>
      <c r="L784" s="91"/>
    </row>
    <row r="785" spans="1:12">
      <c r="A785" s="84"/>
      <c r="B785" s="84"/>
      <c r="C785" s="89"/>
      <c r="D785" s="91"/>
      <c r="E785" s="91"/>
      <c r="F785" s="91"/>
      <c r="G785" s="91"/>
      <c r="H785" s="91"/>
      <c r="I785" s="91"/>
      <c r="J785" s="91"/>
      <c r="K785" s="91"/>
      <c r="L785" s="91"/>
    </row>
    <row r="786" spans="1:12">
      <c r="A786" s="84"/>
      <c r="B786" s="84"/>
      <c r="C786" s="89"/>
      <c r="D786" s="91"/>
      <c r="E786" s="91"/>
      <c r="F786" s="91"/>
      <c r="G786" s="91"/>
      <c r="H786" s="91"/>
      <c r="I786" s="91"/>
      <c r="J786" s="91"/>
      <c r="K786" s="91"/>
      <c r="L786" s="91"/>
    </row>
    <row r="787" spans="1:12">
      <c r="A787" s="84"/>
      <c r="B787" s="84"/>
      <c r="C787" s="89"/>
      <c r="D787" s="91"/>
      <c r="E787" s="91"/>
      <c r="F787" s="91"/>
      <c r="G787" s="91"/>
      <c r="H787" s="91"/>
      <c r="I787" s="91"/>
      <c r="J787" s="91"/>
      <c r="K787" s="91"/>
      <c r="L787" s="91"/>
    </row>
    <row r="788" spans="1:12">
      <c r="A788" s="84"/>
      <c r="B788" s="84"/>
      <c r="C788" s="89"/>
      <c r="D788" s="91"/>
      <c r="E788" s="91"/>
      <c r="F788" s="91"/>
      <c r="G788" s="91"/>
      <c r="H788" s="91"/>
      <c r="I788" s="91"/>
      <c r="J788" s="91"/>
      <c r="K788" s="91"/>
      <c r="L788" s="91"/>
    </row>
    <row r="789" spans="1:12">
      <c r="A789" s="84"/>
      <c r="B789" s="84"/>
      <c r="C789" s="89"/>
      <c r="D789" s="91"/>
      <c r="E789" s="91"/>
      <c r="F789" s="91"/>
      <c r="G789" s="91"/>
      <c r="H789" s="91"/>
      <c r="I789" s="91"/>
      <c r="J789" s="91"/>
      <c r="K789" s="91"/>
      <c r="L789" s="91"/>
    </row>
    <row r="790" spans="1:12">
      <c r="A790" s="84"/>
      <c r="B790" s="84"/>
      <c r="C790" s="89"/>
      <c r="D790" s="91"/>
      <c r="E790" s="91"/>
      <c r="F790" s="91"/>
      <c r="G790" s="91"/>
      <c r="H790" s="91"/>
      <c r="I790" s="91"/>
      <c r="J790" s="91"/>
      <c r="K790" s="91"/>
      <c r="L790" s="91"/>
    </row>
    <row r="791" spans="1:12">
      <c r="A791" s="84"/>
      <c r="B791" s="84"/>
      <c r="C791" s="89"/>
      <c r="D791" s="91"/>
      <c r="E791" s="91"/>
      <c r="F791" s="91"/>
      <c r="G791" s="91"/>
      <c r="H791" s="91"/>
      <c r="I791" s="91"/>
      <c r="J791" s="91"/>
      <c r="K791" s="91"/>
      <c r="L791" s="91"/>
    </row>
    <row r="792" spans="1:12">
      <c r="A792" s="84"/>
      <c r="B792" s="84"/>
      <c r="C792" s="89"/>
      <c r="D792" s="91"/>
      <c r="E792" s="91"/>
      <c r="F792" s="91"/>
      <c r="G792" s="91"/>
      <c r="H792" s="91"/>
      <c r="I792" s="91"/>
      <c r="J792" s="91"/>
      <c r="K792" s="91"/>
      <c r="L792" s="91"/>
    </row>
    <row r="793" spans="1:12">
      <c r="A793" s="84"/>
      <c r="B793" s="84"/>
      <c r="C793" s="89"/>
      <c r="D793" s="91"/>
      <c r="E793" s="91"/>
      <c r="F793" s="91"/>
      <c r="G793" s="91"/>
      <c r="H793" s="91"/>
      <c r="I793" s="91"/>
      <c r="J793" s="91"/>
      <c r="K793" s="91"/>
      <c r="L793" s="91"/>
    </row>
    <row r="794" spans="1:12">
      <c r="A794" s="84"/>
      <c r="B794" s="84"/>
      <c r="C794" s="89"/>
      <c r="D794" s="91"/>
      <c r="E794" s="91"/>
      <c r="F794" s="91"/>
      <c r="G794" s="91"/>
      <c r="H794" s="91"/>
      <c r="I794" s="91"/>
      <c r="J794" s="91"/>
      <c r="K794" s="91"/>
      <c r="L794" s="91"/>
    </row>
    <row r="795" spans="1:12">
      <c r="A795" s="84"/>
      <c r="B795" s="84"/>
      <c r="C795" s="89"/>
      <c r="D795" s="91"/>
      <c r="E795" s="91"/>
      <c r="F795" s="91"/>
      <c r="G795" s="91"/>
      <c r="H795" s="91"/>
      <c r="I795" s="91"/>
      <c r="J795" s="91"/>
      <c r="K795" s="91"/>
      <c r="L795" s="91"/>
    </row>
    <row r="796" spans="1:12">
      <c r="A796" s="84"/>
      <c r="B796" s="84"/>
      <c r="C796" s="89"/>
      <c r="D796" s="91"/>
      <c r="E796" s="91"/>
      <c r="F796" s="91"/>
      <c r="G796" s="91"/>
      <c r="H796" s="91"/>
      <c r="I796" s="91"/>
      <c r="J796" s="91"/>
      <c r="K796" s="91"/>
      <c r="L796" s="91"/>
    </row>
    <row r="797" spans="1:12">
      <c r="A797" s="84"/>
      <c r="B797" s="84"/>
      <c r="C797" s="89"/>
      <c r="D797" s="91"/>
      <c r="E797" s="91"/>
      <c r="F797" s="91"/>
      <c r="G797" s="91"/>
      <c r="H797" s="91"/>
      <c r="I797" s="91"/>
      <c r="J797" s="91"/>
      <c r="K797" s="91"/>
      <c r="L797" s="91"/>
    </row>
    <row r="798" spans="1:12">
      <c r="A798" s="84"/>
      <c r="B798" s="84"/>
      <c r="C798" s="89"/>
      <c r="D798" s="91"/>
      <c r="E798" s="91"/>
      <c r="F798" s="91"/>
      <c r="G798" s="91"/>
      <c r="H798" s="91"/>
      <c r="I798" s="91"/>
      <c r="J798" s="91"/>
      <c r="K798" s="91"/>
      <c r="L798" s="91"/>
    </row>
    <row r="799" spans="1:12">
      <c r="A799" s="84"/>
      <c r="B799" s="84"/>
      <c r="C799" s="89"/>
      <c r="D799" s="91"/>
      <c r="E799" s="91"/>
      <c r="F799" s="91"/>
      <c r="G799" s="91"/>
      <c r="H799" s="91"/>
      <c r="I799" s="91"/>
      <c r="J799" s="91"/>
      <c r="K799" s="91"/>
      <c r="L799" s="91"/>
    </row>
    <row r="800" spans="1:12">
      <c r="A800" s="84"/>
      <c r="B800" s="84"/>
      <c r="C800" s="89"/>
      <c r="D800" s="91"/>
      <c r="E800" s="91"/>
      <c r="F800" s="91"/>
      <c r="G800" s="91"/>
      <c r="H800" s="91"/>
      <c r="I800" s="91"/>
      <c r="J800" s="91"/>
      <c r="K800" s="91"/>
      <c r="L800" s="91"/>
    </row>
    <row r="801" spans="1:12">
      <c r="A801" s="84"/>
      <c r="B801" s="84"/>
      <c r="C801" s="89"/>
      <c r="D801" s="91"/>
      <c r="E801" s="91"/>
      <c r="F801" s="91"/>
      <c r="G801" s="91"/>
      <c r="H801" s="91"/>
      <c r="I801" s="91"/>
      <c r="J801" s="91"/>
      <c r="K801" s="91"/>
      <c r="L801" s="91"/>
    </row>
    <row r="802" spans="1:12">
      <c r="A802" s="84"/>
      <c r="B802" s="84"/>
      <c r="C802" s="89"/>
      <c r="D802" s="91"/>
      <c r="E802" s="91"/>
      <c r="F802" s="91"/>
      <c r="G802" s="91"/>
      <c r="H802" s="91"/>
      <c r="I802" s="91"/>
      <c r="J802" s="91"/>
      <c r="K802" s="91"/>
      <c r="L802" s="91"/>
    </row>
    <row r="803" spans="1:12">
      <c r="A803" s="84"/>
      <c r="B803" s="84"/>
      <c r="C803" s="89"/>
      <c r="D803" s="91"/>
      <c r="E803" s="91"/>
      <c r="F803" s="91"/>
      <c r="G803" s="91"/>
      <c r="H803" s="91"/>
      <c r="I803" s="91"/>
      <c r="J803" s="91"/>
      <c r="K803" s="91"/>
      <c r="L803" s="91"/>
    </row>
    <row r="804" spans="1:12">
      <c r="A804" s="84"/>
      <c r="B804" s="84"/>
      <c r="C804" s="89"/>
      <c r="D804" s="91"/>
      <c r="E804" s="91"/>
      <c r="F804" s="91"/>
      <c r="G804" s="91"/>
      <c r="H804" s="91"/>
      <c r="I804" s="91"/>
      <c r="J804" s="91"/>
      <c r="K804" s="91"/>
      <c r="L804" s="91"/>
    </row>
    <row r="805" spans="1:12">
      <c r="A805" s="84"/>
      <c r="B805" s="84"/>
      <c r="C805" s="89"/>
      <c r="D805" s="91"/>
      <c r="E805" s="91"/>
      <c r="F805" s="91"/>
      <c r="G805" s="91"/>
      <c r="H805" s="91"/>
      <c r="I805" s="91"/>
      <c r="J805" s="91"/>
      <c r="K805" s="91"/>
      <c r="L805" s="91"/>
    </row>
    <row r="806" spans="1:12">
      <c r="A806" s="84"/>
      <c r="B806" s="84"/>
      <c r="C806" s="89"/>
      <c r="D806" s="91"/>
      <c r="E806" s="91"/>
      <c r="F806" s="91"/>
      <c r="G806" s="91"/>
      <c r="H806" s="91"/>
      <c r="I806" s="91"/>
      <c r="J806" s="91"/>
      <c r="K806" s="91"/>
      <c r="L806" s="91"/>
    </row>
    <row r="807" spans="1:12">
      <c r="A807" s="84"/>
      <c r="B807" s="84"/>
      <c r="C807" s="89"/>
      <c r="D807" s="91"/>
      <c r="E807" s="91"/>
      <c r="F807" s="91"/>
      <c r="G807" s="91"/>
      <c r="H807" s="91"/>
      <c r="I807" s="91"/>
      <c r="J807" s="91"/>
      <c r="K807" s="91"/>
      <c r="L807" s="91"/>
    </row>
    <row r="808" spans="1:12">
      <c r="A808" s="84"/>
      <c r="B808" s="84"/>
      <c r="C808" s="89"/>
      <c r="D808" s="91"/>
      <c r="E808" s="91"/>
      <c r="F808" s="91"/>
      <c r="G808" s="91"/>
      <c r="H808" s="91"/>
      <c r="I808" s="91"/>
      <c r="J808" s="91"/>
      <c r="K808" s="91"/>
      <c r="L808" s="91"/>
    </row>
    <row r="809" spans="1:12">
      <c r="A809" s="84"/>
      <c r="B809" s="84"/>
      <c r="C809" s="89"/>
      <c r="D809" s="91"/>
      <c r="E809" s="91"/>
      <c r="F809" s="91"/>
      <c r="G809" s="91"/>
      <c r="H809" s="91"/>
      <c r="I809" s="91"/>
      <c r="J809" s="91"/>
      <c r="K809" s="91"/>
      <c r="L809" s="91"/>
    </row>
    <row r="810" spans="1:12">
      <c r="A810" s="84"/>
      <c r="B810" s="84"/>
      <c r="C810" s="89"/>
      <c r="D810" s="91"/>
      <c r="E810" s="91"/>
      <c r="F810" s="91"/>
      <c r="G810" s="91"/>
      <c r="H810" s="91"/>
      <c r="I810" s="91"/>
      <c r="J810" s="91"/>
      <c r="K810" s="91"/>
      <c r="L810" s="91"/>
    </row>
    <row r="811" spans="1:12">
      <c r="A811" s="84"/>
      <c r="B811" s="84"/>
      <c r="C811" s="89"/>
      <c r="D811" s="91"/>
      <c r="E811" s="91"/>
      <c r="F811" s="91"/>
      <c r="G811" s="91"/>
      <c r="H811" s="91"/>
      <c r="I811" s="91"/>
      <c r="J811" s="91"/>
      <c r="K811" s="91"/>
      <c r="L811" s="91"/>
    </row>
    <row r="812" spans="1:12">
      <c r="A812" s="84"/>
      <c r="B812" s="84"/>
      <c r="C812" s="89"/>
      <c r="D812" s="91"/>
      <c r="E812" s="91"/>
      <c r="F812" s="91"/>
      <c r="G812" s="91"/>
      <c r="H812" s="91"/>
      <c r="I812" s="91"/>
      <c r="J812" s="91"/>
      <c r="K812" s="91"/>
      <c r="L812" s="91"/>
    </row>
    <row r="813" spans="1:12">
      <c r="A813" s="84"/>
      <c r="B813" s="84"/>
      <c r="C813" s="89"/>
      <c r="D813" s="91"/>
      <c r="E813" s="91"/>
      <c r="F813" s="91"/>
      <c r="G813" s="91"/>
      <c r="H813" s="91"/>
      <c r="I813" s="91"/>
      <c r="J813" s="91"/>
      <c r="K813" s="91"/>
      <c r="L813" s="91"/>
    </row>
    <row r="814" spans="1:12">
      <c r="A814" s="84"/>
      <c r="B814" s="84"/>
      <c r="C814" s="89"/>
      <c r="D814" s="91"/>
      <c r="E814" s="91"/>
      <c r="F814" s="91"/>
      <c r="G814" s="91"/>
      <c r="H814" s="91"/>
      <c r="I814" s="91"/>
      <c r="J814" s="91"/>
      <c r="K814" s="91"/>
      <c r="L814" s="91"/>
    </row>
    <row r="815" spans="1:12">
      <c r="A815" s="84"/>
      <c r="B815" s="84"/>
      <c r="C815" s="89"/>
      <c r="D815" s="91"/>
      <c r="E815" s="91"/>
      <c r="F815" s="91"/>
      <c r="G815" s="91"/>
      <c r="H815" s="91"/>
      <c r="I815" s="91"/>
      <c r="J815" s="91"/>
      <c r="K815" s="91"/>
      <c r="L815" s="91"/>
    </row>
    <row r="816" spans="1:12">
      <c r="A816" s="84"/>
      <c r="B816" s="84"/>
      <c r="C816" s="89"/>
      <c r="D816" s="91"/>
      <c r="E816" s="91"/>
      <c r="F816" s="91"/>
      <c r="G816" s="91"/>
      <c r="H816" s="91"/>
      <c r="I816" s="91"/>
      <c r="J816" s="91"/>
      <c r="K816" s="91"/>
      <c r="L816" s="91"/>
    </row>
    <row r="817" spans="1:12">
      <c r="A817" s="84"/>
      <c r="B817" s="84"/>
      <c r="C817" s="89"/>
      <c r="D817" s="91"/>
      <c r="E817" s="91"/>
      <c r="F817" s="91"/>
      <c r="G817" s="91"/>
      <c r="H817" s="91"/>
      <c r="I817" s="91"/>
      <c r="J817" s="91"/>
      <c r="K817" s="91"/>
      <c r="L817" s="91"/>
    </row>
    <row r="818" spans="1:12">
      <c r="A818" s="84"/>
      <c r="B818" s="84"/>
      <c r="C818" s="89"/>
      <c r="D818" s="91"/>
      <c r="E818" s="91"/>
      <c r="F818" s="91"/>
      <c r="G818" s="91"/>
      <c r="H818" s="91"/>
      <c r="I818" s="91"/>
      <c r="J818" s="91"/>
      <c r="K818" s="91"/>
      <c r="L818" s="91"/>
    </row>
    <row r="819" spans="1:12">
      <c r="A819" s="84"/>
      <c r="B819" s="84"/>
      <c r="C819" s="89"/>
      <c r="D819" s="91"/>
      <c r="E819" s="91"/>
      <c r="F819" s="91"/>
      <c r="G819" s="91"/>
      <c r="H819" s="91"/>
      <c r="I819" s="91"/>
      <c r="J819" s="91"/>
      <c r="K819" s="91"/>
      <c r="L819" s="91"/>
    </row>
    <row r="820" spans="1:12">
      <c r="A820" s="84"/>
      <c r="B820" s="84"/>
      <c r="C820" s="89"/>
      <c r="D820" s="91"/>
      <c r="E820" s="91"/>
      <c r="F820" s="91"/>
      <c r="G820" s="91"/>
      <c r="H820" s="91"/>
      <c r="I820" s="91"/>
      <c r="J820" s="91"/>
      <c r="K820" s="91"/>
      <c r="L820" s="91"/>
    </row>
    <row r="821" spans="1:12">
      <c r="A821" s="84"/>
      <c r="B821" s="84"/>
      <c r="C821" s="89"/>
      <c r="D821" s="91"/>
      <c r="E821" s="91"/>
      <c r="F821" s="91"/>
      <c r="G821" s="91"/>
      <c r="H821" s="91"/>
      <c r="I821" s="91"/>
      <c r="J821" s="91"/>
      <c r="K821" s="91"/>
      <c r="L821" s="91"/>
    </row>
    <row r="822" spans="1:12">
      <c r="A822" s="84"/>
      <c r="B822" s="84"/>
      <c r="C822" s="89"/>
      <c r="D822" s="91"/>
      <c r="E822" s="91"/>
      <c r="F822" s="91"/>
      <c r="G822" s="91"/>
      <c r="H822" s="91"/>
      <c r="I822" s="91"/>
      <c r="J822" s="91"/>
      <c r="K822" s="91"/>
      <c r="L822" s="91"/>
    </row>
    <row r="823" spans="1:12">
      <c r="A823" s="84"/>
      <c r="B823" s="84"/>
      <c r="C823" s="89"/>
      <c r="D823" s="91"/>
      <c r="E823" s="91"/>
      <c r="F823" s="91"/>
      <c r="G823" s="91"/>
      <c r="H823" s="91"/>
      <c r="I823" s="91"/>
      <c r="J823" s="91"/>
      <c r="K823" s="91"/>
      <c r="L823" s="91"/>
    </row>
    <row r="824" spans="1:12">
      <c r="A824" s="84"/>
      <c r="B824" s="84"/>
      <c r="C824" s="89"/>
      <c r="D824" s="91"/>
      <c r="E824" s="91"/>
      <c r="F824" s="91"/>
      <c r="G824" s="91"/>
      <c r="H824" s="91"/>
      <c r="I824" s="91"/>
      <c r="J824" s="91"/>
      <c r="K824" s="91"/>
      <c r="L824" s="91"/>
    </row>
    <row r="825" spans="1:12">
      <c r="A825" s="84"/>
      <c r="B825" s="84"/>
      <c r="C825" s="89"/>
      <c r="D825" s="91"/>
      <c r="E825" s="91"/>
      <c r="F825" s="91"/>
      <c r="G825" s="91"/>
      <c r="H825" s="91"/>
      <c r="I825" s="91"/>
      <c r="J825" s="91"/>
      <c r="K825" s="91"/>
      <c r="L825" s="91"/>
    </row>
    <row r="826" spans="1:12">
      <c r="A826" s="84"/>
      <c r="B826" s="84"/>
      <c r="C826" s="89"/>
      <c r="D826" s="91"/>
      <c r="E826" s="91"/>
      <c r="F826" s="91"/>
      <c r="G826" s="91"/>
      <c r="H826" s="91"/>
      <c r="I826" s="91"/>
      <c r="J826" s="91"/>
      <c r="K826" s="91"/>
      <c r="L826" s="91"/>
    </row>
    <row r="827" spans="1:12">
      <c r="A827" s="84"/>
      <c r="B827" s="84"/>
      <c r="C827" s="89"/>
      <c r="D827" s="91"/>
      <c r="E827" s="91"/>
      <c r="F827" s="91"/>
      <c r="G827" s="91"/>
      <c r="H827" s="91"/>
      <c r="I827" s="91"/>
      <c r="J827" s="91"/>
      <c r="K827" s="91"/>
      <c r="L827" s="91"/>
    </row>
    <row r="828" spans="1:12">
      <c r="A828" s="84"/>
      <c r="B828" s="84"/>
      <c r="C828" s="89"/>
      <c r="D828" s="91"/>
      <c r="E828" s="91"/>
      <c r="F828" s="91"/>
      <c r="G828" s="91"/>
      <c r="H828" s="91"/>
      <c r="I828" s="91"/>
      <c r="J828" s="91"/>
      <c r="K828" s="91"/>
      <c r="L828" s="91"/>
    </row>
    <row r="829" spans="1:12">
      <c r="A829" s="84"/>
      <c r="B829" s="84"/>
      <c r="C829" s="89"/>
      <c r="D829" s="91"/>
      <c r="E829" s="91"/>
      <c r="F829" s="91"/>
      <c r="G829" s="91"/>
      <c r="H829" s="91"/>
      <c r="I829" s="91"/>
      <c r="J829" s="91"/>
      <c r="K829" s="91"/>
      <c r="L829" s="91"/>
    </row>
    <row r="830" spans="1:12">
      <c r="A830" s="84"/>
      <c r="B830" s="84"/>
      <c r="C830" s="89"/>
      <c r="D830" s="91"/>
      <c r="E830" s="91"/>
      <c r="F830" s="91"/>
      <c r="G830" s="91"/>
      <c r="H830" s="91"/>
      <c r="I830" s="91"/>
      <c r="J830" s="91"/>
      <c r="K830" s="91"/>
      <c r="L830" s="91"/>
    </row>
    <row r="831" spans="1:12">
      <c r="A831" s="84"/>
      <c r="B831" s="84"/>
      <c r="C831" s="89"/>
      <c r="D831" s="91"/>
      <c r="E831" s="91"/>
      <c r="F831" s="91"/>
      <c r="G831" s="91"/>
      <c r="H831" s="91"/>
      <c r="I831" s="91"/>
      <c r="J831" s="91"/>
      <c r="K831" s="91"/>
      <c r="L831" s="91"/>
    </row>
    <row r="832" spans="1:12">
      <c r="A832" s="84"/>
      <c r="B832" s="84"/>
      <c r="C832" s="89"/>
      <c r="D832" s="91"/>
      <c r="E832" s="91"/>
      <c r="F832" s="91"/>
      <c r="G832" s="91"/>
      <c r="H832" s="91"/>
      <c r="I832" s="91"/>
      <c r="J832" s="91"/>
      <c r="K832" s="91"/>
      <c r="L832" s="91"/>
    </row>
    <row r="833" spans="1:12">
      <c r="A833" s="84"/>
      <c r="B833" s="84"/>
      <c r="C833" s="89"/>
      <c r="D833" s="91"/>
      <c r="E833" s="91"/>
      <c r="F833" s="91"/>
      <c r="G833" s="91"/>
      <c r="H833" s="91"/>
      <c r="I833" s="91"/>
      <c r="J833" s="91"/>
      <c r="K833" s="91"/>
      <c r="L833" s="91"/>
    </row>
    <row r="834" spans="1:12">
      <c r="A834" s="84"/>
      <c r="B834" s="84"/>
      <c r="C834" s="89"/>
      <c r="D834" s="91"/>
      <c r="E834" s="91"/>
      <c r="F834" s="91"/>
      <c r="G834" s="91"/>
      <c r="H834" s="91"/>
      <c r="I834" s="91"/>
      <c r="J834" s="91"/>
      <c r="K834" s="91"/>
      <c r="L834" s="91"/>
    </row>
    <row r="835" spans="1:12">
      <c r="A835" s="84"/>
      <c r="B835" s="84"/>
      <c r="C835" s="89"/>
      <c r="D835" s="91"/>
      <c r="E835" s="91"/>
      <c r="F835" s="91"/>
      <c r="G835" s="91"/>
      <c r="H835" s="91"/>
      <c r="I835" s="91"/>
      <c r="J835" s="91"/>
      <c r="K835" s="91"/>
      <c r="L835" s="91"/>
    </row>
    <row r="836" spans="1:12">
      <c r="A836" s="84"/>
      <c r="B836" s="84"/>
      <c r="C836" s="89"/>
      <c r="D836" s="91"/>
      <c r="E836" s="91"/>
      <c r="F836" s="91"/>
      <c r="G836" s="91"/>
      <c r="H836" s="91"/>
      <c r="I836" s="91"/>
      <c r="J836" s="91"/>
      <c r="K836" s="91"/>
      <c r="L836" s="91"/>
    </row>
    <row r="837" spans="1:12">
      <c r="A837" s="84"/>
      <c r="B837" s="84"/>
      <c r="C837" s="89"/>
      <c r="D837" s="91"/>
      <c r="E837" s="91"/>
      <c r="F837" s="91"/>
      <c r="G837" s="91"/>
      <c r="H837" s="91"/>
      <c r="I837" s="91"/>
      <c r="J837" s="91"/>
      <c r="K837" s="91"/>
      <c r="L837" s="91"/>
    </row>
    <row r="838" spans="1:12">
      <c r="A838" s="84"/>
      <c r="B838" s="84"/>
      <c r="C838" s="89"/>
      <c r="D838" s="91"/>
      <c r="E838" s="91"/>
      <c r="F838" s="91"/>
      <c r="G838" s="91"/>
      <c r="H838" s="91"/>
      <c r="I838" s="91"/>
      <c r="J838" s="91"/>
      <c r="K838" s="91"/>
      <c r="L838" s="91"/>
    </row>
    <row r="839" spans="1:12">
      <c r="A839" s="84"/>
      <c r="B839" s="84"/>
      <c r="C839" s="89"/>
      <c r="D839" s="91"/>
      <c r="E839" s="91"/>
      <c r="F839" s="91"/>
      <c r="G839" s="91"/>
      <c r="H839" s="91"/>
      <c r="I839" s="91"/>
      <c r="J839" s="91"/>
      <c r="K839" s="91"/>
      <c r="L839" s="91"/>
    </row>
    <row r="840" spans="1:12">
      <c r="A840" s="84"/>
      <c r="B840" s="84"/>
      <c r="C840" s="89"/>
      <c r="D840" s="91"/>
      <c r="E840" s="91"/>
      <c r="F840" s="91"/>
      <c r="G840" s="91"/>
      <c r="H840" s="91"/>
      <c r="I840" s="91"/>
      <c r="J840" s="91"/>
      <c r="K840" s="91"/>
      <c r="L840" s="91"/>
    </row>
    <row r="841" spans="1:12">
      <c r="A841" s="84"/>
      <c r="B841" s="84"/>
      <c r="C841" s="89"/>
      <c r="D841" s="91"/>
      <c r="E841" s="91"/>
      <c r="F841" s="91"/>
      <c r="G841" s="91"/>
      <c r="H841" s="91"/>
      <c r="I841" s="91"/>
      <c r="J841" s="91"/>
      <c r="K841" s="91"/>
      <c r="L841" s="91"/>
    </row>
    <row r="842" spans="1:12">
      <c r="A842" s="84"/>
      <c r="B842" s="84"/>
      <c r="C842" s="89"/>
      <c r="D842" s="91"/>
      <c r="E842" s="91"/>
      <c r="F842" s="91"/>
      <c r="G842" s="91"/>
      <c r="H842" s="91"/>
      <c r="I842" s="91"/>
      <c r="J842" s="91"/>
      <c r="K842" s="91"/>
      <c r="L842" s="91"/>
    </row>
    <row r="843" spans="1:12">
      <c r="A843" s="84"/>
      <c r="B843" s="84"/>
      <c r="C843" s="89"/>
      <c r="D843" s="91"/>
      <c r="E843" s="91"/>
      <c r="F843" s="91"/>
      <c r="G843" s="91"/>
      <c r="H843" s="91"/>
      <c r="I843" s="91"/>
      <c r="J843" s="91"/>
      <c r="K843" s="91"/>
      <c r="L843" s="91"/>
    </row>
    <row r="844" spans="1:12">
      <c r="A844" s="84"/>
      <c r="B844" s="84"/>
      <c r="C844" s="89"/>
      <c r="D844" s="91"/>
      <c r="E844" s="91"/>
      <c r="F844" s="91"/>
      <c r="G844" s="91"/>
      <c r="H844" s="91"/>
      <c r="I844" s="91"/>
      <c r="J844" s="91"/>
      <c r="K844" s="91"/>
      <c r="L844" s="91"/>
    </row>
    <row r="845" spans="1:12">
      <c r="A845" s="84"/>
      <c r="B845" s="84"/>
      <c r="C845" s="89"/>
      <c r="D845" s="91"/>
      <c r="E845" s="91"/>
      <c r="F845" s="91"/>
      <c r="G845" s="91"/>
      <c r="H845" s="91"/>
      <c r="I845" s="91"/>
      <c r="J845" s="91"/>
      <c r="K845" s="91"/>
      <c r="L845" s="91"/>
    </row>
    <row r="846" spans="1:12">
      <c r="A846" s="84"/>
      <c r="B846" s="84"/>
      <c r="C846" s="89"/>
      <c r="D846" s="91"/>
      <c r="E846" s="91"/>
      <c r="F846" s="91"/>
      <c r="G846" s="91"/>
      <c r="H846" s="91"/>
      <c r="I846" s="91"/>
      <c r="J846" s="91"/>
      <c r="K846" s="91"/>
      <c r="L846" s="91"/>
    </row>
    <row r="847" spans="1:12">
      <c r="A847" s="84"/>
      <c r="B847" s="84"/>
      <c r="C847" s="89"/>
      <c r="D847" s="91"/>
      <c r="E847" s="91"/>
      <c r="F847" s="91"/>
      <c r="G847" s="91"/>
      <c r="H847" s="91"/>
      <c r="I847" s="91"/>
      <c r="J847" s="91"/>
      <c r="K847" s="91"/>
      <c r="L847" s="91"/>
    </row>
    <row r="848" spans="1:12">
      <c r="A848" s="84"/>
      <c r="B848" s="84"/>
      <c r="C848" s="89"/>
      <c r="D848" s="91"/>
      <c r="E848" s="91"/>
      <c r="F848" s="91"/>
      <c r="G848" s="91"/>
      <c r="H848" s="91"/>
      <c r="I848" s="91"/>
      <c r="J848" s="91"/>
      <c r="K848" s="91"/>
      <c r="L848" s="91"/>
    </row>
    <row r="849" spans="1:12">
      <c r="A849" s="84"/>
      <c r="B849" s="84"/>
      <c r="C849" s="89"/>
      <c r="D849" s="91"/>
      <c r="E849" s="91"/>
      <c r="F849" s="91"/>
      <c r="G849" s="91"/>
      <c r="H849" s="91"/>
      <c r="I849" s="91"/>
      <c r="J849" s="91"/>
      <c r="K849" s="91"/>
      <c r="L849" s="91"/>
    </row>
    <row r="850" spans="1:12">
      <c r="A850" s="84"/>
      <c r="B850" s="84"/>
      <c r="C850" s="89"/>
      <c r="D850" s="91"/>
      <c r="E850" s="91"/>
      <c r="F850" s="91"/>
      <c r="G850" s="91"/>
      <c r="H850" s="91"/>
      <c r="I850" s="91"/>
      <c r="J850" s="91"/>
      <c r="K850" s="91"/>
      <c r="L850" s="91"/>
    </row>
    <row r="851" spans="1:12">
      <c r="A851" s="84"/>
      <c r="B851" s="84"/>
      <c r="C851" s="89"/>
      <c r="D851" s="91"/>
      <c r="E851" s="91"/>
      <c r="F851" s="91"/>
      <c r="G851" s="91"/>
      <c r="H851" s="91"/>
      <c r="I851" s="91"/>
      <c r="J851" s="91"/>
      <c r="K851" s="91"/>
      <c r="L851" s="91"/>
    </row>
    <row r="852" spans="1:12">
      <c r="A852" s="84"/>
      <c r="B852" s="84"/>
      <c r="C852" s="89"/>
      <c r="D852" s="91"/>
      <c r="E852" s="91"/>
      <c r="F852" s="91"/>
      <c r="G852" s="91"/>
      <c r="H852" s="91"/>
      <c r="I852" s="91"/>
      <c r="J852" s="91"/>
      <c r="K852" s="91"/>
      <c r="L852" s="91"/>
    </row>
    <row r="853" spans="1:12">
      <c r="A853" s="84"/>
      <c r="B853" s="84"/>
      <c r="C853" s="89"/>
      <c r="D853" s="91"/>
      <c r="E853" s="91"/>
      <c r="F853" s="91"/>
      <c r="G853" s="91"/>
      <c r="H853" s="91"/>
      <c r="I853" s="91"/>
      <c r="J853" s="91"/>
      <c r="K853" s="91"/>
      <c r="L853" s="91"/>
    </row>
    <row r="854" spans="1:12">
      <c r="A854" s="84"/>
      <c r="B854" s="84"/>
      <c r="C854" s="89"/>
      <c r="D854" s="91"/>
      <c r="E854" s="91"/>
      <c r="F854" s="91"/>
      <c r="G854" s="91"/>
      <c r="H854" s="91"/>
      <c r="I854" s="91"/>
      <c r="J854" s="91"/>
      <c r="K854" s="91"/>
      <c r="L854" s="91"/>
    </row>
    <row r="855" spans="1:12">
      <c r="A855" s="84"/>
      <c r="B855" s="84"/>
      <c r="C855" s="89"/>
      <c r="D855" s="91"/>
      <c r="E855" s="91"/>
      <c r="F855" s="91"/>
      <c r="G855" s="91"/>
      <c r="H855" s="91"/>
      <c r="I855" s="91"/>
      <c r="J855" s="91"/>
      <c r="K855" s="91"/>
      <c r="L855" s="91"/>
    </row>
    <row r="856" spans="1:12">
      <c r="A856" s="84"/>
      <c r="B856" s="84"/>
      <c r="C856" s="89"/>
      <c r="D856" s="91"/>
      <c r="E856" s="91"/>
      <c r="F856" s="91"/>
      <c r="G856" s="91"/>
      <c r="H856" s="91"/>
      <c r="I856" s="91"/>
      <c r="J856" s="91"/>
      <c r="K856" s="91"/>
      <c r="L856" s="91"/>
    </row>
    <row r="857" spans="1:12">
      <c r="A857" s="84"/>
      <c r="B857" s="84"/>
      <c r="C857" s="89"/>
      <c r="D857" s="91"/>
      <c r="E857" s="91"/>
      <c r="F857" s="91"/>
      <c r="G857" s="91"/>
      <c r="H857" s="91"/>
      <c r="I857" s="91"/>
      <c r="J857" s="91"/>
      <c r="K857" s="91"/>
      <c r="L857" s="91"/>
    </row>
    <row r="858" spans="1:12">
      <c r="A858" s="84"/>
      <c r="B858" s="84"/>
      <c r="C858" s="89"/>
      <c r="D858" s="91"/>
      <c r="E858" s="91"/>
      <c r="F858" s="91"/>
      <c r="G858" s="91"/>
      <c r="H858" s="91"/>
      <c r="I858" s="91"/>
      <c r="J858" s="91"/>
      <c r="K858" s="91"/>
      <c r="L858" s="91"/>
    </row>
    <row r="859" spans="1:12">
      <c r="A859" s="84"/>
      <c r="B859" s="84"/>
      <c r="C859" s="89"/>
      <c r="D859" s="91"/>
      <c r="E859" s="91"/>
      <c r="F859" s="91"/>
      <c r="G859" s="91"/>
      <c r="H859" s="91"/>
      <c r="I859" s="91"/>
      <c r="J859" s="91"/>
      <c r="K859" s="91"/>
      <c r="L859" s="91"/>
    </row>
    <row r="860" spans="1:12">
      <c r="A860" s="84"/>
      <c r="B860" s="84"/>
      <c r="C860" s="89"/>
      <c r="D860" s="91"/>
      <c r="E860" s="91"/>
      <c r="F860" s="91"/>
      <c r="G860" s="91"/>
      <c r="H860" s="91"/>
      <c r="I860" s="91"/>
      <c r="J860" s="91"/>
      <c r="K860" s="91"/>
      <c r="L860" s="91"/>
    </row>
    <row r="861" spans="1:12">
      <c r="A861" s="84"/>
      <c r="B861" s="84"/>
      <c r="C861" s="89"/>
      <c r="D861" s="91"/>
      <c r="E861" s="91"/>
      <c r="F861" s="91"/>
      <c r="G861" s="91"/>
      <c r="H861" s="91"/>
      <c r="I861" s="91"/>
      <c r="J861" s="91"/>
      <c r="K861" s="91"/>
      <c r="L861" s="91"/>
    </row>
    <row r="862" spans="1:12">
      <c r="A862" s="84"/>
      <c r="B862" s="84"/>
      <c r="C862" s="89"/>
      <c r="D862" s="91"/>
      <c r="E862" s="91"/>
      <c r="F862" s="91"/>
      <c r="G862" s="91"/>
      <c r="H862" s="91"/>
      <c r="I862" s="91"/>
      <c r="J862" s="91"/>
      <c r="K862" s="91"/>
      <c r="L862" s="91"/>
    </row>
    <row r="863" spans="1:12">
      <c r="A863" s="84"/>
      <c r="B863" s="84"/>
      <c r="C863" s="89"/>
      <c r="D863" s="91"/>
      <c r="E863" s="91"/>
      <c r="F863" s="91"/>
      <c r="G863" s="91"/>
      <c r="H863" s="91"/>
      <c r="I863" s="91"/>
      <c r="J863" s="91"/>
      <c r="K863" s="91"/>
      <c r="L863" s="91"/>
    </row>
    <row r="864" spans="1:12">
      <c r="A864" s="84"/>
      <c r="B864" s="84"/>
      <c r="C864" s="89"/>
      <c r="D864" s="91"/>
      <c r="E864" s="91"/>
      <c r="F864" s="91"/>
      <c r="G864" s="91"/>
      <c r="H864" s="91"/>
      <c r="I864" s="91"/>
      <c r="J864" s="91"/>
      <c r="K864" s="91"/>
      <c r="L864" s="91"/>
    </row>
    <row r="865" spans="1:12">
      <c r="A865" s="84"/>
      <c r="B865" s="84"/>
      <c r="C865" s="89"/>
      <c r="D865" s="91"/>
      <c r="E865" s="91"/>
      <c r="F865" s="91"/>
      <c r="G865" s="91"/>
      <c r="H865" s="91"/>
      <c r="I865" s="91"/>
      <c r="J865" s="91"/>
      <c r="K865" s="91"/>
      <c r="L865" s="91"/>
    </row>
    <row r="866" spans="1:12">
      <c r="A866" s="84"/>
      <c r="B866" s="84"/>
      <c r="C866" s="89"/>
      <c r="D866" s="91"/>
      <c r="E866" s="91"/>
      <c r="F866" s="91"/>
      <c r="G866" s="91"/>
      <c r="H866" s="91"/>
      <c r="I866" s="91"/>
      <c r="J866" s="91"/>
      <c r="K866" s="91"/>
      <c r="L866" s="91"/>
    </row>
    <row r="867" spans="1:12">
      <c r="A867" s="84"/>
      <c r="B867" s="84"/>
      <c r="C867" s="89"/>
      <c r="D867" s="91"/>
      <c r="E867" s="91"/>
      <c r="F867" s="91"/>
      <c r="G867" s="91"/>
      <c r="H867" s="91"/>
      <c r="I867" s="91"/>
      <c r="J867" s="91"/>
      <c r="K867" s="91"/>
      <c r="L867" s="91"/>
    </row>
    <row r="868" spans="1:12">
      <c r="A868" s="84"/>
      <c r="B868" s="84"/>
      <c r="C868" s="89"/>
      <c r="D868" s="91"/>
      <c r="E868" s="91"/>
      <c r="F868" s="91"/>
      <c r="G868" s="91"/>
      <c r="H868" s="91"/>
      <c r="I868" s="91"/>
      <c r="J868" s="91"/>
      <c r="K868" s="91"/>
      <c r="L868" s="91"/>
    </row>
    <row r="869" spans="1:12">
      <c r="A869" s="84"/>
      <c r="B869" s="84"/>
      <c r="C869" s="89"/>
      <c r="D869" s="91"/>
      <c r="E869" s="91"/>
      <c r="F869" s="91"/>
      <c r="G869" s="91"/>
      <c r="H869" s="91"/>
      <c r="I869" s="91"/>
      <c r="J869" s="91"/>
      <c r="K869" s="91"/>
      <c r="L869" s="91"/>
    </row>
    <row r="870" spans="1:12">
      <c r="A870" s="84"/>
      <c r="B870" s="84"/>
      <c r="C870" s="89"/>
      <c r="D870" s="91"/>
      <c r="E870" s="91"/>
      <c r="F870" s="91"/>
      <c r="G870" s="91"/>
      <c r="H870" s="91"/>
      <c r="I870" s="91"/>
      <c r="J870" s="91"/>
      <c r="K870" s="91"/>
      <c r="L870" s="91"/>
    </row>
    <row r="871" spans="1:12">
      <c r="A871" s="84"/>
      <c r="B871" s="84"/>
      <c r="C871" s="89"/>
      <c r="D871" s="91"/>
      <c r="E871" s="91"/>
      <c r="F871" s="91"/>
      <c r="G871" s="91"/>
      <c r="H871" s="91"/>
      <c r="I871" s="91"/>
      <c r="J871" s="91"/>
      <c r="K871" s="91"/>
      <c r="L871" s="91"/>
    </row>
    <row r="872" spans="1:12">
      <c r="A872" s="84"/>
      <c r="B872" s="84"/>
      <c r="C872" s="89"/>
      <c r="D872" s="91"/>
      <c r="E872" s="91"/>
      <c r="F872" s="91"/>
      <c r="G872" s="91"/>
      <c r="H872" s="91"/>
      <c r="I872" s="91"/>
      <c r="J872" s="91"/>
      <c r="K872" s="91"/>
      <c r="L872" s="91"/>
    </row>
    <row r="873" spans="1:12">
      <c r="A873" s="84"/>
      <c r="B873" s="84"/>
      <c r="C873" s="89"/>
      <c r="D873" s="91"/>
      <c r="E873" s="91"/>
      <c r="F873" s="91"/>
      <c r="G873" s="91"/>
      <c r="H873" s="91"/>
      <c r="I873" s="91"/>
      <c r="J873" s="91"/>
      <c r="K873" s="91"/>
      <c r="L873" s="91"/>
    </row>
    <row r="874" spans="1:12">
      <c r="A874" s="84"/>
      <c r="B874" s="84"/>
      <c r="C874" s="89"/>
      <c r="D874" s="91"/>
      <c r="E874" s="91"/>
      <c r="F874" s="91"/>
      <c r="G874" s="91"/>
      <c r="H874" s="91"/>
      <c r="I874" s="91"/>
      <c r="J874" s="91"/>
      <c r="K874" s="91"/>
      <c r="L874" s="91"/>
    </row>
    <row r="875" spans="1:12">
      <c r="A875" s="84"/>
      <c r="B875" s="84"/>
      <c r="C875" s="89"/>
      <c r="D875" s="91"/>
      <c r="E875" s="91"/>
      <c r="F875" s="91"/>
      <c r="G875" s="91"/>
      <c r="H875" s="91"/>
      <c r="I875" s="91"/>
      <c r="J875" s="91"/>
      <c r="K875" s="91"/>
      <c r="L875" s="91"/>
    </row>
    <row r="876" spans="1:12">
      <c r="A876" s="84"/>
      <c r="B876" s="84"/>
      <c r="C876" s="89"/>
      <c r="D876" s="91"/>
      <c r="E876" s="91"/>
      <c r="F876" s="91"/>
      <c r="G876" s="91"/>
      <c r="H876" s="91"/>
      <c r="I876" s="91"/>
      <c r="J876" s="91"/>
      <c r="K876" s="91"/>
      <c r="L876" s="91"/>
    </row>
    <row r="877" spans="1:12">
      <c r="A877" s="84"/>
      <c r="B877" s="84"/>
      <c r="C877" s="89"/>
      <c r="D877" s="91"/>
      <c r="E877" s="91"/>
      <c r="F877" s="91"/>
      <c r="G877" s="91"/>
      <c r="H877" s="91"/>
      <c r="I877" s="91"/>
      <c r="J877" s="91"/>
      <c r="K877" s="91"/>
      <c r="L877" s="91"/>
    </row>
    <row r="878" spans="1:12">
      <c r="A878" s="84"/>
      <c r="B878" s="84"/>
      <c r="C878" s="89"/>
      <c r="D878" s="91"/>
      <c r="E878" s="91"/>
      <c r="F878" s="91"/>
      <c r="G878" s="91"/>
      <c r="H878" s="91"/>
      <c r="I878" s="91"/>
      <c r="J878" s="91"/>
      <c r="K878" s="91"/>
      <c r="L878" s="91"/>
    </row>
    <row r="879" spans="1:12">
      <c r="A879" s="84"/>
      <c r="B879" s="84"/>
      <c r="C879" s="89"/>
      <c r="D879" s="91"/>
      <c r="E879" s="91"/>
      <c r="F879" s="91"/>
      <c r="G879" s="91"/>
      <c r="H879" s="91"/>
      <c r="I879" s="91"/>
      <c r="J879" s="91"/>
      <c r="K879" s="91"/>
      <c r="L879" s="91"/>
    </row>
    <row r="880" spans="1:12">
      <c r="A880" s="84"/>
      <c r="B880" s="84"/>
      <c r="C880" s="89"/>
      <c r="D880" s="91"/>
      <c r="E880" s="91"/>
      <c r="F880" s="91"/>
      <c r="G880" s="91"/>
      <c r="H880" s="91"/>
      <c r="I880" s="91"/>
      <c r="J880" s="91"/>
      <c r="K880" s="91"/>
      <c r="L880" s="91"/>
    </row>
    <row r="881" spans="1:12">
      <c r="A881" s="84"/>
      <c r="B881" s="84"/>
      <c r="C881" s="89"/>
      <c r="D881" s="91"/>
      <c r="E881" s="91"/>
      <c r="F881" s="91"/>
      <c r="G881" s="91"/>
      <c r="H881" s="91"/>
      <c r="I881" s="91"/>
      <c r="J881" s="91"/>
      <c r="K881" s="91"/>
      <c r="L881" s="91"/>
    </row>
    <row r="882" spans="1:12">
      <c r="A882" s="84"/>
      <c r="B882" s="84"/>
      <c r="C882" s="89"/>
      <c r="D882" s="91"/>
      <c r="E882" s="91"/>
      <c r="F882" s="91"/>
      <c r="G882" s="91"/>
      <c r="H882" s="91"/>
      <c r="I882" s="91"/>
      <c r="J882" s="91"/>
      <c r="K882" s="91"/>
      <c r="L882" s="91"/>
    </row>
    <row r="883" spans="1:12">
      <c r="A883" s="84"/>
      <c r="B883" s="84"/>
      <c r="C883" s="89"/>
      <c r="D883" s="91"/>
      <c r="E883" s="91"/>
      <c r="F883" s="91"/>
      <c r="G883" s="91"/>
      <c r="H883" s="91"/>
      <c r="I883" s="91"/>
      <c r="J883" s="91"/>
      <c r="K883" s="91"/>
      <c r="L883" s="91"/>
    </row>
    <row r="884" spans="1:12">
      <c r="A884" s="84"/>
      <c r="B884" s="84"/>
      <c r="C884" s="89"/>
      <c r="D884" s="91"/>
      <c r="E884" s="91"/>
      <c r="F884" s="91"/>
      <c r="G884" s="91"/>
      <c r="H884" s="91"/>
      <c r="I884" s="91"/>
      <c r="J884" s="91"/>
      <c r="K884" s="91"/>
      <c r="L884" s="91"/>
    </row>
    <row r="885" spans="1:12">
      <c r="A885" s="84"/>
      <c r="B885" s="84"/>
      <c r="C885" s="89"/>
      <c r="D885" s="91"/>
      <c r="E885" s="91"/>
      <c r="F885" s="91"/>
      <c r="G885" s="91"/>
      <c r="H885" s="91"/>
      <c r="I885" s="91"/>
      <c r="J885" s="91"/>
      <c r="K885" s="91"/>
      <c r="L885" s="91"/>
    </row>
    <row r="886" spans="1:12">
      <c r="A886" s="84"/>
      <c r="B886" s="84"/>
      <c r="C886" s="89"/>
      <c r="D886" s="91"/>
      <c r="E886" s="91"/>
      <c r="F886" s="91"/>
      <c r="G886" s="91"/>
      <c r="H886" s="91"/>
      <c r="I886" s="91"/>
      <c r="J886" s="91"/>
      <c r="K886" s="91"/>
      <c r="L886" s="91"/>
    </row>
    <row r="887" spans="1:12">
      <c r="A887" s="84"/>
      <c r="B887" s="84"/>
      <c r="C887" s="89"/>
      <c r="D887" s="91"/>
      <c r="E887" s="91"/>
      <c r="F887" s="91"/>
      <c r="G887" s="91"/>
      <c r="H887" s="91"/>
      <c r="I887" s="91"/>
      <c r="J887" s="91"/>
      <c r="K887" s="91"/>
      <c r="L887" s="91"/>
    </row>
    <row r="888" spans="1:12">
      <c r="A888" s="84"/>
      <c r="B888" s="84"/>
      <c r="C888" s="89"/>
      <c r="D888" s="91"/>
      <c r="E888" s="91"/>
      <c r="F888" s="91"/>
      <c r="G888" s="91"/>
      <c r="H888" s="91"/>
      <c r="I888" s="91"/>
      <c r="J888" s="91"/>
      <c r="K888" s="91"/>
      <c r="L888" s="91"/>
    </row>
    <row r="889" spans="1:12">
      <c r="A889" s="84"/>
      <c r="B889" s="84"/>
      <c r="C889" s="89"/>
      <c r="D889" s="91"/>
      <c r="E889" s="91"/>
      <c r="F889" s="91"/>
      <c r="G889" s="91"/>
      <c r="H889" s="91"/>
      <c r="I889" s="91"/>
      <c r="J889" s="91"/>
      <c r="K889" s="91"/>
      <c r="L889" s="91"/>
    </row>
    <row r="890" spans="1:12">
      <c r="A890" s="84"/>
      <c r="B890" s="84"/>
      <c r="C890" s="89"/>
      <c r="D890" s="91"/>
      <c r="E890" s="91"/>
      <c r="F890" s="91"/>
      <c r="G890" s="91"/>
      <c r="H890" s="91"/>
      <c r="I890" s="91"/>
      <c r="J890" s="91"/>
      <c r="K890" s="91"/>
      <c r="L890" s="91"/>
    </row>
    <row r="891" spans="1:12">
      <c r="A891" s="84"/>
      <c r="B891" s="84"/>
      <c r="C891" s="89"/>
      <c r="D891" s="91"/>
      <c r="E891" s="91"/>
      <c r="F891" s="91"/>
      <c r="G891" s="91"/>
      <c r="H891" s="91"/>
      <c r="I891" s="91"/>
      <c r="J891" s="91"/>
      <c r="K891" s="91"/>
      <c r="L891" s="91"/>
    </row>
    <row r="892" spans="1:12">
      <c r="A892" s="84"/>
      <c r="B892" s="84"/>
      <c r="C892" s="89"/>
      <c r="D892" s="91"/>
      <c r="E892" s="91"/>
      <c r="F892" s="91"/>
      <c r="G892" s="91"/>
      <c r="H892" s="91"/>
      <c r="I892" s="91"/>
      <c r="J892" s="91"/>
      <c r="K892" s="91"/>
      <c r="L892" s="91"/>
    </row>
    <row r="893" spans="1:12">
      <c r="A893" s="84"/>
      <c r="B893" s="84"/>
      <c r="C893" s="89"/>
      <c r="D893" s="91"/>
      <c r="E893" s="91"/>
      <c r="F893" s="91"/>
      <c r="G893" s="91"/>
      <c r="H893" s="91"/>
      <c r="I893" s="91"/>
      <c r="J893" s="91"/>
      <c r="K893" s="91"/>
      <c r="L893" s="91"/>
    </row>
    <row r="894" spans="1:12">
      <c r="A894" s="84"/>
      <c r="B894" s="84"/>
      <c r="C894" s="89"/>
      <c r="D894" s="91"/>
      <c r="E894" s="91"/>
      <c r="F894" s="91"/>
      <c r="G894" s="91"/>
      <c r="H894" s="91"/>
      <c r="I894" s="91"/>
      <c r="J894" s="91"/>
      <c r="K894" s="91"/>
      <c r="L894" s="91"/>
    </row>
    <row r="895" spans="1:12">
      <c r="A895" s="84"/>
      <c r="B895" s="84"/>
      <c r="C895" s="89"/>
      <c r="D895" s="91"/>
      <c r="E895" s="91"/>
      <c r="F895" s="91"/>
      <c r="G895" s="91"/>
      <c r="H895" s="91"/>
      <c r="I895" s="91"/>
      <c r="J895" s="91"/>
      <c r="K895" s="91"/>
      <c r="L895" s="91"/>
    </row>
    <row r="896" spans="1:12">
      <c r="A896" s="84"/>
      <c r="B896" s="84"/>
      <c r="C896" s="89"/>
      <c r="D896" s="91"/>
      <c r="E896" s="91"/>
      <c r="F896" s="91"/>
      <c r="G896" s="91"/>
      <c r="H896" s="91"/>
      <c r="I896" s="91"/>
      <c r="J896" s="91"/>
      <c r="K896" s="91"/>
      <c r="L896" s="91"/>
    </row>
    <row r="897" spans="1:12">
      <c r="A897" s="84"/>
      <c r="B897" s="84"/>
      <c r="C897" s="89"/>
      <c r="D897" s="91"/>
      <c r="E897" s="91"/>
      <c r="F897" s="91"/>
      <c r="G897" s="91"/>
      <c r="H897" s="91"/>
      <c r="I897" s="91"/>
      <c r="J897" s="91"/>
      <c r="K897" s="91"/>
      <c r="L897" s="91"/>
    </row>
    <row r="898" spans="1:12">
      <c r="A898" s="84"/>
      <c r="B898" s="84"/>
      <c r="C898" s="89"/>
      <c r="D898" s="91"/>
      <c r="E898" s="91"/>
      <c r="F898" s="91"/>
      <c r="G898" s="91"/>
      <c r="H898" s="91"/>
      <c r="I898" s="91"/>
      <c r="J898" s="91"/>
      <c r="K898" s="91"/>
      <c r="L898" s="91"/>
    </row>
    <row r="899" spans="1:12">
      <c r="A899" s="84"/>
      <c r="B899" s="84"/>
      <c r="C899" s="89"/>
      <c r="D899" s="91"/>
      <c r="E899" s="91"/>
      <c r="F899" s="91"/>
      <c r="G899" s="91"/>
      <c r="H899" s="91"/>
      <c r="I899" s="91"/>
      <c r="J899" s="91"/>
      <c r="K899" s="91"/>
      <c r="L899" s="91"/>
    </row>
    <row r="900" spans="1:12">
      <c r="A900" s="84"/>
      <c r="B900" s="84"/>
      <c r="C900" s="89"/>
      <c r="D900" s="91"/>
      <c r="E900" s="91"/>
      <c r="F900" s="91"/>
      <c r="G900" s="91"/>
      <c r="H900" s="91"/>
      <c r="I900" s="91"/>
      <c r="J900" s="91"/>
      <c r="K900" s="91"/>
      <c r="L900" s="91"/>
    </row>
    <row r="901" spans="1:12">
      <c r="A901" s="84"/>
      <c r="B901" s="84"/>
      <c r="C901" s="89"/>
      <c r="D901" s="91"/>
      <c r="E901" s="91"/>
      <c r="F901" s="91"/>
      <c r="G901" s="91"/>
      <c r="H901" s="91"/>
      <c r="I901" s="91"/>
      <c r="J901" s="91"/>
      <c r="K901" s="91"/>
      <c r="L901" s="91"/>
    </row>
    <row r="902" spans="1:12">
      <c r="A902" s="84"/>
      <c r="B902" s="84"/>
      <c r="C902" s="89"/>
      <c r="D902" s="91"/>
      <c r="E902" s="91"/>
      <c r="F902" s="91"/>
      <c r="G902" s="91"/>
      <c r="H902" s="91"/>
      <c r="I902" s="91"/>
      <c r="J902" s="91"/>
      <c r="K902" s="91"/>
      <c r="L902" s="91"/>
    </row>
    <row r="903" spans="1:12">
      <c r="A903" s="84"/>
      <c r="B903" s="84"/>
      <c r="C903" s="89"/>
      <c r="D903" s="91"/>
      <c r="E903" s="91"/>
      <c r="F903" s="91"/>
      <c r="G903" s="91"/>
      <c r="H903" s="91"/>
      <c r="I903" s="91"/>
      <c r="J903" s="91"/>
      <c r="K903" s="91"/>
      <c r="L903" s="91"/>
    </row>
    <row r="904" spans="1:12">
      <c r="A904" s="84"/>
      <c r="B904" s="84"/>
      <c r="C904" s="89"/>
      <c r="D904" s="91"/>
      <c r="E904" s="91"/>
      <c r="F904" s="91"/>
      <c r="G904" s="91"/>
      <c r="H904" s="91"/>
      <c r="I904" s="91"/>
      <c r="J904" s="91"/>
      <c r="K904" s="91"/>
      <c r="L904" s="91"/>
    </row>
    <row r="905" spans="1:12">
      <c r="A905" s="84"/>
      <c r="B905" s="84"/>
      <c r="C905" s="89"/>
      <c r="D905" s="91"/>
      <c r="E905" s="91"/>
      <c r="F905" s="91"/>
      <c r="G905" s="91"/>
      <c r="H905" s="91"/>
      <c r="I905" s="91"/>
      <c r="J905" s="91"/>
      <c r="K905" s="91"/>
      <c r="L905" s="91"/>
    </row>
    <row r="906" spans="1:12">
      <c r="A906" s="84"/>
      <c r="B906" s="84"/>
      <c r="C906" s="89"/>
      <c r="D906" s="91"/>
      <c r="E906" s="91"/>
      <c r="F906" s="91"/>
      <c r="G906" s="91"/>
      <c r="H906" s="91"/>
      <c r="I906" s="91"/>
      <c r="J906" s="91"/>
      <c r="K906" s="91"/>
      <c r="L906" s="91"/>
    </row>
    <row r="907" spans="1:12">
      <c r="A907" s="84"/>
      <c r="B907" s="84"/>
      <c r="C907" s="89"/>
      <c r="D907" s="91"/>
      <c r="E907" s="91"/>
      <c r="F907" s="91"/>
      <c r="G907" s="91"/>
      <c r="H907" s="91"/>
      <c r="I907" s="91"/>
      <c r="J907" s="91"/>
      <c r="K907" s="91"/>
      <c r="L907" s="91"/>
    </row>
    <row r="908" spans="1:12">
      <c r="A908" s="84"/>
      <c r="B908" s="84"/>
      <c r="C908" s="89"/>
      <c r="D908" s="91"/>
      <c r="E908" s="91"/>
      <c r="F908" s="91"/>
      <c r="G908" s="91"/>
      <c r="H908" s="91"/>
      <c r="I908" s="91"/>
      <c r="J908" s="91"/>
      <c r="K908" s="91"/>
      <c r="L908" s="91"/>
    </row>
    <row r="909" spans="1:12">
      <c r="A909" s="84"/>
      <c r="B909" s="84"/>
      <c r="C909" s="89"/>
      <c r="D909" s="91"/>
      <c r="E909" s="91"/>
      <c r="F909" s="91"/>
      <c r="G909" s="91"/>
      <c r="H909" s="91"/>
      <c r="I909" s="91"/>
      <c r="J909" s="91"/>
      <c r="K909" s="91"/>
      <c r="L909" s="91"/>
    </row>
    <row r="910" spans="1:12">
      <c r="A910" s="84"/>
      <c r="B910" s="84"/>
      <c r="C910" s="89"/>
      <c r="D910" s="91"/>
      <c r="E910" s="91"/>
      <c r="F910" s="91"/>
      <c r="G910" s="91"/>
      <c r="H910" s="91"/>
      <c r="I910" s="91"/>
      <c r="J910" s="91"/>
      <c r="K910" s="91"/>
      <c r="L910" s="91"/>
    </row>
    <row r="911" spans="1:12">
      <c r="A911" s="84"/>
      <c r="B911" s="84"/>
      <c r="C911" s="89"/>
      <c r="D911" s="91"/>
      <c r="E911" s="91"/>
      <c r="F911" s="91"/>
      <c r="G911" s="91"/>
      <c r="H911" s="91"/>
      <c r="I911" s="91"/>
      <c r="J911" s="91"/>
      <c r="K911" s="91"/>
      <c r="L911" s="91"/>
    </row>
    <row r="912" spans="1:12">
      <c r="A912" s="84"/>
      <c r="B912" s="84"/>
      <c r="C912" s="89"/>
      <c r="D912" s="91"/>
      <c r="E912" s="91"/>
      <c r="F912" s="91"/>
      <c r="G912" s="91"/>
      <c r="H912" s="91"/>
      <c r="I912" s="91"/>
      <c r="J912" s="91"/>
      <c r="K912" s="91"/>
      <c r="L912" s="91"/>
    </row>
    <row r="913" spans="1:12">
      <c r="A913" s="84"/>
      <c r="B913" s="84"/>
      <c r="C913" s="89"/>
      <c r="D913" s="91"/>
      <c r="E913" s="91"/>
      <c r="F913" s="91"/>
      <c r="G913" s="91"/>
      <c r="H913" s="91"/>
      <c r="I913" s="91"/>
      <c r="J913" s="91"/>
      <c r="K913" s="91"/>
      <c r="L913" s="91"/>
    </row>
    <row r="914" spans="1:12">
      <c r="A914" s="84"/>
      <c r="B914" s="84"/>
      <c r="C914" s="89"/>
      <c r="D914" s="91"/>
      <c r="E914" s="91"/>
      <c r="F914" s="91"/>
      <c r="G914" s="91"/>
      <c r="H914" s="91"/>
      <c r="I914" s="91"/>
      <c r="J914" s="91"/>
      <c r="K914" s="91"/>
      <c r="L914" s="91"/>
    </row>
    <row r="915" spans="1:12">
      <c r="A915" s="84"/>
      <c r="B915" s="84"/>
      <c r="C915" s="89"/>
      <c r="D915" s="91"/>
      <c r="E915" s="91"/>
      <c r="F915" s="91"/>
      <c r="G915" s="91"/>
      <c r="H915" s="91"/>
      <c r="I915" s="91"/>
      <c r="J915" s="91"/>
      <c r="K915" s="91"/>
      <c r="L915" s="91"/>
    </row>
    <row r="916" spans="1:12">
      <c r="A916" s="84"/>
      <c r="B916" s="84"/>
      <c r="C916" s="89"/>
      <c r="D916" s="91"/>
      <c r="E916" s="91"/>
      <c r="F916" s="91"/>
      <c r="G916" s="91"/>
      <c r="H916" s="91"/>
      <c r="I916" s="91"/>
      <c r="J916" s="91"/>
      <c r="K916" s="91"/>
      <c r="L916" s="91"/>
    </row>
    <row r="917" spans="1:12">
      <c r="A917" s="84"/>
      <c r="B917" s="84"/>
      <c r="C917" s="89"/>
      <c r="D917" s="91"/>
      <c r="E917" s="91"/>
      <c r="F917" s="91"/>
      <c r="G917" s="91"/>
      <c r="H917" s="91"/>
      <c r="I917" s="91"/>
      <c r="J917" s="91"/>
      <c r="K917" s="91"/>
      <c r="L917" s="91"/>
    </row>
    <row r="918" spans="1:12">
      <c r="A918" s="84"/>
      <c r="B918" s="84"/>
      <c r="C918" s="89"/>
      <c r="D918" s="91"/>
      <c r="E918" s="91"/>
      <c r="F918" s="91"/>
      <c r="G918" s="91"/>
      <c r="H918" s="91"/>
      <c r="I918" s="91"/>
      <c r="J918" s="91"/>
      <c r="K918" s="91"/>
      <c r="L918" s="91"/>
    </row>
    <row r="919" spans="1:12">
      <c r="A919" s="84"/>
      <c r="B919" s="84"/>
      <c r="C919" s="89"/>
      <c r="D919" s="91"/>
      <c r="E919" s="91"/>
      <c r="F919" s="91"/>
      <c r="G919" s="91"/>
      <c r="H919" s="91"/>
      <c r="I919" s="91"/>
      <c r="J919" s="91"/>
      <c r="K919" s="91"/>
      <c r="L919" s="91"/>
    </row>
    <row r="920" spans="1:12">
      <c r="A920" s="84"/>
      <c r="B920" s="84"/>
      <c r="C920" s="89"/>
      <c r="D920" s="91"/>
      <c r="E920" s="91"/>
      <c r="F920" s="91"/>
      <c r="G920" s="91"/>
      <c r="H920" s="91"/>
      <c r="I920" s="91"/>
      <c r="J920" s="91"/>
      <c r="K920" s="91"/>
      <c r="L920" s="91"/>
    </row>
    <row r="921" spans="1:12">
      <c r="A921" s="84"/>
      <c r="B921" s="84"/>
      <c r="C921" s="89"/>
      <c r="D921" s="91"/>
      <c r="E921" s="91"/>
      <c r="F921" s="91"/>
      <c r="G921" s="91"/>
      <c r="H921" s="91"/>
      <c r="I921" s="91"/>
      <c r="J921" s="91"/>
      <c r="K921" s="91"/>
      <c r="L921" s="91"/>
    </row>
    <row r="922" spans="1:12">
      <c r="A922" s="84"/>
      <c r="B922" s="84"/>
      <c r="C922" s="89"/>
      <c r="D922" s="91"/>
      <c r="E922" s="91"/>
      <c r="F922" s="91"/>
      <c r="G922" s="91"/>
      <c r="H922" s="91"/>
      <c r="I922" s="91"/>
      <c r="J922" s="91"/>
      <c r="K922" s="91"/>
      <c r="L922" s="91"/>
    </row>
    <row r="923" spans="1:12">
      <c r="A923" s="84"/>
      <c r="B923" s="84"/>
      <c r="C923" s="89"/>
      <c r="D923" s="91"/>
      <c r="E923" s="91"/>
      <c r="F923" s="91"/>
      <c r="G923" s="91"/>
      <c r="H923" s="91"/>
      <c r="I923" s="91"/>
      <c r="J923" s="91"/>
      <c r="K923" s="91"/>
      <c r="L923" s="91"/>
    </row>
    <row r="924" spans="1:12">
      <c r="A924" s="84"/>
      <c r="B924" s="84"/>
      <c r="C924" s="89"/>
      <c r="D924" s="91"/>
      <c r="E924" s="91"/>
      <c r="F924" s="91"/>
      <c r="G924" s="91"/>
      <c r="H924" s="91"/>
      <c r="I924" s="91"/>
      <c r="J924" s="91"/>
      <c r="K924" s="91"/>
      <c r="L924" s="91"/>
    </row>
    <row r="925" spans="1:12">
      <c r="A925" s="84"/>
      <c r="B925" s="84"/>
      <c r="C925" s="89"/>
      <c r="D925" s="91"/>
      <c r="E925" s="91"/>
      <c r="F925" s="91"/>
      <c r="G925" s="91"/>
      <c r="H925" s="91"/>
      <c r="I925" s="91"/>
      <c r="J925" s="91"/>
      <c r="K925" s="91"/>
      <c r="L925" s="91"/>
    </row>
    <row r="926" spans="1:12">
      <c r="A926" s="84"/>
      <c r="B926" s="84"/>
      <c r="C926" s="89"/>
      <c r="D926" s="91"/>
      <c r="E926" s="91"/>
      <c r="F926" s="91"/>
      <c r="G926" s="91"/>
      <c r="H926" s="91"/>
      <c r="I926" s="91"/>
      <c r="J926" s="91"/>
      <c r="K926" s="91"/>
      <c r="L926" s="91"/>
    </row>
    <row r="927" spans="1:12">
      <c r="A927" s="84"/>
      <c r="B927" s="84"/>
      <c r="C927" s="89"/>
      <c r="D927" s="91"/>
      <c r="E927" s="91"/>
      <c r="F927" s="91"/>
      <c r="G927" s="91"/>
      <c r="H927" s="91"/>
      <c r="I927" s="91"/>
      <c r="J927" s="91"/>
      <c r="K927" s="91"/>
      <c r="L927" s="91"/>
    </row>
    <row r="928" spans="1:12">
      <c r="A928" s="84"/>
      <c r="B928" s="84"/>
      <c r="C928" s="89"/>
      <c r="D928" s="91"/>
      <c r="E928" s="91"/>
      <c r="F928" s="91"/>
      <c r="G928" s="91"/>
      <c r="H928" s="91"/>
      <c r="I928" s="91"/>
      <c r="J928" s="91"/>
      <c r="K928" s="91"/>
      <c r="L928" s="91"/>
    </row>
    <row r="929" spans="1:12">
      <c r="A929" s="84"/>
      <c r="B929" s="84"/>
      <c r="C929" s="89"/>
      <c r="D929" s="91"/>
      <c r="E929" s="91"/>
      <c r="F929" s="91"/>
      <c r="G929" s="91"/>
      <c r="H929" s="91"/>
      <c r="I929" s="91"/>
      <c r="J929" s="91"/>
      <c r="K929" s="91"/>
      <c r="L929" s="91"/>
    </row>
    <row r="930" spans="1:12">
      <c r="A930" s="84"/>
      <c r="B930" s="84"/>
      <c r="C930" s="89"/>
      <c r="D930" s="91"/>
      <c r="E930" s="91"/>
      <c r="F930" s="91"/>
      <c r="G930" s="91"/>
      <c r="H930" s="91"/>
      <c r="I930" s="91"/>
      <c r="J930" s="91"/>
      <c r="K930" s="91"/>
      <c r="L930" s="91"/>
    </row>
    <row r="931" spans="1:12">
      <c r="A931" s="84"/>
      <c r="B931" s="84"/>
      <c r="C931" s="89"/>
      <c r="D931" s="91"/>
      <c r="E931" s="91"/>
      <c r="F931" s="91"/>
      <c r="G931" s="91"/>
      <c r="H931" s="91"/>
      <c r="I931" s="91"/>
      <c r="J931" s="91"/>
      <c r="K931" s="91"/>
      <c r="L931" s="91"/>
    </row>
    <row r="932" spans="1:12">
      <c r="A932" s="84"/>
      <c r="B932" s="84"/>
      <c r="C932" s="89"/>
      <c r="D932" s="91"/>
      <c r="E932" s="91"/>
      <c r="F932" s="91"/>
      <c r="G932" s="91"/>
      <c r="H932" s="91"/>
      <c r="I932" s="91"/>
      <c r="J932" s="91"/>
      <c r="K932" s="91"/>
      <c r="L932" s="91"/>
    </row>
    <row r="933" spans="1:12">
      <c r="A933" s="84"/>
      <c r="B933" s="84"/>
      <c r="C933" s="89"/>
      <c r="D933" s="91"/>
      <c r="E933" s="91"/>
      <c r="F933" s="91"/>
      <c r="G933" s="91"/>
      <c r="H933" s="91"/>
      <c r="I933" s="91"/>
      <c r="J933" s="91"/>
      <c r="K933" s="91"/>
      <c r="L933" s="91"/>
    </row>
    <row r="934" spans="1:12">
      <c r="A934" s="84"/>
      <c r="B934" s="84"/>
      <c r="C934" s="89"/>
      <c r="D934" s="91"/>
      <c r="E934" s="91"/>
      <c r="F934" s="91"/>
      <c r="G934" s="91"/>
      <c r="H934" s="91"/>
      <c r="I934" s="91"/>
      <c r="J934" s="91"/>
      <c r="K934" s="91"/>
      <c r="L934" s="91"/>
    </row>
    <row r="935" spans="1:12">
      <c r="A935" s="84"/>
      <c r="B935" s="84"/>
      <c r="C935" s="89"/>
      <c r="D935" s="91"/>
      <c r="E935" s="91"/>
      <c r="F935" s="91"/>
      <c r="G935" s="91"/>
      <c r="H935" s="91"/>
      <c r="I935" s="91"/>
      <c r="J935" s="91"/>
      <c r="K935" s="91"/>
      <c r="L935" s="91"/>
    </row>
    <row r="936" spans="1:12">
      <c r="A936" s="84"/>
      <c r="B936" s="84"/>
      <c r="C936" s="89"/>
      <c r="D936" s="91"/>
      <c r="E936" s="91"/>
      <c r="F936" s="91"/>
      <c r="G936" s="91"/>
      <c r="H936" s="91"/>
      <c r="I936" s="91"/>
      <c r="J936" s="91"/>
      <c r="K936" s="91"/>
      <c r="L936" s="91"/>
    </row>
    <row r="937" spans="1:12">
      <c r="A937" s="84"/>
      <c r="B937" s="84"/>
      <c r="C937" s="89"/>
      <c r="D937" s="91"/>
      <c r="E937" s="91"/>
      <c r="F937" s="91"/>
      <c r="G937" s="91"/>
      <c r="H937" s="91"/>
      <c r="I937" s="91"/>
      <c r="J937" s="91"/>
      <c r="K937" s="91"/>
      <c r="L937" s="91"/>
    </row>
    <row r="938" spans="1:12">
      <c r="A938" s="84"/>
      <c r="B938" s="84"/>
      <c r="C938" s="89"/>
      <c r="D938" s="91"/>
      <c r="E938" s="91"/>
      <c r="F938" s="91"/>
      <c r="G938" s="91"/>
      <c r="H938" s="91"/>
      <c r="I938" s="91"/>
      <c r="J938" s="91"/>
      <c r="K938" s="91"/>
      <c r="L938" s="91"/>
    </row>
    <row r="939" spans="1:12">
      <c r="A939" s="84"/>
      <c r="B939" s="84"/>
      <c r="C939" s="89"/>
      <c r="D939" s="91"/>
      <c r="E939" s="91"/>
      <c r="F939" s="91"/>
      <c r="G939" s="91"/>
      <c r="H939" s="91"/>
      <c r="I939" s="91"/>
      <c r="J939" s="91"/>
      <c r="K939" s="91"/>
      <c r="L939" s="91"/>
    </row>
    <row r="940" spans="1:12">
      <c r="A940" s="84"/>
      <c r="B940" s="84"/>
      <c r="C940" s="89"/>
      <c r="D940" s="91"/>
      <c r="E940" s="91"/>
      <c r="F940" s="91"/>
      <c r="G940" s="91"/>
      <c r="H940" s="91"/>
      <c r="I940" s="91"/>
      <c r="J940" s="91"/>
      <c r="K940" s="91"/>
      <c r="L940" s="91"/>
    </row>
    <row r="941" spans="1:12">
      <c r="A941" s="84"/>
      <c r="B941" s="84"/>
      <c r="C941" s="89"/>
      <c r="D941" s="91"/>
      <c r="E941" s="91"/>
      <c r="F941" s="91"/>
      <c r="G941" s="91"/>
      <c r="H941" s="91"/>
      <c r="I941" s="91"/>
      <c r="J941" s="91"/>
      <c r="K941" s="91"/>
      <c r="L941" s="91"/>
    </row>
    <row r="942" spans="1:12">
      <c r="A942" s="84"/>
      <c r="B942" s="84"/>
      <c r="C942" s="89"/>
      <c r="D942" s="91"/>
      <c r="E942" s="91"/>
      <c r="F942" s="91"/>
      <c r="G942" s="91"/>
      <c r="H942" s="91"/>
      <c r="I942" s="91"/>
      <c r="J942" s="91"/>
      <c r="K942" s="91"/>
      <c r="L942" s="91"/>
    </row>
    <row r="943" spans="1:12">
      <c r="A943" s="84"/>
      <c r="B943" s="84"/>
      <c r="C943" s="89"/>
      <c r="D943" s="91"/>
      <c r="E943" s="91"/>
      <c r="F943" s="91"/>
      <c r="G943" s="91"/>
      <c r="H943" s="91"/>
      <c r="I943" s="91"/>
      <c r="J943" s="91"/>
      <c r="K943" s="91"/>
      <c r="L943" s="91"/>
    </row>
    <row r="944" spans="1:12">
      <c r="A944" s="84"/>
      <c r="B944" s="84"/>
      <c r="C944" s="89"/>
      <c r="D944" s="91"/>
      <c r="E944" s="91"/>
      <c r="F944" s="91"/>
      <c r="G944" s="91"/>
      <c r="H944" s="91"/>
      <c r="I944" s="91"/>
      <c r="J944" s="91"/>
      <c r="K944" s="91"/>
      <c r="L944" s="91"/>
    </row>
    <row r="945" spans="1:12">
      <c r="A945" s="84"/>
      <c r="B945" s="84"/>
      <c r="C945" s="89"/>
      <c r="D945" s="91"/>
      <c r="E945" s="91"/>
      <c r="F945" s="91"/>
      <c r="G945" s="91"/>
      <c r="H945" s="91"/>
      <c r="I945" s="91"/>
      <c r="J945" s="91"/>
      <c r="K945" s="91"/>
      <c r="L945" s="91"/>
    </row>
    <row r="946" spans="1:12">
      <c r="A946" s="84"/>
      <c r="B946" s="84"/>
      <c r="C946" s="89"/>
      <c r="D946" s="91"/>
      <c r="E946" s="91"/>
      <c r="F946" s="91"/>
      <c r="G946" s="91"/>
      <c r="H946" s="91"/>
      <c r="I946" s="91"/>
      <c r="J946" s="91"/>
      <c r="K946" s="91"/>
      <c r="L946" s="91"/>
    </row>
    <row r="947" spans="1:12">
      <c r="A947" s="84"/>
      <c r="B947" s="84"/>
      <c r="C947" s="89"/>
      <c r="D947" s="91"/>
      <c r="E947" s="91"/>
      <c r="F947" s="91"/>
      <c r="G947" s="91"/>
      <c r="H947" s="91"/>
      <c r="I947" s="91"/>
      <c r="J947" s="91"/>
      <c r="K947" s="91"/>
      <c r="L947" s="91"/>
    </row>
    <row r="948" spans="1:12">
      <c r="A948" s="84"/>
      <c r="B948" s="84"/>
      <c r="C948" s="89"/>
      <c r="D948" s="91"/>
      <c r="E948" s="91"/>
      <c r="F948" s="91"/>
      <c r="G948" s="91"/>
      <c r="H948" s="91"/>
      <c r="I948" s="91"/>
      <c r="J948" s="91"/>
      <c r="K948" s="91"/>
      <c r="L948" s="91"/>
    </row>
    <row r="949" spans="1:12">
      <c r="A949" s="84"/>
      <c r="B949" s="84"/>
      <c r="C949" s="89"/>
      <c r="D949" s="91"/>
      <c r="E949" s="91"/>
      <c r="F949" s="91"/>
      <c r="G949" s="91"/>
      <c r="H949" s="91"/>
      <c r="I949" s="91"/>
      <c r="J949" s="91"/>
      <c r="K949" s="91"/>
      <c r="L949" s="91"/>
    </row>
    <row r="950" spans="1:12">
      <c r="A950" s="84"/>
      <c r="B950" s="84"/>
      <c r="C950" s="89"/>
      <c r="D950" s="91"/>
      <c r="E950" s="91"/>
      <c r="F950" s="91"/>
      <c r="G950" s="91"/>
      <c r="H950" s="91"/>
      <c r="I950" s="91"/>
      <c r="J950" s="91"/>
      <c r="K950" s="91"/>
      <c r="L950" s="91"/>
    </row>
    <row r="951" spans="1:12">
      <c r="A951" s="84"/>
      <c r="B951" s="84"/>
      <c r="C951" s="89"/>
      <c r="D951" s="91"/>
      <c r="E951" s="91"/>
      <c r="F951" s="91"/>
      <c r="G951" s="91"/>
      <c r="H951" s="91"/>
      <c r="I951" s="91"/>
      <c r="J951" s="91"/>
      <c r="K951" s="91"/>
      <c r="L951" s="91"/>
    </row>
    <row r="952" spans="1:12">
      <c r="A952" s="84"/>
      <c r="B952" s="84"/>
      <c r="C952" s="89"/>
      <c r="D952" s="91"/>
      <c r="E952" s="91"/>
      <c r="F952" s="91"/>
      <c r="G952" s="91"/>
      <c r="H952" s="91"/>
      <c r="I952" s="91"/>
      <c r="J952" s="91"/>
      <c r="K952" s="91"/>
      <c r="L952" s="91"/>
    </row>
    <row r="953" spans="1:12">
      <c r="A953" s="84"/>
      <c r="B953" s="84"/>
      <c r="C953" s="89"/>
      <c r="D953" s="91"/>
      <c r="E953" s="91"/>
      <c r="F953" s="91"/>
      <c r="G953" s="91"/>
      <c r="H953" s="91"/>
      <c r="I953" s="91"/>
      <c r="J953" s="91"/>
      <c r="K953" s="91"/>
      <c r="L953" s="91"/>
    </row>
    <row r="954" spans="1:12">
      <c r="A954" s="84"/>
      <c r="B954" s="84"/>
      <c r="C954" s="89"/>
      <c r="D954" s="91"/>
      <c r="E954" s="91"/>
      <c r="F954" s="91"/>
      <c r="G954" s="91"/>
      <c r="H954" s="91"/>
      <c r="I954" s="91"/>
      <c r="J954" s="91"/>
      <c r="K954" s="91"/>
      <c r="L954" s="91"/>
    </row>
    <row r="955" spans="1:12">
      <c r="A955" s="84"/>
      <c r="B955" s="84"/>
      <c r="C955" s="89"/>
      <c r="D955" s="91"/>
      <c r="E955" s="91"/>
      <c r="F955" s="91"/>
      <c r="G955" s="91"/>
      <c r="H955" s="91"/>
      <c r="I955" s="91"/>
      <c r="J955" s="91"/>
      <c r="K955" s="91"/>
      <c r="L955" s="91"/>
    </row>
    <row r="956" spans="1:12">
      <c r="A956" s="84"/>
      <c r="B956" s="84"/>
      <c r="C956" s="89"/>
      <c r="D956" s="91"/>
      <c r="E956" s="91"/>
      <c r="F956" s="91"/>
      <c r="G956" s="91"/>
      <c r="H956" s="91"/>
      <c r="I956" s="91"/>
      <c r="J956" s="91"/>
      <c r="K956" s="91"/>
      <c r="L956" s="91"/>
    </row>
    <row r="957" spans="1:12">
      <c r="A957" s="84"/>
      <c r="B957" s="84"/>
      <c r="C957" s="89"/>
      <c r="D957" s="91"/>
      <c r="E957" s="91"/>
      <c r="F957" s="91"/>
      <c r="G957" s="91"/>
      <c r="H957" s="91"/>
      <c r="I957" s="91"/>
      <c r="J957" s="91"/>
      <c r="K957" s="91"/>
      <c r="L957" s="91"/>
    </row>
    <row r="958" spans="1:12">
      <c r="A958" s="84"/>
      <c r="B958" s="84"/>
      <c r="C958" s="89"/>
      <c r="D958" s="91"/>
      <c r="E958" s="91"/>
      <c r="F958" s="91"/>
      <c r="G958" s="91"/>
      <c r="H958" s="91"/>
      <c r="I958" s="91"/>
      <c r="J958" s="91"/>
      <c r="K958" s="91"/>
      <c r="L958" s="91"/>
    </row>
    <row r="959" spans="1:12">
      <c r="A959" s="84"/>
      <c r="B959" s="84"/>
      <c r="C959" s="89"/>
      <c r="D959" s="91"/>
      <c r="E959" s="91"/>
      <c r="F959" s="91"/>
      <c r="G959" s="91"/>
      <c r="H959" s="91"/>
      <c r="I959" s="91"/>
      <c r="J959" s="91"/>
      <c r="K959" s="91"/>
      <c r="L959" s="91"/>
    </row>
    <row r="960" spans="1:12">
      <c r="A960" s="84"/>
      <c r="B960" s="84"/>
      <c r="C960" s="89"/>
      <c r="D960" s="91"/>
      <c r="E960" s="91"/>
      <c r="F960" s="91"/>
      <c r="G960" s="91"/>
      <c r="H960" s="91"/>
      <c r="I960" s="91"/>
      <c r="J960" s="91"/>
      <c r="K960" s="91"/>
      <c r="L960" s="91"/>
    </row>
    <row r="961" spans="1:12">
      <c r="A961" s="84"/>
      <c r="B961" s="84"/>
      <c r="C961" s="89"/>
      <c r="D961" s="91"/>
      <c r="E961" s="91"/>
      <c r="F961" s="91"/>
      <c r="G961" s="91"/>
      <c r="H961" s="91"/>
      <c r="I961" s="91"/>
      <c r="J961" s="91"/>
      <c r="K961" s="91"/>
      <c r="L961" s="91"/>
    </row>
    <row r="962" spans="1:12">
      <c r="A962" s="84"/>
      <c r="B962" s="84"/>
      <c r="C962" s="89"/>
      <c r="D962" s="91"/>
      <c r="E962" s="91"/>
      <c r="F962" s="91"/>
      <c r="G962" s="91"/>
      <c r="H962" s="91"/>
      <c r="I962" s="91"/>
      <c r="J962" s="91"/>
      <c r="K962" s="91"/>
      <c r="L962" s="91"/>
    </row>
    <row r="963" spans="1:12">
      <c r="A963" s="84"/>
      <c r="B963" s="84"/>
      <c r="C963" s="89"/>
      <c r="D963" s="91"/>
      <c r="E963" s="91"/>
      <c r="F963" s="91"/>
      <c r="G963" s="91"/>
      <c r="H963" s="91"/>
      <c r="I963" s="91"/>
      <c r="J963" s="91"/>
      <c r="K963" s="91"/>
      <c r="L963" s="91"/>
    </row>
    <row r="964" spans="1:12">
      <c r="A964" s="84"/>
      <c r="B964" s="84"/>
      <c r="C964" s="89"/>
      <c r="D964" s="91"/>
      <c r="E964" s="91"/>
      <c r="F964" s="91"/>
      <c r="G964" s="91"/>
      <c r="H964" s="91"/>
      <c r="I964" s="91"/>
      <c r="J964" s="91"/>
      <c r="K964" s="91"/>
      <c r="L964" s="91"/>
    </row>
    <row r="965" spans="1:12">
      <c r="A965" s="84"/>
      <c r="B965" s="84"/>
      <c r="C965" s="89"/>
      <c r="D965" s="91"/>
      <c r="E965" s="91"/>
      <c r="F965" s="91"/>
      <c r="G965" s="91"/>
      <c r="H965" s="91"/>
      <c r="I965" s="91"/>
      <c r="J965" s="91"/>
      <c r="K965" s="91"/>
      <c r="L965" s="91"/>
    </row>
    <row r="966" spans="1:12">
      <c r="A966" s="84"/>
      <c r="B966" s="84"/>
      <c r="C966" s="89"/>
      <c r="D966" s="91"/>
      <c r="E966" s="91"/>
      <c r="F966" s="91"/>
      <c r="G966" s="91"/>
      <c r="H966" s="91"/>
      <c r="I966" s="91"/>
      <c r="J966" s="91"/>
      <c r="K966" s="91"/>
      <c r="L966" s="91"/>
    </row>
    <row r="967" spans="1:12">
      <c r="A967" s="84"/>
      <c r="B967" s="84"/>
      <c r="C967" s="89"/>
      <c r="D967" s="91"/>
      <c r="E967" s="91"/>
      <c r="F967" s="91"/>
      <c r="G967" s="91"/>
      <c r="H967" s="91"/>
      <c r="I967" s="91"/>
      <c r="J967" s="91"/>
      <c r="K967" s="91"/>
      <c r="L967" s="91"/>
    </row>
    <row r="968" spans="1:12">
      <c r="A968" s="84"/>
      <c r="B968" s="84"/>
      <c r="C968" s="89"/>
      <c r="D968" s="91"/>
      <c r="E968" s="91"/>
      <c r="F968" s="91"/>
      <c r="G968" s="91"/>
      <c r="H968" s="91"/>
      <c r="I968" s="91"/>
      <c r="J968" s="91"/>
      <c r="K968" s="91"/>
      <c r="L968" s="91"/>
    </row>
    <row r="969" spans="1:12">
      <c r="A969" s="84"/>
      <c r="B969" s="84"/>
      <c r="C969" s="89"/>
      <c r="D969" s="91"/>
      <c r="E969" s="91"/>
      <c r="F969" s="91"/>
      <c r="G969" s="91"/>
      <c r="H969" s="91"/>
      <c r="I969" s="91"/>
      <c r="J969" s="91"/>
      <c r="K969" s="91"/>
      <c r="L969" s="91"/>
    </row>
    <row r="970" spans="1:12">
      <c r="A970" s="84"/>
      <c r="B970" s="84"/>
      <c r="C970" s="89"/>
      <c r="D970" s="91"/>
      <c r="E970" s="91"/>
      <c r="F970" s="91"/>
      <c r="G970" s="91"/>
      <c r="H970" s="91"/>
      <c r="I970" s="91"/>
      <c r="J970" s="91"/>
      <c r="K970" s="91"/>
      <c r="L970" s="91"/>
    </row>
    <row r="971" spans="1:12">
      <c r="A971" s="84"/>
      <c r="B971" s="84"/>
      <c r="C971" s="89"/>
      <c r="D971" s="91"/>
      <c r="E971" s="91"/>
      <c r="F971" s="91"/>
      <c r="G971" s="91"/>
      <c r="H971" s="91"/>
      <c r="I971" s="91"/>
      <c r="J971" s="91"/>
      <c r="K971" s="91"/>
      <c r="L971" s="91"/>
    </row>
    <row r="972" spans="1:12">
      <c r="A972" s="84"/>
      <c r="B972" s="84"/>
      <c r="C972" s="89"/>
      <c r="D972" s="91"/>
      <c r="E972" s="91"/>
      <c r="F972" s="91"/>
      <c r="G972" s="91"/>
      <c r="H972" s="91"/>
      <c r="I972" s="91"/>
      <c r="J972" s="91"/>
      <c r="K972" s="91"/>
      <c r="L972" s="91"/>
    </row>
    <row r="973" spans="1:12">
      <c r="A973" s="84"/>
      <c r="B973" s="84"/>
      <c r="C973" s="89"/>
      <c r="D973" s="91"/>
      <c r="E973" s="91"/>
      <c r="F973" s="91"/>
      <c r="G973" s="91"/>
      <c r="H973" s="91"/>
      <c r="I973" s="91"/>
      <c r="J973" s="91"/>
      <c r="K973" s="91"/>
      <c r="L973" s="91"/>
    </row>
    <row r="974" spans="1:12">
      <c r="A974" s="84"/>
      <c r="B974" s="84"/>
      <c r="C974" s="89"/>
      <c r="D974" s="91"/>
      <c r="E974" s="91"/>
      <c r="F974" s="91"/>
      <c r="G974" s="91"/>
      <c r="H974" s="91"/>
      <c r="I974" s="91"/>
      <c r="J974" s="91"/>
      <c r="K974" s="91"/>
      <c r="L974" s="91"/>
    </row>
    <row r="975" spans="1:12">
      <c r="A975" s="84"/>
      <c r="B975" s="84"/>
      <c r="C975" s="89"/>
      <c r="D975" s="91"/>
      <c r="E975" s="91"/>
      <c r="F975" s="91"/>
      <c r="G975" s="91"/>
      <c r="H975" s="91"/>
      <c r="I975" s="91"/>
      <c r="J975" s="91"/>
      <c r="K975" s="91"/>
      <c r="L975" s="91"/>
    </row>
    <row r="976" spans="1:12">
      <c r="A976" s="84"/>
      <c r="B976" s="84"/>
      <c r="C976" s="89"/>
      <c r="D976" s="91"/>
      <c r="E976" s="91"/>
      <c r="F976" s="91"/>
      <c r="G976" s="91"/>
      <c r="H976" s="91"/>
      <c r="I976" s="91"/>
      <c r="J976" s="91"/>
      <c r="K976" s="91"/>
      <c r="L976" s="91"/>
    </row>
    <row r="977" spans="1:12">
      <c r="A977" s="84"/>
      <c r="B977" s="84"/>
      <c r="C977" s="89"/>
      <c r="D977" s="91"/>
      <c r="E977" s="91"/>
      <c r="F977" s="91"/>
      <c r="G977" s="91"/>
      <c r="H977" s="91"/>
      <c r="I977" s="91"/>
      <c r="J977" s="91"/>
      <c r="K977" s="91"/>
      <c r="L977" s="91"/>
    </row>
    <row r="978" spans="1:12">
      <c r="A978" s="84"/>
      <c r="B978" s="84"/>
      <c r="C978" s="89"/>
      <c r="D978" s="91"/>
      <c r="E978" s="91"/>
      <c r="F978" s="91"/>
      <c r="G978" s="91"/>
      <c r="H978" s="91"/>
      <c r="I978" s="91"/>
      <c r="J978" s="91"/>
      <c r="K978" s="91"/>
      <c r="L978" s="91"/>
    </row>
    <row r="979" spans="1:12">
      <c r="A979" s="84"/>
      <c r="B979" s="84"/>
      <c r="C979" s="89"/>
      <c r="D979" s="91"/>
      <c r="E979" s="91"/>
      <c r="F979" s="91"/>
      <c r="G979" s="91"/>
      <c r="H979" s="91"/>
      <c r="I979" s="91"/>
      <c r="J979" s="91"/>
      <c r="K979" s="91"/>
      <c r="L979" s="91"/>
    </row>
    <row r="980" spans="1:12">
      <c r="A980" s="84"/>
      <c r="B980" s="84"/>
      <c r="C980" s="89"/>
      <c r="D980" s="91"/>
      <c r="E980" s="91"/>
      <c r="F980" s="91"/>
      <c r="G980" s="91"/>
      <c r="H980" s="91"/>
      <c r="I980" s="91"/>
      <c r="J980" s="91"/>
      <c r="K980" s="91"/>
      <c r="L980" s="91"/>
    </row>
    <row r="981" spans="1:12">
      <c r="A981" s="84"/>
      <c r="B981" s="84"/>
      <c r="C981" s="89"/>
      <c r="D981" s="91"/>
      <c r="E981" s="91"/>
      <c r="F981" s="91"/>
      <c r="G981" s="91"/>
      <c r="H981" s="91"/>
      <c r="I981" s="91"/>
      <c r="J981" s="91"/>
      <c r="K981" s="91"/>
      <c r="L981" s="91"/>
    </row>
    <row r="982" spans="1:12">
      <c r="A982" s="84"/>
      <c r="B982" s="84"/>
      <c r="C982" s="89"/>
      <c r="D982" s="91"/>
      <c r="E982" s="91"/>
      <c r="F982" s="91"/>
      <c r="G982" s="91"/>
      <c r="H982" s="91"/>
      <c r="I982" s="91"/>
      <c r="J982" s="91"/>
      <c r="K982" s="91"/>
      <c r="L982" s="91"/>
    </row>
    <row r="983" spans="1:12">
      <c r="A983" s="84"/>
      <c r="B983" s="84"/>
      <c r="C983" s="89"/>
      <c r="D983" s="91"/>
      <c r="E983" s="91"/>
      <c r="F983" s="91"/>
      <c r="G983" s="91"/>
      <c r="H983" s="91"/>
      <c r="I983" s="91"/>
      <c r="J983" s="91"/>
      <c r="K983" s="91"/>
      <c r="L983" s="91"/>
    </row>
    <row r="984" spans="1:12">
      <c r="A984" s="84"/>
      <c r="B984" s="84"/>
      <c r="C984" s="89"/>
      <c r="D984" s="91"/>
      <c r="E984" s="91"/>
      <c r="F984" s="91"/>
      <c r="G984" s="91"/>
      <c r="H984" s="91"/>
      <c r="I984" s="91"/>
      <c r="J984" s="91"/>
      <c r="K984" s="91"/>
      <c r="L984" s="91"/>
    </row>
    <row r="985" spans="1:12">
      <c r="A985" s="84"/>
      <c r="B985" s="84"/>
      <c r="C985" s="89"/>
      <c r="D985" s="91"/>
      <c r="E985" s="91"/>
      <c r="F985" s="91"/>
      <c r="G985" s="91"/>
      <c r="H985" s="91"/>
      <c r="I985" s="91"/>
      <c r="J985" s="91"/>
      <c r="K985" s="91"/>
      <c r="L985" s="91"/>
    </row>
    <row r="986" spans="1:12">
      <c r="A986" s="84"/>
      <c r="B986" s="84"/>
      <c r="C986" s="89"/>
      <c r="D986" s="91"/>
      <c r="E986" s="91"/>
      <c r="F986" s="91"/>
      <c r="G986" s="91"/>
      <c r="H986" s="91"/>
      <c r="I986" s="91"/>
      <c r="J986" s="91"/>
      <c r="K986" s="91"/>
      <c r="L986" s="91"/>
    </row>
    <row r="987" spans="1:12">
      <c r="A987" s="84"/>
      <c r="B987" s="84"/>
      <c r="C987" s="89"/>
      <c r="D987" s="91"/>
      <c r="E987" s="91"/>
      <c r="F987" s="91"/>
      <c r="G987" s="91"/>
      <c r="H987" s="91"/>
      <c r="I987" s="91"/>
      <c r="J987" s="91"/>
      <c r="K987" s="91"/>
      <c r="L987" s="91"/>
    </row>
    <row r="988" spans="1:12">
      <c r="A988" s="84"/>
      <c r="B988" s="84"/>
      <c r="C988" s="89"/>
      <c r="D988" s="91"/>
      <c r="E988" s="91"/>
      <c r="F988" s="91"/>
      <c r="G988" s="91"/>
      <c r="H988" s="91"/>
      <c r="I988" s="91"/>
      <c r="J988" s="91"/>
      <c r="K988" s="91"/>
      <c r="L988" s="91"/>
    </row>
    <row r="989" spans="1:12">
      <c r="A989" s="84"/>
      <c r="B989" s="84"/>
      <c r="C989" s="89"/>
      <c r="D989" s="91"/>
      <c r="E989" s="91"/>
      <c r="F989" s="91"/>
      <c r="G989" s="91"/>
      <c r="H989" s="91"/>
      <c r="I989" s="91"/>
      <c r="J989" s="91"/>
      <c r="K989" s="91"/>
      <c r="L989" s="91"/>
    </row>
    <row r="990" spans="1:12">
      <c r="A990" s="84"/>
      <c r="B990" s="84"/>
      <c r="C990" s="89"/>
      <c r="D990" s="91"/>
      <c r="E990" s="91"/>
      <c r="F990" s="91"/>
      <c r="G990" s="91"/>
      <c r="H990" s="91"/>
      <c r="I990" s="91"/>
      <c r="J990" s="91"/>
      <c r="K990" s="91"/>
      <c r="L990" s="91"/>
    </row>
    <row r="991" spans="1:12">
      <c r="A991" s="84"/>
      <c r="B991" s="84"/>
      <c r="C991" s="89"/>
      <c r="D991" s="91"/>
      <c r="E991" s="91"/>
      <c r="F991" s="91"/>
      <c r="G991" s="91"/>
      <c r="H991" s="91"/>
      <c r="I991" s="91"/>
      <c r="J991" s="91"/>
      <c r="K991" s="91"/>
      <c r="L991" s="91"/>
    </row>
    <row r="992" spans="1:12">
      <c r="A992" s="84"/>
      <c r="B992" s="84"/>
      <c r="C992" s="89"/>
      <c r="D992" s="91"/>
      <c r="E992" s="91"/>
      <c r="F992" s="91"/>
      <c r="G992" s="91"/>
      <c r="H992" s="91"/>
      <c r="I992" s="91"/>
      <c r="J992" s="91"/>
      <c r="K992" s="91"/>
      <c r="L992" s="91"/>
    </row>
    <row r="993" spans="1:12">
      <c r="A993" s="84"/>
      <c r="B993" s="84"/>
      <c r="C993" s="89"/>
      <c r="D993" s="91"/>
      <c r="E993" s="91"/>
      <c r="F993" s="91"/>
      <c r="G993" s="91"/>
      <c r="H993" s="91"/>
      <c r="I993" s="91"/>
      <c r="J993" s="91"/>
      <c r="K993" s="91"/>
      <c r="L993" s="91"/>
    </row>
    <row r="994" spans="1:12">
      <c r="A994" s="84"/>
      <c r="B994" s="84"/>
      <c r="C994" s="89"/>
      <c r="D994" s="91"/>
      <c r="E994" s="91"/>
      <c r="F994" s="91"/>
      <c r="G994" s="91"/>
      <c r="H994" s="91"/>
      <c r="I994" s="91"/>
      <c r="J994" s="91"/>
      <c r="K994" s="91"/>
      <c r="L994" s="91"/>
    </row>
    <row r="995" spans="1:12">
      <c r="A995" s="84"/>
      <c r="B995" s="84"/>
      <c r="C995" s="89"/>
      <c r="D995" s="91"/>
      <c r="E995" s="91"/>
      <c r="F995" s="91"/>
      <c r="G995" s="91"/>
      <c r="H995" s="91"/>
      <c r="I995" s="91"/>
      <c r="J995" s="91"/>
      <c r="K995" s="91"/>
      <c r="L995" s="91"/>
    </row>
    <row r="996" spans="1:12">
      <c r="A996" s="84"/>
      <c r="B996" s="84"/>
      <c r="C996" s="89"/>
      <c r="D996" s="91"/>
      <c r="E996" s="91"/>
      <c r="F996" s="91"/>
      <c r="G996" s="91"/>
      <c r="H996" s="91"/>
      <c r="I996" s="91"/>
      <c r="J996" s="91"/>
      <c r="K996" s="91"/>
      <c r="L996" s="91"/>
    </row>
    <row r="997" spans="1:12">
      <c r="A997" s="84"/>
      <c r="B997" s="84"/>
      <c r="C997" s="89"/>
      <c r="D997" s="91"/>
      <c r="E997" s="91"/>
      <c r="F997" s="91"/>
      <c r="G997" s="91"/>
      <c r="H997" s="91"/>
      <c r="I997" s="91"/>
      <c r="J997" s="91"/>
      <c r="K997" s="91"/>
      <c r="L997" s="91"/>
    </row>
    <row r="998" spans="1:12">
      <c r="A998" s="84"/>
      <c r="B998" s="84"/>
      <c r="C998" s="89"/>
      <c r="D998" s="91"/>
      <c r="E998" s="91"/>
      <c r="F998" s="91"/>
      <c r="G998" s="91"/>
      <c r="H998" s="91"/>
      <c r="I998" s="91"/>
      <c r="J998" s="91"/>
      <c r="K998" s="91"/>
      <c r="L998" s="91"/>
    </row>
    <row r="999" spans="1:12">
      <c r="A999" s="84"/>
      <c r="B999" s="84"/>
      <c r="C999" s="89"/>
      <c r="D999" s="91"/>
      <c r="E999" s="91"/>
      <c r="F999" s="91"/>
      <c r="G999" s="91"/>
      <c r="H999" s="91"/>
      <c r="I999" s="91"/>
      <c r="J999" s="91"/>
      <c r="K999" s="91"/>
      <c r="L999" s="91"/>
    </row>
    <row r="1000" spans="1:12">
      <c r="A1000" s="84"/>
      <c r="B1000" s="84"/>
      <c r="C1000" s="89"/>
      <c r="D1000" s="91"/>
      <c r="E1000" s="91"/>
      <c r="F1000" s="91"/>
      <c r="G1000" s="91"/>
      <c r="H1000" s="91"/>
      <c r="I1000" s="91"/>
      <c r="J1000" s="91"/>
      <c r="K1000" s="91"/>
      <c r="L1000" s="91"/>
    </row>
    <row r="1001" spans="1:12">
      <c r="A1001" s="84"/>
      <c r="B1001" s="84"/>
      <c r="C1001" s="89"/>
      <c r="D1001" s="91"/>
      <c r="E1001" s="91"/>
      <c r="F1001" s="91"/>
      <c r="G1001" s="91"/>
      <c r="H1001" s="91"/>
      <c r="I1001" s="91"/>
      <c r="J1001" s="91"/>
      <c r="K1001" s="91"/>
      <c r="L1001" s="91"/>
    </row>
    <row r="1002" spans="1:12">
      <c r="A1002" s="84"/>
      <c r="B1002" s="84"/>
      <c r="C1002" s="89"/>
      <c r="D1002" s="91"/>
      <c r="E1002" s="91"/>
      <c r="F1002" s="91"/>
      <c r="G1002" s="91"/>
      <c r="H1002" s="91"/>
      <c r="I1002" s="91"/>
      <c r="J1002" s="91"/>
      <c r="K1002" s="91"/>
      <c r="L1002" s="91"/>
    </row>
    <row r="1003" spans="1:12">
      <c r="A1003" s="84"/>
      <c r="B1003" s="84"/>
      <c r="C1003" s="89"/>
      <c r="D1003" s="91"/>
      <c r="E1003" s="91"/>
      <c r="F1003" s="91"/>
      <c r="G1003" s="91"/>
      <c r="H1003" s="91"/>
      <c r="I1003" s="91"/>
      <c r="J1003" s="91"/>
      <c r="K1003" s="91"/>
      <c r="L1003" s="91"/>
    </row>
    <row r="1004" spans="1:12">
      <c r="A1004" s="84"/>
      <c r="B1004" s="84"/>
      <c r="C1004" s="89"/>
      <c r="D1004" s="91"/>
      <c r="E1004" s="91"/>
      <c r="F1004" s="91"/>
      <c r="G1004" s="91"/>
      <c r="H1004" s="91"/>
      <c r="I1004" s="91"/>
      <c r="J1004" s="91"/>
      <c r="K1004" s="91"/>
      <c r="L1004" s="91"/>
    </row>
    <row r="1005" spans="1:12">
      <c r="A1005" s="84"/>
      <c r="B1005" s="84"/>
      <c r="C1005" s="89"/>
      <c r="D1005" s="91"/>
      <c r="E1005" s="91"/>
      <c r="F1005" s="91"/>
      <c r="G1005" s="91"/>
      <c r="H1005" s="91"/>
      <c r="I1005" s="91"/>
      <c r="J1005" s="91"/>
      <c r="K1005" s="91"/>
      <c r="L1005" s="91"/>
    </row>
    <row r="1006" spans="1:12">
      <c r="A1006" s="84"/>
      <c r="B1006" s="84"/>
      <c r="C1006" s="89"/>
      <c r="D1006" s="91"/>
      <c r="E1006" s="91"/>
      <c r="F1006" s="91"/>
      <c r="G1006" s="91"/>
      <c r="H1006" s="91"/>
      <c r="I1006" s="91"/>
      <c r="J1006" s="91"/>
      <c r="K1006" s="91"/>
      <c r="L1006" s="91"/>
    </row>
    <row r="1007" spans="1:12">
      <c r="A1007" s="84"/>
      <c r="B1007" s="84"/>
      <c r="C1007" s="89"/>
      <c r="D1007" s="91"/>
      <c r="E1007" s="91"/>
      <c r="F1007" s="91"/>
      <c r="G1007" s="91"/>
      <c r="H1007" s="91"/>
      <c r="I1007" s="91"/>
      <c r="J1007" s="91"/>
      <c r="K1007" s="91"/>
      <c r="L1007" s="91"/>
    </row>
    <row r="1008" spans="1:12">
      <c r="A1008" s="84"/>
      <c r="B1008" s="84"/>
      <c r="C1008" s="89"/>
      <c r="D1008" s="91"/>
      <c r="E1008" s="91"/>
      <c r="F1008" s="91"/>
      <c r="G1008" s="91"/>
      <c r="H1008" s="91"/>
      <c r="I1008" s="91"/>
      <c r="J1008" s="91"/>
      <c r="K1008" s="91"/>
      <c r="L1008" s="91"/>
    </row>
    <row r="1009" spans="1:12">
      <c r="A1009" s="84"/>
      <c r="B1009" s="84"/>
      <c r="C1009" s="89"/>
      <c r="D1009" s="91"/>
      <c r="E1009" s="91"/>
      <c r="F1009" s="91"/>
      <c r="G1009" s="91"/>
      <c r="H1009" s="91"/>
      <c r="I1009" s="91"/>
      <c r="J1009" s="91"/>
      <c r="K1009" s="91"/>
      <c r="L1009" s="91"/>
    </row>
    <row r="1010" spans="1:12">
      <c r="A1010" s="84"/>
      <c r="B1010" s="84"/>
      <c r="C1010" s="89"/>
      <c r="D1010" s="91"/>
      <c r="E1010" s="91"/>
      <c r="F1010" s="91"/>
      <c r="G1010" s="91"/>
      <c r="H1010" s="91"/>
      <c r="I1010" s="91"/>
      <c r="J1010" s="91"/>
      <c r="K1010" s="91"/>
      <c r="L1010" s="91"/>
    </row>
    <row r="1011" spans="1:12">
      <c r="A1011" s="84"/>
      <c r="B1011" s="84"/>
      <c r="C1011" s="89"/>
      <c r="D1011" s="91"/>
      <c r="E1011" s="91"/>
      <c r="F1011" s="91"/>
      <c r="G1011" s="91"/>
      <c r="H1011" s="91"/>
      <c r="I1011" s="91"/>
      <c r="J1011" s="91"/>
      <c r="K1011" s="91"/>
      <c r="L1011" s="91"/>
    </row>
    <row r="1012" spans="1:12">
      <c r="A1012" s="84"/>
      <c r="B1012" s="84"/>
      <c r="C1012" s="89"/>
      <c r="D1012" s="91"/>
      <c r="E1012" s="91"/>
      <c r="F1012" s="91"/>
      <c r="G1012" s="91"/>
      <c r="H1012" s="91"/>
      <c r="I1012" s="91"/>
      <c r="J1012" s="91"/>
      <c r="K1012" s="91"/>
      <c r="L1012" s="91"/>
    </row>
    <row r="1013" spans="1:12">
      <c r="A1013" s="84"/>
      <c r="B1013" s="84"/>
      <c r="C1013" s="89"/>
      <c r="D1013" s="91"/>
      <c r="E1013" s="91"/>
      <c r="F1013" s="91"/>
      <c r="G1013" s="91"/>
      <c r="H1013" s="91"/>
      <c r="I1013" s="91"/>
      <c r="J1013" s="91"/>
      <c r="K1013" s="91"/>
      <c r="L1013" s="91"/>
    </row>
    <row r="1014" spans="1:12">
      <c r="A1014" s="84"/>
      <c r="B1014" s="84"/>
      <c r="C1014" s="89"/>
      <c r="D1014" s="91"/>
      <c r="E1014" s="91"/>
      <c r="F1014" s="91"/>
      <c r="G1014" s="91"/>
      <c r="H1014" s="91"/>
      <c r="I1014" s="91"/>
      <c r="J1014" s="91"/>
      <c r="K1014" s="91"/>
      <c r="L1014" s="91"/>
    </row>
    <row r="1015" spans="1:12">
      <c r="A1015" s="84"/>
      <c r="B1015" s="84"/>
      <c r="C1015" s="89"/>
      <c r="D1015" s="91"/>
      <c r="E1015" s="91"/>
      <c r="F1015" s="91"/>
      <c r="G1015" s="91"/>
      <c r="H1015" s="91"/>
      <c r="I1015" s="91"/>
      <c r="J1015" s="91"/>
      <c r="K1015" s="91"/>
      <c r="L1015" s="91"/>
    </row>
    <row r="1016" spans="1:12">
      <c r="A1016" s="84"/>
      <c r="B1016" s="84"/>
      <c r="C1016" s="89"/>
      <c r="D1016" s="91"/>
      <c r="E1016" s="91"/>
      <c r="F1016" s="91"/>
      <c r="G1016" s="91"/>
      <c r="H1016" s="91"/>
      <c r="I1016" s="91"/>
      <c r="J1016" s="91"/>
      <c r="K1016" s="91"/>
      <c r="L1016" s="91"/>
    </row>
    <row r="1017" spans="1:12">
      <c r="A1017" s="84"/>
      <c r="B1017" s="84"/>
      <c r="C1017" s="89"/>
      <c r="D1017" s="91"/>
      <c r="E1017" s="91"/>
      <c r="F1017" s="91"/>
      <c r="G1017" s="91"/>
      <c r="H1017" s="91"/>
      <c r="I1017" s="91"/>
      <c r="J1017" s="91"/>
      <c r="K1017" s="91"/>
      <c r="L1017" s="91"/>
    </row>
    <row r="1018" spans="1:12">
      <c r="A1018" s="84"/>
      <c r="B1018" s="84"/>
      <c r="C1018" s="89"/>
      <c r="D1018" s="91"/>
      <c r="E1018" s="91"/>
      <c r="F1018" s="91"/>
      <c r="G1018" s="91"/>
      <c r="H1018" s="91"/>
      <c r="I1018" s="91"/>
      <c r="J1018" s="91"/>
      <c r="K1018" s="91"/>
      <c r="L1018" s="91"/>
    </row>
    <row r="1019" spans="1:12">
      <c r="A1019" s="84"/>
      <c r="B1019" s="84"/>
      <c r="C1019" s="89"/>
      <c r="D1019" s="91"/>
      <c r="E1019" s="91"/>
      <c r="F1019" s="91"/>
      <c r="G1019" s="91"/>
      <c r="H1019" s="91"/>
      <c r="I1019" s="91"/>
      <c r="J1019" s="91"/>
      <c r="K1019" s="91"/>
      <c r="L1019" s="91"/>
    </row>
    <row r="1020" spans="1:12">
      <c r="A1020" s="84"/>
      <c r="B1020" s="84"/>
      <c r="C1020" s="89"/>
      <c r="D1020" s="91"/>
      <c r="E1020" s="91"/>
      <c r="F1020" s="91"/>
      <c r="G1020" s="91"/>
      <c r="H1020" s="91"/>
      <c r="I1020" s="91"/>
      <c r="J1020" s="91"/>
      <c r="K1020" s="91"/>
      <c r="L1020" s="91"/>
    </row>
    <row r="1021" spans="1:12">
      <c r="A1021" s="84"/>
      <c r="B1021" s="84"/>
      <c r="C1021" s="89"/>
      <c r="D1021" s="91"/>
      <c r="E1021" s="91"/>
      <c r="F1021" s="91"/>
      <c r="G1021" s="91"/>
      <c r="H1021" s="91"/>
      <c r="I1021" s="91"/>
      <c r="J1021" s="91"/>
      <c r="K1021" s="91"/>
      <c r="L1021" s="91"/>
    </row>
    <row r="1022" spans="1:12">
      <c r="A1022" s="84"/>
      <c r="B1022" s="84"/>
      <c r="C1022" s="89"/>
      <c r="D1022" s="91"/>
      <c r="E1022" s="91"/>
      <c r="F1022" s="91"/>
      <c r="G1022" s="91"/>
      <c r="H1022" s="91"/>
      <c r="I1022" s="91"/>
      <c r="J1022" s="91"/>
      <c r="K1022" s="91"/>
      <c r="L1022" s="91"/>
    </row>
    <row r="1023" spans="1:12">
      <c r="A1023" s="84"/>
      <c r="B1023" s="84"/>
      <c r="C1023" s="89"/>
      <c r="D1023" s="91"/>
      <c r="E1023" s="91"/>
      <c r="F1023" s="91"/>
      <c r="G1023" s="91"/>
      <c r="H1023" s="91"/>
      <c r="I1023" s="91"/>
      <c r="J1023" s="91"/>
      <c r="K1023" s="91"/>
      <c r="L1023" s="91"/>
    </row>
    <row r="1024" spans="1:12">
      <c r="A1024" s="84"/>
      <c r="B1024" s="84"/>
      <c r="C1024" s="89"/>
      <c r="D1024" s="91"/>
      <c r="E1024" s="91"/>
      <c r="F1024" s="91"/>
      <c r="G1024" s="91"/>
      <c r="H1024" s="91"/>
      <c r="I1024" s="91"/>
      <c r="J1024" s="91"/>
      <c r="K1024" s="91"/>
      <c r="L1024" s="91"/>
    </row>
    <row r="1025" spans="1:12">
      <c r="A1025" s="84"/>
      <c r="B1025" s="84"/>
      <c r="C1025" s="89"/>
      <c r="D1025" s="91"/>
      <c r="E1025" s="91"/>
      <c r="F1025" s="91"/>
      <c r="G1025" s="91"/>
      <c r="H1025" s="91"/>
      <c r="I1025" s="91"/>
      <c r="J1025" s="91"/>
      <c r="K1025" s="91"/>
      <c r="L1025" s="91"/>
    </row>
    <row r="1026" spans="1:12">
      <c r="A1026" s="84"/>
      <c r="B1026" s="84"/>
      <c r="C1026" s="89"/>
      <c r="D1026" s="91"/>
      <c r="E1026" s="91"/>
      <c r="F1026" s="91"/>
      <c r="G1026" s="91"/>
      <c r="H1026" s="91"/>
      <c r="I1026" s="91"/>
      <c r="J1026" s="91"/>
      <c r="K1026" s="91"/>
      <c r="L1026" s="91"/>
    </row>
    <row r="1027" spans="1:12">
      <c r="A1027" s="84"/>
      <c r="B1027" s="84"/>
      <c r="C1027" s="89"/>
      <c r="D1027" s="91"/>
      <c r="E1027" s="91"/>
      <c r="F1027" s="91"/>
      <c r="G1027" s="91"/>
      <c r="H1027" s="91"/>
      <c r="I1027" s="91"/>
      <c r="J1027" s="91"/>
      <c r="K1027" s="91"/>
      <c r="L1027" s="91"/>
    </row>
    <row r="1028" spans="1:12">
      <c r="A1028" s="84"/>
      <c r="B1028" s="84"/>
      <c r="C1028" s="89"/>
      <c r="D1028" s="91"/>
      <c r="E1028" s="91"/>
      <c r="F1028" s="91"/>
      <c r="G1028" s="91"/>
      <c r="H1028" s="91"/>
      <c r="I1028" s="91"/>
      <c r="J1028" s="91"/>
      <c r="K1028" s="91"/>
      <c r="L1028" s="91"/>
    </row>
    <row r="1029" spans="1:12">
      <c r="A1029" s="84"/>
      <c r="B1029" s="84"/>
      <c r="C1029" s="89"/>
      <c r="D1029" s="91"/>
      <c r="E1029" s="91"/>
      <c r="F1029" s="91"/>
      <c r="G1029" s="91"/>
      <c r="H1029" s="91"/>
      <c r="I1029" s="91"/>
      <c r="J1029" s="91"/>
      <c r="K1029" s="91"/>
      <c r="L1029" s="91"/>
    </row>
    <row r="1030" spans="1:12">
      <c r="A1030" s="84"/>
      <c r="B1030" s="84"/>
      <c r="C1030" s="89"/>
      <c r="D1030" s="91"/>
      <c r="E1030" s="91"/>
      <c r="F1030" s="91"/>
      <c r="G1030" s="91"/>
      <c r="H1030" s="91"/>
      <c r="I1030" s="91"/>
      <c r="J1030" s="91"/>
      <c r="K1030" s="91"/>
      <c r="L1030" s="91"/>
    </row>
    <row r="1031" spans="1:12">
      <c r="A1031" s="84"/>
      <c r="B1031" s="84"/>
      <c r="C1031" s="89"/>
      <c r="D1031" s="91"/>
      <c r="E1031" s="91"/>
      <c r="F1031" s="91"/>
      <c r="G1031" s="91"/>
      <c r="H1031" s="91"/>
      <c r="I1031" s="91"/>
      <c r="J1031" s="91"/>
      <c r="K1031" s="91"/>
      <c r="L1031" s="91"/>
    </row>
    <row r="1032" spans="1:12">
      <c r="A1032" s="84"/>
      <c r="B1032" s="84"/>
      <c r="C1032" s="89"/>
      <c r="D1032" s="91"/>
      <c r="E1032" s="91"/>
      <c r="F1032" s="91"/>
      <c r="G1032" s="91"/>
      <c r="H1032" s="91"/>
      <c r="I1032" s="91"/>
      <c r="J1032" s="91"/>
      <c r="K1032" s="91"/>
      <c r="L1032" s="91"/>
    </row>
    <row r="1033" spans="1:12">
      <c r="A1033" s="84"/>
      <c r="B1033" s="84"/>
      <c r="C1033" s="89"/>
      <c r="D1033" s="91"/>
      <c r="E1033" s="91"/>
      <c r="F1033" s="91"/>
      <c r="G1033" s="91"/>
      <c r="H1033" s="91"/>
      <c r="I1033" s="91"/>
      <c r="J1033" s="91"/>
      <c r="K1033" s="91"/>
      <c r="L1033" s="91"/>
    </row>
    <row r="1034" spans="1:12">
      <c r="A1034" s="84"/>
      <c r="B1034" s="84"/>
      <c r="C1034" s="89"/>
      <c r="D1034" s="91"/>
      <c r="E1034" s="91"/>
      <c r="F1034" s="91"/>
      <c r="G1034" s="91"/>
      <c r="H1034" s="91"/>
      <c r="I1034" s="91"/>
      <c r="J1034" s="91"/>
      <c r="K1034" s="91"/>
      <c r="L1034" s="91"/>
    </row>
    <row r="1035" spans="1:12">
      <c r="A1035" s="84"/>
      <c r="B1035" s="84"/>
      <c r="C1035" s="89"/>
      <c r="D1035" s="91"/>
      <c r="E1035" s="91"/>
      <c r="F1035" s="91"/>
      <c r="G1035" s="91"/>
      <c r="H1035" s="91"/>
      <c r="I1035" s="91"/>
      <c r="J1035" s="91"/>
      <c r="K1035" s="91"/>
      <c r="L1035" s="91"/>
    </row>
    <row r="1036" spans="1:12">
      <c r="A1036" s="84"/>
      <c r="B1036" s="84"/>
      <c r="C1036" s="89"/>
      <c r="D1036" s="91"/>
      <c r="E1036" s="91"/>
      <c r="F1036" s="91"/>
      <c r="G1036" s="91"/>
      <c r="H1036" s="91"/>
      <c r="I1036" s="91"/>
      <c r="J1036" s="91"/>
      <c r="K1036" s="91"/>
      <c r="L1036" s="91"/>
    </row>
    <row r="1037" spans="1:12">
      <c r="A1037" s="84"/>
      <c r="B1037" s="84"/>
      <c r="C1037" s="89"/>
      <c r="D1037" s="91"/>
      <c r="E1037" s="91"/>
      <c r="F1037" s="91"/>
      <c r="G1037" s="91"/>
      <c r="H1037" s="91"/>
      <c r="I1037" s="91"/>
      <c r="J1037" s="91"/>
      <c r="K1037" s="91"/>
      <c r="L1037" s="91"/>
    </row>
    <row r="1038" spans="1:12">
      <c r="A1038" s="84"/>
      <c r="B1038" s="84"/>
      <c r="C1038" s="89"/>
      <c r="D1038" s="91"/>
      <c r="E1038" s="91"/>
      <c r="F1038" s="91"/>
      <c r="G1038" s="91"/>
      <c r="H1038" s="91"/>
      <c r="I1038" s="91"/>
      <c r="J1038" s="91"/>
      <c r="K1038" s="91"/>
      <c r="L1038" s="91"/>
    </row>
    <row r="1039" spans="1:12">
      <c r="A1039" s="84"/>
      <c r="B1039" s="84"/>
      <c r="C1039" s="89"/>
      <c r="D1039" s="91"/>
      <c r="E1039" s="91"/>
      <c r="F1039" s="91"/>
      <c r="G1039" s="91"/>
      <c r="H1039" s="91"/>
      <c r="I1039" s="91"/>
      <c r="J1039" s="91"/>
      <c r="K1039" s="91"/>
      <c r="L1039" s="91"/>
    </row>
    <row r="1040" spans="1:12">
      <c r="A1040" s="84"/>
      <c r="B1040" s="84"/>
      <c r="C1040" s="89"/>
      <c r="D1040" s="91"/>
      <c r="E1040" s="91"/>
      <c r="F1040" s="91"/>
      <c r="G1040" s="91"/>
      <c r="H1040" s="91"/>
      <c r="I1040" s="91"/>
      <c r="J1040" s="91"/>
      <c r="K1040" s="91"/>
      <c r="L1040" s="91"/>
    </row>
    <row r="1041" spans="1:12">
      <c r="A1041" s="84"/>
      <c r="B1041" s="84"/>
      <c r="C1041" s="89"/>
      <c r="D1041" s="91"/>
      <c r="E1041" s="91"/>
      <c r="F1041" s="91"/>
      <c r="G1041" s="91"/>
      <c r="H1041" s="91"/>
      <c r="I1041" s="91"/>
      <c r="J1041" s="91"/>
      <c r="K1041" s="91"/>
      <c r="L1041" s="91"/>
    </row>
    <row r="1042" spans="1:12">
      <c r="A1042" s="84"/>
      <c r="B1042" s="84"/>
      <c r="C1042" s="89"/>
      <c r="D1042" s="91"/>
      <c r="E1042" s="91"/>
      <c r="F1042" s="91"/>
      <c r="G1042" s="91"/>
      <c r="H1042" s="91"/>
      <c r="I1042" s="91"/>
      <c r="J1042" s="91"/>
      <c r="K1042" s="91"/>
      <c r="L1042" s="91"/>
    </row>
    <row r="1043" spans="1:12">
      <c r="A1043" s="84"/>
      <c r="B1043" s="84"/>
      <c r="C1043" s="89"/>
      <c r="D1043" s="91"/>
      <c r="E1043" s="91"/>
      <c r="F1043" s="91"/>
      <c r="G1043" s="91"/>
      <c r="H1043" s="91"/>
      <c r="I1043" s="91"/>
      <c r="J1043" s="91"/>
      <c r="K1043" s="91"/>
      <c r="L1043" s="91"/>
    </row>
    <row r="1044" spans="1:12">
      <c r="A1044" s="84"/>
      <c r="B1044" s="84"/>
      <c r="C1044" s="89"/>
      <c r="D1044" s="91"/>
      <c r="E1044" s="91"/>
      <c r="F1044" s="91"/>
      <c r="G1044" s="91"/>
      <c r="H1044" s="91"/>
      <c r="I1044" s="91"/>
      <c r="J1044" s="91"/>
      <c r="K1044" s="91"/>
      <c r="L1044" s="91"/>
    </row>
    <row r="1045" spans="1:12">
      <c r="A1045" s="84"/>
      <c r="B1045" s="84"/>
      <c r="C1045" s="89"/>
      <c r="D1045" s="91"/>
      <c r="E1045" s="91"/>
      <c r="F1045" s="91"/>
      <c r="G1045" s="91"/>
      <c r="H1045" s="91"/>
      <c r="I1045" s="91"/>
      <c r="J1045" s="91"/>
      <c r="K1045" s="91"/>
      <c r="L1045" s="91"/>
    </row>
    <row r="1046" spans="1:12">
      <c r="A1046" s="84"/>
      <c r="B1046" s="84"/>
      <c r="C1046" s="89"/>
      <c r="D1046" s="91"/>
      <c r="E1046" s="91"/>
      <c r="F1046" s="91"/>
      <c r="G1046" s="91"/>
      <c r="H1046" s="91"/>
      <c r="I1046" s="91"/>
      <c r="J1046" s="91"/>
      <c r="K1046" s="91"/>
      <c r="L1046" s="91"/>
    </row>
    <row r="1047" spans="1:12">
      <c r="A1047" s="84"/>
      <c r="B1047" s="84"/>
      <c r="C1047" s="89"/>
      <c r="D1047" s="91"/>
      <c r="E1047" s="91"/>
      <c r="F1047" s="91"/>
      <c r="G1047" s="91"/>
      <c r="H1047" s="91"/>
      <c r="I1047" s="91"/>
      <c r="J1047" s="91"/>
      <c r="K1047" s="91"/>
      <c r="L1047" s="91"/>
    </row>
    <row r="1048" spans="1:12">
      <c r="A1048" s="84"/>
      <c r="B1048" s="84"/>
      <c r="C1048" s="89"/>
      <c r="D1048" s="91"/>
      <c r="E1048" s="91"/>
      <c r="F1048" s="91"/>
      <c r="G1048" s="91"/>
      <c r="H1048" s="91"/>
      <c r="I1048" s="91"/>
      <c r="J1048" s="91"/>
      <c r="K1048" s="91"/>
      <c r="L1048" s="91"/>
    </row>
    <row r="1049" spans="1:12">
      <c r="A1049" s="84"/>
      <c r="B1049" s="84"/>
      <c r="C1049" s="89"/>
      <c r="D1049" s="91"/>
      <c r="E1049" s="91"/>
      <c r="F1049" s="91"/>
      <c r="G1049" s="91"/>
      <c r="H1049" s="91"/>
      <c r="I1049" s="91"/>
      <c r="J1049" s="91"/>
      <c r="K1049" s="91"/>
      <c r="L1049" s="91"/>
    </row>
    <row r="1050" spans="1:12">
      <c r="A1050" s="84"/>
      <c r="B1050" s="84"/>
      <c r="C1050" s="89"/>
      <c r="D1050" s="91"/>
      <c r="E1050" s="91"/>
      <c r="F1050" s="91"/>
      <c r="G1050" s="91"/>
      <c r="H1050" s="91"/>
      <c r="I1050" s="91"/>
      <c r="J1050" s="91"/>
      <c r="K1050" s="91"/>
      <c r="L1050" s="91"/>
    </row>
    <row r="1051" spans="1:12">
      <c r="A1051" s="84"/>
      <c r="B1051" s="84"/>
      <c r="C1051" s="89"/>
      <c r="D1051" s="91"/>
      <c r="E1051" s="91"/>
      <c r="F1051" s="91"/>
      <c r="G1051" s="91"/>
      <c r="H1051" s="91"/>
      <c r="I1051" s="91"/>
      <c r="J1051" s="91"/>
      <c r="K1051" s="91"/>
      <c r="L1051" s="91"/>
    </row>
    <row r="1052" spans="1:12">
      <c r="A1052" s="84"/>
      <c r="B1052" s="84"/>
      <c r="C1052" s="89"/>
      <c r="D1052" s="91"/>
      <c r="E1052" s="91"/>
      <c r="F1052" s="91"/>
      <c r="G1052" s="91"/>
      <c r="H1052" s="91"/>
      <c r="I1052" s="91"/>
      <c r="J1052" s="91"/>
      <c r="K1052" s="91"/>
      <c r="L1052" s="91"/>
    </row>
    <row r="1053" spans="1:12">
      <c r="A1053" s="84"/>
      <c r="B1053" s="84"/>
      <c r="C1053" s="89"/>
      <c r="D1053" s="91"/>
      <c r="E1053" s="91"/>
      <c r="F1053" s="91"/>
      <c r="G1053" s="91"/>
      <c r="H1053" s="91"/>
      <c r="I1053" s="91"/>
      <c r="J1053" s="91"/>
      <c r="K1053" s="91"/>
      <c r="L1053" s="91"/>
    </row>
    <row r="1054" spans="1:12">
      <c r="A1054" s="84"/>
      <c r="B1054" s="84"/>
      <c r="C1054" s="89"/>
      <c r="D1054" s="91"/>
      <c r="E1054" s="91"/>
      <c r="F1054" s="91"/>
      <c r="G1054" s="91"/>
      <c r="H1054" s="91"/>
      <c r="I1054" s="91"/>
      <c r="J1054" s="91"/>
      <c r="K1054" s="91"/>
      <c r="L1054" s="91"/>
    </row>
    <row r="1055" spans="1:12">
      <c r="A1055" s="84"/>
      <c r="B1055" s="84"/>
      <c r="C1055" s="89"/>
      <c r="D1055" s="91"/>
      <c r="E1055" s="91"/>
      <c r="F1055" s="91"/>
      <c r="G1055" s="91"/>
      <c r="H1055" s="91"/>
      <c r="I1055" s="91"/>
      <c r="J1055" s="91"/>
      <c r="K1055" s="91"/>
      <c r="L1055" s="91"/>
    </row>
    <row r="1056" spans="1:12">
      <c r="A1056" s="84"/>
      <c r="B1056" s="84"/>
      <c r="C1056" s="89"/>
      <c r="D1056" s="91"/>
      <c r="E1056" s="91"/>
      <c r="F1056" s="91"/>
      <c r="G1056" s="91"/>
      <c r="H1056" s="91"/>
      <c r="I1056" s="91"/>
      <c r="J1056" s="91"/>
      <c r="K1056" s="91"/>
      <c r="L1056" s="91"/>
    </row>
    <row r="1057" spans="1:12">
      <c r="A1057" s="84"/>
      <c r="B1057" s="84"/>
      <c r="C1057" s="89"/>
      <c r="D1057" s="91"/>
      <c r="E1057" s="91"/>
      <c r="F1057" s="91"/>
      <c r="G1057" s="91"/>
      <c r="H1057" s="91"/>
      <c r="I1057" s="91"/>
      <c r="J1057" s="91"/>
      <c r="K1057" s="91"/>
      <c r="L1057" s="91"/>
    </row>
    <row r="1058" spans="1:12">
      <c r="A1058" s="84"/>
      <c r="B1058" s="84"/>
      <c r="C1058" s="89"/>
      <c r="D1058" s="91"/>
      <c r="E1058" s="91"/>
      <c r="F1058" s="91"/>
      <c r="G1058" s="91"/>
      <c r="H1058" s="91"/>
      <c r="I1058" s="91"/>
      <c r="J1058" s="91"/>
      <c r="K1058" s="91"/>
      <c r="L1058" s="91"/>
    </row>
    <row r="1059" spans="1:12">
      <c r="A1059" s="84"/>
      <c r="B1059" s="84"/>
      <c r="C1059" s="89"/>
      <c r="D1059" s="91"/>
      <c r="E1059" s="91"/>
      <c r="F1059" s="91"/>
      <c r="G1059" s="91"/>
      <c r="H1059" s="91"/>
      <c r="I1059" s="91"/>
      <c r="J1059" s="91"/>
      <c r="K1059" s="91"/>
      <c r="L1059" s="91"/>
    </row>
    <row r="1060" spans="1:12">
      <c r="A1060" s="84"/>
      <c r="B1060" s="84"/>
      <c r="C1060" s="89"/>
      <c r="D1060" s="91"/>
      <c r="E1060" s="91"/>
      <c r="F1060" s="91"/>
      <c r="G1060" s="91"/>
      <c r="H1060" s="91"/>
      <c r="I1060" s="91"/>
      <c r="J1060" s="91"/>
      <c r="K1060" s="91"/>
      <c r="L1060" s="91"/>
    </row>
    <row r="1061" spans="1:12">
      <c r="A1061" s="84"/>
      <c r="B1061" s="84"/>
      <c r="C1061" s="89"/>
      <c r="D1061" s="91"/>
      <c r="E1061" s="91"/>
      <c r="F1061" s="91"/>
      <c r="G1061" s="91"/>
      <c r="H1061" s="91"/>
      <c r="I1061" s="91"/>
      <c r="J1061" s="91"/>
      <c r="K1061" s="91"/>
      <c r="L1061" s="91"/>
    </row>
    <row r="1062" spans="1:12">
      <c r="A1062" s="84"/>
      <c r="B1062" s="84"/>
      <c r="C1062" s="89"/>
      <c r="D1062" s="91"/>
      <c r="E1062" s="91"/>
      <c r="F1062" s="91"/>
      <c r="G1062" s="91"/>
      <c r="H1062" s="91"/>
      <c r="I1062" s="91"/>
      <c r="J1062" s="91"/>
      <c r="K1062" s="91"/>
      <c r="L1062" s="91"/>
    </row>
    <row r="1063" spans="1:12">
      <c r="A1063" s="84"/>
      <c r="B1063" s="84"/>
      <c r="C1063" s="89"/>
      <c r="D1063" s="91"/>
      <c r="E1063" s="91"/>
      <c r="F1063" s="91"/>
      <c r="G1063" s="91"/>
      <c r="H1063" s="91"/>
      <c r="I1063" s="91"/>
      <c r="J1063" s="91"/>
      <c r="K1063" s="91"/>
      <c r="L1063" s="91"/>
    </row>
    <row r="1064" spans="1:12">
      <c r="A1064" s="84"/>
      <c r="B1064" s="84"/>
      <c r="C1064" s="89"/>
      <c r="D1064" s="91"/>
      <c r="E1064" s="91"/>
      <c r="F1064" s="91"/>
      <c r="G1064" s="91"/>
      <c r="H1064" s="91"/>
      <c r="I1064" s="91"/>
      <c r="J1064" s="91"/>
      <c r="K1064" s="91"/>
      <c r="L1064" s="91"/>
    </row>
    <row r="1065" spans="1:12">
      <c r="A1065" s="84"/>
      <c r="B1065" s="84"/>
      <c r="C1065" s="89"/>
      <c r="D1065" s="91"/>
      <c r="E1065" s="91"/>
      <c r="F1065" s="91"/>
      <c r="G1065" s="91"/>
      <c r="H1065" s="91"/>
      <c r="I1065" s="91"/>
      <c r="J1065" s="91"/>
      <c r="K1065" s="91"/>
      <c r="L1065" s="91"/>
    </row>
    <row r="1066" spans="1:12">
      <c r="A1066" s="84"/>
      <c r="B1066" s="84"/>
      <c r="C1066" s="89"/>
      <c r="D1066" s="91"/>
      <c r="E1066" s="91"/>
      <c r="F1066" s="91"/>
      <c r="G1066" s="91"/>
      <c r="H1066" s="91"/>
      <c r="I1066" s="91"/>
      <c r="J1066" s="91"/>
      <c r="K1066" s="91"/>
      <c r="L1066" s="91"/>
    </row>
    <row r="1067" spans="1:12">
      <c r="A1067" s="84"/>
      <c r="B1067" s="84"/>
      <c r="C1067" s="89"/>
      <c r="D1067" s="91"/>
      <c r="E1067" s="91"/>
      <c r="F1067" s="91"/>
      <c r="G1067" s="91"/>
      <c r="H1067" s="91"/>
      <c r="I1067" s="91"/>
      <c r="J1067" s="91"/>
      <c r="K1067" s="91"/>
      <c r="L1067" s="91"/>
    </row>
    <row r="1068" spans="1:12">
      <c r="A1068" s="84"/>
      <c r="B1068" s="84"/>
      <c r="C1068" s="89"/>
      <c r="D1068" s="91"/>
      <c r="E1068" s="91"/>
      <c r="F1068" s="91"/>
      <c r="G1068" s="91"/>
      <c r="H1068" s="91"/>
      <c r="I1068" s="91"/>
      <c r="J1068" s="91"/>
      <c r="K1068" s="91"/>
      <c r="L1068" s="91"/>
    </row>
    <row r="1069" spans="1:12">
      <c r="A1069" s="84"/>
      <c r="B1069" s="84"/>
      <c r="C1069" s="89"/>
      <c r="D1069" s="91"/>
      <c r="E1069" s="91"/>
      <c r="F1069" s="91"/>
      <c r="G1069" s="91"/>
      <c r="H1069" s="91"/>
      <c r="I1069" s="91"/>
      <c r="J1069" s="91"/>
      <c r="K1069" s="91"/>
      <c r="L1069" s="91"/>
    </row>
    <row r="1070" spans="1:12">
      <c r="A1070" s="84"/>
      <c r="B1070" s="84"/>
      <c r="C1070" s="89"/>
      <c r="D1070" s="91"/>
      <c r="E1070" s="91"/>
      <c r="F1070" s="91"/>
      <c r="G1070" s="91"/>
      <c r="H1070" s="91"/>
      <c r="I1070" s="91"/>
      <c r="J1070" s="91"/>
      <c r="K1070" s="91"/>
      <c r="L1070" s="91"/>
    </row>
    <row r="1071" spans="1:12">
      <c r="A1071" s="84"/>
      <c r="B1071" s="84"/>
      <c r="C1071" s="89"/>
      <c r="D1071" s="91"/>
      <c r="E1071" s="91"/>
      <c r="F1071" s="91"/>
      <c r="G1071" s="91"/>
      <c r="H1071" s="91"/>
      <c r="I1071" s="91"/>
      <c r="J1071" s="91"/>
      <c r="K1071" s="91"/>
      <c r="L1071" s="91"/>
    </row>
    <row r="1072" spans="1:12">
      <c r="A1072" s="84"/>
      <c r="B1072" s="84"/>
      <c r="C1072" s="89"/>
      <c r="D1072" s="91"/>
      <c r="E1072" s="91"/>
      <c r="F1072" s="91"/>
      <c r="G1072" s="91"/>
      <c r="H1072" s="91"/>
      <c r="I1072" s="91"/>
      <c r="J1072" s="91"/>
      <c r="K1072" s="91"/>
      <c r="L1072" s="91"/>
    </row>
    <row r="1073" spans="1:12">
      <c r="A1073" s="84"/>
      <c r="B1073" s="84"/>
      <c r="C1073" s="89"/>
      <c r="D1073" s="91"/>
      <c r="E1073" s="91"/>
      <c r="F1073" s="91"/>
      <c r="G1073" s="91"/>
      <c r="H1073" s="91"/>
      <c r="I1073" s="91"/>
      <c r="J1073" s="91"/>
      <c r="K1073" s="91"/>
      <c r="L1073" s="91"/>
    </row>
    <row r="1074" spans="1:12">
      <c r="A1074" s="84"/>
      <c r="B1074" s="84"/>
      <c r="C1074" s="89"/>
      <c r="D1074" s="91"/>
      <c r="E1074" s="91"/>
      <c r="F1074" s="91"/>
      <c r="G1074" s="91"/>
      <c r="H1074" s="91"/>
      <c r="I1074" s="91"/>
      <c r="J1074" s="91"/>
      <c r="K1074" s="91"/>
      <c r="L1074" s="91"/>
    </row>
    <row r="1075" spans="1:12">
      <c r="A1075" s="84"/>
      <c r="B1075" s="84"/>
      <c r="C1075" s="89"/>
      <c r="D1075" s="91"/>
      <c r="E1075" s="91"/>
      <c r="F1075" s="91"/>
      <c r="G1075" s="91"/>
      <c r="H1075" s="91"/>
      <c r="I1075" s="91"/>
      <c r="J1075" s="91"/>
      <c r="K1075" s="91"/>
      <c r="L1075" s="91"/>
    </row>
    <row r="1076" spans="1:12">
      <c r="A1076" s="84"/>
      <c r="B1076" s="84"/>
      <c r="C1076" s="89"/>
      <c r="D1076" s="91"/>
      <c r="E1076" s="91"/>
      <c r="F1076" s="91"/>
      <c r="G1076" s="91"/>
      <c r="H1076" s="91"/>
      <c r="I1076" s="91"/>
      <c r="J1076" s="91"/>
      <c r="K1076" s="91"/>
      <c r="L1076" s="91"/>
    </row>
    <row r="1077" spans="1:12">
      <c r="A1077" s="84"/>
      <c r="B1077" s="84"/>
      <c r="C1077" s="89"/>
      <c r="D1077" s="91"/>
      <c r="E1077" s="91"/>
      <c r="F1077" s="91"/>
      <c r="G1077" s="91"/>
      <c r="H1077" s="91"/>
      <c r="I1077" s="91"/>
      <c r="J1077" s="91"/>
      <c r="K1077" s="91"/>
      <c r="L1077" s="91"/>
    </row>
    <row r="1078" spans="1:12">
      <c r="A1078" s="84"/>
      <c r="B1078" s="84"/>
      <c r="C1078" s="89"/>
      <c r="D1078" s="91"/>
      <c r="E1078" s="91"/>
      <c r="F1078" s="91"/>
      <c r="G1078" s="91"/>
      <c r="H1078" s="91"/>
      <c r="I1078" s="91"/>
      <c r="J1078" s="91"/>
      <c r="K1078" s="91"/>
      <c r="L1078" s="91"/>
    </row>
    <row r="1079" spans="1:12">
      <c r="A1079" s="84"/>
      <c r="B1079" s="84"/>
      <c r="C1079" s="89"/>
      <c r="D1079" s="91"/>
      <c r="E1079" s="91"/>
      <c r="F1079" s="91"/>
      <c r="G1079" s="91"/>
      <c r="H1079" s="91"/>
      <c r="I1079" s="91"/>
      <c r="J1079" s="91"/>
      <c r="K1079" s="91"/>
      <c r="L1079" s="91"/>
    </row>
    <row r="1080" spans="1:12">
      <c r="A1080" s="84"/>
      <c r="B1080" s="84"/>
      <c r="C1080" s="89"/>
      <c r="D1080" s="91"/>
      <c r="E1080" s="91"/>
      <c r="F1080" s="91"/>
      <c r="G1080" s="91"/>
      <c r="H1080" s="91"/>
      <c r="I1080" s="91"/>
      <c r="J1080" s="91"/>
      <c r="K1080" s="91"/>
      <c r="L1080" s="91"/>
    </row>
    <row r="1081" spans="1:12">
      <c r="A1081" s="84"/>
      <c r="B1081" s="84"/>
      <c r="C1081" s="89"/>
      <c r="D1081" s="91"/>
      <c r="E1081" s="91"/>
      <c r="F1081" s="91"/>
      <c r="G1081" s="91"/>
      <c r="H1081" s="91"/>
      <c r="I1081" s="91"/>
      <c r="J1081" s="91"/>
      <c r="K1081" s="91"/>
      <c r="L1081" s="91"/>
    </row>
    <row r="1082" spans="1:12">
      <c r="A1082" s="84"/>
      <c r="B1082" s="84"/>
      <c r="C1082" s="89"/>
      <c r="D1082" s="91"/>
      <c r="E1082" s="91"/>
      <c r="F1082" s="91"/>
      <c r="G1082" s="91"/>
      <c r="H1082" s="91"/>
      <c r="I1082" s="91"/>
      <c r="J1082" s="91"/>
      <c r="K1082" s="91"/>
      <c r="L1082" s="91"/>
    </row>
    <row r="1083" spans="1:12">
      <c r="A1083" s="84"/>
      <c r="B1083" s="84"/>
      <c r="C1083" s="89"/>
      <c r="D1083" s="91"/>
      <c r="E1083" s="91"/>
      <c r="F1083" s="91"/>
      <c r="G1083" s="91"/>
      <c r="H1083" s="91"/>
      <c r="I1083" s="91"/>
      <c r="J1083" s="91"/>
      <c r="K1083" s="91"/>
      <c r="L1083" s="91"/>
    </row>
    <row r="1084" spans="1:12">
      <c r="A1084" s="84"/>
      <c r="B1084" s="84"/>
      <c r="C1084" s="89"/>
      <c r="D1084" s="91"/>
      <c r="E1084" s="91"/>
      <c r="F1084" s="91"/>
      <c r="G1084" s="91"/>
      <c r="H1084" s="91"/>
      <c r="I1084" s="91"/>
      <c r="J1084" s="91"/>
      <c r="K1084" s="91"/>
      <c r="L1084" s="91"/>
    </row>
    <row r="1085" spans="1:12">
      <c r="A1085" s="84"/>
      <c r="B1085" s="84"/>
      <c r="C1085" s="89"/>
      <c r="D1085" s="91"/>
      <c r="E1085" s="91"/>
      <c r="F1085" s="91"/>
      <c r="G1085" s="91"/>
      <c r="H1085" s="91"/>
      <c r="I1085" s="91"/>
      <c r="J1085" s="91"/>
      <c r="K1085" s="91"/>
      <c r="L1085" s="91"/>
    </row>
    <row r="1086" spans="1:12">
      <c r="A1086" s="84"/>
      <c r="B1086" s="84"/>
      <c r="C1086" s="89"/>
      <c r="D1086" s="91"/>
      <c r="E1086" s="91"/>
      <c r="F1086" s="91"/>
      <c r="G1086" s="91"/>
      <c r="H1086" s="91"/>
      <c r="I1086" s="91"/>
      <c r="J1086" s="91"/>
      <c r="K1086" s="91"/>
      <c r="L1086" s="91"/>
    </row>
    <row r="1087" spans="1:12">
      <c r="A1087" s="84"/>
      <c r="B1087" s="84"/>
      <c r="C1087" s="89"/>
      <c r="D1087" s="91"/>
      <c r="E1087" s="91"/>
      <c r="F1087" s="91"/>
      <c r="G1087" s="91"/>
      <c r="H1087" s="91"/>
      <c r="I1087" s="91"/>
      <c r="J1087" s="91"/>
      <c r="K1087" s="91"/>
      <c r="L1087" s="91"/>
    </row>
    <row r="1088" spans="1:12">
      <c r="A1088" s="84"/>
      <c r="B1088" s="84"/>
      <c r="C1088" s="89"/>
      <c r="D1088" s="91"/>
      <c r="E1088" s="91"/>
      <c r="F1088" s="91"/>
      <c r="G1088" s="91"/>
      <c r="H1088" s="91"/>
      <c r="I1088" s="91"/>
      <c r="J1088" s="91"/>
      <c r="K1088" s="91"/>
      <c r="L1088" s="91"/>
    </row>
    <row r="1089" spans="1:12">
      <c r="A1089" s="84"/>
      <c r="B1089" s="84"/>
      <c r="C1089" s="89"/>
      <c r="D1089" s="91"/>
      <c r="E1089" s="91"/>
      <c r="F1089" s="91"/>
      <c r="G1089" s="91"/>
      <c r="H1089" s="91"/>
      <c r="I1089" s="91"/>
      <c r="J1089" s="91"/>
      <c r="K1089" s="91"/>
      <c r="L1089" s="91"/>
    </row>
    <row r="1090" spans="1:12">
      <c r="A1090" s="84"/>
      <c r="B1090" s="84"/>
      <c r="C1090" s="89"/>
      <c r="D1090" s="91"/>
      <c r="E1090" s="91"/>
      <c r="F1090" s="91"/>
      <c r="G1090" s="91"/>
      <c r="H1090" s="91"/>
      <c r="I1090" s="91"/>
      <c r="J1090" s="91"/>
      <c r="K1090" s="91"/>
      <c r="L1090" s="91"/>
    </row>
    <row r="1091" spans="1:12">
      <c r="A1091" s="84"/>
      <c r="B1091" s="84"/>
      <c r="C1091" s="89"/>
      <c r="D1091" s="91"/>
      <c r="E1091" s="91"/>
      <c r="F1091" s="91"/>
      <c r="G1091" s="91"/>
      <c r="H1091" s="91"/>
      <c r="I1091" s="91"/>
      <c r="J1091" s="91"/>
      <c r="K1091" s="91"/>
      <c r="L1091" s="91"/>
    </row>
    <row r="1092" spans="1:12">
      <c r="A1092" s="84"/>
      <c r="B1092" s="84"/>
      <c r="C1092" s="89"/>
      <c r="D1092" s="91"/>
      <c r="E1092" s="91"/>
      <c r="F1092" s="91"/>
      <c r="G1092" s="91"/>
      <c r="H1092" s="91"/>
      <c r="I1092" s="91"/>
      <c r="J1092" s="91"/>
      <c r="K1092" s="91"/>
      <c r="L1092" s="91"/>
    </row>
    <row r="1093" spans="1:12">
      <c r="A1093" s="84"/>
      <c r="B1093" s="84"/>
      <c r="C1093" s="89"/>
      <c r="D1093" s="91"/>
      <c r="E1093" s="91"/>
      <c r="F1093" s="91"/>
      <c r="G1093" s="91"/>
      <c r="H1093" s="91"/>
      <c r="I1093" s="91"/>
      <c r="J1093" s="91"/>
      <c r="K1093" s="91"/>
      <c r="L1093" s="91"/>
    </row>
    <row r="1094" spans="1:12">
      <c r="A1094" s="84"/>
      <c r="B1094" s="84"/>
      <c r="C1094" s="89"/>
      <c r="D1094" s="91"/>
      <c r="E1094" s="91"/>
      <c r="F1094" s="91"/>
      <c r="G1094" s="91"/>
      <c r="H1094" s="91"/>
      <c r="I1094" s="91"/>
      <c r="J1094" s="91"/>
      <c r="K1094" s="91"/>
      <c r="L1094" s="91"/>
    </row>
    <row r="1095" spans="1:12">
      <c r="A1095" s="84"/>
      <c r="B1095" s="84"/>
      <c r="C1095" s="89"/>
      <c r="D1095" s="91"/>
      <c r="E1095" s="91"/>
      <c r="F1095" s="91"/>
      <c r="G1095" s="91"/>
      <c r="H1095" s="91"/>
      <c r="I1095" s="91"/>
      <c r="J1095" s="91"/>
      <c r="K1095" s="91"/>
      <c r="L1095" s="91"/>
    </row>
    <row r="1096" spans="1:12">
      <c r="A1096" s="84"/>
      <c r="B1096" s="84"/>
      <c r="C1096" s="89"/>
      <c r="D1096" s="91"/>
      <c r="E1096" s="91"/>
      <c r="F1096" s="91"/>
      <c r="G1096" s="91"/>
      <c r="H1096" s="91"/>
      <c r="I1096" s="91"/>
      <c r="J1096" s="91"/>
      <c r="K1096" s="91"/>
      <c r="L1096" s="91"/>
    </row>
    <row r="1097" spans="1:12">
      <c r="A1097" s="84"/>
      <c r="B1097" s="84"/>
      <c r="C1097" s="89"/>
      <c r="D1097" s="91"/>
      <c r="E1097" s="91"/>
      <c r="F1097" s="91"/>
      <c r="G1097" s="91"/>
      <c r="H1097" s="91"/>
      <c r="I1097" s="91"/>
      <c r="J1097" s="91"/>
      <c r="K1097" s="91"/>
      <c r="L1097" s="91"/>
    </row>
    <row r="1098" spans="1:12">
      <c r="A1098" s="84"/>
      <c r="B1098" s="84"/>
      <c r="C1098" s="89"/>
      <c r="D1098" s="91"/>
      <c r="E1098" s="91"/>
      <c r="F1098" s="91"/>
      <c r="G1098" s="91"/>
      <c r="H1098" s="91"/>
      <c r="I1098" s="91"/>
      <c r="J1098" s="91"/>
      <c r="K1098" s="91"/>
      <c r="L1098" s="91"/>
    </row>
    <row r="1099" spans="1:12">
      <c r="A1099" s="84"/>
      <c r="B1099" s="84"/>
      <c r="C1099" s="89"/>
      <c r="D1099" s="91"/>
      <c r="E1099" s="91"/>
      <c r="F1099" s="91"/>
      <c r="G1099" s="91"/>
      <c r="H1099" s="91"/>
      <c r="I1099" s="91"/>
      <c r="J1099" s="91"/>
      <c r="K1099" s="91"/>
      <c r="L1099" s="91"/>
    </row>
    <row r="1100" spans="1:12">
      <c r="A1100" s="84"/>
      <c r="B1100" s="84"/>
      <c r="C1100" s="89"/>
      <c r="D1100" s="91"/>
      <c r="E1100" s="91"/>
      <c r="F1100" s="91"/>
      <c r="G1100" s="91"/>
      <c r="H1100" s="91"/>
      <c r="I1100" s="91"/>
      <c r="J1100" s="91"/>
      <c r="K1100" s="91"/>
      <c r="L1100" s="91"/>
    </row>
    <row r="1101" spans="1:12">
      <c r="A1101" s="84"/>
      <c r="B1101" s="84"/>
      <c r="C1101" s="89"/>
      <c r="D1101" s="91"/>
      <c r="E1101" s="91"/>
      <c r="F1101" s="91"/>
      <c r="G1101" s="91"/>
      <c r="H1101" s="91"/>
      <c r="I1101" s="91"/>
      <c r="J1101" s="91"/>
      <c r="K1101" s="91"/>
      <c r="L1101" s="91"/>
    </row>
    <row r="1102" spans="1:12">
      <c r="A1102" s="84"/>
      <c r="B1102" s="84"/>
      <c r="C1102" s="89"/>
      <c r="D1102" s="91"/>
      <c r="E1102" s="91"/>
      <c r="F1102" s="91"/>
      <c r="G1102" s="91"/>
      <c r="H1102" s="91"/>
      <c r="I1102" s="91"/>
      <c r="J1102" s="91"/>
      <c r="K1102" s="91"/>
      <c r="L1102" s="91"/>
    </row>
    <row r="1103" spans="1:12">
      <c r="A1103" s="84"/>
      <c r="B1103" s="84"/>
      <c r="C1103" s="89"/>
      <c r="D1103" s="91"/>
      <c r="E1103" s="91"/>
      <c r="F1103" s="91"/>
      <c r="G1103" s="91"/>
      <c r="H1103" s="91"/>
      <c r="I1103" s="91"/>
      <c r="J1103" s="91"/>
      <c r="K1103" s="91"/>
      <c r="L1103" s="91"/>
    </row>
    <row r="1104" spans="1:12">
      <c r="A1104" s="84"/>
      <c r="B1104" s="84"/>
      <c r="C1104" s="89"/>
      <c r="D1104" s="91"/>
      <c r="E1104" s="91"/>
      <c r="F1104" s="91"/>
      <c r="G1104" s="91"/>
      <c r="H1104" s="91"/>
      <c r="I1104" s="91"/>
      <c r="J1104" s="91"/>
      <c r="K1104" s="91"/>
      <c r="L1104" s="91"/>
    </row>
    <row r="1105" spans="1:12">
      <c r="A1105" s="84"/>
      <c r="B1105" s="84"/>
      <c r="C1105" s="89"/>
      <c r="D1105" s="91"/>
      <c r="E1105" s="91"/>
      <c r="F1105" s="91"/>
      <c r="G1105" s="91"/>
      <c r="H1105" s="91"/>
      <c r="I1105" s="91"/>
      <c r="J1105" s="91"/>
      <c r="K1105" s="91"/>
      <c r="L1105" s="91"/>
    </row>
    <row r="1106" spans="1:12">
      <c r="A1106" s="84"/>
      <c r="B1106" s="84"/>
      <c r="C1106" s="89"/>
      <c r="D1106" s="91"/>
      <c r="E1106" s="91"/>
      <c r="F1106" s="91"/>
      <c r="G1106" s="91"/>
      <c r="H1106" s="91"/>
      <c r="I1106" s="91"/>
      <c r="J1106" s="91"/>
      <c r="K1106" s="91"/>
      <c r="L1106" s="91"/>
    </row>
    <row r="1107" spans="1:12">
      <c r="A1107" s="84"/>
      <c r="B1107" s="84"/>
      <c r="C1107" s="89"/>
      <c r="D1107" s="91"/>
      <c r="E1107" s="91"/>
      <c r="F1107" s="91"/>
      <c r="G1107" s="91"/>
      <c r="H1107" s="91"/>
      <c r="I1107" s="91"/>
      <c r="J1107" s="91"/>
      <c r="K1107" s="91"/>
      <c r="L1107" s="91"/>
    </row>
    <row r="1108" spans="1:12">
      <c r="A1108" s="84"/>
      <c r="B1108" s="84"/>
      <c r="C1108" s="89"/>
      <c r="D1108" s="91"/>
      <c r="E1108" s="91"/>
      <c r="F1108" s="91"/>
      <c r="G1108" s="91"/>
      <c r="H1108" s="91"/>
      <c r="I1108" s="91"/>
      <c r="J1108" s="91"/>
      <c r="K1108" s="91"/>
      <c r="L1108" s="91"/>
    </row>
    <row r="1109" spans="1:12">
      <c r="A1109" s="84"/>
      <c r="B1109" s="84"/>
      <c r="C1109" s="89"/>
      <c r="D1109" s="91"/>
      <c r="E1109" s="91"/>
      <c r="F1109" s="91"/>
      <c r="G1109" s="91"/>
      <c r="H1109" s="91"/>
      <c r="I1109" s="91"/>
      <c r="J1109" s="91"/>
      <c r="K1109" s="91"/>
      <c r="L1109" s="91"/>
    </row>
    <row r="1110" spans="1:12">
      <c r="A1110" s="84"/>
      <c r="B1110" s="84"/>
      <c r="C1110" s="89"/>
      <c r="D1110" s="91"/>
      <c r="E1110" s="91"/>
      <c r="F1110" s="91"/>
      <c r="G1110" s="91"/>
      <c r="H1110" s="91"/>
      <c r="I1110" s="91"/>
      <c r="J1110" s="91"/>
      <c r="K1110" s="91"/>
      <c r="L1110" s="91"/>
    </row>
    <row r="1111" spans="1:12">
      <c r="A1111" s="84"/>
      <c r="B1111" s="84"/>
      <c r="C1111" s="89"/>
      <c r="D1111" s="91"/>
      <c r="E1111" s="91"/>
      <c r="F1111" s="91"/>
      <c r="G1111" s="91"/>
      <c r="H1111" s="91"/>
      <c r="I1111" s="91"/>
      <c r="J1111" s="91"/>
      <c r="K1111" s="91"/>
      <c r="L1111" s="91"/>
    </row>
    <row r="1112" spans="1:12">
      <c r="A1112" s="84"/>
      <c r="B1112" s="84"/>
      <c r="C1112" s="89"/>
      <c r="D1112" s="91"/>
      <c r="E1112" s="91"/>
      <c r="F1112" s="91"/>
      <c r="G1112" s="91"/>
      <c r="H1112" s="91"/>
      <c r="I1112" s="91"/>
      <c r="J1112" s="91"/>
      <c r="K1112" s="91"/>
      <c r="L1112" s="91"/>
    </row>
    <row r="1113" spans="1:12">
      <c r="A1113" s="84"/>
      <c r="B1113" s="84"/>
      <c r="C1113" s="89"/>
      <c r="D1113" s="91"/>
      <c r="E1113" s="91"/>
      <c r="F1113" s="91"/>
      <c r="G1113" s="91"/>
      <c r="H1113" s="91"/>
      <c r="I1113" s="91"/>
      <c r="J1113" s="91"/>
      <c r="K1113" s="91"/>
      <c r="L1113" s="91"/>
    </row>
    <row r="1114" spans="1:12">
      <c r="A1114" s="84"/>
      <c r="B1114" s="84"/>
      <c r="C1114" s="89"/>
      <c r="D1114" s="91"/>
      <c r="E1114" s="91"/>
      <c r="F1114" s="91"/>
      <c r="G1114" s="91"/>
      <c r="H1114" s="91"/>
      <c r="I1114" s="91"/>
      <c r="J1114" s="91"/>
      <c r="K1114" s="91"/>
      <c r="L1114" s="91"/>
    </row>
    <row r="1115" spans="1:12">
      <c r="A1115" s="84"/>
      <c r="B1115" s="84"/>
      <c r="C1115" s="89"/>
      <c r="D1115" s="91"/>
      <c r="E1115" s="91"/>
      <c r="F1115" s="91"/>
      <c r="G1115" s="91"/>
      <c r="H1115" s="91"/>
      <c r="I1115" s="91"/>
      <c r="J1115" s="91"/>
      <c r="K1115" s="91"/>
      <c r="L1115" s="91"/>
    </row>
    <row r="1116" spans="1:12">
      <c r="A1116" s="84"/>
      <c r="B1116" s="84"/>
      <c r="C1116" s="89"/>
      <c r="D1116" s="91"/>
      <c r="E1116" s="91"/>
      <c r="F1116" s="91"/>
      <c r="G1116" s="91"/>
      <c r="H1116" s="91"/>
      <c r="I1116" s="91"/>
      <c r="J1116" s="91"/>
      <c r="K1116" s="91"/>
      <c r="L1116" s="91"/>
    </row>
    <row r="1117" spans="1:12">
      <c r="A1117" s="84"/>
      <c r="B1117" s="84"/>
      <c r="C1117" s="89"/>
      <c r="D1117" s="91"/>
      <c r="E1117" s="91"/>
      <c r="F1117" s="91"/>
      <c r="G1117" s="91"/>
      <c r="H1117" s="91"/>
      <c r="I1117" s="91"/>
      <c r="J1117" s="91"/>
      <c r="K1117" s="91"/>
      <c r="L1117" s="91"/>
    </row>
    <row r="1118" spans="1:12">
      <c r="A1118" s="84"/>
      <c r="B1118" s="84"/>
      <c r="C1118" s="89"/>
      <c r="D1118" s="91"/>
      <c r="E1118" s="91"/>
      <c r="F1118" s="91"/>
      <c r="G1118" s="91"/>
      <c r="H1118" s="91"/>
      <c r="I1118" s="91"/>
      <c r="J1118" s="91"/>
      <c r="K1118" s="91"/>
      <c r="L1118" s="91"/>
    </row>
    <row r="1119" spans="1:12">
      <c r="A1119" s="84"/>
      <c r="B1119" s="84"/>
      <c r="C1119" s="89"/>
      <c r="D1119" s="91"/>
      <c r="E1119" s="91"/>
      <c r="F1119" s="91"/>
      <c r="G1119" s="91"/>
      <c r="H1119" s="91"/>
      <c r="I1119" s="91"/>
      <c r="J1119" s="91"/>
      <c r="K1119" s="91"/>
      <c r="L1119" s="91"/>
    </row>
    <row r="1120" spans="1:12">
      <c r="A1120" s="84"/>
      <c r="B1120" s="84"/>
      <c r="C1120" s="89"/>
      <c r="D1120" s="91"/>
      <c r="E1120" s="91"/>
      <c r="F1120" s="91"/>
      <c r="G1120" s="91"/>
      <c r="H1120" s="91"/>
      <c r="I1120" s="91"/>
      <c r="J1120" s="91"/>
      <c r="K1120" s="91"/>
      <c r="L1120" s="91"/>
    </row>
    <row r="1121" spans="1:12">
      <c r="A1121" s="84"/>
      <c r="B1121" s="84"/>
      <c r="C1121" s="89"/>
      <c r="D1121" s="91"/>
      <c r="E1121" s="91"/>
      <c r="F1121" s="91"/>
      <c r="G1121" s="91"/>
      <c r="H1121" s="91"/>
      <c r="I1121" s="91"/>
      <c r="J1121" s="91"/>
      <c r="K1121" s="91"/>
      <c r="L1121" s="91"/>
    </row>
    <row r="1122" spans="1:12">
      <c r="A1122" s="84"/>
      <c r="B1122" s="84"/>
      <c r="C1122" s="89"/>
      <c r="D1122" s="91"/>
      <c r="E1122" s="91"/>
      <c r="F1122" s="91"/>
      <c r="G1122" s="91"/>
      <c r="H1122" s="91"/>
      <c r="I1122" s="91"/>
      <c r="J1122" s="91"/>
      <c r="K1122" s="91"/>
      <c r="L1122" s="91"/>
    </row>
    <row r="1123" spans="1:12">
      <c r="A1123" s="84"/>
      <c r="B1123" s="84"/>
      <c r="C1123" s="89"/>
      <c r="D1123" s="91"/>
      <c r="E1123" s="91"/>
      <c r="F1123" s="91"/>
      <c r="G1123" s="91"/>
      <c r="H1123" s="91"/>
      <c r="I1123" s="91"/>
      <c r="J1123" s="91"/>
      <c r="K1123" s="91"/>
      <c r="L1123" s="91"/>
    </row>
    <row r="1124" spans="1:12">
      <c r="A1124" s="84"/>
      <c r="B1124" s="84"/>
      <c r="C1124" s="89"/>
      <c r="D1124" s="91"/>
      <c r="E1124" s="91"/>
      <c r="F1124" s="91"/>
      <c r="G1124" s="91"/>
      <c r="H1124" s="91"/>
      <c r="I1124" s="91"/>
      <c r="J1124" s="91"/>
      <c r="K1124" s="91"/>
      <c r="L1124" s="91"/>
    </row>
    <row r="1125" spans="1:12">
      <c r="A1125" s="84"/>
      <c r="B1125" s="84"/>
      <c r="C1125" s="89"/>
      <c r="D1125" s="91"/>
      <c r="E1125" s="91"/>
      <c r="F1125" s="91"/>
      <c r="G1125" s="91"/>
      <c r="H1125" s="91"/>
      <c r="I1125" s="91"/>
      <c r="J1125" s="91"/>
      <c r="K1125" s="91"/>
      <c r="L1125" s="91"/>
    </row>
    <row r="1126" spans="1:12">
      <c r="A1126" s="84"/>
      <c r="B1126" s="84"/>
      <c r="C1126" s="89"/>
      <c r="D1126" s="91"/>
      <c r="E1126" s="91"/>
      <c r="F1126" s="91"/>
      <c r="G1126" s="91"/>
      <c r="H1126" s="91"/>
      <c r="I1126" s="91"/>
      <c r="J1126" s="91"/>
      <c r="K1126" s="91"/>
      <c r="L1126" s="91"/>
    </row>
    <row r="1127" spans="1:12">
      <c r="A1127" s="84"/>
      <c r="B1127" s="84"/>
      <c r="C1127" s="89"/>
      <c r="D1127" s="91"/>
      <c r="E1127" s="91"/>
      <c r="F1127" s="91"/>
      <c r="G1127" s="91"/>
      <c r="H1127" s="91"/>
      <c r="I1127" s="91"/>
      <c r="J1127" s="91"/>
      <c r="K1127" s="91"/>
      <c r="L1127" s="91"/>
    </row>
    <row r="1128" spans="1:12">
      <c r="A1128" s="84"/>
      <c r="B1128" s="84"/>
      <c r="C1128" s="89"/>
      <c r="D1128" s="91"/>
      <c r="E1128" s="91"/>
      <c r="F1128" s="91"/>
      <c r="G1128" s="91"/>
      <c r="H1128" s="91"/>
      <c r="I1128" s="91"/>
      <c r="J1128" s="91"/>
      <c r="K1128" s="91"/>
      <c r="L1128" s="91"/>
    </row>
    <row r="1129" spans="1:12">
      <c r="A1129" s="84"/>
      <c r="B1129" s="84"/>
      <c r="C1129" s="89"/>
      <c r="D1129" s="91"/>
      <c r="E1129" s="91"/>
      <c r="F1129" s="91"/>
      <c r="G1129" s="91"/>
      <c r="H1129" s="91"/>
      <c r="I1129" s="91"/>
      <c r="J1129" s="91"/>
      <c r="K1129" s="91"/>
      <c r="L1129" s="91"/>
    </row>
    <row r="1130" spans="1:12">
      <c r="A1130" s="84"/>
      <c r="B1130" s="84"/>
      <c r="C1130" s="89"/>
      <c r="D1130" s="91"/>
      <c r="E1130" s="91"/>
      <c r="F1130" s="91"/>
      <c r="G1130" s="91"/>
      <c r="H1130" s="91"/>
      <c r="I1130" s="91"/>
      <c r="J1130" s="91"/>
      <c r="K1130" s="91"/>
      <c r="L1130" s="91"/>
    </row>
    <row r="1131" spans="1:12">
      <c r="A1131" s="84"/>
      <c r="B1131" s="84"/>
      <c r="C1131" s="89"/>
      <c r="D1131" s="91"/>
      <c r="E1131" s="91"/>
      <c r="F1131" s="91"/>
      <c r="G1131" s="91"/>
      <c r="H1131" s="91"/>
      <c r="I1131" s="91"/>
      <c r="J1131" s="91"/>
      <c r="K1131" s="91"/>
      <c r="L1131" s="91"/>
    </row>
    <row r="1132" spans="1:12">
      <c r="A1132" s="84"/>
      <c r="B1132" s="84"/>
      <c r="C1132" s="89"/>
      <c r="D1132" s="91"/>
      <c r="E1132" s="91"/>
      <c r="F1132" s="91"/>
      <c r="G1132" s="91"/>
      <c r="H1132" s="91"/>
      <c r="I1132" s="91"/>
      <c r="J1132" s="91"/>
      <c r="K1132" s="91"/>
      <c r="L1132" s="91"/>
    </row>
    <row r="1133" spans="1:12">
      <c r="A1133" s="84"/>
      <c r="B1133" s="84"/>
      <c r="C1133" s="89"/>
      <c r="D1133" s="91"/>
      <c r="E1133" s="91"/>
      <c r="F1133" s="91"/>
      <c r="G1133" s="91"/>
      <c r="H1133" s="91"/>
      <c r="I1133" s="91"/>
      <c r="J1133" s="91"/>
      <c r="K1133" s="91"/>
      <c r="L1133" s="91"/>
    </row>
    <row r="1134" spans="1:12">
      <c r="A1134" s="84"/>
      <c r="B1134" s="84"/>
      <c r="C1134" s="89"/>
      <c r="D1134" s="91"/>
      <c r="E1134" s="91"/>
      <c r="F1134" s="91"/>
      <c r="G1134" s="91"/>
      <c r="H1134" s="91"/>
      <c r="I1134" s="91"/>
      <c r="J1134" s="91"/>
      <c r="K1134" s="91"/>
      <c r="L1134" s="91"/>
    </row>
    <row r="1135" spans="1:12">
      <c r="A1135" s="84"/>
      <c r="B1135" s="84"/>
      <c r="C1135" s="89"/>
      <c r="D1135" s="91"/>
      <c r="E1135" s="91"/>
      <c r="F1135" s="91"/>
      <c r="G1135" s="91"/>
      <c r="H1135" s="91"/>
      <c r="I1135" s="91"/>
      <c r="J1135" s="91"/>
      <c r="K1135" s="91"/>
      <c r="L1135" s="91"/>
    </row>
    <row r="1136" spans="1:12">
      <c r="A1136" s="84"/>
      <c r="B1136" s="84"/>
      <c r="C1136" s="89"/>
      <c r="D1136" s="91"/>
      <c r="E1136" s="91"/>
      <c r="F1136" s="91"/>
      <c r="G1136" s="91"/>
      <c r="H1136" s="91"/>
      <c r="I1136" s="91"/>
      <c r="J1136" s="91"/>
      <c r="K1136" s="91"/>
      <c r="L1136" s="91"/>
    </row>
    <row r="1137" spans="1:12">
      <c r="A1137" s="84"/>
      <c r="B1137" s="84"/>
      <c r="C1137" s="89"/>
      <c r="D1137" s="91"/>
      <c r="E1137" s="91"/>
      <c r="F1137" s="91"/>
      <c r="G1137" s="91"/>
      <c r="H1137" s="91"/>
      <c r="I1137" s="91"/>
      <c r="J1137" s="91"/>
      <c r="K1137" s="91"/>
      <c r="L1137" s="91"/>
    </row>
    <row r="1138" spans="1:12">
      <c r="A1138" s="84"/>
      <c r="B1138" s="84"/>
      <c r="C1138" s="89"/>
      <c r="D1138" s="91"/>
      <c r="E1138" s="91"/>
      <c r="F1138" s="91"/>
      <c r="G1138" s="91"/>
      <c r="H1138" s="91"/>
      <c r="I1138" s="91"/>
      <c r="J1138" s="91"/>
      <c r="K1138" s="91"/>
      <c r="L1138" s="91"/>
    </row>
    <row r="1139" spans="1:12">
      <c r="A1139" s="84"/>
      <c r="B1139" s="84"/>
      <c r="C1139" s="89"/>
      <c r="D1139" s="91"/>
      <c r="E1139" s="91"/>
      <c r="F1139" s="91"/>
      <c r="G1139" s="91"/>
      <c r="H1139" s="91"/>
      <c r="I1139" s="91"/>
      <c r="J1139" s="91"/>
      <c r="K1139" s="91"/>
      <c r="L1139" s="91"/>
    </row>
    <row r="1140" spans="1:12">
      <c r="A1140" s="84"/>
      <c r="B1140" s="84"/>
      <c r="C1140" s="89"/>
      <c r="D1140" s="91"/>
      <c r="E1140" s="91"/>
      <c r="F1140" s="91"/>
      <c r="G1140" s="91"/>
      <c r="H1140" s="91"/>
      <c r="I1140" s="91"/>
      <c r="J1140" s="91"/>
      <c r="K1140" s="91"/>
      <c r="L1140" s="91"/>
    </row>
    <row r="1141" spans="1:12">
      <c r="A1141" s="84"/>
      <c r="B1141" s="84"/>
      <c r="C1141" s="89"/>
      <c r="D1141" s="91"/>
      <c r="E1141" s="91"/>
      <c r="F1141" s="91"/>
      <c r="G1141" s="91"/>
      <c r="H1141" s="91"/>
      <c r="I1141" s="91"/>
      <c r="J1141" s="91"/>
      <c r="K1141" s="91"/>
      <c r="L1141" s="91"/>
    </row>
    <row r="1142" spans="1:12">
      <c r="A1142" s="84"/>
      <c r="B1142" s="84"/>
      <c r="C1142" s="89"/>
      <c r="D1142" s="91"/>
      <c r="E1142" s="91"/>
      <c r="F1142" s="91"/>
      <c r="G1142" s="91"/>
      <c r="H1142" s="91"/>
      <c r="I1142" s="91"/>
      <c r="J1142" s="91"/>
      <c r="K1142" s="91"/>
      <c r="L1142" s="91"/>
    </row>
    <row r="1143" spans="1:12">
      <c r="A1143" s="84"/>
      <c r="B1143" s="84"/>
      <c r="C1143" s="89"/>
      <c r="D1143" s="91"/>
      <c r="E1143" s="91"/>
      <c r="F1143" s="91"/>
      <c r="G1143" s="91"/>
      <c r="H1143" s="91"/>
      <c r="I1143" s="91"/>
      <c r="J1143" s="91"/>
      <c r="K1143" s="91"/>
      <c r="L1143" s="91"/>
    </row>
    <row r="1144" spans="1:12">
      <c r="A1144" s="84"/>
      <c r="B1144" s="84"/>
      <c r="C1144" s="89"/>
      <c r="D1144" s="91"/>
      <c r="E1144" s="91"/>
      <c r="F1144" s="91"/>
      <c r="G1144" s="91"/>
      <c r="H1144" s="91"/>
      <c r="I1144" s="91"/>
      <c r="J1144" s="91"/>
      <c r="K1144" s="91"/>
      <c r="L1144" s="91"/>
    </row>
    <row r="1145" spans="1:12">
      <c r="A1145" s="84"/>
      <c r="B1145" s="84"/>
      <c r="C1145" s="89"/>
      <c r="D1145" s="91"/>
      <c r="E1145" s="91"/>
      <c r="F1145" s="91"/>
      <c r="G1145" s="91"/>
      <c r="H1145" s="91"/>
      <c r="I1145" s="91"/>
      <c r="J1145" s="91"/>
      <c r="K1145" s="91"/>
      <c r="L1145" s="91"/>
    </row>
    <row r="1146" spans="1:12">
      <c r="A1146" s="84"/>
      <c r="B1146" s="84"/>
      <c r="C1146" s="89"/>
      <c r="D1146" s="91"/>
      <c r="E1146" s="91"/>
      <c r="F1146" s="91"/>
      <c r="G1146" s="91"/>
      <c r="H1146" s="91"/>
      <c r="I1146" s="91"/>
      <c r="J1146" s="91"/>
      <c r="K1146" s="91"/>
      <c r="L1146" s="91"/>
    </row>
    <row r="1147" spans="1:12">
      <c r="A1147" s="84"/>
      <c r="B1147" s="84"/>
      <c r="C1147" s="89"/>
      <c r="D1147" s="91"/>
      <c r="E1147" s="91"/>
      <c r="F1147" s="91"/>
      <c r="G1147" s="91"/>
      <c r="H1147" s="91"/>
      <c r="I1147" s="91"/>
      <c r="J1147" s="91"/>
      <c r="K1147" s="91"/>
      <c r="L1147" s="91"/>
    </row>
    <row r="1148" spans="1:12">
      <c r="A1148" s="84"/>
      <c r="B1148" s="84"/>
      <c r="C1148" s="89"/>
      <c r="D1148" s="91"/>
      <c r="E1148" s="91"/>
      <c r="F1148" s="91"/>
      <c r="G1148" s="91"/>
      <c r="H1148" s="91"/>
      <c r="I1148" s="91"/>
      <c r="J1148" s="91"/>
      <c r="K1148" s="91"/>
      <c r="L1148" s="91"/>
    </row>
    <row r="1149" spans="1:12">
      <c r="A1149" s="84"/>
      <c r="B1149" s="84"/>
      <c r="C1149" s="89"/>
      <c r="D1149" s="91"/>
      <c r="E1149" s="91"/>
      <c r="F1149" s="91"/>
      <c r="G1149" s="91"/>
      <c r="H1149" s="91"/>
      <c r="I1149" s="91"/>
      <c r="J1149" s="91"/>
      <c r="K1149" s="91"/>
      <c r="L1149" s="91"/>
    </row>
    <row r="1150" spans="1:12">
      <c r="A1150" s="84"/>
      <c r="B1150" s="84"/>
      <c r="C1150" s="89"/>
      <c r="D1150" s="91"/>
      <c r="E1150" s="91"/>
      <c r="F1150" s="91"/>
      <c r="G1150" s="91"/>
      <c r="H1150" s="91"/>
      <c r="I1150" s="91"/>
      <c r="J1150" s="91"/>
      <c r="K1150" s="91"/>
      <c r="L1150" s="91"/>
    </row>
    <row r="1151" spans="1:12">
      <c r="A1151" s="84"/>
      <c r="B1151" s="84"/>
      <c r="C1151" s="89"/>
      <c r="D1151" s="91"/>
      <c r="E1151" s="91"/>
      <c r="F1151" s="91"/>
      <c r="G1151" s="91"/>
      <c r="H1151" s="91"/>
      <c r="I1151" s="91"/>
      <c r="J1151" s="91"/>
      <c r="K1151" s="91"/>
      <c r="L1151" s="91"/>
    </row>
    <row r="1152" spans="1:12">
      <c r="A1152" s="84"/>
      <c r="B1152" s="84"/>
      <c r="C1152" s="89"/>
      <c r="D1152" s="91"/>
      <c r="E1152" s="91"/>
      <c r="F1152" s="91"/>
      <c r="G1152" s="91"/>
      <c r="H1152" s="91"/>
      <c r="I1152" s="91"/>
      <c r="J1152" s="91"/>
      <c r="K1152" s="91"/>
      <c r="L1152" s="91"/>
    </row>
    <row r="1153" spans="1:12">
      <c r="A1153" s="84"/>
      <c r="B1153" s="84"/>
      <c r="C1153" s="89"/>
      <c r="D1153" s="91"/>
      <c r="E1153" s="91"/>
      <c r="F1153" s="91"/>
      <c r="G1153" s="91"/>
      <c r="H1153" s="91"/>
      <c r="I1153" s="91"/>
      <c r="J1153" s="91"/>
      <c r="K1153" s="91"/>
      <c r="L1153" s="91"/>
    </row>
    <row r="1154" spans="1:12">
      <c r="A1154" s="84"/>
      <c r="B1154" s="84"/>
      <c r="C1154" s="89"/>
      <c r="D1154" s="91"/>
      <c r="E1154" s="91"/>
      <c r="F1154" s="91"/>
      <c r="G1154" s="91"/>
      <c r="H1154" s="91"/>
      <c r="I1154" s="91"/>
      <c r="J1154" s="91"/>
      <c r="K1154" s="91"/>
      <c r="L1154" s="91"/>
    </row>
    <row r="1155" spans="1:12">
      <c r="A1155" s="84"/>
      <c r="B1155" s="84"/>
      <c r="C1155" s="89"/>
      <c r="D1155" s="91"/>
      <c r="E1155" s="91"/>
      <c r="F1155" s="91"/>
      <c r="G1155" s="91"/>
      <c r="H1155" s="91"/>
      <c r="I1155" s="91"/>
      <c r="J1155" s="91"/>
      <c r="K1155" s="91"/>
      <c r="L1155" s="91"/>
    </row>
    <row r="1156" spans="1:12">
      <c r="A1156" s="84"/>
      <c r="B1156" s="84"/>
      <c r="C1156" s="89"/>
      <c r="D1156" s="91"/>
      <c r="E1156" s="91"/>
      <c r="F1156" s="91"/>
      <c r="G1156" s="91"/>
      <c r="H1156" s="91"/>
      <c r="I1156" s="91"/>
      <c r="J1156" s="91"/>
      <c r="K1156" s="91"/>
      <c r="L1156" s="91"/>
    </row>
    <row r="1157" spans="1:12">
      <c r="A1157" s="84"/>
      <c r="B1157" s="84"/>
      <c r="C1157" s="89"/>
      <c r="D1157" s="91"/>
      <c r="E1157" s="91"/>
      <c r="F1157" s="91"/>
      <c r="G1157" s="91"/>
      <c r="H1157" s="91"/>
      <c r="I1157" s="91"/>
      <c r="J1157" s="91"/>
      <c r="K1157" s="91"/>
      <c r="L1157" s="91"/>
    </row>
    <row r="1158" spans="1:12">
      <c r="A1158" s="84"/>
      <c r="B1158" s="84"/>
      <c r="C1158" s="89"/>
      <c r="D1158" s="91"/>
      <c r="E1158" s="91"/>
      <c r="F1158" s="91"/>
      <c r="G1158" s="91"/>
      <c r="H1158" s="91"/>
      <c r="I1158" s="91"/>
      <c r="J1158" s="91"/>
      <c r="K1158" s="91"/>
      <c r="L1158" s="91"/>
    </row>
    <row r="1159" spans="1:12">
      <c r="A1159" s="84"/>
      <c r="B1159" s="84"/>
      <c r="C1159" s="89"/>
      <c r="D1159" s="91"/>
      <c r="E1159" s="91"/>
      <c r="F1159" s="91"/>
      <c r="G1159" s="91"/>
      <c r="H1159" s="91"/>
      <c r="I1159" s="91"/>
      <c r="J1159" s="91"/>
      <c r="K1159" s="91"/>
      <c r="L1159" s="91"/>
    </row>
    <row r="1160" spans="1:12">
      <c r="A1160" s="84"/>
      <c r="B1160" s="84"/>
      <c r="C1160" s="89"/>
      <c r="D1160" s="91"/>
      <c r="E1160" s="91"/>
      <c r="F1160" s="91"/>
      <c r="G1160" s="91"/>
      <c r="H1160" s="91"/>
      <c r="I1160" s="91"/>
      <c r="J1160" s="91"/>
      <c r="K1160" s="91"/>
      <c r="L1160" s="91"/>
    </row>
    <row r="1161" spans="1:12">
      <c r="A1161" s="84"/>
      <c r="B1161" s="84"/>
      <c r="C1161" s="89"/>
      <c r="D1161" s="91"/>
      <c r="E1161" s="91"/>
      <c r="F1161" s="91"/>
      <c r="G1161" s="91"/>
      <c r="H1161" s="91"/>
      <c r="I1161" s="91"/>
      <c r="J1161" s="91"/>
      <c r="K1161" s="91"/>
      <c r="L1161" s="91"/>
    </row>
    <row r="1162" spans="1:12">
      <c r="A1162" s="84"/>
      <c r="B1162" s="84"/>
      <c r="C1162" s="89"/>
      <c r="D1162" s="91"/>
      <c r="E1162" s="91"/>
      <c r="F1162" s="91"/>
      <c r="G1162" s="91"/>
      <c r="H1162" s="91"/>
      <c r="I1162" s="91"/>
      <c r="J1162" s="91"/>
      <c r="K1162" s="91"/>
      <c r="L1162" s="91"/>
    </row>
    <row r="1163" spans="1:12">
      <c r="A1163" s="84"/>
      <c r="B1163" s="84"/>
      <c r="C1163" s="89"/>
      <c r="D1163" s="91"/>
      <c r="E1163" s="91"/>
      <c r="F1163" s="91"/>
      <c r="G1163" s="91"/>
      <c r="H1163" s="91"/>
      <c r="I1163" s="91"/>
      <c r="J1163" s="91"/>
      <c r="K1163" s="91"/>
      <c r="L1163" s="91"/>
    </row>
    <row r="1164" spans="1:12">
      <c r="A1164" s="84"/>
      <c r="B1164" s="84"/>
      <c r="C1164" s="89"/>
      <c r="D1164" s="91"/>
      <c r="E1164" s="91"/>
      <c r="F1164" s="91"/>
      <c r="G1164" s="91"/>
      <c r="H1164" s="91"/>
      <c r="I1164" s="91"/>
      <c r="J1164" s="91"/>
      <c r="K1164" s="91"/>
      <c r="L1164" s="91"/>
    </row>
    <row r="1165" spans="1:12">
      <c r="A1165" s="84"/>
      <c r="B1165" s="84"/>
      <c r="C1165" s="89"/>
      <c r="D1165" s="91"/>
      <c r="E1165" s="91"/>
      <c r="F1165" s="91"/>
      <c r="G1165" s="91"/>
      <c r="H1165" s="91"/>
      <c r="I1165" s="91"/>
      <c r="J1165" s="91"/>
      <c r="K1165" s="91"/>
      <c r="L1165" s="91"/>
    </row>
    <row r="1166" spans="1:12">
      <c r="A1166" s="84"/>
      <c r="B1166" s="84"/>
      <c r="C1166" s="89"/>
      <c r="D1166" s="91"/>
      <c r="E1166" s="91"/>
      <c r="F1166" s="91"/>
      <c r="G1166" s="91"/>
      <c r="H1166" s="91"/>
      <c r="I1166" s="91"/>
      <c r="J1166" s="91"/>
      <c r="K1166" s="91"/>
      <c r="L1166" s="91"/>
    </row>
    <row r="1167" spans="1:12">
      <c r="A1167" s="84"/>
      <c r="B1167" s="84"/>
      <c r="C1167" s="89"/>
      <c r="D1167" s="91"/>
      <c r="E1167" s="91"/>
      <c r="F1167" s="91"/>
      <c r="G1167" s="91"/>
      <c r="H1167" s="91"/>
      <c r="I1167" s="91"/>
      <c r="J1167" s="91"/>
      <c r="K1167" s="91"/>
      <c r="L1167" s="91"/>
    </row>
    <row r="1168" spans="1:12">
      <c r="A1168" s="84"/>
      <c r="B1168" s="84"/>
      <c r="C1168" s="89"/>
      <c r="D1168" s="91"/>
      <c r="E1168" s="91"/>
      <c r="F1168" s="91"/>
      <c r="G1168" s="91"/>
      <c r="H1168" s="91"/>
      <c r="I1168" s="91"/>
      <c r="J1168" s="91"/>
      <c r="K1168" s="91"/>
      <c r="L1168" s="91"/>
    </row>
    <row r="1169" spans="1:12">
      <c r="A1169" s="84"/>
      <c r="B1169" s="84"/>
      <c r="C1169" s="89"/>
      <c r="D1169" s="91"/>
      <c r="E1169" s="91"/>
      <c r="F1169" s="91"/>
      <c r="G1169" s="91"/>
      <c r="H1169" s="91"/>
      <c r="I1169" s="91"/>
      <c r="J1169" s="91"/>
      <c r="K1169" s="91"/>
      <c r="L1169" s="91"/>
    </row>
    <row r="1170" spans="1:12">
      <c r="A1170" s="84"/>
      <c r="B1170" s="84"/>
      <c r="C1170" s="89"/>
      <c r="D1170" s="91"/>
      <c r="E1170" s="91"/>
      <c r="F1170" s="91"/>
      <c r="G1170" s="91"/>
      <c r="H1170" s="91"/>
      <c r="I1170" s="91"/>
      <c r="J1170" s="91"/>
      <c r="K1170" s="91"/>
      <c r="L1170" s="91"/>
    </row>
    <row r="1171" spans="1:12">
      <c r="A1171" s="84"/>
      <c r="B1171" s="84"/>
      <c r="C1171" s="89"/>
      <c r="D1171" s="91"/>
      <c r="E1171" s="91"/>
      <c r="F1171" s="91"/>
      <c r="G1171" s="91"/>
      <c r="H1171" s="91"/>
      <c r="I1171" s="91"/>
      <c r="J1171" s="91"/>
      <c r="K1171" s="91"/>
      <c r="L1171" s="91"/>
    </row>
    <row r="1172" spans="1:12">
      <c r="A1172" s="84"/>
      <c r="B1172" s="84"/>
      <c r="C1172" s="89"/>
      <c r="D1172" s="91"/>
      <c r="E1172" s="91"/>
      <c r="F1172" s="91"/>
      <c r="G1172" s="91"/>
      <c r="H1172" s="91"/>
      <c r="I1172" s="91"/>
      <c r="J1172" s="91"/>
      <c r="K1172" s="91"/>
      <c r="L1172" s="91"/>
    </row>
    <row r="1173" spans="1:12">
      <c r="A1173" s="84"/>
      <c r="B1173" s="84"/>
      <c r="C1173" s="89"/>
      <c r="D1173" s="91"/>
      <c r="E1173" s="91"/>
      <c r="F1173" s="91"/>
      <c r="G1173" s="91"/>
      <c r="H1173" s="91"/>
      <c r="I1173" s="91"/>
      <c r="J1173" s="91"/>
      <c r="K1173" s="91"/>
      <c r="L1173" s="91"/>
    </row>
    <row r="1174" spans="1:12">
      <c r="A1174" s="84"/>
      <c r="B1174" s="84"/>
      <c r="C1174" s="89"/>
      <c r="D1174" s="91"/>
      <c r="E1174" s="91"/>
      <c r="F1174" s="91"/>
      <c r="G1174" s="91"/>
      <c r="H1174" s="91"/>
      <c r="I1174" s="91"/>
      <c r="J1174" s="91"/>
      <c r="K1174" s="91"/>
      <c r="L1174" s="91"/>
    </row>
    <row r="1175" spans="1:12">
      <c r="A1175" s="84"/>
      <c r="B1175" s="84"/>
      <c r="C1175" s="89"/>
      <c r="D1175" s="91"/>
      <c r="E1175" s="91"/>
      <c r="F1175" s="91"/>
      <c r="G1175" s="91"/>
      <c r="H1175" s="91"/>
      <c r="I1175" s="91"/>
      <c r="J1175" s="91"/>
      <c r="K1175" s="91"/>
      <c r="L1175" s="91"/>
    </row>
    <row r="1176" spans="1:12">
      <c r="A1176" s="84"/>
      <c r="B1176" s="84"/>
      <c r="C1176" s="89"/>
      <c r="D1176" s="91"/>
      <c r="E1176" s="91"/>
      <c r="F1176" s="91"/>
      <c r="G1176" s="91"/>
      <c r="H1176" s="91"/>
      <c r="I1176" s="91"/>
      <c r="J1176" s="91"/>
      <c r="K1176" s="91"/>
      <c r="L1176" s="91"/>
    </row>
    <row r="1177" spans="1:12">
      <c r="A1177" s="84"/>
      <c r="B1177" s="84"/>
      <c r="C1177" s="89"/>
      <c r="D1177" s="91"/>
      <c r="E1177" s="91"/>
      <c r="F1177" s="91"/>
      <c r="G1177" s="91"/>
      <c r="H1177" s="91"/>
      <c r="I1177" s="91"/>
      <c r="J1177" s="91"/>
      <c r="K1177" s="91"/>
      <c r="L1177" s="91"/>
    </row>
    <row r="1178" spans="1:12">
      <c r="A1178" s="84"/>
      <c r="B1178" s="84"/>
      <c r="C1178" s="89"/>
      <c r="D1178" s="91"/>
      <c r="E1178" s="91"/>
      <c r="F1178" s="91"/>
      <c r="G1178" s="91"/>
      <c r="H1178" s="91"/>
      <c r="I1178" s="91"/>
      <c r="J1178" s="91"/>
      <c r="K1178" s="91"/>
      <c r="L1178" s="91"/>
    </row>
    <row r="1179" spans="1:12">
      <c r="A1179" s="84"/>
      <c r="B1179" s="84"/>
      <c r="C1179" s="89"/>
      <c r="D1179" s="91"/>
      <c r="E1179" s="91"/>
      <c r="F1179" s="91"/>
      <c r="G1179" s="91"/>
      <c r="H1179" s="91"/>
      <c r="I1179" s="91"/>
      <c r="J1179" s="91"/>
      <c r="K1179" s="91"/>
      <c r="L1179" s="91"/>
    </row>
    <row r="1180" spans="1:12">
      <c r="A1180" s="84"/>
      <c r="B1180" s="84"/>
      <c r="C1180" s="89"/>
      <c r="D1180" s="91"/>
      <c r="E1180" s="91"/>
      <c r="F1180" s="91"/>
      <c r="G1180" s="91"/>
      <c r="H1180" s="91"/>
      <c r="I1180" s="91"/>
      <c r="J1180" s="91"/>
      <c r="K1180" s="91"/>
      <c r="L1180" s="91"/>
    </row>
    <row r="1181" spans="1:12">
      <c r="A1181" s="84"/>
      <c r="B1181" s="84"/>
      <c r="C1181" s="89"/>
      <c r="D1181" s="91"/>
      <c r="E1181" s="91"/>
      <c r="F1181" s="91"/>
      <c r="G1181" s="91"/>
      <c r="H1181" s="91"/>
      <c r="I1181" s="91"/>
      <c r="J1181" s="91"/>
      <c r="K1181" s="91"/>
      <c r="L1181" s="91"/>
    </row>
    <row r="1182" spans="1:12">
      <c r="A1182" s="84"/>
      <c r="B1182" s="84"/>
      <c r="C1182" s="89"/>
      <c r="D1182" s="91"/>
      <c r="E1182" s="91"/>
      <c r="F1182" s="91"/>
      <c r="G1182" s="91"/>
      <c r="H1182" s="91"/>
      <c r="I1182" s="91"/>
      <c r="J1182" s="91"/>
      <c r="K1182" s="91"/>
      <c r="L1182" s="91"/>
    </row>
    <row r="1183" spans="1:12">
      <c r="A1183" s="84"/>
      <c r="B1183" s="84"/>
      <c r="C1183" s="89"/>
      <c r="D1183" s="91"/>
      <c r="E1183" s="91"/>
      <c r="F1183" s="91"/>
      <c r="G1183" s="91"/>
      <c r="H1183" s="91"/>
      <c r="I1183" s="91"/>
      <c r="J1183" s="91"/>
      <c r="K1183" s="91"/>
      <c r="L1183" s="91"/>
    </row>
    <row r="1184" spans="1:12">
      <c r="A1184" s="84"/>
      <c r="B1184" s="84"/>
      <c r="C1184" s="89"/>
      <c r="D1184" s="91"/>
      <c r="E1184" s="91"/>
      <c r="F1184" s="91"/>
      <c r="G1184" s="91"/>
      <c r="H1184" s="91"/>
      <c r="I1184" s="91"/>
      <c r="J1184" s="91"/>
      <c r="K1184" s="91"/>
      <c r="L1184" s="91"/>
    </row>
    <row r="1185" spans="1:12">
      <c r="A1185" s="84"/>
      <c r="B1185" s="84"/>
      <c r="C1185" s="89"/>
      <c r="D1185" s="91"/>
      <c r="E1185" s="91"/>
      <c r="F1185" s="91"/>
      <c r="G1185" s="91"/>
      <c r="H1185" s="91"/>
      <c r="I1185" s="91"/>
      <c r="J1185" s="91"/>
      <c r="K1185" s="91"/>
      <c r="L1185" s="91"/>
    </row>
    <row r="1186" spans="1:12">
      <c r="A1186" s="84"/>
      <c r="B1186" s="84"/>
      <c r="C1186" s="89"/>
      <c r="D1186" s="91"/>
      <c r="E1186" s="91"/>
      <c r="F1186" s="91"/>
      <c r="G1186" s="91"/>
      <c r="H1186" s="91"/>
      <c r="I1186" s="91"/>
      <c r="J1186" s="91"/>
      <c r="K1186" s="91"/>
      <c r="L1186" s="91"/>
    </row>
    <row r="1187" spans="1:12">
      <c r="A1187" s="84"/>
      <c r="B1187" s="84"/>
      <c r="C1187" s="89"/>
      <c r="D1187" s="91"/>
      <c r="E1187" s="91"/>
      <c r="F1187" s="91"/>
      <c r="G1187" s="91"/>
      <c r="H1187" s="91"/>
      <c r="I1187" s="91"/>
      <c r="J1187" s="91"/>
      <c r="K1187" s="91"/>
      <c r="L1187" s="91"/>
    </row>
    <row r="1188" spans="1:12">
      <c r="A1188" s="84"/>
      <c r="B1188" s="84"/>
      <c r="C1188" s="89"/>
      <c r="D1188" s="91"/>
      <c r="E1188" s="91"/>
      <c r="F1188" s="91"/>
      <c r="G1188" s="91"/>
      <c r="H1188" s="91"/>
      <c r="I1188" s="91"/>
      <c r="J1188" s="91"/>
      <c r="K1188" s="91"/>
      <c r="L1188" s="91"/>
    </row>
    <row r="1189" spans="1:12">
      <c r="A1189" s="84"/>
      <c r="B1189" s="84"/>
      <c r="C1189" s="89"/>
      <c r="D1189" s="91"/>
      <c r="E1189" s="91"/>
      <c r="F1189" s="91"/>
      <c r="G1189" s="91"/>
      <c r="H1189" s="91"/>
      <c r="I1189" s="91"/>
      <c r="J1189" s="91"/>
      <c r="K1189" s="91"/>
      <c r="L1189" s="91"/>
    </row>
    <row r="1190" spans="1:12">
      <c r="A1190" s="84"/>
      <c r="B1190" s="84"/>
      <c r="C1190" s="89"/>
      <c r="D1190" s="91"/>
      <c r="E1190" s="91"/>
      <c r="F1190" s="91"/>
      <c r="G1190" s="91"/>
      <c r="H1190" s="91"/>
      <c r="I1190" s="91"/>
      <c r="J1190" s="91"/>
      <c r="K1190" s="91"/>
      <c r="L1190" s="91"/>
    </row>
    <row r="1191" spans="1:12">
      <c r="A1191" s="84"/>
      <c r="B1191" s="84"/>
      <c r="C1191" s="89"/>
      <c r="D1191" s="91"/>
      <c r="E1191" s="91"/>
      <c r="F1191" s="91"/>
      <c r="G1191" s="91"/>
      <c r="H1191" s="91"/>
      <c r="I1191" s="91"/>
      <c r="J1191" s="91"/>
      <c r="K1191" s="91"/>
      <c r="L1191" s="91"/>
    </row>
    <row r="1192" spans="1:12">
      <c r="A1192" s="84"/>
      <c r="B1192" s="84"/>
      <c r="C1192" s="89"/>
      <c r="D1192" s="91"/>
      <c r="E1192" s="91"/>
      <c r="F1192" s="91"/>
      <c r="G1192" s="91"/>
      <c r="H1192" s="91"/>
      <c r="I1192" s="91"/>
      <c r="J1192" s="91"/>
      <c r="K1192" s="91"/>
      <c r="L1192" s="91"/>
    </row>
    <row r="1193" spans="1:12">
      <c r="A1193" s="84"/>
      <c r="B1193" s="84"/>
      <c r="C1193" s="89"/>
      <c r="D1193" s="91"/>
      <c r="E1193" s="91"/>
      <c r="F1193" s="91"/>
      <c r="G1193" s="91"/>
      <c r="H1193" s="91"/>
      <c r="I1193" s="91"/>
      <c r="J1193" s="91"/>
      <c r="K1193" s="91"/>
      <c r="L1193" s="91"/>
    </row>
    <row r="1194" spans="1:12">
      <c r="A1194" s="84"/>
      <c r="B1194" s="84"/>
      <c r="C1194" s="89"/>
      <c r="D1194" s="91"/>
      <c r="E1194" s="91"/>
      <c r="F1194" s="91"/>
      <c r="G1194" s="91"/>
      <c r="H1194" s="91"/>
      <c r="I1194" s="91"/>
      <c r="J1194" s="91"/>
      <c r="K1194" s="91"/>
      <c r="L1194" s="91"/>
    </row>
    <row r="1195" spans="1:12">
      <c r="A1195" s="84"/>
      <c r="B1195" s="84"/>
      <c r="C1195" s="89"/>
      <c r="D1195" s="91"/>
      <c r="E1195" s="91"/>
      <c r="F1195" s="91"/>
      <c r="G1195" s="91"/>
      <c r="H1195" s="91"/>
      <c r="I1195" s="91"/>
      <c r="J1195" s="91"/>
      <c r="K1195" s="91"/>
      <c r="L1195" s="91"/>
    </row>
    <row r="1196" spans="1:12">
      <c r="A1196" s="84"/>
      <c r="B1196" s="84"/>
      <c r="C1196" s="89"/>
      <c r="D1196" s="91"/>
      <c r="E1196" s="91"/>
      <c r="F1196" s="91"/>
      <c r="G1196" s="91"/>
      <c r="H1196" s="91"/>
      <c r="I1196" s="91"/>
      <c r="J1196" s="91"/>
      <c r="K1196" s="91"/>
      <c r="L1196" s="91"/>
    </row>
    <row r="1197" spans="1:12">
      <c r="A1197" s="84"/>
      <c r="B1197" s="84"/>
      <c r="C1197" s="89"/>
      <c r="D1197" s="91"/>
      <c r="E1197" s="91"/>
      <c r="F1197" s="91"/>
      <c r="G1197" s="91"/>
      <c r="H1197" s="91"/>
      <c r="I1197" s="91"/>
      <c r="J1197" s="91"/>
      <c r="K1197" s="91"/>
      <c r="L1197" s="91"/>
    </row>
    <row r="1198" spans="1:12">
      <c r="A1198" s="84"/>
      <c r="B1198" s="84"/>
      <c r="C1198" s="89"/>
      <c r="D1198" s="91"/>
      <c r="E1198" s="91"/>
      <c r="F1198" s="91"/>
      <c r="G1198" s="91"/>
      <c r="H1198" s="91"/>
      <c r="I1198" s="91"/>
      <c r="J1198" s="91"/>
      <c r="K1198" s="91"/>
      <c r="L1198" s="91"/>
    </row>
    <row r="1199" spans="1:12">
      <c r="A1199" s="84"/>
      <c r="B1199" s="84"/>
      <c r="C1199" s="89"/>
      <c r="D1199" s="91"/>
      <c r="E1199" s="91"/>
      <c r="F1199" s="91"/>
      <c r="G1199" s="91"/>
      <c r="H1199" s="91"/>
      <c r="I1199" s="91"/>
      <c r="J1199" s="91"/>
      <c r="K1199" s="91"/>
      <c r="L1199" s="91"/>
    </row>
    <row r="1200" spans="1:12">
      <c r="A1200" s="84"/>
      <c r="B1200" s="84"/>
      <c r="C1200" s="89"/>
      <c r="D1200" s="91"/>
      <c r="E1200" s="91"/>
      <c r="F1200" s="91"/>
      <c r="G1200" s="91"/>
      <c r="H1200" s="91"/>
      <c r="I1200" s="91"/>
      <c r="J1200" s="91"/>
      <c r="K1200" s="91"/>
      <c r="L1200" s="91"/>
    </row>
    <row r="1201" spans="1:12">
      <c r="A1201" s="84"/>
      <c r="B1201" s="84"/>
      <c r="C1201" s="89"/>
      <c r="D1201" s="91"/>
      <c r="E1201" s="91"/>
      <c r="F1201" s="91"/>
      <c r="G1201" s="91"/>
      <c r="H1201" s="91"/>
      <c r="I1201" s="91"/>
      <c r="J1201" s="91"/>
      <c r="K1201" s="91"/>
      <c r="L1201" s="91"/>
    </row>
    <row r="1202" spans="1:12">
      <c r="A1202" s="84"/>
      <c r="B1202" s="84"/>
      <c r="C1202" s="89"/>
      <c r="D1202" s="91"/>
      <c r="E1202" s="91"/>
      <c r="F1202" s="91"/>
      <c r="G1202" s="91"/>
      <c r="H1202" s="91"/>
      <c r="I1202" s="91"/>
      <c r="J1202" s="91"/>
      <c r="K1202" s="91"/>
      <c r="L1202" s="91"/>
    </row>
    <row r="1203" spans="1:12">
      <c r="A1203" s="84"/>
      <c r="B1203" s="84"/>
      <c r="C1203" s="89"/>
      <c r="D1203" s="91"/>
      <c r="E1203" s="91"/>
      <c r="F1203" s="91"/>
      <c r="G1203" s="91"/>
      <c r="H1203" s="91"/>
      <c r="I1203" s="91"/>
      <c r="J1203" s="91"/>
      <c r="K1203" s="91"/>
      <c r="L1203" s="91"/>
    </row>
    <row r="1204" spans="1:12">
      <c r="A1204" s="84"/>
      <c r="B1204" s="84"/>
      <c r="C1204" s="89"/>
      <c r="D1204" s="91"/>
      <c r="E1204" s="91"/>
      <c r="F1204" s="91"/>
      <c r="G1204" s="91"/>
      <c r="H1204" s="91"/>
      <c r="I1204" s="91"/>
      <c r="J1204" s="91"/>
      <c r="K1204" s="91"/>
      <c r="L1204" s="91"/>
    </row>
    <row r="1205" spans="1:12">
      <c r="A1205" s="84"/>
      <c r="B1205" s="84"/>
      <c r="C1205" s="89"/>
      <c r="D1205" s="91"/>
      <c r="E1205" s="91"/>
      <c r="F1205" s="91"/>
      <c r="G1205" s="91"/>
      <c r="H1205" s="91"/>
      <c r="I1205" s="91"/>
      <c r="J1205" s="91"/>
      <c r="K1205" s="91"/>
      <c r="L1205" s="91"/>
    </row>
    <row r="1206" spans="1:12">
      <c r="A1206" s="84"/>
      <c r="B1206" s="84"/>
      <c r="C1206" s="89"/>
      <c r="D1206" s="91"/>
      <c r="E1206" s="91"/>
      <c r="F1206" s="91"/>
      <c r="G1206" s="91"/>
      <c r="H1206" s="91"/>
      <c r="I1206" s="91"/>
      <c r="J1206" s="91"/>
      <c r="K1206" s="91"/>
      <c r="L1206" s="91"/>
    </row>
    <row r="1207" spans="1:12">
      <c r="A1207" s="84"/>
      <c r="B1207" s="84"/>
      <c r="C1207" s="89"/>
      <c r="D1207" s="91"/>
      <c r="E1207" s="91"/>
      <c r="F1207" s="91"/>
      <c r="G1207" s="91"/>
      <c r="H1207" s="91"/>
      <c r="I1207" s="91"/>
      <c r="J1207" s="91"/>
      <c r="K1207" s="91"/>
      <c r="L1207" s="91"/>
    </row>
    <row r="1208" spans="1:12">
      <c r="A1208" s="84"/>
      <c r="B1208" s="84"/>
      <c r="C1208" s="89"/>
      <c r="D1208" s="91"/>
      <c r="E1208" s="91"/>
      <c r="F1208" s="91"/>
      <c r="G1208" s="91"/>
      <c r="H1208" s="91"/>
      <c r="I1208" s="91"/>
      <c r="J1208" s="91"/>
      <c r="K1208" s="91"/>
      <c r="L1208" s="91"/>
    </row>
    <row r="1209" spans="1:12">
      <c r="A1209" s="84"/>
      <c r="B1209" s="84"/>
      <c r="C1209" s="89"/>
      <c r="D1209" s="91"/>
      <c r="E1209" s="91"/>
      <c r="F1209" s="91"/>
      <c r="G1209" s="91"/>
      <c r="H1209" s="91"/>
      <c r="I1209" s="91"/>
      <c r="J1209" s="91"/>
      <c r="K1209" s="91"/>
      <c r="L1209" s="91"/>
    </row>
    <row r="1210" spans="1:12">
      <c r="A1210" s="84"/>
      <c r="B1210" s="84"/>
      <c r="C1210" s="89"/>
      <c r="D1210" s="91"/>
      <c r="E1210" s="91"/>
      <c r="F1210" s="91"/>
      <c r="G1210" s="91"/>
      <c r="H1210" s="91"/>
      <c r="I1210" s="91"/>
      <c r="J1210" s="91"/>
      <c r="K1210" s="91"/>
      <c r="L1210" s="91"/>
    </row>
    <row r="1211" spans="1:12">
      <c r="A1211" s="84"/>
      <c r="B1211" s="84"/>
      <c r="C1211" s="89"/>
      <c r="D1211" s="91"/>
      <c r="E1211" s="91"/>
      <c r="F1211" s="91"/>
      <c r="G1211" s="91"/>
      <c r="H1211" s="91"/>
      <c r="I1211" s="91"/>
      <c r="J1211" s="91"/>
      <c r="K1211" s="91"/>
      <c r="L1211" s="91"/>
    </row>
    <row r="1212" spans="1:12">
      <c r="A1212" s="84"/>
      <c r="B1212" s="84"/>
      <c r="C1212" s="89"/>
      <c r="D1212" s="91"/>
      <c r="E1212" s="91"/>
      <c r="F1212" s="91"/>
      <c r="G1212" s="91"/>
      <c r="H1212" s="91"/>
      <c r="I1212" s="91"/>
      <c r="J1212" s="91"/>
      <c r="K1212" s="91"/>
      <c r="L1212" s="91"/>
    </row>
    <row r="1213" spans="1:12">
      <c r="A1213" s="84"/>
      <c r="B1213" s="84"/>
      <c r="C1213" s="89"/>
      <c r="D1213" s="91"/>
      <c r="E1213" s="91"/>
      <c r="F1213" s="91"/>
      <c r="G1213" s="91"/>
      <c r="H1213" s="91"/>
      <c r="I1213" s="91"/>
      <c r="J1213" s="91"/>
      <c r="K1213" s="91"/>
      <c r="L1213" s="91"/>
    </row>
    <row r="1214" spans="1:12">
      <c r="A1214" s="84"/>
      <c r="B1214" s="84"/>
      <c r="C1214" s="89"/>
      <c r="D1214" s="91"/>
      <c r="E1214" s="91"/>
      <c r="F1214" s="91"/>
      <c r="G1214" s="91"/>
      <c r="H1214" s="91"/>
      <c r="I1214" s="91"/>
      <c r="J1214" s="91"/>
      <c r="K1214" s="91"/>
      <c r="L1214" s="91"/>
    </row>
    <row r="1215" spans="1:12">
      <c r="A1215" s="84"/>
      <c r="B1215" s="84"/>
      <c r="C1215" s="89"/>
      <c r="D1215" s="91"/>
      <c r="E1215" s="91"/>
      <c r="F1215" s="91"/>
      <c r="G1215" s="91"/>
      <c r="H1215" s="91"/>
      <c r="I1215" s="91"/>
      <c r="J1215" s="91"/>
      <c r="K1215" s="91"/>
      <c r="L1215" s="91"/>
    </row>
    <row r="1216" spans="1:12">
      <c r="A1216" s="84"/>
      <c r="B1216" s="84"/>
      <c r="C1216" s="89"/>
      <c r="D1216" s="91"/>
      <c r="E1216" s="91"/>
      <c r="F1216" s="91"/>
      <c r="G1216" s="91"/>
      <c r="H1216" s="91"/>
      <c r="I1216" s="91"/>
      <c r="J1216" s="91"/>
      <c r="K1216" s="91"/>
      <c r="L1216" s="91"/>
    </row>
    <row r="1217" spans="1:12">
      <c r="A1217" s="84"/>
      <c r="B1217" s="84"/>
      <c r="C1217" s="89"/>
      <c r="D1217" s="91"/>
      <c r="E1217" s="91"/>
      <c r="F1217" s="91"/>
      <c r="G1217" s="91"/>
      <c r="H1217" s="91"/>
      <c r="I1217" s="91"/>
      <c r="J1217" s="91"/>
      <c r="K1217" s="91"/>
      <c r="L1217" s="91"/>
    </row>
    <row r="1218" spans="1:12">
      <c r="A1218" s="84"/>
      <c r="B1218" s="84"/>
      <c r="C1218" s="89"/>
      <c r="D1218" s="91"/>
      <c r="E1218" s="91"/>
      <c r="F1218" s="91"/>
      <c r="G1218" s="91"/>
      <c r="H1218" s="91"/>
      <c r="I1218" s="91"/>
      <c r="J1218" s="91"/>
      <c r="K1218" s="91"/>
      <c r="L1218" s="91"/>
    </row>
    <row r="1219" spans="1:12">
      <c r="A1219" s="84"/>
      <c r="B1219" s="84"/>
      <c r="C1219" s="89"/>
      <c r="D1219" s="91"/>
      <c r="E1219" s="91"/>
      <c r="F1219" s="91"/>
      <c r="G1219" s="91"/>
      <c r="H1219" s="91"/>
      <c r="I1219" s="91"/>
      <c r="J1219" s="91"/>
      <c r="K1219" s="91"/>
      <c r="L1219" s="91"/>
    </row>
    <row r="1220" spans="1:12">
      <c r="A1220" s="84"/>
      <c r="B1220" s="84"/>
      <c r="C1220" s="89"/>
      <c r="D1220" s="91"/>
      <c r="E1220" s="91"/>
      <c r="F1220" s="91"/>
      <c r="G1220" s="91"/>
      <c r="H1220" s="91"/>
      <c r="I1220" s="91"/>
      <c r="J1220" s="91"/>
      <c r="K1220" s="91"/>
      <c r="L1220" s="91"/>
    </row>
    <row r="1221" spans="1:12">
      <c r="A1221" s="84"/>
      <c r="B1221" s="84"/>
      <c r="C1221" s="89"/>
      <c r="D1221" s="91"/>
      <c r="E1221" s="91"/>
      <c r="F1221" s="91"/>
      <c r="G1221" s="91"/>
      <c r="H1221" s="91"/>
      <c r="I1221" s="91"/>
      <c r="J1221" s="91"/>
      <c r="K1221" s="91"/>
      <c r="L1221" s="91"/>
    </row>
    <row r="1222" spans="1:12">
      <c r="A1222" s="84"/>
      <c r="B1222" s="84"/>
      <c r="C1222" s="89"/>
      <c r="D1222" s="91"/>
      <c r="E1222" s="91"/>
      <c r="F1222" s="91"/>
      <c r="G1222" s="91"/>
      <c r="H1222" s="91"/>
      <c r="I1222" s="91"/>
      <c r="J1222" s="91"/>
      <c r="K1222" s="91"/>
      <c r="L1222" s="91"/>
    </row>
    <row r="1223" spans="1:12">
      <c r="A1223" s="84"/>
      <c r="B1223" s="84"/>
      <c r="C1223" s="89"/>
      <c r="D1223" s="91"/>
      <c r="E1223" s="91"/>
      <c r="F1223" s="91"/>
      <c r="G1223" s="91"/>
      <c r="H1223" s="91"/>
      <c r="I1223" s="91"/>
      <c r="J1223" s="91"/>
      <c r="K1223" s="91"/>
      <c r="L1223" s="91"/>
    </row>
    <row r="1224" spans="1:12">
      <c r="A1224" s="84"/>
      <c r="B1224" s="84"/>
      <c r="C1224" s="89"/>
      <c r="D1224" s="91"/>
      <c r="E1224" s="91"/>
      <c r="F1224" s="91"/>
      <c r="G1224" s="91"/>
      <c r="H1224" s="91"/>
      <c r="I1224" s="91"/>
      <c r="J1224" s="91"/>
      <c r="K1224" s="91"/>
      <c r="L1224" s="91"/>
    </row>
    <row r="1225" spans="1:12">
      <c r="A1225" s="84"/>
      <c r="B1225" s="84"/>
      <c r="C1225" s="89"/>
      <c r="D1225" s="91"/>
      <c r="E1225" s="91"/>
      <c r="F1225" s="91"/>
      <c r="G1225" s="91"/>
      <c r="H1225" s="91"/>
      <c r="I1225" s="91"/>
      <c r="J1225" s="91"/>
      <c r="K1225" s="91"/>
      <c r="L1225" s="91"/>
    </row>
    <row r="1226" spans="1:12">
      <c r="A1226" s="84"/>
      <c r="B1226" s="84"/>
      <c r="C1226" s="89"/>
      <c r="D1226" s="91"/>
      <c r="E1226" s="91"/>
      <c r="F1226" s="91"/>
      <c r="G1226" s="91"/>
      <c r="H1226" s="91"/>
      <c r="I1226" s="91"/>
      <c r="J1226" s="91"/>
      <c r="K1226" s="91"/>
      <c r="L1226" s="91"/>
    </row>
    <row r="1227" spans="1:12">
      <c r="A1227" s="84"/>
      <c r="B1227" s="84"/>
      <c r="C1227" s="89"/>
      <c r="D1227" s="91"/>
      <c r="E1227" s="91"/>
      <c r="F1227" s="91"/>
      <c r="G1227" s="91"/>
      <c r="H1227" s="91"/>
      <c r="I1227" s="91"/>
      <c r="J1227" s="91"/>
      <c r="K1227" s="91"/>
      <c r="L1227" s="91"/>
    </row>
    <row r="1228" spans="1:12">
      <c r="A1228" s="84"/>
      <c r="B1228" s="84"/>
      <c r="C1228" s="89"/>
      <c r="D1228" s="91"/>
      <c r="E1228" s="91"/>
      <c r="F1228" s="91"/>
      <c r="G1228" s="91"/>
      <c r="H1228" s="91"/>
      <c r="I1228" s="91"/>
      <c r="J1228" s="91"/>
      <c r="K1228" s="91"/>
      <c r="L1228" s="91"/>
    </row>
    <row r="1229" spans="1:12">
      <c r="A1229" s="84"/>
      <c r="B1229" s="84"/>
      <c r="C1229" s="89"/>
      <c r="D1229" s="91"/>
      <c r="E1229" s="91"/>
      <c r="F1229" s="91"/>
      <c r="G1229" s="91"/>
      <c r="H1229" s="91"/>
      <c r="I1229" s="91"/>
      <c r="J1229" s="91"/>
      <c r="K1229" s="91"/>
      <c r="L1229" s="91"/>
    </row>
    <row r="1230" spans="1:12">
      <c r="A1230" s="84"/>
      <c r="B1230" s="84"/>
      <c r="C1230" s="89"/>
      <c r="D1230" s="91"/>
      <c r="E1230" s="91"/>
      <c r="F1230" s="91"/>
      <c r="G1230" s="91"/>
      <c r="H1230" s="91"/>
      <c r="I1230" s="91"/>
      <c r="J1230" s="91"/>
      <c r="K1230" s="91"/>
      <c r="L1230" s="91"/>
    </row>
    <row r="1231" spans="1:12">
      <c r="A1231" s="84"/>
      <c r="B1231" s="84"/>
      <c r="C1231" s="89"/>
      <c r="D1231" s="91"/>
      <c r="E1231" s="91"/>
      <c r="F1231" s="91"/>
      <c r="G1231" s="91"/>
      <c r="H1231" s="91"/>
      <c r="I1231" s="91"/>
      <c r="J1231" s="91"/>
      <c r="K1231" s="91"/>
      <c r="L1231" s="91"/>
    </row>
    <row r="1232" spans="1:12">
      <c r="A1232" s="84"/>
      <c r="B1232" s="84"/>
      <c r="C1232" s="89"/>
      <c r="D1232" s="91"/>
      <c r="E1232" s="91"/>
      <c r="F1232" s="91"/>
      <c r="G1232" s="91"/>
      <c r="H1232" s="91"/>
      <c r="I1232" s="91"/>
      <c r="J1232" s="91"/>
      <c r="K1232" s="91"/>
      <c r="L1232" s="91"/>
    </row>
    <row r="1233" spans="1:12">
      <c r="A1233" s="84"/>
      <c r="B1233" s="84"/>
      <c r="C1233" s="89"/>
      <c r="D1233" s="91"/>
      <c r="E1233" s="91"/>
      <c r="F1233" s="91"/>
      <c r="G1233" s="91"/>
      <c r="H1233" s="91"/>
      <c r="I1233" s="91"/>
      <c r="J1233" s="91"/>
      <c r="K1233" s="91"/>
      <c r="L1233" s="91"/>
    </row>
    <row r="1234" spans="1:12">
      <c r="A1234" s="84"/>
      <c r="B1234" s="84"/>
      <c r="C1234" s="89"/>
      <c r="D1234" s="91"/>
      <c r="E1234" s="91"/>
      <c r="F1234" s="91"/>
      <c r="G1234" s="91"/>
      <c r="H1234" s="91"/>
      <c r="I1234" s="91"/>
      <c r="J1234" s="91"/>
      <c r="K1234" s="91"/>
      <c r="L1234" s="91"/>
    </row>
    <row r="1235" spans="1:12">
      <c r="A1235" s="84"/>
      <c r="B1235" s="84"/>
      <c r="C1235" s="89"/>
      <c r="D1235" s="91"/>
      <c r="E1235" s="91"/>
      <c r="F1235" s="91"/>
      <c r="G1235" s="91"/>
      <c r="H1235" s="91"/>
      <c r="I1235" s="91"/>
      <c r="J1235" s="91"/>
      <c r="K1235" s="91"/>
      <c r="L1235" s="91"/>
    </row>
    <row r="1236" spans="1:12">
      <c r="A1236" s="84"/>
      <c r="B1236" s="84"/>
      <c r="C1236" s="89"/>
      <c r="D1236" s="91"/>
      <c r="E1236" s="91"/>
      <c r="F1236" s="91"/>
      <c r="G1236" s="91"/>
      <c r="H1236" s="91"/>
      <c r="I1236" s="91"/>
      <c r="J1236" s="91"/>
      <c r="K1236" s="91"/>
      <c r="L1236" s="91"/>
    </row>
    <row r="1237" spans="1:12">
      <c r="A1237" s="84"/>
      <c r="B1237" s="84"/>
      <c r="C1237" s="89"/>
      <c r="D1237" s="91"/>
      <c r="E1237" s="91"/>
      <c r="F1237" s="91"/>
      <c r="G1237" s="91"/>
      <c r="H1237" s="91"/>
      <c r="I1237" s="91"/>
      <c r="J1237" s="91"/>
      <c r="K1237" s="91"/>
      <c r="L1237" s="91"/>
    </row>
    <row r="1238" spans="1:12">
      <c r="A1238" s="84"/>
      <c r="B1238" s="84"/>
      <c r="C1238" s="89"/>
      <c r="D1238" s="91"/>
      <c r="E1238" s="91"/>
      <c r="F1238" s="91"/>
      <c r="G1238" s="91"/>
      <c r="H1238" s="91"/>
      <c r="I1238" s="91"/>
      <c r="J1238" s="91"/>
      <c r="K1238" s="91"/>
      <c r="L1238" s="91"/>
    </row>
    <row r="1239" spans="1:12">
      <c r="A1239" s="84"/>
      <c r="B1239" s="84"/>
      <c r="C1239" s="89"/>
      <c r="D1239" s="91"/>
      <c r="E1239" s="91"/>
      <c r="F1239" s="91"/>
      <c r="G1239" s="91"/>
      <c r="H1239" s="91"/>
      <c r="I1239" s="91"/>
      <c r="J1239" s="91"/>
      <c r="K1239" s="91"/>
      <c r="L1239" s="91"/>
    </row>
    <row r="1240" spans="1:12">
      <c r="A1240" s="84"/>
      <c r="B1240" s="84"/>
      <c r="C1240" s="89"/>
      <c r="D1240" s="91"/>
      <c r="E1240" s="91"/>
      <c r="F1240" s="91"/>
      <c r="G1240" s="91"/>
      <c r="H1240" s="91"/>
      <c r="I1240" s="91"/>
      <c r="J1240" s="91"/>
      <c r="K1240" s="91"/>
      <c r="L1240" s="91"/>
    </row>
    <row r="1241" spans="1:12">
      <c r="A1241" s="84"/>
      <c r="B1241" s="84"/>
      <c r="C1241" s="89"/>
      <c r="D1241" s="91"/>
      <c r="E1241" s="91"/>
      <c r="F1241" s="91"/>
      <c r="G1241" s="91"/>
      <c r="H1241" s="91"/>
      <c r="I1241" s="91"/>
      <c r="J1241" s="91"/>
      <c r="K1241" s="91"/>
      <c r="L1241" s="91"/>
    </row>
    <row r="1242" spans="1:12">
      <c r="A1242" s="84"/>
      <c r="B1242" s="84"/>
      <c r="C1242" s="89"/>
      <c r="D1242" s="91"/>
      <c r="E1242" s="91"/>
      <c r="F1242" s="91"/>
      <c r="G1242" s="91"/>
      <c r="H1242" s="91"/>
      <c r="I1242" s="91"/>
      <c r="J1242" s="91"/>
      <c r="K1242" s="91"/>
      <c r="L1242" s="91"/>
    </row>
    <row r="1243" spans="1:12">
      <c r="A1243" s="84"/>
      <c r="B1243" s="84"/>
      <c r="C1243" s="89"/>
      <c r="D1243" s="91"/>
      <c r="E1243" s="91"/>
      <c r="F1243" s="91"/>
      <c r="G1243" s="91"/>
      <c r="H1243" s="91"/>
      <c r="I1243" s="91"/>
      <c r="J1243" s="91"/>
      <c r="K1243" s="91"/>
      <c r="L1243" s="91"/>
    </row>
    <row r="1244" spans="1:12">
      <c r="A1244" s="84"/>
      <c r="B1244" s="84"/>
      <c r="C1244" s="89"/>
      <c r="D1244" s="91"/>
      <c r="E1244" s="91"/>
      <c r="F1244" s="91"/>
      <c r="G1244" s="91"/>
      <c r="H1244" s="91"/>
      <c r="I1244" s="91"/>
      <c r="J1244" s="91"/>
      <c r="K1244" s="91"/>
      <c r="L1244" s="91"/>
    </row>
    <row r="1245" spans="1:12">
      <c r="A1245" s="84"/>
      <c r="B1245" s="84"/>
      <c r="C1245" s="89"/>
      <c r="D1245" s="91"/>
      <c r="E1245" s="91"/>
      <c r="F1245" s="91"/>
      <c r="G1245" s="91"/>
      <c r="H1245" s="91"/>
      <c r="I1245" s="91"/>
      <c r="J1245" s="91"/>
      <c r="K1245" s="91"/>
      <c r="L1245" s="91"/>
    </row>
    <row r="1246" spans="1:12">
      <c r="A1246" s="84"/>
      <c r="B1246" s="84"/>
      <c r="C1246" s="89"/>
      <c r="D1246" s="91"/>
      <c r="E1246" s="91"/>
      <c r="F1246" s="91"/>
      <c r="G1246" s="91"/>
      <c r="H1246" s="91"/>
      <c r="I1246" s="91"/>
      <c r="J1246" s="91"/>
      <c r="K1246" s="91"/>
      <c r="L1246" s="91"/>
    </row>
    <row r="1247" spans="1:12">
      <c r="A1247" s="84"/>
      <c r="B1247" s="84"/>
      <c r="C1247" s="89"/>
      <c r="D1247" s="91"/>
      <c r="E1247" s="91"/>
      <c r="F1247" s="91"/>
      <c r="G1247" s="91"/>
      <c r="H1247" s="91"/>
      <c r="I1247" s="91"/>
      <c r="J1247" s="91"/>
      <c r="K1247" s="91"/>
      <c r="L1247" s="91"/>
    </row>
    <row r="1248" spans="1:12">
      <c r="A1248" s="84"/>
      <c r="B1248" s="84"/>
      <c r="C1248" s="89"/>
      <c r="D1248" s="91"/>
      <c r="E1248" s="91"/>
      <c r="F1248" s="91"/>
      <c r="G1248" s="91"/>
      <c r="H1248" s="91"/>
      <c r="I1248" s="91"/>
      <c r="J1248" s="91"/>
      <c r="K1248" s="91"/>
      <c r="L1248" s="91"/>
    </row>
    <row r="1249" spans="1:12">
      <c r="A1249" s="84"/>
      <c r="B1249" s="84"/>
      <c r="C1249" s="89"/>
      <c r="D1249" s="91"/>
      <c r="E1249" s="91"/>
      <c r="F1249" s="91"/>
      <c r="G1249" s="91"/>
      <c r="H1249" s="91"/>
      <c r="I1249" s="91"/>
      <c r="J1249" s="91"/>
      <c r="K1249" s="91"/>
      <c r="L1249" s="91"/>
    </row>
    <row r="1250" spans="1:12">
      <c r="A1250" s="84"/>
      <c r="B1250" s="84"/>
      <c r="C1250" s="89"/>
      <c r="D1250" s="91"/>
      <c r="E1250" s="91"/>
      <c r="F1250" s="91"/>
      <c r="G1250" s="91"/>
      <c r="H1250" s="91"/>
      <c r="I1250" s="91"/>
      <c r="J1250" s="91"/>
      <c r="K1250" s="91"/>
      <c r="L1250" s="91"/>
    </row>
    <row r="1251" spans="1:12">
      <c r="A1251" s="84"/>
      <c r="B1251" s="84"/>
      <c r="C1251" s="89"/>
      <c r="D1251" s="91"/>
      <c r="E1251" s="91"/>
      <c r="F1251" s="91"/>
      <c r="G1251" s="91"/>
      <c r="H1251" s="91"/>
      <c r="I1251" s="91"/>
      <c r="J1251" s="91"/>
      <c r="K1251" s="91"/>
      <c r="L1251" s="91"/>
    </row>
    <row r="1252" spans="1:12">
      <c r="A1252" s="84"/>
      <c r="B1252" s="84"/>
      <c r="C1252" s="89"/>
      <c r="D1252" s="91"/>
      <c r="E1252" s="91"/>
      <c r="F1252" s="91"/>
      <c r="G1252" s="91"/>
      <c r="H1252" s="91"/>
      <c r="I1252" s="91"/>
      <c r="J1252" s="91"/>
      <c r="K1252" s="91"/>
      <c r="L1252" s="91"/>
    </row>
    <row r="1253" spans="1:12">
      <c r="A1253" s="84"/>
      <c r="B1253" s="84"/>
      <c r="C1253" s="89"/>
      <c r="D1253" s="91"/>
      <c r="E1253" s="91"/>
      <c r="F1253" s="91"/>
      <c r="G1253" s="91"/>
      <c r="H1253" s="91"/>
      <c r="I1253" s="91"/>
      <c r="J1253" s="91"/>
      <c r="K1253" s="91"/>
      <c r="L1253" s="91"/>
    </row>
    <row r="1254" spans="1:12">
      <c r="A1254" s="84"/>
      <c r="B1254" s="84"/>
      <c r="C1254" s="89"/>
      <c r="D1254" s="91"/>
      <c r="E1254" s="91"/>
      <c r="F1254" s="91"/>
      <c r="G1254" s="91"/>
      <c r="H1254" s="91"/>
      <c r="I1254" s="91"/>
      <c r="J1254" s="91"/>
      <c r="K1254" s="91"/>
      <c r="L1254" s="91"/>
    </row>
    <row r="1255" spans="1:12">
      <c r="A1255" s="84"/>
      <c r="B1255" s="84"/>
      <c r="C1255" s="89"/>
      <c r="D1255" s="91"/>
      <c r="E1255" s="91"/>
      <c r="F1255" s="91"/>
      <c r="G1255" s="91"/>
      <c r="H1255" s="91"/>
      <c r="I1255" s="91"/>
      <c r="J1255" s="91"/>
      <c r="K1255" s="91"/>
      <c r="L1255" s="91"/>
    </row>
    <row r="1256" spans="1:12">
      <c r="A1256" s="84"/>
      <c r="B1256" s="84"/>
      <c r="C1256" s="89"/>
      <c r="D1256" s="91"/>
      <c r="E1256" s="91"/>
      <c r="F1256" s="91"/>
      <c r="G1256" s="91"/>
      <c r="H1256" s="91"/>
      <c r="I1256" s="91"/>
      <c r="J1256" s="91"/>
      <c r="K1256" s="91"/>
      <c r="L1256" s="91"/>
    </row>
    <row r="1257" spans="1:12">
      <c r="A1257" s="84"/>
      <c r="B1257" s="84"/>
      <c r="C1257" s="89"/>
      <c r="D1257" s="91"/>
      <c r="E1257" s="91"/>
      <c r="F1257" s="91"/>
      <c r="G1257" s="91"/>
      <c r="H1257" s="91"/>
      <c r="I1257" s="91"/>
      <c r="J1257" s="91"/>
      <c r="K1257" s="91"/>
      <c r="L1257" s="91"/>
    </row>
    <row r="1258" spans="1:12">
      <c r="A1258" s="84"/>
      <c r="B1258" s="84"/>
      <c r="C1258" s="89"/>
      <c r="D1258" s="91"/>
      <c r="E1258" s="91"/>
      <c r="F1258" s="91"/>
      <c r="G1258" s="91"/>
      <c r="H1258" s="91"/>
      <c r="I1258" s="91"/>
      <c r="J1258" s="91"/>
      <c r="K1258" s="91"/>
      <c r="L1258" s="91"/>
    </row>
    <row r="1259" spans="1:12">
      <c r="A1259" s="84"/>
      <c r="B1259" s="84"/>
      <c r="C1259" s="89"/>
      <c r="D1259" s="91"/>
      <c r="E1259" s="91"/>
      <c r="F1259" s="91"/>
      <c r="G1259" s="91"/>
      <c r="H1259" s="91"/>
      <c r="I1259" s="91"/>
      <c r="J1259" s="91"/>
      <c r="K1259" s="91"/>
      <c r="L1259" s="91"/>
    </row>
    <row r="1260" spans="1:12">
      <c r="A1260" s="84"/>
      <c r="B1260" s="84"/>
      <c r="C1260" s="89"/>
      <c r="D1260" s="91"/>
      <c r="E1260" s="91"/>
      <c r="F1260" s="91"/>
      <c r="G1260" s="91"/>
      <c r="H1260" s="91"/>
      <c r="I1260" s="91"/>
      <c r="J1260" s="91"/>
      <c r="K1260" s="91"/>
      <c r="L1260" s="91"/>
    </row>
    <row r="1261" spans="1:12">
      <c r="A1261" s="84"/>
      <c r="B1261" s="84"/>
      <c r="C1261" s="89"/>
      <c r="D1261" s="91"/>
      <c r="E1261" s="91"/>
      <c r="F1261" s="91"/>
      <c r="G1261" s="91"/>
      <c r="H1261" s="91"/>
      <c r="I1261" s="91"/>
      <c r="J1261" s="91"/>
      <c r="K1261" s="91"/>
      <c r="L1261" s="91"/>
    </row>
    <row r="1262" spans="1:12">
      <c r="A1262" s="84"/>
      <c r="B1262" s="84"/>
      <c r="C1262" s="89"/>
      <c r="D1262" s="91"/>
      <c r="E1262" s="91"/>
      <c r="F1262" s="91"/>
      <c r="G1262" s="91"/>
      <c r="H1262" s="91"/>
      <c r="I1262" s="91"/>
      <c r="J1262" s="91"/>
      <c r="K1262" s="91"/>
      <c r="L1262" s="91"/>
    </row>
    <row r="1263" spans="1:12">
      <c r="A1263" s="84"/>
      <c r="B1263" s="84"/>
      <c r="C1263" s="89"/>
      <c r="D1263" s="91"/>
      <c r="E1263" s="91"/>
      <c r="F1263" s="91"/>
      <c r="G1263" s="91"/>
      <c r="H1263" s="91"/>
      <c r="I1263" s="91"/>
      <c r="J1263" s="91"/>
      <c r="K1263" s="91"/>
      <c r="L1263" s="91"/>
    </row>
    <row r="1264" spans="1:12">
      <c r="A1264" s="84"/>
      <c r="B1264" s="84"/>
      <c r="C1264" s="89"/>
      <c r="D1264" s="91"/>
      <c r="E1264" s="91"/>
      <c r="F1264" s="91"/>
      <c r="G1264" s="91"/>
      <c r="H1264" s="91"/>
      <c r="I1264" s="91"/>
      <c r="J1264" s="91"/>
      <c r="K1264" s="91"/>
      <c r="L1264" s="91"/>
    </row>
    <row r="1265" spans="1:12">
      <c r="A1265" s="84"/>
      <c r="B1265" s="84"/>
      <c r="C1265" s="89"/>
      <c r="D1265" s="91"/>
      <c r="E1265" s="91"/>
      <c r="F1265" s="91"/>
      <c r="G1265" s="91"/>
      <c r="H1265" s="91"/>
      <c r="I1265" s="91"/>
      <c r="J1265" s="91"/>
      <c r="K1265" s="91"/>
      <c r="L1265" s="91"/>
    </row>
    <row r="1266" spans="1:12">
      <c r="A1266" s="84"/>
      <c r="B1266" s="84"/>
      <c r="C1266" s="89"/>
      <c r="D1266" s="91"/>
      <c r="E1266" s="91"/>
      <c r="F1266" s="91"/>
      <c r="G1266" s="91"/>
      <c r="H1266" s="91"/>
      <c r="I1266" s="91"/>
      <c r="J1266" s="91"/>
      <c r="K1266" s="91"/>
      <c r="L1266" s="91"/>
    </row>
    <row r="1267" spans="1:12">
      <c r="A1267" s="84"/>
      <c r="B1267" s="84"/>
      <c r="C1267" s="89"/>
      <c r="D1267" s="91"/>
      <c r="E1267" s="91"/>
      <c r="F1267" s="91"/>
      <c r="G1267" s="91"/>
      <c r="H1267" s="91"/>
      <c r="I1267" s="91"/>
      <c r="J1267" s="91"/>
      <c r="K1267" s="91"/>
      <c r="L1267" s="91"/>
    </row>
    <row r="1268" spans="1:12">
      <c r="A1268" s="84"/>
      <c r="B1268" s="84"/>
      <c r="C1268" s="89"/>
      <c r="D1268" s="91"/>
      <c r="E1268" s="91"/>
      <c r="F1268" s="91"/>
      <c r="G1268" s="91"/>
      <c r="H1268" s="91"/>
      <c r="I1268" s="91"/>
      <c r="J1268" s="91"/>
      <c r="K1268" s="91"/>
      <c r="L1268" s="91"/>
    </row>
    <row r="1269" spans="1:12">
      <c r="A1269" s="84"/>
      <c r="B1269" s="84"/>
      <c r="C1269" s="89"/>
      <c r="D1269" s="91"/>
      <c r="E1269" s="91"/>
      <c r="F1269" s="91"/>
      <c r="G1269" s="91"/>
      <c r="H1269" s="91"/>
      <c r="I1269" s="91"/>
      <c r="J1269" s="91"/>
      <c r="K1269" s="91"/>
      <c r="L1269" s="91"/>
    </row>
    <row r="1270" spans="1:12">
      <c r="A1270" s="84"/>
      <c r="B1270" s="84"/>
      <c r="C1270" s="89"/>
      <c r="D1270" s="91"/>
      <c r="E1270" s="91"/>
      <c r="F1270" s="91"/>
      <c r="G1270" s="91"/>
      <c r="H1270" s="91"/>
      <c r="I1270" s="91"/>
      <c r="J1270" s="91"/>
      <c r="K1270" s="91"/>
      <c r="L1270" s="91"/>
    </row>
    <row r="1271" spans="1:12">
      <c r="A1271" s="84"/>
      <c r="B1271" s="84"/>
      <c r="C1271" s="89"/>
      <c r="D1271" s="91"/>
      <c r="E1271" s="91"/>
      <c r="F1271" s="91"/>
      <c r="G1271" s="91"/>
      <c r="H1271" s="91"/>
      <c r="I1271" s="91"/>
      <c r="J1271" s="91"/>
      <c r="K1271" s="91"/>
      <c r="L1271" s="91"/>
    </row>
    <row r="1272" spans="1:12">
      <c r="A1272" s="84"/>
      <c r="B1272" s="84"/>
      <c r="C1272" s="89"/>
      <c r="D1272" s="91"/>
      <c r="E1272" s="91"/>
      <c r="F1272" s="91"/>
      <c r="G1272" s="91"/>
      <c r="H1272" s="91"/>
      <c r="I1272" s="91"/>
      <c r="J1272" s="91"/>
      <c r="K1272" s="91"/>
      <c r="L1272" s="91"/>
    </row>
    <row r="1273" spans="1:12">
      <c r="A1273" s="84"/>
      <c r="B1273" s="84"/>
      <c r="C1273" s="89"/>
      <c r="D1273" s="91"/>
      <c r="E1273" s="91"/>
      <c r="F1273" s="91"/>
      <c r="G1273" s="91"/>
      <c r="H1273" s="91"/>
      <c r="I1273" s="91"/>
      <c r="J1273" s="91"/>
      <c r="K1273" s="91"/>
      <c r="L1273" s="91"/>
    </row>
    <row r="1274" spans="1:12">
      <c r="A1274" s="84"/>
      <c r="B1274" s="84"/>
      <c r="C1274" s="89"/>
      <c r="D1274" s="91"/>
      <c r="E1274" s="91"/>
      <c r="F1274" s="91"/>
      <c r="G1274" s="91"/>
      <c r="H1274" s="91"/>
      <c r="I1274" s="91"/>
      <c r="J1274" s="91"/>
      <c r="K1274" s="91"/>
      <c r="L1274" s="91"/>
    </row>
    <row r="1275" spans="1:12">
      <c r="A1275" s="84"/>
      <c r="B1275" s="84"/>
      <c r="C1275" s="89"/>
      <c r="D1275" s="91"/>
      <c r="E1275" s="91"/>
      <c r="F1275" s="91"/>
      <c r="G1275" s="91"/>
      <c r="H1275" s="91"/>
      <c r="I1275" s="91"/>
      <c r="J1275" s="91"/>
      <c r="K1275" s="91"/>
      <c r="L1275" s="91"/>
    </row>
    <row r="1276" spans="1:12">
      <c r="A1276" s="84"/>
      <c r="B1276" s="84"/>
      <c r="C1276" s="89"/>
      <c r="D1276" s="91"/>
      <c r="E1276" s="91"/>
      <c r="F1276" s="91"/>
      <c r="G1276" s="91"/>
      <c r="H1276" s="91"/>
      <c r="I1276" s="91"/>
      <c r="J1276" s="91"/>
      <c r="K1276" s="91"/>
      <c r="L1276" s="91"/>
    </row>
    <row r="1277" spans="1:12">
      <c r="A1277" s="84"/>
      <c r="B1277" s="84"/>
      <c r="C1277" s="89"/>
      <c r="D1277" s="91"/>
      <c r="E1277" s="91"/>
      <c r="F1277" s="91"/>
      <c r="G1277" s="91"/>
      <c r="H1277" s="91"/>
      <c r="I1277" s="91"/>
      <c r="J1277" s="91"/>
      <c r="K1277" s="91"/>
      <c r="L1277" s="91"/>
    </row>
    <row r="1278" spans="1:12">
      <c r="A1278" s="84"/>
      <c r="B1278" s="84"/>
      <c r="C1278" s="89"/>
      <c r="D1278" s="91"/>
      <c r="E1278" s="91"/>
      <c r="F1278" s="91"/>
      <c r="G1278" s="91"/>
      <c r="H1278" s="91"/>
      <c r="I1278" s="91"/>
      <c r="J1278" s="91"/>
      <c r="K1278" s="91"/>
      <c r="L1278" s="91"/>
    </row>
    <row r="1279" spans="1:12">
      <c r="A1279" s="84"/>
      <c r="B1279" s="84"/>
      <c r="C1279" s="89"/>
      <c r="D1279" s="91"/>
      <c r="E1279" s="91"/>
      <c r="F1279" s="91"/>
      <c r="G1279" s="91"/>
      <c r="H1279" s="91"/>
      <c r="I1279" s="91"/>
      <c r="J1279" s="91"/>
      <c r="K1279" s="91"/>
      <c r="L1279" s="91"/>
    </row>
    <row r="1280" spans="1:12">
      <c r="A1280" s="84"/>
      <c r="B1280" s="84"/>
      <c r="C1280" s="89"/>
      <c r="D1280" s="91"/>
      <c r="E1280" s="91"/>
      <c r="F1280" s="91"/>
      <c r="G1280" s="91"/>
      <c r="H1280" s="91"/>
      <c r="I1280" s="91"/>
      <c r="J1280" s="91"/>
      <c r="K1280" s="91"/>
      <c r="L1280" s="91"/>
    </row>
    <row r="1281" spans="1:12">
      <c r="A1281" s="84"/>
      <c r="B1281" s="84"/>
      <c r="C1281" s="89"/>
      <c r="D1281" s="91"/>
      <c r="E1281" s="91"/>
      <c r="F1281" s="91"/>
      <c r="G1281" s="91"/>
      <c r="H1281" s="91"/>
      <c r="I1281" s="91"/>
      <c r="J1281" s="91"/>
      <c r="K1281" s="91"/>
      <c r="L1281" s="91"/>
    </row>
    <row r="1282" spans="1:12">
      <c r="A1282" s="84"/>
      <c r="B1282" s="84"/>
      <c r="C1282" s="89"/>
      <c r="D1282" s="91"/>
      <c r="E1282" s="91"/>
      <c r="F1282" s="91"/>
      <c r="G1282" s="91"/>
      <c r="H1282" s="91"/>
      <c r="I1282" s="91"/>
      <c r="J1282" s="91"/>
      <c r="K1282" s="91"/>
      <c r="L1282" s="91"/>
    </row>
    <row r="1283" spans="1:12">
      <c r="A1283" s="84"/>
      <c r="B1283" s="84"/>
      <c r="C1283" s="89"/>
      <c r="D1283" s="91"/>
      <c r="E1283" s="91"/>
      <c r="F1283" s="91"/>
      <c r="G1283" s="91"/>
      <c r="H1283" s="91"/>
      <c r="I1283" s="91"/>
      <c r="J1283" s="91"/>
      <c r="K1283" s="91"/>
      <c r="L1283" s="91"/>
    </row>
    <row r="1284" spans="1:12">
      <c r="A1284" s="84"/>
      <c r="B1284" s="84"/>
      <c r="C1284" s="89"/>
      <c r="D1284" s="91"/>
      <c r="E1284" s="91"/>
      <c r="F1284" s="91"/>
      <c r="G1284" s="91"/>
      <c r="H1284" s="91"/>
      <c r="I1284" s="91"/>
      <c r="J1284" s="91"/>
      <c r="K1284" s="91"/>
      <c r="L1284" s="91"/>
    </row>
    <row r="1285" spans="1:12">
      <c r="A1285" s="84"/>
      <c r="B1285" s="84"/>
      <c r="C1285" s="89"/>
      <c r="D1285" s="91"/>
      <c r="E1285" s="91"/>
      <c r="F1285" s="91"/>
      <c r="G1285" s="91"/>
      <c r="H1285" s="91"/>
      <c r="I1285" s="91"/>
      <c r="J1285" s="91"/>
      <c r="K1285" s="91"/>
      <c r="L1285" s="91"/>
    </row>
    <row r="1286" spans="1:12">
      <c r="A1286" s="84"/>
      <c r="B1286" s="84"/>
      <c r="C1286" s="89"/>
      <c r="D1286" s="91"/>
      <c r="E1286" s="91"/>
      <c r="F1286" s="91"/>
      <c r="G1286" s="91"/>
      <c r="H1286" s="91"/>
      <c r="I1286" s="91"/>
      <c r="J1286" s="91"/>
      <c r="K1286" s="91"/>
      <c r="L1286" s="91"/>
    </row>
    <row r="1287" spans="1:12">
      <c r="A1287" s="84"/>
      <c r="B1287" s="84"/>
      <c r="C1287" s="89"/>
      <c r="D1287" s="91"/>
      <c r="E1287" s="91"/>
      <c r="F1287" s="91"/>
      <c r="G1287" s="91"/>
      <c r="H1287" s="91"/>
      <c r="I1287" s="91"/>
      <c r="J1287" s="91"/>
      <c r="K1287" s="91"/>
      <c r="L1287" s="91"/>
    </row>
    <row r="1288" spans="1:12">
      <c r="A1288" s="84"/>
      <c r="B1288" s="84"/>
      <c r="C1288" s="89"/>
      <c r="D1288" s="91"/>
      <c r="E1288" s="91"/>
      <c r="F1288" s="91"/>
      <c r="G1288" s="91"/>
      <c r="H1288" s="91"/>
      <c r="I1288" s="91"/>
      <c r="J1288" s="91"/>
      <c r="K1288" s="91"/>
      <c r="L1288" s="91"/>
    </row>
    <row r="1289" spans="1:12">
      <c r="A1289" s="84"/>
      <c r="B1289" s="84"/>
      <c r="C1289" s="89"/>
      <c r="D1289" s="91"/>
      <c r="E1289" s="91"/>
      <c r="F1289" s="91"/>
      <c r="G1289" s="91"/>
      <c r="H1289" s="91"/>
      <c r="I1289" s="91"/>
      <c r="J1289" s="91"/>
      <c r="K1289" s="91"/>
      <c r="L1289" s="91"/>
    </row>
    <row r="1290" spans="1:12">
      <c r="A1290" s="84"/>
      <c r="B1290" s="84"/>
      <c r="C1290" s="89"/>
      <c r="D1290" s="91"/>
      <c r="E1290" s="91"/>
      <c r="F1290" s="91"/>
      <c r="G1290" s="91"/>
      <c r="H1290" s="91"/>
      <c r="I1290" s="91"/>
      <c r="J1290" s="91"/>
      <c r="K1290" s="91"/>
      <c r="L1290" s="91"/>
    </row>
    <row r="1291" spans="1:12">
      <c r="A1291" s="84"/>
      <c r="B1291" s="84"/>
      <c r="C1291" s="89"/>
      <c r="D1291" s="91"/>
      <c r="E1291" s="91"/>
      <c r="F1291" s="91"/>
      <c r="G1291" s="91"/>
      <c r="H1291" s="91"/>
      <c r="I1291" s="91"/>
      <c r="J1291" s="91"/>
      <c r="K1291" s="91"/>
      <c r="L1291" s="91"/>
    </row>
    <row r="1292" spans="1:12">
      <c r="A1292" s="84"/>
      <c r="B1292" s="84"/>
      <c r="C1292" s="89"/>
      <c r="D1292" s="91"/>
      <c r="E1292" s="91"/>
      <c r="F1292" s="91"/>
      <c r="G1292" s="91"/>
      <c r="H1292" s="91"/>
      <c r="I1292" s="91"/>
      <c r="J1292" s="91"/>
      <c r="K1292" s="91"/>
      <c r="L1292" s="91"/>
    </row>
    <row r="1293" spans="1:12">
      <c r="A1293" s="84"/>
      <c r="B1293" s="84"/>
      <c r="C1293" s="89"/>
      <c r="D1293" s="91"/>
      <c r="E1293" s="91"/>
      <c r="F1293" s="91"/>
      <c r="G1293" s="91"/>
      <c r="H1293" s="91"/>
      <c r="I1293" s="91"/>
      <c r="J1293" s="91"/>
      <c r="K1293" s="91"/>
      <c r="L1293" s="91"/>
    </row>
    <row r="1294" spans="1:12">
      <c r="A1294" s="84"/>
      <c r="B1294" s="84"/>
      <c r="C1294" s="89"/>
      <c r="D1294" s="91"/>
      <c r="E1294" s="91"/>
      <c r="F1294" s="91"/>
      <c r="G1294" s="91"/>
      <c r="H1294" s="91"/>
      <c r="I1294" s="91"/>
      <c r="J1294" s="91"/>
      <c r="K1294" s="91"/>
      <c r="L1294" s="91"/>
    </row>
    <row r="1295" spans="1:12">
      <c r="A1295" s="84"/>
      <c r="B1295" s="84"/>
      <c r="C1295" s="89"/>
      <c r="D1295" s="91"/>
      <c r="E1295" s="91"/>
      <c r="F1295" s="91"/>
      <c r="G1295" s="91"/>
      <c r="H1295" s="91"/>
      <c r="I1295" s="91"/>
      <c r="J1295" s="91"/>
      <c r="K1295" s="91"/>
      <c r="L1295" s="91"/>
    </row>
    <row r="1296" spans="1:12">
      <c r="A1296" s="84"/>
      <c r="B1296" s="84"/>
      <c r="C1296" s="89"/>
      <c r="D1296" s="91"/>
      <c r="E1296" s="91"/>
      <c r="F1296" s="91"/>
      <c r="G1296" s="91"/>
      <c r="H1296" s="91"/>
      <c r="I1296" s="91"/>
      <c r="J1296" s="91"/>
      <c r="K1296" s="91"/>
      <c r="L1296" s="91"/>
    </row>
    <row r="1297" spans="1:12">
      <c r="A1297" s="84"/>
      <c r="B1297" s="84"/>
      <c r="C1297" s="89"/>
      <c r="D1297" s="91"/>
      <c r="E1297" s="91"/>
      <c r="F1297" s="91"/>
      <c r="G1297" s="91"/>
      <c r="H1297" s="91"/>
      <c r="I1297" s="91"/>
      <c r="J1297" s="91"/>
      <c r="K1297" s="91"/>
      <c r="L1297" s="91"/>
    </row>
    <row r="1298" spans="1:12">
      <c r="A1298" s="84"/>
      <c r="B1298" s="84"/>
      <c r="C1298" s="89"/>
      <c r="D1298" s="91"/>
      <c r="E1298" s="91"/>
      <c r="F1298" s="91"/>
      <c r="G1298" s="91"/>
      <c r="H1298" s="91"/>
      <c r="I1298" s="91"/>
      <c r="J1298" s="91"/>
      <c r="K1298" s="91"/>
      <c r="L1298" s="91"/>
    </row>
    <row r="1299" spans="1:12">
      <c r="A1299" s="84"/>
      <c r="B1299" s="84"/>
      <c r="C1299" s="89"/>
      <c r="D1299" s="91"/>
      <c r="E1299" s="91"/>
      <c r="F1299" s="91"/>
      <c r="G1299" s="91"/>
      <c r="H1299" s="91"/>
      <c r="I1299" s="91"/>
      <c r="J1299" s="91"/>
      <c r="K1299" s="91"/>
      <c r="L1299" s="91"/>
    </row>
    <row r="1300" spans="1:12">
      <c r="A1300" s="84"/>
      <c r="B1300" s="84"/>
      <c r="C1300" s="89"/>
      <c r="D1300" s="91"/>
      <c r="E1300" s="91"/>
      <c r="F1300" s="91"/>
      <c r="G1300" s="91"/>
      <c r="H1300" s="91"/>
      <c r="I1300" s="91"/>
      <c r="J1300" s="91"/>
      <c r="K1300" s="91"/>
      <c r="L1300" s="91"/>
    </row>
    <row r="1301" spans="1:12">
      <c r="A1301" s="84"/>
      <c r="B1301" s="84"/>
      <c r="C1301" s="89"/>
      <c r="D1301" s="91"/>
      <c r="E1301" s="91"/>
      <c r="F1301" s="91"/>
      <c r="G1301" s="91"/>
      <c r="H1301" s="91"/>
      <c r="I1301" s="91"/>
      <c r="J1301" s="91"/>
      <c r="K1301" s="91"/>
      <c r="L1301" s="91"/>
    </row>
    <row r="1302" spans="1:12">
      <c r="A1302" s="84"/>
      <c r="B1302" s="84"/>
      <c r="C1302" s="89"/>
      <c r="D1302" s="91"/>
      <c r="E1302" s="91"/>
      <c r="F1302" s="91"/>
      <c r="G1302" s="91"/>
      <c r="H1302" s="91"/>
      <c r="I1302" s="91"/>
      <c r="J1302" s="91"/>
      <c r="K1302" s="91"/>
      <c r="L1302" s="91"/>
    </row>
    <row r="1303" spans="1:12">
      <c r="A1303" s="84"/>
      <c r="B1303" s="84"/>
      <c r="C1303" s="89"/>
      <c r="D1303" s="91"/>
      <c r="E1303" s="91"/>
      <c r="F1303" s="91"/>
      <c r="G1303" s="91"/>
      <c r="H1303" s="91"/>
      <c r="I1303" s="91"/>
      <c r="J1303" s="91"/>
      <c r="K1303" s="91"/>
      <c r="L1303" s="91"/>
    </row>
    <row r="1304" spans="1:12">
      <c r="A1304" s="84"/>
      <c r="B1304" s="84"/>
      <c r="C1304" s="89"/>
      <c r="D1304" s="91"/>
      <c r="E1304" s="91"/>
      <c r="F1304" s="91"/>
      <c r="G1304" s="91"/>
      <c r="H1304" s="91"/>
      <c r="I1304" s="91"/>
      <c r="J1304" s="91"/>
      <c r="K1304" s="91"/>
      <c r="L1304" s="91"/>
    </row>
    <row r="1305" spans="1:12">
      <c r="A1305" s="84"/>
      <c r="B1305" s="84"/>
      <c r="C1305" s="89"/>
      <c r="D1305" s="91"/>
      <c r="E1305" s="91"/>
      <c r="F1305" s="91"/>
      <c r="G1305" s="91"/>
      <c r="H1305" s="91"/>
      <c r="I1305" s="91"/>
      <c r="J1305" s="91"/>
      <c r="K1305" s="91"/>
      <c r="L1305" s="91"/>
    </row>
    <row r="1306" spans="1:12">
      <c r="A1306" s="84"/>
      <c r="B1306" s="84"/>
      <c r="C1306" s="89"/>
      <c r="D1306" s="91"/>
      <c r="E1306" s="91"/>
      <c r="F1306" s="91"/>
      <c r="G1306" s="91"/>
      <c r="H1306" s="91"/>
      <c r="I1306" s="91"/>
      <c r="J1306" s="91"/>
      <c r="K1306" s="91"/>
      <c r="L1306" s="91"/>
    </row>
    <row r="1307" spans="1:12">
      <c r="A1307" s="84"/>
      <c r="B1307" s="84"/>
      <c r="C1307" s="89"/>
      <c r="D1307" s="91"/>
      <c r="E1307" s="91"/>
      <c r="F1307" s="91"/>
      <c r="G1307" s="91"/>
      <c r="H1307" s="91"/>
      <c r="I1307" s="91"/>
      <c r="J1307" s="91"/>
      <c r="K1307" s="91"/>
      <c r="L1307" s="91"/>
    </row>
    <row r="1308" spans="1:12">
      <c r="A1308" s="84"/>
      <c r="B1308" s="84"/>
      <c r="C1308" s="89"/>
      <c r="D1308" s="91"/>
      <c r="E1308" s="91"/>
      <c r="F1308" s="91"/>
      <c r="G1308" s="91"/>
      <c r="H1308" s="91"/>
      <c r="I1308" s="91"/>
      <c r="J1308" s="91"/>
      <c r="K1308" s="91"/>
      <c r="L1308" s="91"/>
    </row>
    <row r="1309" spans="1:12">
      <c r="A1309" s="84"/>
      <c r="B1309" s="84"/>
      <c r="C1309" s="89"/>
      <c r="D1309" s="91"/>
      <c r="E1309" s="91"/>
      <c r="F1309" s="91"/>
      <c r="G1309" s="91"/>
      <c r="H1309" s="91"/>
      <c r="I1309" s="91"/>
      <c r="J1309" s="91"/>
      <c r="K1309" s="91"/>
      <c r="L1309" s="91"/>
    </row>
    <row r="1310" spans="1:12">
      <c r="A1310" s="84"/>
      <c r="B1310" s="84"/>
      <c r="C1310" s="89"/>
      <c r="D1310" s="91"/>
      <c r="E1310" s="91"/>
      <c r="F1310" s="91"/>
      <c r="G1310" s="91"/>
      <c r="H1310" s="91"/>
      <c r="I1310" s="91"/>
      <c r="J1310" s="91"/>
      <c r="K1310" s="91"/>
      <c r="L1310" s="91"/>
    </row>
    <row r="1311" spans="1:12">
      <c r="A1311" s="84"/>
      <c r="B1311" s="84"/>
      <c r="C1311" s="89"/>
      <c r="D1311" s="91"/>
      <c r="E1311" s="91"/>
      <c r="F1311" s="91"/>
      <c r="G1311" s="91"/>
      <c r="H1311" s="91"/>
      <c r="I1311" s="91"/>
      <c r="J1311" s="91"/>
      <c r="K1311" s="91"/>
      <c r="L1311" s="91"/>
    </row>
    <row r="1312" spans="1:12">
      <c r="A1312" s="84"/>
      <c r="B1312" s="84"/>
      <c r="C1312" s="89"/>
      <c r="D1312" s="91"/>
      <c r="E1312" s="91"/>
      <c r="F1312" s="91"/>
      <c r="G1312" s="91"/>
      <c r="H1312" s="91"/>
      <c r="I1312" s="91"/>
      <c r="J1312" s="91"/>
      <c r="K1312" s="91"/>
      <c r="L1312" s="91"/>
    </row>
    <row r="1313" spans="1:12">
      <c r="A1313" s="84"/>
      <c r="B1313" s="84"/>
      <c r="C1313" s="89"/>
      <c r="D1313" s="91"/>
      <c r="E1313" s="91"/>
      <c r="F1313" s="91"/>
      <c r="G1313" s="91"/>
      <c r="H1313" s="91"/>
      <c r="I1313" s="91"/>
      <c r="J1313" s="91"/>
      <c r="K1313" s="91"/>
      <c r="L1313" s="91"/>
    </row>
    <row r="1314" spans="1:12">
      <c r="A1314" s="84"/>
      <c r="B1314" s="84"/>
      <c r="C1314" s="89"/>
      <c r="D1314" s="91"/>
      <c r="E1314" s="91"/>
      <c r="F1314" s="91"/>
      <c r="G1314" s="91"/>
      <c r="H1314" s="91"/>
      <c r="I1314" s="91"/>
      <c r="J1314" s="91"/>
      <c r="K1314" s="91"/>
      <c r="L1314" s="91"/>
    </row>
    <row r="1315" spans="1:12">
      <c r="A1315" s="84"/>
      <c r="B1315" s="84"/>
      <c r="C1315" s="89"/>
      <c r="D1315" s="91"/>
      <c r="E1315" s="91"/>
      <c r="F1315" s="91"/>
      <c r="G1315" s="91"/>
      <c r="H1315" s="91"/>
      <c r="I1315" s="91"/>
      <c r="J1315" s="91"/>
      <c r="K1315" s="91"/>
      <c r="L1315" s="91"/>
    </row>
    <row r="1316" spans="1:12">
      <c r="A1316" s="84"/>
      <c r="B1316" s="84"/>
      <c r="C1316" s="89"/>
      <c r="D1316" s="91"/>
      <c r="E1316" s="91"/>
      <c r="F1316" s="91"/>
      <c r="G1316" s="91"/>
      <c r="H1316" s="91"/>
      <c r="I1316" s="91"/>
      <c r="J1316" s="91"/>
      <c r="K1316" s="91"/>
      <c r="L1316" s="91"/>
    </row>
    <row r="1317" spans="1:12">
      <c r="A1317" s="84"/>
      <c r="B1317" s="84"/>
      <c r="C1317" s="89"/>
      <c r="D1317" s="91"/>
      <c r="E1317" s="91"/>
      <c r="F1317" s="91"/>
      <c r="G1317" s="91"/>
      <c r="H1317" s="91"/>
      <c r="I1317" s="91"/>
      <c r="J1317" s="91"/>
      <c r="K1317" s="91"/>
      <c r="L1317" s="91"/>
    </row>
    <row r="1318" spans="1:12">
      <c r="A1318" s="84"/>
      <c r="B1318" s="84"/>
      <c r="C1318" s="89"/>
      <c r="D1318" s="91"/>
      <c r="E1318" s="91"/>
      <c r="F1318" s="91"/>
      <c r="G1318" s="91"/>
      <c r="H1318" s="91"/>
      <c r="I1318" s="91"/>
      <c r="J1318" s="91"/>
      <c r="K1318" s="91"/>
      <c r="L1318" s="91"/>
    </row>
    <row r="1319" spans="1:12">
      <c r="A1319" s="84"/>
      <c r="B1319" s="84"/>
      <c r="C1319" s="89"/>
      <c r="D1319" s="91"/>
      <c r="E1319" s="91"/>
      <c r="F1319" s="91"/>
      <c r="G1319" s="91"/>
      <c r="H1319" s="91"/>
      <c r="I1319" s="91"/>
      <c r="J1319" s="91"/>
      <c r="K1319" s="91"/>
      <c r="L1319" s="91"/>
    </row>
    <row r="1320" spans="1:12">
      <c r="A1320" s="84"/>
      <c r="B1320" s="84"/>
      <c r="C1320" s="89"/>
      <c r="D1320" s="91"/>
      <c r="E1320" s="91"/>
      <c r="F1320" s="91"/>
      <c r="G1320" s="91"/>
      <c r="H1320" s="91"/>
      <c r="I1320" s="91"/>
      <c r="J1320" s="91"/>
      <c r="K1320" s="91"/>
      <c r="L1320" s="91"/>
    </row>
    <row r="1321" spans="1:12">
      <c r="A1321" s="84"/>
      <c r="B1321" s="84"/>
      <c r="C1321" s="89"/>
      <c r="D1321" s="91"/>
      <c r="E1321" s="91"/>
      <c r="F1321" s="91"/>
      <c r="G1321" s="91"/>
      <c r="H1321" s="91"/>
      <c r="I1321" s="91"/>
      <c r="J1321" s="91"/>
      <c r="K1321" s="91"/>
      <c r="L1321" s="91"/>
    </row>
    <row r="1322" spans="1:12">
      <c r="A1322" s="84"/>
      <c r="B1322" s="84"/>
      <c r="C1322" s="89"/>
      <c r="D1322" s="91"/>
      <c r="E1322" s="91"/>
      <c r="F1322" s="91"/>
      <c r="G1322" s="91"/>
      <c r="H1322" s="91"/>
      <c r="I1322" s="91"/>
      <c r="J1322" s="91"/>
      <c r="K1322" s="91"/>
      <c r="L1322" s="91"/>
    </row>
    <row r="1323" spans="1:12">
      <c r="A1323" s="84"/>
      <c r="B1323" s="84"/>
      <c r="C1323" s="89"/>
      <c r="D1323" s="91"/>
      <c r="E1323" s="91"/>
      <c r="F1323" s="91"/>
      <c r="G1323" s="91"/>
      <c r="H1323" s="91"/>
      <c r="I1323" s="91"/>
      <c r="J1323" s="91"/>
      <c r="K1323" s="91"/>
      <c r="L1323" s="91"/>
    </row>
    <row r="1324" spans="1:12">
      <c r="A1324" s="84"/>
      <c r="B1324" s="84"/>
      <c r="C1324" s="89"/>
      <c r="D1324" s="91"/>
      <c r="E1324" s="91"/>
      <c r="F1324" s="91"/>
      <c r="G1324" s="91"/>
      <c r="H1324" s="91"/>
      <c r="I1324" s="91"/>
      <c r="J1324" s="91"/>
      <c r="K1324" s="91"/>
      <c r="L1324" s="91"/>
    </row>
    <row r="1325" spans="1:12">
      <c r="A1325" s="84"/>
      <c r="B1325" s="84"/>
      <c r="C1325" s="89"/>
      <c r="D1325" s="91"/>
      <c r="E1325" s="91"/>
      <c r="F1325" s="91"/>
      <c r="G1325" s="91"/>
      <c r="H1325" s="91"/>
      <c r="I1325" s="91"/>
      <c r="J1325" s="91"/>
      <c r="K1325" s="91"/>
      <c r="L1325" s="91"/>
    </row>
    <row r="1326" spans="1:12">
      <c r="A1326" s="84"/>
      <c r="B1326" s="84"/>
      <c r="C1326" s="89"/>
      <c r="D1326" s="91"/>
      <c r="E1326" s="91"/>
      <c r="F1326" s="91"/>
      <c r="G1326" s="91"/>
      <c r="H1326" s="91"/>
      <c r="I1326" s="91"/>
      <c r="J1326" s="91"/>
      <c r="K1326" s="91"/>
      <c r="L1326" s="91"/>
    </row>
    <row r="1327" spans="1:12">
      <c r="A1327" s="84"/>
      <c r="B1327" s="84"/>
      <c r="C1327" s="89"/>
      <c r="D1327" s="91"/>
      <c r="E1327" s="91"/>
      <c r="F1327" s="91"/>
      <c r="G1327" s="91"/>
      <c r="H1327" s="91"/>
      <c r="I1327" s="91"/>
      <c r="J1327" s="91"/>
      <c r="K1327" s="91"/>
      <c r="L1327" s="91"/>
    </row>
    <row r="1328" spans="1:12">
      <c r="A1328" s="84"/>
      <c r="B1328" s="84"/>
      <c r="C1328" s="89"/>
      <c r="D1328" s="91"/>
      <c r="E1328" s="91"/>
      <c r="F1328" s="91"/>
      <c r="G1328" s="91"/>
      <c r="H1328" s="91"/>
      <c r="I1328" s="91"/>
      <c r="J1328" s="91"/>
      <c r="K1328" s="91"/>
      <c r="L1328" s="91"/>
    </row>
    <row r="1329" spans="1:12">
      <c r="A1329" s="84"/>
      <c r="B1329" s="84"/>
      <c r="C1329" s="89"/>
      <c r="D1329" s="91"/>
      <c r="E1329" s="91"/>
      <c r="F1329" s="91"/>
      <c r="G1329" s="91"/>
      <c r="H1329" s="91"/>
      <c r="I1329" s="91"/>
      <c r="J1329" s="91"/>
      <c r="K1329" s="91"/>
      <c r="L1329" s="91"/>
    </row>
    <row r="1330" spans="1:12">
      <c r="A1330" s="84"/>
      <c r="B1330" s="84"/>
      <c r="C1330" s="89"/>
      <c r="D1330" s="91"/>
      <c r="E1330" s="91"/>
      <c r="F1330" s="91"/>
      <c r="G1330" s="91"/>
      <c r="H1330" s="91"/>
      <c r="I1330" s="91"/>
      <c r="J1330" s="91"/>
      <c r="K1330" s="91"/>
      <c r="L1330" s="91"/>
    </row>
    <row r="1331" spans="1:12">
      <c r="A1331" s="84"/>
      <c r="B1331" s="84"/>
      <c r="C1331" s="89"/>
      <c r="D1331" s="91"/>
      <c r="E1331" s="91"/>
      <c r="F1331" s="91"/>
      <c r="G1331" s="91"/>
      <c r="H1331" s="91"/>
      <c r="I1331" s="91"/>
      <c r="J1331" s="91"/>
      <c r="K1331" s="91"/>
      <c r="L1331" s="91"/>
    </row>
    <row r="1332" spans="1:12">
      <c r="A1332" s="84"/>
      <c r="B1332" s="84"/>
      <c r="C1332" s="89"/>
      <c r="D1332" s="91"/>
      <c r="E1332" s="91"/>
      <c r="F1332" s="91"/>
      <c r="G1332" s="91"/>
      <c r="H1332" s="91"/>
      <c r="I1332" s="91"/>
      <c r="J1332" s="91"/>
      <c r="K1332" s="91"/>
      <c r="L1332" s="91"/>
    </row>
    <row r="1333" spans="1:12">
      <c r="A1333" s="84"/>
      <c r="B1333" s="84"/>
      <c r="C1333" s="89"/>
      <c r="D1333" s="91"/>
      <c r="E1333" s="91"/>
      <c r="F1333" s="91"/>
      <c r="G1333" s="91"/>
      <c r="H1333" s="91"/>
      <c r="I1333" s="91"/>
      <c r="J1333" s="91"/>
      <c r="K1333" s="91"/>
      <c r="L1333" s="91"/>
    </row>
    <row r="1334" spans="1:12">
      <c r="A1334" s="84"/>
      <c r="B1334" s="84"/>
      <c r="C1334" s="89"/>
      <c r="D1334" s="91"/>
      <c r="E1334" s="91"/>
      <c r="F1334" s="91"/>
      <c r="G1334" s="91"/>
      <c r="H1334" s="91"/>
      <c r="I1334" s="91"/>
      <c r="J1334" s="91"/>
      <c r="K1334" s="91"/>
      <c r="L1334" s="91"/>
    </row>
    <row r="1335" spans="1:12">
      <c r="A1335" s="84"/>
      <c r="B1335" s="84"/>
      <c r="C1335" s="89"/>
      <c r="D1335" s="91"/>
      <c r="E1335" s="91"/>
      <c r="F1335" s="91"/>
      <c r="G1335" s="91"/>
      <c r="H1335" s="91"/>
      <c r="I1335" s="91"/>
      <c r="J1335" s="91"/>
      <c r="K1335" s="91"/>
      <c r="L1335" s="91"/>
    </row>
    <row r="1336" spans="1:12">
      <c r="A1336" s="84"/>
      <c r="B1336" s="84"/>
      <c r="C1336" s="89"/>
      <c r="D1336" s="91"/>
      <c r="E1336" s="91"/>
      <c r="F1336" s="91"/>
      <c r="G1336" s="91"/>
      <c r="H1336" s="91"/>
      <c r="I1336" s="91"/>
      <c r="J1336" s="91"/>
      <c r="K1336" s="91"/>
      <c r="L1336" s="91"/>
    </row>
    <row r="1337" spans="1:12">
      <c r="A1337" s="84"/>
      <c r="B1337" s="84"/>
      <c r="C1337" s="89"/>
      <c r="D1337" s="91"/>
      <c r="E1337" s="91"/>
      <c r="F1337" s="91"/>
      <c r="G1337" s="91"/>
      <c r="H1337" s="91"/>
      <c r="I1337" s="91"/>
      <c r="J1337" s="91"/>
      <c r="K1337" s="91"/>
      <c r="L1337" s="91"/>
    </row>
    <row r="1338" spans="1:12">
      <c r="A1338" s="84"/>
      <c r="B1338" s="84"/>
      <c r="C1338" s="89"/>
      <c r="D1338" s="91"/>
      <c r="E1338" s="91"/>
      <c r="F1338" s="91"/>
      <c r="G1338" s="91"/>
      <c r="H1338" s="91"/>
      <c r="I1338" s="91"/>
      <c r="J1338" s="91"/>
      <c r="K1338" s="91"/>
      <c r="L1338" s="91"/>
    </row>
    <row r="1339" spans="1:12">
      <c r="A1339" s="84"/>
      <c r="B1339" s="84"/>
      <c r="C1339" s="89"/>
      <c r="D1339" s="91"/>
      <c r="E1339" s="91"/>
      <c r="F1339" s="91"/>
      <c r="G1339" s="91"/>
      <c r="H1339" s="91"/>
      <c r="I1339" s="91"/>
      <c r="J1339" s="91"/>
      <c r="K1339" s="91"/>
      <c r="L1339" s="91"/>
    </row>
    <row r="1340" spans="1:12">
      <c r="A1340" s="84"/>
      <c r="B1340" s="84"/>
      <c r="C1340" s="89"/>
      <c r="D1340" s="91"/>
      <c r="E1340" s="91"/>
      <c r="F1340" s="91"/>
      <c r="G1340" s="91"/>
      <c r="H1340" s="91"/>
      <c r="I1340" s="91"/>
      <c r="J1340" s="91"/>
      <c r="K1340" s="91"/>
      <c r="L1340" s="91"/>
    </row>
    <row r="1341" spans="1:12">
      <c r="A1341" s="84"/>
      <c r="B1341" s="84"/>
      <c r="C1341" s="89"/>
      <c r="D1341" s="91"/>
      <c r="E1341" s="91"/>
      <c r="F1341" s="91"/>
      <c r="G1341" s="91"/>
      <c r="H1341" s="91"/>
      <c r="I1341" s="91"/>
      <c r="J1341" s="91"/>
      <c r="K1341" s="91"/>
      <c r="L1341" s="91"/>
    </row>
    <row r="1342" spans="1:12">
      <c r="A1342" s="84"/>
      <c r="B1342" s="84"/>
      <c r="C1342" s="89"/>
      <c r="D1342" s="91"/>
      <c r="E1342" s="91"/>
      <c r="F1342" s="91"/>
      <c r="G1342" s="91"/>
      <c r="H1342" s="91"/>
      <c r="I1342" s="91"/>
      <c r="J1342" s="91"/>
      <c r="K1342" s="91"/>
      <c r="L1342" s="91"/>
    </row>
    <row r="1343" spans="1:12">
      <c r="A1343" s="84"/>
      <c r="B1343" s="84"/>
      <c r="C1343" s="89"/>
      <c r="D1343" s="91"/>
      <c r="E1343" s="91"/>
      <c r="F1343" s="91"/>
      <c r="G1343" s="91"/>
      <c r="H1343" s="91"/>
      <c r="I1343" s="91"/>
      <c r="J1343" s="91"/>
      <c r="K1343" s="91"/>
      <c r="L1343" s="91"/>
    </row>
    <row r="1344" spans="1:12">
      <c r="A1344" s="84"/>
      <c r="B1344" s="84"/>
      <c r="C1344" s="89"/>
      <c r="D1344" s="91"/>
      <c r="E1344" s="91"/>
      <c r="F1344" s="91"/>
      <c r="G1344" s="91"/>
      <c r="H1344" s="91"/>
      <c r="I1344" s="91"/>
      <c r="J1344" s="91"/>
      <c r="K1344" s="91"/>
      <c r="L1344" s="91"/>
    </row>
    <row r="1345" spans="1:12">
      <c r="A1345" s="84"/>
      <c r="B1345" s="84"/>
      <c r="C1345" s="89"/>
      <c r="D1345" s="91"/>
      <c r="E1345" s="91"/>
      <c r="F1345" s="91"/>
      <c r="G1345" s="91"/>
      <c r="H1345" s="91"/>
      <c r="I1345" s="91"/>
      <c r="J1345" s="91"/>
      <c r="K1345" s="91"/>
      <c r="L1345" s="91"/>
    </row>
    <row r="1346" spans="1:12">
      <c r="A1346" s="84"/>
      <c r="B1346" s="84"/>
      <c r="C1346" s="89"/>
      <c r="D1346" s="91"/>
      <c r="E1346" s="91"/>
      <c r="F1346" s="91"/>
      <c r="G1346" s="91"/>
      <c r="H1346" s="91"/>
      <c r="I1346" s="91"/>
      <c r="J1346" s="91"/>
      <c r="K1346" s="91"/>
      <c r="L1346" s="91"/>
    </row>
    <row r="1347" spans="1:12">
      <c r="A1347" s="84"/>
      <c r="B1347" s="84"/>
      <c r="C1347" s="89"/>
      <c r="D1347" s="91"/>
      <c r="E1347" s="91"/>
      <c r="F1347" s="91"/>
      <c r="G1347" s="91"/>
      <c r="H1347" s="91"/>
      <c r="I1347" s="91"/>
      <c r="J1347" s="91"/>
      <c r="K1347" s="91"/>
      <c r="L1347" s="91"/>
    </row>
    <row r="1348" spans="1:12">
      <c r="A1348" s="84"/>
      <c r="B1348" s="84"/>
      <c r="C1348" s="89"/>
      <c r="D1348" s="91"/>
      <c r="E1348" s="91"/>
      <c r="F1348" s="91"/>
      <c r="G1348" s="91"/>
      <c r="H1348" s="91"/>
      <c r="I1348" s="91"/>
      <c r="J1348" s="91"/>
      <c r="K1348" s="91"/>
      <c r="L1348" s="91"/>
    </row>
    <row r="1349" spans="1:12">
      <c r="A1349" s="84"/>
      <c r="B1349" s="84"/>
      <c r="C1349" s="89"/>
      <c r="D1349" s="91"/>
      <c r="E1349" s="91"/>
      <c r="F1349" s="91"/>
      <c r="G1349" s="91"/>
      <c r="H1349" s="91"/>
      <c r="I1349" s="91"/>
      <c r="J1349" s="91"/>
      <c r="K1349" s="91"/>
      <c r="L1349" s="91"/>
    </row>
    <row r="1350" spans="1:12">
      <c r="A1350" s="84"/>
      <c r="B1350" s="84"/>
      <c r="C1350" s="89"/>
      <c r="D1350" s="91"/>
      <c r="E1350" s="91"/>
      <c r="F1350" s="91"/>
      <c r="G1350" s="91"/>
      <c r="H1350" s="91"/>
      <c r="I1350" s="91"/>
      <c r="J1350" s="91"/>
      <c r="K1350" s="91"/>
      <c r="L1350" s="91"/>
    </row>
    <row r="1351" spans="1:12">
      <c r="A1351" s="84"/>
      <c r="B1351" s="84"/>
      <c r="C1351" s="89"/>
      <c r="D1351" s="91"/>
      <c r="E1351" s="91"/>
      <c r="F1351" s="91"/>
      <c r="G1351" s="91"/>
      <c r="H1351" s="91"/>
      <c r="I1351" s="91"/>
      <c r="J1351" s="91"/>
      <c r="K1351" s="91"/>
      <c r="L1351" s="91"/>
    </row>
    <row r="1352" spans="1:12">
      <c r="A1352" s="84"/>
      <c r="B1352" s="84"/>
      <c r="C1352" s="89"/>
      <c r="D1352" s="91"/>
      <c r="E1352" s="91"/>
      <c r="F1352" s="91"/>
      <c r="G1352" s="91"/>
      <c r="H1352" s="91"/>
      <c r="I1352" s="91"/>
      <c r="J1352" s="91"/>
      <c r="K1352" s="91"/>
      <c r="L1352" s="91"/>
    </row>
    <row r="1353" spans="1:12">
      <c r="A1353" s="84"/>
      <c r="B1353" s="84"/>
      <c r="C1353" s="89"/>
      <c r="D1353" s="91"/>
      <c r="E1353" s="91"/>
      <c r="F1353" s="91"/>
      <c r="G1353" s="91"/>
      <c r="H1353" s="91"/>
      <c r="I1353" s="91"/>
      <c r="J1353" s="91"/>
      <c r="K1353" s="91"/>
      <c r="L1353" s="91"/>
    </row>
    <row r="1354" spans="1:12">
      <c r="A1354" s="84"/>
      <c r="B1354" s="84"/>
      <c r="C1354" s="89"/>
      <c r="D1354" s="91"/>
      <c r="E1354" s="91"/>
      <c r="F1354" s="91"/>
      <c r="G1354" s="91"/>
      <c r="H1354" s="91"/>
      <c r="I1354" s="91"/>
      <c r="J1354" s="91"/>
      <c r="K1354" s="91"/>
      <c r="L1354" s="91"/>
    </row>
    <row r="1355" spans="1:12">
      <c r="A1355" s="84"/>
      <c r="B1355" s="84"/>
      <c r="C1355" s="89"/>
      <c r="D1355" s="91"/>
      <c r="E1355" s="91"/>
      <c r="F1355" s="91"/>
      <c r="G1355" s="91"/>
      <c r="H1355" s="91"/>
      <c r="I1355" s="91"/>
      <c r="J1355" s="91"/>
      <c r="K1355" s="91"/>
      <c r="L1355" s="91"/>
    </row>
    <row r="1356" spans="1:12">
      <c r="A1356" s="84"/>
      <c r="B1356" s="84"/>
      <c r="C1356" s="89"/>
      <c r="D1356" s="91"/>
      <c r="E1356" s="91"/>
      <c r="F1356" s="91"/>
      <c r="G1356" s="91"/>
      <c r="H1356" s="91"/>
      <c r="I1356" s="91"/>
      <c r="J1356" s="91"/>
      <c r="K1356" s="91"/>
      <c r="L1356" s="91"/>
    </row>
    <row r="1357" spans="1:12">
      <c r="A1357" s="84"/>
      <c r="B1357" s="84"/>
      <c r="C1357" s="89"/>
      <c r="D1357" s="91"/>
      <c r="E1357" s="91"/>
      <c r="F1357" s="91"/>
      <c r="G1357" s="91"/>
      <c r="H1357" s="91"/>
      <c r="I1357" s="91"/>
      <c r="J1357" s="91"/>
      <c r="K1357" s="91"/>
      <c r="L1357" s="91"/>
    </row>
    <row r="1358" spans="1:12">
      <c r="A1358" s="84"/>
      <c r="B1358" s="84"/>
      <c r="C1358" s="89"/>
      <c r="D1358" s="91"/>
      <c r="E1358" s="91"/>
      <c r="F1358" s="91"/>
      <c r="G1358" s="91"/>
      <c r="H1358" s="91"/>
      <c r="I1358" s="91"/>
      <c r="J1358" s="91"/>
      <c r="K1358" s="91"/>
      <c r="L1358" s="91"/>
    </row>
    <row r="1359" spans="1:12">
      <c r="A1359" s="84"/>
      <c r="B1359" s="84"/>
      <c r="C1359" s="89"/>
      <c r="D1359" s="91"/>
      <c r="E1359" s="91"/>
      <c r="F1359" s="91"/>
      <c r="G1359" s="91"/>
      <c r="H1359" s="91"/>
      <c r="I1359" s="91"/>
      <c r="J1359" s="91"/>
      <c r="K1359" s="91"/>
      <c r="L1359" s="91"/>
    </row>
    <row r="1360" spans="1:12">
      <c r="A1360" s="84"/>
      <c r="B1360" s="84"/>
      <c r="C1360" s="89"/>
      <c r="D1360" s="91"/>
      <c r="E1360" s="91"/>
      <c r="F1360" s="91"/>
      <c r="G1360" s="91"/>
      <c r="H1360" s="91"/>
      <c r="I1360" s="91"/>
      <c r="J1360" s="91"/>
      <c r="K1360" s="91"/>
      <c r="L1360" s="91"/>
    </row>
    <row r="1361" spans="1:12">
      <c r="A1361" s="84"/>
      <c r="B1361" s="84"/>
      <c r="C1361" s="89"/>
      <c r="D1361" s="91"/>
      <c r="E1361" s="91"/>
      <c r="F1361" s="91"/>
      <c r="G1361" s="91"/>
      <c r="H1361" s="91"/>
      <c r="I1361" s="91"/>
      <c r="J1361" s="91"/>
      <c r="K1361" s="91"/>
      <c r="L1361" s="91"/>
    </row>
    <row r="1362" spans="1:12">
      <c r="A1362" s="84"/>
      <c r="B1362" s="84"/>
      <c r="C1362" s="89"/>
      <c r="D1362" s="91"/>
      <c r="E1362" s="91"/>
      <c r="F1362" s="91"/>
      <c r="G1362" s="91"/>
      <c r="H1362" s="91"/>
      <c r="I1362" s="91"/>
      <c r="J1362" s="91"/>
      <c r="K1362" s="91"/>
      <c r="L1362" s="91"/>
    </row>
    <row r="1363" spans="1:12">
      <c r="A1363" s="84"/>
      <c r="B1363" s="84"/>
      <c r="C1363" s="89"/>
      <c r="D1363" s="91"/>
      <c r="E1363" s="91"/>
      <c r="F1363" s="91"/>
      <c r="G1363" s="91"/>
      <c r="H1363" s="91"/>
      <c r="I1363" s="91"/>
      <c r="J1363" s="91"/>
      <c r="K1363" s="91"/>
      <c r="L1363" s="91"/>
    </row>
    <row r="1364" spans="1:12">
      <c r="A1364" s="84"/>
      <c r="B1364" s="84"/>
      <c r="C1364" s="89"/>
      <c r="D1364" s="91"/>
      <c r="E1364" s="91"/>
      <c r="F1364" s="91"/>
      <c r="G1364" s="91"/>
      <c r="H1364" s="91"/>
      <c r="I1364" s="91"/>
      <c r="J1364" s="91"/>
      <c r="K1364" s="91"/>
      <c r="L1364" s="91"/>
    </row>
    <row r="1365" spans="1:12">
      <c r="A1365" s="84"/>
      <c r="B1365" s="84"/>
      <c r="C1365" s="89"/>
      <c r="D1365" s="91"/>
      <c r="E1365" s="91"/>
      <c r="F1365" s="91"/>
      <c r="G1365" s="91"/>
      <c r="H1365" s="91"/>
      <c r="I1365" s="91"/>
      <c r="J1365" s="91"/>
      <c r="K1365" s="91"/>
      <c r="L1365" s="91"/>
    </row>
    <row r="1366" spans="1:12">
      <c r="A1366" s="84"/>
      <c r="B1366" s="84"/>
      <c r="C1366" s="89"/>
      <c r="D1366" s="91"/>
      <c r="E1366" s="91"/>
      <c r="F1366" s="91"/>
      <c r="G1366" s="91"/>
      <c r="H1366" s="91"/>
      <c r="I1366" s="91"/>
      <c r="J1366" s="91"/>
      <c r="K1366" s="91"/>
      <c r="L1366" s="91"/>
    </row>
    <row r="1367" spans="1:12">
      <c r="A1367" s="84"/>
      <c r="B1367" s="84"/>
      <c r="C1367" s="89"/>
      <c r="D1367" s="91"/>
      <c r="E1367" s="91"/>
      <c r="F1367" s="91"/>
      <c r="G1367" s="91"/>
      <c r="H1367" s="91"/>
      <c r="I1367" s="91"/>
      <c r="J1367" s="91"/>
      <c r="K1367" s="91"/>
      <c r="L1367" s="91"/>
    </row>
    <row r="1368" spans="1:12">
      <c r="A1368" s="84"/>
      <c r="B1368" s="84"/>
      <c r="C1368" s="89"/>
      <c r="D1368" s="91"/>
      <c r="E1368" s="91"/>
      <c r="F1368" s="91"/>
      <c r="G1368" s="91"/>
      <c r="H1368" s="91"/>
      <c r="I1368" s="91"/>
      <c r="J1368" s="91"/>
      <c r="K1368" s="91"/>
      <c r="L1368" s="91"/>
    </row>
    <row r="1369" spans="1:12">
      <c r="A1369" s="84"/>
      <c r="B1369" s="84"/>
      <c r="C1369" s="89"/>
      <c r="D1369" s="91"/>
      <c r="E1369" s="91"/>
      <c r="F1369" s="91"/>
      <c r="G1369" s="91"/>
      <c r="H1369" s="91"/>
      <c r="I1369" s="91"/>
      <c r="J1369" s="91"/>
      <c r="K1369" s="91"/>
      <c r="L1369" s="91"/>
    </row>
    <row r="1370" spans="1:12">
      <c r="A1370" s="84"/>
      <c r="B1370" s="84"/>
      <c r="C1370" s="89"/>
      <c r="D1370" s="91"/>
      <c r="E1370" s="91"/>
      <c r="F1370" s="91"/>
      <c r="G1370" s="91"/>
      <c r="H1370" s="91"/>
      <c r="I1370" s="91"/>
      <c r="J1370" s="91"/>
      <c r="K1370" s="91"/>
      <c r="L1370" s="91"/>
    </row>
    <row r="1371" spans="1:12">
      <c r="A1371" s="84"/>
      <c r="B1371" s="84"/>
      <c r="C1371" s="89"/>
      <c r="D1371" s="91"/>
      <c r="E1371" s="91"/>
      <c r="F1371" s="91"/>
      <c r="G1371" s="91"/>
      <c r="H1371" s="91"/>
      <c r="I1371" s="91"/>
      <c r="J1371" s="91"/>
      <c r="K1371" s="91"/>
      <c r="L1371" s="91"/>
    </row>
    <row r="1372" spans="1:12">
      <c r="A1372" s="84"/>
      <c r="B1372" s="84"/>
      <c r="C1372" s="89"/>
      <c r="D1372" s="91"/>
      <c r="E1372" s="91"/>
      <c r="F1372" s="91"/>
      <c r="G1372" s="91"/>
      <c r="H1372" s="91"/>
      <c r="I1372" s="91"/>
      <c r="J1372" s="91"/>
      <c r="K1372" s="91"/>
      <c r="L1372" s="91"/>
    </row>
    <row r="1373" spans="1:12">
      <c r="A1373" s="84"/>
      <c r="B1373" s="84"/>
      <c r="C1373" s="89"/>
      <c r="D1373" s="91"/>
      <c r="E1373" s="91"/>
      <c r="F1373" s="91"/>
      <c r="G1373" s="91"/>
      <c r="H1373" s="91"/>
      <c r="I1373" s="91"/>
      <c r="J1373" s="91"/>
      <c r="K1373" s="91"/>
      <c r="L1373" s="91"/>
    </row>
    <row r="1374" spans="1:12">
      <c r="A1374" s="84"/>
      <c r="B1374" s="84"/>
      <c r="C1374" s="89"/>
      <c r="D1374" s="91"/>
      <c r="E1374" s="91"/>
      <c r="F1374" s="91"/>
      <c r="G1374" s="91"/>
      <c r="H1374" s="91"/>
      <c r="I1374" s="91"/>
      <c r="J1374" s="91"/>
      <c r="K1374" s="91"/>
      <c r="L1374" s="91"/>
    </row>
    <row r="1375" spans="1:12">
      <c r="A1375" s="84"/>
      <c r="B1375" s="84"/>
      <c r="C1375" s="89"/>
      <c r="D1375" s="91"/>
      <c r="E1375" s="91"/>
      <c r="F1375" s="91"/>
      <c r="G1375" s="91"/>
      <c r="H1375" s="91"/>
      <c r="I1375" s="91"/>
      <c r="J1375" s="91"/>
      <c r="K1375" s="91"/>
      <c r="L1375" s="91"/>
    </row>
    <row r="1376" spans="1:12">
      <c r="A1376" s="84"/>
      <c r="B1376" s="84"/>
      <c r="C1376" s="89"/>
      <c r="D1376" s="91"/>
      <c r="E1376" s="91"/>
      <c r="F1376" s="91"/>
      <c r="G1376" s="91"/>
      <c r="H1376" s="91"/>
      <c r="I1376" s="91"/>
      <c r="J1376" s="91"/>
      <c r="K1376" s="91"/>
      <c r="L1376" s="91"/>
    </row>
    <row r="1377" spans="1:12">
      <c r="A1377" s="84"/>
      <c r="B1377" s="84"/>
      <c r="C1377" s="89"/>
      <c r="D1377" s="91"/>
      <c r="E1377" s="91"/>
      <c r="F1377" s="91"/>
      <c r="G1377" s="91"/>
      <c r="H1377" s="91"/>
      <c r="I1377" s="91"/>
      <c r="J1377" s="91"/>
      <c r="K1377" s="91"/>
      <c r="L1377" s="91"/>
    </row>
    <row r="1378" spans="1:12">
      <c r="A1378" s="84"/>
      <c r="B1378" s="84"/>
      <c r="C1378" s="89"/>
      <c r="D1378" s="91"/>
      <c r="E1378" s="91"/>
      <c r="F1378" s="91"/>
      <c r="G1378" s="91"/>
      <c r="H1378" s="91"/>
      <c r="I1378" s="91"/>
      <c r="J1378" s="91"/>
      <c r="K1378" s="91"/>
      <c r="L1378" s="91"/>
    </row>
    <row r="1379" spans="1:12">
      <c r="A1379" s="84"/>
      <c r="B1379" s="84"/>
      <c r="C1379" s="89"/>
      <c r="D1379" s="91"/>
      <c r="E1379" s="91"/>
      <c r="F1379" s="91"/>
      <c r="G1379" s="91"/>
      <c r="H1379" s="91"/>
      <c r="I1379" s="91"/>
      <c r="J1379" s="91"/>
      <c r="K1379" s="91"/>
      <c r="L1379" s="91"/>
    </row>
    <row r="1380" spans="1:12">
      <c r="A1380" s="84"/>
      <c r="B1380" s="84"/>
      <c r="C1380" s="89"/>
      <c r="D1380" s="91"/>
      <c r="E1380" s="91"/>
      <c r="F1380" s="91"/>
      <c r="G1380" s="91"/>
      <c r="H1380" s="91"/>
      <c r="I1380" s="91"/>
      <c r="J1380" s="91"/>
      <c r="K1380" s="91"/>
      <c r="L1380" s="91"/>
    </row>
    <row r="1381" spans="1:12">
      <c r="A1381" s="84"/>
      <c r="B1381" s="84"/>
      <c r="C1381" s="89"/>
      <c r="D1381" s="91"/>
      <c r="E1381" s="91"/>
      <c r="F1381" s="91"/>
      <c r="G1381" s="91"/>
      <c r="H1381" s="91"/>
      <c r="I1381" s="91"/>
      <c r="J1381" s="91"/>
      <c r="K1381" s="91"/>
      <c r="L1381" s="91"/>
    </row>
    <row r="1382" spans="1:12">
      <c r="A1382" s="84"/>
      <c r="B1382" s="84"/>
      <c r="C1382" s="89"/>
      <c r="D1382" s="91"/>
      <c r="E1382" s="91"/>
      <c r="F1382" s="91"/>
      <c r="G1382" s="91"/>
      <c r="H1382" s="91"/>
      <c r="I1382" s="91"/>
      <c r="J1382" s="91"/>
      <c r="K1382" s="91"/>
      <c r="L1382" s="91"/>
    </row>
    <row r="1383" spans="1:12">
      <c r="A1383" s="84"/>
      <c r="B1383" s="84"/>
      <c r="C1383" s="89"/>
      <c r="D1383" s="91"/>
      <c r="E1383" s="91"/>
      <c r="F1383" s="91"/>
      <c r="G1383" s="91"/>
      <c r="H1383" s="91"/>
      <c r="I1383" s="91"/>
      <c r="J1383" s="91"/>
      <c r="K1383" s="91"/>
      <c r="L1383" s="91"/>
    </row>
    <row r="1384" spans="1:12">
      <c r="A1384" s="84"/>
      <c r="B1384" s="84"/>
      <c r="C1384" s="89"/>
      <c r="D1384" s="91"/>
      <c r="E1384" s="91"/>
      <c r="F1384" s="91"/>
      <c r="G1384" s="91"/>
      <c r="H1384" s="91"/>
      <c r="I1384" s="91"/>
      <c r="J1384" s="91"/>
      <c r="K1384" s="91"/>
      <c r="L1384" s="91"/>
    </row>
    <row r="1385" spans="1:12">
      <c r="A1385" s="84"/>
      <c r="B1385" s="84"/>
      <c r="C1385" s="89"/>
      <c r="D1385" s="91"/>
      <c r="E1385" s="91"/>
      <c r="F1385" s="91"/>
      <c r="G1385" s="91"/>
      <c r="H1385" s="91"/>
      <c r="I1385" s="91"/>
      <c r="J1385" s="91"/>
      <c r="K1385" s="91"/>
      <c r="L1385" s="91"/>
    </row>
    <row r="1386" spans="1:12">
      <c r="A1386" s="84"/>
      <c r="B1386" s="84"/>
      <c r="C1386" s="89"/>
      <c r="D1386" s="91"/>
      <c r="E1386" s="91"/>
      <c r="F1386" s="91"/>
      <c r="G1386" s="91"/>
      <c r="H1386" s="91"/>
      <c r="I1386" s="91"/>
      <c r="J1386" s="91"/>
      <c r="K1386" s="91"/>
      <c r="L1386" s="91"/>
    </row>
    <row r="1387" spans="1:12">
      <c r="A1387" s="84"/>
      <c r="B1387" s="84"/>
      <c r="C1387" s="89"/>
      <c r="D1387" s="91"/>
      <c r="E1387" s="91"/>
      <c r="F1387" s="91"/>
      <c r="G1387" s="91"/>
      <c r="H1387" s="91"/>
      <c r="I1387" s="91"/>
      <c r="J1387" s="91"/>
      <c r="K1387" s="91"/>
      <c r="L1387" s="91"/>
    </row>
    <row r="1388" spans="1:12">
      <c r="A1388" s="84"/>
      <c r="B1388" s="84"/>
      <c r="C1388" s="89"/>
      <c r="D1388" s="91"/>
      <c r="E1388" s="91"/>
      <c r="F1388" s="91"/>
      <c r="G1388" s="91"/>
      <c r="H1388" s="91"/>
      <c r="I1388" s="91"/>
      <c r="J1388" s="91"/>
      <c r="K1388" s="91"/>
      <c r="L1388" s="91"/>
    </row>
    <row r="1389" spans="1:12">
      <c r="A1389" s="84"/>
      <c r="B1389" s="84"/>
      <c r="C1389" s="89"/>
      <c r="D1389" s="91"/>
      <c r="E1389" s="91"/>
      <c r="F1389" s="91"/>
      <c r="G1389" s="91"/>
      <c r="H1389" s="91"/>
      <c r="I1389" s="91"/>
      <c r="J1389" s="91"/>
      <c r="K1389" s="91"/>
      <c r="L1389" s="91"/>
    </row>
    <row r="1390" spans="1:12">
      <c r="A1390" s="84"/>
      <c r="B1390" s="84"/>
      <c r="C1390" s="89"/>
      <c r="D1390" s="91"/>
      <c r="E1390" s="91"/>
      <c r="F1390" s="91"/>
      <c r="G1390" s="91"/>
      <c r="H1390" s="91"/>
      <c r="I1390" s="91"/>
      <c r="J1390" s="91"/>
      <c r="K1390" s="91"/>
      <c r="L1390" s="91"/>
    </row>
    <row r="1391" spans="1:12">
      <c r="A1391" s="84"/>
      <c r="B1391" s="84"/>
      <c r="C1391" s="89"/>
      <c r="D1391" s="91"/>
      <c r="E1391" s="91"/>
      <c r="F1391" s="91"/>
      <c r="G1391" s="91"/>
      <c r="H1391" s="91"/>
      <c r="I1391" s="91"/>
      <c r="J1391" s="91"/>
      <c r="K1391" s="91"/>
      <c r="L1391" s="91"/>
    </row>
    <row r="1392" spans="1:12">
      <c r="A1392" s="84"/>
      <c r="B1392" s="84"/>
      <c r="C1392" s="89"/>
      <c r="D1392" s="91"/>
      <c r="E1392" s="91"/>
      <c r="F1392" s="91"/>
      <c r="G1392" s="91"/>
      <c r="H1392" s="91"/>
      <c r="I1392" s="91"/>
      <c r="J1392" s="91"/>
      <c r="K1392" s="91"/>
      <c r="L1392" s="91"/>
    </row>
    <row r="1393" spans="1:12">
      <c r="A1393" s="84"/>
      <c r="B1393" s="84"/>
      <c r="C1393" s="89"/>
      <c r="D1393" s="91"/>
      <c r="E1393" s="91"/>
      <c r="F1393" s="91"/>
      <c r="G1393" s="91"/>
      <c r="H1393" s="91"/>
      <c r="I1393" s="91"/>
      <c r="J1393" s="91"/>
      <c r="K1393" s="91"/>
      <c r="L1393" s="91"/>
    </row>
    <row r="1394" spans="1:12">
      <c r="A1394" s="84"/>
      <c r="B1394" s="84"/>
      <c r="C1394" s="89"/>
      <c r="D1394" s="91"/>
      <c r="E1394" s="91"/>
      <c r="F1394" s="91"/>
      <c r="G1394" s="91"/>
      <c r="H1394" s="91"/>
      <c r="I1394" s="91"/>
      <c r="J1394" s="91"/>
      <c r="K1394" s="91"/>
      <c r="L1394" s="91"/>
    </row>
    <row r="1395" spans="1:12">
      <c r="A1395" s="84"/>
      <c r="B1395" s="84"/>
      <c r="C1395" s="89"/>
      <c r="D1395" s="91"/>
      <c r="E1395" s="91"/>
      <c r="F1395" s="91"/>
      <c r="G1395" s="91"/>
      <c r="H1395" s="91"/>
      <c r="I1395" s="91"/>
      <c r="J1395" s="91"/>
      <c r="K1395" s="91"/>
      <c r="L1395" s="91"/>
    </row>
    <row r="1396" spans="1:12">
      <c r="A1396" s="84"/>
      <c r="B1396" s="84"/>
      <c r="C1396" s="89"/>
      <c r="D1396" s="91"/>
      <c r="E1396" s="91"/>
      <c r="F1396" s="91"/>
      <c r="G1396" s="91"/>
      <c r="H1396" s="91"/>
      <c r="I1396" s="91"/>
      <c r="J1396" s="91"/>
      <c r="K1396" s="91"/>
      <c r="L1396" s="91"/>
    </row>
    <row r="1397" spans="1:12">
      <c r="A1397" s="84"/>
      <c r="B1397" s="84"/>
      <c r="C1397" s="89"/>
      <c r="D1397" s="91"/>
      <c r="E1397" s="91"/>
      <c r="F1397" s="91"/>
      <c r="G1397" s="91"/>
      <c r="H1397" s="91"/>
      <c r="I1397" s="91"/>
      <c r="J1397" s="91"/>
      <c r="K1397" s="91"/>
      <c r="L1397" s="91"/>
    </row>
    <row r="1398" spans="1:12">
      <c r="A1398" s="84"/>
      <c r="B1398" s="84"/>
      <c r="C1398" s="89"/>
      <c r="D1398" s="91"/>
      <c r="E1398" s="91"/>
      <c r="F1398" s="91"/>
      <c r="G1398" s="91"/>
      <c r="H1398" s="91"/>
      <c r="I1398" s="91"/>
      <c r="J1398" s="91"/>
      <c r="K1398" s="91"/>
      <c r="L1398" s="91"/>
    </row>
    <row r="1399" spans="1:12">
      <c r="A1399" s="84"/>
      <c r="B1399" s="84"/>
      <c r="C1399" s="89"/>
      <c r="D1399" s="91"/>
      <c r="E1399" s="91"/>
      <c r="F1399" s="91"/>
      <c r="G1399" s="91"/>
      <c r="H1399" s="91"/>
      <c r="I1399" s="91"/>
      <c r="J1399" s="91"/>
      <c r="K1399" s="91"/>
      <c r="L1399" s="91"/>
    </row>
    <row r="1400" spans="1:12">
      <c r="A1400" s="84"/>
      <c r="B1400" s="84"/>
      <c r="C1400" s="89"/>
      <c r="D1400" s="91"/>
      <c r="E1400" s="91"/>
      <c r="F1400" s="91"/>
      <c r="G1400" s="91"/>
      <c r="H1400" s="91"/>
      <c r="I1400" s="91"/>
      <c r="J1400" s="91"/>
      <c r="K1400" s="91"/>
      <c r="L1400" s="91"/>
    </row>
    <row r="1401" spans="1:12">
      <c r="A1401" s="84"/>
      <c r="B1401" s="84"/>
      <c r="C1401" s="89"/>
      <c r="D1401" s="91"/>
      <c r="E1401" s="91"/>
      <c r="F1401" s="91"/>
      <c r="G1401" s="91"/>
      <c r="H1401" s="91"/>
      <c r="I1401" s="91"/>
      <c r="J1401" s="91"/>
      <c r="K1401" s="91"/>
      <c r="L1401" s="91"/>
    </row>
    <row r="1402" spans="1:12">
      <c r="A1402" s="84"/>
      <c r="B1402" s="84"/>
      <c r="C1402" s="89"/>
      <c r="D1402" s="91"/>
      <c r="E1402" s="91"/>
      <c r="F1402" s="91"/>
      <c r="G1402" s="91"/>
      <c r="H1402" s="91"/>
      <c r="I1402" s="91"/>
      <c r="J1402" s="91"/>
      <c r="K1402" s="91"/>
      <c r="L1402" s="91"/>
    </row>
    <row r="1403" spans="1:12">
      <c r="A1403" s="84"/>
      <c r="B1403" s="84"/>
      <c r="C1403" s="89"/>
      <c r="D1403" s="91"/>
      <c r="E1403" s="91"/>
      <c r="F1403" s="91"/>
      <c r="G1403" s="91"/>
      <c r="H1403" s="91"/>
      <c r="I1403" s="91"/>
      <c r="J1403" s="91"/>
      <c r="K1403" s="91"/>
      <c r="L1403" s="91"/>
    </row>
    <row r="1404" spans="1:12">
      <c r="A1404" s="84"/>
      <c r="B1404" s="84"/>
      <c r="C1404" s="89"/>
      <c r="D1404" s="91"/>
      <c r="E1404" s="91"/>
      <c r="F1404" s="91"/>
      <c r="G1404" s="91"/>
      <c r="H1404" s="91"/>
      <c r="I1404" s="91"/>
      <c r="J1404" s="91"/>
      <c r="K1404" s="91"/>
      <c r="L1404" s="91"/>
    </row>
    <row r="1405" spans="1:12">
      <c r="A1405" s="84"/>
      <c r="B1405" s="84"/>
      <c r="C1405" s="89"/>
      <c r="D1405" s="91"/>
      <c r="E1405" s="91"/>
      <c r="F1405" s="91"/>
      <c r="G1405" s="91"/>
      <c r="H1405" s="91"/>
      <c r="I1405" s="91"/>
      <c r="J1405" s="91"/>
      <c r="K1405" s="91"/>
      <c r="L1405" s="91"/>
    </row>
    <row r="1406" spans="1:12">
      <c r="A1406" s="84"/>
      <c r="B1406" s="84"/>
      <c r="C1406" s="89"/>
      <c r="D1406" s="91"/>
      <c r="E1406" s="91"/>
      <c r="F1406" s="91"/>
      <c r="G1406" s="91"/>
      <c r="H1406" s="91"/>
      <c r="I1406" s="91"/>
      <c r="J1406" s="91"/>
      <c r="K1406" s="91"/>
      <c r="L1406" s="91"/>
    </row>
    <row r="1407" spans="1:12">
      <c r="A1407" s="84"/>
      <c r="B1407" s="84"/>
      <c r="C1407" s="89"/>
      <c r="D1407" s="91"/>
      <c r="E1407" s="91"/>
      <c r="F1407" s="91"/>
      <c r="G1407" s="91"/>
      <c r="H1407" s="91"/>
      <c r="I1407" s="91"/>
      <c r="J1407" s="91"/>
      <c r="K1407" s="91"/>
      <c r="L1407" s="91"/>
    </row>
    <row r="1408" spans="1:12">
      <c r="A1408" s="84"/>
      <c r="B1408" s="84"/>
      <c r="C1408" s="89"/>
      <c r="D1408" s="91"/>
      <c r="E1408" s="91"/>
      <c r="F1408" s="91"/>
      <c r="G1408" s="91"/>
      <c r="H1408" s="91"/>
      <c r="I1408" s="91"/>
      <c r="J1408" s="91"/>
      <c r="K1408" s="91"/>
      <c r="L1408" s="91"/>
    </row>
    <row r="1409" spans="1:12">
      <c r="A1409" s="84"/>
      <c r="B1409" s="84"/>
      <c r="C1409" s="89"/>
      <c r="D1409" s="91"/>
      <c r="E1409" s="91"/>
      <c r="F1409" s="91"/>
      <c r="G1409" s="91"/>
      <c r="H1409" s="91"/>
      <c r="I1409" s="91"/>
      <c r="J1409" s="91"/>
      <c r="K1409" s="91"/>
      <c r="L1409" s="91"/>
    </row>
    <row r="1410" spans="1:12">
      <c r="A1410" s="84"/>
      <c r="B1410" s="84"/>
      <c r="C1410" s="89"/>
      <c r="D1410" s="91"/>
      <c r="E1410" s="91"/>
      <c r="F1410" s="91"/>
      <c r="G1410" s="91"/>
      <c r="H1410" s="91"/>
      <c r="I1410" s="91"/>
      <c r="J1410" s="91"/>
      <c r="K1410" s="91"/>
      <c r="L1410" s="91"/>
    </row>
    <row r="1411" spans="1:12">
      <c r="A1411" s="84"/>
      <c r="B1411" s="84"/>
      <c r="C1411" s="89"/>
      <c r="D1411" s="91"/>
      <c r="E1411" s="91"/>
      <c r="F1411" s="91"/>
      <c r="G1411" s="91"/>
      <c r="H1411" s="91"/>
      <c r="I1411" s="91"/>
      <c r="J1411" s="91"/>
      <c r="K1411" s="91"/>
      <c r="L1411" s="91"/>
    </row>
    <row r="1412" spans="1:12">
      <c r="A1412" s="84"/>
      <c r="B1412" s="84"/>
      <c r="C1412" s="89"/>
      <c r="D1412" s="91"/>
      <c r="E1412" s="91"/>
      <c r="F1412" s="91"/>
      <c r="G1412" s="91"/>
      <c r="H1412" s="91"/>
      <c r="I1412" s="91"/>
      <c r="J1412" s="91"/>
      <c r="K1412" s="91"/>
      <c r="L1412" s="91"/>
    </row>
    <row r="1413" spans="1:12">
      <c r="A1413" s="84"/>
      <c r="B1413" s="84"/>
      <c r="C1413" s="89"/>
      <c r="D1413" s="91"/>
      <c r="E1413" s="91"/>
      <c r="F1413" s="91"/>
      <c r="G1413" s="91"/>
      <c r="H1413" s="91"/>
      <c r="I1413" s="91"/>
      <c r="J1413" s="91"/>
      <c r="K1413" s="91"/>
      <c r="L1413" s="91"/>
    </row>
    <row r="1414" spans="1:12">
      <c r="A1414" s="84"/>
      <c r="B1414" s="84"/>
      <c r="C1414" s="89"/>
      <c r="D1414" s="91"/>
      <c r="E1414" s="91"/>
      <c r="F1414" s="91"/>
      <c r="G1414" s="91"/>
      <c r="H1414" s="91"/>
      <c r="I1414" s="91"/>
      <c r="J1414" s="91"/>
      <c r="K1414" s="91"/>
      <c r="L1414" s="91"/>
    </row>
    <row r="1415" spans="1:12">
      <c r="A1415" s="84"/>
      <c r="B1415" s="84"/>
      <c r="C1415" s="89"/>
      <c r="D1415" s="91"/>
      <c r="E1415" s="91"/>
      <c r="F1415" s="91"/>
      <c r="G1415" s="91"/>
      <c r="H1415" s="91"/>
      <c r="I1415" s="91"/>
      <c r="J1415" s="91"/>
      <c r="K1415" s="91"/>
      <c r="L1415" s="91"/>
    </row>
    <row r="1416" spans="1:12">
      <c r="A1416" s="84"/>
      <c r="B1416" s="84"/>
      <c r="C1416" s="89"/>
      <c r="D1416" s="91"/>
      <c r="E1416" s="91"/>
      <c r="F1416" s="91"/>
      <c r="G1416" s="91"/>
      <c r="H1416" s="91"/>
      <c r="I1416" s="91"/>
      <c r="J1416" s="91"/>
      <c r="K1416" s="91"/>
      <c r="L1416" s="91"/>
    </row>
    <row r="1417" spans="1:12">
      <c r="A1417" s="84"/>
      <c r="B1417" s="84"/>
      <c r="C1417" s="89"/>
      <c r="D1417" s="91"/>
      <c r="E1417" s="91"/>
      <c r="F1417" s="91"/>
      <c r="G1417" s="91"/>
      <c r="H1417" s="91"/>
      <c r="I1417" s="91"/>
      <c r="J1417" s="91"/>
      <c r="K1417" s="91"/>
      <c r="L1417" s="91"/>
    </row>
    <row r="1418" spans="1:12">
      <c r="A1418" s="84"/>
      <c r="B1418" s="84"/>
      <c r="C1418" s="89"/>
      <c r="D1418" s="91"/>
      <c r="E1418" s="91"/>
      <c r="F1418" s="91"/>
      <c r="G1418" s="91"/>
      <c r="H1418" s="91"/>
      <c r="I1418" s="91"/>
      <c r="J1418" s="91"/>
      <c r="K1418" s="91"/>
      <c r="L1418" s="91"/>
    </row>
    <row r="1419" spans="1:12">
      <c r="A1419" s="84"/>
      <c r="B1419" s="84"/>
      <c r="C1419" s="89"/>
      <c r="D1419" s="91"/>
      <c r="E1419" s="91"/>
      <c r="F1419" s="91"/>
      <c r="G1419" s="91"/>
      <c r="H1419" s="91"/>
      <c r="I1419" s="91"/>
      <c r="J1419" s="91"/>
      <c r="K1419" s="91"/>
      <c r="L1419" s="91"/>
    </row>
    <row r="1420" spans="1:12">
      <c r="A1420" s="84"/>
      <c r="B1420" s="84"/>
      <c r="C1420" s="89"/>
      <c r="D1420" s="91"/>
      <c r="E1420" s="91"/>
      <c r="F1420" s="91"/>
      <c r="G1420" s="91"/>
      <c r="H1420" s="91"/>
      <c r="I1420" s="91"/>
      <c r="J1420" s="91"/>
      <c r="K1420" s="91"/>
      <c r="L1420" s="91"/>
    </row>
    <row r="1421" spans="1:12">
      <c r="A1421" s="84"/>
      <c r="B1421" s="84"/>
      <c r="C1421" s="89"/>
      <c r="D1421" s="91"/>
      <c r="E1421" s="91"/>
      <c r="F1421" s="91"/>
      <c r="G1421" s="91"/>
      <c r="H1421" s="91"/>
      <c r="I1421" s="91"/>
      <c r="J1421" s="91"/>
      <c r="K1421" s="91"/>
      <c r="L1421" s="91"/>
    </row>
    <row r="1422" spans="1:12">
      <c r="A1422" s="84"/>
      <c r="B1422" s="84"/>
      <c r="C1422" s="89"/>
      <c r="D1422" s="91"/>
      <c r="E1422" s="91"/>
      <c r="F1422" s="91"/>
      <c r="G1422" s="91"/>
      <c r="H1422" s="91"/>
      <c r="I1422" s="91"/>
      <c r="J1422" s="91"/>
      <c r="K1422" s="91"/>
      <c r="L1422" s="91"/>
    </row>
    <row r="1423" spans="1:12">
      <c r="A1423" s="84"/>
      <c r="B1423" s="84"/>
      <c r="C1423" s="89"/>
      <c r="D1423" s="91"/>
      <c r="E1423" s="91"/>
      <c r="F1423" s="91"/>
      <c r="G1423" s="91"/>
      <c r="H1423" s="91"/>
      <c r="I1423" s="91"/>
      <c r="J1423" s="91"/>
      <c r="K1423" s="91"/>
      <c r="L1423" s="91"/>
    </row>
    <row r="1424" spans="1:12">
      <c r="A1424" s="84"/>
      <c r="B1424" s="84"/>
      <c r="C1424" s="89"/>
      <c r="D1424" s="91"/>
      <c r="E1424" s="91"/>
      <c r="F1424" s="91"/>
      <c r="G1424" s="91"/>
      <c r="H1424" s="91"/>
      <c r="I1424" s="91"/>
      <c r="J1424" s="91"/>
      <c r="K1424" s="91"/>
      <c r="L1424" s="91"/>
    </row>
    <row r="1425" spans="1:12">
      <c r="A1425" s="84"/>
      <c r="B1425" s="84"/>
      <c r="C1425" s="89"/>
      <c r="D1425" s="91"/>
      <c r="E1425" s="91"/>
      <c r="F1425" s="91"/>
      <c r="G1425" s="91"/>
      <c r="H1425" s="91"/>
      <c r="I1425" s="91"/>
      <c r="J1425" s="91"/>
      <c r="K1425" s="91"/>
      <c r="L1425" s="91"/>
    </row>
    <row r="1426" spans="1:12">
      <c r="A1426" s="84"/>
      <c r="B1426" s="84"/>
      <c r="C1426" s="89"/>
      <c r="D1426" s="91"/>
      <c r="E1426" s="91"/>
      <c r="F1426" s="91"/>
      <c r="G1426" s="91"/>
      <c r="H1426" s="91"/>
      <c r="I1426" s="91"/>
      <c r="J1426" s="91"/>
      <c r="K1426" s="91"/>
      <c r="L1426" s="91"/>
    </row>
    <row r="1427" spans="1:12">
      <c r="A1427" s="84"/>
      <c r="B1427" s="84"/>
      <c r="C1427" s="89"/>
      <c r="D1427" s="91"/>
      <c r="E1427" s="91"/>
      <c r="F1427" s="91"/>
      <c r="G1427" s="91"/>
      <c r="H1427" s="91"/>
      <c r="I1427" s="91"/>
      <c r="J1427" s="91"/>
      <c r="K1427" s="91"/>
      <c r="L1427" s="91"/>
    </row>
    <row r="1428" spans="1:12">
      <c r="A1428" s="84"/>
      <c r="B1428" s="84"/>
      <c r="C1428" s="89"/>
      <c r="D1428" s="91"/>
      <c r="E1428" s="91"/>
      <c r="F1428" s="91"/>
      <c r="G1428" s="91"/>
      <c r="H1428" s="91"/>
      <c r="I1428" s="91"/>
      <c r="J1428" s="91"/>
      <c r="K1428" s="91"/>
      <c r="L1428" s="91"/>
    </row>
    <row r="1429" spans="1:12">
      <c r="A1429" s="84"/>
      <c r="B1429" s="84"/>
      <c r="C1429" s="89"/>
      <c r="D1429" s="91"/>
      <c r="E1429" s="91"/>
      <c r="F1429" s="91"/>
      <c r="G1429" s="91"/>
      <c r="H1429" s="91"/>
      <c r="I1429" s="91"/>
      <c r="J1429" s="91"/>
      <c r="K1429" s="91"/>
      <c r="L1429" s="91"/>
    </row>
    <row r="1430" spans="1:12">
      <c r="A1430" s="84"/>
      <c r="B1430" s="84"/>
      <c r="C1430" s="89"/>
      <c r="D1430" s="91"/>
      <c r="E1430" s="91"/>
      <c r="F1430" s="91"/>
      <c r="G1430" s="91"/>
      <c r="H1430" s="91"/>
      <c r="I1430" s="91"/>
      <c r="J1430" s="91"/>
      <c r="K1430" s="91"/>
      <c r="L1430" s="91"/>
    </row>
    <row r="1431" spans="1:12">
      <c r="A1431" s="84"/>
      <c r="B1431" s="84"/>
      <c r="C1431" s="89"/>
      <c r="D1431" s="91"/>
      <c r="E1431" s="91"/>
      <c r="F1431" s="91"/>
      <c r="G1431" s="91"/>
      <c r="H1431" s="91"/>
      <c r="I1431" s="91"/>
      <c r="J1431" s="91"/>
      <c r="K1431" s="91"/>
      <c r="L1431" s="91"/>
    </row>
    <row r="1432" spans="1:12">
      <c r="A1432" s="84"/>
      <c r="B1432" s="84"/>
      <c r="C1432" s="89"/>
      <c r="D1432" s="91"/>
      <c r="E1432" s="91"/>
      <c r="F1432" s="91"/>
      <c r="G1432" s="91"/>
      <c r="H1432" s="91"/>
      <c r="I1432" s="91"/>
      <c r="J1432" s="91"/>
      <c r="K1432" s="91"/>
      <c r="L1432" s="91"/>
    </row>
    <row r="1433" spans="1:12">
      <c r="A1433" s="84"/>
      <c r="B1433" s="84"/>
      <c r="C1433" s="89"/>
      <c r="D1433" s="91"/>
      <c r="E1433" s="91"/>
      <c r="F1433" s="91"/>
      <c r="G1433" s="91"/>
      <c r="H1433" s="91"/>
      <c r="I1433" s="91"/>
      <c r="J1433" s="91"/>
      <c r="K1433" s="91"/>
      <c r="L1433" s="91"/>
    </row>
    <row r="1434" spans="1:12">
      <c r="A1434" s="84"/>
      <c r="B1434" s="84"/>
      <c r="C1434" s="89"/>
      <c r="D1434" s="91"/>
      <c r="E1434" s="91"/>
      <c r="F1434" s="91"/>
      <c r="G1434" s="91"/>
      <c r="H1434" s="91"/>
      <c r="I1434" s="91"/>
      <c r="J1434" s="91"/>
      <c r="K1434" s="91"/>
      <c r="L1434" s="91"/>
    </row>
    <row r="1435" spans="1:12">
      <c r="A1435" s="84"/>
      <c r="B1435" s="84"/>
      <c r="C1435" s="89"/>
      <c r="D1435" s="91"/>
      <c r="E1435" s="91"/>
      <c r="F1435" s="91"/>
      <c r="G1435" s="91"/>
      <c r="H1435" s="91"/>
      <c r="I1435" s="91"/>
      <c r="J1435" s="91"/>
      <c r="K1435" s="91"/>
      <c r="L1435" s="91"/>
    </row>
    <row r="1436" spans="1:12">
      <c r="A1436" s="84"/>
      <c r="B1436" s="84"/>
      <c r="C1436" s="89"/>
      <c r="D1436" s="91"/>
      <c r="E1436" s="91"/>
      <c r="F1436" s="91"/>
      <c r="G1436" s="91"/>
      <c r="H1436" s="91"/>
      <c r="I1436" s="91"/>
      <c r="J1436" s="91"/>
      <c r="K1436" s="91"/>
      <c r="L1436" s="91"/>
    </row>
    <row r="1437" spans="1:12">
      <c r="A1437" s="84"/>
      <c r="B1437" s="84"/>
      <c r="C1437" s="89"/>
      <c r="D1437" s="91"/>
      <c r="E1437" s="91"/>
      <c r="F1437" s="91"/>
      <c r="G1437" s="91"/>
      <c r="H1437" s="91"/>
      <c r="I1437" s="91"/>
      <c r="J1437" s="91"/>
      <c r="K1437" s="91"/>
      <c r="L1437" s="91"/>
    </row>
    <row r="1438" spans="1:12">
      <c r="A1438" s="84"/>
      <c r="B1438" s="84"/>
      <c r="C1438" s="89"/>
      <c r="D1438" s="91"/>
      <c r="E1438" s="91"/>
      <c r="F1438" s="91"/>
      <c r="G1438" s="91"/>
      <c r="H1438" s="91"/>
      <c r="I1438" s="91"/>
      <c r="J1438" s="91"/>
      <c r="K1438" s="91"/>
      <c r="L1438" s="91"/>
    </row>
    <row r="1439" spans="1:12">
      <c r="A1439" s="84"/>
      <c r="B1439" s="84"/>
      <c r="C1439" s="89"/>
      <c r="D1439" s="91"/>
      <c r="E1439" s="91"/>
      <c r="F1439" s="91"/>
      <c r="G1439" s="91"/>
      <c r="H1439" s="91"/>
      <c r="I1439" s="91"/>
      <c r="J1439" s="91"/>
      <c r="K1439" s="91"/>
      <c r="L1439" s="91"/>
    </row>
    <row r="1440" spans="1:12">
      <c r="A1440" s="84"/>
      <c r="B1440" s="84"/>
      <c r="C1440" s="89"/>
      <c r="D1440" s="91"/>
      <c r="E1440" s="91"/>
      <c r="F1440" s="91"/>
      <c r="G1440" s="91"/>
      <c r="H1440" s="91"/>
      <c r="I1440" s="91"/>
      <c r="J1440" s="91"/>
      <c r="K1440" s="91"/>
      <c r="L1440" s="91"/>
    </row>
    <row r="1441" spans="1:12">
      <c r="A1441" s="84"/>
      <c r="B1441" s="84"/>
      <c r="C1441" s="89"/>
      <c r="D1441" s="91"/>
      <c r="E1441" s="91"/>
      <c r="F1441" s="91"/>
      <c r="G1441" s="91"/>
      <c r="H1441" s="91"/>
      <c r="I1441" s="91"/>
      <c r="J1441" s="91"/>
      <c r="K1441" s="91"/>
      <c r="L1441" s="91"/>
    </row>
    <row r="1442" spans="1:12">
      <c r="A1442" s="84"/>
      <c r="B1442" s="84"/>
      <c r="C1442" s="89"/>
      <c r="D1442" s="91"/>
      <c r="E1442" s="91"/>
      <c r="F1442" s="91"/>
      <c r="G1442" s="91"/>
      <c r="H1442" s="91"/>
      <c r="I1442" s="91"/>
      <c r="J1442" s="91"/>
      <c r="K1442" s="91"/>
      <c r="L1442" s="91"/>
    </row>
    <row r="1443" spans="1:12">
      <c r="A1443" s="84"/>
      <c r="B1443" s="84"/>
      <c r="C1443" s="89"/>
      <c r="D1443" s="91"/>
      <c r="E1443" s="91"/>
      <c r="F1443" s="91"/>
      <c r="G1443" s="91"/>
      <c r="H1443" s="91"/>
      <c r="I1443" s="91"/>
      <c r="J1443" s="91"/>
      <c r="K1443" s="91"/>
      <c r="L1443" s="91"/>
    </row>
    <row r="1444" spans="1:12">
      <c r="A1444" s="84"/>
      <c r="B1444" s="84"/>
      <c r="C1444" s="89"/>
      <c r="D1444" s="91"/>
      <c r="E1444" s="91"/>
      <c r="F1444" s="91"/>
      <c r="G1444" s="91"/>
      <c r="H1444" s="91"/>
      <c r="I1444" s="91"/>
      <c r="J1444" s="91"/>
      <c r="K1444" s="91"/>
      <c r="L1444" s="91"/>
    </row>
    <row r="1445" spans="1:12">
      <c r="A1445" s="84"/>
      <c r="B1445" s="84"/>
      <c r="C1445" s="89"/>
      <c r="D1445" s="91"/>
      <c r="E1445" s="91"/>
      <c r="F1445" s="91"/>
      <c r="G1445" s="91"/>
      <c r="H1445" s="91"/>
      <c r="I1445" s="91"/>
      <c r="J1445" s="91"/>
      <c r="K1445" s="91"/>
      <c r="L1445" s="91"/>
    </row>
    <row r="1446" spans="1:12">
      <c r="A1446" s="84"/>
      <c r="B1446" s="84"/>
      <c r="C1446" s="89"/>
      <c r="D1446" s="91"/>
      <c r="E1446" s="91"/>
      <c r="F1446" s="91"/>
      <c r="G1446" s="91"/>
      <c r="H1446" s="91"/>
      <c r="I1446" s="91"/>
      <c r="J1446" s="91"/>
      <c r="K1446" s="91"/>
      <c r="L1446" s="91"/>
    </row>
    <row r="1447" spans="1:12">
      <c r="A1447" s="84"/>
      <c r="B1447" s="84"/>
      <c r="C1447" s="89"/>
      <c r="D1447" s="91"/>
      <c r="E1447" s="91"/>
      <c r="F1447" s="91"/>
      <c r="G1447" s="91"/>
      <c r="H1447" s="91"/>
      <c r="I1447" s="91"/>
      <c r="J1447" s="91"/>
      <c r="K1447" s="91"/>
      <c r="L1447" s="91"/>
    </row>
    <row r="1448" spans="1:12">
      <c r="A1448" s="84"/>
      <c r="B1448" s="84"/>
      <c r="C1448" s="89"/>
      <c r="D1448" s="91"/>
      <c r="E1448" s="91"/>
      <c r="F1448" s="91"/>
      <c r="G1448" s="91"/>
      <c r="H1448" s="91"/>
      <c r="I1448" s="91"/>
      <c r="J1448" s="91"/>
      <c r="K1448" s="91"/>
      <c r="L1448" s="91"/>
    </row>
    <row r="1449" spans="1:12">
      <c r="A1449" s="84"/>
      <c r="B1449" s="84"/>
      <c r="C1449" s="89"/>
      <c r="D1449" s="91"/>
      <c r="E1449" s="91"/>
      <c r="F1449" s="91"/>
      <c r="G1449" s="91"/>
      <c r="H1449" s="91"/>
      <c r="I1449" s="91"/>
      <c r="J1449" s="91"/>
      <c r="K1449" s="91"/>
      <c r="L1449" s="91"/>
    </row>
    <row r="1450" spans="1:12">
      <c r="A1450" s="84"/>
      <c r="B1450" s="84"/>
      <c r="C1450" s="89"/>
      <c r="D1450" s="91"/>
      <c r="E1450" s="91"/>
      <c r="F1450" s="91"/>
      <c r="G1450" s="91"/>
      <c r="H1450" s="91"/>
      <c r="I1450" s="91"/>
      <c r="J1450" s="91"/>
      <c r="K1450" s="91"/>
      <c r="L1450" s="91"/>
    </row>
    <row r="1451" spans="1:12">
      <c r="A1451" s="84"/>
      <c r="B1451" s="84"/>
      <c r="C1451" s="89"/>
      <c r="D1451" s="91"/>
      <c r="E1451" s="91"/>
      <c r="F1451" s="91"/>
      <c r="G1451" s="91"/>
      <c r="H1451" s="91"/>
      <c r="I1451" s="91"/>
      <c r="J1451" s="91"/>
      <c r="K1451" s="91"/>
      <c r="L1451" s="91"/>
    </row>
    <row r="1452" spans="1:12">
      <c r="A1452" s="84"/>
      <c r="B1452" s="84"/>
      <c r="C1452" s="89"/>
      <c r="D1452" s="91"/>
      <c r="E1452" s="91"/>
      <c r="F1452" s="91"/>
      <c r="G1452" s="91"/>
      <c r="H1452" s="91"/>
      <c r="I1452" s="91"/>
      <c r="J1452" s="91"/>
      <c r="K1452" s="91"/>
      <c r="L1452" s="91"/>
    </row>
    <row r="1453" spans="1:12">
      <c r="A1453" s="84"/>
      <c r="B1453" s="84"/>
      <c r="C1453" s="89"/>
      <c r="D1453" s="91"/>
      <c r="E1453" s="91"/>
      <c r="F1453" s="91"/>
      <c r="G1453" s="91"/>
      <c r="H1453" s="91"/>
      <c r="I1453" s="91"/>
      <c r="J1453" s="91"/>
      <c r="K1453" s="91"/>
      <c r="L1453" s="91"/>
    </row>
    <row r="1454" spans="1:12">
      <c r="A1454" s="84"/>
      <c r="B1454" s="84"/>
      <c r="C1454" s="89"/>
      <c r="D1454" s="91"/>
      <c r="E1454" s="91"/>
      <c r="F1454" s="91"/>
      <c r="G1454" s="91"/>
      <c r="H1454" s="91"/>
      <c r="I1454" s="91"/>
      <c r="J1454" s="91"/>
      <c r="K1454" s="91"/>
      <c r="L1454" s="91"/>
    </row>
    <row r="1455" spans="1:12">
      <c r="A1455" s="84"/>
      <c r="B1455" s="84"/>
      <c r="C1455" s="89"/>
      <c r="D1455" s="91"/>
      <c r="E1455" s="91"/>
      <c r="F1455" s="91"/>
      <c r="G1455" s="91"/>
      <c r="H1455" s="91"/>
      <c r="I1455" s="91"/>
      <c r="J1455" s="91"/>
      <c r="K1455" s="91"/>
      <c r="L1455" s="91"/>
    </row>
    <row r="1456" spans="1:12">
      <c r="A1456" s="84"/>
      <c r="B1456" s="84"/>
      <c r="C1456" s="89"/>
      <c r="D1456" s="91"/>
      <c r="E1456" s="91"/>
      <c r="F1456" s="91"/>
      <c r="G1456" s="91"/>
      <c r="H1456" s="91"/>
      <c r="I1456" s="91"/>
      <c r="J1456" s="91"/>
      <c r="K1456" s="91"/>
      <c r="L1456" s="91"/>
    </row>
    <row r="1457" spans="1:12">
      <c r="A1457" s="84"/>
      <c r="B1457" s="84"/>
      <c r="C1457" s="89"/>
      <c r="D1457" s="91"/>
      <c r="E1457" s="91"/>
      <c r="F1457" s="91"/>
      <c r="G1457" s="91"/>
      <c r="H1457" s="91"/>
      <c r="I1457" s="91"/>
      <c r="J1457" s="91"/>
      <c r="K1457" s="91"/>
      <c r="L1457" s="91"/>
    </row>
    <row r="1458" spans="1:12">
      <c r="A1458" s="84"/>
      <c r="B1458" s="84"/>
      <c r="C1458" s="89"/>
      <c r="D1458" s="91"/>
      <c r="E1458" s="91"/>
      <c r="F1458" s="91"/>
      <c r="G1458" s="91"/>
      <c r="H1458" s="91"/>
      <c r="I1458" s="91"/>
      <c r="J1458" s="91"/>
      <c r="K1458" s="91"/>
      <c r="L1458" s="91"/>
    </row>
    <row r="1459" spans="1:12">
      <c r="A1459" s="84"/>
      <c r="B1459" s="84"/>
      <c r="C1459" s="89"/>
      <c r="D1459" s="91"/>
      <c r="E1459" s="91"/>
      <c r="F1459" s="91"/>
      <c r="G1459" s="91"/>
      <c r="H1459" s="91"/>
      <c r="I1459" s="91"/>
      <c r="J1459" s="91"/>
      <c r="K1459" s="91"/>
      <c r="L1459" s="91"/>
    </row>
    <row r="1460" spans="1:12">
      <c r="A1460" s="84"/>
      <c r="B1460" s="84"/>
      <c r="C1460" s="89"/>
      <c r="D1460" s="91"/>
      <c r="E1460" s="91"/>
      <c r="F1460" s="91"/>
      <c r="G1460" s="91"/>
      <c r="H1460" s="91"/>
      <c r="I1460" s="91"/>
      <c r="J1460" s="91"/>
      <c r="K1460" s="91"/>
      <c r="L1460" s="91"/>
    </row>
    <row r="1461" spans="1:12">
      <c r="A1461" s="84"/>
      <c r="B1461" s="84"/>
      <c r="C1461" s="89"/>
      <c r="D1461" s="91"/>
      <c r="E1461" s="91"/>
      <c r="F1461" s="91"/>
      <c r="G1461" s="91"/>
      <c r="H1461" s="91"/>
      <c r="I1461" s="91"/>
      <c r="J1461" s="91"/>
      <c r="K1461" s="91"/>
      <c r="L1461" s="91"/>
    </row>
    <row r="1462" spans="1:12">
      <c r="A1462" s="84"/>
      <c r="B1462" s="84"/>
      <c r="C1462" s="89"/>
      <c r="D1462" s="91"/>
      <c r="E1462" s="91"/>
      <c r="F1462" s="91"/>
      <c r="G1462" s="91"/>
      <c r="H1462" s="91"/>
      <c r="I1462" s="91"/>
      <c r="J1462" s="91"/>
      <c r="K1462" s="91"/>
      <c r="L1462" s="91"/>
    </row>
    <row r="1463" spans="1:12">
      <c r="A1463" s="84"/>
      <c r="B1463" s="84"/>
      <c r="C1463" s="89"/>
      <c r="D1463" s="91"/>
      <c r="E1463" s="91"/>
      <c r="F1463" s="91"/>
      <c r="G1463" s="91"/>
      <c r="H1463" s="91"/>
      <c r="I1463" s="91"/>
      <c r="J1463" s="91"/>
      <c r="K1463" s="91"/>
      <c r="L1463" s="91"/>
    </row>
    <row r="1464" spans="1:12">
      <c r="A1464" s="84"/>
      <c r="B1464" s="84"/>
      <c r="C1464" s="89"/>
      <c r="D1464" s="91"/>
      <c r="E1464" s="91"/>
      <c r="F1464" s="91"/>
      <c r="G1464" s="91"/>
      <c r="H1464" s="91"/>
      <c r="I1464" s="91"/>
      <c r="J1464" s="91"/>
      <c r="K1464" s="91"/>
      <c r="L1464" s="91"/>
    </row>
    <row r="1465" spans="1:12">
      <c r="A1465" s="84"/>
      <c r="B1465" s="84"/>
      <c r="C1465" s="89"/>
      <c r="D1465" s="91"/>
      <c r="E1465" s="91"/>
      <c r="F1465" s="91"/>
      <c r="G1465" s="91"/>
      <c r="H1465" s="91"/>
      <c r="I1465" s="91"/>
      <c r="J1465" s="91"/>
      <c r="K1465" s="91"/>
      <c r="L1465" s="91"/>
    </row>
    <row r="1466" spans="1:12">
      <c r="A1466" s="84"/>
      <c r="B1466" s="84"/>
      <c r="C1466" s="89"/>
      <c r="D1466" s="91"/>
      <c r="E1466" s="91"/>
      <c r="F1466" s="91"/>
      <c r="G1466" s="91"/>
      <c r="H1466" s="91"/>
      <c r="I1466" s="91"/>
      <c r="J1466" s="91"/>
      <c r="K1466" s="91"/>
      <c r="L1466" s="91"/>
    </row>
    <row r="1467" spans="1:12">
      <c r="A1467" s="84"/>
      <c r="B1467" s="84"/>
      <c r="C1467" s="89"/>
      <c r="D1467" s="91"/>
      <c r="E1467" s="91"/>
      <c r="F1467" s="91"/>
      <c r="G1467" s="91"/>
      <c r="H1467" s="91"/>
      <c r="I1467" s="91"/>
      <c r="J1467" s="91"/>
      <c r="K1467" s="91"/>
      <c r="L1467" s="91"/>
    </row>
    <row r="1468" spans="1:12">
      <c r="A1468" s="84"/>
      <c r="B1468" s="84"/>
      <c r="C1468" s="89"/>
      <c r="D1468" s="91"/>
      <c r="E1468" s="91"/>
      <c r="F1468" s="91"/>
      <c r="G1468" s="91"/>
      <c r="H1468" s="91"/>
      <c r="I1468" s="91"/>
      <c r="J1468" s="91"/>
      <c r="K1468" s="91"/>
      <c r="L1468" s="91"/>
    </row>
    <row r="1469" spans="1:12">
      <c r="A1469" s="84"/>
      <c r="B1469" s="84"/>
      <c r="C1469" s="89"/>
      <c r="D1469" s="91"/>
      <c r="E1469" s="91"/>
      <c r="F1469" s="91"/>
      <c r="G1469" s="91"/>
      <c r="H1469" s="91"/>
      <c r="I1469" s="91"/>
      <c r="J1469" s="91"/>
      <c r="K1469" s="91"/>
      <c r="L1469" s="91"/>
    </row>
    <row r="1470" spans="1:12">
      <c r="A1470" s="84"/>
      <c r="B1470" s="84"/>
      <c r="C1470" s="89"/>
      <c r="D1470" s="91"/>
      <c r="E1470" s="91"/>
      <c r="F1470" s="91"/>
      <c r="G1470" s="91"/>
      <c r="H1470" s="91"/>
      <c r="I1470" s="91"/>
      <c r="J1470" s="91"/>
      <c r="K1470" s="91"/>
      <c r="L1470" s="91"/>
    </row>
    <row r="1471" spans="1:12">
      <c r="A1471" s="84"/>
      <c r="B1471" s="84"/>
      <c r="C1471" s="89"/>
      <c r="D1471" s="91"/>
      <c r="E1471" s="91"/>
      <c r="F1471" s="91"/>
      <c r="G1471" s="91"/>
      <c r="H1471" s="91"/>
      <c r="I1471" s="91"/>
      <c r="J1471" s="91"/>
      <c r="K1471" s="91"/>
      <c r="L1471" s="91"/>
    </row>
    <row r="1472" spans="1:12">
      <c r="A1472" s="84"/>
      <c r="B1472" s="84"/>
      <c r="C1472" s="89"/>
      <c r="D1472" s="91"/>
      <c r="E1472" s="91"/>
      <c r="F1472" s="91"/>
      <c r="G1472" s="91"/>
      <c r="H1472" s="91"/>
      <c r="I1472" s="91"/>
      <c r="J1472" s="91"/>
      <c r="K1472" s="91"/>
      <c r="L1472" s="91"/>
    </row>
    <row r="1473" spans="1:12">
      <c r="A1473" s="84"/>
      <c r="B1473" s="84"/>
      <c r="C1473" s="89"/>
      <c r="D1473" s="91"/>
      <c r="E1473" s="91"/>
      <c r="F1473" s="91"/>
      <c r="G1473" s="91"/>
      <c r="H1473" s="91"/>
      <c r="I1473" s="91"/>
      <c r="J1473" s="91"/>
      <c r="K1473" s="91"/>
      <c r="L1473" s="91"/>
    </row>
    <row r="1474" spans="1:12">
      <c r="A1474" s="84"/>
      <c r="B1474" s="84"/>
      <c r="C1474" s="89"/>
      <c r="D1474" s="91"/>
      <c r="E1474" s="91"/>
      <c r="F1474" s="91"/>
      <c r="G1474" s="91"/>
      <c r="H1474" s="91"/>
      <c r="I1474" s="91"/>
      <c r="J1474" s="91"/>
      <c r="K1474" s="91"/>
      <c r="L1474" s="91"/>
    </row>
    <row r="1475" spans="1:12">
      <c r="A1475" s="84"/>
      <c r="B1475" s="84"/>
      <c r="C1475" s="89"/>
      <c r="D1475" s="91"/>
      <c r="E1475" s="91"/>
      <c r="F1475" s="91"/>
      <c r="G1475" s="91"/>
      <c r="H1475" s="91"/>
      <c r="I1475" s="91"/>
      <c r="J1475" s="91"/>
      <c r="K1475" s="91"/>
      <c r="L1475" s="91"/>
    </row>
    <row r="1476" spans="1:12">
      <c r="A1476" s="84"/>
      <c r="B1476" s="84"/>
      <c r="C1476" s="89"/>
      <c r="D1476" s="91"/>
      <c r="E1476" s="91"/>
      <c r="F1476" s="91"/>
      <c r="G1476" s="91"/>
      <c r="H1476" s="91"/>
      <c r="I1476" s="91"/>
      <c r="J1476" s="91"/>
      <c r="K1476" s="91"/>
      <c r="L1476" s="91"/>
    </row>
    <row r="1477" spans="1:12">
      <c r="A1477" s="84"/>
      <c r="B1477" s="84"/>
      <c r="C1477" s="89"/>
      <c r="D1477" s="91"/>
      <c r="E1477" s="91"/>
      <c r="F1477" s="91"/>
      <c r="G1477" s="91"/>
      <c r="H1477" s="91"/>
      <c r="I1477" s="91"/>
      <c r="J1477" s="91"/>
      <c r="K1477" s="91"/>
      <c r="L1477" s="91"/>
    </row>
    <row r="1478" spans="1:12">
      <c r="A1478" s="84"/>
      <c r="B1478" s="84"/>
      <c r="C1478" s="89"/>
      <c r="D1478" s="91"/>
      <c r="E1478" s="91"/>
      <c r="F1478" s="91"/>
      <c r="G1478" s="91"/>
      <c r="H1478" s="91"/>
      <c r="I1478" s="91"/>
      <c r="J1478" s="91"/>
      <c r="K1478" s="91"/>
      <c r="L1478" s="91"/>
    </row>
    <row r="1479" spans="1:12">
      <c r="A1479" s="84"/>
      <c r="B1479" s="84"/>
      <c r="C1479" s="89"/>
      <c r="D1479" s="91"/>
      <c r="E1479" s="91"/>
      <c r="F1479" s="91"/>
      <c r="G1479" s="91"/>
      <c r="H1479" s="91"/>
      <c r="I1479" s="91"/>
      <c r="J1479" s="91"/>
      <c r="K1479" s="91"/>
      <c r="L1479" s="91"/>
    </row>
    <row r="1480" spans="1:12">
      <c r="A1480" s="84"/>
      <c r="B1480" s="84"/>
      <c r="C1480" s="89"/>
      <c r="D1480" s="91"/>
      <c r="E1480" s="91"/>
      <c r="F1480" s="91"/>
      <c r="G1480" s="91"/>
      <c r="H1480" s="91"/>
      <c r="I1480" s="91"/>
      <c r="J1480" s="91"/>
      <c r="K1480" s="91"/>
      <c r="L1480" s="91"/>
    </row>
    <row r="1481" spans="1:12">
      <c r="A1481" s="84"/>
      <c r="B1481" s="84"/>
      <c r="C1481" s="89"/>
      <c r="D1481" s="91"/>
      <c r="E1481" s="91"/>
      <c r="F1481" s="91"/>
      <c r="G1481" s="91"/>
      <c r="H1481" s="91"/>
      <c r="I1481" s="91"/>
      <c r="J1481" s="91"/>
      <c r="K1481" s="91"/>
      <c r="L1481" s="91"/>
    </row>
    <row r="1482" spans="1:12">
      <c r="A1482" s="84"/>
      <c r="B1482" s="84"/>
      <c r="C1482" s="89"/>
      <c r="D1482" s="91"/>
      <c r="E1482" s="91"/>
      <c r="F1482" s="91"/>
      <c r="G1482" s="91"/>
      <c r="H1482" s="91"/>
      <c r="I1482" s="91"/>
      <c r="J1482" s="91"/>
      <c r="K1482" s="91"/>
      <c r="L1482" s="91"/>
    </row>
    <row r="1483" spans="1:12">
      <c r="A1483" s="84"/>
      <c r="B1483" s="84"/>
      <c r="C1483" s="89"/>
      <c r="D1483" s="91"/>
      <c r="E1483" s="91"/>
      <c r="F1483" s="91"/>
      <c r="G1483" s="91"/>
      <c r="H1483" s="91"/>
      <c r="I1483" s="91"/>
      <c r="J1483" s="91"/>
      <c r="K1483" s="91"/>
      <c r="L1483" s="91"/>
    </row>
    <row r="1484" spans="1:12">
      <c r="A1484" s="84"/>
      <c r="B1484" s="84"/>
      <c r="C1484" s="89"/>
      <c r="D1484" s="91"/>
      <c r="E1484" s="91"/>
      <c r="F1484" s="91"/>
      <c r="G1484" s="91"/>
      <c r="H1484" s="91"/>
      <c r="I1484" s="91"/>
      <c r="J1484" s="91"/>
      <c r="K1484" s="91"/>
      <c r="L1484" s="91"/>
    </row>
    <row r="1485" spans="1:12">
      <c r="A1485" s="84"/>
      <c r="B1485" s="84"/>
      <c r="C1485" s="89"/>
      <c r="D1485" s="91"/>
      <c r="E1485" s="91"/>
      <c r="F1485" s="91"/>
      <c r="G1485" s="91"/>
      <c r="H1485" s="91"/>
      <c r="I1485" s="91"/>
      <c r="J1485" s="91"/>
      <c r="K1485" s="91"/>
      <c r="L1485" s="91"/>
    </row>
    <row r="1486" spans="1:12">
      <c r="A1486" s="84"/>
      <c r="B1486" s="84"/>
      <c r="C1486" s="89"/>
      <c r="D1486" s="91"/>
      <c r="E1486" s="91"/>
      <c r="F1486" s="91"/>
      <c r="G1486" s="91"/>
      <c r="H1486" s="91"/>
      <c r="I1486" s="91"/>
      <c r="J1486" s="91"/>
      <c r="K1486" s="91"/>
      <c r="L1486" s="91"/>
    </row>
    <row r="1487" spans="1:12">
      <c r="A1487" s="84"/>
      <c r="B1487" s="84"/>
      <c r="C1487" s="89"/>
      <c r="D1487" s="91"/>
      <c r="E1487" s="91"/>
      <c r="F1487" s="91"/>
      <c r="G1487" s="91"/>
      <c r="H1487" s="91"/>
      <c r="I1487" s="91"/>
      <c r="J1487" s="91"/>
      <c r="K1487" s="91"/>
      <c r="L1487" s="91"/>
    </row>
    <row r="1488" spans="1:12">
      <c r="A1488" s="84"/>
      <c r="B1488" s="84"/>
      <c r="C1488" s="89"/>
      <c r="D1488" s="91"/>
      <c r="E1488" s="91"/>
      <c r="F1488" s="91"/>
      <c r="G1488" s="91"/>
      <c r="H1488" s="91"/>
      <c r="I1488" s="91"/>
      <c r="J1488" s="91"/>
      <c r="K1488" s="91"/>
      <c r="L1488" s="91"/>
    </row>
    <row r="1489" spans="1:12">
      <c r="A1489" s="84"/>
      <c r="B1489" s="84"/>
      <c r="C1489" s="89"/>
      <c r="D1489" s="91"/>
      <c r="E1489" s="91"/>
      <c r="F1489" s="91"/>
      <c r="G1489" s="91"/>
      <c r="H1489" s="91"/>
      <c r="I1489" s="91"/>
      <c r="J1489" s="91"/>
      <c r="K1489" s="91"/>
      <c r="L1489" s="91"/>
    </row>
    <row r="1490" spans="1:12">
      <c r="A1490" s="84"/>
      <c r="B1490" s="84"/>
      <c r="C1490" s="89"/>
      <c r="D1490" s="91"/>
      <c r="E1490" s="91"/>
      <c r="F1490" s="91"/>
      <c r="G1490" s="91"/>
      <c r="H1490" s="91"/>
      <c r="I1490" s="91"/>
      <c r="J1490" s="91"/>
      <c r="K1490" s="91"/>
      <c r="L1490" s="91"/>
    </row>
    <row r="1491" spans="1:12">
      <c r="A1491" s="84"/>
      <c r="B1491" s="84"/>
      <c r="C1491" s="89"/>
      <c r="D1491" s="91"/>
      <c r="E1491" s="91"/>
      <c r="F1491" s="91"/>
      <c r="G1491" s="91"/>
      <c r="H1491" s="91"/>
      <c r="I1491" s="91"/>
      <c r="J1491" s="91"/>
      <c r="K1491" s="91"/>
      <c r="L1491" s="91"/>
    </row>
    <row r="1492" spans="1:12">
      <c r="A1492" s="84"/>
      <c r="B1492" s="84"/>
      <c r="C1492" s="89"/>
      <c r="D1492" s="91"/>
      <c r="E1492" s="91"/>
      <c r="F1492" s="91"/>
      <c r="G1492" s="91"/>
      <c r="H1492" s="91"/>
      <c r="I1492" s="91"/>
      <c r="J1492" s="91"/>
      <c r="K1492" s="91"/>
      <c r="L1492" s="91"/>
    </row>
    <row r="1493" spans="1:12">
      <c r="A1493" s="84"/>
      <c r="B1493" s="84"/>
      <c r="C1493" s="89"/>
      <c r="D1493" s="91"/>
      <c r="E1493" s="91"/>
      <c r="F1493" s="91"/>
      <c r="G1493" s="91"/>
      <c r="H1493" s="91"/>
      <c r="I1493" s="91"/>
      <c r="J1493" s="91"/>
      <c r="K1493" s="91"/>
      <c r="L1493" s="91"/>
    </row>
    <row r="1494" spans="1:12">
      <c r="A1494" s="84"/>
      <c r="B1494" s="84"/>
      <c r="C1494" s="89"/>
      <c r="D1494" s="91"/>
      <c r="E1494" s="91"/>
      <c r="F1494" s="91"/>
      <c r="G1494" s="91"/>
      <c r="H1494" s="91"/>
      <c r="I1494" s="91"/>
      <c r="J1494" s="91"/>
      <c r="K1494" s="91"/>
      <c r="L1494" s="91"/>
    </row>
    <row r="1495" spans="1:12">
      <c r="A1495" s="84"/>
      <c r="B1495" s="84"/>
      <c r="C1495" s="89"/>
      <c r="D1495" s="91"/>
      <c r="E1495" s="91"/>
      <c r="F1495" s="91"/>
      <c r="G1495" s="91"/>
      <c r="H1495" s="91"/>
      <c r="I1495" s="91"/>
      <c r="J1495" s="91"/>
      <c r="K1495" s="91"/>
      <c r="L1495" s="91"/>
    </row>
    <row r="1496" spans="1:12">
      <c r="A1496" s="84"/>
      <c r="B1496" s="84"/>
      <c r="C1496" s="89"/>
      <c r="D1496" s="91"/>
      <c r="E1496" s="91"/>
      <c r="F1496" s="91"/>
      <c r="G1496" s="91"/>
      <c r="H1496" s="91"/>
      <c r="I1496" s="91"/>
      <c r="J1496" s="91"/>
      <c r="K1496" s="91"/>
      <c r="L1496" s="91"/>
    </row>
    <row r="1497" spans="1:12">
      <c r="A1497" s="84"/>
      <c r="B1497" s="84"/>
      <c r="C1497" s="89"/>
      <c r="D1497" s="91"/>
      <c r="E1497" s="91"/>
      <c r="F1497" s="91"/>
      <c r="G1497" s="91"/>
      <c r="H1497" s="91"/>
      <c r="I1497" s="91"/>
      <c r="J1497" s="91"/>
      <c r="K1497" s="91"/>
      <c r="L1497" s="91"/>
    </row>
    <row r="1498" spans="1:12">
      <c r="A1498" s="84"/>
      <c r="B1498" s="84"/>
      <c r="C1498" s="89"/>
      <c r="D1498" s="91"/>
      <c r="E1498" s="91"/>
      <c r="F1498" s="91"/>
      <c r="G1498" s="91"/>
      <c r="H1498" s="91"/>
      <c r="I1498" s="91"/>
      <c r="J1498" s="91"/>
      <c r="K1498" s="91"/>
      <c r="L1498" s="91"/>
    </row>
    <row r="1499" spans="1:12">
      <c r="A1499" s="84"/>
      <c r="B1499" s="84"/>
      <c r="C1499" s="89"/>
      <c r="D1499" s="91"/>
      <c r="E1499" s="91"/>
      <c r="F1499" s="91"/>
      <c r="G1499" s="91"/>
      <c r="H1499" s="91"/>
      <c r="I1499" s="91"/>
      <c r="J1499" s="91"/>
      <c r="K1499" s="91"/>
      <c r="L1499" s="91"/>
    </row>
    <row r="1500" spans="1:12">
      <c r="A1500" s="84"/>
      <c r="B1500" s="84"/>
      <c r="C1500" s="89"/>
      <c r="D1500" s="91"/>
      <c r="E1500" s="91"/>
      <c r="F1500" s="91"/>
      <c r="G1500" s="91"/>
      <c r="H1500" s="91"/>
      <c r="I1500" s="91"/>
      <c r="J1500" s="91"/>
      <c r="K1500" s="91"/>
      <c r="L1500" s="91"/>
    </row>
    <row r="1501" spans="1:12">
      <c r="A1501" s="84"/>
      <c r="B1501" s="84"/>
      <c r="C1501" s="89"/>
      <c r="D1501" s="91"/>
      <c r="E1501" s="91"/>
      <c r="F1501" s="91"/>
      <c r="G1501" s="91"/>
      <c r="H1501" s="91"/>
      <c r="I1501" s="91"/>
      <c r="J1501" s="91"/>
      <c r="K1501" s="91"/>
      <c r="L1501" s="91"/>
    </row>
    <row r="1502" spans="1:12">
      <c r="A1502" s="84"/>
      <c r="B1502" s="84"/>
      <c r="C1502" s="89"/>
      <c r="D1502" s="91"/>
      <c r="E1502" s="91"/>
      <c r="F1502" s="91"/>
      <c r="G1502" s="91"/>
      <c r="H1502" s="91"/>
      <c r="I1502" s="91"/>
      <c r="J1502" s="91"/>
      <c r="K1502" s="91"/>
      <c r="L1502" s="91"/>
    </row>
    <row r="1503" spans="1:12">
      <c r="A1503" s="84"/>
      <c r="B1503" s="84"/>
      <c r="C1503" s="89"/>
      <c r="D1503" s="91"/>
      <c r="E1503" s="91"/>
      <c r="F1503" s="91"/>
      <c r="G1503" s="91"/>
      <c r="H1503" s="91"/>
      <c r="I1503" s="91"/>
      <c r="J1503" s="91"/>
      <c r="K1503" s="91"/>
      <c r="L1503" s="91"/>
    </row>
    <row r="1504" spans="1:12">
      <c r="A1504" s="84"/>
      <c r="B1504" s="84"/>
      <c r="C1504" s="89"/>
      <c r="D1504" s="91"/>
      <c r="E1504" s="91"/>
      <c r="F1504" s="91"/>
      <c r="G1504" s="91"/>
      <c r="H1504" s="91"/>
      <c r="I1504" s="91"/>
      <c r="J1504" s="91"/>
      <c r="K1504" s="91"/>
      <c r="L1504" s="91"/>
    </row>
    <row r="1505" spans="1:12">
      <c r="A1505" s="84"/>
      <c r="B1505" s="84"/>
      <c r="C1505" s="89"/>
      <c r="D1505" s="91"/>
      <c r="E1505" s="91"/>
      <c r="F1505" s="91"/>
      <c r="G1505" s="91"/>
      <c r="H1505" s="91"/>
      <c r="I1505" s="91"/>
      <c r="J1505" s="91"/>
      <c r="K1505" s="91"/>
      <c r="L1505" s="91"/>
    </row>
    <row r="1506" spans="1:12">
      <c r="A1506" s="84"/>
      <c r="B1506" s="84"/>
      <c r="C1506" s="89"/>
      <c r="D1506" s="91"/>
      <c r="E1506" s="91"/>
      <c r="F1506" s="91"/>
      <c r="G1506" s="91"/>
      <c r="H1506" s="91"/>
      <c r="I1506" s="91"/>
      <c r="J1506" s="91"/>
      <c r="K1506" s="91"/>
      <c r="L1506" s="91"/>
    </row>
    <row r="1507" spans="1:12">
      <c r="A1507" s="84"/>
      <c r="B1507" s="84"/>
      <c r="C1507" s="89"/>
      <c r="D1507" s="91"/>
      <c r="E1507" s="91"/>
      <c r="F1507" s="91"/>
      <c r="G1507" s="91"/>
      <c r="H1507" s="91"/>
      <c r="I1507" s="91"/>
      <c r="J1507" s="91"/>
      <c r="K1507" s="91"/>
      <c r="L1507" s="91"/>
    </row>
    <row r="1508" spans="1:12">
      <c r="A1508" s="84"/>
      <c r="B1508" s="84"/>
      <c r="C1508" s="89"/>
      <c r="D1508" s="91"/>
      <c r="E1508" s="91"/>
      <c r="F1508" s="91"/>
      <c r="G1508" s="91"/>
      <c r="H1508" s="91"/>
      <c r="I1508" s="91"/>
      <c r="J1508" s="91"/>
      <c r="K1508" s="91"/>
      <c r="L1508" s="91"/>
    </row>
    <row r="1509" spans="1:12">
      <c r="A1509" s="84"/>
      <c r="B1509" s="84"/>
      <c r="C1509" s="89"/>
      <c r="D1509" s="91"/>
      <c r="E1509" s="91"/>
      <c r="F1509" s="91"/>
      <c r="G1509" s="91"/>
      <c r="H1509" s="91"/>
      <c r="I1509" s="91"/>
      <c r="J1509" s="91"/>
      <c r="K1509" s="91"/>
      <c r="L1509" s="91"/>
    </row>
    <row r="1510" spans="1:12">
      <c r="A1510" s="84"/>
      <c r="B1510" s="84"/>
      <c r="C1510" s="89"/>
      <c r="D1510" s="91"/>
      <c r="E1510" s="91"/>
      <c r="F1510" s="91"/>
      <c r="G1510" s="91"/>
      <c r="H1510" s="91"/>
      <c r="I1510" s="91"/>
      <c r="J1510" s="91"/>
      <c r="K1510" s="91"/>
      <c r="L1510" s="91"/>
    </row>
    <row r="1511" spans="1:12">
      <c r="A1511" s="84"/>
      <c r="B1511" s="84"/>
      <c r="C1511" s="89"/>
      <c r="D1511" s="91"/>
      <c r="E1511" s="91"/>
      <c r="F1511" s="91"/>
      <c r="G1511" s="91"/>
      <c r="H1511" s="91"/>
      <c r="I1511" s="91"/>
      <c r="J1511" s="91"/>
      <c r="K1511" s="91"/>
      <c r="L1511" s="91"/>
    </row>
    <row r="1512" spans="1:12">
      <c r="A1512" s="84"/>
      <c r="B1512" s="84"/>
      <c r="C1512" s="89"/>
      <c r="D1512" s="91"/>
      <c r="E1512" s="91"/>
      <c r="F1512" s="91"/>
      <c r="G1512" s="91"/>
      <c r="H1512" s="91"/>
      <c r="I1512" s="91"/>
      <c r="J1512" s="91"/>
      <c r="K1512" s="91"/>
      <c r="L1512" s="91"/>
    </row>
    <row r="1513" spans="1:12">
      <c r="A1513" s="84"/>
      <c r="B1513" s="84"/>
      <c r="C1513" s="89"/>
      <c r="D1513" s="91"/>
      <c r="E1513" s="91"/>
      <c r="F1513" s="91"/>
      <c r="G1513" s="91"/>
      <c r="H1513" s="91"/>
      <c r="I1513" s="91"/>
      <c r="J1513" s="91"/>
      <c r="K1513" s="91"/>
      <c r="L1513" s="91"/>
    </row>
    <row r="1514" spans="1:12">
      <c r="A1514" s="84"/>
      <c r="B1514" s="84"/>
      <c r="C1514" s="89"/>
      <c r="D1514" s="91"/>
      <c r="E1514" s="91"/>
      <c r="F1514" s="91"/>
      <c r="G1514" s="91"/>
      <c r="H1514" s="91"/>
      <c r="I1514" s="91"/>
      <c r="J1514" s="91"/>
      <c r="K1514" s="91"/>
      <c r="L1514" s="91"/>
    </row>
    <row r="1515" spans="1:12">
      <c r="A1515" s="84"/>
      <c r="B1515" s="84"/>
      <c r="C1515" s="89"/>
      <c r="D1515" s="91"/>
      <c r="E1515" s="91"/>
      <c r="F1515" s="91"/>
      <c r="G1515" s="91"/>
      <c r="H1515" s="91"/>
      <c r="I1515" s="91"/>
      <c r="J1515" s="91"/>
      <c r="K1515" s="91"/>
      <c r="L1515" s="91"/>
    </row>
    <row r="1516" spans="1:12">
      <c r="A1516" s="84"/>
      <c r="B1516" s="84"/>
      <c r="C1516" s="89"/>
      <c r="D1516" s="91"/>
      <c r="E1516" s="91"/>
      <c r="F1516" s="91"/>
      <c r="G1516" s="91"/>
      <c r="H1516" s="91"/>
      <c r="I1516" s="91"/>
      <c r="J1516" s="91"/>
      <c r="K1516" s="91"/>
      <c r="L1516" s="91"/>
    </row>
    <row r="1517" spans="1:12">
      <c r="A1517" s="84"/>
      <c r="B1517" s="84"/>
      <c r="C1517" s="89"/>
      <c r="D1517" s="91"/>
      <c r="E1517" s="91"/>
      <c r="F1517" s="91"/>
      <c r="G1517" s="91"/>
      <c r="H1517" s="91"/>
      <c r="I1517" s="91"/>
      <c r="J1517" s="91"/>
      <c r="K1517" s="91"/>
      <c r="L1517" s="91"/>
    </row>
    <row r="1518" spans="1:12">
      <c r="A1518" s="84"/>
      <c r="B1518" s="84"/>
      <c r="C1518" s="89"/>
      <c r="D1518" s="91"/>
      <c r="E1518" s="91"/>
      <c r="F1518" s="91"/>
      <c r="G1518" s="91"/>
      <c r="H1518" s="91"/>
      <c r="I1518" s="91"/>
      <c r="J1518" s="91"/>
      <c r="K1518" s="91"/>
      <c r="L1518" s="91"/>
    </row>
    <row r="1519" spans="1:12">
      <c r="A1519" s="84"/>
      <c r="B1519" s="84"/>
      <c r="C1519" s="89"/>
      <c r="D1519" s="91"/>
      <c r="E1519" s="91"/>
      <c r="F1519" s="91"/>
      <c r="G1519" s="91"/>
      <c r="H1519" s="91"/>
      <c r="I1519" s="91"/>
      <c r="J1519" s="91"/>
      <c r="K1519" s="91"/>
      <c r="L1519" s="91"/>
    </row>
    <row r="1520" spans="1:12">
      <c r="A1520" s="84"/>
      <c r="B1520" s="84"/>
      <c r="C1520" s="89"/>
      <c r="D1520" s="91"/>
      <c r="E1520" s="91"/>
      <c r="F1520" s="91"/>
      <c r="G1520" s="91"/>
      <c r="H1520" s="91"/>
      <c r="I1520" s="91"/>
      <c r="J1520" s="91"/>
      <c r="K1520" s="91"/>
      <c r="L1520" s="91"/>
    </row>
    <row r="1521" spans="1:12">
      <c r="A1521" s="84"/>
      <c r="B1521" s="84"/>
      <c r="C1521" s="89"/>
      <c r="D1521" s="91"/>
      <c r="E1521" s="91"/>
      <c r="F1521" s="91"/>
      <c r="G1521" s="91"/>
      <c r="H1521" s="91"/>
      <c r="I1521" s="91"/>
      <c r="J1521" s="91"/>
      <c r="K1521" s="91"/>
      <c r="L1521" s="91"/>
    </row>
    <row r="1522" spans="1:12">
      <c r="A1522" s="84"/>
      <c r="B1522" s="84"/>
      <c r="C1522" s="89"/>
      <c r="D1522" s="91"/>
      <c r="E1522" s="91"/>
      <c r="F1522" s="91"/>
      <c r="G1522" s="91"/>
      <c r="H1522" s="91"/>
      <c r="I1522" s="91"/>
      <c r="J1522" s="91"/>
      <c r="K1522" s="91"/>
      <c r="L1522" s="91"/>
    </row>
    <row r="1523" spans="1:12">
      <c r="A1523" s="84"/>
      <c r="B1523" s="84"/>
      <c r="C1523" s="89"/>
      <c r="D1523" s="91"/>
      <c r="E1523" s="91"/>
      <c r="F1523" s="91"/>
      <c r="G1523" s="91"/>
      <c r="H1523" s="91"/>
      <c r="I1523" s="91"/>
      <c r="J1523" s="91"/>
      <c r="K1523" s="91"/>
      <c r="L1523" s="91"/>
    </row>
    <row r="1524" spans="1:12">
      <c r="A1524" s="84"/>
      <c r="B1524" s="84"/>
      <c r="C1524" s="89"/>
      <c r="D1524" s="91"/>
      <c r="E1524" s="91"/>
      <c r="F1524" s="91"/>
      <c r="G1524" s="91"/>
      <c r="H1524" s="91"/>
      <c r="I1524" s="91"/>
      <c r="J1524" s="91"/>
      <c r="K1524" s="91"/>
      <c r="L1524" s="91"/>
    </row>
    <row r="1525" spans="1:12">
      <c r="A1525" s="84"/>
      <c r="B1525" s="84"/>
      <c r="C1525" s="89"/>
      <c r="D1525" s="91"/>
      <c r="E1525" s="91"/>
      <c r="F1525" s="91"/>
      <c r="G1525" s="91"/>
      <c r="H1525" s="91"/>
      <c r="I1525" s="91"/>
      <c r="J1525" s="91"/>
      <c r="K1525" s="91"/>
      <c r="L1525" s="91"/>
    </row>
    <row r="1526" spans="1:12">
      <c r="A1526" s="84"/>
      <c r="B1526" s="84"/>
      <c r="C1526" s="89"/>
      <c r="D1526" s="91"/>
      <c r="E1526" s="91"/>
      <c r="F1526" s="91"/>
      <c r="G1526" s="91"/>
      <c r="H1526" s="91"/>
      <c r="I1526" s="91"/>
      <c r="J1526" s="91"/>
      <c r="K1526" s="91"/>
      <c r="L1526" s="91"/>
    </row>
    <row r="1527" spans="1:12">
      <c r="A1527" s="84"/>
      <c r="B1527" s="84"/>
      <c r="C1527" s="89"/>
      <c r="D1527" s="91"/>
      <c r="E1527" s="91"/>
      <c r="F1527" s="91"/>
      <c r="G1527" s="91"/>
      <c r="H1527" s="91"/>
      <c r="I1527" s="91"/>
      <c r="J1527" s="91"/>
      <c r="K1527" s="91"/>
      <c r="L1527" s="91"/>
    </row>
    <row r="1528" spans="1:12">
      <c r="A1528" s="84"/>
      <c r="B1528" s="84"/>
      <c r="C1528" s="89"/>
      <c r="D1528" s="91"/>
      <c r="E1528" s="91"/>
      <c r="F1528" s="91"/>
      <c r="G1528" s="91"/>
      <c r="H1528" s="91"/>
      <c r="I1528" s="91"/>
      <c r="J1528" s="91"/>
      <c r="K1528" s="91"/>
      <c r="L1528" s="91"/>
    </row>
    <row r="1529" spans="1:12">
      <c r="A1529" s="84"/>
      <c r="B1529" s="84"/>
      <c r="C1529" s="89"/>
      <c r="D1529" s="91"/>
      <c r="E1529" s="91"/>
      <c r="F1529" s="91"/>
      <c r="G1529" s="91"/>
      <c r="H1529" s="91"/>
      <c r="I1529" s="91"/>
      <c r="J1529" s="91"/>
      <c r="K1529" s="91"/>
      <c r="L1529" s="91"/>
    </row>
    <row r="1530" spans="1:12">
      <c r="A1530" s="84"/>
      <c r="B1530" s="84"/>
      <c r="C1530" s="89"/>
      <c r="D1530" s="91"/>
      <c r="E1530" s="91"/>
      <c r="F1530" s="91"/>
      <c r="G1530" s="91"/>
      <c r="H1530" s="91"/>
      <c r="I1530" s="91"/>
      <c r="J1530" s="91"/>
      <c r="K1530" s="91"/>
      <c r="L1530" s="91"/>
    </row>
    <row r="1531" spans="1:12">
      <c r="A1531" s="84"/>
      <c r="B1531" s="84"/>
      <c r="C1531" s="89"/>
      <c r="D1531" s="91"/>
      <c r="E1531" s="91"/>
      <c r="F1531" s="91"/>
      <c r="G1531" s="91"/>
      <c r="H1531" s="91"/>
      <c r="I1531" s="91"/>
      <c r="J1531" s="91"/>
      <c r="K1531" s="91"/>
      <c r="L1531" s="91"/>
    </row>
    <row r="1532" spans="1:12">
      <c r="A1532" s="84"/>
      <c r="B1532" s="84"/>
      <c r="C1532" s="89"/>
      <c r="D1532" s="91"/>
      <c r="E1532" s="91"/>
      <c r="F1532" s="91"/>
      <c r="G1532" s="91"/>
      <c r="H1532" s="91"/>
      <c r="I1532" s="91"/>
      <c r="J1532" s="91"/>
      <c r="K1532" s="91"/>
      <c r="L1532" s="91"/>
    </row>
    <row r="1533" spans="1:12">
      <c r="A1533" s="84"/>
      <c r="B1533" s="84"/>
      <c r="C1533" s="89"/>
      <c r="D1533" s="91"/>
      <c r="E1533" s="91"/>
      <c r="F1533" s="91"/>
      <c r="G1533" s="91"/>
      <c r="H1533" s="91"/>
      <c r="I1533" s="91"/>
      <c r="J1533" s="91"/>
      <c r="K1533" s="91"/>
      <c r="L1533" s="91"/>
    </row>
    <row r="1534" spans="1:12">
      <c r="A1534" s="84"/>
      <c r="B1534" s="84"/>
      <c r="C1534" s="89"/>
      <c r="D1534" s="91"/>
      <c r="E1534" s="91"/>
      <c r="F1534" s="91"/>
      <c r="G1534" s="91"/>
      <c r="H1534" s="91"/>
      <c r="I1534" s="91"/>
      <c r="J1534" s="91"/>
      <c r="K1534" s="91"/>
      <c r="L1534" s="91"/>
    </row>
    <row r="1535" spans="1:12">
      <c r="A1535" s="84"/>
      <c r="B1535" s="84"/>
      <c r="C1535" s="89"/>
      <c r="D1535" s="91"/>
      <c r="E1535" s="91"/>
      <c r="F1535" s="91"/>
      <c r="G1535" s="91"/>
      <c r="H1535" s="91"/>
      <c r="I1535" s="91"/>
      <c r="J1535" s="91"/>
      <c r="K1535" s="91"/>
      <c r="L1535" s="91"/>
    </row>
    <row r="1536" spans="1:12">
      <c r="A1536" s="84"/>
      <c r="B1536" s="84"/>
      <c r="C1536" s="89"/>
      <c r="D1536" s="91"/>
      <c r="E1536" s="91"/>
      <c r="F1536" s="91"/>
      <c r="G1536" s="91"/>
      <c r="H1536" s="91"/>
      <c r="I1536" s="91"/>
      <c r="J1536" s="91"/>
      <c r="K1536" s="91"/>
      <c r="L1536" s="91"/>
    </row>
    <row r="1537" spans="1:12">
      <c r="A1537" s="84"/>
      <c r="B1537" s="84"/>
      <c r="C1537" s="89"/>
      <c r="D1537" s="91"/>
      <c r="E1537" s="91"/>
      <c r="F1537" s="91"/>
      <c r="G1537" s="91"/>
      <c r="H1537" s="91"/>
      <c r="I1537" s="91"/>
      <c r="J1537" s="91"/>
      <c r="K1537" s="91"/>
      <c r="L1537" s="91"/>
    </row>
    <row r="1538" spans="1:12">
      <c r="A1538" s="84"/>
      <c r="B1538" s="84"/>
      <c r="C1538" s="89"/>
      <c r="D1538" s="91"/>
      <c r="E1538" s="91"/>
      <c r="F1538" s="91"/>
      <c r="G1538" s="91"/>
      <c r="H1538" s="91"/>
      <c r="I1538" s="91"/>
      <c r="J1538" s="91"/>
      <c r="K1538" s="91"/>
      <c r="L1538" s="91"/>
    </row>
    <row r="1539" spans="1:12">
      <c r="A1539" s="84"/>
      <c r="B1539" s="84"/>
      <c r="C1539" s="89"/>
      <c r="D1539" s="91"/>
      <c r="E1539" s="91"/>
      <c r="F1539" s="91"/>
      <c r="G1539" s="91"/>
      <c r="H1539" s="91"/>
      <c r="I1539" s="91"/>
      <c r="J1539" s="91"/>
      <c r="K1539" s="91"/>
      <c r="L1539" s="91"/>
    </row>
    <row r="1540" spans="1:12">
      <c r="A1540" s="84"/>
      <c r="B1540" s="84"/>
      <c r="C1540" s="89"/>
      <c r="D1540" s="91"/>
      <c r="E1540" s="91"/>
      <c r="F1540" s="91"/>
      <c r="G1540" s="91"/>
      <c r="H1540" s="91"/>
      <c r="I1540" s="91"/>
      <c r="J1540" s="91"/>
      <c r="K1540" s="91"/>
      <c r="L1540" s="91"/>
    </row>
    <row r="1541" spans="1:12">
      <c r="A1541" s="84"/>
      <c r="B1541" s="84"/>
      <c r="C1541" s="89"/>
      <c r="D1541" s="91"/>
      <c r="E1541" s="91"/>
      <c r="F1541" s="91"/>
      <c r="G1541" s="91"/>
      <c r="H1541" s="91"/>
      <c r="I1541" s="91"/>
      <c r="J1541" s="91"/>
      <c r="K1541" s="91"/>
      <c r="L1541" s="91"/>
    </row>
    <row r="1542" spans="1:12">
      <c r="A1542" s="84"/>
      <c r="B1542" s="84"/>
      <c r="C1542" s="89"/>
      <c r="D1542" s="91"/>
      <c r="E1542" s="91"/>
      <c r="F1542" s="91"/>
      <c r="G1542" s="91"/>
      <c r="H1542" s="91"/>
      <c r="I1542" s="91"/>
      <c r="J1542" s="91"/>
      <c r="K1542" s="91"/>
      <c r="L1542" s="91"/>
    </row>
    <row r="1543" spans="1:12">
      <c r="A1543" s="84"/>
      <c r="B1543" s="84"/>
      <c r="C1543" s="89"/>
      <c r="D1543" s="91"/>
      <c r="E1543" s="91"/>
      <c r="F1543" s="91"/>
      <c r="G1543" s="91"/>
      <c r="H1543" s="91"/>
      <c r="I1543" s="91"/>
      <c r="J1543" s="91"/>
      <c r="K1543" s="91"/>
      <c r="L1543" s="91"/>
    </row>
    <row r="1544" spans="1:12">
      <c r="A1544" s="84"/>
      <c r="B1544" s="84"/>
      <c r="C1544" s="89"/>
      <c r="D1544" s="91"/>
      <c r="E1544" s="91"/>
      <c r="F1544" s="91"/>
      <c r="G1544" s="91"/>
      <c r="H1544" s="91"/>
      <c r="I1544" s="91"/>
      <c r="J1544" s="91"/>
      <c r="K1544" s="91"/>
      <c r="L1544" s="91"/>
    </row>
    <row r="1545" spans="1:12">
      <c r="A1545" s="84"/>
      <c r="B1545" s="84"/>
      <c r="C1545" s="89"/>
      <c r="D1545" s="91"/>
      <c r="E1545" s="91"/>
      <c r="F1545" s="91"/>
      <c r="G1545" s="91"/>
      <c r="H1545" s="91"/>
      <c r="I1545" s="91"/>
      <c r="J1545" s="91"/>
      <c r="K1545" s="91"/>
      <c r="L1545" s="91"/>
    </row>
    <row r="1546" spans="1:12">
      <c r="A1546" s="84"/>
      <c r="B1546" s="84"/>
      <c r="C1546" s="89"/>
      <c r="D1546" s="91"/>
      <c r="E1546" s="91"/>
      <c r="F1546" s="91"/>
      <c r="G1546" s="91"/>
      <c r="H1546" s="91"/>
      <c r="I1546" s="91"/>
      <c r="J1546" s="91"/>
      <c r="K1546" s="91"/>
      <c r="L1546" s="91"/>
    </row>
    <row r="1547" spans="1:12">
      <c r="A1547" s="84"/>
      <c r="B1547" s="84"/>
      <c r="C1547" s="89"/>
      <c r="D1547" s="91"/>
      <c r="E1547" s="91"/>
      <c r="F1547" s="91"/>
      <c r="G1547" s="91"/>
      <c r="H1547" s="91"/>
      <c r="I1547" s="91"/>
      <c r="J1547" s="91"/>
      <c r="K1547" s="91"/>
      <c r="L1547" s="91"/>
    </row>
    <row r="1548" spans="1:12">
      <c r="A1548" s="84"/>
      <c r="B1548" s="84"/>
      <c r="C1548" s="89"/>
      <c r="D1548" s="91"/>
      <c r="E1548" s="91"/>
      <c r="F1548" s="91"/>
      <c r="G1548" s="91"/>
      <c r="H1548" s="91"/>
      <c r="I1548" s="91"/>
      <c r="J1548" s="91"/>
      <c r="K1548" s="91"/>
      <c r="L1548" s="91"/>
    </row>
    <row r="1549" spans="1:12">
      <c r="A1549" s="84"/>
      <c r="B1549" s="84"/>
      <c r="C1549" s="89"/>
      <c r="D1549" s="91"/>
      <c r="E1549" s="91"/>
      <c r="F1549" s="91"/>
      <c r="G1549" s="91"/>
      <c r="H1549" s="91"/>
      <c r="I1549" s="91"/>
      <c r="J1549" s="91"/>
      <c r="K1549" s="91"/>
      <c r="L1549" s="91"/>
    </row>
    <row r="1550" spans="1:12">
      <c r="A1550" s="84"/>
      <c r="B1550" s="84"/>
      <c r="C1550" s="89"/>
      <c r="D1550" s="91"/>
      <c r="E1550" s="91"/>
      <c r="F1550" s="91"/>
      <c r="G1550" s="91"/>
      <c r="H1550" s="91"/>
      <c r="I1550" s="91"/>
      <c r="J1550" s="91"/>
      <c r="K1550" s="91"/>
      <c r="L1550" s="91"/>
    </row>
    <row r="1551" spans="1:12">
      <c r="A1551" s="84"/>
      <c r="B1551" s="84"/>
      <c r="C1551" s="89"/>
      <c r="D1551" s="91"/>
      <c r="E1551" s="91"/>
      <c r="F1551" s="91"/>
      <c r="G1551" s="91"/>
      <c r="H1551" s="91"/>
      <c r="I1551" s="91"/>
      <c r="J1551" s="91"/>
      <c r="K1551" s="91"/>
      <c r="L1551" s="91"/>
    </row>
    <row r="1552" spans="1:12">
      <c r="A1552" s="84"/>
      <c r="B1552" s="84"/>
      <c r="C1552" s="89"/>
      <c r="D1552" s="91"/>
      <c r="E1552" s="91"/>
      <c r="F1552" s="91"/>
      <c r="G1552" s="91"/>
      <c r="H1552" s="91"/>
      <c r="I1552" s="91"/>
      <c r="J1552" s="91"/>
      <c r="K1552" s="91"/>
      <c r="L1552" s="91"/>
    </row>
    <row r="1553" spans="1:12">
      <c r="A1553" s="84"/>
      <c r="B1553" s="84"/>
      <c r="C1553" s="89"/>
      <c r="D1553" s="91"/>
      <c r="E1553" s="91"/>
      <c r="F1553" s="91"/>
      <c r="G1553" s="91"/>
      <c r="H1553" s="91"/>
      <c r="I1553" s="91"/>
      <c r="J1553" s="91"/>
      <c r="K1553" s="91"/>
      <c r="L1553" s="91"/>
    </row>
    <row r="1554" spans="1:12">
      <c r="A1554" s="84"/>
      <c r="B1554" s="84"/>
      <c r="C1554" s="89"/>
      <c r="D1554" s="91"/>
      <c r="E1554" s="91"/>
      <c r="F1554" s="91"/>
      <c r="G1554" s="91"/>
      <c r="H1554" s="91"/>
      <c r="I1554" s="91"/>
      <c r="J1554" s="91"/>
      <c r="K1554" s="91"/>
      <c r="L1554" s="91"/>
    </row>
    <row r="1555" spans="1:12">
      <c r="A1555" s="84"/>
      <c r="B1555" s="84"/>
      <c r="C1555" s="89"/>
      <c r="D1555" s="91"/>
      <c r="E1555" s="91"/>
      <c r="F1555" s="91"/>
      <c r="G1555" s="91"/>
      <c r="H1555" s="91"/>
      <c r="I1555" s="91"/>
      <c r="J1555" s="91"/>
      <c r="K1555" s="91"/>
      <c r="L1555" s="91"/>
    </row>
    <row r="1556" spans="1:12">
      <c r="A1556" s="84"/>
      <c r="B1556" s="84"/>
      <c r="C1556" s="89"/>
      <c r="D1556" s="91"/>
      <c r="E1556" s="91"/>
      <c r="F1556" s="91"/>
      <c r="G1556" s="91"/>
      <c r="H1556" s="91"/>
      <c r="I1556" s="91"/>
      <c r="J1556" s="91"/>
      <c r="K1556" s="91"/>
      <c r="L1556" s="91"/>
    </row>
    <row r="1557" spans="1:12">
      <c r="A1557" s="84"/>
      <c r="B1557" s="84"/>
      <c r="C1557" s="89"/>
      <c r="D1557" s="91"/>
      <c r="E1557" s="91"/>
      <c r="F1557" s="91"/>
      <c r="G1557" s="91"/>
      <c r="H1557" s="91"/>
      <c r="I1557" s="91"/>
      <c r="J1557" s="91"/>
      <c r="K1557" s="91"/>
      <c r="L1557" s="91"/>
    </row>
    <row r="1558" spans="1:12">
      <c r="A1558" s="84"/>
      <c r="B1558" s="84"/>
      <c r="C1558" s="89"/>
      <c r="D1558" s="91"/>
      <c r="E1558" s="91"/>
      <c r="F1558" s="91"/>
      <c r="G1558" s="91"/>
      <c r="H1558" s="91"/>
      <c r="I1558" s="91"/>
      <c r="J1558" s="91"/>
      <c r="K1558" s="91"/>
      <c r="L1558" s="91"/>
    </row>
    <row r="1559" spans="1:12">
      <c r="A1559" s="84"/>
      <c r="B1559" s="84"/>
      <c r="C1559" s="89"/>
      <c r="D1559" s="91"/>
      <c r="E1559" s="91"/>
      <c r="F1559" s="91"/>
      <c r="G1559" s="91"/>
      <c r="H1559" s="91"/>
      <c r="I1559" s="91"/>
      <c r="J1559" s="91"/>
      <c r="K1559" s="91"/>
      <c r="L1559" s="91"/>
    </row>
    <row r="1560" spans="1:12">
      <c r="A1560" s="84"/>
      <c r="B1560" s="84"/>
      <c r="C1560" s="89"/>
      <c r="D1560" s="91"/>
      <c r="E1560" s="91"/>
      <c r="F1560" s="91"/>
      <c r="G1560" s="91"/>
      <c r="H1560" s="91"/>
      <c r="I1560" s="91"/>
      <c r="J1560" s="91"/>
      <c r="K1560" s="91"/>
      <c r="L1560" s="91"/>
    </row>
    <row r="1561" spans="1:12">
      <c r="A1561" s="84"/>
      <c r="B1561" s="84"/>
      <c r="C1561" s="89"/>
      <c r="D1561" s="91"/>
      <c r="E1561" s="91"/>
      <c r="F1561" s="91"/>
      <c r="G1561" s="91"/>
      <c r="H1561" s="91"/>
      <c r="I1561" s="91"/>
      <c r="J1561" s="91"/>
      <c r="K1561" s="91"/>
      <c r="L1561" s="91"/>
    </row>
    <row r="1562" spans="1:12">
      <c r="A1562" s="84"/>
      <c r="B1562" s="84"/>
      <c r="C1562" s="89"/>
      <c r="D1562" s="91"/>
      <c r="E1562" s="91"/>
      <c r="F1562" s="91"/>
      <c r="G1562" s="91"/>
      <c r="H1562" s="91"/>
      <c r="I1562" s="91"/>
      <c r="J1562" s="91"/>
      <c r="K1562" s="91"/>
      <c r="L1562" s="91"/>
    </row>
    <row r="1563" spans="1:12">
      <c r="A1563" s="84"/>
      <c r="B1563" s="84"/>
      <c r="C1563" s="89"/>
      <c r="D1563" s="91"/>
      <c r="E1563" s="91"/>
      <c r="F1563" s="91"/>
      <c r="G1563" s="91"/>
      <c r="H1563" s="91"/>
      <c r="I1563" s="91"/>
      <c r="J1563" s="91"/>
      <c r="K1563" s="91"/>
      <c r="L1563" s="91"/>
    </row>
    <row r="1564" spans="1:12">
      <c r="A1564" s="84"/>
      <c r="B1564" s="84"/>
      <c r="C1564" s="89"/>
      <c r="D1564" s="91"/>
      <c r="E1564" s="91"/>
      <c r="F1564" s="91"/>
      <c r="G1564" s="91"/>
      <c r="H1564" s="91"/>
      <c r="I1564" s="91"/>
      <c r="J1564" s="91"/>
      <c r="K1564" s="91"/>
      <c r="L1564" s="91"/>
    </row>
    <row r="1565" spans="1:12">
      <c r="A1565" s="84"/>
      <c r="B1565" s="84"/>
      <c r="C1565" s="89"/>
      <c r="D1565" s="91"/>
      <c r="E1565" s="91"/>
      <c r="F1565" s="91"/>
      <c r="G1565" s="91"/>
      <c r="H1565" s="91"/>
      <c r="I1565" s="91"/>
      <c r="J1565" s="91"/>
      <c r="K1565" s="91"/>
      <c r="L1565" s="91"/>
    </row>
    <row r="1566" spans="1:12">
      <c r="A1566" s="84"/>
      <c r="B1566" s="84"/>
      <c r="C1566" s="89"/>
      <c r="D1566" s="91"/>
      <c r="E1566" s="91"/>
      <c r="F1566" s="91"/>
      <c r="G1566" s="91"/>
      <c r="H1566" s="91"/>
      <c r="I1566" s="91"/>
      <c r="J1566" s="91"/>
      <c r="K1566" s="91"/>
      <c r="L1566" s="91"/>
    </row>
    <row r="1567" spans="1:12">
      <c r="A1567" s="84"/>
      <c r="B1567" s="84"/>
      <c r="C1567" s="89"/>
      <c r="D1567" s="91"/>
      <c r="E1567" s="91"/>
      <c r="F1567" s="91"/>
      <c r="G1567" s="91"/>
      <c r="H1567" s="91"/>
      <c r="I1567" s="91"/>
      <c r="J1567" s="91"/>
      <c r="K1567" s="91"/>
      <c r="L1567" s="91"/>
    </row>
    <row r="1568" spans="1:12">
      <c r="A1568" s="84"/>
      <c r="B1568" s="84"/>
      <c r="C1568" s="89"/>
      <c r="D1568" s="91"/>
      <c r="E1568" s="91"/>
      <c r="F1568" s="91"/>
      <c r="G1568" s="91"/>
      <c r="H1568" s="91"/>
      <c r="I1568" s="91"/>
      <c r="J1568" s="91"/>
      <c r="K1568" s="91"/>
      <c r="L1568" s="91"/>
    </row>
    <row r="1569" spans="1:12">
      <c r="A1569" s="84"/>
      <c r="B1569" s="84"/>
      <c r="C1569" s="89"/>
      <c r="D1569" s="91"/>
      <c r="E1569" s="91"/>
      <c r="F1569" s="91"/>
      <c r="G1569" s="91"/>
      <c r="H1569" s="91"/>
      <c r="I1569" s="91"/>
      <c r="J1569" s="91"/>
      <c r="K1569" s="91"/>
      <c r="L1569" s="91"/>
    </row>
    <row r="1570" spans="1:12">
      <c r="A1570" s="84"/>
      <c r="B1570" s="84"/>
      <c r="C1570" s="89"/>
      <c r="D1570" s="91"/>
      <c r="E1570" s="91"/>
      <c r="F1570" s="91"/>
      <c r="G1570" s="91"/>
      <c r="H1570" s="91"/>
      <c r="I1570" s="91"/>
      <c r="J1570" s="91"/>
      <c r="K1570" s="91"/>
      <c r="L1570" s="91"/>
    </row>
    <row r="1571" spans="1:12">
      <c r="A1571" s="84"/>
      <c r="B1571" s="84"/>
      <c r="C1571" s="89"/>
      <c r="D1571" s="91"/>
      <c r="E1571" s="91"/>
      <c r="F1571" s="91"/>
      <c r="G1571" s="91"/>
      <c r="H1571" s="91"/>
      <c r="I1571" s="91"/>
      <c r="J1571" s="91"/>
      <c r="K1571" s="91"/>
      <c r="L1571" s="91"/>
    </row>
    <row r="1572" spans="1:12">
      <c r="A1572" s="84"/>
      <c r="B1572" s="84"/>
      <c r="C1572" s="89"/>
      <c r="D1572" s="91"/>
      <c r="E1572" s="91"/>
      <c r="F1572" s="91"/>
      <c r="G1572" s="91"/>
      <c r="H1572" s="91"/>
      <c r="I1572" s="91"/>
      <c r="J1572" s="91"/>
      <c r="K1572" s="91"/>
      <c r="L1572" s="91"/>
    </row>
    <row r="1573" spans="1:12">
      <c r="A1573" s="84"/>
      <c r="B1573" s="84"/>
      <c r="C1573" s="89"/>
      <c r="D1573" s="91"/>
      <c r="E1573" s="91"/>
      <c r="F1573" s="91"/>
      <c r="G1573" s="91"/>
      <c r="H1573" s="91"/>
      <c r="I1573" s="91"/>
      <c r="J1573" s="91"/>
      <c r="K1573" s="91"/>
      <c r="L1573" s="91"/>
    </row>
    <row r="1574" spans="1:12">
      <c r="A1574" s="84"/>
      <c r="B1574" s="84"/>
      <c r="C1574" s="89"/>
      <c r="D1574" s="91"/>
      <c r="E1574" s="91"/>
      <c r="F1574" s="91"/>
      <c r="G1574" s="91"/>
      <c r="H1574" s="91"/>
      <c r="I1574" s="91"/>
      <c r="J1574" s="91"/>
      <c r="K1574" s="91"/>
      <c r="L1574" s="91"/>
    </row>
    <row r="1575" spans="1:12">
      <c r="A1575" s="84"/>
      <c r="B1575" s="84"/>
      <c r="C1575" s="89"/>
      <c r="D1575" s="91"/>
      <c r="E1575" s="91"/>
      <c r="F1575" s="91"/>
      <c r="G1575" s="91"/>
      <c r="H1575" s="91"/>
      <c r="I1575" s="91"/>
      <c r="J1575" s="91"/>
      <c r="K1575" s="91"/>
      <c r="L1575" s="91"/>
    </row>
    <row r="1576" spans="1:12">
      <c r="A1576" s="84"/>
      <c r="B1576" s="84"/>
      <c r="C1576" s="89"/>
      <c r="D1576" s="91"/>
      <c r="E1576" s="91"/>
      <c r="F1576" s="91"/>
      <c r="G1576" s="91"/>
      <c r="H1576" s="91"/>
      <c r="I1576" s="91"/>
      <c r="J1576" s="91"/>
      <c r="K1576" s="91"/>
      <c r="L1576" s="91"/>
    </row>
    <row r="1577" spans="1:12">
      <c r="A1577" s="84"/>
      <c r="B1577" s="84"/>
      <c r="C1577" s="89"/>
      <c r="D1577" s="91"/>
      <c r="E1577" s="91"/>
      <c r="F1577" s="91"/>
      <c r="G1577" s="91"/>
      <c r="H1577" s="91"/>
      <c r="I1577" s="91"/>
      <c r="J1577" s="91"/>
      <c r="K1577" s="91"/>
      <c r="L1577" s="91"/>
    </row>
    <row r="1578" spans="1:12">
      <c r="A1578" s="84"/>
      <c r="B1578" s="84"/>
      <c r="C1578" s="89"/>
      <c r="D1578" s="91"/>
      <c r="E1578" s="91"/>
      <c r="F1578" s="91"/>
      <c r="G1578" s="91"/>
      <c r="H1578" s="91"/>
      <c r="I1578" s="91"/>
      <c r="J1578" s="91"/>
      <c r="K1578" s="91"/>
      <c r="L1578" s="91"/>
    </row>
    <row r="1579" spans="1:12">
      <c r="A1579" s="84"/>
      <c r="B1579" s="84"/>
      <c r="C1579" s="89"/>
      <c r="D1579" s="91"/>
      <c r="E1579" s="91"/>
      <c r="F1579" s="91"/>
      <c r="G1579" s="91"/>
      <c r="H1579" s="91"/>
      <c r="I1579" s="91"/>
      <c r="J1579" s="91"/>
      <c r="K1579" s="91"/>
      <c r="L1579" s="91"/>
    </row>
    <row r="1580" spans="1:12">
      <c r="A1580" s="84"/>
      <c r="B1580" s="84"/>
      <c r="C1580" s="89"/>
      <c r="D1580" s="91"/>
      <c r="E1580" s="91"/>
      <c r="F1580" s="91"/>
      <c r="G1580" s="91"/>
      <c r="H1580" s="91"/>
      <c r="I1580" s="91"/>
      <c r="J1580" s="91"/>
      <c r="K1580" s="91"/>
      <c r="L1580" s="91"/>
    </row>
    <row r="1581" spans="1:12">
      <c r="A1581" s="84"/>
      <c r="B1581" s="84"/>
      <c r="C1581" s="89"/>
      <c r="D1581" s="91"/>
      <c r="E1581" s="91"/>
      <c r="F1581" s="91"/>
      <c r="G1581" s="91"/>
      <c r="H1581" s="91"/>
      <c r="I1581" s="91"/>
      <c r="J1581" s="91"/>
      <c r="K1581" s="91"/>
      <c r="L1581" s="91"/>
    </row>
    <row r="1582" spans="1:12">
      <c r="A1582" s="84"/>
      <c r="B1582" s="84"/>
      <c r="C1582" s="89"/>
      <c r="D1582" s="91"/>
      <c r="E1582" s="91"/>
      <c r="F1582" s="91"/>
      <c r="G1582" s="91"/>
      <c r="H1582" s="91"/>
      <c r="I1582" s="91"/>
      <c r="J1582" s="91"/>
      <c r="K1582" s="91"/>
      <c r="L1582" s="91"/>
    </row>
    <row r="1583" spans="1:12">
      <c r="A1583" s="84"/>
      <c r="B1583" s="84"/>
      <c r="C1583" s="89"/>
      <c r="D1583" s="91"/>
      <c r="E1583" s="91"/>
      <c r="F1583" s="91"/>
      <c r="G1583" s="91"/>
      <c r="H1583" s="91"/>
      <c r="I1583" s="91"/>
      <c r="J1583" s="91"/>
      <c r="K1583" s="91"/>
      <c r="L1583" s="91"/>
    </row>
    <row r="1584" spans="1:12">
      <c r="A1584" s="84"/>
      <c r="B1584" s="84"/>
      <c r="C1584" s="89"/>
      <c r="D1584" s="91"/>
      <c r="E1584" s="91"/>
      <c r="F1584" s="91"/>
      <c r="G1584" s="91"/>
      <c r="H1584" s="91"/>
      <c r="I1584" s="91"/>
      <c r="J1584" s="91"/>
      <c r="K1584" s="91"/>
      <c r="L1584" s="91"/>
    </row>
    <row r="1585" spans="1:12">
      <c r="A1585" s="84"/>
      <c r="B1585" s="84"/>
      <c r="C1585" s="89"/>
      <c r="D1585" s="91"/>
      <c r="E1585" s="91"/>
      <c r="F1585" s="91"/>
      <c r="G1585" s="91"/>
      <c r="H1585" s="91"/>
      <c r="I1585" s="91"/>
      <c r="J1585" s="91"/>
      <c r="K1585" s="91"/>
      <c r="L1585" s="91"/>
    </row>
    <row r="1586" spans="1:12">
      <c r="A1586" s="84"/>
      <c r="B1586" s="84"/>
      <c r="C1586" s="89"/>
      <c r="D1586" s="91"/>
      <c r="E1586" s="91"/>
      <c r="F1586" s="91"/>
      <c r="G1586" s="91"/>
      <c r="H1586" s="91"/>
      <c r="I1586" s="91"/>
      <c r="J1586" s="91"/>
      <c r="K1586" s="91"/>
      <c r="L1586" s="91"/>
    </row>
    <row r="1587" spans="1:12">
      <c r="A1587" s="84"/>
      <c r="B1587" s="84"/>
      <c r="C1587" s="89"/>
      <c r="D1587" s="91"/>
      <c r="E1587" s="91"/>
      <c r="F1587" s="91"/>
      <c r="G1587" s="91"/>
      <c r="H1587" s="91"/>
      <c r="I1587" s="91"/>
      <c r="J1587" s="91"/>
      <c r="K1587" s="91"/>
      <c r="L1587" s="91"/>
    </row>
    <row r="1588" spans="1:12">
      <c r="A1588" s="84"/>
      <c r="B1588" s="84"/>
      <c r="C1588" s="89"/>
      <c r="D1588" s="91"/>
      <c r="E1588" s="91"/>
      <c r="F1588" s="91"/>
      <c r="G1588" s="91"/>
      <c r="H1588" s="91"/>
      <c r="I1588" s="91"/>
      <c r="J1588" s="91"/>
      <c r="K1588" s="91"/>
      <c r="L1588" s="91"/>
    </row>
    <row r="1589" spans="1:12">
      <c r="A1589" s="84"/>
      <c r="B1589" s="84"/>
      <c r="C1589" s="89"/>
      <c r="D1589" s="91"/>
      <c r="E1589" s="91"/>
      <c r="F1589" s="91"/>
      <c r="G1589" s="91"/>
      <c r="H1589" s="91"/>
      <c r="I1589" s="91"/>
      <c r="J1589" s="91"/>
      <c r="K1589" s="91"/>
      <c r="L1589" s="91"/>
    </row>
    <row r="1590" spans="1:12">
      <c r="A1590" s="84"/>
      <c r="B1590" s="84"/>
      <c r="C1590" s="89"/>
      <c r="D1590" s="91"/>
      <c r="E1590" s="91"/>
      <c r="F1590" s="91"/>
      <c r="G1590" s="91"/>
      <c r="H1590" s="91"/>
      <c r="I1590" s="91"/>
      <c r="J1590" s="91"/>
      <c r="K1590" s="91"/>
      <c r="L1590" s="91"/>
    </row>
    <row r="1591" spans="1:12">
      <c r="A1591" s="84"/>
      <c r="B1591" s="84"/>
      <c r="C1591" s="89"/>
      <c r="D1591" s="91"/>
      <c r="E1591" s="91"/>
      <c r="F1591" s="91"/>
      <c r="G1591" s="91"/>
      <c r="H1591" s="91"/>
      <c r="I1591" s="91"/>
      <c r="J1591" s="91"/>
      <c r="K1591" s="91"/>
      <c r="L1591" s="91"/>
    </row>
    <row r="1592" spans="1:12">
      <c r="A1592" s="84"/>
      <c r="B1592" s="84"/>
      <c r="C1592" s="89"/>
      <c r="D1592" s="91"/>
      <c r="E1592" s="91"/>
      <c r="F1592" s="91"/>
      <c r="G1592" s="91"/>
      <c r="H1592" s="91"/>
      <c r="I1592" s="91"/>
      <c r="J1592" s="91"/>
      <c r="K1592" s="91"/>
      <c r="L1592" s="91"/>
    </row>
    <row r="1593" spans="1:12">
      <c r="A1593" s="84"/>
      <c r="B1593" s="84"/>
      <c r="C1593" s="89"/>
      <c r="D1593" s="91"/>
      <c r="E1593" s="91"/>
      <c r="F1593" s="91"/>
      <c r="G1593" s="91"/>
      <c r="H1593" s="91"/>
      <c r="I1593" s="91"/>
      <c r="J1593" s="91"/>
      <c r="K1593" s="91"/>
      <c r="L1593" s="91"/>
    </row>
    <row r="1594" spans="1:12">
      <c r="A1594" s="84"/>
      <c r="B1594" s="84"/>
      <c r="C1594" s="89"/>
      <c r="D1594" s="91"/>
      <c r="E1594" s="91"/>
      <c r="F1594" s="91"/>
      <c r="G1594" s="91"/>
      <c r="H1594" s="91"/>
      <c r="I1594" s="91"/>
      <c r="J1594" s="91"/>
      <c r="K1594" s="91"/>
      <c r="L1594" s="91"/>
    </row>
    <row r="1595" spans="1:12">
      <c r="A1595" s="84"/>
      <c r="B1595" s="84"/>
      <c r="C1595" s="89"/>
      <c r="D1595" s="91"/>
      <c r="E1595" s="91"/>
      <c r="F1595" s="91"/>
      <c r="G1595" s="91"/>
      <c r="H1595" s="91"/>
      <c r="I1595" s="91"/>
      <c r="J1595" s="91"/>
      <c r="K1595" s="91"/>
      <c r="L1595" s="91"/>
    </row>
    <row r="1596" spans="1:12">
      <c r="A1596" s="84"/>
      <c r="B1596" s="84"/>
      <c r="C1596" s="89"/>
      <c r="D1596" s="91"/>
      <c r="E1596" s="91"/>
      <c r="F1596" s="91"/>
      <c r="G1596" s="91"/>
      <c r="H1596" s="91"/>
      <c r="I1596" s="91"/>
      <c r="J1596" s="91"/>
      <c r="K1596" s="91"/>
      <c r="L1596" s="91"/>
    </row>
    <row r="1597" spans="1:12">
      <c r="A1597" s="84"/>
      <c r="B1597" s="84"/>
      <c r="C1597" s="89"/>
      <c r="D1597" s="91"/>
      <c r="E1597" s="91"/>
      <c r="F1597" s="91"/>
      <c r="G1597" s="91"/>
      <c r="H1597" s="91"/>
      <c r="I1597" s="91"/>
      <c r="J1597" s="91"/>
      <c r="K1597" s="91"/>
      <c r="L1597" s="91"/>
    </row>
    <row r="1598" spans="1:12">
      <c r="A1598" s="84"/>
      <c r="B1598" s="84"/>
      <c r="C1598" s="89"/>
      <c r="D1598" s="91"/>
      <c r="E1598" s="91"/>
      <c r="F1598" s="91"/>
      <c r="G1598" s="91"/>
      <c r="H1598" s="91"/>
      <c r="I1598" s="91"/>
      <c r="J1598" s="91"/>
      <c r="K1598" s="91"/>
      <c r="L1598" s="91"/>
    </row>
    <row r="1599" spans="1:12">
      <c r="A1599" s="84"/>
      <c r="B1599" s="84"/>
      <c r="C1599" s="89"/>
      <c r="D1599" s="91"/>
      <c r="E1599" s="91"/>
      <c r="F1599" s="91"/>
      <c r="G1599" s="91"/>
      <c r="H1599" s="91"/>
      <c r="I1599" s="91"/>
      <c r="J1599" s="91"/>
      <c r="K1599" s="91"/>
      <c r="L1599" s="91"/>
    </row>
    <row r="1600" spans="1:12">
      <c r="A1600" s="84"/>
      <c r="B1600" s="84"/>
      <c r="C1600" s="89"/>
      <c r="D1600" s="91"/>
      <c r="E1600" s="91"/>
      <c r="F1600" s="91"/>
      <c r="G1600" s="91"/>
      <c r="H1600" s="91"/>
      <c r="I1600" s="91"/>
      <c r="J1600" s="91"/>
      <c r="K1600" s="91"/>
      <c r="L1600" s="91"/>
    </row>
    <row r="1601" spans="1:12">
      <c r="A1601" s="84"/>
      <c r="B1601" s="84"/>
      <c r="C1601" s="89"/>
      <c r="D1601" s="91"/>
      <c r="E1601" s="91"/>
      <c r="F1601" s="91"/>
      <c r="G1601" s="91"/>
      <c r="H1601" s="91"/>
      <c r="I1601" s="91"/>
      <c r="J1601" s="91"/>
      <c r="K1601" s="91"/>
      <c r="L1601" s="91"/>
    </row>
    <row r="1602" spans="1:12">
      <c r="A1602" s="84"/>
      <c r="B1602" s="84"/>
      <c r="C1602" s="89"/>
      <c r="D1602" s="91"/>
      <c r="E1602" s="91"/>
      <c r="F1602" s="91"/>
      <c r="G1602" s="91"/>
      <c r="H1602" s="91"/>
      <c r="I1602" s="91"/>
      <c r="J1602" s="91"/>
      <c r="K1602" s="91"/>
      <c r="L1602" s="91"/>
    </row>
    <row r="1603" spans="1:12">
      <c r="A1603" s="84"/>
      <c r="B1603" s="84"/>
      <c r="C1603" s="89"/>
      <c r="D1603" s="91"/>
      <c r="E1603" s="91"/>
      <c r="F1603" s="91"/>
      <c r="G1603" s="91"/>
      <c r="H1603" s="91"/>
      <c r="I1603" s="91"/>
      <c r="J1603" s="91"/>
      <c r="K1603" s="91"/>
      <c r="L1603" s="91"/>
    </row>
    <row r="1604" spans="1:12">
      <c r="A1604" s="84"/>
      <c r="B1604" s="84"/>
      <c r="C1604" s="89"/>
      <c r="D1604" s="91"/>
      <c r="E1604" s="91"/>
      <c r="F1604" s="91"/>
      <c r="G1604" s="91"/>
      <c r="H1604" s="91"/>
      <c r="I1604" s="91"/>
      <c r="J1604" s="91"/>
      <c r="K1604" s="91"/>
      <c r="L1604" s="91"/>
    </row>
    <row r="1605" spans="1:12">
      <c r="A1605" s="84"/>
      <c r="B1605" s="84"/>
      <c r="C1605" s="89"/>
      <c r="D1605" s="91"/>
      <c r="E1605" s="91"/>
      <c r="F1605" s="91"/>
      <c r="G1605" s="91"/>
      <c r="H1605" s="91"/>
      <c r="I1605" s="91"/>
      <c r="J1605" s="91"/>
      <c r="K1605" s="91"/>
      <c r="L1605" s="91"/>
    </row>
    <row r="1606" spans="1:12">
      <c r="A1606" s="84"/>
      <c r="B1606" s="84"/>
      <c r="C1606" s="89"/>
      <c r="D1606" s="91"/>
      <c r="E1606" s="91"/>
      <c r="F1606" s="91"/>
      <c r="G1606" s="91"/>
      <c r="H1606" s="91"/>
      <c r="I1606" s="91"/>
      <c r="J1606" s="91"/>
      <c r="K1606" s="91"/>
      <c r="L1606" s="91"/>
    </row>
    <row r="1607" spans="1:12">
      <c r="A1607" s="84"/>
      <c r="B1607" s="84"/>
      <c r="C1607" s="89"/>
      <c r="D1607" s="91"/>
      <c r="E1607" s="91"/>
      <c r="F1607" s="91"/>
      <c r="G1607" s="91"/>
      <c r="H1607" s="91"/>
      <c r="I1607" s="91"/>
      <c r="J1607" s="91"/>
      <c r="K1607" s="91"/>
      <c r="L1607" s="91"/>
    </row>
    <row r="1608" spans="1:12">
      <c r="A1608" s="84"/>
      <c r="B1608" s="84"/>
      <c r="C1608" s="89"/>
      <c r="D1608" s="91"/>
      <c r="E1608" s="91"/>
      <c r="F1608" s="91"/>
      <c r="G1608" s="91"/>
      <c r="H1608" s="91"/>
      <c r="I1608" s="91"/>
      <c r="J1608" s="91"/>
      <c r="K1608" s="91"/>
      <c r="L1608" s="91"/>
    </row>
    <row r="1609" spans="1:12">
      <c r="A1609" s="84"/>
      <c r="B1609" s="84"/>
      <c r="C1609" s="89"/>
      <c r="D1609" s="91"/>
      <c r="E1609" s="91"/>
      <c r="F1609" s="91"/>
      <c r="G1609" s="91"/>
      <c r="H1609" s="91"/>
      <c r="I1609" s="91"/>
      <c r="J1609" s="91"/>
      <c r="K1609" s="91"/>
      <c r="L1609" s="91"/>
    </row>
    <row r="1610" spans="1:12">
      <c r="A1610" s="84"/>
      <c r="B1610" s="84"/>
      <c r="C1610" s="89"/>
      <c r="D1610" s="91"/>
      <c r="E1610" s="91"/>
      <c r="F1610" s="91"/>
      <c r="G1610" s="91"/>
      <c r="H1610" s="91"/>
      <c r="I1610" s="91"/>
      <c r="J1610" s="91"/>
      <c r="K1610" s="91"/>
      <c r="L1610" s="91"/>
    </row>
    <row r="1611" spans="1:12">
      <c r="A1611" s="84"/>
      <c r="B1611" s="84"/>
      <c r="C1611" s="89"/>
      <c r="D1611" s="91"/>
      <c r="E1611" s="91"/>
      <c r="F1611" s="91"/>
      <c r="G1611" s="91"/>
      <c r="H1611" s="91"/>
      <c r="I1611" s="91"/>
      <c r="J1611" s="91"/>
      <c r="K1611" s="91"/>
      <c r="L1611" s="91"/>
    </row>
    <row r="1612" spans="1:12">
      <c r="A1612" s="84"/>
      <c r="B1612" s="84"/>
      <c r="C1612" s="89"/>
      <c r="D1612" s="91"/>
      <c r="E1612" s="91"/>
      <c r="F1612" s="91"/>
      <c r="G1612" s="91"/>
      <c r="H1612" s="91"/>
      <c r="I1612" s="91"/>
      <c r="J1612" s="91"/>
      <c r="K1612" s="91"/>
      <c r="L1612" s="91"/>
    </row>
    <row r="1613" spans="1:12">
      <c r="A1613" s="84"/>
      <c r="B1613" s="84"/>
      <c r="C1613" s="89"/>
      <c r="D1613" s="91"/>
      <c r="E1613" s="91"/>
      <c r="F1613" s="91"/>
      <c r="G1613" s="91"/>
      <c r="H1613" s="91"/>
      <c r="I1613" s="91"/>
      <c r="J1613" s="91"/>
      <c r="K1613" s="91"/>
      <c r="L1613" s="91"/>
    </row>
    <row r="1614" spans="1:12">
      <c r="A1614" s="84"/>
      <c r="B1614" s="84"/>
      <c r="C1614" s="89"/>
      <c r="D1614" s="91"/>
      <c r="E1614" s="91"/>
      <c r="F1614" s="91"/>
      <c r="G1614" s="91"/>
      <c r="H1614" s="91"/>
      <c r="I1614" s="91"/>
      <c r="J1614" s="91"/>
      <c r="K1614" s="91"/>
      <c r="L1614" s="91"/>
    </row>
    <row r="1615" spans="1:12">
      <c r="A1615" s="84"/>
      <c r="B1615" s="84"/>
      <c r="C1615" s="89"/>
      <c r="D1615" s="91"/>
      <c r="E1615" s="91"/>
      <c r="F1615" s="91"/>
      <c r="G1615" s="91"/>
      <c r="H1615" s="91"/>
      <c r="I1615" s="91"/>
      <c r="J1615" s="91"/>
      <c r="K1615" s="91"/>
      <c r="L1615" s="91"/>
    </row>
    <row r="1616" spans="1:12">
      <c r="A1616" s="84"/>
      <c r="B1616" s="84"/>
      <c r="C1616" s="89"/>
      <c r="D1616" s="91"/>
      <c r="E1616" s="91"/>
      <c r="F1616" s="91"/>
      <c r="G1616" s="91"/>
      <c r="H1616" s="91"/>
      <c r="I1616" s="91"/>
      <c r="J1616" s="91"/>
      <c r="K1616" s="91"/>
      <c r="L1616" s="91"/>
    </row>
    <row r="1617" spans="1:12">
      <c r="A1617" s="84"/>
      <c r="B1617" s="84"/>
      <c r="C1617" s="89"/>
      <c r="D1617" s="91"/>
      <c r="E1617" s="91"/>
      <c r="F1617" s="91"/>
      <c r="G1617" s="91"/>
      <c r="H1617" s="91"/>
      <c r="I1617" s="91"/>
      <c r="J1617" s="91"/>
      <c r="K1617" s="91"/>
      <c r="L1617" s="91"/>
    </row>
    <row r="1618" spans="1:12">
      <c r="A1618" s="84"/>
      <c r="B1618" s="84"/>
      <c r="C1618" s="89"/>
      <c r="D1618" s="91"/>
      <c r="E1618" s="91"/>
      <c r="F1618" s="91"/>
      <c r="G1618" s="91"/>
      <c r="H1618" s="91"/>
      <c r="I1618" s="91"/>
      <c r="J1618" s="91"/>
      <c r="K1618" s="91"/>
      <c r="L1618" s="91"/>
    </row>
    <row r="1619" spans="1:12">
      <c r="A1619" s="84"/>
      <c r="B1619" s="84"/>
      <c r="C1619" s="89"/>
      <c r="D1619" s="91"/>
      <c r="E1619" s="91"/>
      <c r="F1619" s="91"/>
      <c r="G1619" s="91"/>
      <c r="H1619" s="91"/>
      <c r="I1619" s="91"/>
      <c r="J1619" s="91"/>
      <c r="K1619" s="91"/>
      <c r="L1619" s="91"/>
    </row>
    <row r="1620" spans="1:12">
      <c r="A1620" s="84"/>
      <c r="B1620" s="84"/>
      <c r="C1620" s="89"/>
      <c r="D1620" s="91"/>
      <c r="E1620" s="91"/>
      <c r="F1620" s="91"/>
      <c r="G1620" s="91"/>
      <c r="H1620" s="91"/>
      <c r="I1620" s="91"/>
      <c r="J1620" s="91"/>
      <c r="K1620" s="91"/>
      <c r="L1620" s="91"/>
    </row>
    <row r="1621" spans="1:12">
      <c r="A1621" s="84"/>
      <c r="B1621" s="84"/>
      <c r="C1621" s="89"/>
      <c r="D1621" s="91"/>
      <c r="E1621" s="91"/>
      <c r="F1621" s="91"/>
      <c r="G1621" s="91"/>
      <c r="H1621" s="91"/>
      <c r="I1621" s="91"/>
      <c r="J1621" s="91"/>
      <c r="K1621" s="91"/>
      <c r="L1621" s="91"/>
    </row>
    <row r="1622" spans="1:12">
      <c r="A1622" s="84"/>
      <c r="B1622" s="84"/>
      <c r="C1622" s="89"/>
      <c r="D1622" s="91"/>
      <c r="E1622" s="91"/>
      <c r="F1622" s="91"/>
      <c r="G1622" s="91"/>
      <c r="H1622" s="91"/>
      <c r="I1622" s="91"/>
      <c r="J1622" s="91"/>
      <c r="K1622" s="91"/>
      <c r="L1622" s="91"/>
    </row>
    <row r="1623" spans="1:12">
      <c r="A1623" s="84"/>
      <c r="B1623" s="84"/>
      <c r="C1623" s="89"/>
      <c r="D1623" s="91"/>
      <c r="E1623" s="91"/>
      <c r="F1623" s="91"/>
      <c r="G1623" s="91"/>
      <c r="H1623" s="91"/>
      <c r="I1623" s="91"/>
      <c r="J1623" s="91"/>
      <c r="K1623" s="91"/>
      <c r="L1623" s="91"/>
    </row>
    <row r="1624" spans="1:12">
      <c r="A1624" s="84"/>
      <c r="B1624" s="84"/>
      <c r="C1624" s="89"/>
      <c r="D1624" s="91"/>
      <c r="E1624" s="91"/>
      <c r="F1624" s="91"/>
      <c r="G1624" s="91"/>
      <c r="H1624" s="91"/>
      <c r="I1624" s="91"/>
      <c r="J1624" s="91"/>
      <c r="K1624" s="91"/>
      <c r="L1624" s="91"/>
    </row>
    <row r="1625" spans="1:12">
      <c r="A1625" s="84"/>
      <c r="B1625" s="84"/>
      <c r="C1625" s="89"/>
      <c r="D1625" s="91"/>
      <c r="E1625" s="91"/>
      <c r="F1625" s="91"/>
      <c r="G1625" s="91"/>
      <c r="H1625" s="91"/>
      <c r="I1625" s="91"/>
      <c r="J1625" s="91"/>
      <c r="K1625" s="91"/>
      <c r="L1625" s="91"/>
    </row>
    <row r="1626" spans="1:12">
      <c r="A1626" s="84"/>
      <c r="B1626" s="84"/>
      <c r="C1626" s="89"/>
      <c r="D1626" s="91"/>
      <c r="E1626" s="91"/>
      <c r="F1626" s="91"/>
      <c r="G1626" s="91"/>
      <c r="H1626" s="91"/>
      <c r="I1626" s="91"/>
      <c r="J1626" s="91"/>
      <c r="K1626" s="91"/>
      <c r="L1626" s="91"/>
    </row>
    <row r="1627" spans="1:12">
      <c r="A1627" s="84"/>
      <c r="B1627" s="84"/>
      <c r="C1627" s="89"/>
      <c r="D1627" s="91"/>
      <c r="E1627" s="91"/>
      <c r="F1627" s="91"/>
      <c r="G1627" s="91"/>
      <c r="H1627" s="91"/>
      <c r="I1627" s="91"/>
      <c r="J1627" s="91"/>
      <c r="K1627" s="91"/>
      <c r="L1627" s="91"/>
    </row>
    <row r="1628" spans="1:12">
      <c r="A1628" s="84"/>
      <c r="B1628" s="84"/>
      <c r="C1628" s="89"/>
      <c r="D1628" s="91"/>
      <c r="E1628" s="91"/>
      <c r="F1628" s="91"/>
      <c r="G1628" s="91"/>
      <c r="H1628" s="91"/>
      <c r="I1628" s="91"/>
      <c r="J1628" s="91"/>
      <c r="K1628" s="91"/>
      <c r="L1628" s="91"/>
    </row>
    <row r="1629" spans="1:12">
      <c r="A1629" s="84"/>
      <c r="B1629" s="84"/>
      <c r="C1629" s="89"/>
      <c r="D1629" s="91"/>
      <c r="E1629" s="91"/>
      <c r="F1629" s="91"/>
      <c r="G1629" s="91"/>
      <c r="H1629" s="91"/>
      <c r="I1629" s="91"/>
      <c r="J1629" s="91"/>
      <c r="K1629" s="91"/>
      <c r="L1629" s="91"/>
    </row>
    <row r="1630" spans="1:12">
      <c r="A1630" s="84"/>
      <c r="B1630" s="84"/>
      <c r="C1630" s="89"/>
      <c r="D1630" s="91"/>
      <c r="E1630" s="91"/>
      <c r="F1630" s="91"/>
      <c r="G1630" s="91"/>
      <c r="H1630" s="91"/>
      <c r="I1630" s="91"/>
      <c r="J1630" s="91"/>
      <c r="K1630" s="91"/>
      <c r="L1630" s="91"/>
    </row>
    <row r="1631" spans="1:12">
      <c r="A1631" s="84"/>
      <c r="B1631" s="84"/>
      <c r="C1631" s="89"/>
      <c r="D1631" s="91"/>
      <c r="E1631" s="91"/>
      <c r="F1631" s="91"/>
      <c r="G1631" s="91"/>
      <c r="H1631" s="91"/>
      <c r="I1631" s="91"/>
      <c r="J1631" s="91"/>
      <c r="K1631" s="91"/>
      <c r="L1631" s="91"/>
    </row>
    <row r="1632" spans="1:12">
      <c r="A1632" s="84"/>
      <c r="B1632" s="84"/>
      <c r="C1632" s="89"/>
      <c r="D1632" s="91"/>
      <c r="E1632" s="91"/>
      <c r="F1632" s="91"/>
      <c r="G1632" s="91"/>
      <c r="H1632" s="91"/>
      <c r="I1632" s="91"/>
      <c r="J1632" s="91"/>
      <c r="K1632" s="91"/>
      <c r="L1632" s="91"/>
    </row>
    <row r="1633" spans="1:12">
      <c r="A1633" s="84"/>
      <c r="B1633" s="84"/>
      <c r="C1633" s="89"/>
      <c r="D1633" s="91"/>
      <c r="E1633" s="91"/>
      <c r="F1633" s="91"/>
      <c r="G1633" s="91"/>
      <c r="H1633" s="91"/>
      <c r="I1633" s="91"/>
      <c r="J1633" s="91"/>
      <c r="K1633" s="91"/>
      <c r="L1633" s="91"/>
    </row>
    <row r="1634" spans="1:12">
      <c r="A1634" s="84"/>
      <c r="B1634" s="84"/>
      <c r="C1634" s="89"/>
      <c r="D1634" s="91"/>
      <c r="E1634" s="91"/>
      <c r="F1634" s="91"/>
      <c r="G1634" s="91"/>
      <c r="H1634" s="91"/>
      <c r="I1634" s="91"/>
      <c r="J1634" s="91"/>
      <c r="K1634" s="91"/>
      <c r="L1634" s="91"/>
    </row>
    <row r="1635" spans="1:12">
      <c r="A1635" s="84"/>
      <c r="B1635" s="84"/>
      <c r="C1635" s="89"/>
      <c r="D1635" s="91"/>
      <c r="E1635" s="91"/>
      <c r="F1635" s="91"/>
      <c r="G1635" s="91"/>
      <c r="H1635" s="91"/>
      <c r="I1635" s="91"/>
      <c r="J1635" s="91"/>
      <c r="K1635" s="91"/>
      <c r="L1635" s="91"/>
    </row>
    <row r="1636" spans="1:12">
      <c r="A1636" s="84"/>
      <c r="B1636" s="84"/>
      <c r="C1636" s="89"/>
      <c r="D1636" s="91"/>
      <c r="E1636" s="91"/>
      <c r="F1636" s="91"/>
      <c r="G1636" s="91"/>
      <c r="H1636" s="91"/>
      <c r="I1636" s="91"/>
      <c r="J1636" s="91"/>
      <c r="K1636" s="91"/>
      <c r="L1636" s="91"/>
    </row>
    <row r="1637" spans="1:12">
      <c r="A1637" s="84"/>
      <c r="B1637" s="84"/>
      <c r="C1637" s="89"/>
      <c r="D1637" s="91"/>
      <c r="E1637" s="91"/>
      <c r="F1637" s="91"/>
      <c r="G1637" s="91"/>
      <c r="H1637" s="91"/>
      <c r="I1637" s="91"/>
      <c r="J1637" s="91"/>
      <c r="K1637" s="91"/>
      <c r="L1637" s="91"/>
    </row>
    <row r="1638" spans="1:12">
      <c r="A1638" s="84"/>
      <c r="B1638" s="84"/>
      <c r="C1638" s="89"/>
      <c r="D1638" s="91"/>
      <c r="E1638" s="91"/>
      <c r="F1638" s="91"/>
      <c r="G1638" s="91"/>
      <c r="H1638" s="91"/>
      <c r="I1638" s="91"/>
      <c r="J1638" s="91"/>
      <c r="K1638" s="91"/>
      <c r="L1638" s="91"/>
    </row>
    <row r="1639" spans="1:12">
      <c r="A1639" s="84"/>
      <c r="B1639" s="84"/>
      <c r="C1639" s="89"/>
      <c r="D1639" s="91"/>
      <c r="E1639" s="91"/>
      <c r="F1639" s="91"/>
      <c r="G1639" s="91"/>
      <c r="H1639" s="91"/>
      <c r="I1639" s="91"/>
      <c r="J1639" s="91"/>
      <c r="K1639" s="91"/>
      <c r="L1639" s="91"/>
    </row>
    <row r="1640" spans="1:12">
      <c r="A1640" s="84"/>
      <c r="B1640" s="84"/>
      <c r="C1640" s="89"/>
      <c r="D1640" s="91"/>
      <c r="E1640" s="91"/>
      <c r="F1640" s="91"/>
      <c r="G1640" s="91"/>
      <c r="H1640" s="91"/>
      <c r="I1640" s="91"/>
      <c r="J1640" s="91"/>
      <c r="K1640" s="91"/>
      <c r="L1640" s="91"/>
    </row>
    <row r="1641" spans="1:12">
      <c r="A1641" s="84"/>
      <c r="B1641" s="84"/>
      <c r="C1641" s="89"/>
      <c r="D1641" s="91"/>
      <c r="E1641" s="91"/>
      <c r="F1641" s="91"/>
      <c r="G1641" s="91"/>
      <c r="H1641" s="91"/>
      <c r="I1641" s="91"/>
      <c r="J1641" s="91"/>
      <c r="K1641" s="91"/>
      <c r="L1641" s="91"/>
    </row>
    <row r="1642" spans="1:12">
      <c r="A1642" s="84"/>
      <c r="B1642" s="84"/>
      <c r="C1642" s="89"/>
      <c r="D1642" s="91"/>
      <c r="E1642" s="91"/>
      <c r="F1642" s="91"/>
      <c r="G1642" s="91"/>
      <c r="H1642" s="91"/>
      <c r="I1642" s="91"/>
      <c r="J1642" s="91"/>
      <c r="K1642" s="91"/>
      <c r="L1642" s="91"/>
    </row>
    <row r="1643" spans="1:12">
      <c r="A1643" s="84"/>
      <c r="B1643" s="84"/>
      <c r="C1643" s="89"/>
      <c r="D1643" s="91"/>
      <c r="E1643" s="91"/>
      <c r="F1643" s="91"/>
      <c r="G1643" s="91"/>
      <c r="H1643" s="91"/>
      <c r="I1643" s="91"/>
      <c r="J1643" s="91"/>
      <c r="K1643" s="91"/>
      <c r="L1643" s="91"/>
    </row>
    <row r="1644" spans="1:12">
      <c r="A1644" s="84"/>
      <c r="B1644" s="84"/>
      <c r="C1644" s="89"/>
      <c r="D1644" s="91"/>
      <c r="E1644" s="91"/>
      <c r="F1644" s="91"/>
      <c r="G1644" s="91"/>
      <c r="H1644" s="91"/>
      <c r="I1644" s="91"/>
      <c r="J1644" s="91"/>
      <c r="K1644" s="91"/>
      <c r="L1644" s="91"/>
    </row>
    <row r="1645" spans="1:12">
      <c r="A1645" s="84"/>
      <c r="B1645" s="84"/>
      <c r="C1645" s="89"/>
      <c r="D1645" s="91"/>
      <c r="E1645" s="91"/>
      <c r="F1645" s="91"/>
      <c r="G1645" s="91"/>
      <c r="H1645" s="91"/>
      <c r="I1645" s="91"/>
      <c r="J1645" s="91"/>
      <c r="K1645" s="91"/>
      <c r="L1645" s="91"/>
    </row>
    <row r="1646" spans="1:12">
      <c r="A1646" s="84"/>
      <c r="B1646" s="84"/>
      <c r="C1646" s="89"/>
      <c r="D1646" s="91"/>
      <c r="E1646" s="91"/>
      <c r="F1646" s="91"/>
      <c r="G1646" s="91"/>
      <c r="H1646" s="91"/>
      <c r="I1646" s="91"/>
      <c r="J1646" s="91"/>
      <c r="K1646" s="91"/>
      <c r="L1646" s="91"/>
    </row>
    <row r="1647" spans="1:12">
      <c r="A1647" s="84"/>
      <c r="B1647" s="84"/>
      <c r="C1647" s="89"/>
      <c r="D1647" s="91"/>
      <c r="E1647" s="91"/>
      <c r="F1647" s="91"/>
      <c r="G1647" s="91"/>
      <c r="H1647" s="91"/>
      <c r="I1647" s="91"/>
      <c r="J1647" s="91"/>
      <c r="K1647" s="91"/>
      <c r="L1647" s="91"/>
    </row>
    <row r="1648" spans="1:12">
      <c r="A1648" s="84"/>
      <c r="B1648" s="84"/>
      <c r="C1648" s="89"/>
      <c r="D1648" s="91"/>
      <c r="E1648" s="91"/>
      <c r="F1648" s="91"/>
      <c r="G1648" s="91"/>
      <c r="H1648" s="91"/>
      <c r="I1648" s="91"/>
      <c r="J1648" s="91"/>
      <c r="K1648" s="91"/>
      <c r="L1648" s="91"/>
    </row>
    <row r="1649" spans="1:12">
      <c r="A1649" s="84"/>
      <c r="B1649" s="84"/>
      <c r="C1649" s="89"/>
      <c r="D1649" s="91"/>
      <c r="E1649" s="91"/>
      <c r="F1649" s="91"/>
      <c r="G1649" s="91"/>
      <c r="H1649" s="91"/>
      <c r="I1649" s="91"/>
      <c r="J1649" s="91"/>
      <c r="K1649" s="91"/>
      <c r="L1649" s="91"/>
    </row>
    <row r="1650" spans="1:12">
      <c r="A1650" s="84"/>
      <c r="B1650" s="84"/>
      <c r="C1650" s="89"/>
      <c r="D1650" s="91"/>
      <c r="E1650" s="91"/>
      <c r="F1650" s="91"/>
      <c r="G1650" s="91"/>
      <c r="H1650" s="91"/>
      <c r="I1650" s="91"/>
      <c r="J1650" s="91"/>
      <c r="K1650" s="91"/>
      <c r="L1650" s="91"/>
    </row>
    <row r="1651" spans="1:12">
      <c r="A1651" s="84"/>
      <c r="B1651" s="84"/>
      <c r="C1651" s="89"/>
      <c r="D1651" s="91"/>
      <c r="E1651" s="91"/>
      <c r="F1651" s="91"/>
      <c r="G1651" s="91"/>
      <c r="H1651" s="91"/>
      <c r="I1651" s="91"/>
      <c r="J1651" s="91"/>
      <c r="K1651" s="91"/>
      <c r="L1651" s="91"/>
    </row>
    <row r="1652" spans="1:12">
      <c r="A1652" s="84"/>
      <c r="B1652" s="84"/>
      <c r="C1652" s="89"/>
      <c r="D1652" s="91"/>
      <c r="E1652" s="91"/>
      <c r="F1652" s="91"/>
      <c r="G1652" s="91"/>
      <c r="H1652" s="91"/>
      <c r="I1652" s="91"/>
      <c r="J1652" s="91"/>
      <c r="K1652" s="91"/>
      <c r="L1652" s="91"/>
    </row>
    <row r="1653" spans="1:12">
      <c r="A1653" s="84"/>
      <c r="B1653" s="84"/>
      <c r="C1653" s="89"/>
      <c r="D1653" s="91"/>
      <c r="E1653" s="91"/>
      <c r="F1653" s="91"/>
      <c r="G1653" s="91"/>
      <c r="H1653" s="91"/>
      <c r="I1653" s="91"/>
      <c r="J1653" s="91"/>
      <c r="K1653" s="91"/>
      <c r="L1653" s="91"/>
    </row>
    <row r="1654" spans="1:12">
      <c r="A1654" s="84"/>
      <c r="B1654" s="84"/>
      <c r="C1654" s="89"/>
      <c r="D1654" s="91"/>
      <c r="E1654" s="91"/>
      <c r="F1654" s="91"/>
      <c r="G1654" s="91"/>
      <c r="H1654" s="91"/>
      <c r="I1654" s="91"/>
      <c r="J1654" s="91"/>
      <c r="K1654" s="91"/>
      <c r="L1654" s="91"/>
    </row>
    <row r="1655" spans="1:12">
      <c r="A1655" s="84"/>
      <c r="B1655" s="84"/>
      <c r="C1655" s="89"/>
      <c r="D1655" s="91"/>
      <c r="E1655" s="91"/>
      <c r="F1655" s="91"/>
      <c r="G1655" s="91"/>
      <c r="H1655" s="91"/>
      <c r="I1655" s="91"/>
      <c r="J1655" s="91"/>
      <c r="K1655" s="91"/>
      <c r="L1655" s="91"/>
    </row>
    <row r="1656" spans="1:12">
      <c r="A1656" s="84"/>
      <c r="B1656" s="84"/>
      <c r="C1656" s="89"/>
      <c r="D1656" s="91"/>
      <c r="E1656" s="91"/>
      <c r="F1656" s="91"/>
      <c r="G1656" s="91"/>
      <c r="H1656" s="91"/>
      <c r="I1656" s="91"/>
      <c r="J1656" s="91"/>
      <c r="K1656" s="91"/>
      <c r="L1656" s="91"/>
    </row>
    <row r="1657" spans="1:12">
      <c r="A1657" s="84"/>
      <c r="B1657" s="84"/>
      <c r="C1657" s="89"/>
      <c r="D1657" s="91"/>
      <c r="E1657" s="91"/>
      <c r="F1657" s="91"/>
      <c r="G1657" s="91"/>
      <c r="H1657" s="91"/>
      <c r="I1657" s="91"/>
      <c r="J1657" s="91"/>
      <c r="K1657" s="91"/>
      <c r="L1657" s="91"/>
    </row>
    <row r="1658" spans="1:12">
      <c r="A1658" s="84"/>
      <c r="B1658" s="84"/>
      <c r="C1658" s="89"/>
      <c r="D1658" s="91"/>
      <c r="E1658" s="91"/>
      <c r="F1658" s="91"/>
      <c r="G1658" s="91"/>
      <c r="H1658" s="91"/>
      <c r="I1658" s="91"/>
      <c r="J1658" s="91"/>
      <c r="K1658" s="91"/>
      <c r="L1658" s="91"/>
    </row>
    <row r="1659" spans="1:12">
      <c r="A1659" s="84"/>
      <c r="B1659" s="84"/>
      <c r="C1659" s="89"/>
      <c r="D1659" s="91"/>
      <c r="E1659" s="91"/>
      <c r="F1659" s="91"/>
      <c r="G1659" s="91"/>
      <c r="H1659" s="91"/>
      <c r="I1659" s="91"/>
      <c r="J1659" s="91"/>
      <c r="K1659" s="91"/>
      <c r="L1659" s="91"/>
    </row>
    <row r="1660" spans="1:12">
      <c r="A1660" s="84"/>
      <c r="B1660" s="84"/>
      <c r="C1660" s="89"/>
      <c r="D1660" s="91"/>
      <c r="E1660" s="91"/>
      <c r="F1660" s="91"/>
      <c r="G1660" s="91"/>
      <c r="H1660" s="91"/>
      <c r="I1660" s="91"/>
      <c r="J1660" s="91"/>
      <c r="K1660" s="91"/>
      <c r="L1660" s="91"/>
    </row>
    <row r="1661" spans="1:12">
      <c r="A1661" s="84"/>
      <c r="B1661" s="84"/>
      <c r="C1661" s="89"/>
      <c r="D1661" s="91"/>
      <c r="E1661" s="91"/>
      <c r="F1661" s="91"/>
      <c r="G1661" s="91"/>
      <c r="H1661" s="91"/>
      <c r="I1661" s="91"/>
      <c r="J1661" s="91"/>
      <c r="K1661" s="91"/>
      <c r="L1661" s="91"/>
    </row>
    <row r="1662" spans="1:12">
      <c r="A1662" s="84"/>
      <c r="B1662" s="84"/>
      <c r="C1662" s="89"/>
      <c r="D1662" s="91"/>
      <c r="E1662" s="91"/>
      <c r="F1662" s="91"/>
      <c r="G1662" s="91"/>
      <c r="H1662" s="91"/>
      <c r="I1662" s="91"/>
      <c r="J1662" s="91"/>
      <c r="K1662" s="91"/>
      <c r="L1662" s="91"/>
    </row>
    <row r="1663" spans="1:12">
      <c r="A1663" s="84"/>
      <c r="B1663" s="84"/>
      <c r="C1663" s="89"/>
      <c r="D1663" s="91"/>
      <c r="E1663" s="91"/>
      <c r="F1663" s="91"/>
      <c r="G1663" s="91"/>
      <c r="H1663" s="91"/>
      <c r="I1663" s="91"/>
      <c r="J1663" s="91"/>
      <c r="K1663" s="91"/>
      <c r="L1663" s="91"/>
    </row>
    <row r="1664" spans="1:12">
      <c r="A1664" s="84"/>
      <c r="B1664" s="84"/>
      <c r="C1664" s="89"/>
      <c r="D1664" s="91"/>
      <c r="E1664" s="91"/>
      <c r="F1664" s="91"/>
      <c r="G1664" s="91"/>
      <c r="H1664" s="91"/>
      <c r="I1664" s="91"/>
      <c r="J1664" s="91"/>
      <c r="K1664" s="91"/>
      <c r="L1664" s="91"/>
    </row>
    <row r="1665" spans="1:12">
      <c r="A1665" s="84"/>
      <c r="B1665" s="84"/>
      <c r="C1665" s="89"/>
      <c r="D1665" s="91"/>
      <c r="E1665" s="91"/>
      <c r="F1665" s="91"/>
      <c r="G1665" s="91"/>
      <c r="H1665" s="91"/>
      <c r="I1665" s="91"/>
      <c r="J1665" s="91"/>
      <c r="K1665" s="91"/>
      <c r="L1665" s="91"/>
    </row>
    <row r="1666" spans="1:12">
      <c r="A1666" s="84"/>
      <c r="B1666" s="84"/>
      <c r="C1666" s="89"/>
      <c r="D1666" s="91"/>
      <c r="E1666" s="91"/>
      <c r="F1666" s="91"/>
      <c r="G1666" s="91"/>
      <c r="H1666" s="91"/>
      <c r="I1666" s="91"/>
      <c r="J1666" s="91"/>
      <c r="K1666" s="91"/>
      <c r="L1666" s="91"/>
    </row>
    <row r="1667" spans="1:12">
      <c r="A1667" s="84"/>
      <c r="B1667" s="84"/>
      <c r="C1667" s="89"/>
      <c r="D1667" s="91"/>
      <c r="E1667" s="91"/>
      <c r="F1667" s="91"/>
      <c r="G1667" s="91"/>
      <c r="H1667" s="91"/>
      <c r="I1667" s="91"/>
      <c r="J1667" s="91"/>
      <c r="K1667" s="91"/>
      <c r="L1667" s="91"/>
    </row>
    <row r="1668" spans="1:12">
      <c r="A1668" s="84"/>
      <c r="B1668" s="84"/>
      <c r="C1668" s="89"/>
      <c r="D1668" s="91"/>
      <c r="E1668" s="91"/>
      <c r="F1668" s="91"/>
      <c r="G1668" s="91"/>
      <c r="H1668" s="91"/>
      <c r="I1668" s="91"/>
      <c r="J1668" s="91"/>
      <c r="K1668" s="91"/>
      <c r="L1668" s="91"/>
    </row>
    <row r="1669" spans="1:12">
      <c r="A1669" s="84"/>
      <c r="B1669" s="84"/>
      <c r="C1669" s="89"/>
      <c r="D1669" s="91"/>
      <c r="E1669" s="91"/>
      <c r="F1669" s="91"/>
      <c r="G1669" s="91"/>
      <c r="H1669" s="91"/>
      <c r="I1669" s="91"/>
      <c r="J1669" s="91"/>
      <c r="K1669" s="91"/>
      <c r="L1669" s="91"/>
    </row>
    <row r="1670" spans="1:12">
      <c r="A1670" s="84"/>
      <c r="B1670" s="84"/>
      <c r="C1670" s="89"/>
      <c r="D1670" s="91"/>
      <c r="E1670" s="91"/>
      <c r="F1670" s="91"/>
      <c r="G1670" s="91"/>
      <c r="H1670" s="91"/>
      <c r="I1670" s="91"/>
      <c r="J1670" s="91"/>
      <c r="K1670" s="91"/>
      <c r="L1670" s="91"/>
    </row>
    <row r="1671" spans="1:12">
      <c r="A1671" s="84"/>
      <c r="B1671" s="84"/>
      <c r="C1671" s="89"/>
      <c r="D1671" s="91"/>
      <c r="E1671" s="91"/>
      <c r="F1671" s="91"/>
      <c r="G1671" s="91"/>
      <c r="H1671" s="91"/>
      <c r="I1671" s="91"/>
      <c r="J1671" s="91"/>
      <c r="K1671" s="91"/>
      <c r="L1671" s="91"/>
    </row>
    <row r="1672" spans="1:12">
      <c r="A1672" s="84"/>
      <c r="B1672" s="84"/>
      <c r="C1672" s="89"/>
      <c r="D1672" s="91"/>
      <c r="E1672" s="91"/>
      <c r="F1672" s="91"/>
      <c r="G1672" s="91"/>
      <c r="H1672" s="91"/>
      <c r="I1672" s="91"/>
      <c r="J1672" s="91"/>
      <c r="K1672" s="91"/>
      <c r="L1672" s="91"/>
    </row>
    <row r="1673" spans="1:12">
      <c r="A1673" s="84"/>
      <c r="B1673" s="84"/>
      <c r="C1673" s="89"/>
      <c r="D1673" s="91"/>
      <c r="E1673" s="91"/>
      <c r="F1673" s="91"/>
      <c r="G1673" s="91"/>
      <c r="H1673" s="91"/>
      <c r="I1673" s="91"/>
      <c r="J1673" s="91"/>
      <c r="K1673" s="91"/>
      <c r="L1673" s="91"/>
    </row>
    <row r="1674" spans="1:12">
      <c r="A1674" s="84"/>
      <c r="B1674" s="84"/>
      <c r="C1674" s="89"/>
      <c r="D1674" s="91"/>
      <c r="E1674" s="91"/>
      <c r="F1674" s="91"/>
      <c r="G1674" s="91"/>
      <c r="H1674" s="91"/>
      <c r="I1674" s="91"/>
      <c r="J1674" s="91"/>
      <c r="K1674" s="91"/>
      <c r="L1674" s="91"/>
    </row>
    <row r="1675" spans="1:12">
      <c r="A1675" s="84"/>
      <c r="B1675" s="84"/>
      <c r="C1675" s="89"/>
      <c r="D1675" s="91"/>
      <c r="E1675" s="91"/>
      <c r="F1675" s="91"/>
      <c r="G1675" s="91"/>
      <c r="H1675" s="91"/>
      <c r="I1675" s="91"/>
      <c r="J1675" s="91"/>
      <c r="K1675" s="91"/>
      <c r="L1675" s="91"/>
    </row>
    <row r="1676" spans="1:12">
      <c r="A1676" s="84"/>
      <c r="B1676" s="84"/>
      <c r="C1676" s="89"/>
      <c r="D1676" s="91"/>
      <c r="E1676" s="91"/>
      <c r="F1676" s="91"/>
      <c r="G1676" s="91"/>
      <c r="H1676" s="91"/>
      <c r="I1676" s="91"/>
      <c r="J1676" s="91"/>
      <c r="K1676" s="91"/>
      <c r="L1676" s="91"/>
    </row>
    <row r="1677" spans="1:12">
      <c r="A1677" s="84"/>
      <c r="B1677" s="84"/>
      <c r="C1677" s="89"/>
      <c r="D1677" s="91"/>
      <c r="E1677" s="91"/>
      <c r="F1677" s="91"/>
      <c r="G1677" s="91"/>
      <c r="H1677" s="91"/>
      <c r="I1677" s="91"/>
      <c r="J1677" s="91"/>
      <c r="K1677" s="91"/>
      <c r="L1677" s="91"/>
    </row>
    <row r="1678" spans="1:12">
      <c r="A1678" s="84"/>
      <c r="B1678" s="84"/>
      <c r="C1678" s="89"/>
      <c r="D1678" s="91"/>
      <c r="E1678" s="91"/>
      <c r="F1678" s="91"/>
      <c r="G1678" s="91"/>
      <c r="H1678" s="91"/>
      <c r="I1678" s="91"/>
      <c r="J1678" s="91"/>
      <c r="K1678" s="91"/>
      <c r="L1678" s="91"/>
    </row>
    <row r="1679" spans="1:12">
      <c r="A1679" s="84"/>
      <c r="B1679" s="84"/>
      <c r="C1679" s="89"/>
      <c r="D1679" s="91"/>
      <c r="E1679" s="91"/>
      <c r="F1679" s="91"/>
      <c r="G1679" s="91"/>
      <c r="H1679" s="91"/>
      <c r="I1679" s="91"/>
      <c r="J1679" s="91"/>
      <c r="K1679" s="91"/>
      <c r="L1679" s="91"/>
    </row>
    <row r="1680" spans="1:12">
      <c r="A1680" s="84"/>
      <c r="B1680" s="84"/>
      <c r="C1680" s="89"/>
      <c r="D1680" s="91"/>
      <c r="E1680" s="91"/>
      <c r="F1680" s="91"/>
      <c r="G1680" s="91"/>
      <c r="H1680" s="91"/>
      <c r="I1680" s="91"/>
      <c r="J1680" s="91"/>
      <c r="K1680" s="91"/>
      <c r="L1680" s="91"/>
    </row>
    <row r="1681" spans="1:12">
      <c r="A1681" s="84"/>
      <c r="B1681" s="84"/>
      <c r="C1681" s="89"/>
      <c r="D1681" s="91"/>
      <c r="E1681" s="91"/>
      <c r="F1681" s="91"/>
      <c r="G1681" s="91"/>
      <c r="H1681" s="91"/>
      <c r="I1681" s="91"/>
      <c r="J1681" s="91"/>
      <c r="K1681" s="91"/>
      <c r="L1681" s="91"/>
    </row>
    <row r="1682" spans="1:12">
      <c r="A1682" s="84"/>
      <c r="B1682" s="84"/>
      <c r="C1682" s="89"/>
      <c r="D1682" s="91"/>
      <c r="E1682" s="91"/>
      <c r="F1682" s="91"/>
      <c r="G1682" s="91"/>
      <c r="H1682" s="91"/>
      <c r="I1682" s="91"/>
      <c r="J1682" s="91"/>
      <c r="K1682" s="91"/>
      <c r="L1682" s="91"/>
    </row>
    <row r="1683" spans="1:12">
      <c r="A1683" s="84"/>
      <c r="B1683" s="84"/>
      <c r="C1683" s="89"/>
      <c r="D1683" s="91"/>
      <c r="E1683" s="91"/>
      <c r="F1683" s="91"/>
      <c r="G1683" s="91"/>
      <c r="H1683" s="91"/>
      <c r="I1683" s="91"/>
      <c r="J1683" s="91"/>
      <c r="K1683" s="91"/>
      <c r="L1683" s="91"/>
    </row>
    <row r="1684" spans="1:12">
      <c r="A1684" s="84"/>
      <c r="B1684" s="84"/>
      <c r="C1684" s="89"/>
      <c r="D1684" s="91"/>
      <c r="E1684" s="91"/>
      <c r="F1684" s="91"/>
      <c r="G1684" s="91"/>
      <c r="H1684" s="91"/>
      <c r="I1684" s="91"/>
      <c r="J1684" s="91"/>
      <c r="K1684" s="91"/>
      <c r="L1684" s="91"/>
    </row>
    <row r="1685" spans="1:12">
      <c r="A1685" s="84"/>
      <c r="B1685" s="84"/>
      <c r="C1685" s="89"/>
      <c r="D1685" s="91"/>
      <c r="E1685" s="91"/>
      <c r="F1685" s="91"/>
      <c r="G1685" s="91"/>
      <c r="H1685" s="91"/>
      <c r="I1685" s="91"/>
      <c r="J1685" s="91"/>
      <c r="K1685" s="91"/>
      <c r="L1685" s="91"/>
    </row>
    <row r="1686" spans="1:12">
      <c r="A1686" s="84"/>
      <c r="B1686" s="84"/>
      <c r="C1686" s="89"/>
      <c r="D1686" s="91"/>
      <c r="E1686" s="91"/>
      <c r="F1686" s="91"/>
      <c r="G1686" s="91"/>
      <c r="H1686" s="91"/>
      <c r="I1686" s="91"/>
      <c r="J1686" s="91"/>
      <c r="K1686" s="91"/>
      <c r="L1686" s="91"/>
    </row>
    <row r="1687" spans="1:12">
      <c r="A1687" s="84"/>
      <c r="B1687" s="84"/>
      <c r="C1687" s="89"/>
      <c r="D1687" s="91"/>
      <c r="E1687" s="91"/>
      <c r="F1687" s="91"/>
      <c r="G1687" s="91"/>
      <c r="H1687" s="91"/>
      <c r="I1687" s="91"/>
      <c r="J1687" s="91"/>
      <c r="K1687" s="91"/>
      <c r="L1687" s="91"/>
    </row>
    <row r="1688" spans="1:12">
      <c r="A1688" s="84"/>
      <c r="B1688" s="84"/>
      <c r="C1688" s="89"/>
      <c r="D1688" s="91"/>
      <c r="E1688" s="91"/>
      <c r="F1688" s="91"/>
      <c r="G1688" s="91"/>
      <c r="H1688" s="91"/>
      <c r="I1688" s="91"/>
      <c r="J1688" s="91"/>
      <c r="K1688" s="91"/>
      <c r="L1688" s="91"/>
    </row>
    <row r="1689" spans="1:12">
      <c r="A1689" s="84"/>
      <c r="B1689" s="84"/>
      <c r="C1689" s="89"/>
      <c r="D1689" s="91"/>
      <c r="E1689" s="91"/>
      <c r="F1689" s="91"/>
      <c r="G1689" s="91"/>
      <c r="H1689" s="91"/>
      <c r="I1689" s="91"/>
      <c r="J1689" s="91"/>
      <c r="K1689" s="91"/>
      <c r="L1689" s="91"/>
    </row>
    <row r="1690" spans="1:12">
      <c r="A1690" s="84"/>
      <c r="B1690" s="84"/>
      <c r="C1690" s="89"/>
      <c r="D1690" s="91"/>
      <c r="E1690" s="91"/>
      <c r="F1690" s="91"/>
      <c r="G1690" s="91"/>
      <c r="H1690" s="91"/>
      <c r="I1690" s="91"/>
      <c r="J1690" s="91"/>
      <c r="K1690" s="91"/>
      <c r="L1690" s="91"/>
    </row>
    <row r="1691" spans="1:12">
      <c r="A1691" s="84"/>
      <c r="B1691" s="84"/>
      <c r="C1691" s="89"/>
      <c r="D1691" s="91"/>
      <c r="E1691" s="91"/>
      <c r="F1691" s="91"/>
      <c r="G1691" s="91"/>
      <c r="H1691" s="91"/>
      <c r="I1691" s="91"/>
      <c r="J1691" s="91"/>
      <c r="K1691" s="91"/>
      <c r="L1691" s="91"/>
    </row>
    <row r="1692" spans="1:12">
      <c r="A1692" s="84"/>
      <c r="B1692" s="84"/>
      <c r="C1692" s="89"/>
      <c r="D1692" s="91"/>
      <c r="E1692" s="91"/>
      <c r="F1692" s="91"/>
      <c r="G1692" s="91"/>
      <c r="H1692" s="91"/>
      <c r="I1692" s="91"/>
      <c r="J1692" s="91"/>
      <c r="K1692" s="91"/>
      <c r="L1692" s="91"/>
    </row>
    <row r="1693" spans="1:12">
      <c r="A1693" s="84"/>
      <c r="B1693" s="84"/>
      <c r="C1693" s="89"/>
      <c r="D1693" s="91"/>
      <c r="E1693" s="91"/>
      <c r="F1693" s="91"/>
      <c r="G1693" s="91"/>
      <c r="H1693" s="91"/>
      <c r="I1693" s="91"/>
      <c r="J1693" s="91"/>
      <c r="K1693" s="91"/>
      <c r="L1693" s="91"/>
    </row>
    <row r="1694" spans="1:12">
      <c r="A1694" s="84"/>
      <c r="B1694" s="84"/>
      <c r="C1694" s="89"/>
      <c r="D1694" s="91"/>
      <c r="E1694" s="91"/>
      <c r="F1694" s="91"/>
      <c r="G1694" s="91"/>
      <c r="H1694" s="91"/>
      <c r="I1694" s="91"/>
      <c r="J1694" s="91"/>
      <c r="K1694" s="91"/>
      <c r="L1694" s="91"/>
    </row>
    <row r="1695" spans="1:12">
      <c r="A1695" s="84"/>
      <c r="B1695" s="84"/>
      <c r="C1695" s="89"/>
      <c r="D1695" s="91"/>
      <c r="E1695" s="91"/>
      <c r="F1695" s="91"/>
      <c r="G1695" s="91"/>
      <c r="H1695" s="91"/>
      <c r="I1695" s="91"/>
      <c r="J1695" s="91"/>
      <c r="K1695" s="91"/>
      <c r="L1695" s="91"/>
    </row>
    <row r="1696" spans="1:12">
      <c r="A1696" s="84"/>
      <c r="B1696" s="84"/>
      <c r="C1696" s="89"/>
      <c r="D1696" s="91"/>
      <c r="E1696" s="91"/>
      <c r="F1696" s="91"/>
      <c r="G1696" s="91"/>
      <c r="H1696" s="91"/>
      <c r="I1696" s="91"/>
      <c r="J1696" s="91"/>
      <c r="K1696" s="91"/>
      <c r="L1696" s="91"/>
    </row>
    <row r="1697" spans="1:12">
      <c r="A1697" s="84"/>
      <c r="B1697" s="84"/>
      <c r="C1697" s="89"/>
      <c r="D1697" s="91"/>
      <c r="E1697" s="91"/>
      <c r="F1697" s="91"/>
      <c r="G1697" s="91"/>
      <c r="H1697" s="91"/>
      <c r="I1697" s="91"/>
      <c r="J1697" s="91"/>
      <c r="K1697" s="91"/>
      <c r="L1697" s="91"/>
    </row>
    <row r="1698" spans="1:12">
      <c r="A1698" s="84"/>
      <c r="B1698" s="84"/>
      <c r="C1698" s="89"/>
      <c r="D1698" s="91"/>
      <c r="E1698" s="91"/>
      <c r="F1698" s="91"/>
      <c r="G1698" s="91"/>
      <c r="H1698" s="91"/>
      <c r="I1698" s="91"/>
      <c r="J1698" s="91"/>
      <c r="K1698" s="91"/>
      <c r="L1698" s="91"/>
    </row>
    <row r="1699" spans="1:12">
      <c r="A1699" s="84"/>
      <c r="B1699" s="84"/>
      <c r="C1699" s="89"/>
      <c r="D1699" s="91"/>
      <c r="E1699" s="91"/>
      <c r="F1699" s="91"/>
      <c r="G1699" s="91"/>
      <c r="H1699" s="91"/>
      <c r="I1699" s="91"/>
      <c r="J1699" s="91"/>
      <c r="K1699" s="91"/>
      <c r="L1699" s="91"/>
    </row>
    <row r="1700" spans="1:12">
      <c r="A1700" s="84"/>
      <c r="B1700" s="84"/>
      <c r="C1700" s="89"/>
      <c r="D1700" s="91"/>
      <c r="E1700" s="91"/>
      <c r="F1700" s="91"/>
      <c r="G1700" s="91"/>
      <c r="H1700" s="91"/>
      <c r="I1700" s="91"/>
      <c r="J1700" s="91"/>
      <c r="K1700" s="91"/>
      <c r="L1700" s="91"/>
    </row>
    <row r="1701" spans="1:12">
      <c r="A1701" s="84"/>
      <c r="B1701" s="84"/>
      <c r="C1701" s="89"/>
      <c r="D1701" s="91"/>
      <c r="E1701" s="91"/>
      <c r="F1701" s="91"/>
      <c r="G1701" s="91"/>
      <c r="H1701" s="91"/>
      <c r="I1701" s="91"/>
      <c r="J1701" s="91"/>
      <c r="K1701" s="91"/>
      <c r="L1701" s="91"/>
    </row>
    <row r="1702" spans="1:12">
      <c r="A1702" s="84"/>
      <c r="B1702" s="84"/>
      <c r="C1702" s="89"/>
      <c r="D1702" s="91"/>
      <c r="E1702" s="91"/>
      <c r="F1702" s="91"/>
      <c r="G1702" s="91"/>
      <c r="H1702" s="91"/>
      <c r="I1702" s="91"/>
      <c r="J1702" s="91"/>
      <c r="K1702" s="91"/>
      <c r="L1702" s="91"/>
    </row>
    <row r="1703" spans="1:12">
      <c r="A1703" s="84"/>
      <c r="B1703" s="84"/>
      <c r="C1703" s="89"/>
      <c r="D1703" s="91"/>
      <c r="E1703" s="91"/>
      <c r="F1703" s="91"/>
      <c r="G1703" s="91"/>
      <c r="H1703" s="91"/>
      <c r="I1703" s="91"/>
      <c r="J1703" s="91"/>
      <c r="K1703" s="91"/>
      <c r="L1703" s="91"/>
    </row>
    <row r="1704" spans="1:12">
      <c r="A1704" s="84"/>
      <c r="B1704" s="84"/>
      <c r="C1704" s="89"/>
      <c r="D1704" s="91"/>
      <c r="E1704" s="91"/>
      <c r="F1704" s="91"/>
      <c r="G1704" s="91"/>
      <c r="H1704" s="91"/>
      <c r="I1704" s="91"/>
      <c r="J1704" s="91"/>
      <c r="K1704" s="91"/>
      <c r="L1704" s="91"/>
    </row>
    <row r="1705" spans="1:12">
      <c r="A1705" s="84"/>
      <c r="B1705" s="84"/>
      <c r="C1705" s="89"/>
      <c r="D1705" s="91"/>
      <c r="E1705" s="91"/>
      <c r="F1705" s="91"/>
      <c r="G1705" s="91"/>
      <c r="H1705" s="91"/>
      <c r="I1705" s="91"/>
      <c r="J1705" s="91"/>
      <c r="K1705" s="91"/>
      <c r="L1705" s="91"/>
    </row>
    <row r="1706" spans="1:12">
      <c r="A1706" s="84"/>
      <c r="B1706" s="84"/>
      <c r="C1706" s="89"/>
      <c r="D1706" s="91"/>
      <c r="E1706" s="91"/>
      <c r="F1706" s="91"/>
      <c r="G1706" s="91"/>
      <c r="H1706" s="91"/>
      <c r="I1706" s="91"/>
      <c r="J1706" s="91"/>
      <c r="K1706" s="91"/>
      <c r="L1706" s="91"/>
    </row>
    <row r="1707" spans="1:12">
      <c r="A1707" s="84"/>
      <c r="B1707" s="84"/>
      <c r="C1707" s="89"/>
      <c r="D1707" s="91"/>
      <c r="E1707" s="91"/>
      <c r="F1707" s="91"/>
      <c r="G1707" s="91"/>
      <c r="H1707" s="91"/>
      <c r="I1707" s="91"/>
      <c r="J1707" s="91"/>
      <c r="K1707" s="91"/>
      <c r="L1707" s="91"/>
    </row>
    <row r="1708" spans="1:12">
      <c r="A1708" s="84"/>
      <c r="B1708" s="84"/>
      <c r="C1708" s="89"/>
      <c r="D1708" s="91"/>
      <c r="E1708" s="91"/>
      <c r="F1708" s="91"/>
      <c r="G1708" s="91"/>
      <c r="H1708" s="91"/>
      <c r="I1708" s="91"/>
      <c r="J1708" s="91"/>
      <c r="K1708" s="91"/>
      <c r="L1708" s="91"/>
    </row>
    <row r="1709" spans="1:12">
      <c r="A1709" s="84"/>
      <c r="B1709" s="84"/>
      <c r="C1709" s="89"/>
      <c r="D1709" s="91"/>
      <c r="E1709" s="91"/>
      <c r="F1709" s="91"/>
      <c r="G1709" s="91"/>
      <c r="H1709" s="91"/>
      <c r="I1709" s="91"/>
      <c r="J1709" s="91"/>
      <c r="K1709" s="91"/>
      <c r="L1709" s="91"/>
    </row>
    <row r="1710" spans="1:12">
      <c r="A1710" s="84"/>
      <c r="B1710" s="84"/>
      <c r="C1710" s="89"/>
      <c r="D1710" s="91"/>
      <c r="E1710" s="91"/>
      <c r="F1710" s="91"/>
      <c r="G1710" s="91"/>
      <c r="H1710" s="91"/>
      <c r="I1710" s="91"/>
      <c r="J1710" s="91"/>
      <c r="K1710" s="91"/>
      <c r="L1710" s="91"/>
    </row>
    <row r="1711" spans="1:12">
      <c r="A1711" s="84"/>
      <c r="B1711" s="84"/>
      <c r="C1711" s="89"/>
      <c r="D1711" s="91"/>
      <c r="E1711" s="91"/>
      <c r="F1711" s="91"/>
      <c r="G1711" s="91"/>
      <c r="H1711" s="91"/>
      <c r="I1711" s="91"/>
      <c r="J1711" s="91"/>
      <c r="K1711" s="91"/>
      <c r="L1711" s="91"/>
    </row>
    <row r="1712" spans="1:12">
      <c r="A1712" s="84"/>
      <c r="B1712" s="84"/>
      <c r="C1712" s="89"/>
      <c r="D1712" s="91"/>
      <c r="E1712" s="91"/>
      <c r="F1712" s="91"/>
      <c r="G1712" s="91"/>
      <c r="H1712" s="91"/>
      <c r="I1712" s="91"/>
      <c r="J1712" s="91"/>
      <c r="K1712" s="91"/>
      <c r="L1712" s="91"/>
    </row>
    <row r="1713" spans="1:12">
      <c r="A1713" s="84"/>
      <c r="B1713" s="84"/>
      <c r="C1713" s="89"/>
      <c r="D1713" s="91"/>
      <c r="E1713" s="91"/>
      <c r="F1713" s="91"/>
      <c r="G1713" s="91"/>
      <c r="H1713" s="91"/>
      <c r="I1713" s="91"/>
      <c r="J1713" s="91"/>
      <c r="K1713" s="91"/>
      <c r="L1713" s="91"/>
    </row>
    <row r="1714" spans="1:12">
      <c r="A1714" s="84"/>
      <c r="B1714" s="84"/>
      <c r="C1714" s="89"/>
      <c r="D1714" s="91"/>
      <c r="E1714" s="91"/>
      <c r="F1714" s="91"/>
      <c r="G1714" s="91"/>
      <c r="H1714" s="91"/>
      <c r="I1714" s="91"/>
      <c r="J1714" s="91"/>
      <c r="K1714" s="91"/>
      <c r="L1714" s="91"/>
    </row>
    <row r="1715" spans="1:12">
      <c r="A1715" s="84"/>
      <c r="B1715" s="84"/>
      <c r="C1715" s="89"/>
      <c r="D1715" s="91"/>
      <c r="E1715" s="91"/>
      <c r="F1715" s="91"/>
      <c r="G1715" s="91"/>
      <c r="H1715" s="91"/>
      <c r="I1715" s="91"/>
      <c r="J1715" s="91"/>
      <c r="K1715" s="91"/>
      <c r="L1715" s="91"/>
    </row>
    <row r="1716" spans="1:12">
      <c r="A1716" s="84"/>
      <c r="B1716" s="84"/>
      <c r="C1716" s="89"/>
      <c r="D1716" s="91"/>
      <c r="E1716" s="91"/>
      <c r="F1716" s="91"/>
      <c r="G1716" s="91"/>
      <c r="H1716" s="91"/>
      <c r="I1716" s="91"/>
      <c r="J1716" s="91"/>
      <c r="K1716" s="91"/>
      <c r="L1716" s="91"/>
    </row>
    <row r="1717" spans="1:12">
      <c r="A1717" s="84"/>
      <c r="B1717" s="84"/>
      <c r="C1717" s="89"/>
      <c r="D1717" s="91"/>
      <c r="E1717" s="91"/>
      <c r="F1717" s="91"/>
      <c r="G1717" s="91"/>
      <c r="H1717" s="91"/>
      <c r="I1717" s="91"/>
      <c r="J1717" s="91"/>
      <c r="K1717" s="91"/>
      <c r="L1717" s="91"/>
    </row>
    <row r="1718" spans="1:12">
      <c r="A1718" s="84"/>
      <c r="B1718" s="84"/>
      <c r="C1718" s="89"/>
      <c r="D1718" s="91"/>
      <c r="E1718" s="91"/>
      <c r="F1718" s="91"/>
      <c r="G1718" s="91"/>
      <c r="H1718" s="91"/>
      <c r="I1718" s="91"/>
      <c r="J1718" s="91"/>
      <c r="K1718" s="91"/>
      <c r="L1718" s="91"/>
    </row>
    <row r="1719" spans="1:12">
      <c r="A1719" s="84"/>
      <c r="B1719" s="84"/>
      <c r="C1719" s="89"/>
      <c r="D1719" s="91"/>
      <c r="E1719" s="91"/>
      <c r="F1719" s="91"/>
      <c r="G1719" s="91"/>
      <c r="H1719" s="91"/>
      <c r="I1719" s="91"/>
      <c r="J1719" s="91"/>
      <c r="K1719" s="91"/>
      <c r="L1719" s="91"/>
    </row>
    <row r="1720" spans="1:12">
      <c r="A1720" s="84"/>
      <c r="B1720" s="84"/>
      <c r="C1720" s="89"/>
      <c r="D1720" s="91"/>
      <c r="E1720" s="91"/>
      <c r="F1720" s="91"/>
      <c r="G1720" s="91"/>
      <c r="H1720" s="91"/>
      <c r="I1720" s="91"/>
      <c r="J1720" s="91"/>
      <c r="K1720" s="91"/>
      <c r="L1720" s="91"/>
    </row>
    <row r="1721" spans="1:12">
      <c r="A1721" s="84"/>
      <c r="B1721" s="84"/>
      <c r="C1721" s="89"/>
      <c r="D1721" s="91"/>
      <c r="E1721" s="91"/>
      <c r="F1721" s="91"/>
      <c r="G1721" s="91"/>
      <c r="H1721" s="91"/>
      <c r="I1721" s="91"/>
      <c r="J1721" s="91"/>
      <c r="K1721" s="91"/>
      <c r="L1721" s="91"/>
    </row>
    <row r="1722" spans="1:12">
      <c r="A1722" s="84"/>
      <c r="B1722" s="84"/>
      <c r="C1722" s="89"/>
      <c r="D1722" s="91"/>
      <c r="E1722" s="91"/>
      <c r="F1722" s="91"/>
      <c r="G1722" s="91"/>
      <c r="H1722" s="91"/>
      <c r="I1722" s="91"/>
      <c r="J1722" s="91"/>
      <c r="K1722" s="91"/>
      <c r="L1722" s="91"/>
    </row>
    <row r="1723" spans="1:12">
      <c r="A1723" s="84"/>
      <c r="B1723" s="84"/>
      <c r="C1723" s="89"/>
      <c r="D1723" s="91"/>
      <c r="E1723" s="91"/>
      <c r="F1723" s="91"/>
      <c r="G1723" s="91"/>
      <c r="H1723" s="91"/>
      <c r="I1723" s="91"/>
      <c r="J1723" s="91"/>
      <c r="K1723" s="91"/>
      <c r="L1723" s="91"/>
    </row>
    <row r="1724" spans="1:12">
      <c r="A1724" s="84"/>
      <c r="B1724" s="84"/>
      <c r="C1724" s="89"/>
      <c r="D1724" s="91"/>
      <c r="E1724" s="91"/>
      <c r="F1724" s="91"/>
      <c r="G1724" s="91"/>
      <c r="H1724" s="91"/>
      <c r="I1724" s="91"/>
      <c r="J1724" s="91"/>
      <c r="K1724" s="91"/>
      <c r="L1724" s="91"/>
    </row>
    <row r="1725" spans="1:12">
      <c r="A1725" s="84"/>
      <c r="B1725" s="84"/>
      <c r="C1725" s="89"/>
      <c r="D1725" s="91"/>
      <c r="E1725" s="91"/>
      <c r="F1725" s="91"/>
      <c r="G1725" s="91"/>
      <c r="H1725" s="91"/>
      <c r="I1725" s="91"/>
      <c r="J1725" s="91"/>
      <c r="K1725" s="91"/>
      <c r="L1725" s="91"/>
    </row>
    <row r="1726" spans="1:12">
      <c r="A1726" s="84"/>
      <c r="B1726" s="84"/>
      <c r="C1726" s="89"/>
      <c r="D1726" s="91"/>
      <c r="E1726" s="91"/>
      <c r="F1726" s="91"/>
      <c r="G1726" s="91"/>
      <c r="H1726" s="91"/>
      <c r="I1726" s="91"/>
      <c r="J1726" s="91"/>
      <c r="K1726" s="91"/>
      <c r="L1726" s="91"/>
    </row>
    <row r="1727" spans="1:12">
      <c r="A1727" s="84"/>
      <c r="B1727" s="84"/>
      <c r="C1727" s="89"/>
      <c r="D1727" s="91"/>
      <c r="E1727" s="91"/>
      <c r="F1727" s="91"/>
      <c r="G1727" s="91"/>
      <c r="H1727" s="91"/>
      <c r="I1727" s="91"/>
      <c r="J1727" s="91"/>
      <c r="K1727" s="91"/>
      <c r="L1727" s="91"/>
    </row>
    <row r="1728" spans="1:12">
      <c r="A1728" s="84"/>
      <c r="B1728" s="84"/>
      <c r="C1728" s="89"/>
      <c r="D1728" s="91"/>
      <c r="E1728" s="91"/>
      <c r="F1728" s="91"/>
      <c r="G1728" s="91"/>
      <c r="H1728" s="91"/>
      <c r="I1728" s="91"/>
      <c r="J1728" s="91"/>
      <c r="K1728" s="91"/>
      <c r="L1728" s="91"/>
    </row>
    <row r="1729" spans="1:12">
      <c r="A1729" s="84"/>
      <c r="B1729" s="84"/>
      <c r="C1729" s="89"/>
      <c r="D1729" s="91"/>
      <c r="E1729" s="91"/>
      <c r="F1729" s="91"/>
      <c r="G1729" s="91"/>
      <c r="H1729" s="91"/>
      <c r="I1729" s="91"/>
      <c r="J1729" s="91"/>
      <c r="K1729" s="91"/>
      <c r="L1729" s="91"/>
    </row>
    <row r="1730" spans="1:12">
      <c r="A1730" s="84"/>
      <c r="B1730" s="84"/>
      <c r="C1730" s="89"/>
      <c r="D1730" s="91"/>
      <c r="E1730" s="91"/>
      <c r="F1730" s="91"/>
      <c r="G1730" s="91"/>
      <c r="H1730" s="91"/>
      <c r="I1730" s="91"/>
      <c r="J1730" s="91"/>
      <c r="K1730" s="91"/>
      <c r="L1730" s="91"/>
    </row>
    <row r="1731" spans="1:12">
      <c r="A1731" s="84"/>
      <c r="B1731" s="84"/>
      <c r="C1731" s="89"/>
      <c r="D1731" s="91"/>
      <c r="E1731" s="91"/>
      <c r="F1731" s="91"/>
      <c r="G1731" s="91"/>
      <c r="H1731" s="91"/>
      <c r="I1731" s="91"/>
      <c r="J1731" s="91"/>
      <c r="K1731" s="91"/>
      <c r="L1731" s="91"/>
    </row>
    <row r="1732" spans="1:12">
      <c r="A1732" s="84"/>
      <c r="B1732" s="84"/>
      <c r="C1732" s="89"/>
      <c r="D1732" s="91"/>
      <c r="E1732" s="91"/>
      <c r="F1732" s="91"/>
      <c r="G1732" s="91"/>
      <c r="H1732" s="91"/>
      <c r="I1732" s="91"/>
      <c r="J1732" s="91"/>
      <c r="K1732" s="91"/>
      <c r="L1732" s="91"/>
    </row>
    <row r="1733" spans="1:12">
      <c r="A1733" s="84"/>
      <c r="B1733" s="84"/>
      <c r="C1733" s="89"/>
      <c r="D1733" s="91"/>
      <c r="E1733" s="91"/>
      <c r="F1733" s="91"/>
      <c r="G1733" s="91"/>
      <c r="H1733" s="91"/>
      <c r="I1733" s="91"/>
      <c r="J1733" s="91"/>
      <c r="K1733" s="91"/>
      <c r="L1733" s="91"/>
    </row>
    <row r="1734" spans="1:12">
      <c r="A1734" s="84"/>
      <c r="B1734" s="84"/>
      <c r="C1734" s="89"/>
      <c r="D1734" s="91"/>
      <c r="E1734" s="91"/>
      <c r="F1734" s="91"/>
      <c r="G1734" s="91"/>
      <c r="H1734" s="91"/>
      <c r="I1734" s="91"/>
      <c r="J1734" s="91"/>
      <c r="K1734" s="91"/>
      <c r="L1734" s="91"/>
    </row>
    <row r="1735" spans="1:12">
      <c r="A1735" s="84"/>
      <c r="B1735" s="84"/>
      <c r="C1735" s="89"/>
      <c r="D1735" s="91"/>
      <c r="E1735" s="91"/>
      <c r="F1735" s="91"/>
      <c r="G1735" s="91"/>
      <c r="H1735" s="91"/>
      <c r="I1735" s="91"/>
      <c r="J1735" s="91"/>
      <c r="K1735" s="91"/>
      <c r="L1735" s="91"/>
    </row>
    <row r="1736" spans="1:12">
      <c r="A1736" s="84"/>
      <c r="B1736" s="84"/>
      <c r="C1736" s="89"/>
      <c r="D1736" s="91"/>
      <c r="E1736" s="91"/>
      <c r="F1736" s="91"/>
      <c r="G1736" s="91"/>
      <c r="H1736" s="91"/>
      <c r="I1736" s="91"/>
      <c r="J1736" s="91"/>
      <c r="K1736" s="91"/>
      <c r="L1736" s="91"/>
    </row>
    <row r="1737" spans="1:12">
      <c r="A1737" s="84"/>
      <c r="B1737" s="84"/>
      <c r="C1737" s="89"/>
      <c r="D1737" s="91"/>
      <c r="E1737" s="91"/>
      <c r="F1737" s="91"/>
      <c r="G1737" s="91"/>
      <c r="H1737" s="91"/>
      <c r="I1737" s="91"/>
      <c r="J1737" s="91"/>
      <c r="K1737" s="91"/>
      <c r="L1737" s="91"/>
    </row>
    <row r="1738" spans="1:12">
      <c r="A1738" s="84"/>
      <c r="B1738" s="84"/>
      <c r="C1738" s="89"/>
      <c r="D1738" s="91"/>
      <c r="E1738" s="91"/>
      <c r="F1738" s="91"/>
      <c r="G1738" s="91"/>
      <c r="H1738" s="91"/>
      <c r="I1738" s="91"/>
      <c r="J1738" s="91"/>
      <c r="K1738" s="91"/>
      <c r="L1738" s="91"/>
    </row>
    <row r="1739" spans="1:12">
      <c r="A1739" s="84"/>
      <c r="B1739" s="84"/>
      <c r="C1739" s="89"/>
      <c r="D1739" s="91"/>
      <c r="E1739" s="91"/>
      <c r="F1739" s="91"/>
      <c r="G1739" s="91"/>
      <c r="H1739" s="91"/>
      <c r="I1739" s="91"/>
      <c r="J1739" s="91"/>
      <c r="K1739" s="91"/>
      <c r="L1739" s="91"/>
    </row>
    <row r="1740" spans="1:12">
      <c r="A1740" s="84"/>
      <c r="B1740" s="84"/>
      <c r="C1740" s="89"/>
      <c r="D1740" s="91"/>
      <c r="E1740" s="91"/>
      <c r="F1740" s="91"/>
      <c r="G1740" s="91"/>
      <c r="H1740" s="91"/>
      <c r="I1740" s="91"/>
      <c r="J1740" s="91"/>
      <c r="K1740" s="91"/>
      <c r="L1740" s="91"/>
    </row>
    <row r="1741" spans="1:12">
      <c r="A1741" s="84"/>
      <c r="B1741" s="84"/>
      <c r="C1741" s="89"/>
      <c r="D1741" s="91"/>
      <c r="E1741" s="91"/>
      <c r="F1741" s="91"/>
      <c r="G1741" s="91"/>
      <c r="H1741" s="91"/>
      <c r="I1741" s="91"/>
      <c r="J1741" s="91"/>
      <c r="K1741" s="91"/>
      <c r="L1741" s="91"/>
    </row>
    <row r="1742" spans="1:12">
      <c r="A1742" s="84"/>
      <c r="B1742" s="84"/>
      <c r="C1742" s="89"/>
      <c r="D1742" s="91"/>
      <c r="E1742" s="91"/>
      <c r="F1742" s="91"/>
      <c r="G1742" s="91"/>
      <c r="H1742" s="91"/>
      <c r="I1742" s="91"/>
      <c r="J1742" s="91"/>
      <c r="K1742" s="91"/>
      <c r="L1742" s="91"/>
    </row>
    <row r="1743" spans="1:12">
      <c r="A1743" s="84"/>
      <c r="B1743" s="84"/>
      <c r="C1743" s="89"/>
      <c r="D1743" s="91"/>
      <c r="E1743" s="91"/>
      <c r="F1743" s="91"/>
      <c r="G1743" s="91"/>
      <c r="H1743" s="91"/>
      <c r="I1743" s="91"/>
      <c r="J1743" s="91"/>
      <c r="K1743" s="91"/>
      <c r="L1743" s="91"/>
    </row>
    <row r="1744" spans="1:12">
      <c r="A1744" s="84"/>
      <c r="B1744" s="84"/>
      <c r="C1744" s="89"/>
      <c r="D1744" s="91"/>
      <c r="E1744" s="91"/>
      <c r="F1744" s="91"/>
      <c r="G1744" s="91"/>
      <c r="H1744" s="91"/>
      <c r="I1744" s="91"/>
      <c r="J1744" s="91"/>
      <c r="K1744" s="91"/>
      <c r="L1744" s="91"/>
    </row>
    <row r="1745" spans="1:12">
      <c r="A1745" s="84"/>
      <c r="B1745" s="84"/>
      <c r="C1745" s="89"/>
      <c r="D1745" s="91"/>
      <c r="E1745" s="91"/>
      <c r="F1745" s="91"/>
      <c r="G1745" s="91"/>
      <c r="H1745" s="91"/>
      <c r="I1745" s="91"/>
      <c r="J1745" s="91"/>
      <c r="K1745" s="91"/>
      <c r="L1745" s="91"/>
    </row>
    <row r="1746" spans="1:12">
      <c r="A1746" s="84"/>
      <c r="B1746" s="84"/>
      <c r="C1746" s="89"/>
      <c r="D1746" s="91"/>
      <c r="E1746" s="91"/>
      <c r="F1746" s="91"/>
      <c r="G1746" s="91"/>
      <c r="H1746" s="91"/>
      <c r="I1746" s="91"/>
      <c r="J1746" s="91"/>
      <c r="K1746" s="91"/>
      <c r="L1746" s="91"/>
    </row>
    <row r="1747" spans="1:12">
      <c r="A1747" s="84"/>
      <c r="B1747" s="84"/>
      <c r="C1747" s="89"/>
      <c r="D1747" s="91"/>
      <c r="E1747" s="91"/>
      <c r="F1747" s="91"/>
      <c r="G1747" s="91"/>
      <c r="H1747" s="91"/>
      <c r="I1747" s="91"/>
      <c r="J1747" s="91"/>
      <c r="K1747" s="91"/>
      <c r="L1747" s="91"/>
    </row>
    <row r="1748" spans="1:12">
      <c r="A1748" s="84"/>
      <c r="B1748" s="84"/>
      <c r="C1748" s="89"/>
      <c r="D1748" s="91"/>
      <c r="E1748" s="91"/>
      <c r="F1748" s="91"/>
      <c r="G1748" s="91"/>
      <c r="H1748" s="91"/>
      <c r="I1748" s="91"/>
      <c r="J1748" s="91"/>
      <c r="K1748" s="91"/>
      <c r="L1748" s="91"/>
    </row>
    <row r="1749" spans="1:12">
      <c r="A1749" s="84"/>
      <c r="B1749" s="84"/>
      <c r="C1749" s="89"/>
      <c r="D1749" s="91"/>
      <c r="E1749" s="91"/>
      <c r="F1749" s="91"/>
      <c r="G1749" s="91"/>
      <c r="H1749" s="91"/>
      <c r="I1749" s="91"/>
      <c r="J1749" s="91"/>
      <c r="K1749" s="91"/>
      <c r="L1749" s="91"/>
    </row>
    <row r="1750" spans="1:12">
      <c r="A1750" s="84"/>
      <c r="B1750" s="84"/>
      <c r="C1750" s="89"/>
      <c r="D1750" s="91"/>
      <c r="E1750" s="91"/>
      <c r="F1750" s="91"/>
      <c r="G1750" s="91"/>
      <c r="H1750" s="91"/>
      <c r="I1750" s="91"/>
      <c r="J1750" s="91"/>
      <c r="K1750" s="91"/>
      <c r="L1750" s="91"/>
    </row>
    <row r="1751" spans="1:12">
      <c r="A1751" s="84"/>
      <c r="B1751" s="84"/>
      <c r="C1751" s="89"/>
      <c r="D1751" s="91"/>
      <c r="E1751" s="91"/>
      <c r="F1751" s="91"/>
      <c r="G1751" s="91"/>
      <c r="H1751" s="91"/>
      <c r="I1751" s="91"/>
      <c r="J1751" s="91"/>
      <c r="K1751" s="91"/>
      <c r="L1751" s="91"/>
    </row>
    <row r="1752" spans="1:12">
      <c r="A1752" s="84"/>
      <c r="B1752" s="84"/>
      <c r="C1752" s="89"/>
      <c r="D1752" s="91"/>
      <c r="E1752" s="91"/>
      <c r="F1752" s="91"/>
      <c r="G1752" s="91"/>
      <c r="H1752" s="91"/>
      <c r="I1752" s="91"/>
      <c r="J1752" s="91"/>
      <c r="K1752" s="91"/>
      <c r="L1752" s="91"/>
    </row>
    <row r="1753" spans="1:12">
      <c r="A1753" s="84"/>
      <c r="B1753" s="84"/>
      <c r="C1753" s="89"/>
      <c r="D1753" s="91"/>
      <c r="E1753" s="91"/>
      <c r="F1753" s="91"/>
      <c r="G1753" s="91"/>
      <c r="H1753" s="91"/>
      <c r="I1753" s="91"/>
      <c r="J1753" s="91"/>
      <c r="K1753" s="91"/>
      <c r="L1753" s="91"/>
    </row>
    <row r="1754" spans="1:12">
      <c r="A1754" s="84"/>
      <c r="B1754" s="84"/>
      <c r="C1754" s="89"/>
      <c r="D1754" s="91"/>
      <c r="E1754" s="91"/>
      <c r="F1754" s="91"/>
      <c r="G1754" s="91"/>
      <c r="H1754" s="91"/>
      <c r="I1754" s="91"/>
      <c r="J1754" s="91"/>
      <c r="K1754" s="91"/>
      <c r="L1754" s="91"/>
    </row>
    <row r="1755" spans="1:12">
      <c r="A1755" s="84"/>
      <c r="B1755" s="84"/>
      <c r="C1755" s="89"/>
      <c r="D1755" s="91"/>
      <c r="E1755" s="91"/>
      <c r="F1755" s="91"/>
      <c r="G1755" s="91"/>
      <c r="H1755" s="91"/>
      <c r="I1755" s="91"/>
      <c r="J1755" s="91"/>
      <c r="K1755" s="91"/>
      <c r="L1755" s="91"/>
    </row>
    <row r="1756" spans="1:12">
      <c r="A1756" s="84"/>
      <c r="B1756" s="84"/>
      <c r="C1756" s="89"/>
      <c r="D1756" s="91"/>
      <c r="E1756" s="91"/>
      <c r="F1756" s="91"/>
      <c r="G1756" s="91"/>
      <c r="H1756" s="91"/>
      <c r="I1756" s="91"/>
      <c r="J1756" s="91"/>
      <c r="K1756" s="91"/>
      <c r="L1756" s="91"/>
    </row>
    <row r="1757" spans="1:12">
      <c r="A1757" s="84"/>
      <c r="B1757" s="84"/>
      <c r="C1757" s="89"/>
      <c r="D1757" s="91"/>
      <c r="E1757" s="91"/>
      <c r="F1757" s="91"/>
      <c r="G1757" s="91"/>
      <c r="H1757" s="91"/>
      <c r="I1757" s="91"/>
      <c r="J1757" s="91"/>
      <c r="K1757" s="91"/>
      <c r="L1757" s="91"/>
    </row>
    <row r="1758" spans="1:12">
      <c r="A1758" s="84"/>
      <c r="B1758" s="84"/>
      <c r="C1758" s="89"/>
      <c r="D1758" s="91"/>
      <c r="E1758" s="91"/>
      <c r="F1758" s="91"/>
      <c r="G1758" s="91"/>
      <c r="H1758" s="91"/>
      <c r="I1758" s="91"/>
      <c r="J1758" s="91"/>
      <c r="K1758" s="91"/>
      <c r="L1758" s="91"/>
    </row>
    <row r="1759" spans="1:12">
      <c r="A1759" s="84"/>
      <c r="B1759" s="84"/>
      <c r="C1759" s="89"/>
      <c r="D1759" s="91"/>
      <c r="E1759" s="91"/>
      <c r="F1759" s="91"/>
      <c r="G1759" s="91"/>
      <c r="H1759" s="91"/>
      <c r="I1759" s="91"/>
      <c r="J1759" s="91"/>
      <c r="K1759" s="91"/>
      <c r="L1759" s="91"/>
    </row>
    <row r="1760" spans="1:12">
      <c r="A1760" s="84"/>
      <c r="B1760" s="84"/>
      <c r="C1760" s="89"/>
      <c r="D1760" s="91"/>
      <c r="E1760" s="91"/>
      <c r="F1760" s="91"/>
      <c r="G1760" s="91"/>
      <c r="H1760" s="91"/>
      <c r="I1760" s="91"/>
      <c r="J1760" s="91"/>
      <c r="K1760" s="91"/>
      <c r="L1760" s="91"/>
    </row>
    <row r="1761" spans="1:12">
      <c r="A1761" s="84"/>
      <c r="B1761" s="84"/>
      <c r="C1761" s="89"/>
      <c r="D1761" s="91"/>
      <c r="E1761" s="91"/>
      <c r="F1761" s="91"/>
      <c r="G1761" s="91"/>
      <c r="H1761" s="91"/>
      <c r="I1761" s="91"/>
      <c r="J1761" s="91"/>
      <c r="K1761" s="91"/>
      <c r="L1761" s="91"/>
    </row>
    <row r="1762" spans="1:12">
      <c r="A1762" s="84"/>
      <c r="B1762" s="84"/>
      <c r="C1762" s="89"/>
      <c r="D1762" s="91"/>
      <c r="E1762" s="91"/>
      <c r="F1762" s="91"/>
      <c r="G1762" s="91"/>
      <c r="H1762" s="91"/>
      <c r="I1762" s="91"/>
      <c r="J1762" s="91"/>
      <c r="K1762" s="91"/>
      <c r="L1762" s="91"/>
    </row>
    <row r="1763" spans="1:12">
      <c r="A1763" s="84"/>
      <c r="B1763" s="84"/>
      <c r="C1763" s="89"/>
      <c r="D1763" s="91"/>
      <c r="E1763" s="91"/>
      <c r="F1763" s="91"/>
      <c r="G1763" s="91"/>
      <c r="H1763" s="91"/>
      <c r="I1763" s="91"/>
      <c r="J1763" s="91"/>
      <c r="K1763" s="91"/>
      <c r="L1763" s="91"/>
    </row>
    <row r="1764" spans="1:12">
      <c r="A1764" s="84"/>
      <c r="B1764" s="84"/>
      <c r="C1764" s="89"/>
      <c r="D1764" s="91"/>
      <c r="E1764" s="91"/>
      <c r="F1764" s="91"/>
      <c r="G1764" s="91"/>
      <c r="H1764" s="91"/>
      <c r="I1764" s="91"/>
      <c r="J1764" s="91"/>
      <c r="K1764" s="91"/>
      <c r="L1764" s="91"/>
    </row>
    <row r="1765" spans="1:12">
      <c r="A1765" s="84"/>
      <c r="B1765" s="84"/>
      <c r="C1765" s="89"/>
      <c r="D1765" s="91"/>
      <c r="E1765" s="91"/>
      <c r="F1765" s="91"/>
      <c r="G1765" s="91"/>
      <c r="H1765" s="91"/>
      <c r="I1765" s="91"/>
      <c r="J1765" s="91"/>
      <c r="K1765" s="91"/>
      <c r="L1765" s="91"/>
    </row>
    <row r="1766" spans="1:12">
      <c r="A1766" s="84"/>
      <c r="B1766" s="84"/>
      <c r="C1766" s="89"/>
      <c r="D1766" s="91"/>
      <c r="E1766" s="91"/>
      <c r="F1766" s="91"/>
      <c r="G1766" s="91"/>
      <c r="H1766" s="91"/>
      <c r="I1766" s="91"/>
      <c r="J1766" s="91"/>
      <c r="K1766" s="91"/>
      <c r="L1766" s="91"/>
    </row>
    <row r="1767" spans="1:12">
      <c r="A1767" s="84"/>
      <c r="B1767" s="84"/>
      <c r="C1767" s="89"/>
      <c r="D1767" s="91"/>
      <c r="E1767" s="91"/>
      <c r="F1767" s="91"/>
      <c r="G1767" s="91"/>
      <c r="H1767" s="91"/>
      <c r="I1767" s="91"/>
      <c r="J1767" s="91"/>
      <c r="K1767" s="91"/>
      <c r="L1767" s="91"/>
    </row>
    <row r="1768" spans="1:12">
      <c r="A1768" s="84"/>
      <c r="B1768" s="84"/>
      <c r="C1768" s="89"/>
      <c r="D1768" s="91"/>
      <c r="E1768" s="91"/>
      <c r="F1768" s="91"/>
      <c r="G1768" s="91"/>
      <c r="H1768" s="91"/>
      <c r="I1768" s="91"/>
      <c r="J1768" s="91"/>
      <c r="K1768" s="91"/>
      <c r="L1768" s="91"/>
    </row>
    <row r="1769" spans="1:12">
      <c r="A1769" s="84"/>
      <c r="B1769" s="84"/>
      <c r="C1769" s="89"/>
      <c r="D1769" s="91"/>
      <c r="E1769" s="91"/>
      <c r="F1769" s="91"/>
      <c r="G1769" s="91"/>
      <c r="H1769" s="91"/>
      <c r="I1769" s="91"/>
      <c r="J1769" s="91"/>
      <c r="K1769" s="91"/>
      <c r="L1769" s="91"/>
    </row>
    <row r="1770" spans="1:12">
      <c r="A1770" s="84"/>
      <c r="B1770" s="84"/>
      <c r="C1770" s="89"/>
      <c r="D1770" s="91"/>
      <c r="E1770" s="91"/>
      <c r="F1770" s="91"/>
      <c r="G1770" s="91"/>
      <c r="H1770" s="91"/>
      <c r="I1770" s="91"/>
      <c r="J1770" s="91"/>
      <c r="K1770" s="91"/>
      <c r="L1770" s="91"/>
    </row>
    <row r="1771" spans="1:12">
      <c r="A1771" s="84"/>
      <c r="B1771" s="84"/>
      <c r="C1771" s="89"/>
      <c r="D1771" s="91"/>
      <c r="E1771" s="91"/>
      <c r="F1771" s="91"/>
      <c r="G1771" s="91"/>
      <c r="H1771" s="91"/>
      <c r="I1771" s="91"/>
      <c r="J1771" s="91"/>
      <c r="K1771" s="91"/>
      <c r="L1771" s="91"/>
    </row>
    <row r="1772" spans="1:12">
      <c r="A1772" s="84"/>
      <c r="B1772" s="84"/>
      <c r="C1772" s="89"/>
      <c r="D1772" s="91"/>
      <c r="E1772" s="91"/>
      <c r="F1772" s="91"/>
      <c r="G1772" s="91"/>
      <c r="H1772" s="91"/>
      <c r="I1772" s="91"/>
      <c r="J1772" s="91"/>
      <c r="K1772" s="91"/>
      <c r="L1772" s="91"/>
    </row>
    <row r="1773" spans="1:12">
      <c r="A1773" s="84"/>
      <c r="B1773" s="84"/>
      <c r="C1773" s="89"/>
      <c r="D1773" s="91"/>
      <c r="E1773" s="91"/>
      <c r="F1773" s="91"/>
      <c r="G1773" s="91"/>
      <c r="H1773" s="91"/>
      <c r="I1773" s="91"/>
      <c r="J1773" s="91"/>
      <c r="K1773" s="91"/>
      <c r="L1773" s="91"/>
    </row>
    <row r="1774" spans="1:12">
      <c r="A1774" s="84"/>
      <c r="B1774" s="84"/>
      <c r="C1774" s="89"/>
      <c r="D1774" s="91"/>
      <c r="E1774" s="91"/>
      <c r="F1774" s="91"/>
      <c r="G1774" s="91"/>
      <c r="H1774" s="91"/>
      <c r="I1774" s="91"/>
      <c r="J1774" s="91"/>
      <c r="K1774" s="91"/>
      <c r="L1774" s="91"/>
    </row>
    <row r="1775" spans="1:12">
      <c r="A1775" s="84"/>
      <c r="B1775" s="84"/>
      <c r="C1775" s="89"/>
      <c r="D1775" s="91"/>
      <c r="E1775" s="91"/>
      <c r="F1775" s="91"/>
      <c r="G1775" s="91"/>
      <c r="H1775" s="91"/>
      <c r="I1775" s="91"/>
      <c r="J1775" s="91"/>
      <c r="K1775" s="91"/>
      <c r="L1775" s="91"/>
    </row>
    <row r="1776" spans="1:12">
      <c r="A1776" s="84"/>
      <c r="B1776" s="84"/>
      <c r="C1776" s="89"/>
      <c r="D1776" s="91"/>
      <c r="E1776" s="91"/>
      <c r="F1776" s="91"/>
      <c r="G1776" s="91"/>
      <c r="H1776" s="91"/>
      <c r="I1776" s="91"/>
      <c r="J1776" s="91"/>
      <c r="K1776" s="91"/>
      <c r="L1776" s="91"/>
    </row>
    <row r="1777" spans="1:12">
      <c r="A1777" s="84"/>
      <c r="B1777" s="84"/>
      <c r="C1777" s="89"/>
      <c r="D1777" s="91"/>
      <c r="E1777" s="91"/>
      <c r="F1777" s="91"/>
      <c r="G1777" s="91"/>
      <c r="H1777" s="91"/>
      <c r="I1777" s="91"/>
      <c r="J1777" s="91"/>
      <c r="K1777" s="91"/>
      <c r="L1777" s="91"/>
    </row>
    <row r="1778" spans="1:12">
      <c r="A1778" s="84"/>
      <c r="B1778" s="84"/>
      <c r="C1778" s="89"/>
      <c r="D1778" s="91"/>
      <c r="E1778" s="91"/>
      <c r="F1778" s="91"/>
      <c r="G1778" s="91"/>
      <c r="H1778" s="91"/>
      <c r="I1778" s="91"/>
      <c r="J1778" s="91"/>
      <c r="K1778" s="91"/>
      <c r="L1778" s="91"/>
    </row>
    <row r="1779" spans="1:12">
      <c r="A1779" s="84"/>
      <c r="B1779" s="84"/>
      <c r="C1779" s="89"/>
      <c r="D1779" s="91"/>
      <c r="E1779" s="91"/>
      <c r="F1779" s="91"/>
      <c r="G1779" s="91"/>
      <c r="H1779" s="91"/>
      <c r="I1779" s="91"/>
      <c r="J1779" s="91"/>
      <c r="K1779" s="91"/>
      <c r="L1779" s="91"/>
    </row>
    <row r="1780" spans="1:12">
      <c r="A1780" s="84"/>
      <c r="B1780" s="84"/>
      <c r="C1780" s="89"/>
      <c r="D1780" s="91"/>
      <c r="E1780" s="91"/>
      <c r="F1780" s="91"/>
      <c r="G1780" s="91"/>
      <c r="H1780" s="91"/>
      <c r="I1780" s="91"/>
      <c r="J1780" s="91"/>
      <c r="K1780" s="91"/>
      <c r="L1780" s="91"/>
    </row>
    <row r="1781" spans="1:12">
      <c r="A1781" s="84"/>
      <c r="B1781" s="84"/>
      <c r="C1781" s="89"/>
      <c r="D1781" s="91"/>
      <c r="E1781" s="91"/>
      <c r="F1781" s="91"/>
      <c r="G1781" s="91"/>
      <c r="H1781" s="91"/>
      <c r="I1781" s="91"/>
      <c r="J1781" s="91"/>
      <c r="K1781" s="91"/>
      <c r="L1781" s="91"/>
    </row>
    <row r="1782" spans="1:12">
      <c r="A1782" s="84"/>
      <c r="B1782" s="84"/>
      <c r="C1782" s="89"/>
      <c r="D1782" s="91"/>
      <c r="E1782" s="91"/>
      <c r="F1782" s="91"/>
      <c r="G1782" s="91"/>
      <c r="H1782" s="91"/>
      <c r="I1782" s="91"/>
      <c r="J1782" s="91"/>
      <c r="K1782" s="91"/>
      <c r="L1782" s="91"/>
    </row>
    <row r="1783" spans="1:12">
      <c r="A1783" s="84"/>
      <c r="B1783" s="84"/>
      <c r="C1783" s="89"/>
      <c r="D1783" s="91"/>
      <c r="E1783" s="91"/>
      <c r="F1783" s="91"/>
      <c r="G1783" s="91"/>
      <c r="H1783" s="91"/>
      <c r="I1783" s="91"/>
      <c r="J1783" s="91"/>
      <c r="K1783" s="91"/>
      <c r="L1783" s="91"/>
    </row>
    <row r="1784" spans="1:12">
      <c r="A1784" s="84"/>
      <c r="B1784" s="84"/>
      <c r="C1784" s="89"/>
      <c r="D1784" s="91"/>
      <c r="E1784" s="91"/>
      <c r="F1784" s="91"/>
      <c r="G1784" s="91"/>
      <c r="H1784" s="91"/>
      <c r="I1784" s="91"/>
      <c r="J1784" s="91"/>
      <c r="K1784" s="91"/>
      <c r="L1784" s="91"/>
    </row>
    <row r="1785" spans="1:12">
      <c r="A1785" s="84"/>
      <c r="B1785" s="84"/>
      <c r="C1785" s="89"/>
      <c r="D1785" s="91"/>
      <c r="E1785" s="91"/>
      <c r="F1785" s="91"/>
      <c r="G1785" s="91"/>
      <c r="H1785" s="91"/>
      <c r="I1785" s="91"/>
      <c r="J1785" s="91"/>
      <c r="K1785" s="91"/>
      <c r="L1785" s="91"/>
    </row>
    <row r="1786" spans="1:12">
      <c r="A1786" s="84"/>
      <c r="B1786" s="84"/>
      <c r="C1786" s="89"/>
      <c r="D1786" s="91"/>
      <c r="E1786" s="91"/>
      <c r="F1786" s="91"/>
      <c r="G1786" s="91"/>
      <c r="H1786" s="91"/>
      <c r="I1786" s="91"/>
      <c r="J1786" s="91"/>
      <c r="K1786" s="91"/>
      <c r="L1786" s="91"/>
    </row>
    <row r="1787" spans="1:12">
      <c r="A1787" s="84"/>
      <c r="B1787" s="84"/>
      <c r="C1787" s="89"/>
      <c r="D1787" s="91"/>
      <c r="E1787" s="91"/>
      <c r="F1787" s="91"/>
      <c r="G1787" s="91"/>
      <c r="H1787" s="91"/>
      <c r="I1787" s="91"/>
      <c r="J1787" s="91"/>
      <c r="K1787" s="91"/>
      <c r="L1787" s="91"/>
    </row>
    <row r="1788" spans="1:12">
      <c r="A1788" s="84"/>
      <c r="B1788" s="84"/>
      <c r="C1788" s="89"/>
      <c r="D1788" s="91"/>
      <c r="E1788" s="91"/>
      <c r="F1788" s="91"/>
      <c r="G1788" s="91"/>
      <c r="H1788" s="91"/>
      <c r="I1788" s="91"/>
      <c r="J1788" s="91"/>
      <c r="K1788" s="91"/>
      <c r="L1788" s="91"/>
    </row>
    <row r="1789" spans="1:12">
      <c r="A1789" s="84"/>
      <c r="B1789" s="84"/>
      <c r="C1789" s="89"/>
      <c r="D1789" s="91"/>
      <c r="E1789" s="91"/>
      <c r="F1789" s="91"/>
      <c r="G1789" s="91"/>
      <c r="H1789" s="91"/>
      <c r="I1789" s="91"/>
      <c r="J1789" s="91"/>
      <c r="K1789" s="91"/>
      <c r="L1789" s="91"/>
    </row>
    <row r="1790" spans="1:12">
      <c r="A1790" s="84"/>
      <c r="B1790" s="84"/>
      <c r="C1790" s="89"/>
      <c r="D1790" s="91"/>
      <c r="E1790" s="91"/>
      <c r="F1790" s="91"/>
      <c r="G1790" s="91"/>
      <c r="H1790" s="91"/>
      <c r="I1790" s="91"/>
      <c r="J1790" s="91"/>
      <c r="K1790" s="91"/>
      <c r="L1790" s="91"/>
    </row>
    <row r="1791" spans="1:12">
      <c r="A1791" s="84"/>
      <c r="B1791" s="84"/>
      <c r="C1791" s="89"/>
      <c r="D1791" s="91"/>
      <c r="E1791" s="91"/>
      <c r="F1791" s="91"/>
      <c r="G1791" s="91"/>
      <c r="H1791" s="91"/>
      <c r="I1791" s="91"/>
      <c r="J1791" s="91"/>
      <c r="K1791" s="91"/>
      <c r="L1791" s="91"/>
    </row>
    <row r="1792" spans="1:12">
      <c r="A1792" s="84"/>
      <c r="B1792" s="84"/>
      <c r="C1792" s="89"/>
      <c r="D1792" s="91"/>
      <c r="E1792" s="91"/>
      <c r="F1792" s="91"/>
      <c r="G1792" s="91"/>
      <c r="H1792" s="91"/>
      <c r="I1792" s="91"/>
      <c r="J1792" s="91"/>
      <c r="K1792" s="91"/>
      <c r="L1792" s="91"/>
    </row>
    <row r="1793" spans="1:12">
      <c r="A1793" s="84"/>
      <c r="B1793" s="84"/>
      <c r="C1793" s="89"/>
      <c r="D1793" s="91"/>
      <c r="E1793" s="91"/>
      <c r="F1793" s="91"/>
      <c r="G1793" s="91"/>
      <c r="H1793" s="91"/>
      <c r="I1793" s="91"/>
      <c r="J1793" s="91"/>
      <c r="K1793" s="91"/>
      <c r="L1793" s="91"/>
    </row>
    <row r="1794" spans="1:12">
      <c r="A1794" s="84"/>
      <c r="B1794" s="84"/>
      <c r="C1794" s="89"/>
      <c r="D1794" s="91"/>
      <c r="E1794" s="91"/>
      <c r="F1794" s="91"/>
      <c r="G1794" s="91"/>
      <c r="H1794" s="91"/>
      <c r="I1794" s="91"/>
      <c r="J1794" s="91"/>
      <c r="K1794" s="91"/>
      <c r="L1794" s="91"/>
    </row>
    <row r="1795" spans="1:12">
      <c r="A1795" s="84"/>
      <c r="B1795" s="84"/>
      <c r="C1795" s="89"/>
      <c r="D1795" s="91"/>
      <c r="E1795" s="91"/>
      <c r="F1795" s="91"/>
      <c r="G1795" s="91"/>
      <c r="H1795" s="91"/>
      <c r="I1795" s="91"/>
      <c r="J1795" s="91"/>
      <c r="K1795" s="91"/>
      <c r="L1795" s="91"/>
    </row>
    <row r="1796" spans="1:12">
      <c r="A1796" s="84"/>
      <c r="B1796" s="84"/>
      <c r="C1796" s="89"/>
      <c r="D1796" s="91"/>
      <c r="E1796" s="91"/>
      <c r="F1796" s="91"/>
      <c r="G1796" s="91"/>
      <c r="H1796" s="91"/>
      <c r="I1796" s="91"/>
      <c r="J1796" s="91"/>
      <c r="K1796" s="91"/>
      <c r="L1796" s="91"/>
    </row>
    <row r="1797" spans="1:12">
      <c r="A1797" s="84"/>
      <c r="B1797" s="84"/>
      <c r="C1797" s="89"/>
      <c r="D1797" s="91"/>
      <c r="E1797" s="91"/>
      <c r="F1797" s="91"/>
      <c r="G1797" s="91"/>
      <c r="H1797" s="91"/>
      <c r="I1797" s="91"/>
      <c r="J1797" s="91"/>
      <c r="K1797" s="91"/>
      <c r="L1797" s="91"/>
    </row>
    <row r="1798" spans="1:12">
      <c r="A1798" s="84"/>
      <c r="B1798" s="84"/>
      <c r="C1798" s="89"/>
      <c r="D1798" s="91"/>
      <c r="E1798" s="91"/>
      <c r="F1798" s="91"/>
      <c r="G1798" s="91"/>
      <c r="H1798" s="91"/>
      <c r="I1798" s="91"/>
      <c r="J1798" s="91"/>
      <c r="K1798" s="91"/>
      <c r="L1798" s="91"/>
    </row>
    <row r="1799" spans="1:12">
      <c r="A1799" s="84"/>
      <c r="B1799" s="84"/>
      <c r="C1799" s="89"/>
      <c r="D1799" s="91"/>
      <c r="E1799" s="91"/>
      <c r="F1799" s="91"/>
      <c r="G1799" s="91"/>
      <c r="H1799" s="91"/>
      <c r="I1799" s="91"/>
      <c r="J1799" s="91"/>
      <c r="K1799" s="91"/>
      <c r="L1799" s="91"/>
    </row>
    <row r="1800" spans="1:12">
      <c r="A1800" s="84"/>
      <c r="B1800" s="84"/>
      <c r="C1800" s="89"/>
      <c r="D1800" s="91"/>
      <c r="E1800" s="91"/>
      <c r="F1800" s="91"/>
      <c r="G1800" s="91"/>
      <c r="H1800" s="91"/>
      <c r="I1800" s="91"/>
      <c r="J1800" s="91"/>
      <c r="K1800" s="91"/>
      <c r="L1800" s="91"/>
    </row>
    <row r="1801" spans="1:12">
      <c r="A1801" s="84"/>
      <c r="B1801" s="84"/>
      <c r="C1801" s="89"/>
      <c r="D1801" s="91"/>
      <c r="E1801" s="91"/>
      <c r="F1801" s="91"/>
      <c r="G1801" s="91"/>
      <c r="H1801" s="91"/>
      <c r="I1801" s="91"/>
      <c r="J1801" s="91"/>
      <c r="K1801" s="91"/>
      <c r="L1801" s="91"/>
    </row>
    <row r="1802" spans="1:12">
      <c r="A1802" s="84"/>
      <c r="B1802" s="84"/>
      <c r="C1802" s="89"/>
      <c r="D1802" s="91"/>
      <c r="E1802" s="91"/>
      <c r="F1802" s="91"/>
      <c r="G1802" s="91"/>
      <c r="H1802" s="91"/>
      <c r="I1802" s="91"/>
      <c r="J1802" s="91"/>
      <c r="K1802" s="91"/>
      <c r="L1802" s="91"/>
    </row>
    <row r="1803" spans="1:12">
      <c r="A1803" s="84"/>
      <c r="B1803" s="84"/>
      <c r="C1803" s="89"/>
      <c r="D1803" s="91"/>
      <c r="E1803" s="91"/>
      <c r="F1803" s="91"/>
      <c r="G1803" s="91"/>
      <c r="H1803" s="91"/>
      <c r="I1803" s="91"/>
      <c r="J1803" s="91"/>
      <c r="K1803" s="91"/>
      <c r="L1803" s="91"/>
    </row>
    <row r="1804" spans="1:12">
      <c r="A1804" s="84"/>
      <c r="B1804" s="84"/>
      <c r="C1804" s="89"/>
      <c r="D1804" s="91"/>
      <c r="E1804" s="91"/>
      <c r="F1804" s="91"/>
      <c r="G1804" s="91"/>
      <c r="H1804" s="91"/>
      <c r="I1804" s="91"/>
      <c r="J1804" s="91"/>
      <c r="K1804" s="91"/>
      <c r="L1804" s="91"/>
    </row>
    <row r="1805" spans="1:12">
      <c r="A1805" s="84"/>
      <c r="B1805" s="84"/>
      <c r="C1805" s="89"/>
      <c r="D1805" s="91"/>
      <c r="E1805" s="91"/>
      <c r="F1805" s="91"/>
      <c r="G1805" s="91"/>
      <c r="H1805" s="91"/>
      <c r="I1805" s="91"/>
      <c r="J1805" s="91"/>
      <c r="K1805" s="91"/>
      <c r="L1805" s="91"/>
    </row>
    <row r="1806" spans="1:12">
      <c r="A1806" s="84"/>
      <c r="B1806" s="84"/>
      <c r="C1806" s="89"/>
      <c r="D1806" s="91"/>
      <c r="E1806" s="91"/>
      <c r="F1806" s="91"/>
      <c r="G1806" s="91"/>
      <c r="H1806" s="91"/>
      <c r="I1806" s="91"/>
      <c r="J1806" s="91"/>
      <c r="K1806" s="91"/>
      <c r="L1806" s="91"/>
    </row>
    <row r="1807" spans="1:12">
      <c r="A1807" s="84"/>
      <c r="B1807" s="84"/>
      <c r="C1807" s="89"/>
      <c r="D1807" s="91"/>
      <c r="E1807" s="91"/>
      <c r="F1807" s="91"/>
      <c r="G1807" s="91"/>
      <c r="H1807" s="91"/>
      <c r="I1807" s="91"/>
      <c r="J1807" s="91"/>
      <c r="K1807" s="91"/>
      <c r="L1807" s="91"/>
    </row>
    <row r="1808" spans="1:12">
      <c r="A1808" s="84"/>
      <c r="B1808" s="84"/>
      <c r="C1808" s="89"/>
      <c r="D1808" s="91"/>
      <c r="E1808" s="91"/>
      <c r="F1808" s="91"/>
      <c r="G1808" s="91"/>
      <c r="H1808" s="91"/>
      <c r="I1808" s="91"/>
      <c r="J1808" s="91"/>
      <c r="K1808" s="91"/>
      <c r="L1808" s="91"/>
    </row>
    <row r="1809" spans="1:12">
      <c r="A1809" s="84"/>
      <c r="B1809" s="84"/>
      <c r="C1809" s="89"/>
      <c r="D1809" s="91"/>
      <c r="E1809" s="91"/>
      <c r="F1809" s="91"/>
      <c r="G1809" s="91"/>
      <c r="H1809" s="91"/>
      <c r="I1809" s="91"/>
      <c r="J1809" s="91"/>
      <c r="K1809" s="91"/>
      <c r="L1809" s="91"/>
    </row>
    <row r="1810" spans="1:12">
      <c r="A1810" s="84"/>
      <c r="B1810" s="84"/>
      <c r="C1810" s="89"/>
      <c r="D1810" s="91"/>
      <c r="E1810" s="91"/>
      <c r="F1810" s="91"/>
      <c r="G1810" s="91"/>
      <c r="H1810" s="91"/>
      <c r="I1810" s="91"/>
      <c r="J1810" s="91"/>
      <c r="K1810" s="91"/>
      <c r="L1810" s="91"/>
    </row>
    <row r="1811" spans="1:12">
      <c r="A1811" s="84"/>
      <c r="B1811" s="84"/>
      <c r="C1811" s="89"/>
      <c r="D1811" s="91"/>
      <c r="E1811" s="91"/>
      <c r="F1811" s="91"/>
      <c r="G1811" s="91"/>
      <c r="H1811" s="91"/>
      <c r="I1811" s="91"/>
      <c r="J1811" s="91"/>
      <c r="K1811" s="91"/>
      <c r="L1811" s="91"/>
    </row>
    <row r="1812" spans="1:12">
      <c r="A1812" s="84"/>
      <c r="B1812" s="84"/>
      <c r="C1812" s="89"/>
      <c r="D1812" s="91"/>
      <c r="E1812" s="91"/>
      <c r="F1812" s="91"/>
      <c r="G1812" s="91"/>
      <c r="H1812" s="91"/>
      <c r="I1812" s="91"/>
      <c r="J1812" s="91"/>
      <c r="K1812" s="91"/>
      <c r="L1812" s="91"/>
    </row>
    <row r="1813" spans="1:12">
      <c r="A1813" s="84"/>
      <c r="B1813" s="84"/>
      <c r="C1813" s="89"/>
      <c r="D1813" s="91"/>
      <c r="E1813" s="91"/>
      <c r="F1813" s="91"/>
      <c r="G1813" s="91"/>
      <c r="H1813" s="91"/>
      <c r="I1813" s="91"/>
      <c r="J1813" s="91"/>
      <c r="K1813" s="91"/>
      <c r="L1813" s="91"/>
    </row>
    <row r="1814" spans="1:12">
      <c r="A1814" s="84"/>
      <c r="B1814" s="84"/>
      <c r="C1814" s="89"/>
      <c r="D1814" s="91"/>
      <c r="E1814" s="91"/>
      <c r="F1814" s="91"/>
      <c r="G1814" s="91"/>
      <c r="H1814" s="91"/>
      <c r="I1814" s="91"/>
      <c r="J1814" s="91"/>
      <c r="K1814" s="91"/>
      <c r="L1814" s="91"/>
    </row>
    <row r="1815" spans="1:12">
      <c r="A1815" s="84"/>
      <c r="B1815" s="84"/>
      <c r="C1815" s="89"/>
      <c r="D1815" s="91"/>
      <c r="E1815" s="91"/>
      <c r="F1815" s="91"/>
      <c r="G1815" s="91"/>
      <c r="H1815" s="91"/>
      <c r="I1815" s="91"/>
      <c r="J1815" s="91"/>
      <c r="K1815" s="91"/>
      <c r="L1815" s="91"/>
    </row>
    <row r="1816" spans="1:12">
      <c r="A1816" s="84"/>
      <c r="B1816" s="84"/>
      <c r="C1816" s="89"/>
      <c r="D1816" s="91"/>
      <c r="E1816" s="91"/>
      <c r="F1816" s="91"/>
      <c r="G1816" s="91"/>
      <c r="H1816" s="91"/>
      <c r="I1816" s="91"/>
      <c r="J1816" s="91"/>
      <c r="K1816" s="91"/>
      <c r="L1816" s="91"/>
    </row>
    <row r="1817" spans="1:12">
      <c r="A1817" s="84"/>
      <c r="B1817" s="84"/>
      <c r="C1817" s="89"/>
      <c r="D1817" s="91"/>
      <c r="E1817" s="91"/>
      <c r="F1817" s="91"/>
      <c r="G1817" s="91"/>
      <c r="H1817" s="91"/>
      <c r="I1817" s="91"/>
      <c r="J1817" s="91"/>
      <c r="K1817" s="91"/>
      <c r="L1817" s="91"/>
    </row>
    <row r="1818" spans="1:12">
      <c r="A1818" s="84"/>
      <c r="B1818" s="84"/>
      <c r="C1818" s="89"/>
      <c r="D1818" s="91"/>
      <c r="E1818" s="91"/>
      <c r="F1818" s="91"/>
      <c r="G1818" s="91"/>
      <c r="H1818" s="91"/>
      <c r="I1818" s="91"/>
      <c r="J1818" s="91"/>
      <c r="K1818" s="91"/>
      <c r="L1818" s="91"/>
    </row>
    <row r="1819" spans="1:12">
      <c r="A1819" s="84"/>
      <c r="B1819" s="84"/>
      <c r="C1819" s="89"/>
      <c r="D1819" s="91"/>
      <c r="E1819" s="91"/>
      <c r="F1819" s="91"/>
      <c r="G1819" s="91"/>
      <c r="H1819" s="91"/>
      <c r="I1819" s="91"/>
      <c r="J1819" s="91"/>
      <c r="K1819" s="91"/>
      <c r="L1819" s="91"/>
    </row>
    <row r="1820" spans="1:12">
      <c r="A1820" s="84"/>
      <c r="B1820" s="84"/>
      <c r="C1820" s="89"/>
      <c r="D1820" s="91"/>
      <c r="E1820" s="91"/>
      <c r="F1820" s="91"/>
      <c r="G1820" s="91"/>
      <c r="H1820" s="91"/>
      <c r="I1820" s="91"/>
      <c r="J1820" s="91"/>
      <c r="K1820" s="91"/>
      <c r="L1820" s="91"/>
    </row>
    <row r="1821" spans="1:12">
      <c r="A1821" s="84"/>
      <c r="B1821" s="84"/>
      <c r="C1821" s="89"/>
      <c r="D1821" s="91"/>
      <c r="E1821" s="91"/>
      <c r="F1821" s="91"/>
      <c r="G1821" s="91"/>
      <c r="H1821" s="91"/>
      <c r="I1821" s="91"/>
      <c r="J1821" s="91"/>
      <c r="K1821" s="91"/>
      <c r="L1821" s="91"/>
    </row>
    <row r="1822" spans="1:12">
      <c r="A1822" s="84"/>
      <c r="B1822" s="84"/>
      <c r="C1822" s="89"/>
      <c r="D1822" s="91"/>
      <c r="E1822" s="91"/>
      <c r="F1822" s="91"/>
      <c r="G1822" s="91"/>
      <c r="H1822" s="91"/>
      <c r="I1822" s="91"/>
      <c r="J1822" s="91"/>
      <c r="K1822" s="91"/>
      <c r="L1822" s="91"/>
    </row>
    <row r="1823" spans="1:12">
      <c r="A1823" s="84"/>
      <c r="B1823" s="84"/>
      <c r="C1823" s="89"/>
      <c r="D1823" s="91"/>
      <c r="E1823" s="91"/>
      <c r="F1823" s="91"/>
      <c r="G1823" s="91"/>
      <c r="H1823" s="91"/>
      <c r="I1823" s="91"/>
      <c r="J1823" s="91"/>
      <c r="K1823" s="91"/>
      <c r="L1823" s="91"/>
    </row>
    <row r="1824" spans="1:12">
      <c r="A1824" s="84"/>
      <c r="B1824" s="84"/>
      <c r="C1824" s="89"/>
      <c r="D1824" s="91"/>
      <c r="E1824" s="91"/>
      <c r="F1824" s="91"/>
      <c r="G1824" s="91"/>
      <c r="H1824" s="91"/>
      <c r="I1824" s="91"/>
      <c r="J1824" s="91"/>
      <c r="K1824" s="91"/>
      <c r="L1824" s="91"/>
    </row>
    <row r="1825" spans="1:12">
      <c r="A1825" s="84"/>
      <c r="B1825" s="84"/>
      <c r="C1825" s="89"/>
      <c r="D1825" s="91"/>
      <c r="E1825" s="91"/>
      <c r="F1825" s="91"/>
      <c r="G1825" s="91"/>
      <c r="H1825" s="91"/>
      <c r="I1825" s="91"/>
      <c r="J1825" s="91"/>
      <c r="K1825" s="91"/>
      <c r="L1825" s="91"/>
    </row>
    <row r="1826" spans="1:12">
      <c r="A1826" s="84"/>
      <c r="B1826" s="84"/>
      <c r="C1826" s="89"/>
      <c r="D1826" s="91"/>
      <c r="E1826" s="91"/>
      <c r="F1826" s="91"/>
      <c r="G1826" s="91"/>
      <c r="H1826" s="91"/>
      <c r="I1826" s="91"/>
      <c r="J1826" s="91"/>
      <c r="K1826" s="91"/>
      <c r="L1826" s="91"/>
    </row>
    <row r="1827" spans="1:12">
      <c r="A1827" s="84"/>
      <c r="B1827" s="84"/>
      <c r="C1827" s="89"/>
      <c r="D1827" s="91"/>
      <c r="E1827" s="91"/>
      <c r="F1827" s="91"/>
      <c r="G1827" s="91"/>
      <c r="H1827" s="91"/>
      <c r="I1827" s="91"/>
      <c r="J1827" s="91"/>
      <c r="K1827" s="91"/>
      <c r="L1827" s="91"/>
    </row>
    <row r="1828" spans="1:12">
      <c r="A1828" s="84"/>
      <c r="B1828" s="84"/>
      <c r="C1828" s="89"/>
      <c r="D1828" s="91"/>
      <c r="E1828" s="91"/>
      <c r="F1828" s="91"/>
      <c r="G1828" s="91"/>
      <c r="H1828" s="91"/>
      <c r="I1828" s="91"/>
      <c r="J1828" s="91"/>
      <c r="K1828" s="91"/>
      <c r="L1828" s="91"/>
    </row>
    <row r="1829" spans="1:12">
      <c r="A1829" s="84"/>
      <c r="B1829" s="84"/>
      <c r="C1829" s="89"/>
      <c r="D1829" s="91"/>
      <c r="E1829" s="91"/>
      <c r="F1829" s="91"/>
      <c r="G1829" s="91"/>
      <c r="H1829" s="91"/>
      <c r="I1829" s="91"/>
      <c r="J1829" s="91"/>
      <c r="K1829" s="91"/>
      <c r="L1829" s="91"/>
    </row>
    <row r="1830" spans="1:12">
      <c r="A1830" s="84"/>
      <c r="B1830" s="84"/>
      <c r="C1830" s="89"/>
      <c r="D1830" s="91"/>
      <c r="E1830" s="91"/>
      <c r="F1830" s="91"/>
      <c r="G1830" s="91"/>
      <c r="H1830" s="91"/>
      <c r="I1830" s="91"/>
      <c r="J1830" s="91"/>
      <c r="K1830" s="91"/>
      <c r="L1830" s="91"/>
    </row>
    <row r="1831" spans="1:12">
      <c r="A1831" s="84"/>
      <c r="B1831" s="84"/>
      <c r="C1831" s="89"/>
      <c r="D1831" s="91"/>
      <c r="E1831" s="91"/>
      <c r="F1831" s="91"/>
      <c r="G1831" s="91"/>
      <c r="H1831" s="91"/>
      <c r="I1831" s="91"/>
      <c r="J1831" s="91"/>
      <c r="K1831" s="91"/>
      <c r="L1831" s="91"/>
    </row>
    <row r="1832" spans="1:12">
      <c r="A1832" s="84"/>
      <c r="B1832" s="84"/>
      <c r="C1832" s="89"/>
      <c r="D1832" s="91"/>
      <c r="E1832" s="91"/>
      <c r="F1832" s="91"/>
      <c r="G1832" s="91"/>
      <c r="H1832" s="91"/>
      <c r="I1832" s="91"/>
      <c r="J1832" s="91"/>
      <c r="K1832" s="91"/>
      <c r="L1832" s="91"/>
    </row>
    <row r="1833" spans="1:12">
      <c r="A1833" s="84"/>
      <c r="B1833" s="84"/>
      <c r="C1833" s="89"/>
      <c r="D1833" s="91"/>
      <c r="E1833" s="91"/>
      <c r="F1833" s="91"/>
      <c r="G1833" s="91"/>
      <c r="H1833" s="91"/>
      <c r="I1833" s="91"/>
      <c r="J1833" s="91"/>
      <c r="K1833" s="91"/>
      <c r="L1833" s="91"/>
    </row>
    <row r="1834" spans="1:12">
      <c r="A1834" s="84"/>
      <c r="B1834" s="84"/>
      <c r="C1834" s="89"/>
      <c r="D1834" s="91"/>
      <c r="E1834" s="91"/>
      <c r="F1834" s="91"/>
      <c r="G1834" s="91"/>
      <c r="H1834" s="91"/>
      <c r="I1834" s="91"/>
      <c r="J1834" s="91"/>
      <c r="K1834" s="91"/>
      <c r="L1834" s="91"/>
    </row>
    <row r="1835" spans="1:12">
      <c r="A1835" s="84"/>
      <c r="B1835" s="84"/>
      <c r="C1835" s="89"/>
      <c r="D1835" s="91"/>
      <c r="E1835" s="91"/>
      <c r="F1835" s="91"/>
      <c r="G1835" s="91"/>
      <c r="H1835" s="91"/>
      <c r="I1835" s="91"/>
      <c r="J1835" s="91"/>
      <c r="K1835" s="91"/>
      <c r="L1835" s="91"/>
    </row>
    <row r="1836" spans="1:12">
      <c r="A1836" s="84"/>
      <c r="B1836" s="84"/>
      <c r="C1836" s="89"/>
      <c r="D1836" s="91"/>
      <c r="E1836" s="91"/>
      <c r="F1836" s="91"/>
      <c r="G1836" s="91"/>
      <c r="H1836" s="91"/>
      <c r="I1836" s="91"/>
      <c r="J1836" s="91"/>
      <c r="K1836" s="91"/>
      <c r="L1836" s="91"/>
    </row>
    <row r="1837" spans="1:12">
      <c r="A1837" s="84"/>
      <c r="B1837" s="84"/>
      <c r="C1837" s="89"/>
      <c r="D1837" s="91"/>
      <c r="E1837" s="91"/>
      <c r="F1837" s="91"/>
      <c r="G1837" s="91"/>
      <c r="H1837" s="91"/>
      <c r="I1837" s="91"/>
      <c r="J1837" s="91"/>
      <c r="K1837" s="91"/>
      <c r="L1837" s="91"/>
    </row>
    <row r="1838" spans="1:12">
      <c r="A1838" s="84"/>
      <c r="B1838" s="84"/>
      <c r="C1838" s="89"/>
      <c r="D1838" s="91"/>
      <c r="E1838" s="91"/>
      <c r="F1838" s="91"/>
      <c r="G1838" s="91"/>
      <c r="H1838" s="91"/>
      <c r="I1838" s="91"/>
      <c r="J1838" s="91"/>
      <c r="K1838" s="91"/>
      <c r="L1838" s="91"/>
    </row>
    <row r="1839" spans="1:12">
      <c r="A1839" s="84"/>
      <c r="B1839" s="84"/>
      <c r="C1839" s="89"/>
      <c r="D1839" s="91"/>
      <c r="E1839" s="91"/>
      <c r="F1839" s="91"/>
      <c r="G1839" s="91"/>
      <c r="H1839" s="91"/>
      <c r="I1839" s="91"/>
      <c r="J1839" s="91"/>
      <c r="K1839" s="91"/>
      <c r="L1839" s="91"/>
    </row>
    <row r="1840" spans="1:12">
      <c r="A1840" s="84"/>
      <c r="B1840" s="84"/>
      <c r="C1840" s="89"/>
      <c r="D1840" s="91"/>
      <c r="E1840" s="91"/>
      <c r="F1840" s="91"/>
      <c r="G1840" s="91"/>
      <c r="H1840" s="91"/>
      <c r="I1840" s="91"/>
      <c r="J1840" s="91"/>
      <c r="K1840" s="91"/>
      <c r="L1840" s="91"/>
    </row>
    <row r="1841" spans="1:12">
      <c r="A1841" s="84"/>
      <c r="B1841" s="84"/>
      <c r="C1841" s="89"/>
      <c r="D1841" s="91"/>
      <c r="E1841" s="91"/>
      <c r="F1841" s="91"/>
      <c r="G1841" s="91"/>
      <c r="H1841" s="91"/>
      <c r="I1841" s="91"/>
      <c r="J1841" s="91"/>
      <c r="K1841" s="91"/>
      <c r="L1841" s="91"/>
    </row>
    <row r="1842" spans="1:12">
      <c r="A1842" s="84"/>
      <c r="B1842" s="84"/>
      <c r="C1842" s="89"/>
      <c r="D1842" s="91"/>
      <c r="E1842" s="91"/>
      <c r="F1842" s="91"/>
      <c r="G1842" s="91"/>
      <c r="H1842" s="91"/>
      <c r="I1842" s="91"/>
      <c r="J1842" s="91"/>
      <c r="K1842" s="91"/>
      <c r="L1842" s="91"/>
    </row>
    <row r="1843" spans="1:12">
      <c r="A1843" s="84"/>
      <c r="B1843" s="84"/>
      <c r="C1843" s="89"/>
      <c r="D1843" s="91"/>
      <c r="E1843" s="91"/>
      <c r="F1843" s="91"/>
      <c r="G1843" s="91"/>
      <c r="H1843" s="91"/>
      <c r="I1843" s="91"/>
      <c r="J1843" s="91"/>
      <c r="K1843" s="91"/>
      <c r="L1843" s="91"/>
    </row>
    <row r="1844" spans="1:12">
      <c r="A1844" s="84"/>
      <c r="B1844" s="84"/>
      <c r="C1844" s="89"/>
      <c r="D1844" s="91"/>
      <c r="E1844" s="91"/>
      <c r="F1844" s="91"/>
      <c r="G1844" s="91"/>
      <c r="H1844" s="91"/>
      <c r="I1844" s="91"/>
      <c r="J1844" s="91"/>
      <c r="K1844" s="91"/>
      <c r="L1844" s="91"/>
    </row>
    <row r="1845" spans="1:12">
      <c r="A1845" s="84"/>
      <c r="B1845" s="84"/>
      <c r="C1845" s="89"/>
      <c r="D1845" s="91"/>
      <c r="E1845" s="91"/>
      <c r="F1845" s="91"/>
      <c r="G1845" s="91"/>
      <c r="H1845" s="91"/>
      <c r="I1845" s="91"/>
      <c r="J1845" s="91"/>
      <c r="K1845" s="91"/>
      <c r="L1845" s="91"/>
    </row>
    <row r="1846" spans="1:12">
      <c r="A1846" s="84"/>
      <c r="B1846" s="84"/>
      <c r="C1846" s="89"/>
      <c r="D1846" s="91"/>
      <c r="E1846" s="91"/>
      <c r="F1846" s="91"/>
      <c r="G1846" s="91"/>
      <c r="H1846" s="91"/>
      <c r="I1846" s="91"/>
      <c r="J1846" s="91"/>
      <c r="K1846" s="91"/>
      <c r="L1846" s="91"/>
    </row>
    <row r="1847" spans="1:12">
      <c r="A1847" s="84"/>
      <c r="B1847" s="84"/>
      <c r="C1847" s="89"/>
      <c r="D1847" s="91"/>
      <c r="E1847" s="91"/>
      <c r="F1847" s="91"/>
      <c r="G1847" s="91"/>
      <c r="H1847" s="91"/>
      <c r="I1847" s="91"/>
      <c r="J1847" s="91"/>
      <c r="K1847" s="91"/>
      <c r="L1847" s="91"/>
    </row>
    <row r="1848" spans="1:12">
      <c r="A1848" s="84"/>
      <c r="B1848" s="84"/>
      <c r="C1848" s="89"/>
      <c r="D1848" s="91"/>
      <c r="E1848" s="91"/>
      <c r="F1848" s="91"/>
      <c r="G1848" s="91"/>
      <c r="H1848" s="91"/>
      <c r="I1848" s="91"/>
      <c r="J1848" s="91"/>
      <c r="K1848" s="91"/>
      <c r="L1848" s="91"/>
    </row>
    <row r="1849" spans="1:12">
      <c r="A1849" s="84"/>
      <c r="B1849" s="84"/>
      <c r="C1849" s="89"/>
      <c r="D1849" s="91"/>
      <c r="E1849" s="91"/>
      <c r="F1849" s="91"/>
      <c r="G1849" s="91"/>
      <c r="H1849" s="91"/>
      <c r="I1849" s="91"/>
      <c r="J1849" s="91"/>
      <c r="K1849" s="91"/>
      <c r="L1849" s="91"/>
    </row>
    <row r="1850" spans="1:12">
      <c r="A1850" s="84"/>
      <c r="B1850" s="84"/>
      <c r="C1850" s="89"/>
      <c r="D1850" s="91"/>
      <c r="E1850" s="91"/>
      <c r="F1850" s="91"/>
      <c r="G1850" s="91"/>
      <c r="H1850" s="91"/>
      <c r="I1850" s="91"/>
      <c r="J1850" s="91"/>
      <c r="K1850" s="91"/>
      <c r="L1850" s="91"/>
    </row>
    <row r="1851" spans="1:12">
      <c r="A1851" s="84"/>
      <c r="B1851" s="84"/>
      <c r="C1851" s="89"/>
      <c r="D1851" s="91"/>
      <c r="E1851" s="91"/>
      <c r="F1851" s="91"/>
      <c r="G1851" s="91"/>
      <c r="H1851" s="91"/>
      <c r="I1851" s="91"/>
      <c r="J1851" s="91"/>
      <c r="K1851" s="91"/>
      <c r="L1851" s="91"/>
    </row>
    <row r="1852" spans="1:12">
      <c r="A1852" s="84"/>
      <c r="B1852" s="84"/>
      <c r="C1852" s="89"/>
      <c r="D1852" s="91"/>
      <c r="E1852" s="91"/>
      <c r="F1852" s="91"/>
      <c r="G1852" s="91"/>
      <c r="H1852" s="91"/>
      <c r="I1852" s="91"/>
      <c r="J1852" s="91"/>
      <c r="K1852" s="91"/>
      <c r="L1852" s="91"/>
    </row>
    <row r="1853" spans="1:12">
      <c r="A1853" s="84"/>
      <c r="B1853" s="84"/>
      <c r="C1853" s="89"/>
      <c r="D1853" s="91"/>
      <c r="E1853" s="91"/>
      <c r="F1853" s="91"/>
      <c r="G1853" s="91"/>
      <c r="H1853" s="91"/>
      <c r="I1853" s="91"/>
      <c r="J1853" s="91"/>
      <c r="K1853" s="91"/>
      <c r="L1853" s="91"/>
    </row>
    <row r="1854" spans="1:12">
      <c r="A1854" s="84"/>
      <c r="B1854" s="84"/>
      <c r="C1854" s="89"/>
      <c r="D1854" s="91"/>
      <c r="E1854" s="91"/>
      <c r="F1854" s="91"/>
      <c r="G1854" s="91"/>
      <c r="H1854" s="91"/>
      <c r="I1854" s="91"/>
      <c r="J1854" s="91"/>
      <c r="K1854" s="91"/>
      <c r="L1854" s="91"/>
    </row>
    <row r="1855" spans="1:12">
      <c r="A1855" s="84"/>
      <c r="B1855" s="84"/>
      <c r="C1855" s="89"/>
      <c r="D1855" s="91"/>
      <c r="E1855" s="91"/>
      <c r="F1855" s="91"/>
      <c r="G1855" s="91"/>
      <c r="H1855" s="91"/>
      <c r="I1855" s="91"/>
      <c r="J1855" s="91"/>
      <c r="K1855" s="91"/>
      <c r="L1855" s="91"/>
    </row>
    <row r="1856" spans="1:12">
      <c r="A1856" s="84"/>
      <c r="B1856" s="84"/>
      <c r="C1856" s="89"/>
      <c r="D1856" s="91"/>
      <c r="E1856" s="91"/>
      <c r="F1856" s="91"/>
      <c r="G1856" s="91"/>
      <c r="H1856" s="91"/>
      <c r="I1856" s="91"/>
      <c r="J1856" s="91"/>
      <c r="K1856" s="91"/>
      <c r="L1856" s="91"/>
    </row>
    <row r="1857" spans="1:12">
      <c r="A1857" s="84"/>
      <c r="B1857" s="84"/>
      <c r="C1857" s="89"/>
      <c r="D1857" s="91"/>
      <c r="E1857" s="91"/>
      <c r="F1857" s="91"/>
      <c r="G1857" s="91"/>
      <c r="H1857" s="91"/>
      <c r="I1857" s="91"/>
      <c r="J1857" s="91"/>
      <c r="K1857" s="91"/>
      <c r="L1857" s="91"/>
    </row>
    <row r="1858" spans="1:12">
      <c r="A1858" s="84"/>
      <c r="B1858" s="84"/>
      <c r="C1858" s="89"/>
      <c r="D1858" s="91"/>
      <c r="E1858" s="91"/>
      <c r="F1858" s="91"/>
      <c r="G1858" s="91"/>
      <c r="H1858" s="91"/>
      <c r="I1858" s="91"/>
      <c r="J1858" s="91"/>
      <c r="K1858" s="91"/>
      <c r="L1858" s="91"/>
    </row>
    <row r="1859" spans="1:12">
      <c r="A1859" s="84"/>
      <c r="B1859" s="84"/>
      <c r="C1859" s="89"/>
      <c r="D1859" s="91"/>
      <c r="E1859" s="91"/>
      <c r="F1859" s="91"/>
      <c r="G1859" s="91"/>
      <c r="H1859" s="91"/>
      <c r="I1859" s="91"/>
      <c r="J1859" s="91"/>
      <c r="K1859" s="91"/>
      <c r="L1859" s="91"/>
    </row>
    <row r="1860" spans="1:12">
      <c r="A1860" s="84"/>
      <c r="B1860" s="84"/>
      <c r="C1860" s="89"/>
      <c r="D1860" s="91"/>
      <c r="E1860" s="91"/>
      <c r="F1860" s="91"/>
      <c r="G1860" s="91"/>
      <c r="H1860" s="91"/>
      <c r="I1860" s="91"/>
      <c r="J1860" s="91"/>
      <c r="K1860" s="91"/>
      <c r="L1860" s="91"/>
    </row>
    <row r="1861" spans="1:12">
      <c r="A1861" s="84"/>
      <c r="B1861" s="84"/>
      <c r="C1861" s="89"/>
      <c r="D1861" s="91"/>
      <c r="E1861" s="91"/>
      <c r="F1861" s="91"/>
      <c r="G1861" s="91"/>
      <c r="H1861" s="91"/>
      <c r="I1861" s="91"/>
      <c r="J1861" s="91"/>
      <c r="K1861" s="91"/>
      <c r="L1861" s="91"/>
    </row>
    <row r="1862" spans="1:12">
      <c r="A1862" s="84"/>
      <c r="B1862" s="84"/>
      <c r="C1862" s="89"/>
      <c r="D1862" s="91"/>
      <c r="E1862" s="91"/>
      <c r="F1862" s="91"/>
      <c r="G1862" s="91"/>
      <c r="H1862" s="91"/>
      <c r="I1862" s="91"/>
      <c r="J1862" s="91"/>
      <c r="K1862" s="91"/>
      <c r="L1862" s="91"/>
    </row>
    <row r="1863" spans="1:12">
      <c r="A1863" s="84"/>
      <c r="B1863" s="84"/>
      <c r="C1863" s="89"/>
      <c r="D1863" s="91"/>
      <c r="E1863" s="91"/>
      <c r="F1863" s="91"/>
      <c r="G1863" s="91"/>
      <c r="H1863" s="91"/>
      <c r="I1863" s="91"/>
      <c r="J1863" s="91"/>
      <c r="K1863" s="91"/>
      <c r="L1863" s="91"/>
    </row>
    <row r="1864" spans="1:12">
      <c r="A1864" s="84"/>
      <c r="B1864" s="84"/>
      <c r="C1864" s="89"/>
      <c r="D1864" s="91"/>
      <c r="E1864" s="91"/>
      <c r="F1864" s="91"/>
      <c r="G1864" s="91"/>
      <c r="H1864" s="91"/>
      <c r="I1864" s="91"/>
      <c r="J1864" s="91"/>
      <c r="K1864" s="91"/>
      <c r="L1864" s="91"/>
    </row>
    <row r="1865" spans="1:12">
      <c r="A1865" s="84"/>
      <c r="B1865" s="84"/>
      <c r="C1865" s="89"/>
      <c r="D1865" s="91"/>
      <c r="E1865" s="91"/>
      <c r="F1865" s="91"/>
      <c r="G1865" s="91"/>
      <c r="H1865" s="91"/>
      <c r="I1865" s="91"/>
      <c r="J1865" s="91"/>
      <c r="K1865" s="91"/>
      <c r="L1865" s="91"/>
    </row>
    <row r="1866" spans="1:12">
      <c r="A1866" s="84"/>
      <c r="B1866" s="84"/>
      <c r="C1866" s="89"/>
      <c r="D1866" s="91"/>
      <c r="E1866" s="91"/>
      <c r="F1866" s="91"/>
      <c r="G1866" s="91"/>
      <c r="H1866" s="91"/>
      <c r="I1866" s="91"/>
      <c r="J1866" s="91"/>
      <c r="K1866" s="91"/>
      <c r="L1866" s="91"/>
    </row>
    <row r="1867" spans="1:12">
      <c r="A1867" s="84"/>
      <c r="B1867" s="84"/>
      <c r="C1867" s="89"/>
      <c r="D1867" s="91"/>
      <c r="E1867" s="91"/>
      <c r="F1867" s="91"/>
      <c r="G1867" s="91"/>
      <c r="H1867" s="91"/>
      <c r="I1867" s="91"/>
      <c r="J1867" s="91"/>
      <c r="K1867" s="91"/>
      <c r="L1867" s="91"/>
    </row>
    <row r="1868" spans="1:12">
      <c r="A1868" s="84"/>
      <c r="B1868" s="84"/>
      <c r="C1868" s="89"/>
      <c r="D1868" s="91"/>
      <c r="E1868" s="91"/>
      <c r="F1868" s="91"/>
      <c r="G1868" s="91"/>
      <c r="H1868" s="91"/>
      <c r="I1868" s="91"/>
      <c r="J1868" s="91"/>
      <c r="K1868" s="91"/>
      <c r="L1868" s="91"/>
    </row>
    <row r="1869" spans="1:12">
      <c r="A1869" s="84"/>
      <c r="B1869" s="84"/>
      <c r="C1869" s="89"/>
      <c r="D1869" s="91"/>
      <c r="E1869" s="91"/>
      <c r="F1869" s="91"/>
      <c r="G1869" s="91"/>
      <c r="H1869" s="91"/>
      <c r="I1869" s="91"/>
      <c r="J1869" s="91"/>
      <c r="K1869" s="91"/>
      <c r="L1869" s="91"/>
    </row>
    <row r="1870" spans="1:12">
      <c r="A1870" s="84"/>
      <c r="B1870" s="84"/>
      <c r="C1870" s="89"/>
      <c r="D1870" s="91"/>
      <c r="E1870" s="91"/>
      <c r="F1870" s="91"/>
      <c r="G1870" s="91"/>
      <c r="H1870" s="91"/>
      <c r="I1870" s="91"/>
      <c r="J1870" s="91"/>
      <c r="K1870" s="91"/>
      <c r="L1870" s="91"/>
    </row>
    <row r="1871" spans="1:12">
      <c r="A1871" s="84"/>
      <c r="B1871" s="84"/>
      <c r="C1871" s="89"/>
      <c r="D1871" s="91"/>
      <c r="E1871" s="91"/>
      <c r="F1871" s="91"/>
      <c r="G1871" s="91"/>
      <c r="H1871" s="91"/>
      <c r="I1871" s="91"/>
      <c r="J1871" s="91"/>
      <c r="K1871" s="91"/>
      <c r="L1871" s="91"/>
    </row>
    <row r="1872" spans="1:12">
      <c r="A1872" s="84"/>
      <c r="B1872" s="84"/>
      <c r="C1872" s="89"/>
      <c r="D1872" s="91"/>
      <c r="E1872" s="91"/>
      <c r="F1872" s="91"/>
      <c r="G1872" s="91"/>
      <c r="H1872" s="91"/>
      <c r="I1872" s="91"/>
      <c r="J1872" s="91"/>
      <c r="K1872" s="91"/>
      <c r="L1872" s="91"/>
    </row>
    <row r="1873" spans="1:12">
      <c r="A1873" s="84"/>
      <c r="B1873" s="84"/>
      <c r="C1873" s="89"/>
      <c r="D1873" s="91"/>
      <c r="E1873" s="91"/>
      <c r="F1873" s="91"/>
      <c r="G1873" s="91"/>
      <c r="H1873" s="91"/>
      <c r="I1873" s="91"/>
      <c r="J1873" s="91"/>
      <c r="K1873" s="91"/>
      <c r="L1873" s="91"/>
    </row>
    <row r="1874" spans="1:12">
      <c r="A1874" s="84"/>
      <c r="B1874" s="84"/>
      <c r="C1874" s="89"/>
      <c r="D1874" s="91"/>
      <c r="E1874" s="91"/>
      <c r="F1874" s="91"/>
      <c r="G1874" s="91"/>
      <c r="H1874" s="91"/>
      <c r="I1874" s="91"/>
      <c r="J1874" s="91"/>
      <c r="K1874" s="91"/>
      <c r="L1874" s="91"/>
    </row>
    <row r="1875" spans="1:12">
      <c r="A1875" s="84"/>
      <c r="B1875" s="84"/>
      <c r="C1875" s="89"/>
      <c r="D1875" s="91"/>
      <c r="E1875" s="91"/>
      <c r="F1875" s="91"/>
      <c r="G1875" s="91"/>
      <c r="H1875" s="91"/>
      <c r="I1875" s="91"/>
      <c r="J1875" s="91"/>
      <c r="K1875" s="91"/>
      <c r="L1875" s="91"/>
    </row>
    <row r="1876" spans="1:12">
      <c r="A1876" s="84"/>
      <c r="B1876" s="84"/>
      <c r="C1876" s="89"/>
      <c r="D1876" s="91"/>
      <c r="E1876" s="91"/>
      <c r="F1876" s="91"/>
      <c r="G1876" s="91"/>
      <c r="H1876" s="91"/>
      <c r="I1876" s="91"/>
      <c r="J1876" s="91"/>
      <c r="K1876" s="91"/>
      <c r="L1876" s="91"/>
    </row>
    <row r="1877" spans="1:12">
      <c r="A1877" s="84"/>
      <c r="B1877" s="84"/>
      <c r="C1877" s="89"/>
      <c r="D1877" s="91"/>
      <c r="E1877" s="91"/>
      <c r="F1877" s="91"/>
      <c r="G1877" s="91"/>
      <c r="H1877" s="91"/>
      <c r="I1877" s="91"/>
      <c r="J1877" s="91"/>
      <c r="K1877" s="91"/>
      <c r="L1877" s="91"/>
    </row>
    <row r="1878" spans="1:12">
      <c r="A1878" s="84"/>
      <c r="B1878" s="84"/>
      <c r="C1878" s="89"/>
      <c r="D1878" s="91"/>
      <c r="E1878" s="91"/>
      <c r="F1878" s="91"/>
      <c r="G1878" s="91"/>
      <c r="H1878" s="91"/>
      <c r="I1878" s="91"/>
      <c r="J1878" s="91"/>
      <c r="K1878" s="91"/>
      <c r="L1878" s="91"/>
    </row>
    <row r="1879" spans="1:12">
      <c r="A1879" s="84"/>
      <c r="B1879" s="84"/>
      <c r="C1879" s="89"/>
      <c r="D1879" s="91"/>
      <c r="E1879" s="91"/>
      <c r="F1879" s="91"/>
      <c r="G1879" s="91"/>
      <c r="H1879" s="91"/>
      <c r="I1879" s="91"/>
      <c r="J1879" s="91"/>
      <c r="K1879" s="91"/>
      <c r="L1879" s="91"/>
    </row>
    <row r="1880" spans="1:12">
      <c r="A1880" s="84"/>
      <c r="B1880" s="84"/>
      <c r="C1880" s="89"/>
      <c r="D1880" s="91"/>
      <c r="E1880" s="91"/>
      <c r="F1880" s="91"/>
      <c r="G1880" s="91"/>
      <c r="H1880" s="91"/>
      <c r="I1880" s="91"/>
      <c r="J1880" s="91"/>
      <c r="K1880" s="91"/>
      <c r="L1880" s="91"/>
    </row>
    <row r="1881" spans="1:12">
      <c r="A1881" s="84"/>
      <c r="B1881" s="84"/>
      <c r="C1881" s="89"/>
      <c r="D1881" s="91"/>
      <c r="E1881" s="91"/>
      <c r="F1881" s="91"/>
      <c r="G1881" s="91"/>
      <c r="H1881" s="91"/>
      <c r="I1881" s="91"/>
      <c r="J1881" s="91"/>
      <c r="K1881" s="91"/>
      <c r="L1881" s="91"/>
    </row>
    <row r="1882" spans="1:12">
      <c r="A1882" s="84"/>
      <c r="B1882" s="84"/>
      <c r="C1882" s="89"/>
      <c r="D1882" s="91"/>
      <c r="E1882" s="91"/>
      <c r="F1882" s="91"/>
      <c r="G1882" s="91"/>
      <c r="H1882" s="91"/>
      <c r="I1882" s="91"/>
      <c r="J1882" s="91"/>
      <c r="K1882" s="91"/>
      <c r="L1882" s="91"/>
    </row>
    <row r="1883" spans="1:12">
      <c r="A1883" s="84"/>
      <c r="B1883" s="84"/>
      <c r="C1883" s="89"/>
      <c r="D1883" s="91"/>
      <c r="E1883" s="91"/>
      <c r="F1883" s="91"/>
      <c r="G1883" s="91"/>
      <c r="H1883" s="91"/>
      <c r="I1883" s="91"/>
      <c r="J1883" s="91"/>
      <c r="K1883" s="91"/>
      <c r="L1883" s="91"/>
    </row>
    <row r="1884" spans="1:12">
      <c r="A1884" s="84"/>
      <c r="B1884" s="84"/>
      <c r="C1884" s="89"/>
      <c r="D1884" s="91"/>
      <c r="E1884" s="91"/>
      <c r="F1884" s="91"/>
      <c r="G1884" s="91"/>
      <c r="H1884" s="91"/>
      <c r="I1884" s="91"/>
      <c r="J1884" s="91"/>
      <c r="K1884" s="91"/>
      <c r="L1884" s="91"/>
    </row>
    <row r="1885" spans="1:12">
      <c r="A1885" s="84"/>
      <c r="B1885" s="84"/>
      <c r="C1885" s="89"/>
      <c r="D1885" s="91"/>
      <c r="E1885" s="91"/>
      <c r="F1885" s="91"/>
      <c r="G1885" s="91"/>
      <c r="H1885" s="91"/>
      <c r="I1885" s="91"/>
      <c r="J1885" s="91"/>
      <c r="K1885" s="91"/>
      <c r="L1885" s="91"/>
    </row>
    <row r="1886" spans="1:12">
      <c r="A1886" s="84"/>
      <c r="B1886" s="84"/>
      <c r="C1886" s="89"/>
      <c r="D1886" s="91"/>
      <c r="E1886" s="91"/>
      <c r="F1886" s="91"/>
      <c r="G1886" s="91"/>
      <c r="H1886" s="91"/>
      <c r="I1886" s="91"/>
      <c r="J1886" s="91"/>
      <c r="K1886" s="91"/>
      <c r="L1886" s="91"/>
    </row>
    <row r="1887" spans="1:12">
      <c r="A1887" s="84"/>
      <c r="B1887" s="84"/>
      <c r="C1887" s="89"/>
      <c r="D1887" s="91"/>
      <c r="E1887" s="91"/>
      <c r="F1887" s="91"/>
      <c r="G1887" s="91"/>
      <c r="H1887" s="91"/>
      <c r="I1887" s="91"/>
      <c r="J1887" s="91"/>
      <c r="K1887" s="91"/>
      <c r="L1887" s="91"/>
    </row>
    <row r="1888" spans="1:12">
      <c r="A1888" s="84"/>
      <c r="B1888" s="84"/>
      <c r="C1888" s="89"/>
      <c r="D1888" s="91"/>
      <c r="E1888" s="91"/>
      <c r="F1888" s="91"/>
      <c r="G1888" s="91"/>
      <c r="H1888" s="91"/>
      <c r="I1888" s="91"/>
      <c r="J1888" s="91"/>
      <c r="K1888" s="91"/>
      <c r="L1888" s="91"/>
    </row>
    <row r="1889" spans="1:12">
      <c r="A1889" s="84"/>
      <c r="B1889" s="84"/>
      <c r="C1889" s="89"/>
      <c r="D1889" s="91"/>
      <c r="E1889" s="91"/>
      <c r="F1889" s="91"/>
      <c r="G1889" s="91"/>
      <c r="H1889" s="91"/>
      <c r="I1889" s="91"/>
      <c r="J1889" s="91"/>
      <c r="K1889" s="91"/>
      <c r="L1889" s="91"/>
    </row>
    <row r="1890" spans="1:12">
      <c r="A1890" s="84"/>
      <c r="B1890" s="84"/>
      <c r="C1890" s="89"/>
      <c r="D1890" s="91"/>
      <c r="E1890" s="91"/>
      <c r="F1890" s="91"/>
      <c r="G1890" s="91"/>
      <c r="H1890" s="91"/>
      <c r="I1890" s="91"/>
      <c r="J1890" s="91"/>
      <c r="K1890" s="91"/>
      <c r="L1890" s="91"/>
    </row>
    <row r="1891" spans="1:12">
      <c r="A1891" s="84"/>
      <c r="B1891" s="84"/>
      <c r="C1891" s="89"/>
      <c r="D1891" s="91"/>
      <c r="E1891" s="91"/>
      <c r="F1891" s="91"/>
      <c r="G1891" s="91"/>
      <c r="H1891" s="91"/>
      <c r="I1891" s="91"/>
      <c r="J1891" s="91"/>
      <c r="K1891" s="91"/>
      <c r="L1891" s="91"/>
    </row>
    <row r="1892" spans="1:12">
      <c r="A1892" s="84"/>
      <c r="B1892" s="84"/>
      <c r="C1892" s="89"/>
      <c r="D1892" s="91"/>
      <c r="E1892" s="91"/>
      <c r="F1892" s="91"/>
      <c r="G1892" s="91"/>
      <c r="H1892" s="91"/>
      <c r="I1892" s="91"/>
      <c r="J1892" s="91"/>
      <c r="K1892" s="91"/>
      <c r="L1892" s="91"/>
    </row>
    <row r="1893" spans="1:12">
      <c r="A1893" s="84"/>
      <c r="B1893" s="84"/>
      <c r="C1893" s="89"/>
      <c r="D1893" s="91"/>
      <c r="E1893" s="91"/>
      <c r="F1893" s="91"/>
      <c r="G1893" s="91"/>
      <c r="H1893" s="91"/>
      <c r="I1893" s="91"/>
      <c r="J1893" s="91"/>
      <c r="K1893" s="91"/>
      <c r="L1893" s="91"/>
    </row>
    <row r="1894" spans="1:12">
      <c r="A1894" s="84"/>
      <c r="B1894" s="84"/>
      <c r="C1894" s="89"/>
      <c r="D1894" s="91"/>
      <c r="E1894" s="91"/>
      <c r="F1894" s="91"/>
      <c r="G1894" s="91"/>
      <c r="H1894" s="91"/>
      <c r="I1894" s="91"/>
      <c r="J1894" s="91"/>
      <c r="K1894" s="91"/>
      <c r="L1894" s="91"/>
    </row>
    <row r="1895" spans="1:12">
      <c r="A1895" s="84"/>
      <c r="B1895" s="84"/>
      <c r="C1895" s="89"/>
      <c r="D1895" s="91"/>
      <c r="E1895" s="91"/>
      <c r="F1895" s="91"/>
      <c r="G1895" s="91"/>
      <c r="H1895" s="91"/>
      <c r="I1895" s="91"/>
      <c r="J1895" s="91"/>
      <c r="K1895" s="91"/>
      <c r="L1895" s="91"/>
    </row>
    <row r="1896" spans="1:12">
      <c r="A1896" s="84"/>
      <c r="B1896" s="84"/>
      <c r="C1896" s="89"/>
      <c r="D1896" s="91"/>
      <c r="E1896" s="91"/>
      <c r="F1896" s="91"/>
      <c r="G1896" s="91"/>
      <c r="H1896" s="91"/>
      <c r="I1896" s="91"/>
      <c r="J1896" s="91"/>
      <c r="K1896" s="91"/>
      <c r="L1896" s="91"/>
    </row>
    <row r="1897" spans="1:12">
      <c r="A1897" s="84"/>
      <c r="B1897" s="84"/>
      <c r="C1897" s="89"/>
      <c r="D1897" s="91"/>
      <c r="E1897" s="91"/>
      <c r="F1897" s="91"/>
      <c r="G1897" s="91"/>
      <c r="H1897" s="91"/>
      <c r="I1897" s="91"/>
      <c r="J1897" s="91"/>
      <c r="K1897" s="91"/>
      <c r="L1897" s="91"/>
    </row>
    <row r="1898" spans="1:12">
      <c r="A1898" s="84"/>
      <c r="B1898" s="84"/>
      <c r="C1898" s="89"/>
      <c r="D1898" s="91"/>
      <c r="E1898" s="91"/>
      <c r="F1898" s="91"/>
      <c r="G1898" s="91"/>
      <c r="H1898" s="91"/>
      <c r="I1898" s="91"/>
      <c r="J1898" s="91"/>
      <c r="K1898" s="91"/>
      <c r="L1898" s="91"/>
    </row>
    <row r="1899" spans="1:12">
      <c r="A1899" s="84"/>
      <c r="B1899" s="84"/>
      <c r="C1899" s="89"/>
      <c r="D1899" s="91"/>
      <c r="E1899" s="91"/>
      <c r="F1899" s="91"/>
      <c r="G1899" s="91"/>
      <c r="H1899" s="91"/>
      <c r="I1899" s="91"/>
      <c r="J1899" s="91"/>
      <c r="K1899" s="91"/>
      <c r="L1899" s="91"/>
    </row>
    <row r="1900" spans="1:12">
      <c r="A1900" s="84"/>
      <c r="B1900" s="84"/>
      <c r="C1900" s="89"/>
      <c r="D1900" s="91"/>
      <c r="E1900" s="91"/>
      <c r="F1900" s="91"/>
      <c r="G1900" s="91"/>
      <c r="H1900" s="91"/>
      <c r="I1900" s="91"/>
      <c r="J1900" s="91"/>
      <c r="K1900" s="91"/>
      <c r="L1900" s="91"/>
    </row>
    <row r="1901" spans="1:12">
      <c r="A1901" s="84"/>
      <c r="B1901" s="84"/>
      <c r="C1901" s="89"/>
      <c r="D1901" s="91"/>
      <c r="E1901" s="91"/>
      <c r="F1901" s="91"/>
      <c r="G1901" s="91"/>
      <c r="H1901" s="91"/>
      <c r="I1901" s="91"/>
      <c r="J1901" s="91"/>
      <c r="K1901" s="91"/>
      <c r="L1901" s="91"/>
    </row>
    <row r="1902" spans="1:12">
      <c r="A1902" s="84"/>
      <c r="B1902" s="84"/>
      <c r="C1902" s="89"/>
      <c r="D1902" s="91"/>
      <c r="E1902" s="91"/>
      <c r="F1902" s="91"/>
      <c r="G1902" s="91"/>
      <c r="H1902" s="91"/>
      <c r="I1902" s="91"/>
      <c r="J1902" s="91"/>
      <c r="K1902" s="91"/>
      <c r="L1902" s="91"/>
    </row>
    <row r="1903" spans="1:12">
      <c r="A1903" s="84"/>
      <c r="B1903" s="84"/>
      <c r="C1903" s="89"/>
      <c r="D1903" s="91"/>
      <c r="E1903" s="91"/>
      <c r="F1903" s="91"/>
      <c r="G1903" s="91"/>
      <c r="H1903" s="91"/>
      <c r="I1903" s="91"/>
      <c r="J1903" s="91"/>
      <c r="K1903" s="91"/>
      <c r="L1903" s="91"/>
    </row>
    <row r="1904" spans="1:12">
      <c r="A1904" s="84"/>
      <c r="B1904" s="84"/>
      <c r="C1904" s="89"/>
      <c r="D1904" s="91"/>
      <c r="E1904" s="91"/>
      <c r="F1904" s="91"/>
      <c r="G1904" s="91"/>
      <c r="H1904" s="91"/>
      <c r="I1904" s="91"/>
      <c r="J1904" s="91"/>
      <c r="K1904" s="91"/>
      <c r="L1904" s="91"/>
    </row>
    <row r="1905" spans="1:12">
      <c r="A1905" s="84"/>
      <c r="B1905" s="84"/>
      <c r="C1905" s="89"/>
      <c r="D1905" s="91"/>
      <c r="E1905" s="91"/>
      <c r="F1905" s="91"/>
      <c r="G1905" s="91"/>
      <c r="H1905" s="91"/>
      <c r="I1905" s="91"/>
      <c r="J1905" s="91"/>
      <c r="K1905" s="91"/>
      <c r="L1905" s="91"/>
    </row>
    <row r="1906" spans="1:12">
      <c r="A1906" s="84"/>
      <c r="B1906" s="84"/>
      <c r="C1906" s="89"/>
      <c r="D1906" s="91"/>
      <c r="E1906" s="91"/>
      <c r="F1906" s="91"/>
      <c r="G1906" s="91"/>
      <c r="H1906" s="91"/>
      <c r="I1906" s="91"/>
      <c r="J1906" s="91"/>
      <c r="K1906" s="91"/>
      <c r="L1906" s="91"/>
    </row>
    <row r="1907" spans="1:12">
      <c r="A1907" s="84"/>
      <c r="B1907" s="84"/>
      <c r="C1907" s="89"/>
      <c r="D1907" s="91"/>
      <c r="E1907" s="91"/>
      <c r="F1907" s="91"/>
      <c r="G1907" s="91"/>
      <c r="H1907" s="91"/>
      <c r="I1907" s="91"/>
      <c r="J1907" s="91"/>
      <c r="K1907" s="91"/>
      <c r="L1907" s="91"/>
    </row>
    <row r="1908" spans="1:12">
      <c r="A1908" s="84"/>
      <c r="B1908" s="84"/>
      <c r="C1908" s="89"/>
      <c r="D1908" s="91"/>
      <c r="E1908" s="91"/>
      <c r="F1908" s="91"/>
      <c r="G1908" s="91"/>
      <c r="H1908" s="91"/>
      <c r="I1908" s="91"/>
      <c r="J1908" s="91"/>
      <c r="K1908" s="91"/>
      <c r="L1908" s="91"/>
    </row>
    <row r="1909" spans="1:12">
      <c r="A1909" s="84"/>
      <c r="B1909" s="84"/>
      <c r="C1909" s="89"/>
      <c r="D1909" s="91"/>
      <c r="E1909" s="91"/>
      <c r="F1909" s="91"/>
      <c r="G1909" s="91"/>
      <c r="H1909" s="91"/>
      <c r="I1909" s="91"/>
      <c r="J1909" s="91"/>
      <c r="K1909" s="91"/>
      <c r="L1909" s="91"/>
    </row>
    <row r="1910" spans="1:12">
      <c r="A1910" s="84"/>
      <c r="B1910" s="84"/>
      <c r="C1910" s="89"/>
      <c r="D1910" s="91"/>
      <c r="E1910" s="91"/>
      <c r="F1910" s="91"/>
      <c r="G1910" s="91"/>
      <c r="H1910" s="91"/>
      <c r="I1910" s="91"/>
      <c r="J1910" s="91"/>
      <c r="K1910" s="91"/>
      <c r="L1910" s="91"/>
    </row>
    <row r="1911" spans="1:12">
      <c r="A1911" s="84"/>
      <c r="B1911" s="84"/>
      <c r="C1911" s="89"/>
      <c r="D1911" s="91"/>
      <c r="E1911" s="91"/>
      <c r="F1911" s="91"/>
      <c r="G1911" s="91"/>
      <c r="H1911" s="91"/>
      <c r="I1911" s="91"/>
      <c r="J1911" s="91"/>
      <c r="K1911" s="91"/>
      <c r="L1911" s="91"/>
    </row>
    <row r="1912" spans="1:12">
      <c r="A1912" s="84"/>
      <c r="B1912" s="84"/>
      <c r="C1912" s="89"/>
      <c r="D1912" s="91"/>
      <c r="E1912" s="91"/>
      <c r="F1912" s="91"/>
      <c r="G1912" s="91"/>
      <c r="H1912" s="91"/>
      <c r="I1912" s="91"/>
      <c r="J1912" s="91"/>
      <c r="K1912" s="91"/>
      <c r="L1912" s="91"/>
    </row>
    <row r="1913" spans="1:12">
      <c r="A1913" s="84"/>
      <c r="B1913" s="84"/>
      <c r="C1913" s="89"/>
      <c r="D1913" s="91"/>
      <c r="E1913" s="91"/>
      <c r="F1913" s="91"/>
      <c r="G1913" s="91"/>
      <c r="H1913" s="91"/>
      <c r="I1913" s="91"/>
      <c r="J1913" s="91"/>
      <c r="K1913" s="91"/>
      <c r="L1913" s="91"/>
    </row>
    <row r="1914" spans="1:12">
      <c r="A1914" s="84"/>
      <c r="B1914" s="84"/>
      <c r="C1914" s="89"/>
      <c r="D1914" s="91"/>
      <c r="E1914" s="91"/>
      <c r="F1914" s="91"/>
      <c r="G1914" s="91"/>
      <c r="H1914" s="91"/>
      <c r="I1914" s="91"/>
      <c r="J1914" s="91"/>
      <c r="K1914" s="91"/>
      <c r="L1914" s="91"/>
    </row>
    <row r="1915" spans="1:12">
      <c r="A1915" s="84"/>
      <c r="B1915" s="84"/>
      <c r="C1915" s="89"/>
      <c r="D1915" s="91"/>
      <c r="E1915" s="91"/>
      <c r="F1915" s="91"/>
      <c r="G1915" s="91"/>
      <c r="H1915" s="91"/>
      <c r="I1915" s="91"/>
      <c r="J1915" s="91"/>
      <c r="K1915" s="91"/>
      <c r="L1915" s="91"/>
    </row>
    <row r="1916" spans="1:12">
      <c r="A1916" s="84"/>
      <c r="B1916" s="84"/>
      <c r="C1916" s="89"/>
      <c r="D1916" s="91"/>
      <c r="E1916" s="91"/>
      <c r="F1916" s="91"/>
      <c r="G1916" s="91"/>
      <c r="H1916" s="91"/>
      <c r="I1916" s="91"/>
      <c r="J1916" s="91"/>
      <c r="K1916" s="91"/>
      <c r="L1916" s="91"/>
    </row>
    <row r="1917" spans="1:12">
      <c r="A1917" s="84"/>
      <c r="B1917" s="84"/>
      <c r="C1917" s="89"/>
      <c r="D1917" s="91"/>
      <c r="E1917" s="91"/>
      <c r="F1917" s="91"/>
      <c r="G1917" s="91"/>
      <c r="H1917" s="91"/>
      <c r="I1917" s="91"/>
      <c r="J1917" s="91"/>
      <c r="K1917" s="91"/>
      <c r="L1917" s="91"/>
    </row>
    <row r="1918" spans="1:12">
      <c r="A1918" s="84"/>
      <c r="B1918" s="84"/>
      <c r="C1918" s="89"/>
      <c r="D1918" s="91"/>
      <c r="E1918" s="91"/>
      <c r="F1918" s="91"/>
      <c r="G1918" s="91"/>
      <c r="H1918" s="91"/>
      <c r="I1918" s="91"/>
      <c r="J1918" s="91"/>
      <c r="K1918" s="91"/>
      <c r="L1918" s="91"/>
    </row>
    <row r="1919" spans="1:12">
      <c r="A1919" s="84"/>
      <c r="B1919" s="84"/>
      <c r="C1919" s="89"/>
      <c r="D1919" s="91"/>
      <c r="E1919" s="91"/>
      <c r="F1919" s="91"/>
      <c r="G1919" s="91"/>
      <c r="H1919" s="91"/>
      <c r="I1919" s="91"/>
      <c r="J1919" s="91"/>
      <c r="K1919" s="91"/>
      <c r="L1919" s="91"/>
    </row>
    <row r="1920" spans="1:12">
      <c r="A1920" s="84"/>
      <c r="B1920" s="84"/>
      <c r="C1920" s="89"/>
      <c r="D1920" s="91"/>
      <c r="E1920" s="91"/>
      <c r="F1920" s="91"/>
      <c r="G1920" s="91"/>
      <c r="H1920" s="91"/>
      <c r="I1920" s="91"/>
      <c r="J1920" s="91"/>
      <c r="K1920" s="91"/>
      <c r="L1920" s="91"/>
    </row>
    <row r="1921" spans="1:12">
      <c r="A1921" s="84"/>
      <c r="B1921" s="84"/>
      <c r="C1921" s="89"/>
      <c r="D1921" s="91"/>
      <c r="E1921" s="91"/>
      <c r="F1921" s="91"/>
      <c r="G1921" s="91"/>
      <c r="H1921" s="91"/>
      <c r="I1921" s="91"/>
      <c r="J1921" s="91"/>
      <c r="K1921" s="91"/>
      <c r="L1921" s="91"/>
    </row>
    <row r="1922" spans="1:12">
      <c r="A1922" s="84"/>
      <c r="B1922" s="84"/>
      <c r="C1922" s="89"/>
      <c r="D1922" s="91"/>
      <c r="E1922" s="91"/>
      <c r="F1922" s="91"/>
      <c r="G1922" s="91"/>
      <c r="H1922" s="91"/>
      <c r="I1922" s="91"/>
      <c r="J1922" s="91"/>
      <c r="K1922" s="91"/>
      <c r="L1922" s="91"/>
    </row>
    <row r="1923" spans="1:12">
      <c r="A1923" s="84"/>
      <c r="B1923" s="84"/>
      <c r="C1923" s="89"/>
      <c r="D1923" s="91"/>
      <c r="E1923" s="91"/>
      <c r="F1923" s="91"/>
      <c r="G1923" s="91"/>
      <c r="H1923" s="91"/>
      <c r="I1923" s="91"/>
      <c r="J1923" s="91"/>
      <c r="K1923" s="91"/>
      <c r="L1923" s="91"/>
    </row>
    <row r="1924" spans="1:12">
      <c r="A1924" s="84"/>
      <c r="B1924" s="84"/>
      <c r="C1924" s="89"/>
      <c r="D1924" s="91"/>
      <c r="E1924" s="91"/>
      <c r="F1924" s="91"/>
      <c r="G1924" s="91"/>
      <c r="H1924" s="91"/>
      <c r="I1924" s="91"/>
      <c r="J1924" s="91"/>
      <c r="K1924" s="91"/>
      <c r="L1924" s="91"/>
    </row>
    <row r="1925" spans="1:12">
      <c r="A1925" s="84"/>
      <c r="B1925" s="84"/>
      <c r="C1925" s="89"/>
      <c r="D1925" s="91"/>
      <c r="E1925" s="91"/>
      <c r="F1925" s="91"/>
      <c r="G1925" s="91"/>
      <c r="H1925" s="91"/>
      <c r="I1925" s="91"/>
      <c r="J1925" s="91"/>
      <c r="K1925" s="91"/>
      <c r="L1925" s="91"/>
    </row>
    <row r="1926" spans="1:12">
      <c r="A1926" s="84"/>
      <c r="B1926" s="84"/>
      <c r="C1926" s="89"/>
      <c r="D1926" s="91"/>
      <c r="E1926" s="91"/>
      <c r="F1926" s="91"/>
      <c r="G1926" s="91"/>
      <c r="H1926" s="91"/>
      <c r="I1926" s="91"/>
      <c r="J1926" s="91"/>
      <c r="K1926" s="91"/>
      <c r="L1926" s="91"/>
    </row>
    <row r="1927" spans="1:12">
      <c r="A1927" s="84"/>
      <c r="B1927" s="84"/>
      <c r="C1927" s="89"/>
      <c r="D1927" s="91"/>
      <c r="E1927" s="91"/>
      <c r="F1927" s="91"/>
      <c r="G1927" s="91"/>
      <c r="H1927" s="91"/>
      <c r="I1927" s="91"/>
      <c r="J1927" s="91"/>
      <c r="K1927" s="91"/>
      <c r="L1927" s="91"/>
    </row>
    <row r="1928" spans="1:12">
      <c r="A1928" s="84"/>
      <c r="B1928" s="84"/>
      <c r="C1928" s="89"/>
      <c r="D1928" s="91"/>
      <c r="E1928" s="91"/>
      <c r="F1928" s="91"/>
      <c r="G1928" s="91"/>
      <c r="H1928" s="91"/>
      <c r="I1928" s="91"/>
      <c r="J1928" s="91"/>
      <c r="K1928" s="91"/>
      <c r="L1928" s="91"/>
    </row>
    <row r="1929" spans="1:12">
      <c r="A1929" s="84"/>
      <c r="B1929" s="84"/>
      <c r="C1929" s="89"/>
      <c r="D1929" s="91"/>
      <c r="E1929" s="91"/>
      <c r="F1929" s="91"/>
      <c r="G1929" s="91"/>
      <c r="H1929" s="91"/>
      <c r="I1929" s="91"/>
      <c r="J1929" s="91"/>
      <c r="K1929" s="91"/>
      <c r="L1929" s="91"/>
    </row>
    <row r="1930" spans="1:12">
      <c r="A1930" s="84"/>
      <c r="B1930" s="84"/>
      <c r="C1930" s="89"/>
      <c r="D1930" s="91"/>
      <c r="E1930" s="91"/>
      <c r="F1930" s="91"/>
      <c r="G1930" s="91"/>
      <c r="H1930" s="91"/>
      <c r="I1930" s="91"/>
      <c r="J1930" s="91"/>
      <c r="K1930" s="91"/>
      <c r="L1930" s="91"/>
    </row>
    <row r="1931" spans="1:12">
      <c r="A1931" s="84"/>
      <c r="B1931" s="84"/>
      <c r="C1931" s="89"/>
      <c r="D1931" s="91"/>
      <c r="E1931" s="91"/>
      <c r="F1931" s="91"/>
      <c r="G1931" s="91"/>
      <c r="H1931" s="91"/>
      <c r="I1931" s="91"/>
      <c r="J1931" s="91"/>
      <c r="K1931" s="91"/>
      <c r="L1931" s="91"/>
    </row>
    <row r="1932" spans="1:12">
      <c r="A1932" s="84"/>
      <c r="B1932" s="84"/>
      <c r="C1932" s="89"/>
      <c r="D1932" s="91"/>
      <c r="E1932" s="91"/>
      <c r="F1932" s="91"/>
      <c r="G1932" s="91"/>
      <c r="H1932" s="91"/>
      <c r="I1932" s="91"/>
      <c r="J1932" s="91"/>
      <c r="K1932" s="91"/>
      <c r="L1932" s="91"/>
    </row>
    <row r="1933" spans="1:12">
      <c r="A1933" s="84"/>
      <c r="B1933" s="84"/>
      <c r="C1933" s="89"/>
      <c r="D1933" s="91"/>
      <c r="E1933" s="91"/>
      <c r="F1933" s="91"/>
      <c r="G1933" s="91"/>
      <c r="H1933" s="91"/>
      <c r="I1933" s="91"/>
      <c r="J1933" s="91"/>
      <c r="K1933" s="91"/>
      <c r="L1933" s="91"/>
    </row>
    <row r="1934" spans="1:12">
      <c r="A1934" s="84"/>
      <c r="B1934" s="84"/>
      <c r="C1934" s="89"/>
      <c r="D1934" s="91"/>
      <c r="E1934" s="91"/>
      <c r="F1934" s="91"/>
      <c r="G1934" s="91"/>
      <c r="H1934" s="91"/>
      <c r="I1934" s="91"/>
      <c r="J1934" s="91"/>
      <c r="K1934" s="91"/>
      <c r="L1934" s="91"/>
    </row>
    <row r="1935" spans="1:12">
      <c r="A1935" s="84"/>
      <c r="B1935" s="84"/>
      <c r="C1935" s="89"/>
      <c r="D1935" s="91"/>
      <c r="E1935" s="91"/>
      <c r="F1935" s="91"/>
      <c r="G1935" s="91"/>
      <c r="H1935" s="91"/>
      <c r="I1935" s="91"/>
      <c r="J1935" s="91"/>
      <c r="K1935" s="91"/>
      <c r="L1935" s="91"/>
    </row>
    <row r="1936" spans="1:12">
      <c r="A1936" s="84"/>
      <c r="B1936" s="84"/>
      <c r="C1936" s="89"/>
      <c r="D1936" s="91"/>
      <c r="E1936" s="91"/>
      <c r="F1936" s="91"/>
      <c r="G1936" s="91"/>
      <c r="H1936" s="91"/>
      <c r="I1936" s="91"/>
      <c r="J1936" s="91"/>
      <c r="K1936" s="91"/>
      <c r="L1936" s="91"/>
    </row>
    <row r="1937" spans="1:12">
      <c r="A1937" s="84"/>
      <c r="B1937" s="84"/>
      <c r="C1937" s="89"/>
      <c r="D1937" s="91"/>
      <c r="E1937" s="91"/>
      <c r="F1937" s="91"/>
      <c r="G1937" s="91"/>
      <c r="H1937" s="91"/>
      <c r="I1937" s="91"/>
      <c r="J1937" s="91"/>
      <c r="K1937" s="91"/>
      <c r="L1937" s="91"/>
    </row>
    <row r="1938" spans="1:12">
      <c r="A1938" s="84"/>
      <c r="B1938" s="84"/>
      <c r="C1938" s="89"/>
      <c r="D1938" s="91"/>
      <c r="E1938" s="91"/>
      <c r="F1938" s="91"/>
      <c r="G1938" s="91"/>
      <c r="H1938" s="91"/>
      <c r="I1938" s="91"/>
      <c r="J1938" s="91"/>
      <c r="K1938" s="91"/>
      <c r="L1938" s="91"/>
    </row>
    <row r="1939" spans="1:12">
      <c r="A1939" s="84"/>
      <c r="B1939" s="84"/>
      <c r="C1939" s="89"/>
      <c r="D1939" s="91"/>
      <c r="E1939" s="91"/>
      <c r="F1939" s="91"/>
      <c r="G1939" s="91"/>
      <c r="H1939" s="91"/>
      <c r="I1939" s="91"/>
      <c r="J1939" s="91"/>
      <c r="K1939" s="91"/>
      <c r="L1939" s="91"/>
    </row>
    <row r="1940" spans="1:12">
      <c r="A1940" s="84"/>
      <c r="B1940" s="84"/>
      <c r="C1940" s="89"/>
      <c r="D1940" s="91"/>
      <c r="E1940" s="91"/>
      <c r="F1940" s="91"/>
      <c r="G1940" s="91"/>
      <c r="H1940" s="91"/>
      <c r="I1940" s="91"/>
      <c r="J1940" s="91"/>
      <c r="K1940" s="91"/>
      <c r="L1940" s="91"/>
    </row>
    <row r="1941" spans="1:12">
      <c r="A1941" s="84"/>
      <c r="B1941" s="84"/>
      <c r="C1941" s="89"/>
      <c r="D1941" s="91"/>
      <c r="E1941" s="91"/>
      <c r="F1941" s="91"/>
      <c r="G1941" s="91"/>
      <c r="H1941" s="91"/>
      <c r="I1941" s="91"/>
      <c r="J1941" s="91"/>
      <c r="K1941" s="91"/>
      <c r="L1941" s="91"/>
    </row>
    <row r="1942" spans="1:12">
      <c r="A1942" s="84"/>
      <c r="B1942" s="84"/>
      <c r="C1942" s="89"/>
      <c r="D1942" s="91"/>
      <c r="E1942" s="91"/>
      <c r="F1942" s="91"/>
      <c r="G1942" s="91"/>
      <c r="H1942" s="91"/>
      <c r="I1942" s="91"/>
      <c r="J1942" s="91"/>
      <c r="K1942" s="91"/>
      <c r="L1942" s="91"/>
    </row>
    <row r="1943" spans="1:12">
      <c r="A1943" s="84"/>
      <c r="B1943" s="84"/>
      <c r="C1943" s="89"/>
      <c r="D1943" s="91"/>
      <c r="E1943" s="91"/>
      <c r="F1943" s="91"/>
      <c r="G1943" s="91"/>
      <c r="H1943" s="91"/>
      <c r="I1943" s="91"/>
      <c r="J1943" s="91"/>
      <c r="K1943" s="91"/>
      <c r="L1943" s="91"/>
    </row>
    <row r="1944" spans="1:12">
      <c r="A1944" s="84"/>
      <c r="B1944" s="84"/>
      <c r="C1944" s="89"/>
      <c r="D1944" s="91"/>
      <c r="E1944" s="91"/>
      <c r="F1944" s="91"/>
      <c r="G1944" s="91"/>
      <c r="H1944" s="91"/>
      <c r="I1944" s="91"/>
      <c r="J1944" s="91"/>
      <c r="K1944" s="91"/>
      <c r="L1944" s="91"/>
    </row>
    <row r="1945" spans="1:12">
      <c r="A1945" s="84"/>
      <c r="B1945" s="84"/>
      <c r="C1945" s="89"/>
      <c r="D1945" s="91"/>
      <c r="E1945" s="91"/>
      <c r="F1945" s="91"/>
      <c r="G1945" s="91"/>
      <c r="H1945" s="91"/>
      <c r="I1945" s="91"/>
      <c r="J1945" s="91"/>
      <c r="K1945" s="91"/>
      <c r="L1945" s="91"/>
    </row>
    <row r="1946" spans="1:12">
      <c r="A1946" s="84"/>
      <c r="B1946" s="84"/>
      <c r="C1946" s="89"/>
      <c r="D1946" s="91"/>
      <c r="E1946" s="91"/>
      <c r="F1946" s="91"/>
      <c r="G1946" s="91"/>
      <c r="H1946" s="91"/>
      <c r="I1946" s="91"/>
      <c r="J1946" s="91"/>
      <c r="K1946" s="91"/>
      <c r="L1946" s="91"/>
    </row>
    <row r="1947" spans="1:12">
      <c r="A1947" s="84"/>
      <c r="B1947" s="84"/>
      <c r="C1947" s="89"/>
      <c r="D1947" s="91"/>
      <c r="E1947" s="91"/>
      <c r="F1947" s="91"/>
      <c r="G1947" s="91"/>
      <c r="H1947" s="91"/>
      <c r="I1947" s="91"/>
      <c r="J1947" s="91"/>
      <c r="K1947" s="91"/>
      <c r="L1947" s="91"/>
    </row>
    <row r="1948" spans="1:12">
      <c r="A1948" s="84"/>
      <c r="B1948" s="84"/>
      <c r="C1948" s="89"/>
      <c r="D1948" s="91"/>
      <c r="E1948" s="91"/>
      <c r="F1948" s="91"/>
      <c r="G1948" s="91"/>
      <c r="H1948" s="91"/>
      <c r="I1948" s="91"/>
      <c r="J1948" s="91"/>
      <c r="K1948" s="91"/>
      <c r="L1948" s="91"/>
    </row>
    <row r="1949" spans="1:12">
      <c r="A1949" s="84"/>
      <c r="B1949" s="84"/>
      <c r="C1949" s="89"/>
      <c r="D1949" s="91"/>
      <c r="E1949" s="91"/>
      <c r="F1949" s="91"/>
      <c r="G1949" s="91"/>
      <c r="H1949" s="91"/>
      <c r="I1949" s="91"/>
      <c r="J1949" s="91"/>
      <c r="K1949" s="91"/>
      <c r="L1949" s="91"/>
    </row>
    <row r="1950" spans="1:12">
      <c r="A1950" s="84"/>
      <c r="B1950" s="84"/>
      <c r="C1950" s="89"/>
      <c r="D1950" s="91"/>
      <c r="E1950" s="91"/>
      <c r="F1950" s="91"/>
      <c r="G1950" s="91"/>
      <c r="H1950" s="91"/>
      <c r="I1950" s="91"/>
      <c r="J1950" s="91"/>
      <c r="K1950" s="91"/>
      <c r="L1950" s="91"/>
    </row>
    <row r="1951" spans="1:12">
      <c r="A1951" s="84"/>
      <c r="B1951" s="84"/>
      <c r="C1951" s="89"/>
      <c r="D1951" s="91"/>
      <c r="E1951" s="91"/>
      <c r="F1951" s="91"/>
      <c r="G1951" s="91"/>
      <c r="H1951" s="91"/>
      <c r="I1951" s="91"/>
      <c r="J1951" s="91"/>
      <c r="K1951" s="91"/>
      <c r="L1951" s="91"/>
    </row>
    <row r="1952" spans="1:12">
      <c r="A1952" s="84"/>
      <c r="B1952" s="84"/>
      <c r="C1952" s="89"/>
      <c r="D1952" s="91"/>
      <c r="E1952" s="91"/>
      <c r="F1952" s="91"/>
      <c r="G1952" s="91"/>
      <c r="H1952" s="91"/>
      <c r="I1952" s="91"/>
      <c r="J1952" s="91"/>
      <c r="K1952" s="91"/>
      <c r="L1952" s="91"/>
    </row>
    <row r="1953" spans="1:12">
      <c r="A1953" s="84"/>
      <c r="B1953" s="84"/>
      <c r="C1953" s="89"/>
      <c r="D1953" s="91"/>
      <c r="E1953" s="91"/>
      <c r="F1953" s="91"/>
      <c r="G1953" s="91"/>
      <c r="H1953" s="91"/>
      <c r="I1953" s="91"/>
      <c r="J1953" s="91"/>
      <c r="K1953" s="91"/>
      <c r="L1953" s="91"/>
    </row>
    <row r="1954" spans="1:12">
      <c r="A1954" s="84"/>
      <c r="B1954" s="84"/>
      <c r="C1954" s="89"/>
      <c r="D1954" s="91"/>
      <c r="E1954" s="91"/>
      <c r="F1954" s="91"/>
      <c r="G1954" s="91"/>
      <c r="H1954" s="91"/>
      <c r="I1954" s="91"/>
      <c r="J1954" s="91"/>
      <c r="K1954" s="91"/>
      <c r="L1954" s="91"/>
    </row>
    <row r="1955" spans="1:12">
      <c r="A1955" s="84"/>
      <c r="B1955" s="84"/>
      <c r="C1955" s="89"/>
      <c r="D1955" s="91"/>
      <c r="E1955" s="91"/>
      <c r="F1955" s="91"/>
      <c r="G1955" s="91"/>
      <c r="H1955" s="91"/>
      <c r="I1955" s="91"/>
      <c r="J1955" s="91"/>
      <c r="K1955" s="91"/>
      <c r="L1955" s="91"/>
    </row>
    <row r="1956" spans="1:12">
      <c r="A1956" s="84"/>
      <c r="B1956" s="84"/>
      <c r="C1956" s="89"/>
      <c r="D1956" s="91"/>
      <c r="E1956" s="91"/>
      <c r="F1956" s="91"/>
      <c r="G1956" s="91"/>
      <c r="H1956" s="91"/>
      <c r="I1956" s="91"/>
      <c r="J1956" s="91"/>
      <c r="K1956" s="91"/>
      <c r="L1956" s="91"/>
    </row>
    <row r="1957" spans="1:12">
      <c r="A1957" s="84"/>
      <c r="B1957" s="84"/>
      <c r="C1957" s="89"/>
      <c r="D1957" s="91"/>
      <c r="E1957" s="91"/>
      <c r="F1957" s="91"/>
      <c r="G1957" s="91"/>
      <c r="H1957" s="91"/>
      <c r="I1957" s="91"/>
      <c r="J1957" s="91"/>
      <c r="K1957" s="91"/>
      <c r="L1957" s="91"/>
    </row>
    <row r="1958" spans="1:12">
      <c r="A1958" s="84"/>
      <c r="B1958" s="84"/>
      <c r="C1958" s="89"/>
      <c r="D1958" s="91"/>
      <c r="E1958" s="91"/>
      <c r="F1958" s="91"/>
      <c r="G1958" s="91"/>
      <c r="H1958" s="91"/>
      <c r="I1958" s="91"/>
      <c r="J1958" s="91"/>
      <c r="K1958" s="91"/>
      <c r="L1958" s="91"/>
    </row>
    <row r="1959" spans="1:12">
      <c r="A1959" s="84"/>
      <c r="B1959" s="84"/>
      <c r="C1959" s="89"/>
      <c r="D1959" s="91"/>
      <c r="E1959" s="91"/>
      <c r="F1959" s="91"/>
      <c r="G1959" s="91"/>
      <c r="H1959" s="91"/>
      <c r="I1959" s="91"/>
      <c r="J1959" s="91"/>
      <c r="K1959" s="91"/>
      <c r="L1959" s="91"/>
    </row>
    <row r="1960" spans="1:12">
      <c r="A1960" s="84"/>
      <c r="B1960" s="84"/>
      <c r="C1960" s="89"/>
      <c r="D1960" s="91"/>
      <c r="E1960" s="91"/>
      <c r="F1960" s="91"/>
      <c r="G1960" s="91"/>
      <c r="H1960" s="91"/>
      <c r="I1960" s="91"/>
      <c r="J1960" s="91"/>
      <c r="K1960" s="91"/>
      <c r="L1960" s="91"/>
    </row>
    <row r="1961" spans="1:12">
      <c r="A1961" s="84"/>
      <c r="B1961" s="84"/>
      <c r="C1961" s="89"/>
      <c r="D1961" s="91"/>
      <c r="E1961" s="91"/>
      <c r="F1961" s="91"/>
      <c r="G1961" s="91"/>
      <c r="H1961" s="91"/>
      <c r="I1961" s="91"/>
      <c r="J1961" s="91"/>
      <c r="K1961" s="91"/>
      <c r="L1961" s="91"/>
    </row>
    <row r="1962" spans="1:12">
      <c r="A1962" s="84"/>
      <c r="B1962" s="84"/>
      <c r="C1962" s="89"/>
      <c r="D1962" s="91"/>
      <c r="E1962" s="91"/>
      <c r="F1962" s="91"/>
      <c r="G1962" s="91"/>
      <c r="H1962" s="91"/>
      <c r="I1962" s="91"/>
      <c r="J1962" s="91"/>
      <c r="K1962" s="91"/>
      <c r="L1962" s="91"/>
    </row>
    <row r="1963" spans="1:12">
      <c r="A1963" s="84"/>
      <c r="B1963" s="84"/>
      <c r="C1963" s="89"/>
      <c r="D1963" s="91"/>
      <c r="E1963" s="91"/>
      <c r="F1963" s="91"/>
      <c r="G1963" s="91"/>
      <c r="H1963" s="91"/>
      <c r="I1963" s="91"/>
      <c r="J1963" s="91"/>
      <c r="K1963" s="91"/>
      <c r="L1963" s="91"/>
    </row>
    <row r="1964" spans="1:12">
      <c r="A1964" s="84"/>
      <c r="B1964" s="84"/>
      <c r="C1964" s="89"/>
      <c r="D1964" s="91"/>
      <c r="E1964" s="91"/>
      <c r="F1964" s="91"/>
      <c r="G1964" s="91"/>
      <c r="H1964" s="91"/>
      <c r="I1964" s="91"/>
      <c r="J1964" s="91"/>
      <c r="K1964" s="91"/>
      <c r="L1964" s="91"/>
    </row>
    <row r="1965" spans="1:12">
      <c r="A1965" s="84"/>
      <c r="B1965" s="84"/>
      <c r="C1965" s="89"/>
      <c r="D1965" s="91"/>
      <c r="E1965" s="91"/>
      <c r="F1965" s="91"/>
      <c r="G1965" s="91"/>
      <c r="H1965" s="91"/>
      <c r="I1965" s="91"/>
      <c r="J1965" s="91"/>
      <c r="K1965" s="91"/>
      <c r="L1965" s="91"/>
    </row>
    <row r="1966" spans="1:12">
      <c r="A1966" s="84"/>
      <c r="B1966" s="84"/>
      <c r="C1966" s="89"/>
      <c r="D1966" s="91"/>
      <c r="E1966" s="91"/>
      <c r="F1966" s="91"/>
      <c r="G1966" s="91"/>
      <c r="H1966" s="91"/>
      <c r="I1966" s="91"/>
      <c r="J1966" s="91"/>
      <c r="K1966" s="91"/>
      <c r="L1966" s="91"/>
    </row>
    <row r="1967" spans="1:12">
      <c r="A1967" s="84"/>
      <c r="B1967" s="84"/>
      <c r="C1967" s="89"/>
      <c r="D1967" s="91"/>
      <c r="E1967" s="91"/>
      <c r="F1967" s="91"/>
      <c r="G1967" s="91"/>
      <c r="H1967" s="91"/>
      <c r="I1967" s="91"/>
      <c r="J1967" s="91"/>
      <c r="K1967" s="91"/>
      <c r="L1967" s="91"/>
    </row>
    <row r="1968" spans="1:12">
      <c r="A1968" s="84"/>
      <c r="B1968" s="84"/>
      <c r="C1968" s="89"/>
      <c r="D1968" s="91"/>
      <c r="E1968" s="91"/>
      <c r="F1968" s="91"/>
      <c r="G1968" s="91"/>
      <c r="H1968" s="91"/>
      <c r="I1968" s="91"/>
      <c r="J1968" s="91"/>
      <c r="K1968" s="91"/>
      <c r="L1968" s="91"/>
    </row>
    <row r="1969" spans="1:12">
      <c r="A1969" s="84"/>
      <c r="B1969" s="84"/>
      <c r="C1969" s="89"/>
      <c r="D1969" s="91"/>
      <c r="E1969" s="91"/>
      <c r="F1969" s="91"/>
      <c r="G1969" s="91"/>
      <c r="H1969" s="91"/>
      <c r="I1969" s="91"/>
      <c r="J1969" s="91"/>
      <c r="K1969" s="91"/>
      <c r="L1969" s="91"/>
    </row>
    <row r="1970" spans="1:12">
      <c r="A1970" s="84"/>
      <c r="B1970" s="84"/>
      <c r="C1970" s="89"/>
      <c r="D1970" s="91"/>
      <c r="E1970" s="91"/>
      <c r="F1970" s="91"/>
      <c r="G1970" s="91"/>
      <c r="H1970" s="91"/>
      <c r="I1970" s="91"/>
      <c r="J1970" s="91"/>
      <c r="K1970" s="91"/>
      <c r="L1970" s="91"/>
    </row>
    <row r="1971" spans="1:12">
      <c r="A1971" s="84"/>
      <c r="B1971" s="84"/>
      <c r="C1971" s="89"/>
      <c r="D1971" s="91"/>
      <c r="E1971" s="91"/>
      <c r="F1971" s="91"/>
      <c r="G1971" s="91"/>
      <c r="H1971" s="91"/>
      <c r="I1971" s="91"/>
      <c r="J1971" s="91"/>
      <c r="K1971" s="91"/>
      <c r="L1971" s="91"/>
    </row>
    <row r="1972" spans="1:12">
      <c r="A1972" s="84"/>
      <c r="B1972" s="84"/>
      <c r="C1972" s="89"/>
      <c r="D1972" s="91"/>
      <c r="E1972" s="91"/>
      <c r="F1972" s="91"/>
      <c r="G1972" s="91"/>
      <c r="H1972" s="91"/>
      <c r="I1972" s="91"/>
      <c r="J1972" s="91"/>
      <c r="K1972" s="91"/>
      <c r="L1972" s="91"/>
    </row>
    <row r="1973" spans="1:12">
      <c r="A1973" s="84"/>
      <c r="B1973" s="84"/>
      <c r="C1973" s="89"/>
      <c r="D1973" s="91"/>
      <c r="E1973" s="91"/>
      <c r="F1973" s="91"/>
      <c r="G1973" s="91"/>
      <c r="H1973" s="91"/>
      <c r="I1973" s="91"/>
      <c r="J1973" s="91"/>
      <c r="K1973" s="91"/>
      <c r="L1973" s="91"/>
    </row>
    <row r="1974" spans="1:12">
      <c r="A1974" s="84"/>
      <c r="B1974" s="84"/>
      <c r="C1974" s="89"/>
      <c r="D1974" s="91"/>
      <c r="E1974" s="91"/>
      <c r="F1974" s="91"/>
      <c r="G1974" s="91"/>
      <c r="H1974" s="91"/>
      <c r="I1974" s="91"/>
      <c r="J1974" s="91"/>
      <c r="K1974" s="91"/>
      <c r="L1974" s="91"/>
    </row>
    <row r="1975" spans="1:12">
      <c r="A1975" s="84"/>
      <c r="B1975" s="84"/>
      <c r="C1975" s="89"/>
      <c r="D1975" s="91"/>
      <c r="E1975" s="91"/>
      <c r="F1975" s="91"/>
      <c r="G1975" s="91"/>
      <c r="H1975" s="91"/>
      <c r="I1975" s="91"/>
      <c r="J1975" s="91"/>
      <c r="K1975" s="91"/>
      <c r="L1975" s="91"/>
    </row>
    <row r="1976" spans="1:12">
      <c r="A1976" s="84"/>
      <c r="B1976" s="84"/>
      <c r="C1976" s="89"/>
      <c r="D1976" s="91"/>
      <c r="E1976" s="91"/>
      <c r="F1976" s="91"/>
      <c r="G1976" s="91"/>
      <c r="H1976" s="91"/>
      <c r="I1976" s="91"/>
      <c r="J1976" s="91"/>
      <c r="K1976" s="91"/>
      <c r="L1976" s="91"/>
    </row>
    <row r="1977" spans="1:12">
      <c r="A1977" s="84"/>
      <c r="B1977" s="84"/>
      <c r="C1977" s="89"/>
      <c r="D1977" s="91"/>
      <c r="E1977" s="91"/>
      <c r="F1977" s="91"/>
      <c r="G1977" s="91"/>
      <c r="H1977" s="91"/>
      <c r="I1977" s="91"/>
      <c r="J1977" s="91"/>
      <c r="K1977" s="91"/>
      <c r="L1977" s="91"/>
    </row>
    <row r="1978" spans="1:12">
      <c r="A1978" s="84"/>
      <c r="B1978" s="84"/>
      <c r="C1978" s="89"/>
      <c r="D1978" s="91"/>
      <c r="E1978" s="91"/>
      <c r="F1978" s="91"/>
      <c r="G1978" s="91"/>
      <c r="H1978" s="91"/>
      <c r="I1978" s="91"/>
      <c r="J1978" s="91"/>
      <c r="K1978" s="91"/>
      <c r="L1978" s="91"/>
    </row>
    <row r="1979" spans="1:12">
      <c r="A1979" s="84"/>
      <c r="B1979" s="84"/>
      <c r="C1979" s="89"/>
      <c r="D1979" s="91"/>
      <c r="E1979" s="91"/>
      <c r="F1979" s="91"/>
      <c r="G1979" s="91"/>
      <c r="H1979" s="91"/>
      <c r="I1979" s="91"/>
      <c r="J1979" s="91"/>
      <c r="K1979" s="91"/>
      <c r="L1979" s="91"/>
    </row>
    <row r="1980" spans="1:12">
      <c r="A1980" s="84"/>
      <c r="B1980" s="84"/>
      <c r="C1980" s="89"/>
      <c r="D1980" s="91"/>
      <c r="E1980" s="91"/>
      <c r="F1980" s="91"/>
      <c r="G1980" s="91"/>
      <c r="H1980" s="91"/>
      <c r="I1980" s="91"/>
      <c r="J1980" s="91"/>
      <c r="K1980" s="91"/>
      <c r="L1980" s="91"/>
    </row>
    <row r="1981" spans="1:12">
      <c r="A1981" s="84"/>
      <c r="B1981" s="84"/>
      <c r="C1981" s="89"/>
      <c r="D1981" s="91"/>
      <c r="E1981" s="91"/>
      <c r="F1981" s="91"/>
      <c r="G1981" s="91"/>
      <c r="H1981" s="91"/>
      <c r="I1981" s="91"/>
      <c r="J1981" s="91"/>
      <c r="K1981" s="91"/>
      <c r="L1981" s="91"/>
    </row>
    <row r="1982" spans="1:12">
      <c r="A1982" s="84"/>
      <c r="B1982" s="84"/>
      <c r="C1982" s="89"/>
      <c r="D1982" s="91"/>
      <c r="E1982" s="91"/>
      <c r="F1982" s="91"/>
      <c r="G1982" s="91"/>
      <c r="H1982" s="91"/>
      <c r="I1982" s="91"/>
      <c r="J1982" s="91"/>
      <c r="K1982" s="91"/>
      <c r="L1982" s="91"/>
    </row>
    <row r="1983" spans="1:12">
      <c r="A1983" s="84"/>
      <c r="B1983" s="84"/>
      <c r="C1983" s="89"/>
      <c r="D1983" s="91"/>
      <c r="E1983" s="91"/>
      <c r="F1983" s="91"/>
      <c r="G1983" s="91"/>
      <c r="H1983" s="91"/>
      <c r="I1983" s="91"/>
      <c r="J1983" s="91"/>
      <c r="K1983" s="91"/>
      <c r="L1983" s="91"/>
    </row>
    <row r="1984" spans="1:12">
      <c r="A1984" s="84"/>
      <c r="B1984" s="84"/>
      <c r="C1984" s="89"/>
      <c r="D1984" s="91"/>
      <c r="E1984" s="91"/>
      <c r="F1984" s="91"/>
      <c r="G1984" s="91"/>
      <c r="H1984" s="91"/>
      <c r="I1984" s="91"/>
      <c r="J1984" s="91"/>
      <c r="K1984" s="91"/>
      <c r="L1984" s="91"/>
    </row>
    <row r="1985" spans="1:12">
      <c r="A1985" s="84"/>
      <c r="B1985" s="84"/>
      <c r="C1985" s="89"/>
      <c r="D1985" s="91"/>
      <c r="E1985" s="91"/>
      <c r="F1985" s="91"/>
      <c r="G1985" s="91"/>
      <c r="H1985" s="91"/>
      <c r="I1985" s="91"/>
      <c r="J1985" s="91"/>
      <c r="K1985" s="91"/>
      <c r="L1985" s="91"/>
    </row>
    <row r="1986" spans="1:12">
      <c r="A1986" s="84"/>
      <c r="B1986" s="84"/>
      <c r="C1986" s="89"/>
      <c r="D1986" s="91"/>
      <c r="E1986" s="91"/>
      <c r="F1986" s="91"/>
      <c r="G1986" s="91"/>
      <c r="H1986" s="91"/>
      <c r="I1986" s="91"/>
      <c r="J1986" s="91"/>
      <c r="K1986" s="91"/>
      <c r="L1986" s="91"/>
    </row>
    <row r="1987" spans="1:12">
      <c r="A1987" s="84"/>
      <c r="B1987" s="84"/>
      <c r="C1987" s="89"/>
      <c r="D1987" s="91"/>
      <c r="E1987" s="91"/>
      <c r="F1987" s="91"/>
      <c r="G1987" s="91"/>
      <c r="H1987" s="91"/>
      <c r="I1987" s="91"/>
      <c r="J1987" s="91"/>
      <c r="K1987" s="91"/>
      <c r="L1987" s="91"/>
    </row>
    <row r="1988" spans="1:12">
      <c r="A1988" s="84"/>
      <c r="B1988" s="84"/>
      <c r="C1988" s="89"/>
      <c r="D1988" s="91"/>
      <c r="E1988" s="91"/>
      <c r="F1988" s="91"/>
      <c r="G1988" s="91"/>
      <c r="H1988" s="91"/>
      <c r="I1988" s="91"/>
      <c r="J1988" s="91"/>
      <c r="K1988" s="91"/>
      <c r="L1988" s="91"/>
    </row>
    <row r="1989" spans="1:12">
      <c r="A1989" s="84"/>
      <c r="B1989" s="84"/>
      <c r="C1989" s="89"/>
      <c r="D1989" s="91"/>
      <c r="E1989" s="91"/>
      <c r="F1989" s="91"/>
      <c r="G1989" s="91"/>
      <c r="H1989" s="91"/>
      <c r="I1989" s="91"/>
      <c r="J1989" s="91"/>
      <c r="K1989" s="91"/>
      <c r="L1989" s="91"/>
    </row>
    <row r="1990" spans="1:12">
      <c r="A1990" s="84"/>
      <c r="B1990" s="84"/>
      <c r="C1990" s="89"/>
      <c r="D1990" s="91"/>
      <c r="E1990" s="91"/>
      <c r="F1990" s="91"/>
      <c r="G1990" s="91"/>
      <c r="H1990" s="91"/>
      <c r="I1990" s="91"/>
      <c r="J1990" s="91"/>
      <c r="K1990" s="91"/>
      <c r="L1990" s="91"/>
    </row>
    <row r="1991" spans="1:12">
      <c r="A1991" s="84"/>
      <c r="B1991" s="84"/>
      <c r="C1991" s="89"/>
      <c r="D1991" s="91"/>
      <c r="E1991" s="91"/>
      <c r="F1991" s="91"/>
      <c r="G1991" s="91"/>
      <c r="H1991" s="91"/>
      <c r="I1991" s="91"/>
      <c r="J1991" s="91"/>
      <c r="K1991" s="91"/>
      <c r="L1991" s="91"/>
    </row>
    <row r="1992" spans="1:12">
      <c r="A1992" s="84"/>
      <c r="B1992" s="84"/>
      <c r="C1992" s="89"/>
      <c r="D1992" s="91"/>
      <c r="E1992" s="91"/>
      <c r="F1992" s="91"/>
      <c r="G1992" s="91"/>
      <c r="H1992" s="91"/>
      <c r="I1992" s="91"/>
      <c r="J1992" s="91"/>
      <c r="K1992" s="91"/>
      <c r="L1992" s="91"/>
    </row>
    <row r="1993" spans="1:12">
      <c r="A1993" s="84"/>
      <c r="B1993" s="84"/>
      <c r="C1993" s="89"/>
      <c r="D1993" s="91"/>
      <c r="E1993" s="91"/>
      <c r="F1993" s="91"/>
      <c r="G1993" s="91"/>
      <c r="H1993" s="91"/>
      <c r="I1993" s="91"/>
      <c r="J1993" s="91"/>
      <c r="K1993" s="91"/>
      <c r="L1993" s="91"/>
    </row>
    <row r="1994" spans="1:12">
      <c r="A1994" s="84"/>
      <c r="B1994" s="84"/>
      <c r="C1994" s="89"/>
      <c r="D1994" s="91"/>
      <c r="E1994" s="91"/>
      <c r="F1994" s="91"/>
      <c r="G1994" s="91"/>
      <c r="H1994" s="91"/>
      <c r="I1994" s="91"/>
      <c r="J1994" s="91"/>
      <c r="K1994" s="91"/>
      <c r="L1994" s="91"/>
    </row>
    <row r="1995" spans="1:12">
      <c r="A1995" s="84"/>
      <c r="B1995" s="84"/>
      <c r="C1995" s="89"/>
      <c r="D1995" s="91"/>
      <c r="E1995" s="91"/>
      <c r="F1995" s="91"/>
      <c r="G1995" s="91"/>
      <c r="H1995" s="91"/>
      <c r="I1995" s="91"/>
      <c r="J1995" s="91"/>
      <c r="K1995" s="91"/>
      <c r="L1995" s="91"/>
    </row>
    <row r="1996" spans="1:12">
      <c r="A1996" s="84"/>
      <c r="B1996" s="84"/>
      <c r="C1996" s="89"/>
      <c r="D1996" s="91"/>
      <c r="E1996" s="91"/>
      <c r="F1996" s="91"/>
      <c r="G1996" s="91"/>
      <c r="H1996" s="91"/>
      <c r="I1996" s="91"/>
      <c r="J1996" s="91"/>
      <c r="K1996" s="91"/>
      <c r="L1996" s="91"/>
    </row>
    <row r="1997" spans="1:12">
      <c r="A1997" s="84"/>
      <c r="B1997" s="84"/>
      <c r="C1997" s="89"/>
      <c r="D1997" s="91"/>
      <c r="E1997" s="91"/>
      <c r="F1997" s="91"/>
      <c r="G1997" s="91"/>
      <c r="H1997" s="91"/>
      <c r="I1997" s="91"/>
      <c r="J1997" s="91"/>
      <c r="K1997" s="91"/>
      <c r="L1997" s="91"/>
    </row>
    <row r="1998" spans="1:12">
      <c r="A1998" s="84"/>
      <c r="B1998" s="84"/>
      <c r="C1998" s="89"/>
      <c r="D1998" s="91"/>
      <c r="E1998" s="91"/>
      <c r="F1998" s="91"/>
      <c r="G1998" s="91"/>
      <c r="H1998" s="91"/>
      <c r="I1998" s="91"/>
      <c r="J1998" s="91"/>
      <c r="K1998" s="91"/>
      <c r="L1998" s="91"/>
    </row>
    <row r="1999" spans="1:12">
      <c r="A1999" s="84"/>
      <c r="B1999" s="84"/>
      <c r="C1999" s="89"/>
      <c r="D1999" s="91"/>
      <c r="E1999" s="91"/>
      <c r="F1999" s="91"/>
      <c r="G1999" s="91"/>
      <c r="H1999" s="91"/>
      <c r="I1999" s="91"/>
      <c r="J1999" s="91"/>
      <c r="K1999" s="91"/>
      <c r="L1999" s="91"/>
    </row>
  </sheetData>
  <protectedRanges>
    <protectedRange sqref="A14:B23" name="freie Zelle_1"/>
    <protectedRange sqref="B3:C3" name="Freier Bereich_2"/>
    <protectedRange sqref="B4:C4" name="Freier Bereich_3"/>
    <protectedRange sqref="A9" name="freie Zelle"/>
    <protectedRange sqref="A10" name="freie Zelle_2"/>
  </protectedRanges>
  <mergeCells count="9">
    <mergeCell ref="D12:L12"/>
    <mergeCell ref="A12:A13"/>
    <mergeCell ref="B12:B13"/>
    <mergeCell ref="A1:D1"/>
    <mergeCell ref="B3:D3"/>
    <mergeCell ref="B4:D4"/>
    <mergeCell ref="A5:D5"/>
    <mergeCell ref="A6:D6"/>
    <mergeCell ref="A7:D7"/>
  </mergeCells>
  <conditionalFormatting sqref="A9:A10">
    <cfRule type="cellIs" dxfId="33" priority="5" stopIfTrue="1" operator="equal">
      <formula>"x"</formula>
    </cfRule>
  </conditionalFormatting>
  <conditionalFormatting sqref="A14:C26">
    <cfRule type="cellIs" dxfId="32" priority="3" stopIfTrue="1" operator="greaterThanOrEqual">
      <formula>"a"</formula>
    </cfRule>
    <cfRule type="cellIs" dxfId="31" priority="4" stopIfTrue="1" operator="greaterThan">
      <formula>0</formula>
    </cfRule>
  </conditionalFormatting>
  <conditionalFormatting sqref="C3:D3 B3:B4">
    <cfRule type="cellIs" dxfId="30" priority="6" stopIfTrue="1" operator="greaterThanOrEqual">
      <formula>"a"</formula>
    </cfRule>
    <cfRule type="cellIs" dxfId="29" priority="7" stopIfTrue="1" operator="greaterThan">
      <formula>0</formula>
    </cfRule>
  </conditionalFormatting>
  <conditionalFormatting sqref="A27:C1999">
    <cfRule type="cellIs" dxfId="28" priority="1" stopIfTrue="1" operator="greaterThanOrEqual">
      <formula>"a"</formula>
    </cfRule>
    <cfRule type="cellIs" dxfId="27" priority="2" stopIfTrue="1" operator="greaterThan">
      <formula>0</formula>
    </cfRule>
  </conditionalFormatting>
  <dataValidations count="1">
    <dataValidation type="list" allowBlank="1" showInputMessage="1" showErrorMessage="1" sqref="C14:C1999">
      <formula1>$E$2:$E$3</formula1>
    </dataValidation>
  </dataValidations>
  <hyperlinks>
    <hyperlink ref="A7" r:id="rId1"/>
  </hyperlinks>
  <pageMargins left="0.74803149606299213" right="0.51111111111111107" top="1.3310185185185186" bottom="0.39370078740157483" header="0.19685039370078741" footer="0.15748031496062992"/>
  <pageSetup paperSize="9" scale="93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2" sqref="A2"/>
    </sheetView>
  </sheetViews>
  <sheetFormatPr baseColWidth="10" defaultRowHeight="13.2"/>
  <cols>
    <col min="1" max="1" width="11.5546875" style="7"/>
    <col min="2" max="2" width="70.44140625" customWidth="1"/>
  </cols>
  <sheetData>
    <row r="1" spans="1:2">
      <c r="A1" s="16" t="s">
        <v>156</v>
      </c>
      <c r="B1" s="104" t="s">
        <v>113</v>
      </c>
    </row>
    <row r="2" spans="1:2">
      <c r="A2" s="16" t="s">
        <v>157</v>
      </c>
      <c r="B2" s="104" t="s">
        <v>158</v>
      </c>
    </row>
    <row r="3" spans="1:2">
      <c r="A3" s="7">
        <v>10</v>
      </c>
      <c r="B3" t="s">
        <v>114</v>
      </c>
    </row>
    <row r="4" spans="1:2">
      <c r="A4" s="7">
        <v>11</v>
      </c>
      <c r="B4" t="s">
        <v>115</v>
      </c>
    </row>
    <row r="5" spans="1:2">
      <c r="A5" s="7">
        <v>12</v>
      </c>
      <c r="B5" t="s">
        <v>116</v>
      </c>
    </row>
    <row r="6" spans="1:2">
      <c r="A6" s="7">
        <v>13</v>
      </c>
      <c r="B6" t="s">
        <v>117</v>
      </c>
    </row>
    <row r="7" spans="1:2">
      <c r="A7" s="7">
        <v>14</v>
      </c>
      <c r="B7" t="s">
        <v>118</v>
      </c>
    </row>
    <row r="8" spans="1:2">
      <c r="A8" s="7">
        <v>15</v>
      </c>
      <c r="B8" t="s">
        <v>119</v>
      </c>
    </row>
    <row r="9" spans="1:2">
      <c r="A9" s="7">
        <v>16</v>
      </c>
      <c r="B9" t="s">
        <v>120</v>
      </c>
    </row>
    <row r="10" spans="1:2">
      <c r="A10" s="7">
        <v>17</v>
      </c>
      <c r="B10" t="s">
        <v>121</v>
      </c>
    </row>
    <row r="11" spans="1:2">
      <c r="A11" s="7">
        <v>18</v>
      </c>
      <c r="B11" t="s">
        <v>122</v>
      </c>
    </row>
    <row r="12" spans="1:2">
      <c r="A12" s="7">
        <v>19</v>
      </c>
      <c r="B12" t="s">
        <v>123</v>
      </c>
    </row>
    <row r="13" spans="1:2">
      <c r="A13" s="7">
        <v>20</v>
      </c>
      <c r="B13" t="s">
        <v>124</v>
      </c>
    </row>
    <row r="14" spans="1:2">
      <c r="A14" s="7">
        <v>21</v>
      </c>
      <c r="B14" t="s">
        <v>125</v>
      </c>
    </row>
    <row r="15" spans="1:2">
      <c r="A15" s="7">
        <v>22</v>
      </c>
      <c r="B15" t="s">
        <v>126</v>
      </c>
    </row>
    <row r="16" spans="1:2">
      <c r="A16" s="7">
        <v>23</v>
      </c>
      <c r="B16" t="s">
        <v>127</v>
      </c>
    </row>
    <row r="17" spans="1:2">
      <c r="A17" s="7">
        <v>24</v>
      </c>
      <c r="B17" t="s">
        <v>128</v>
      </c>
    </row>
    <row r="18" spans="1:2">
      <c r="A18" s="7">
        <v>25</v>
      </c>
      <c r="B18" t="s">
        <v>129</v>
      </c>
    </row>
    <row r="19" spans="1:2">
      <c r="A19" s="7">
        <v>26</v>
      </c>
      <c r="B19" t="s">
        <v>130</v>
      </c>
    </row>
    <row r="20" spans="1:2">
      <c r="A20" s="7">
        <v>27</v>
      </c>
      <c r="B20" t="s">
        <v>131</v>
      </c>
    </row>
    <row r="21" spans="1:2">
      <c r="A21" s="7">
        <v>30</v>
      </c>
      <c r="B21" t="s">
        <v>132</v>
      </c>
    </row>
    <row r="22" spans="1:2">
      <c r="A22" s="7">
        <v>40</v>
      </c>
      <c r="B22" t="s">
        <v>133</v>
      </c>
    </row>
    <row r="23" spans="1:2">
      <c r="A23" s="7">
        <v>41</v>
      </c>
      <c r="B23" t="s">
        <v>134</v>
      </c>
    </row>
    <row r="24" spans="1:2">
      <c r="A24" s="7">
        <v>42</v>
      </c>
      <c r="B24" t="s">
        <v>135</v>
      </c>
    </row>
    <row r="25" spans="1:2">
      <c r="A25" s="7">
        <v>50</v>
      </c>
      <c r="B25" t="s">
        <v>136</v>
      </c>
    </row>
    <row r="26" spans="1:2">
      <c r="A26" s="7">
        <v>51</v>
      </c>
      <c r="B26" t="s">
        <v>137</v>
      </c>
    </row>
    <row r="27" spans="1:2">
      <c r="A27" s="7">
        <v>52</v>
      </c>
      <c r="B27" t="s">
        <v>138</v>
      </c>
    </row>
    <row r="28" spans="1:2">
      <c r="A28" s="7">
        <v>53</v>
      </c>
      <c r="B28" t="s">
        <v>139</v>
      </c>
    </row>
    <row r="29" spans="1:2">
      <c r="A29" s="7">
        <v>54</v>
      </c>
      <c r="B29" t="s">
        <v>140</v>
      </c>
    </row>
    <row r="30" spans="1:2">
      <c r="A30" s="7">
        <v>55</v>
      </c>
      <c r="B30" t="s">
        <v>141</v>
      </c>
    </row>
    <row r="31" spans="1:2">
      <c r="A31" s="7">
        <v>60</v>
      </c>
      <c r="B31" t="s">
        <v>142</v>
      </c>
    </row>
    <row r="32" spans="1:2">
      <c r="A32" s="7">
        <v>61</v>
      </c>
      <c r="B32" t="s">
        <v>143</v>
      </c>
    </row>
    <row r="33" spans="1:2">
      <c r="A33" s="7">
        <v>62</v>
      </c>
      <c r="B33" t="s">
        <v>144</v>
      </c>
    </row>
    <row r="34" spans="1:2">
      <c r="A34" s="7">
        <v>63</v>
      </c>
      <c r="B34" t="s">
        <v>145</v>
      </c>
    </row>
    <row r="35" spans="1:2">
      <c r="A35" s="7">
        <v>64</v>
      </c>
      <c r="B35" t="s">
        <v>146</v>
      </c>
    </row>
    <row r="36" spans="1:2">
      <c r="A36" s="7">
        <v>70</v>
      </c>
      <c r="B36" t="s">
        <v>147</v>
      </c>
    </row>
    <row r="37" spans="1:2">
      <c r="A37" s="7">
        <v>71</v>
      </c>
      <c r="B37" t="s">
        <v>148</v>
      </c>
    </row>
    <row r="38" spans="1:2">
      <c r="A38" s="7">
        <v>72</v>
      </c>
      <c r="B38" t="s">
        <v>149</v>
      </c>
    </row>
    <row r="39" spans="1:2">
      <c r="A39" s="7">
        <v>73</v>
      </c>
      <c r="B39" t="s">
        <v>150</v>
      </c>
    </row>
    <row r="40" spans="1:2">
      <c r="A40" s="7">
        <v>75</v>
      </c>
      <c r="B40" t="s">
        <v>151</v>
      </c>
    </row>
    <row r="41" spans="1:2">
      <c r="A41" s="7">
        <v>76</v>
      </c>
      <c r="B41" t="s">
        <v>152</v>
      </c>
    </row>
    <row r="42" spans="1:2">
      <c r="A42" s="7">
        <v>80</v>
      </c>
      <c r="B42" t="s">
        <v>153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4"/>
    <pageSetUpPr fitToPage="1"/>
  </sheetPr>
  <dimension ref="A1:Z1999"/>
  <sheetViews>
    <sheetView showGridLines="0" zoomScale="94" zoomScaleNormal="100" zoomScalePageLayoutView="90" workbookViewId="0">
      <selection sqref="A1:D1"/>
    </sheetView>
  </sheetViews>
  <sheetFormatPr baseColWidth="10" defaultColWidth="11.44140625" defaultRowHeight="13.2"/>
  <cols>
    <col min="1" max="1" width="17.6640625" customWidth="1"/>
    <col min="2" max="2" width="25.6640625" customWidth="1"/>
    <col min="3" max="3" width="14.88671875" customWidth="1"/>
    <col min="4" max="8" width="9.33203125" customWidth="1"/>
    <col min="9" max="9" width="26.88671875" customWidth="1"/>
    <col min="10" max="24" width="11.44140625" hidden="1" customWidth="1"/>
  </cols>
  <sheetData>
    <row r="1" spans="1:26" ht="37.950000000000003" customHeight="1" thickBot="1">
      <c r="A1" s="175" t="s">
        <v>164</v>
      </c>
      <c r="B1" s="176"/>
      <c r="C1" s="176"/>
      <c r="D1" s="177"/>
      <c r="E1" s="2"/>
      <c r="F1" s="2"/>
      <c r="G1" s="2"/>
      <c r="H1" s="2"/>
      <c r="I1" s="2"/>
    </row>
    <row r="2" spans="1:26" ht="12.75" customHeight="1" thickBot="1">
      <c r="A2" s="42" t="str">
        <f>CONCATENATE("Version ",Confirmation!B2)</f>
        <v>Version 3.0</v>
      </c>
      <c r="B2" s="15"/>
      <c r="C2" s="15"/>
      <c r="D2" s="17"/>
      <c r="E2" s="2"/>
      <c r="F2" s="2"/>
      <c r="G2" s="2"/>
      <c r="H2" s="2"/>
      <c r="I2" s="2"/>
    </row>
    <row r="3" spans="1:26" ht="20.100000000000001" customHeight="1">
      <c r="A3" s="14" t="s">
        <v>18</v>
      </c>
      <c r="B3" s="190" t="str">
        <f>IF(ISBLANK(Confirmation!E5),"",Confirmation!E5)</f>
        <v/>
      </c>
      <c r="C3" s="191"/>
      <c r="D3" s="192"/>
      <c r="E3" s="2"/>
      <c r="F3" s="2"/>
      <c r="G3" s="2"/>
      <c r="H3" s="2"/>
      <c r="I3" s="2"/>
    </row>
    <row r="4" spans="1:26" ht="20.100000000000001" customHeight="1" thickBot="1">
      <c r="A4" s="6" t="s">
        <v>14</v>
      </c>
      <c r="B4" s="193" t="str">
        <f>IF(ISBLANK(Confirmation!B19),"",Confirmation!B19)</f>
        <v/>
      </c>
      <c r="C4" s="194"/>
      <c r="D4" s="195"/>
      <c r="E4" s="2"/>
      <c r="F4" s="2"/>
      <c r="G4" s="2"/>
      <c r="H4" s="2"/>
      <c r="I4" s="2"/>
    </row>
    <row r="5" spans="1:26" ht="13.5" customHeight="1">
      <c r="A5" s="178"/>
      <c r="B5" s="179"/>
      <c r="C5" s="179"/>
      <c r="D5" s="180"/>
      <c r="E5" s="2"/>
      <c r="F5" s="2"/>
      <c r="G5" s="2"/>
      <c r="H5" s="2"/>
      <c r="I5" s="2"/>
    </row>
    <row r="6" spans="1:26" ht="94.2" customHeight="1">
      <c r="A6" s="181" t="s">
        <v>19</v>
      </c>
      <c r="B6" s="182"/>
      <c r="C6" s="182"/>
      <c r="D6" s="183"/>
      <c r="E6" s="2"/>
      <c r="F6" s="7"/>
      <c r="G6" s="7"/>
      <c r="H6" s="7"/>
      <c r="I6" s="2"/>
    </row>
    <row r="7" spans="1:26" ht="18.600000000000001" customHeight="1" thickBot="1">
      <c r="A7" s="184" t="s">
        <v>20</v>
      </c>
      <c r="B7" s="185"/>
      <c r="C7" s="185"/>
      <c r="D7" s="186"/>
      <c r="E7" s="2"/>
      <c r="F7" s="16"/>
      <c r="G7" s="16"/>
      <c r="H7" s="16"/>
      <c r="I7" s="2"/>
    </row>
    <row r="8" spans="1:26" ht="13.8" thickBot="1"/>
    <row r="9" spans="1:26" ht="61.95" customHeight="1" thickBot="1">
      <c r="A9" s="24"/>
      <c r="B9" s="196" t="s">
        <v>106</v>
      </c>
      <c r="C9" s="197"/>
      <c r="D9" s="198"/>
      <c r="E9" s="199"/>
      <c r="F9" s="200"/>
      <c r="G9" s="52"/>
      <c r="H9" s="52"/>
      <c r="I9" s="2"/>
    </row>
    <row r="10" spans="1:26" ht="81" customHeight="1" thickBot="1">
      <c r="A10" s="18"/>
      <c r="B10" s="196" t="s">
        <v>107</v>
      </c>
      <c r="C10" s="197"/>
      <c r="D10" s="198"/>
      <c r="I10" s="2"/>
    </row>
    <row r="11" spans="1:26" s="20" customFormat="1" ht="45.75" customHeight="1" thickBot="1">
      <c r="A11" s="187" t="s">
        <v>21</v>
      </c>
      <c r="B11" s="188"/>
      <c r="C11" s="188"/>
      <c r="D11" s="189"/>
      <c r="E11" s="174"/>
      <c r="F11" s="174"/>
      <c r="G11" s="51"/>
      <c r="H11" s="51"/>
      <c r="I11" s="27"/>
    </row>
    <row r="12" spans="1:26" s="20" customFormat="1" ht="21.6" customHeight="1" thickBot="1">
      <c r="A12" s="170" t="s">
        <v>22</v>
      </c>
      <c r="B12" s="170" t="s">
        <v>23</v>
      </c>
      <c r="C12" s="201" t="s">
        <v>70</v>
      </c>
    </row>
    <row r="13" spans="1:26" s="21" customFormat="1" ht="105.6" customHeight="1" thickBot="1">
      <c r="A13" s="170"/>
      <c r="B13" s="170"/>
      <c r="C13" s="202"/>
      <c r="D13" s="64" t="s">
        <v>71</v>
      </c>
      <c r="E13" s="66" t="s">
        <v>72</v>
      </c>
      <c r="F13" s="64" t="s">
        <v>73</v>
      </c>
      <c r="G13" s="65" t="s">
        <v>74</v>
      </c>
      <c r="H13" s="65" t="s">
        <v>75</v>
      </c>
      <c r="I13" s="63"/>
      <c r="J13" s="63" t="s">
        <v>76</v>
      </c>
      <c r="K13" s="63" t="s">
        <v>77</v>
      </c>
      <c r="L13" s="63" t="s">
        <v>78</v>
      </c>
      <c r="M13" s="63" t="s">
        <v>79</v>
      </c>
      <c r="N13" s="63" t="s">
        <v>80</v>
      </c>
      <c r="O13" s="63" t="s">
        <v>81</v>
      </c>
      <c r="P13" s="63" t="s">
        <v>82</v>
      </c>
      <c r="Q13" s="63" t="s">
        <v>83</v>
      </c>
      <c r="R13" s="63" t="s">
        <v>84</v>
      </c>
      <c r="S13" s="63" t="s">
        <v>85</v>
      </c>
      <c r="T13" s="63" t="s">
        <v>86</v>
      </c>
      <c r="U13" s="63" t="s">
        <v>87</v>
      </c>
      <c r="V13" s="63" t="s">
        <v>88</v>
      </c>
      <c r="W13" s="63" t="s">
        <v>89</v>
      </c>
      <c r="X13" s="63" t="s">
        <v>90</v>
      </c>
      <c r="Y13" s="63"/>
      <c r="Z13" s="63"/>
    </row>
    <row r="14" spans="1:26" ht="14.4">
      <c r="A14" s="83"/>
      <c r="B14" s="84"/>
      <c r="C14" s="46" t="s">
        <v>53</v>
      </c>
      <c r="D14" s="75"/>
      <c r="E14" s="75"/>
      <c r="F14" s="75"/>
      <c r="G14" s="75"/>
      <c r="H14" s="67" t="str">
        <f>IF($A14&lt;&gt;"",IF(AND($C14&lt;&gt;"",IF($C14="Yes", AND($L14&lt;&gt;"",$M14&lt;&gt;"",$N14&lt;&gt;""),AND($L14="",$M14="",$N14="")),P14,Q14,X14),"Ok","Not Ok"),"")</f>
        <v/>
      </c>
      <c r="I14" s="63"/>
      <c r="J14" s="63">
        <f>COUNTIF($A$14:$A14,$A14)</f>
        <v>0</v>
      </c>
      <c r="K14" s="63" t="str">
        <f ca="1">CONCATENATE($A14,$C14,$L14,$M14,$N14)</f>
        <v>Unknown</v>
      </c>
      <c r="L14" s="63" t="str">
        <f ca="1">IF(AND(F14="",D14="",E14=""),"",IF(F14&lt;&gt;"",F14,IF(AND(M14&lt;&gt;"",M14&lt;&gt;"-"),VLOOKUP(M14,OFFSET('FR-DangerousSubstanceList'!$B$3,0,0,COUNTIF('FR-DangerousSubstanceList'!$B$3:$B$1001,"&lt;&gt;"),4),4,FALSE),IF(AND(N14&lt;&gt;"",N14&lt;&gt;"-"),VLOOKUP(N14,OFFSET('FR-DangerousSubstanceList'!$C$3,0,0,COUNTIF('FR-DangerousSubstanceList'!$C$3:$C$1001,"&lt;&gt;"),3),3,FALSE),""))))</f>
        <v/>
      </c>
      <c r="M14" s="63" t="str">
        <f ca="1">IF(AND(F14="",D14="",E14=""),"",IF(D14&lt;&gt;"",D14,IF(N14&lt;&gt;"",VLOOKUP(N14,OFFSET('FR-DangerousSubstanceList'!$C$3,0,0,COUNTIF('FR-DangerousSubstanceList'!$A$3:$A$1001,"&lt;&gt;"),4),4,FALSE),IF(L14&lt;&gt;"",VLOOKUP(L14,OFFSET('FR-DangerousSubstanceList'!$A$3,0,0,COUNTIF('FR-DangerousSubstanceList'!$A$3:$A$1001,"&lt;&gt;"),2),2,FALSE),""))))</f>
        <v/>
      </c>
      <c r="N14" s="63" t="str">
        <f ca="1">IF(AND(F14="",D14="",E14=""),"",IF(E14&lt;&gt;"",E14,IF(L14&lt;&gt;"",VLOOKUP(L14,OFFSET('FR-DangerousSubstanceList'!$A$3,0,0,COUNTIF('FR-DangerousSubstanceList'!$A$3:$A$1001,"&lt;&gt;"),3),3,FALSE),IF(AND(M14&lt;&gt;"",M14&lt;&gt;"-"),VLOOKUP(M14,OFFSET('FR-DangerousSubstanceList'!$B$3,0,0,COUNTIF('FR-DangerousSubstanceList'!$B$3:$B$1001,"&lt;&gt;"),2),2,FALSE),""))))</f>
        <v/>
      </c>
      <c r="O14" s="63" t="str">
        <f ca="1">IF($A14&lt;&gt;"",COUNTIF(INDIRECT("M14:M" &amp; ROW(K14)-1),K14),"")</f>
        <v/>
      </c>
      <c r="P14" s="63" t="e">
        <f ca="1">_xlfn.XOR(SUMPRODUCT((OFFSET($A$14,0,0,COUNTA($A$14:$A$1999))=A14)*(OFFSET($C$14,0,0,COUNTA($C$14:$C$1999))="Yes")*(OFFSET($K$14,0,0,COUNTIF($K$14:$K$1999,"?*"))=K14))=1,SUMPRODUCT((OFFSET($A$14,0,0,COUNTA($A$14:$A$1999))=A14)*(OFFSET($C$14,0,0,COUNTA($C$14:$C$1999))="No")*(OFFSET($K$14,0,0,COUNTIF($K$14:$K$1999,"?*"))=K14))=1,SUMPRODUCT((OFFSET($A$14,0,0,COUNTA($A$14:$A$1999))=A14)*(OFFSET($C$14,0,0,COUNTA($C$14:$C$1999))="Unknown")*(OFFSET($K$14,0,0,COUNTIF($K$14:$K$1999,"?*"))=K14))=1)</f>
        <v>#REF!</v>
      </c>
      <c r="Q14" s="63">
        <f ca="1">COUNTIF(OFFSET($K$14,0,0,COUNTA($K$14:$K$999)),K14)</f>
        <v>986</v>
      </c>
      <c r="R14" s="63" t="str">
        <f ca="1">IF(AND($C14="Yes",O14=0),$N14,"")</f>
        <v/>
      </c>
      <c r="S14" s="63" t="str">
        <f>CONCATENATE($A14,$C14)</f>
        <v>Unknown</v>
      </c>
      <c r="T14" s="63">
        <f>ROW(S14)</f>
        <v>14</v>
      </c>
      <c r="U14" s="63">
        <f>_xlfn.IFNA(VLOOKUP(S14,S15:T24,2,FALSE),0)</f>
        <v>15</v>
      </c>
      <c r="V14" s="63" t="str">
        <f ca="1">IF($C14="Yes",IF(U14=0,$N14,CONCATENATE($N14,"||",INDIRECT("V" &amp; U14))),"")</f>
        <v/>
      </c>
      <c r="W14" s="63" t="str">
        <f ca="1">IF($C14="Yes",IF(U14=0,$M14,CONCATENATE($M14,",",INDIRECT("W" &amp; U14))),"")</f>
        <v/>
      </c>
      <c r="X14" s="63">
        <f ca="1">IF(C14="Yes",SUMPRODUCT((OFFSET('FR-DangerousSubstanceList'!$A$3,0,0,COUNTA('FR-DangerousSubstanceList'!$A$3:$A$2001))=L14)*(OFFSET('FR-DangerousSubstanceList'!$B$3,0,0,COUNTA('FR-DangerousSubstanceList'!$B$3:$B$2001))=M14)*(OFFSET('FR-DangerousSubstanceList'!$C$3,0,0,COUNTIF('FR-DangerousSubstanceList'!$C$3:$C$2001,"?*"))=N14)),1)</f>
        <v>1</v>
      </c>
      <c r="Y14" s="63"/>
      <c r="Z14" s="63"/>
    </row>
    <row r="15" spans="1:26" ht="14.4">
      <c r="A15" s="84"/>
      <c r="B15" s="84"/>
      <c r="C15" s="46" t="s">
        <v>53</v>
      </c>
      <c r="D15" s="68"/>
      <c r="E15" s="68"/>
      <c r="F15" s="68"/>
      <c r="G15" s="68"/>
      <c r="H15" s="68" t="str">
        <f t="shared" ref="H15:H78" si="0">IF($A15&lt;&gt;"",IF(AND($C15&lt;&gt;"",IF($C15="Yes", AND($L15&lt;&gt;"",$M15&lt;&gt;"",$N15&lt;&gt;""),AND($L15="",$M15="",$N15="")),P15,Q15,X15),"Ok","Not Ok"),"")</f>
        <v/>
      </c>
      <c r="I15" s="63"/>
      <c r="J15" s="63">
        <f>COUNTIF($A$14:$A15,$A15)</f>
        <v>0</v>
      </c>
      <c r="K15" s="63" t="str">
        <f t="shared" ref="K15:K78" ca="1" si="1">CONCATENATE($A15,$C15,$L15,$M15,$N15)</f>
        <v>Unknown</v>
      </c>
      <c r="L15" s="63" t="str">
        <f ca="1">IF(AND(F15="",D15="",E15=""),"",IF(F15&lt;&gt;"",F15,IF(AND(M15&lt;&gt;"",M15&lt;&gt;"-"),VLOOKUP(M15,OFFSET('FR-DangerousSubstanceList'!$B$3,0,0,COUNTIF('FR-DangerousSubstanceList'!$B$3:$B$1001,"&lt;&gt;"),4),4,FALSE),IF(AND(N15&lt;&gt;"",N15&lt;&gt;"-"),VLOOKUP(N15,OFFSET('FR-DangerousSubstanceList'!$C$3,0,0,COUNTIF('FR-DangerousSubstanceList'!$C$3:$C$1001,"&lt;&gt;"),3),3,FALSE),""))))</f>
        <v/>
      </c>
      <c r="M15" s="63" t="str">
        <f ca="1">IF(AND(F15="",D15="",E15=""),"",IF(D15&lt;&gt;"",D15,IF(N15&lt;&gt;"",VLOOKUP(N15,OFFSET('FR-DangerousSubstanceList'!$C$3,0,0,COUNTIF('FR-DangerousSubstanceList'!$A$3:$A$1001,"&lt;&gt;"),4),4,FALSE),IF(L15&lt;&gt;"",VLOOKUP(L15,OFFSET('FR-DangerousSubstanceList'!$A$3,0,0,COUNTIF('FR-DangerousSubstanceList'!$A$3:$A$1001,"&lt;&gt;"),2),2,FALSE),""))))</f>
        <v/>
      </c>
      <c r="N15" s="63" t="str">
        <f ca="1">IF(AND(F15="",D15="",E15=""),"",IF(E15&lt;&gt;"",E15,IF(L15&lt;&gt;"",VLOOKUP(L15,OFFSET('FR-DangerousSubstanceList'!$A$3,0,0,COUNTIF('FR-DangerousSubstanceList'!$A$3:$A$1001,"&lt;&gt;"),3),3,FALSE),IF(AND(M15&lt;&gt;"",M15&lt;&gt;"-"),VLOOKUP(M15,OFFSET('FR-DangerousSubstanceList'!$B$3,0,0,COUNTIF('FR-DangerousSubstanceList'!$B$3:$B$1001,"&lt;&gt;"),2),2,FALSE),""))))</f>
        <v/>
      </c>
      <c r="O15" s="63" t="str">
        <f t="shared" ref="O15:O78" ca="1" si="2">IF($A15&lt;&gt;"",COUNTIF(INDIRECT("M14:M" &amp; ROW(K15)-1),K15),"")</f>
        <v/>
      </c>
      <c r="P15" s="63" t="e">
        <f t="shared" ref="P15:P78" ca="1" si="3">_xlfn.XOR(SUMPRODUCT((OFFSET($A$14,0,0,COUNTA($A$14:$A$1999))=A15)*(OFFSET($C$14,0,0,COUNTA($C$14:$C$1999))="Yes")*(OFFSET($K$14,0,0,COUNTIF($K$14:$K$1999,"?*"))=K15))=1,SUMPRODUCT((OFFSET($A$14,0,0,COUNTA($A$14:$A$1999))=A15)*(OFFSET($C$14,0,0,COUNTA($C$14:$C$1999))="No")*(OFFSET($K$14,0,0,COUNTIF($K$14:$K$1999,"?*"))=K15))=1,SUMPRODUCT((OFFSET($A$14,0,0,COUNTA($A$14:$A$1999))=A15)*(OFFSET($C$14,0,0,COUNTA($C$14:$C$1999))="Unknown")*(OFFSET($K$14,0,0,COUNTIF($K$14:$K$1999,"?*"))=K15))=1)</f>
        <v>#REF!</v>
      </c>
      <c r="Q15" s="63">
        <f t="shared" ref="Q15:Q78" ca="1" si="4">COUNTIF(OFFSET($K$14,0,0,COUNTA($K$14:$K$999)),K15)</f>
        <v>986</v>
      </c>
      <c r="R15" s="63" t="str">
        <f t="shared" ref="R15:R78" ca="1" si="5">IF(AND($C15="Yes",O15=0),$N15,"")</f>
        <v/>
      </c>
      <c r="S15" s="63" t="str">
        <f t="shared" ref="S15:S78" si="6">CONCATENATE($A15,$C15)</f>
        <v>Unknown</v>
      </c>
      <c r="T15" s="63">
        <f t="shared" ref="T15:T78" si="7">ROW(S15)</f>
        <v>15</v>
      </c>
      <c r="U15" s="63">
        <f t="shared" ref="U15:U78" si="8">_xlfn.IFNA(VLOOKUP(S15,S16:T25,2,FALSE),0)</f>
        <v>16</v>
      </c>
      <c r="V15" s="63" t="str">
        <f t="shared" ref="V15:V78" ca="1" si="9">IF($C15="Yes",IF(U15=0,$N15,CONCATENATE($N15,"||",INDIRECT("V" &amp; U15))),"")</f>
        <v/>
      </c>
      <c r="W15" s="63" t="str">
        <f t="shared" ref="W15:W78" ca="1" si="10">IF($C15="Yes",IF(U15=0,$M15,CONCATENATE($M15,",",INDIRECT("W" &amp; U15))),"")</f>
        <v/>
      </c>
      <c r="X15" s="63">
        <f ca="1">IF(C15="Yes",SUMPRODUCT((OFFSET('FR-DangerousSubstanceList'!$A$3,0,0,COUNTA('FR-DangerousSubstanceList'!$A$3:$A$2001))=L15)*(OFFSET('FR-DangerousSubstanceList'!$B$3,0,0,COUNTA('FR-DangerousSubstanceList'!$B$3:$B$2001))=M15)*(OFFSET('FR-DangerousSubstanceList'!$C$3,0,0,COUNTIF('FR-DangerousSubstanceList'!$C$3:$C$2001,"?*"))=N15)),1)</f>
        <v>1</v>
      </c>
      <c r="Y15" s="63"/>
      <c r="Z15" s="63"/>
    </row>
    <row r="16" spans="1:26" ht="14.4">
      <c r="A16" s="84"/>
      <c r="B16" s="84"/>
      <c r="C16" s="46" t="s">
        <v>53</v>
      </c>
      <c r="D16" s="68"/>
      <c r="E16" s="68"/>
      <c r="F16" s="68"/>
      <c r="G16" s="68"/>
      <c r="H16" s="68" t="str">
        <f t="shared" si="0"/>
        <v/>
      </c>
      <c r="I16" s="63"/>
      <c r="J16" s="63">
        <f>COUNTIF($A$14:$A16,$A16)</f>
        <v>0</v>
      </c>
      <c r="K16" s="63" t="str">
        <f t="shared" ca="1" si="1"/>
        <v>Unknown</v>
      </c>
      <c r="L16" s="63" t="str">
        <f ca="1">IF(AND(F16="",D16="",E16=""),"",IF(F16&lt;&gt;"",F16,IF(AND(M16&lt;&gt;"",M16&lt;&gt;"-"),VLOOKUP(M16,OFFSET('FR-DangerousSubstanceList'!$B$3,0,0,COUNTIF('FR-DangerousSubstanceList'!$B$3:$B$1001,"&lt;&gt;"),4),4,FALSE),IF(AND(N16&lt;&gt;"",N16&lt;&gt;"-"),VLOOKUP(N16,OFFSET('FR-DangerousSubstanceList'!$C$3,0,0,COUNTIF('FR-DangerousSubstanceList'!$C$3:$C$1001,"&lt;&gt;"),3),3,FALSE),""))))</f>
        <v/>
      </c>
      <c r="M16" s="63" t="str">
        <f ca="1">IF(AND(F16="",D16="",E16=""),"",IF(D16&lt;&gt;"",D16,IF(N16&lt;&gt;"",VLOOKUP(N16,OFFSET('FR-DangerousSubstanceList'!$C$3,0,0,COUNTIF('FR-DangerousSubstanceList'!$A$3:$A$1001,"&lt;&gt;"),4),4,FALSE),IF(L16&lt;&gt;"",VLOOKUP(L16,OFFSET('FR-DangerousSubstanceList'!$A$3,0,0,COUNTIF('FR-DangerousSubstanceList'!$A$3:$A$1001,"&lt;&gt;"),2),2,FALSE),""))))</f>
        <v/>
      </c>
      <c r="N16" s="63" t="str">
        <f ca="1">IF(AND(F16="",D16="",E16=""),"",IF(E16&lt;&gt;"",E16,IF(L16&lt;&gt;"",VLOOKUP(L16,OFFSET('FR-DangerousSubstanceList'!$A$3,0,0,COUNTIF('FR-DangerousSubstanceList'!$A$3:$A$1001,"&lt;&gt;"),3),3,FALSE),IF(AND(M16&lt;&gt;"",M16&lt;&gt;"-"),VLOOKUP(M16,OFFSET('FR-DangerousSubstanceList'!$B$3,0,0,COUNTIF('FR-DangerousSubstanceList'!$B$3:$B$1001,"&lt;&gt;"),2),2,FALSE),""))))</f>
        <v/>
      </c>
      <c r="O16" s="63" t="str">
        <f t="shared" ca="1" si="2"/>
        <v/>
      </c>
      <c r="P16" s="63" t="e">
        <f t="shared" ca="1" si="3"/>
        <v>#REF!</v>
      </c>
      <c r="Q16" s="63">
        <f t="shared" ca="1" si="4"/>
        <v>986</v>
      </c>
      <c r="R16" s="63" t="str">
        <f t="shared" ca="1" si="5"/>
        <v/>
      </c>
      <c r="S16" s="63" t="str">
        <f t="shared" si="6"/>
        <v>Unknown</v>
      </c>
      <c r="T16" s="63">
        <f t="shared" si="7"/>
        <v>16</v>
      </c>
      <c r="U16" s="63">
        <f t="shared" si="8"/>
        <v>17</v>
      </c>
      <c r="V16" s="63" t="str">
        <f t="shared" ca="1" si="9"/>
        <v/>
      </c>
      <c r="W16" s="63" t="str">
        <f t="shared" ca="1" si="10"/>
        <v/>
      </c>
      <c r="X16" s="63">
        <f ca="1">IF(C16="Yes",SUMPRODUCT((OFFSET('FR-DangerousSubstanceList'!$A$3,0,0,COUNTA('FR-DangerousSubstanceList'!$A$3:$A$2001))=L16)*(OFFSET('FR-DangerousSubstanceList'!$B$3,0,0,COUNTA('FR-DangerousSubstanceList'!$B$3:$B$2001))=M16)*(OFFSET('FR-DangerousSubstanceList'!$C$3,0,0,COUNTIF('FR-DangerousSubstanceList'!$C$3:$C$2001,"?*"))=N16)),1)</f>
        <v>1</v>
      </c>
      <c r="Y16" s="63"/>
      <c r="Z16" s="63"/>
    </row>
    <row r="17" spans="1:26" ht="14.4">
      <c r="A17" s="84"/>
      <c r="B17" s="84"/>
      <c r="C17" s="46" t="s">
        <v>53</v>
      </c>
      <c r="D17" s="68"/>
      <c r="E17" s="68"/>
      <c r="F17" s="68"/>
      <c r="G17" s="68"/>
      <c r="H17" s="68" t="str">
        <f t="shared" si="0"/>
        <v/>
      </c>
      <c r="I17" s="63"/>
      <c r="J17" s="63">
        <f>COUNTIF($A$14:$A17,$A17)</f>
        <v>0</v>
      </c>
      <c r="K17" s="63" t="str">
        <f t="shared" ca="1" si="1"/>
        <v>Unknown</v>
      </c>
      <c r="L17" s="63" t="str">
        <f ca="1">IF(AND(F17="",D17="",E17=""),"",IF(F17&lt;&gt;"",F17,IF(AND(M17&lt;&gt;"",M17&lt;&gt;"-"),VLOOKUP(M17,OFFSET('FR-DangerousSubstanceList'!$B$3,0,0,COUNTIF('FR-DangerousSubstanceList'!$B$3:$B$1001,"&lt;&gt;"),4),4,FALSE),IF(AND(N17&lt;&gt;"",N17&lt;&gt;"-"),VLOOKUP(N17,OFFSET('FR-DangerousSubstanceList'!$C$3,0,0,COUNTIF('FR-DangerousSubstanceList'!$C$3:$C$1001,"&lt;&gt;"),3),3,FALSE),""))))</f>
        <v/>
      </c>
      <c r="M17" s="63" t="str">
        <f ca="1">IF(AND(F17="",D17="",E17=""),"",IF(D17&lt;&gt;"",D17,IF(N17&lt;&gt;"",VLOOKUP(N17,OFFSET('FR-DangerousSubstanceList'!$C$3,0,0,COUNTIF('FR-DangerousSubstanceList'!$A$3:$A$1001,"&lt;&gt;"),4),4,FALSE),IF(L17&lt;&gt;"",VLOOKUP(L17,OFFSET('FR-DangerousSubstanceList'!$A$3,0,0,COUNTIF('FR-DangerousSubstanceList'!$A$3:$A$1001,"&lt;&gt;"),2),2,FALSE),""))))</f>
        <v/>
      </c>
      <c r="N17" s="63" t="str">
        <f ca="1">IF(AND(F17="",D17="",E17=""),"",IF(E17&lt;&gt;"",E17,IF(L17&lt;&gt;"",VLOOKUP(L17,OFFSET('FR-DangerousSubstanceList'!$A$3,0,0,COUNTIF('FR-DangerousSubstanceList'!$A$3:$A$1001,"&lt;&gt;"),3),3,FALSE),IF(AND(M17&lt;&gt;"",M17&lt;&gt;"-"),VLOOKUP(M17,OFFSET('FR-DangerousSubstanceList'!$B$3,0,0,COUNTIF('FR-DangerousSubstanceList'!$B$3:$B$1001,"&lt;&gt;"),2),2,FALSE),""))))</f>
        <v/>
      </c>
      <c r="O17" s="63" t="str">
        <f t="shared" ca="1" si="2"/>
        <v/>
      </c>
      <c r="P17" s="63" t="e">
        <f t="shared" ca="1" si="3"/>
        <v>#REF!</v>
      </c>
      <c r="Q17" s="63">
        <f t="shared" ca="1" si="4"/>
        <v>986</v>
      </c>
      <c r="R17" s="63" t="str">
        <f t="shared" ca="1" si="5"/>
        <v/>
      </c>
      <c r="S17" s="63" t="str">
        <f t="shared" si="6"/>
        <v>Unknown</v>
      </c>
      <c r="T17" s="63">
        <f t="shared" si="7"/>
        <v>17</v>
      </c>
      <c r="U17" s="63">
        <f t="shared" si="8"/>
        <v>18</v>
      </c>
      <c r="V17" s="63" t="str">
        <f t="shared" ca="1" si="9"/>
        <v/>
      </c>
      <c r="W17" s="63" t="str">
        <f t="shared" ca="1" si="10"/>
        <v/>
      </c>
      <c r="X17" s="63">
        <f ca="1">IF(C17="Yes",SUMPRODUCT((OFFSET('FR-DangerousSubstanceList'!$A$3,0,0,COUNTA('FR-DangerousSubstanceList'!$A$3:$A$2001))=L17)*(OFFSET('FR-DangerousSubstanceList'!$B$3,0,0,COUNTA('FR-DangerousSubstanceList'!$B$3:$B$2001))=M17)*(OFFSET('FR-DangerousSubstanceList'!$C$3,0,0,COUNTIF('FR-DangerousSubstanceList'!$C$3:$C$2001,"?*"))=N17)),1)</f>
        <v>1</v>
      </c>
      <c r="Y17" s="63"/>
      <c r="Z17" s="63"/>
    </row>
    <row r="18" spans="1:26" ht="14.4">
      <c r="A18" s="84"/>
      <c r="B18" s="84"/>
      <c r="C18" s="46" t="s">
        <v>53</v>
      </c>
      <c r="D18" s="68"/>
      <c r="E18" s="68"/>
      <c r="F18" s="68"/>
      <c r="G18" s="68"/>
      <c r="H18" s="68" t="str">
        <f t="shared" si="0"/>
        <v/>
      </c>
      <c r="I18" s="63"/>
      <c r="J18" s="63">
        <f>COUNTIF($A$14:$A18,$A18)</f>
        <v>0</v>
      </c>
      <c r="K18" s="63" t="str">
        <f t="shared" ca="1" si="1"/>
        <v>Unknown</v>
      </c>
      <c r="L18" s="63" t="str">
        <f ca="1">IF(AND(F18="",D18="",E18=""),"",IF(F18&lt;&gt;"",F18,IF(AND(M18&lt;&gt;"",M18&lt;&gt;"-"),VLOOKUP(M18,OFFSET('FR-DangerousSubstanceList'!$B$3,0,0,COUNTIF('FR-DangerousSubstanceList'!$B$3:$B$1001,"&lt;&gt;"),4),4,FALSE),IF(AND(N18&lt;&gt;"",N18&lt;&gt;"-"),VLOOKUP(N18,OFFSET('FR-DangerousSubstanceList'!$C$3,0,0,COUNTIF('FR-DangerousSubstanceList'!$C$3:$C$1001,"&lt;&gt;"),3),3,FALSE),""))))</f>
        <v/>
      </c>
      <c r="M18" s="63" t="str">
        <f ca="1">IF(AND(F18="",D18="",E18=""),"",IF(D18&lt;&gt;"",D18,IF(N18&lt;&gt;"",VLOOKUP(N18,OFFSET('FR-DangerousSubstanceList'!$C$3,0,0,COUNTIF('FR-DangerousSubstanceList'!$A$3:$A$1001,"&lt;&gt;"),4),4,FALSE),IF(L18&lt;&gt;"",VLOOKUP(L18,OFFSET('FR-DangerousSubstanceList'!$A$3,0,0,COUNTIF('FR-DangerousSubstanceList'!$A$3:$A$1001,"&lt;&gt;"),2),2,FALSE),""))))</f>
        <v/>
      </c>
      <c r="N18" s="63" t="str">
        <f ca="1">IF(AND(F18="",D18="",E18=""),"",IF(E18&lt;&gt;"",E18,IF(L18&lt;&gt;"",VLOOKUP(L18,OFFSET('FR-DangerousSubstanceList'!$A$3,0,0,COUNTIF('FR-DangerousSubstanceList'!$A$3:$A$1001,"&lt;&gt;"),3),3,FALSE),IF(AND(M18&lt;&gt;"",M18&lt;&gt;"-"),VLOOKUP(M18,OFFSET('FR-DangerousSubstanceList'!$B$3,0,0,COUNTIF('FR-DangerousSubstanceList'!$B$3:$B$1001,"&lt;&gt;"),2),2,FALSE),""))))</f>
        <v/>
      </c>
      <c r="O18" s="63" t="str">
        <f t="shared" ca="1" si="2"/>
        <v/>
      </c>
      <c r="P18" s="63" t="e">
        <f t="shared" ca="1" si="3"/>
        <v>#REF!</v>
      </c>
      <c r="Q18" s="63">
        <f t="shared" ca="1" si="4"/>
        <v>986</v>
      </c>
      <c r="R18" s="63" t="str">
        <f t="shared" ca="1" si="5"/>
        <v/>
      </c>
      <c r="S18" s="63" t="str">
        <f t="shared" si="6"/>
        <v>Unknown</v>
      </c>
      <c r="T18" s="63">
        <f t="shared" si="7"/>
        <v>18</v>
      </c>
      <c r="U18" s="63">
        <f t="shared" si="8"/>
        <v>19</v>
      </c>
      <c r="V18" s="63" t="str">
        <f t="shared" ca="1" si="9"/>
        <v/>
      </c>
      <c r="W18" s="63" t="str">
        <f t="shared" ca="1" si="10"/>
        <v/>
      </c>
      <c r="X18" s="63">
        <f ca="1">IF(C18="Yes",SUMPRODUCT((OFFSET('FR-DangerousSubstanceList'!$A$3,0,0,COUNTA('FR-DangerousSubstanceList'!$A$3:$A$2001))=L18)*(OFFSET('FR-DangerousSubstanceList'!$B$3,0,0,COUNTA('FR-DangerousSubstanceList'!$B$3:$B$2001))=M18)*(OFFSET('FR-DangerousSubstanceList'!$C$3,0,0,COUNTIF('FR-DangerousSubstanceList'!$C$3:$C$2001,"?*"))=N18)),1)</f>
        <v>1</v>
      </c>
      <c r="Y18" s="63"/>
      <c r="Z18" s="63"/>
    </row>
    <row r="19" spans="1:26" ht="14.4">
      <c r="A19" s="84"/>
      <c r="B19" s="84"/>
      <c r="C19" s="46" t="s">
        <v>53</v>
      </c>
      <c r="D19" s="68"/>
      <c r="E19" s="68"/>
      <c r="F19" s="68"/>
      <c r="G19" s="68"/>
      <c r="H19" s="68" t="str">
        <f t="shared" si="0"/>
        <v/>
      </c>
      <c r="I19" s="63"/>
      <c r="J19" s="63">
        <f>COUNTIF($A$14:$A19,$A19)</f>
        <v>0</v>
      </c>
      <c r="K19" s="63" t="str">
        <f t="shared" ca="1" si="1"/>
        <v>Unknown</v>
      </c>
      <c r="L19" s="63" t="str">
        <f ca="1">IF(AND(F19="",D19="",E19=""),"",IF(F19&lt;&gt;"",F19,IF(AND(M19&lt;&gt;"",M19&lt;&gt;"-"),VLOOKUP(M19,OFFSET('FR-DangerousSubstanceList'!$B$3,0,0,COUNTIF('FR-DangerousSubstanceList'!$B$3:$B$1001,"&lt;&gt;"),4),4,FALSE),IF(AND(N19&lt;&gt;"",N19&lt;&gt;"-"),VLOOKUP(N19,OFFSET('FR-DangerousSubstanceList'!$C$3,0,0,COUNTIF('FR-DangerousSubstanceList'!$C$3:$C$1001,"&lt;&gt;"),3),3,FALSE),""))))</f>
        <v/>
      </c>
      <c r="M19" s="63" t="str">
        <f ca="1">IF(AND(F19="",D19="",E19=""),"",IF(D19&lt;&gt;"",D19,IF(N19&lt;&gt;"",VLOOKUP(N19,OFFSET('FR-DangerousSubstanceList'!$C$3,0,0,COUNTIF('FR-DangerousSubstanceList'!$A$3:$A$1001,"&lt;&gt;"),4),4,FALSE),IF(L19&lt;&gt;"",VLOOKUP(L19,OFFSET('FR-DangerousSubstanceList'!$A$3,0,0,COUNTIF('FR-DangerousSubstanceList'!$A$3:$A$1001,"&lt;&gt;"),2),2,FALSE),""))))</f>
        <v/>
      </c>
      <c r="N19" s="63" t="str">
        <f ca="1">IF(AND(F19="",D19="",E19=""),"",IF(E19&lt;&gt;"",E19,IF(L19&lt;&gt;"",VLOOKUP(L19,OFFSET('FR-DangerousSubstanceList'!$A$3,0,0,COUNTIF('FR-DangerousSubstanceList'!$A$3:$A$1001,"&lt;&gt;"),3),3,FALSE),IF(AND(M19&lt;&gt;"",M19&lt;&gt;"-"),VLOOKUP(M19,OFFSET('FR-DangerousSubstanceList'!$B$3,0,0,COUNTIF('FR-DangerousSubstanceList'!$B$3:$B$1001,"&lt;&gt;"),2),2,FALSE),""))))</f>
        <v/>
      </c>
      <c r="O19" s="63" t="str">
        <f t="shared" ca="1" si="2"/>
        <v/>
      </c>
      <c r="P19" s="63" t="e">
        <f t="shared" ca="1" si="3"/>
        <v>#REF!</v>
      </c>
      <c r="Q19" s="63">
        <f t="shared" ca="1" si="4"/>
        <v>986</v>
      </c>
      <c r="R19" s="63" t="str">
        <f t="shared" ca="1" si="5"/>
        <v/>
      </c>
      <c r="S19" s="63" t="str">
        <f t="shared" si="6"/>
        <v>Unknown</v>
      </c>
      <c r="T19" s="63">
        <f t="shared" si="7"/>
        <v>19</v>
      </c>
      <c r="U19" s="63">
        <f t="shared" si="8"/>
        <v>20</v>
      </c>
      <c r="V19" s="63" t="str">
        <f t="shared" ca="1" si="9"/>
        <v/>
      </c>
      <c r="W19" s="63" t="str">
        <f t="shared" ca="1" si="10"/>
        <v/>
      </c>
      <c r="X19" s="63">
        <f ca="1">IF(C19="Yes",SUMPRODUCT((OFFSET('FR-DangerousSubstanceList'!$A$3,0,0,COUNTA('FR-DangerousSubstanceList'!$A$3:$A$2001))=L19)*(OFFSET('FR-DangerousSubstanceList'!$B$3,0,0,COUNTA('FR-DangerousSubstanceList'!$B$3:$B$2001))=M19)*(OFFSET('FR-DangerousSubstanceList'!$C$3,0,0,COUNTIF('FR-DangerousSubstanceList'!$C$3:$C$2001,"?*"))=N19)),1)</f>
        <v>1</v>
      </c>
      <c r="Y19" s="63"/>
      <c r="Z19" s="63"/>
    </row>
    <row r="20" spans="1:26" ht="14.4">
      <c r="A20" s="84"/>
      <c r="B20" s="84"/>
      <c r="C20" s="46" t="s">
        <v>53</v>
      </c>
      <c r="D20" s="68"/>
      <c r="E20" s="68"/>
      <c r="F20" s="68"/>
      <c r="G20" s="68"/>
      <c r="H20" s="68" t="str">
        <f t="shared" si="0"/>
        <v/>
      </c>
      <c r="I20" s="63"/>
      <c r="J20" s="63">
        <f>COUNTIF($A$14:$A20,$A20)</f>
        <v>0</v>
      </c>
      <c r="K20" s="63" t="str">
        <f t="shared" ca="1" si="1"/>
        <v>Unknown</v>
      </c>
      <c r="L20" s="63" t="str">
        <f ca="1">IF(AND(F20="",D20="",E20=""),"",IF(F20&lt;&gt;"",F20,IF(AND(M20&lt;&gt;"",M20&lt;&gt;"-"),VLOOKUP(M20,OFFSET('FR-DangerousSubstanceList'!$B$3,0,0,COUNTIF('FR-DangerousSubstanceList'!$B$3:$B$1001,"&lt;&gt;"),4),4,FALSE),IF(AND(N20&lt;&gt;"",N20&lt;&gt;"-"),VLOOKUP(N20,OFFSET('FR-DangerousSubstanceList'!$C$3,0,0,COUNTIF('FR-DangerousSubstanceList'!$C$3:$C$1001,"&lt;&gt;"),3),3,FALSE),""))))</f>
        <v/>
      </c>
      <c r="M20" s="63" t="str">
        <f ca="1">IF(AND(F20="",D20="",E20=""),"",IF(D20&lt;&gt;"",D20,IF(N20&lt;&gt;"",VLOOKUP(N20,OFFSET('FR-DangerousSubstanceList'!$C$3,0,0,COUNTIF('FR-DangerousSubstanceList'!$A$3:$A$1001,"&lt;&gt;"),4),4,FALSE),IF(L20&lt;&gt;"",VLOOKUP(L20,OFFSET('FR-DangerousSubstanceList'!$A$3,0,0,COUNTIF('FR-DangerousSubstanceList'!$A$3:$A$1001,"&lt;&gt;"),2),2,FALSE),""))))</f>
        <v/>
      </c>
      <c r="N20" s="63" t="str">
        <f ca="1">IF(AND(F20="",D20="",E20=""),"",IF(E20&lt;&gt;"",E20,IF(L20&lt;&gt;"",VLOOKUP(L20,OFFSET('FR-DangerousSubstanceList'!$A$3,0,0,COUNTIF('FR-DangerousSubstanceList'!$A$3:$A$1001,"&lt;&gt;"),3),3,FALSE),IF(AND(M20&lt;&gt;"",M20&lt;&gt;"-"),VLOOKUP(M20,OFFSET('FR-DangerousSubstanceList'!$B$3,0,0,COUNTIF('FR-DangerousSubstanceList'!$B$3:$B$1001,"&lt;&gt;"),2),2,FALSE),""))))</f>
        <v/>
      </c>
      <c r="O20" s="63" t="str">
        <f t="shared" ca="1" si="2"/>
        <v/>
      </c>
      <c r="P20" s="63" t="e">
        <f t="shared" ca="1" si="3"/>
        <v>#REF!</v>
      </c>
      <c r="Q20" s="63">
        <f t="shared" ca="1" si="4"/>
        <v>986</v>
      </c>
      <c r="R20" s="63" t="str">
        <f t="shared" ca="1" si="5"/>
        <v/>
      </c>
      <c r="S20" s="63" t="str">
        <f t="shared" si="6"/>
        <v>Unknown</v>
      </c>
      <c r="T20" s="63">
        <f t="shared" si="7"/>
        <v>20</v>
      </c>
      <c r="U20" s="63">
        <f t="shared" si="8"/>
        <v>21</v>
      </c>
      <c r="V20" s="63" t="str">
        <f t="shared" ca="1" si="9"/>
        <v/>
      </c>
      <c r="W20" s="63" t="str">
        <f t="shared" ca="1" si="10"/>
        <v/>
      </c>
      <c r="X20" s="63">
        <f ca="1">IF(C20="Yes",SUMPRODUCT((OFFSET('FR-DangerousSubstanceList'!$A$3,0,0,COUNTA('FR-DangerousSubstanceList'!$A$3:$A$2001))=L20)*(OFFSET('FR-DangerousSubstanceList'!$B$3,0,0,COUNTA('FR-DangerousSubstanceList'!$B$3:$B$2001))=M20)*(OFFSET('FR-DangerousSubstanceList'!$C$3,0,0,COUNTIF('FR-DangerousSubstanceList'!$C$3:$C$2001,"?*"))=N20)),1)</f>
        <v>1</v>
      </c>
      <c r="Y20" s="63"/>
      <c r="Z20" s="63"/>
    </row>
    <row r="21" spans="1:26" ht="14.4">
      <c r="A21" s="84"/>
      <c r="B21" s="84"/>
      <c r="C21" s="46" t="s">
        <v>53</v>
      </c>
      <c r="D21" s="68"/>
      <c r="E21" s="68"/>
      <c r="F21" s="68"/>
      <c r="G21" s="68"/>
      <c r="H21" s="68" t="str">
        <f t="shared" si="0"/>
        <v/>
      </c>
      <c r="I21" s="63"/>
      <c r="J21" s="63">
        <f>COUNTIF($A$14:$A21,$A21)</f>
        <v>0</v>
      </c>
      <c r="K21" s="63" t="str">
        <f t="shared" ca="1" si="1"/>
        <v>Unknown</v>
      </c>
      <c r="L21" s="63" t="str">
        <f ca="1">IF(AND(F21="",D21="",E21=""),"",IF(F21&lt;&gt;"",F21,IF(AND(M21&lt;&gt;"",M21&lt;&gt;"-"),VLOOKUP(M21,OFFSET('FR-DangerousSubstanceList'!$B$3,0,0,COUNTIF('FR-DangerousSubstanceList'!$B$3:$B$1001,"&lt;&gt;"),4),4,FALSE),IF(AND(N21&lt;&gt;"",N21&lt;&gt;"-"),VLOOKUP(N21,OFFSET('FR-DangerousSubstanceList'!$C$3,0,0,COUNTIF('FR-DangerousSubstanceList'!$C$3:$C$1001,"&lt;&gt;"),3),3,FALSE),""))))</f>
        <v/>
      </c>
      <c r="M21" s="63" t="str">
        <f ca="1">IF(AND(F21="",D21="",E21=""),"",IF(D21&lt;&gt;"",D21,IF(N21&lt;&gt;"",VLOOKUP(N21,OFFSET('FR-DangerousSubstanceList'!$C$3,0,0,COUNTIF('FR-DangerousSubstanceList'!$A$3:$A$1001,"&lt;&gt;"),4),4,FALSE),IF(L21&lt;&gt;"",VLOOKUP(L21,OFFSET('FR-DangerousSubstanceList'!$A$3,0,0,COUNTIF('FR-DangerousSubstanceList'!$A$3:$A$1001,"&lt;&gt;"),2),2,FALSE),""))))</f>
        <v/>
      </c>
      <c r="N21" s="63" t="str">
        <f ca="1">IF(AND(F21="",D21="",E21=""),"",IF(E21&lt;&gt;"",E21,IF(L21&lt;&gt;"",VLOOKUP(L21,OFFSET('FR-DangerousSubstanceList'!$A$3,0,0,COUNTIF('FR-DangerousSubstanceList'!$A$3:$A$1001,"&lt;&gt;"),3),3,FALSE),IF(AND(M21&lt;&gt;"",M21&lt;&gt;"-"),VLOOKUP(M21,OFFSET('FR-DangerousSubstanceList'!$B$3,0,0,COUNTIF('FR-DangerousSubstanceList'!$B$3:$B$1001,"&lt;&gt;"),2),2,FALSE),""))))</f>
        <v/>
      </c>
      <c r="O21" s="63" t="str">
        <f t="shared" ca="1" si="2"/>
        <v/>
      </c>
      <c r="P21" s="63" t="e">
        <f t="shared" ca="1" si="3"/>
        <v>#REF!</v>
      </c>
      <c r="Q21" s="63">
        <f t="shared" ca="1" si="4"/>
        <v>986</v>
      </c>
      <c r="R21" s="63" t="str">
        <f t="shared" ca="1" si="5"/>
        <v/>
      </c>
      <c r="S21" s="63" t="str">
        <f t="shared" si="6"/>
        <v>Unknown</v>
      </c>
      <c r="T21" s="63">
        <f t="shared" si="7"/>
        <v>21</v>
      </c>
      <c r="U21" s="63">
        <f t="shared" si="8"/>
        <v>22</v>
      </c>
      <c r="V21" s="63" t="str">
        <f t="shared" ca="1" si="9"/>
        <v/>
      </c>
      <c r="W21" s="63" t="str">
        <f t="shared" ca="1" si="10"/>
        <v/>
      </c>
      <c r="X21" s="63">
        <f ca="1">IF(C21="Yes",SUMPRODUCT((OFFSET('FR-DangerousSubstanceList'!$A$3,0,0,COUNTA('FR-DangerousSubstanceList'!$A$3:$A$2001))=L21)*(OFFSET('FR-DangerousSubstanceList'!$B$3,0,0,COUNTA('FR-DangerousSubstanceList'!$B$3:$B$2001))=M21)*(OFFSET('FR-DangerousSubstanceList'!$C$3,0,0,COUNTIF('FR-DangerousSubstanceList'!$C$3:$C$2001,"?*"))=N21)),1)</f>
        <v>1</v>
      </c>
      <c r="Y21" s="63"/>
      <c r="Z21" s="63"/>
    </row>
    <row r="22" spans="1:26" ht="14.4">
      <c r="A22" s="84"/>
      <c r="B22" s="84"/>
      <c r="C22" s="46" t="s">
        <v>53</v>
      </c>
      <c r="D22" s="68"/>
      <c r="E22" s="68"/>
      <c r="F22" s="68"/>
      <c r="G22" s="68"/>
      <c r="H22" s="68" t="str">
        <f t="shared" si="0"/>
        <v/>
      </c>
      <c r="I22" s="63"/>
      <c r="J22" s="63">
        <f>COUNTIF($A$14:$A22,$A22)</f>
        <v>0</v>
      </c>
      <c r="K22" s="63" t="str">
        <f t="shared" ca="1" si="1"/>
        <v>Unknown</v>
      </c>
      <c r="L22" s="63" t="str">
        <f ca="1">IF(AND(F22="",D22="",E22=""),"",IF(F22&lt;&gt;"",F22,IF(AND(M22&lt;&gt;"",M22&lt;&gt;"-"),VLOOKUP(M22,OFFSET('FR-DangerousSubstanceList'!$B$3,0,0,COUNTIF('FR-DangerousSubstanceList'!$B$3:$B$1001,"&lt;&gt;"),4),4,FALSE),IF(AND(N22&lt;&gt;"",N22&lt;&gt;"-"),VLOOKUP(N22,OFFSET('FR-DangerousSubstanceList'!$C$3,0,0,COUNTIF('FR-DangerousSubstanceList'!$C$3:$C$1001,"&lt;&gt;"),3),3,FALSE),""))))</f>
        <v/>
      </c>
      <c r="M22" s="63" t="str">
        <f ca="1">IF(AND(F22="",D22="",E22=""),"",IF(D22&lt;&gt;"",D22,IF(N22&lt;&gt;"",VLOOKUP(N22,OFFSET('FR-DangerousSubstanceList'!$C$3,0,0,COUNTIF('FR-DangerousSubstanceList'!$A$3:$A$1001,"&lt;&gt;"),4),4,FALSE),IF(L22&lt;&gt;"",VLOOKUP(L22,OFFSET('FR-DangerousSubstanceList'!$A$3,0,0,COUNTIF('FR-DangerousSubstanceList'!$A$3:$A$1001,"&lt;&gt;"),2),2,FALSE),""))))</f>
        <v/>
      </c>
      <c r="N22" s="63" t="str">
        <f ca="1">IF(AND(F22="",D22="",E22=""),"",IF(E22&lt;&gt;"",E22,IF(L22&lt;&gt;"",VLOOKUP(L22,OFFSET('FR-DangerousSubstanceList'!$A$3,0,0,COUNTIF('FR-DangerousSubstanceList'!$A$3:$A$1001,"&lt;&gt;"),3),3,FALSE),IF(AND(M22&lt;&gt;"",M22&lt;&gt;"-"),VLOOKUP(M22,OFFSET('FR-DangerousSubstanceList'!$B$3,0,0,COUNTIF('FR-DangerousSubstanceList'!$B$3:$B$1001,"&lt;&gt;"),2),2,FALSE),""))))</f>
        <v/>
      </c>
      <c r="O22" s="63" t="str">
        <f t="shared" ca="1" si="2"/>
        <v/>
      </c>
      <c r="P22" s="63" t="e">
        <f t="shared" ca="1" si="3"/>
        <v>#REF!</v>
      </c>
      <c r="Q22" s="63">
        <f t="shared" ca="1" si="4"/>
        <v>986</v>
      </c>
      <c r="R22" s="63" t="str">
        <f t="shared" ca="1" si="5"/>
        <v/>
      </c>
      <c r="S22" s="63" t="str">
        <f t="shared" si="6"/>
        <v>Unknown</v>
      </c>
      <c r="T22" s="63">
        <f t="shared" si="7"/>
        <v>22</v>
      </c>
      <c r="U22" s="63">
        <f t="shared" si="8"/>
        <v>23</v>
      </c>
      <c r="V22" s="63" t="str">
        <f t="shared" ca="1" si="9"/>
        <v/>
      </c>
      <c r="W22" s="63" t="str">
        <f t="shared" ca="1" si="10"/>
        <v/>
      </c>
      <c r="X22" s="63">
        <f ca="1">IF(C22="Yes",SUMPRODUCT((OFFSET('FR-DangerousSubstanceList'!$A$3,0,0,COUNTA('FR-DangerousSubstanceList'!$A$3:$A$2001))=L22)*(OFFSET('FR-DangerousSubstanceList'!$B$3,0,0,COUNTA('FR-DangerousSubstanceList'!$B$3:$B$2001))=M22)*(OFFSET('FR-DangerousSubstanceList'!$C$3,0,0,COUNTIF('FR-DangerousSubstanceList'!$C$3:$C$2001,"?*"))=N22)),1)</f>
        <v>1</v>
      </c>
      <c r="Y22" s="63"/>
      <c r="Z22" s="63"/>
    </row>
    <row r="23" spans="1:26" ht="14.4">
      <c r="A23" s="84"/>
      <c r="B23" s="84"/>
      <c r="C23" s="46" t="s">
        <v>53</v>
      </c>
      <c r="D23" s="68"/>
      <c r="E23" s="68"/>
      <c r="F23" s="68"/>
      <c r="G23" s="68"/>
      <c r="H23" s="68" t="str">
        <f t="shared" si="0"/>
        <v/>
      </c>
      <c r="I23" s="63"/>
      <c r="J23" s="63">
        <f>COUNTIF($A$14:$A23,$A23)</f>
        <v>0</v>
      </c>
      <c r="K23" s="63" t="str">
        <f t="shared" ca="1" si="1"/>
        <v>Unknown</v>
      </c>
      <c r="L23" s="63" t="str">
        <f ca="1">IF(AND(F23="",D23="",E23=""),"",IF(F23&lt;&gt;"",F23,IF(AND(M23&lt;&gt;"",M23&lt;&gt;"-"),VLOOKUP(M23,OFFSET('FR-DangerousSubstanceList'!$B$3,0,0,COUNTIF('FR-DangerousSubstanceList'!$B$3:$B$1001,"&lt;&gt;"),4),4,FALSE),IF(AND(N23&lt;&gt;"",N23&lt;&gt;"-"),VLOOKUP(N23,OFFSET('FR-DangerousSubstanceList'!$C$3,0,0,COUNTIF('FR-DangerousSubstanceList'!$C$3:$C$1001,"&lt;&gt;"),3),3,FALSE),""))))</f>
        <v/>
      </c>
      <c r="M23" s="63" t="str">
        <f ca="1">IF(AND(F23="",D23="",E23=""),"",IF(D23&lt;&gt;"",D23,IF(N23&lt;&gt;"",VLOOKUP(N23,OFFSET('FR-DangerousSubstanceList'!$C$3,0,0,COUNTIF('FR-DangerousSubstanceList'!$A$3:$A$1001,"&lt;&gt;"),4),4,FALSE),IF(L23&lt;&gt;"",VLOOKUP(L23,OFFSET('FR-DangerousSubstanceList'!$A$3,0,0,COUNTIF('FR-DangerousSubstanceList'!$A$3:$A$1001,"&lt;&gt;"),2),2,FALSE),""))))</f>
        <v/>
      </c>
      <c r="N23" s="63" t="str">
        <f ca="1">IF(AND(F23="",D23="",E23=""),"",IF(E23&lt;&gt;"",E23,IF(L23&lt;&gt;"",VLOOKUP(L23,OFFSET('FR-DangerousSubstanceList'!$A$3,0,0,COUNTIF('FR-DangerousSubstanceList'!$A$3:$A$1001,"&lt;&gt;"),3),3,FALSE),IF(AND(M23&lt;&gt;"",M23&lt;&gt;"-"),VLOOKUP(M23,OFFSET('FR-DangerousSubstanceList'!$B$3,0,0,COUNTIF('FR-DangerousSubstanceList'!$B$3:$B$1001,"&lt;&gt;"),2),2,FALSE),""))))</f>
        <v/>
      </c>
      <c r="O23" s="63" t="str">
        <f t="shared" ca="1" si="2"/>
        <v/>
      </c>
      <c r="P23" s="63" t="e">
        <f t="shared" ca="1" si="3"/>
        <v>#REF!</v>
      </c>
      <c r="Q23" s="63">
        <f t="shared" ca="1" si="4"/>
        <v>986</v>
      </c>
      <c r="R23" s="63" t="str">
        <f t="shared" ca="1" si="5"/>
        <v/>
      </c>
      <c r="S23" s="63" t="str">
        <f t="shared" si="6"/>
        <v>Unknown</v>
      </c>
      <c r="T23" s="63">
        <f t="shared" si="7"/>
        <v>23</v>
      </c>
      <c r="U23" s="63">
        <f t="shared" si="8"/>
        <v>24</v>
      </c>
      <c r="V23" s="63" t="str">
        <f t="shared" ca="1" si="9"/>
        <v/>
      </c>
      <c r="W23" s="63" t="str">
        <f t="shared" ca="1" si="10"/>
        <v/>
      </c>
      <c r="X23" s="63">
        <f ca="1">IF(C23="Yes",SUMPRODUCT((OFFSET('FR-DangerousSubstanceList'!$A$3,0,0,COUNTA('FR-DangerousSubstanceList'!$A$3:$A$2001))=L23)*(OFFSET('FR-DangerousSubstanceList'!$B$3,0,0,COUNTA('FR-DangerousSubstanceList'!$B$3:$B$2001))=M23)*(OFFSET('FR-DangerousSubstanceList'!$C$3,0,0,COUNTIF('FR-DangerousSubstanceList'!$C$3:$C$2001,"?*"))=N23)),1)</f>
        <v>1</v>
      </c>
      <c r="Y23" s="63"/>
      <c r="Z23" s="63"/>
    </row>
    <row r="24" spans="1:26" ht="14.4">
      <c r="A24" s="84"/>
      <c r="B24" s="84"/>
      <c r="C24" s="46" t="s">
        <v>53</v>
      </c>
      <c r="D24" s="68"/>
      <c r="E24" s="68"/>
      <c r="F24" s="68"/>
      <c r="G24" s="68"/>
      <c r="H24" s="68" t="str">
        <f t="shared" si="0"/>
        <v/>
      </c>
      <c r="I24" s="63"/>
      <c r="J24" s="63">
        <f>COUNTIF($A$14:$A24,$A24)</f>
        <v>0</v>
      </c>
      <c r="K24" s="63" t="str">
        <f t="shared" ca="1" si="1"/>
        <v>Unknown</v>
      </c>
      <c r="L24" s="63" t="str">
        <f ca="1">IF(AND(F24="",D24="",E24=""),"",IF(F24&lt;&gt;"",F24,IF(AND(M24&lt;&gt;"",M24&lt;&gt;"-"),VLOOKUP(M24,OFFSET('FR-DangerousSubstanceList'!$B$3,0,0,COUNTIF('FR-DangerousSubstanceList'!$B$3:$B$1001,"&lt;&gt;"),4),4,FALSE),IF(AND(N24&lt;&gt;"",N24&lt;&gt;"-"),VLOOKUP(N24,OFFSET('FR-DangerousSubstanceList'!$C$3,0,0,COUNTIF('FR-DangerousSubstanceList'!$C$3:$C$1001,"&lt;&gt;"),3),3,FALSE),""))))</f>
        <v/>
      </c>
      <c r="M24" s="63" t="str">
        <f ca="1">IF(AND(F24="",D24="",E24=""),"",IF(D24&lt;&gt;"",D24,IF(N24&lt;&gt;"",VLOOKUP(N24,OFFSET('FR-DangerousSubstanceList'!$C$3,0,0,COUNTIF('FR-DangerousSubstanceList'!$A$3:$A$1001,"&lt;&gt;"),4),4,FALSE),IF(L24&lt;&gt;"",VLOOKUP(L24,OFFSET('FR-DangerousSubstanceList'!$A$3,0,0,COUNTIF('FR-DangerousSubstanceList'!$A$3:$A$1001,"&lt;&gt;"),2),2,FALSE),""))))</f>
        <v/>
      </c>
      <c r="N24" s="63" t="str">
        <f ca="1">IF(AND(F24="",D24="",E24=""),"",IF(E24&lt;&gt;"",E24,IF(L24&lt;&gt;"",VLOOKUP(L24,OFFSET('FR-DangerousSubstanceList'!$A$3,0,0,COUNTIF('FR-DangerousSubstanceList'!$A$3:$A$1001,"&lt;&gt;"),3),3,FALSE),IF(AND(M24&lt;&gt;"",M24&lt;&gt;"-"),VLOOKUP(M24,OFFSET('FR-DangerousSubstanceList'!$B$3,0,0,COUNTIF('FR-DangerousSubstanceList'!$B$3:$B$1001,"&lt;&gt;"),2),2,FALSE),""))))</f>
        <v/>
      </c>
      <c r="O24" s="63" t="str">
        <f t="shared" ca="1" si="2"/>
        <v/>
      </c>
      <c r="P24" s="63" t="e">
        <f t="shared" ca="1" si="3"/>
        <v>#REF!</v>
      </c>
      <c r="Q24" s="63">
        <f t="shared" ca="1" si="4"/>
        <v>986</v>
      </c>
      <c r="R24" s="63" t="str">
        <f t="shared" ca="1" si="5"/>
        <v/>
      </c>
      <c r="S24" s="63" t="str">
        <f t="shared" si="6"/>
        <v>Unknown</v>
      </c>
      <c r="T24" s="63">
        <f t="shared" si="7"/>
        <v>24</v>
      </c>
      <c r="U24" s="63">
        <f t="shared" si="8"/>
        <v>25</v>
      </c>
      <c r="V24" s="63" t="str">
        <f t="shared" ca="1" si="9"/>
        <v/>
      </c>
      <c r="W24" s="63" t="str">
        <f t="shared" ca="1" si="10"/>
        <v/>
      </c>
      <c r="X24" s="63">
        <f ca="1">IF(C24="Yes",SUMPRODUCT((OFFSET('FR-DangerousSubstanceList'!$A$3,0,0,COUNTA('FR-DangerousSubstanceList'!$A$3:$A$2001))=L24)*(OFFSET('FR-DangerousSubstanceList'!$B$3,0,0,COUNTA('FR-DangerousSubstanceList'!$B$3:$B$2001))=M24)*(OFFSET('FR-DangerousSubstanceList'!$C$3,0,0,COUNTIF('FR-DangerousSubstanceList'!$C$3:$C$2001,"?*"))=N24)),1)</f>
        <v>1</v>
      </c>
      <c r="Y24" s="63"/>
      <c r="Z24" s="63"/>
    </row>
    <row r="25" spans="1:26" ht="14.4">
      <c r="A25" s="84"/>
      <c r="B25" s="84"/>
      <c r="C25" s="46" t="s">
        <v>53</v>
      </c>
      <c r="D25" s="68"/>
      <c r="E25" s="68"/>
      <c r="F25" s="68"/>
      <c r="G25" s="68"/>
      <c r="H25" s="68" t="str">
        <f t="shared" si="0"/>
        <v/>
      </c>
      <c r="I25" s="63"/>
      <c r="J25" s="63">
        <f>COUNTIF($A$14:$A25,$A25)</f>
        <v>0</v>
      </c>
      <c r="K25" s="63" t="str">
        <f t="shared" ca="1" si="1"/>
        <v>Unknown</v>
      </c>
      <c r="L25" s="63" t="str">
        <f ca="1">IF(AND(F25="",D25="",E25=""),"",IF(F25&lt;&gt;"",F25,IF(AND(M25&lt;&gt;"",M25&lt;&gt;"-"),VLOOKUP(M25,OFFSET('FR-DangerousSubstanceList'!$B$3,0,0,COUNTIF('FR-DangerousSubstanceList'!$B$3:$B$1001,"&lt;&gt;"),4),4,FALSE),IF(AND(N25&lt;&gt;"",N25&lt;&gt;"-"),VLOOKUP(N25,OFFSET('FR-DangerousSubstanceList'!$C$3,0,0,COUNTIF('FR-DangerousSubstanceList'!$C$3:$C$1001,"&lt;&gt;"),3),3,FALSE),""))))</f>
        <v/>
      </c>
      <c r="M25" s="63" t="str">
        <f ca="1">IF(AND(F25="",D25="",E25=""),"",IF(D25&lt;&gt;"",D25,IF(N25&lt;&gt;"",VLOOKUP(N25,OFFSET('FR-DangerousSubstanceList'!$C$3,0,0,COUNTIF('FR-DangerousSubstanceList'!$A$3:$A$1001,"&lt;&gt;"),4),4,FALSE),IF(L25&lt;&gt;"",VLOOKUP(L25,OFFSET('FR-DangerousSubstanceList'!$A$3,0,0,COUNTIF('FR-DangerousSubstanceList'!$A$3:$A$1001,"&lt;&gt;"),2),2,FALSE),""))))</f>
        <v/>
      </c>
      <c r="N25" s="63" t="str">
        <f ca="1">IF(AND(F25="",D25="",E25=""),"",IF(E25&lt;&gt;"",E25,IF(L25&lt;&gt;"",VLOOKUP(L25,OFFSET('FR-DangerousSubstanceList'!$A$3,0,0,COUNTIF('FR-DangerousSubstanceList'!$A$3:$A$1001,"&lt;&gt;"),3),3,FALSE),IF(AND(M25&lt;&gt;"",M25&lt;&gt;"-"),VLOOKUP(M25,OFFSET('FR-DangerousSubstanceList'!$B$3,0,0,COUNTIF('FR-DangerousSubstanceList'!$B$3:$B$1001,"&lt;&gt;"),2),2,FALSE),""))))</f>
        <v/>
      </c>
      <c r="O25" s="63" t="str">
        <f t="shared" ca="1" si="2"/>
        <v/>
      </c>
      <c r="P25" s="63" t="e">
        <f t="shared" ca="1" si="3"/>
        <v>#REF!</v>
      </c>
      <c r="Q25" s="63">
        <f t="shared" ca="1" si="4"/>
        <v>986</v>
      </c>
      <c r="R25" s="63" t="str">
        <f t="shared" ca="1" si="5"/>
        <v/>
      </c>
      <c r="S25" s="63" t="str">
        <f t="shared" si="6"/>
        <v>Unknown</v>
      </c>
      <c r="T25" s="63">
        <f t="shared" si="7"/>
        <v>25</v>
      </c>
      <c r="U25" s="63">
        <f t="shared" si="8"/>
        <v>26</v>
      </c>
      <c r="V25" s="63" t="str">
        <f t="shared" ca="1" si="9"/>
        <v/>
      </c>
      <c r="W25" s="63" t="str">
        <f t="shared" ca="1" si="10"/>
        <v/>
      </c>
      <c r="X25" s="63">
        <f ca="1">IF(C25="Yes",SUMPRODUCT((OFFSET('FR-DangerousSubstanceList'!$A$3,0,0,COUNTA('FR-DangerousSubstanceList'!$A$3:$A$2001))=L25)*(OFFSET('FR-DangerousSubstanceList'!$B$3,0,0,COUNTA('FR-DangerousSubstanceList'!$B$3:$B$2001))=M25)*(OFFSET('FR-DangerousSubstanceList'!$C$3,0,0,COUNTIF('FR-DangerousSubstanceList'!$C$3:$C$2001,"?*"))=N25)),1)</f>
        <v>1</v>
      </c>
      <c r="Y25" s="63"/>
      <c r="Z25" s="63"/>
    </row>
    <row r="26" spans="1:26" ht="14.4">
      <c r="A26" s="84"/>
      <c r="B26" s="84"/>
      <c r="C26" s="46" t="s">
        <v>53</v>
      </c>
      <c r="D26" s="68"/>
      <c r="E26" s="68"/>
      <c r="F26" s="68"/>
      <c r="G26" s="68"/>
      <c r="H26" s="68" t="str">
        <f t="shared" si="0"/>
        <v/>
      </c>
      <c r="I26" s="63"/>
      <c r="J26" s="63">
        <f>COUNTIF($A$14:$A26,$A26)</f>
        <v>0</v>
      </c>
      <c r="K26" s="63" t="str">
        <f t="shared" ca="1" si="1"/>
        <v>Unknown</v>
      </c>
      <c r="L26" s="63" t="str">
        <f ca="1">IF(AND(F26="",D26="",E26=""),"",IF(F26&lt;&gt;"",F26,IF(AND(M26&lt;&gt;"",M26&lt;&gt;"-"),VLOOKUP(M26,OFFSET('FR-DangerousSubstanceList'!$B$3,0,0,COUNTIF('FR-DangerousSubstanceList'!$B$3:$B$1001,"&lt;&gt;"),4),4,FALSE),IF(AND(N26&lt;&gt;"",N26&lt;&gt;"-"),VLOOKUP(N26,OFFSET('FR-DangerousSubstanceList'!$C$3,0,0,COUNTIF('FR-DangerousSubstanceList'!$C$3:$C$1001,"&lt;&gt;"),3),3,FALSE),""))))</f>
        <v/>
      </c>
      <c r="M26" s="63" t="str">
        <f ca="1">IF(AND(F26="",D26="",E26=""),"",IF(D26&lt;&gt;"",D26,IF(N26&lt;&gt;"",VLOOKUP(N26,OFFSET('FR-DangerousSubstanceList'!$C$3,0,0,COUNTIF('FR-DangerousSubstanceList'!$A$3:$A$1001,"&lt;&gt;"),4),4,FALSE),IF(L26&lt;&gt;"",VLOOKUP(L26,OFFSET('FR-DangerousSubstanceList'!$A$3,0,0,COUNTIF('FR-DangerousSubstanceList'!$A$3:$A$1001,"&lt;&gt;"),2),2,FALSE),""))))</f>
        <v/>
      </c>
      <c r="N26" s="63" t="str">
        <f ca="1">IF(AND(F26="",D26="",E26=""),"",IF(E26&lt;&gt;"",E26,IF(L26&lt;&gt;"",VLOOKUP(L26,OFFSET('FR-DangerousSubstanceList'!$A$3,0,0,COUNTIF('FR-DangerousSubstanceList'!$A$3:$A$1001,"&lt;&gt;"),3),3,FALSE),IF(AND(M26&lt;&gt;"",M26&lt;&gt;"-"),VLOOKUP(M26,OFFSET('FR-DangerousSubstanceList'!$B$3,0,0,COUNTIF('FR-DangerousSubstanceList'!$B$3:$B$1001,"&lt;&gt;"),2),2,FALSE),""))))</f>
        <v/>
      </c>
      <c r="O26" s="63" t="str">
        <f t="shared" ca="1" si="2"/>
        <v/>
      </c>
      <c r="P26" s="63" t="e">
        <f t="shared" ca="1" si="3"/>
        <v>#REF!</v>
      </c>
      <c r="Q26" s="63">
        <f t="shared" ca="1" si="4"/>
        <v>986</v>
      </c>
      <c r="R26" s="63" t="str">
        <f t="shared" ca="1" si="5"/>
        <v/>
      </c>
      <c r="S26" s="63" t="str">
        <f t="shared" si="6"/>
        <v>Unknown</v>
      </c>
      <c r="T26" s="63">
        <f t="shared" si="7"/>
        <v>26</v>
      </c>
      <c r="U26" s="63">
        <f t="shared" si="8"/>
        <v>27</v>
      </c>
      <c r="V26" s="63" t="str">
        <f t="shared" ca="1" si="9"/>
        <v/>
      </c>
      <c r="W26" s="63" t="str">
        <f t="shared" ca="1" si="10"/>
        <v/>
      </c>
      <c r="X26" s="63">
        <f ca="1">IF(C26="Yes",SUMPRODUCT((OFFSET('FR-DangerousSubstanceList'!$A$3,0,0,COUNTA('FR-DangerousSubstanceList'!$A$3:$A$2001))=L26)*(OFFSET('FR-DangerousSubstanceList'!$B$3,0,0,COUNTA('FR-DangerousSubstanceList'!$B$3:$B$2001))=M26)*(OFFSET('FR-DangerousSubstanceList'!$C$3,0,0,COUNTIF('FR-DangerousSubstanceList'!$C$3:$C$2001,"?*"))=N26)),1)</f>
        <v>1</v>
      </c>
      <c r="Y26" s="63"/>
      <c r="Z26" s="63"/>
    </row>
    <row r="27" spans="1:26" ht="14.4">
      <c r="A27" s="85"/>
      <c r="B27" s="85"/>
      <c r="C27" s="46" t="s">
        <v>53</v>
      </c>
      <c r="D27" s="68"/>
      <c r="E27" s="68"/>
      <c r="F27" s="68"/>
      <c r="G27" s="68"/>
      <c r="H27" s="68" t="str">
        <f t="shared" si="0"/>
        <v/>
      </c>
      <c r="I27" s="63"/>
      <c r="J27" s="63">
        <f>COUNTIF($A$14:$A27,$A27)</f>
        <v>0</v>
      </c>
      <c r="K27" s="63" t="str">
        <f t="shared" ca="1" si="1"/>
        <v>Unknown</v>
      </c>
      <c r="L27" s="63" t="str">
        <f ca="1">IF(AND(F27="",D27="",E27=""),"",IF(F27&lt;&gt;"",F27,IF(AND(M27&lt;&gt;"",M27&lt;&gt;"-"),VLOOKUP(M27,OFFSET('FR-DangerousSubstanceList'!$B$3,0,0,COUNTIF('FR-DangerousSubstanceList'!$B$3:$B$1001,"&lt;&gt;"),4),4,FALSE),IF(AND(N27&lt;&gt;"",N27&lt;&gt;"-"),VLOOKUP(N27,OFFSET('FR-DangerousSubstanceList'!$C$3,0,0,COUNTIF('FR-DangerousSubstanceList'!$C$3:$C$1001,"&lt;&gt;"),3),3,FALSE),""))))</f>
        <v/>
      </c>
      <c r="M27" s="63" t="str">
        <f ca="1">IF(AND(F27="",D27="",E27=""),"",IF(D27&lt;&gt;"",D27,IF(N27&lt;&gt;"",VLOOKUP(N27,OFFSET('FR-DangerousSubstanceList'!$C$3,0,0,COUNTIF('FR-DangerousSubstanceList'!$A$3:$A$1001,"&lt;&gt;"),4),4,FALSE),IF(L27&lt;&gt;"",VLOOKUP(L27,OFFSET('FR-DangerousSubstanceList'!$A$3,0,0,COUNTIF('FR-DangerousSubstanceList'!$A$3:$A$1001,"&lt;&gt;"),2),2,FALSE),""))))</f>
        <v/>
      </c>
      <c r="N27" s="63" t="str">
        <f ca="1">IF(AND(F27="",D27="",E27=""),"",IF(E27&lt;&gt;"",E27,IF(L27&lt;&gt;"",VLOOKUP(L27,OFFSET('FR-DangerousSubstanceList'!$A$3,0,0,COUNTIF('FR-DangerousSubstanceList'!$A$3:$A$1001,"&lt;&gt;"),3),3,FALSE),IF(AND(M27&lt;&gt;"",M27&lt;&gt;"-"),VLOOKUP(M27,OFFSET('FR-DangerousSubstanceList'!$B$3,0,0,COUNTIF('FR-DangerousSubstanceList'!$B$3:$B$1001,"&lt;&gt;"),2),2,FALSE),""))))</f>
        <v/>
      </c>
      <c r="O27" s="63" t="str">
        <f t="shared" ca="1" si="2"/>
        <v/>
      </c>
      <c r="P27" s="63" t="e">
        <f t="shared" ca="1" si="3"/>
        <v>#REF!</v>
      </c>
      <c r="Q27" s="63">
        <f t="shared" ca="1" si="4"/>
        <v>986</v>
      </c>
      <c r="R27" s="63" t="str">
        <f t="shared" ca="1" si="5"/>
        <v/>
      </c>
      <c r="S27" s="63" t="str">
        <f t="shared" si="6"/>
        <v>Unknown</v>
      </c>
      <c r="T27" s="63">
        <f t="shared" si="7"/>
        <v>27</v>
      </c>
      <c r="U27" s="63">
        <f t="shared" si="8"/>
        <v>28</v>
      </c>
      <c r="V27" s="63" t="str">
        <f t="shared" ca="1" si="9"/>
        <v/>
      </c>
      <c r="W27" s="63" t="str">
        <f t="shared" ca="1" si="10"/>
        <v/>
      </c>
      <c r="X27" s="63">
        <f ca="1">IF(C27="Yes",SUMPRODUCT((OFFSET('FR-DangerousSubstanceList'!$A$3,0,0,COUNTA('FR-DangerousSubstanceList'!$A$3:$A$2001))=L27)*(OFFSET('FR-DangerousSubstanceList'!$B$3,0,0,COUNTA('FR-DangerousSubstanceList'!$B$3:$B$2001))=M27)*(OFFSET('FR-DangerousSubstanceList'!$C$3,0,0,COUNTIF('FR-DangerousSubstanceList'!$C$3:$C$2001,"?*"))=N27)),1)</f>
        <v>1</v>
      </c>
      <c r="Y27" s="63"/>
      <c r="Z27" s="63"/>
    </row>
    <row r="28" spans="1:26" ht="14.4">
      <c r="A28" s="85"/>
      <c r="B28" s="85"/>
      <c r="C28" s="46" t="s">
        <v>53</v>
      </c>
      <c r="D28" s="68"/>
      <c r="E28" s="68"/>
      <c r="F28" s="68"/>
      <c r="G28" s="68"/>
      <c r="H28" s="68" t="str">
        <f t="shared" si="0"/>
        <v/>
      </c>
      <c r="I28" s="63"/>
      <c r="J28" s="63">
        <f>COUNTIF($A$14:$A28,$A28)</f>
        <v>0</v>
      </c>
      <c r="K28" s="63" t="str">
        <f t="shared" ca="1" si="1"/>
        <v>Unknown</v>
      </c>
      <c r="L28" s="63" t="str">
        <f ca="1">IF(AND(F28="",D28="",E28=""),"",IF(F28&lt;&gt;"",F28,IF(AND(M28&lt;&gt;"",M28&lt;&gt;"-"),VLOOKUP(M28,OFFSET('FR-DangerousSubstanceList'!$B$3,0,0,COUNTIF('FR-DangerousSubstanceList'!$B$3:$B$1001,"&lt;&gt;"),4),4,FALSE),IF(AND(N28&lt;&gt;"",N28&lt;&gt;"-"),VLOOKUP(N28,OFFSET('FR-DangerousSubstanceList'!$C$3,0,0,COUNTIF('FR-DangerousSubstanceList'!$C$3:$C$1001,"&lt;&gt;"),3),3,FALSE),""))))</f>
        <v/>
      </c>
      <c r="M28" s="63" t="str">
        <f ca="1">IF(AND(F28="",D28="",E28=""),"",IF(D28&lt;&gt;"",D28,IF(N28&lt;&gt;"",VLOOKUP(N28,OFFSET('FR-DangerousSubstanceList'!$C$3,0,0,COUNTIF('FR-DangerousSubstanceList'!$A$3:$A$1001,"&lt;&gt;"),4),4,FALSE),IF(L28&lt;&gt;"",VLOOKUP(L28,OFFSET('FR-DangerousSubstanceList'!$A$3,0,0,COUNTIF('FR-DangerousSubstanceList'!$A$3:$A$1001,"&lt;&gt;"),2),2,FALSE),""))))</f>
        <v/>
      </c>
      <c r="N28" s="63" t="str">
        <f ca="1">IF(AND(F28="",D28="",E28=""),"",IF(E28&lt;&gt;"",E28,IF(L28&lt;&gt;"",VLOOKUP(L28,OFFSET('FR-DangerousSubstanceList'!$A$3,0,0,COUNTIF('FR-DangerousSubstanceList'!$A$3:$A$1001,"&lt;&gt;"),3),3,FALSE),IF(AND(M28&lt;&gt;"",M28&lt;&gt;"-"),VLOOKUP(M28,OFFSET('FR-DangerousSubstanceList'!$B$3,0,0,COUNTIF('FR-DangerousSubstanceList'!$B$3:$B$1001,"&lt;&gt;"),2),2,FALSE),""))))</f>
        <v/>
      </c>
      <c r="O28" s="63" t="str">
        <f t="shared" ca="1" si="2"/>
        <v/>
      </c>
      <c r="P28" s="63" t="e">
        <f t="shared" ca="1" si="3"/>
        <v>#REF!</v>
      </c>
      <c r="Q28" s="63">
        <f t="shared" ca="1" si="4"/>
        <v>986</v>
      </c>
      <c r="R28" s="63" t="str">
        <f t="shared" ca="1" si="5"/>
        <v/>
      </c>
      <c r="S28" s="63" t="str">
        <f t="shared" si="6"/>
        <v>Unknown</v>
      </c>
      <c r="T28" s="63">
        <f t="shared" si="7"/>
        <v>28</v>
      </c>
      <c r="U28" s="63">
        <f t="shared" si="8"/>
        <v>29</v>
      </c>
      <c r="V28" s="63" t="str">
        <f t="shared" ca="1" si="9"/>
        <v/>
      </c>
      <c r="W28" s="63" t="str">
        <f t="shared" ca="1" si="10"/>
        <v/>
      </c>
      <c r="X28" s="63">
        <f ca="1">IF(C28="Yes",SUMPRODUCT((OFFSET('FR-DangerousSubstanceList'!$A$3,0,0,COUNTA('FR-DangerousSubstanceList'!$A$3:$A$2001))=L28)*(OFFSET('FR-DangerousSubstanceList'!$B$3,0,0,COUNTA('FR-DangerousSubstanceList'!$B$3:$B$2001))=M28)*(OFFSET('FR-DangerousSubstanceList'!$C$3,0,0,COUNTIF('FR-DangerousSubstanceList'!$C$3:$C$2001,"?*"))=N28)),1)</f>
        <v>1</v>
      </c>
      <c r="Y28" s="63"/>
      <c r="Z28" s="63"/>
    </row>
    <row r="29" spans="1:26" ht="14.4">
      <c r="A29" s="85"/>
      <c r="B29" s="85"/>
      <c r="C29" s="46" t="s">
        <v>53</v>
      </c>
      <c r="D29" s="68"/>
      <c r="E29" s="68"/>
      <c r="F29" s="68"/>
      <c r="G29" s="68"/>
      <c r="H29" s="68" t="str">
        <f t="shared" si="0"/>
        <v/>
      </c>
      <c r="I29" s="63"/>
      <c r="J29" s="63">
        <f>COUNTIF($A$14:$A29,$A29)</f>
        <v>0</v>
      </c>
      <c r="K29" s="63" t="str">
        <f t="shared" ca="1" si="1"/>
        <v>Unknown</v>
      </c>
      <c r="L29" s="63" t="str">
        <f ca="1">IF(AND(F29="",D29="",E29=""),"",IF(F29&lt;&gt;"",F29,IF(AND(M29&lt;&gt;"",M29&lt;&gt;"-"),VLOOKUP(M29,OFFSET('FR-DangerousSubstanceList'!$B$3,0,0,COUNTIF('FR-DangerousSubstanceList'!$B$3:$B$1001,"&lt;&gt;"),4),4,FALSE),IF(AND(N29&lt;&gt;"",N29&lt;&gt;"-"),VLOOKUP(N29,OFFSET('FR-DangerousSubstanceList'!$C$3,0,0,COUNTIF('FR-DangerousSubstanceList'!$C$3:$C$1001,"&lt;&gt;"),3),3,FALSE),""))))</f>
        <v/>
      </c>
      <c r="M29" s="63" t="str">
        <f ca="1">IF(AND(F29="",D29="",E29=""),"",IF(D29&lt;&gt;"",D29,IF(N29&lt;&gt;"",VLOOKUP(N29,OFFSET('FR-DangerousSubstanceList'!$C$3,0,0,COUNTIF('FR-DangerousSubstanceList'!$A$3:$A$1001,"&lt;&gt;"),4),4,FALSE),IF(L29&lt;&gt;"",VLOOKUP(L29,OFFSET('FR-DangerousSubstanceList'!$A$3,0,0,COUNTIF('FR-DangerousSubstanceList'!$A$3:$A$1001,"&lt;&gt;"),2),2,FALSE),""))))</f>
        <v/>
      </c>
      <c r="N29" s="63" t="str">
        <f ca="1">IF(AND(F29="",D29="",E29=""),"",IF(E29&lt;&gt;"",E29,IF(L29&lt;&gt;"",VLOOKUP(L29,OFFSET('FR-DangerousSubstanceList'!$A$3,0,0,COUNTIF('FR-DangerousSubstanceList'!$A$3:$A$1001,"&lt;&gt;"),3),3,FALSE),IF(AND(M29&lt;&gt;"",M29&lt;&gt;"-"),VLOOKUP(M29,OFFSET('FR-DangerousSubstanceList'!$B$3,0,0,COUNTIF('FR-DangerousSubstanceList'!$B$3:$B$1001,"&lt;&gt;"),2),2,FALSE),""))))</f>
        <v/>
      </c>
      <c r="O29" s="63" t="str">
        <f t="shared" ca="1" si="2"/>
        <v/>
      </c>
      <c r="P29" s="63" t="e">
        <f t="shared" ca="1" si="3"/>
        <v>#REF!</v>
      </c>
      <c r="Q29" s="63">
        <f t="shared" ca="1" si="4"/>
        <v>986</v>
      </c>
      <c r="R29" s="63" t="str">
        <f t="shared" ca="1" si="5"/>
        <v/>
      </c>
      <c r="S29" s="63" t="str">
        <f t="shared" si="6"/>
        <v>Unknown</v>
      </c>
      <c r="T29" s="63">
        <f t="shared" si="7"/>
        <v>29</v>
      </c>
      <c r="U29" s="63">
        <f t="shared" si="8"/>
        <v>30</v>
      </c>
      <c r="V29" s="63" t="str">
        <f t="shared" ca="1" si="9"/>
        <v/>
      </c>
      <c r="W29" s="63" t="str">
        <f t="shared" ca="1" si="10"/>
        <v/>
      </c>
      <c r="X29" s="63">
        <f ca="1">IF(C29="Yes",SUMPRODUCT((OFFSET('FR-DangerousSubstanceList'!$A$3,0,0,COUNTA('FR-DangerousSubstanceList'!$A$3:$A$2001))=L29)*(OFFSET('FR-DangerousSubstanceList'!$B$3,0,0,COUNTA('FR-DangerousSubstanceList'!$B$3:$B$2001))=M29)*(OFFSET('FR-DangerousSubstanceList'!$C$3,0,0,COUNTIF('FR-DangerousSubstanceList'!$C$3:$C$2001,"?*"))=N29)),1)</f>
        <v>1</v>
      </c>
      <c r="Y29" s="63"/>
      <c r="Z29" s="63"/>
    </row>
    <row r="30" spans="1:26" ht="14.4">
      <c r="A30" s="85"/>
      <c r="B30" s="85"/>
      <c r="C30" s="46" t="s">
        <v>53</v>
      </c>
      <c r="D30" s="68"/>
      <c r="E30" s="68"/>
      <c r="F30" s="68"/>
      <c r="G30" s="68"/>
      <c r="H30" s="68" t="str">
        <f t="shared" si="0"/>
        <v/>
      </c>
      <c r="I30" s="63"/>
      <c r="J30" s="63">
        <f>COUNTIF($A$14:$A30,$A30)</f>
        <v>0</v>
      </c>
      <c r="K30" s="63" t="str">
        <f t="shared" ca="1" si="1"/>
        <v>Unknown</v>
      </c>
      <c r="L30" s="63" t="str">
        <f ca="1">IF(AND(F30="",D30="",E30=""),"",IF(F30&lt;&gt;"",F30,IF(AND(M30&lt;&gt;"",M30&lt;&gt;"-"),VLOOKUP(M30,OFFSET('FR-DangerousSubstanceList'!$B$3,0,0,COUNTIF('FR-DangerousSubstanceList'!$B$3:$B$1001,"&lt;&gt;"),4),4,FALSE),IF(AND(N30&lt;&gt;"",N30&lt;&gt;"-"),VLOOKUP(N30,OFFSET('FR-DangerousSubstanceList'!$C$3,0,0,COUNTIF('FR-DangerousSubstanceList'!$C$3:$C$1001,"&lt;&gt;"),3),3,FALSE),""))))</f>
        <v/>
      </c>
      <c r="M30" s="63" t="str">
        <f ca="1">IF(AND(F30="",D30="",E30=""),"",IF(D30&lt;&gt;"",D30,IF(N30&lt;&gt;"",VLOOKUP(N30,OFFSET('FR-DangerousSubstanceList'!$C$3,0,0,COUNTIF('FR-DangerousSubstanceList'!$A$3:$A$1001,"&lt;&gt;"),4),4,FALSE),IF(L30&lt;&gt;"",VLOOKUP(L30,OFFSET('FR-DangerousSubstanceList'!$A$3,0,0,COUNTIF('FR-DangerousSubstanceList'!$A$3:$A$1001,"&lt;&gt;"),2),2,FALSE),""))))</f>
        <v/>
      </c>
      <c r="N30" s="63" t="str">
        <f ca="1">IF(AND(F30="",D30="",E30=""),"",IF(E30&lt;&gt;"",E30,IF(L30&lt;&gt;"",VLOOKUP(L30,OFFSET('FR-DangerousSubstanceList'!$A$3,0,0,COUNTIF('FR-DangerousSubstanceList'!$A$3:$A$1001,"&lt;&gt;"),3),3,FALSE),IF(AND(M30&lt;&gt;"",M30&lt;&gt;"-"),VLOOKUP(M30,OFFSET('FR-DangerousSubstanceList'!$B$3,0,0,COUNTIF('FR-DangerousSubstanceList'!$B$3:$B$1001,"&lt;&gt;"),2),2,FALSE),""))))</f>
        <v/>
      </c>
      <c r="O30" s="63" t="str">
        <f t="shared" ca="1" si="2"/>
        <v/>
      </c>
      <c r="P30" s="63" t="e">
        <f t="shared" ca="1" si="3"/>
        <v>#REF!</v>
      </c>
      <c r="Q30" s="63">
        <f t="shared" ca="1" si="4"/>
        <v>986</v>
      </c>
      <c r="R30" s="63" t="str">
        <f t="shared" ca="1" si="5"/>
        <v/>
      </c>
      <c r="S30" s="63" t="str">
        <f t="shared" si="6"/>
        <v>Unknown</v>
      </c>
      <c r="T30" s="63">
        <f t="shared" si="7"/>
        <v>30</v>
      </c>
      <c r="U30" s="63">
        <f t="shared" si="8"/>
        <v>31</v>
      </c>
      <c r="V30" s="63" t="str">
        <f t="shared" ca="1" si="9"/>
        <v/>
      </c>
      <c r="W30" s="63" t="str">
        <f t="shared" ca="1" si="10"/>
        <v/>
      </c>
      <c r="X30" s="63">
        <f ca="1">IF(C30="Yes",SUMPRODUCT((OFFSET('FR-DangerousSubstanceList'!$A$3,0,0,COUNTA('FR-DangerousSubstanceList'!$A$3:$A$2001))=L30)*(OFFSET('FR-DangerousSubstanceList'!$B$3,0,0,COUNTA('FR-DangerousSubstanceList'!$B$3:$B$2001))=M30)*(OFFSET('FR-DangerousSubstanceList'!$C$3,0,0,COUNTIF('FR-DangerousSubstanceList'!$C$3:$C$2001,"?*"))=N30)),1)</f>
        <v>1</v>
      </c>
      <c r="Y30" s="63"/>
      <c r="Z30" s="63"/>
    </row>
    <row r="31" spans="1:26" ht="14.4">
      <c r="A31" s="85"/>
      <c r="B31" s="85"/>
      <c r="C31" s="46" t="s">
        <v>53</v>
      </c>
      <c r="D31" s="68"/>
      <c r="E31" s="68"/>
      <c r="F31" s="68"/>
      <c r="G31" s="68"/>
      <c r="H31" s="68" t="str">
        <f t="shared" si="0"/>
        <v/>
      </c>
      <c r="I31" s="63"/>
      <c r="J31" s="63">
        <f>COUNTIF($A$14:$A31,$A31)</f>
        <v>0</v>
      </c>
      <c r="K31" s="63" t="str">
        <f t="shared" ca="1" si="1"/>
        <v>Unknown</v>
      </c>
      <c r="L31" s="63" t="str">
        <f ca="1">IF(AND(F31="",D31="",E31=""),"",IF(F31&lt;&gt;"",F31,IF(AND(M31&lt;&gt;"",M31&lt;&gt;"-"),VLOOKUP(M31,OFFSET('FR-DangerousSubstanceList'!$B$3,0,0,COUNTIF('FR-DangerousSubstanceList'!$B$3:$B$1001,"&lt;&gt;"),4),4,FALSE),IF(AND(N31&lt;&gt;"",N31&lt;&gt;"-"),VLOOKUP(N31,OFFSET('FR-DangerousSubstanceList'!$C$3,0,0,COUNTIF('FR-DangerousSubstanceList'!$C$3:$C$1001,"&lt;&gt;"),3),3,FALSE),""))))</f>
        <v/>
      </c>
      <c r="M31" s="63" t="str">
        <f ca="1">IF(AND(F31="",D31="",E31=""),"",IF(D31&lt;&gt;"",D31,IF(N31&lt;&gt;"",VLOOKUP(N31,OFFSET('FR-DangerousSubstanceList'!$C$3,0,0,COUNTIF('FR-DangerousSubstanceList'!$A$3:$A$1001,"&lt;&gt;"),4),4,FALSE),IF(L31&lt;&gt;"",VLOOKUP(L31,OFFSET('FR-DangerousSubstanceList'!$A$3,0,0,COUNTIF('FR-DangerousSubstanceList'!$A$3:$A$1001,"&lt;&gt;"),2),2,FALSE),""))))</f>
        <v/>
      </c>
      <c r="N31" s="63" t="str">
        <f ca="1">IF(AND(F31="",D31="",E31=""),"",IF(E31&lt;&gt;"",E31,IF(L31&lt;&gt;"",VLOOKUP(L31,OFFSET('FR-DangerousSubstanceList'!$A$3,0,0,COUNTIF('FR-DangerousSubstanceList'!$A$3:$A$1001,"&lt;&gt;"),3),3,FALSE),IF(AND(M31&lt;&gt;"",M31&lt;&gt;"-"),VLOOKUP(M31,OFFSET('FR-DangerousSubstanceList'!$B$3,0,0,COUNTIF('FR-DangerousSubstanceList'!$B$3:$B$1001,"&lt;&gt;"),2),2,FALSE),""))))</f>
        <v/>
      </c>
      <c r="O31" s="63" t="str">
        <f t="shared" ca="1" si="2"/>
        <v/>
      </c>
      <c r="P31" s="63" t="e">
        <f t="shared" ca="1" si="3"/>
        <v>#REF!</v>
      </c>
      <c r="Q31" s="63">
        <f t="shared" ca="1" si="4"/>
        <v>986</v>
      </c>
      <c r="R31" s="63" t="str">
        <f t="shared" ca="1" si="5"/>
        <v/>
      </c>
      <c r="S31" s="63" t="str">
        <f t="shared" si="6"/>
        <v>Unknown</v>
      </c>
      <c r="T31" s="63">
        <f t="shared" si="7"/>
        <v>31</v>
      </c>
      <c r="U31" s="63">
        <f t="shared" si="8"/>
        <v>32</v>
      </c>
      <c r="V31" s="63" t="str">
        <f t="shared" ca="1" si="9"/>
        <v/>
      </c>
      <c r="W31" s="63" t="str">
        <f t="shared" ca="1" si="10"/>
        <v/>
      </c>
      <c r="X31" s="63">
        <f ca="1">IF(C31="Yes",SUMPRODUCT((OFFSET('FR-DangerousSubstanceList'!$A$3,0,0,COUNTA('FR-DangerousSubstanceList'!$A$3:$A$2001))=L31)*(OFFSET('FR-DangerousSubstanceList'!$B$3,0,0,COUNTA('FR-DangerousSubstanceList'!$B$3:$B$2001))=M31)*(OFFSET('FR-DangerousSubstanceList'!$C$3,0,0,COUNTIF('FR-DangerousSubstanceList'!$C$3:$C$2001,"?*"))=N31)),1)</f>
        <v>1</v>
      </c>
      <c r="Y31" s="63"/>
      <c r="Z31" s="63"/>
    </row>
    <row r="32" spans="1:26" ht="14.4">
      <c r="A32" s="85"/>
      <c r="B32" s="85"/>
      <c r="C32" s="46" t="s">
        <v>53</v>
      </c>
      <c r="D32" s="68"/>
      <c r="E32" s="68"/>
      <c r="F32" s="68"/>
      <c r="G32" s="68"/>
      <c r="H32" s="68" t="str">
        <f t="shared" si="0"/>
        <v/>
      </c>
      <c r="I32" s="63"/>
      <c r="J32" s="63">
        <f>COUNTIF($A$14:$A32,$A32)</f>
        <v>0</v>
      </c>
      <c r="K32" s="63" t="str">
        <f t="shared" ca="1" si="1"/>
        <v>Unknown</v>
      </c>
      <c r="L32" s="63" t="str">
        <f ca="1">IF(AND(F32="",D32="",E32=""),"",IF(F32&lt;&gt;"",F32,IF(AND(M32&lt;&gt;"",M32&lt;&gt;"-"),VLOOKUP(M32,OFFSET('FR-DangerousSubstanceList'!$B$3,0,0,COUNTIF('FR-DangerousSubstanceList'!$B$3:$B$1001,"&lt;&gt;"),4),4,FALSE),IF(AND(N32&lt;&gt;"",N32&lt;&gt;"-"),VLOOKUP(N32,OFFSET('FR-DangerousSubstanceList'!$C$3,0,0,COUNTIF('FR-DangerousSubstanceList'!$C$3:$C$1001,"&lt;&gt;"),3),3,FALSE),""))))</f>
        <v/>
      </c>
      <c r="M32" s="63" t="str">
        <f ca="1">IF(AND(F32="",D32="",E32=""),"",IF(D32&lt;&gt;"",D32,IF(N32&lt;&gt;"",VLOOKUP(N32,OFFSET('FR-DangerousSubstanceList'!$C$3,0,0,COUNTIF('FR-DangerousSubstanceList'!$A$3:$A$1001,"&lt;&gt;"),4),4,FALSE),IF(L32&lt;&gt;"",VLOOKUP(L32,OFFSET('FR-DangerousSubstanceList'!$A$3,0,0,COUNTIF('FR-DangerousSubstanceList'!$A$3:$A$1001,"&lt;&gt;"),2),2,FALSE),""))))</f>
        <v/>
      </c>
      <c r="N32" s="63" t="str">
        <f ca="1">IF(AND(F32="",D32="",E32=""),"",IF(E32&lt;&gt;"",E32,IF(L32&lt;&gt;"",VLOOKUP(L32,OFFSET('FR-DangerousSubstanceList'!$A$3,0,0,COUNTIF('FR-DangerousSubstanceList'!$A$3:$A$1001,"&lt;&gt;"),3),3,FALSE),IF(AND(M32&lt;&gt;"",M32&lt;&gt;"-"),VLOOKUP(M32,OFFSET('FR-DangerousSubstanceList'!$B$3,0,0,COUNTIF('FR-DangerousSubstanceList'!$B$3:$B$1001,"&lt;&gt;"),2),2,FALSE),""))))</f>
        <v/>
      </c>
      <c r="O32" s="63" t="str">
        <f t="shared" ca="1" si="2"/>
        <v/>
      </c>
      <c r="P32" s="63" t="e">
        <f t="shared" ca="1" si="3"/>
        <v>#REF!</v>
      </c>
      <c r="Q32" s="63">
        <f t="shared" ca="1" si="4"/>
        <v>986</v>
      </c>
      <c r="R32" s="63" t="str">
        <f t="shared" ca="1" si="5"/>
        <v/>
      </c>
      <c r="S32" s="63" t="str">
        <f t="shared" si="6"/>
        <v>Unknown</v>
      </c>
      <c r="T32" s="63">
        <f t="shared" si="7"/>
        <v>32</v>
      </c>
      <c r="U32" s="63">
        <f t="shared" si="8"/>
        <v>33</v>
      </c>
      <c r="V32" s="63" t="str">
        <f t="shared" ca="1" si="9"/>
        <v/>
      </c>
      <c r="W32" s="63" t="str">
        <f t="shared" ca="1" si="10"/>
        <v/>
      </c>
      <c r="X32" s="63">
        <f ca="1">IF(C32="Yes",SUMPRODUCT((OFFSET('FR-DangerousSubstanceList'!$A$3,0,0,COUNTA('FR-DangerousSubstanceList'!$A$3:$A$2001))=L32)*(OFFSET('FR-DangerousSubstanceList'!$B$3,0,0,COUNTA('FR-DangerousSubstanceList'!$B$3:$B$2001))=M32)*(OFFSET('FR-DangerousSubstanceList'!$C$3,0,0,COUNTIF('FR-DangerousSubstanceList'!$C$3:$C$2001,"?*"))=N32)),1)</f>
        <v>1</v>
      </c>
      <c r="Y32" s="63"/>
      <c r="Z32" s="63"/>
    </row>
    <row r="33" spans="1:26" ht="14.4">
      <c r="A33" s="85"/>
      <c r="B33" s="85"/>
      <c r="C33" s="46" t="s">
        <v>53</v>
      </c>
      <c r="D33" s="68"/>
      <c r="E33" s="68"/>
      <c r="F33" s="68"/>
      <c r="G33" s="68"/>
      <c r="H33" s="68" t="str">
        <f t="shared" si="0"/>
        <v/>
      </c>
      <c r="I33" s="63"/>
      <c r="J33" s="63">
        <f>COUNTIF($A$14:$A33,$A33)</f>
        <v>0</v>
      </c>
      <c r="K33" s="63" t="str">
        <f t="shared" ca="1" si="1"/>
        <v>Unknown</v>
      </c>
      <c r="L33" s="63" t="str">
        <f ca="1">IF(AND(F33="",D33="",E33=""),"",IF(F33&lt;&gt;"",F33,IF(AND(M33&lt;&gt;"",M33&lt;&gt;"-"),VLOOKUP(M33,OFFSET('FR-DangerousSubstanceList'!$B$3,0,0,COUNTIF('FR-DangerousSubstanceList'!$B$3:$B$1001,"&lt;&gt;"),4),4,FALSE),IF(AND(N33&lt;&gt;"",N33&lt;&gt;"-"),VLOOKUP(N33,OFFSET('FR-DangerousSubstanceList'!$C$3,0,0,COUNTIF('FR-DangerousSubstanceList'!$C$3:$C$1001,"&lt;&gt;"),3),3,FALSE),""))))</f>
        <v/>
      </c>
      <c r="M33" s="63" t="str">
        <f ca="1">IF(AND(F33="",D33="",E33=""),"",IF(D33&lt;&gt;"",D33,IF(N33&lt;&gt;"",VLOOKUP(N33,OFFSET('FR-DangerousSubstanceList'!$C$3,0,0,COUNTIF('FR-DangerousSubstanceList'!$A$3:$A$1001,"&lt;&gt;"),4),4,FALSE),IF(L33&lt;&gt;"",VLOOKUP(L33,OFFSET('FR-DangerousSubstanceList'!$A$3,0,0,COUNTIF('FR-DangerousSubstanceList'!$A$3:$A$1001,"&lt;&gt;"),2),2,FALSE),""))))</f>
        <v/>
      </c>
      <c r="N33" s="63" t="str">
        <f ca="1">IF(AND(F33="",D33="",E33=""),"",IF(E33&lt;&gt;"",E33,IF(L33&lt;&gt;"",VLOOKUP(L33,OFFSET('FR-DangerousSubstanceList'!$A$3,0,0,COUNTIF('FR-DangerousSubstanceList'!$A$3:$A$1001,"&lt;&gt;"),3),3,FALSE),IF(AND(M33&lt;&gt;"",M33&lt;&gt;"-"),VLOOKUP(M33,OFFSET('FR-DangerousSubstanceList'!$B$3,0,0,COUNTIF('FR-DangerousSubstanceList'!$B$3:$B$1001,"&lt;&gt;"),2),2,FALSE),""))))</f>
        <v/>
      </c>
      <c r="O33" s="63" t="str">
        <f t="shared" ca="1" si="2"/>
        <v/>
      </c>
      <c r="P33" s="63" t="e">
        <f t="shared" ca="1" si="3"/>
        <v>#REF!</v>
      </c>
      <c r="Q33" s="63">
        <f t="shared" ca="1" si="4"/>
        <v>986</v>
      </c>
      <c r="R33" s="63" t="str">
        <f t="shared" ca="1" si="5"/>
        <v/>
      </c>
      <c r="S33" s="63" t="str">
        <f t="shared" si="6"/>
        <v>Unknown</v>
      </c>
      <c r="T33" s="63">
        <f t="shared" si="7"/>
        <v>33</v>
      </c>
      <c r="U33" s="63">
        <f t="shared" si="8"/>
        <v>34</v>
      </c>
      <c r="V33" s="63" t="str">
        <f t="shared" ca="1" si="9"/>
        <v/>
      </c>
      <c r="W33" s="63" t="str">
        <f t="shared" ca="1" si="10"/>
        <v/>
      </c>
      <c r="X33" s="63">
        <f ca="1">IF(C33="Yes",SUMPRODUCT((OFFSET('FR-DangerousSubstanceList'!$A$3,0,0,COUNTA('FR-DangerousSubstanceList'!$A$3:$A$2001))=L33)*(OFFSET('FR-DangerousSubstanceList'!$B$3,0,0,COUNTA('FR-DangerousSubstanceList'!$B$3:$B$2001))=M33)*(OFFSET('FR-DangerousSubstanceList'!$C$3,0,0,COUNTIF('FR-DangerousSubstanceList'!$C$3:$C$2001,"?*"))=N33)),1)</f>
        <v>1</v>
      </c>
      <c r="Y33" s="63"/>
      <c r="Z33" s="63"/>
    </row>
    <row r="34" spans="1:26" ht="14.4">
      <c r="A34" s="85"/>
      <c r="B34" s="85"/>
      <c r="C34" s="46" t="s">
        <v>53</v>
      </c>
      <c r="D34" s="68"/>
      <c r="E34" s="68"/>
      <c r="F34" s="68"/>
      <c r="G34" s="68"/>
      <c r="H34" s="68" t="str">
        <f t="shared" si="0"/>
        <v/>
      </c>
      <c r="I34" s="63"/>
      <c r="J34" s="63">
        <f>COUNTIF($A$14:$A34,$A34)</f>
        <v>0</v>
      </c>
      <c r="K34" s="63" t="str">
        <f t="shared" ca="1" si="1"/>
        <v>Unknown</v>
      </c>
      <c r="L34" s="63" t="str">
        <f ca="1">IF(AND(F34="",D34="",E34=""),"",IF(F34&lt;&gt;"",F34,IF(AND(M34&lt;&gt;"",M34&lt;&gt;"-"),VLOOKUP(M34,OFFSET('FR-DangerousSubstanceList'!$B$3,0,0,COUNTIF('FR-DangerousSubstanceList'!$B$3:$B$1001,"&lt;&gt;"),4),4,FALSE),IF(AND(N34&lt;&gt;"",N34&lt;&gt;"-"),VLOOKUP(N34,OFFSET('FR-DangerousSubstanceList'!$C$3,0,0,COUNTIF('FR-DangerousSubstanceList'!$C$3:$C$1001,"&lt;&gt;"),3),3,FALSE),""))))</f>
        <v/>
      </c>
      <c r="M34" s="63" t="str">
        <f ca="1">IF(AND(F34="",D34="",E34=""),"",IF(D34&lt;&gt;"",D34,IF(N34&lt;&gt;"",VLOOKUP(N34,OFFSET('FR-DangerousSubstanceList'!$C$3,0,0,COUNTIF('FR-DangerousSubstanceList'!$A$3:$A$1001,"&lt;&gt;"),4),4,FALSE),IF(L34&lt;&gt;"",VLOOKUP(L34,OFFSET('FR-DangerousSubstanceList'!$A$3,0,0,COUNTIF('FR-DangerousSubstanceList'!$A$3:$A$1001,"&lt;&gt;"),2),2,FALSE),""))))</f>
        <v/>
      </c>
      <c r="N34" s="63" t="str">
        <f ca="1">IF(AND(F34="",D34="",E34=""),"",IF(E34&lt;&gt;"",E34,IF(L34&lt;&gt;"",VLOOKUP(L34,OFFSET('FR-DangerousSubstanceList'!$A$3,0,0,COUNTIF('FR-DangerousSubstanceList'!$A$3:$A$1001,"&lt;&gt;"),3),3,FALSE),IF(AND(M34&lt;&gt;"",M34&lt;&gt;"-"),VLOOKUP(M34,OFFSET('FR-DangerousSubstanceList'!$B$3,0,0,COUNTIF('FR-DangerousSubstanceList'!$B$3:$B$1001,"&lt;&gt;"),2),2,FALSE),""))))</f>
        <v/>
      </c>
      <c r="O34" s="63" t="str">
        <f t="shared" ca="1" si="2"/>
        <v/>
      </c>
      <c r="P34" s="63" t="e">
        <f t="shared" ca="1" si="3"/>
        <v>#REF!</v>
      </c>
      <c r="Q34" s="63">
        <f t="shared" ca="1" si="4"/>
        <v>986</v>
      </c>
      <c r="R34" s="63" t="str">
        <f t="shared" ca="1" si="5"/>
        <v/>
      </c>
      <c r="S34" s="63" t="str">
        <f t="shared" si="6"/>
        <v>Unknown</v>
      </c>
      <c r="T34" s="63">
        <f t="shared" si="7"/>
        <v>34</v>
      </c>
      <c r="U34" s="63">
        <f t="shared" si="8"/>
        <v>35</v>
      </c>
      <c r="V34" s="63" t="str">
        <f t="shared" ca="1" si="9"/>
        <v/>
      </c>
      <c r="W34" s="63" t="str">
        <f t="shared" ca="1" si="10"/>
        <v/>
      </c>
      <c r="X34" s="63">
        <f ca="1">IF(C34="Yes",SUMPRODUCT((OFFSET('FR-DangerousSubstanceList'!$A$3,0,0,COUNTA('FR-DangerousSubstanceList'!$A$3:$A$2001))=L34)*(OFFSET('FR-DangerousSubstanceList'!$B$3,0,0,COUNTA('FR-DangerousSubstanceList'!$B$3:$B$2001))=M34)*(OFFSET('FR-DangerousSubstanceList'!$C$3,0,0,COUNTIF('FR-DangerousSubstanceList'!$C$3:$C$2001,"?*"))=N34)),1)</f>
        <v>1</v>
      </c>
      <c r="Y34" s="63"/>
      <c r="Z34" s="63"/>
    </row>
    <row r="35" spans="1:26" ht="14.4">
      <c r="A35" s="85"/>
      <c r="B35" s="85"/>
      <c r="C35" s="46" t="s">
        <v>53</v>
      </c>
      <c r="D35" s="68"/>
      <c r="E35" s="68"/>
      <c r="F35" s="68"/>
      <c r="G35" s="68"/>
      <c r="H35" s="68" t="str">
        <f t="shared" si="0"/>
        <v/>
      </c>
      <c r="I35" s="63"/>
      <c r="J35" s="63">
        <f>COUNTIF($A$14:$A35,$A35)</f>
        <v>0</v>
      </c>
      <c r="K35" s="63" t="str">
        <f t="shared" ca="1" si="1"/>
        <v>Unknown</v>
      </c>
      <c r="L35" s="63" t="str">
        <f ca="1">IF(AND(F35="",D35="",E35=""),"",IF(F35&lt;&gt;"",F35,IF(AND(M35&lt;&gt;"",M35&lt;&gt;"-"),VLOOKUP(M35,OFFSET('FR-DangerousSubstanceList'!$B$3,0,0,COUNTIF('FR-DangerousSubstanceList'!$B$3:$B$1001,"&lt;&gt;"),4),4,FALSE),IF(AND(N35&lt;&gt;"",N35&lt;&gt;"-"),VLOOKUP(N35,OFFSET('FR-DangerousSubstanceList'!$C$3,0,0,COUNTIF('FR-DangerousSubstanceList'!$C$3:$C$1001,"&lt;&gt;"),3),3,FALSE),""))))</f>
        <v/>
      </c>
      <c r="M35" s="63" t="str">
        <f ca="1">IF(AND(F35="",D35="",E35=""),"",IF(D35&lt;&gt;"",D35,IF(N35&lt;&gt;"",VLOOKUP(N35,OFFSET('FR-DangerousSubstanceList'!$C$3,0,0,COUNTIF('FR-DangerousSubstanceList'!$A$3:$A$1001,"&lt;&gt;"),4),4,FALSE),IF(L35&lt;&gt;"",VLOOKUP(L35,OFFSET('FR-DangerousSubstanceList'!$A$3,0,0,COUNTIF('FR-DangerousSubstanceList'!$A$3:$A$1001,"&lt;&gt;"),2),2,FALSE),""))))</f>
        <v/>
      </c>
      <c r="N35" s="63" t="str">
        <f ca="1">IF(AND(F35="",D35="",E35=""),"",IF(E35&lt;&gt;"",E35,IF(L35&lt;&gt;"",VLOOKUP(L35,OFFSET('FR-DangerousSubstanceList'!$A$3,0,0,COUNTIF('FR-DangerousSubstanceList'!$A$3:$A$1001,"&lt;&gt;"),3),3,FALSE),IF(AND(M35&lt;&gt;"",M35&lt;&gt;"-"),VLOOKUP(M35,OFFSET('FR-DangerousSubstanceList'!$B$3,0,0,COUNTIF('FR-DangerousSubstanceList'!$B$3:$B$1001,"&lt;&gt;"),2),2,FALSE),""))))</f>
        <v/>
      </c>
      <c r="O35" s="63" t="str">
        <f t="shared" ca="1" si="2"/>
        <v/>
      </c>
      <c r="P35" s="63" t="e">
        <f t="shared" ca="1" si="3"/>
        <v>#REF!</v>
      </c>
      <c r="Q35" s="63">
        <f t="shared" ca="1" si="4"/>
        <v>986</v>
      </c>
      <c r="R35" s="63" t="str">
        <f t="shared" ca="1" si="5"/>
        <v/>
      </c>
      <c r="S35" s="63" t="str">
        <f t="shared" si="6"/>
        <v>Unknown</v>
      </c>
      <c r="T35" s="63">
        <f t="shared" si="7"/>
        <v>35</v>
      </c>
      <c r="U35" s="63">
        <f t="shared" si="8"/>
        <v>36</v>
      </c>
      <c r="V35" s="63" t="str">
        <f t="shared" ca="1" si="9"/>
        <v/>
      </c>
      <c r="W35" s="63" t="str">
        <f t="shared" ca="1" si="10"/>
        <v/>
      </c>
      <c r="X35" s="63">
        <f ca="1">IF(C35="Yes",SUMPRODUCT((OFFSET('FR-DangerousSubstanceList'!$A$3,0,0,COUNTA('FR-DangerousSubstanceList'!$A$3:$A$2001))=L35)*(OFFSET('FR-DangerousSubstanceList'!$B$3,0,0,COUNTA('FR-DangerousSubstanceList'!$B$3:$B$2001))=M35)*(OFFSET('FR-DangerousSubstanceList'!$C$3,0,0,COUNTIF('FR-DangerousSubstanceList'!$C$3:$C$2001,"?*"))=N35)),1)</f>
        <v>1</v>
      </c>
      <c r="Y35" s="63"/>
      <c r="Z35" s="63"/>
    </row>
    <row r="36" spans="1:26" ht="14.4">
      <c r="A36" s="85"/>
      <c r="B36" s="85"/>
      <c r="C36" s="46" t="s">
        <v>53</v>
      </c>
      <c r="D36" s="68"/>
      <c r="E36" s="68"/>
      <c r="F36" s="68"/>
      <c r="G36" s="68"/>
      <c r="H36" s="68" t="str">
        <f t="shared" si="0"/>
        <v/>
      </c>
      <c r="I36" s="63"/>
      <c r="J36" s="63">
        <f>COUNTIF($A$14:$A36,$A36)</f>
        <v>0</v>
      </c>
      <c r="K36" s="63" t="str">
        <f t="shared" ca="1" si="1"/>
        <v>Unknown</v>
      </c>
      <c r="L36" s="63" t="str">
        <f ca="1">IF(AND(F36="",D36="",E36=""),"",IF(F36&lt;&gt;"",F36,IF(AND(M36&lt;&gt;"",M36&lt;&gt;"-"),VLOOKUP(M36,OFFSET('FR-DangerousSubstanceList'!$B$3,0,0,COUNTIF('FR-DangerousSubstanceList'!$B$3:$B$1001,"&lt;&gt;"),4),4,FALSE),IF(AND(N36&lt;&gt;"",N36&lt;&gt;"-"),VLOOKUP(N36,OFFSET('FR-DangerousSubstanceList'!$C$3,0,0,COUNTIF('FR-DangerousSubstanceList'!$C$3:$C$1001,"&lt;&gt;"),3),3,FALSE),""))))</f>
        <v/>
      </c>
      <c r="M36" s="63" t="str">
        <f ca="1">IF(AND(F36="",D36="",E36=""),"",IF(D36&lt;&gt;"",D36,IF(N36&lt;&gt;"",VLOOKUP(N36,OFFSET('FR-DangerousSubstanceList'!$C$3,0,0,COUNTIF('FR-DangerousSubstanceList'!$A$3:$A$1001,"&lt;&gt;"),4),4,FALSE),IF(L36&lt;&gt;"",VLOOKUP(L36,OFFSET('FR-DangerousSubstanceList'!$A$3,0,0,COUNTIF('FR-DangerousSubstanceList'!$A$3:$A$1001,"&lt;&gt;"),2),2,FALSE),""))))</f>
        <v/>
      </c>
      <c r="N36" s="63" t="str">
        <f ca="1">IF(AND(F36="",D36="",E36=""),"",IF(E36&lt;&gt;"",E36,IF(L36&lt;&gt;"",VLOOKUP(L36,OFFSET('FR-DangerousSubstanceList'!$A$3,0,0,COUNTIF('FR-DangerousSubstanceList'!$A$3:$A$1001,"&lt;&gt;"),3),3,FALSE),IF(AND(M36&lt;&gt;"",M36&lt;&gt;"-"),VLOOKUP(M36,OFFSET('FR-DangerousSubstanceList'!$B$3,0,0,COUNTIF('FR-DangerousSubstanceList'!$B$3:$B$1001,"&lt;&gt;"),2),2,FALSE),""))))</f>
        <v/>
      </c>
      <c r="O36" s="63" t="str">
        <f t="shared" ca="1" si="2"/>
        <v/>
      </c>
      <c r="P36" s="63" t="e">
        <f t="shared" ca="1" si="3"/>
        <v>#REF!</v>
      </c>
      <c r="Q36" s="63">
        <f t="shared" ca="1" si="4"/>
        <v>986</v>
      </c>
      <c r="R36" s="63" t="str">
        <f t="shared" ca="1" si="5"/>
        <v/>
      </c>
      <c r="S36" s="63" t="str">
        <f t="shared" si="6"/>
        <v>Unknown</v>
      </c>
      <c r="T36" s="63">
        <f t="shared" si="7"/>
        <v>36</v>
      </c>
      <c r="U36" s="63">
        <f t="shared" si="8"/>
        <v>37</v>
      </c>
      <c r="V36" s="63" t="str">
        <f t="shared" ca="1" si="9"/>
        <v/>
      </c>
      <c r="W36" s="63" t="str">
        <f t="shared" ca="1" si="10"/>
        <v/>
      </c>
      <c r="X36" s="63">
        <f ca="1">IF(C36="Yes",SUMPRODUCT((OFFSET('FR-DangerousSubstanceList'!$A$3,0,0,COUNTA('FR-DangerousSubstanceList'!$A$3:$A$2001))=L36)*(OFFSET('FR-DangerousSubstanceList'!$B$3,0,0,COUNTA('FR-DangerousSubstanceList'!$B$3:$B$2001))=M36)*(OFFSET('FR-DangerousSubstanceList'!$C$3,0,0,COUNTIF('FR-DangerousSubstanceList'!$C$3:$C$2001,"?*"))=N36)),1)</f>
        <v>1</v>
      </c>
      <c r="Y36" s="63"/>
      <c r="Z36" s="63"/>
    </row>
    <row r="37" spans="1:26" ht="14.4">
      <c r="A37" s="85"/>
      <c r="B37" s="85"/>
      <c r="C37" s="46" t="s">
        <v>53</v>
      </c>
      <c r="D37" s="68"/>
      <c r="E37" s="68"/>
      <c r="F37" s="68"/>
      <c r="G37" s="68"/>
      <c r="H37" s="68" t="str">
        <f t="shared" si="0"/>
        <v/>
      </c>
      <c r="I37" s="63"/>
      <c r="J37" s="63">
        <f>COUNTIF($A$14:$A37,$A37)</f>
        <v>0</v>
      </c>
      <c r="K37" s="63" t="str">
        <f t="shared" ca="1" si="1"/>
        <v>Unknown</v>
      </c>
      <c r="L37" s="63" t="str">
        <f ca="1">IF(AND(F37="",D37="",E37=""),"",IF(F37&lt;&gt;"",F37,IF(AND(M37&lt;&gt;"",M37&lt;&gt;"-"),VLOOKUP(M37,OFFSET('FR-DangerousSubstanceList'!$B$3,0,0,COUNTIF('FR-DangerousSubstanceList'!$B$3:$B$1001,"&lt;&gt;"),4),4,FALSE),IF(AND(N37&lt;&gt;"",N37&lt;&gt;"-"),VLOOKUP(N37,OFFSET('FR-DangerousSubstanceList'!$C$3,0,0,COUNTIF('FR-DangerousSubstanceList'!$C$3:$C$1001,"&lt;&gt;"),3),3,FALSE),""))))</f>
        <v/>
      </c>
      <c r="M37" s="63" t="str">
        <f ca="1">IF(AND(F37="",D37="",E37=""),"",IF(D37&lt;&gt;"",D37,IF(N37&lt;&gt;"",VLOOKUP(N37,OFFSET('FR-DangerousSubstanceList'!$C$3,0,0,COUNTIF('FR-DangerousSubstanceList'!$A$3:$A$1001,"&lt;&gt;"),4),4,FALSE),IF(L37&lt;&gt;"",VLOOKUP(L37,OFFSET('FR-DangerousSubstanceList'!$A$3,0,0,COUNTIF('FR-DangerousSubstanceList'!$A$3:$A$1001,"&lt;&gt;"),2),2,FALSE),""))))</f>
        <v/>
      </c>
      <c r="N37" s="63" t="str">
        <f ca="1">IF(AND(F37="",D37="",E37=""),"",IF(E37&lt;&gt;"",E37,IF(L37&lt;&gt;"",VLOOKUP(L37,OFFSET('FR-DangerousSubstanceList'!$A$3,0,0,COUNTIF('FR-DangerousSubstanceList'!$A$3:$A$1001,"&lt;&gt;"),3),3,FALSE),IF(AND(M37&lt;&gt;"",M37&lt;&gt;"-"),VLOOKUP(M37,OFFSET('FR-DangerousSubstanceList'!$B$3,0,0,COUNTIF('FR-DangerousSubstanceList'!$B$3:$B$1001,"&lt;&gt;"),2),2,FALSE),""))))</f>
        <v/>
      </c>
      <c r="O37" s="63" t="str">
        <f t="shared" ca="1" si="2"/>
        <v/>
      </c>
      <c r="P37" s="63" t="e">
        <f t="shared" ca="1" si="3"/>
        <v>#REF!</v>
      </c>
      <c r="Q37" s="63">
        <f t="shared" ca="1" si="4"/>
        <v>986</v>
      </c>
      <c r="R37" s="63" t="str">
        <f t="shared" ca="1" si="5"/>
        <v/>
      </c>
      <c r="S37" s="63" t="str">
        <f t="shared" si="6"/>
        <v>Unknown</v>
      </c>
      <c r="T37" s="63">
        <f t="shared" si="7"/>
        <v>37</v>
      </c>
      <c r="U37" s="63">
        <f t="shared" si="8"/>
        <v>38</v>
      </c>
      <c r="V37" s="63" t="str">
        <f t="shared" ca="1" si="9"/>
        <v/>
      </c>
      <c r="W37" s="63" t="str">
        <f t="shared" ca="1" si="10"/>
        <v/>
      </c>
      <c r="X37" s="63">
        <f ca="1">IF(C37="Yes",SUMPRODUCT((OFFSET('FR-DangerousSubstanceList'!$A$3,0,0,COUNTA('FR-DangerousSubstanceList'!$A$3:$A$2001))=L37)*(OFFSET('FR-DangerousSubstanceList'!$B$3,0,0,COUNTA('FR-DangerousSubstanceList'!$B$3:$B$2001))=M37)*(OFFSET('FR-DangerousSubstanceList'!$C$3,0,0,COUNTIF('FR-DangerousSubstanceList'!$C$3:$C$2001,"?*"))=N37)),1)</f>
        <v>1</v>
      </c>
      <c r="Y37" s="63"/>
      <c r="Z37" s="63"/>
    </row>
    <row r="38" spans="1:26" ht="14.4">
      <c r="A38" s="85"/>
      <c r="B38" s="85"/>
      <c r="C38" s="46" t="s">
        <v>53</v>
      </c>
      <c r="D38" s="68"/>
      <c r="E38" s="68"/>
      <c r="F38" s="68"/>
      <c r="G38" s="68"/>
      <c r="H38" s="68" t="str">
        <f t="shared" si="0"/>
        <v/>
      </c>
      <c r="I38" s="63"/>
      <c r="J38" s="63">
        <f>COUNTIF($A$14:$A38,$A38)</f>
        <v>0</v>
      </c>
      <c r="K38" s="63" t="str">
        <f t="shared" ca="1" si="1"/>
        <v>Unknown</v>
      </c>
      <c r="L38" s="63" t="str">
        <f ca="1">IF(AND(F38="",D38="",E38=""),"",IF(F38&lt;&gt;"",F38,IF(AND(M38&lt;&gt;"",M38&lt;&gt;"-"),VLOOKUP(M38,OFFSET('FR-DangerousSubstanceList'!$B$3,0,0,COUNTIF('FR-DangerousSubstanceList'!$B$3:$B$1001,"&lt;&gt;"),4),4,FALSE),IF(AND(N38&lt;&gt;"",N38&lt;&gt;"-"),VLOOKUP(N38,OFFSET('FR-DangerousSubstanceList'!$C$3,0,0,COUNTIF('FR-DangerousSubstanceList'!$C$3:$C$1001,"&lt;&gt;"),3),3,FALSE),""))))</f>
        <v/>
      </c>
      <c r="M38" s="63" t="str">
        <f ca="1">IF(AND(F38="",D38="",E38=""),"",IF(D38&lt;&gt;"",D38,IF(N38&lt;&gt;"",VLOOKUP(N38,OFFSET('FR-DangerousSubstanceList'!$C$3,0,0,COUNTIF('FR-DangerousSubstanceList'!$A$3:$A$1001,"&lt;&gt;"),4),4,FALSE),IF(L38&lt;&gt;"",VLOOKUP(L38,OFFSET('FR-DangerousSubstanceList'!$A$3,0,0,COUNTIF('FR-DangerousSubstanceList'!$A$3:$A$1001,"&lt;&gt;"),2),2,FALSE),""))))</f>
        <v/>
      </c>
      <c r="N38" s="63" t="str">
        <f ca="1">IF(AND(F38="",D38="",E38=""),"",IF(E38&lt;&gt;"",E38,IF(L38&lt;&gt;"",VLOOKUP(L38,OFFSET('FR-DangerousSubstanceList'!$A$3,0,0,COUNTIF('FR-DangerousSubstanceList'!$A$3:$A$1001,"&lt;&gt;"),3),3,FALSE),IF(AND(M38&lt;&gt;"",M38&lt;&gt;"-"),VLOOKUP(M38,OFFSET('FR-DangerousSubstanceList'!$B$3,0,0,COUNTIF('FR-DangerousSubstanceList'!$B$3:$B$1001,"&lt;&gt;"),2),2,FALSE),""))))</f>
        <v/>
      </c>
      <c r="O38" s="63" t="str">
        <f t="shared" ca="1" si="2"/>
        <v/>
      </c>
      <c r="P38" s="63" t="e">
        <f t="shared" ca="1" si="3"/>
        <v>#REF!</v>
      </c>
      <c r="Q38" s="63">
        <f t="shared" ca="1" si="4"/>
        <v>986</v>
      </c>
      <c r="R38" s="63" t="str">
        <f t="shared" ca="1" si="5"/>
        <v/>
      </c>
      <c r="S38" s="63" t="str">
        <f t="shared" si="6"/>
        <v>Unknown</v>
      </c>
      <c r="T38" s="63">
        <f t="shared" si="7"/>
        <v>38</v>
      </c>
      <c r="U38" s="63">
        <f t="shared" si="8"/>
        <v>39</v>
      </c>
      <c r="V38" s="63" t="str">
        <f t="shared" ca="1" si="9"/>
        <v/>
      </c>
      <c r="W38" s="63" t="str">
        <f t="shared" ca="1" si="10"/>
        <v/>
      </c>
      <c r="X38" s="63">
        <f ca="1">IF(C38="Yes",SUMPRODUCT((OFFSET('FR-DangerousSubstanceList'!$A$3,0,0,COUNTA('FR-DangerousSubstanceList'!$A$3:$A$2001))=L38)*(OFFSET('FR-DangerousSubstanceList'!$B$3,0,0,COUNTA('FR-DangerousSubstanceList'!$B$3:$B$2001))=M38)*(OFFSET('FR-DangerousSubstanceList'!$C$3,0,0,COUNTIF('FR-DangerousSubstanceList'!$C$3:$C$2001,"?*"))=N38)),1)</f>
        <v>1</v>
      </c>
      <c r="Y38" s="63"/>
      <c r="Z38" s="63"/>
    </row>
    <row r="39" spans="1:26" ht="14.4">
      <c r="A39" s="85"/>
      <c r="B39" s="85"/>
      <c r="C39" s="46" t="s">
        <v>53</v>
      </c>
      <c r="D39" s="68"/>
      <c r="E39" s="68"/>
      <c r="F39" s="68"/>
      <c r="G39" s="68"/>
      <c r="H39" s="68" t="str">
        <f t="shared" si="0"/>
        <v/>
      </c>
      <c r="I39" s="63"/>
      <c r="J39" s="63">
        <f>COUNTIF($A$14:$A39,$A39)</f>
        <v>0</v>
      </c>
      <c r="K39" s="63" t="str">
        <f t="shared" ca="1" si="1"/>
        <v>Unknown</v>
      </c>
      <c r="L39" s="63" t="str">
        <f ca="1">IF(AND(F39="",D39="",E39=""),"",IF(F39&lt;&gt;"",F39,IF(AND(M39&lt;&gt;"",M39&lt;&gt;"-"),VLOOKUP(M39,OFFSET('FR-DangerousSubstanceList'!$B$3,0,0,COUNTIF('FR-DangerousSubstanceList'!$B$3:$B$1001,"&lt;&gt;"),4),4,FALSE),IF(AND(N39&lt;&gt;"",N39&lt;&gt;"-"),VLOOKUP(N39,OFFSET('FR-DangerousSubstanceList'!$C$3,0,0,COUNTIF('FR-DangerousSubstanceList'!$C$3:$C$1001,"&lt;&gt;"),3),3,FALSE),""))))</f>
        <v/>
      </c>
      <c r="M39" s="63" t="str">
        <f ca="1">IF(AND(F39="",D39="",E39=""),"",IF(D39&lt;&gt;"",D39,IF(N39&lt;&gt;"",VLOOKUP(N39,OFFSET('FR-DangerousSubstanceList'!$C$3,0,0,COUNTIF('FR-DangerousSubstanceList'!$A$3:$A$1001,"&lt;&gt;"),4),4,FALSE),IF(L39&lt;&gt;"",VLOOKUP(L39,OFFSET('FR-DangerousSubstanceList'!$A$3,0,0,COUNTIF('FR-DangerousSubstanceList'!$A$3:$A$1001,"&lt;&gt;"),2),2,FALSE),""))))</f>
        <v/>
      </c>
      <c r="N39" s="63" t="str">
        <f ca="1">IF(AND(F39="",D39="",E39=""),"",IF(E39&lt;&gt;"",E39,IF(L39&lt;&gt;"",VLOOKUP(L39,OFFSET('FR-DangerousSubstanceList'!$A$3,0,0,COUNTIF('FR-DangerousSubstanceList'!$A$3:$A$1001,"&lt;&gt;"),3),3,FALSE),IF(AND(M39&lt;&gt;"",M39&lt;&gt;"-"),VLOOKUP(M39,OFFSET('FR-DangerousSubstanceList'!$B$3,0,0,COUNTIF('FR-DangerousSubstanceList'!$B$3:$B$1001,"&lt;&gt;"),2),2,FALSE),""))))</f>
        <v/>
      </c>
      <c r="O39" s="63" t="str">
        <f t="shared" ca="1" si="2"/>
        <v/>
      </c>
      <c r="P39" s="63" t="e">
        <f t="shared" ca="1" si="3"/>
        <v>#REF!</v>
      </c>
      <c r="Q39" s="63">
        <f t="shared" ca="1" si="4"/>
        <v>986</v>
      </c>
      <c r="R39" s="63" t="str">
        <f t="shared" ca="1" si="5"/>
        <v/>
      </c>
      <c r="S39" s="63" t="str">
        <f t="shared" si="6"/>
        <v>Unknown</v>
      </c>
      <c r="T39" s="63">
        <f t="shared" si="7"/>
        <v>39</v>
      </c>
      <c r="U39" s="63">
        <f t="shared" si="8"/>
        <v>40</v>
      </c>
      <c r="V39" s="63" t="str">
        <f t="shared" ca="1" si="9"/>
        <v/>
      </c>
      <c r="W39" s="63" t="str">
        <f t="shared" ca="1" si="10"/>
        <v/>
      </c>
      <c r="X39" s="63">
        <f ca="1">IF(C39="Yes",SUMPRODUCT((OFFSET('FR-DangerousSubstanceList'!$A$3,0,0,COUNTA('FR-DangerousSubstanceList'!$A$3:$A$2001))=L39)*(OFFSET('FR-DangerousSubstanceList'!$B$3,0,0,COUNTA('FR-DangerousSubstanceList'!$B$3:$B$2001))=M39)*(OFFSET('FR-DangerousSubstanceList'!$C$3,0,0,COUNTIF('FR-DangerousSubstanceList'!$C$3:$C$2001,"?*"))=N39)),1)</f>
        <v>1</v>
      </c>
      <c r="Y39" s="63"/>
      <c r="Z39" s="63"/>
    </row>
    <row r="40" spans="1:26" ht="14.4">
      <c r="A40" s="85"/>
      <c r="B40" s="85"/>
      <c r="C40" s="46" t="s">
        <v>53</v>
      </c>
      <c r="D40" s="68"/>
      <c r="E40" s="68"/>
      <c r="F40" s="68"/>
      <c r="G40" s="68"/>
      <c r="H40" s="68" t="str">
        <f t="shared" si="0"/>
        <v/>
      </c>
      <c r="I40" s="63"/>
      <c r="J40" s="63">
        <f>COUNTIF($A$14:$A40,$A40)</f>
        <v>0</v>
      </c>
      <c r="K40" s="63" t="str">
        <f t="shared" ca="1" si="1"/>
        <v>Unknown</v>
      </c>
      <c r="L40" s="63" t="str">
        <f ca="1">IF(AND(F40="",D40="",E40=""),"",IF(F40&lt;&gt;"",F40,IF(AND(M40&lt;&gt;"",M40&lt;&gt;"-"),VLOOKUP(M40,OFFSET('FR-DangerousSubstanceList'!$B$3,0,0,COUNTIF('FR-DangerousSubstanceList'!$B$3:$B$1001,"&lt;&gt;"),4),4,FALSE),IF(AND(N40&lt;&gt;"",N40&lt;&gt;"-"),VLOOKUP(N40,OFFSET('FR-DangerousSubstanceList'!$C$3,0,0,COUNTIF('FR-DangerousSubstanceList'!$C$3:$C$1001,"&lt;&gt;"),3),3,FALSE),""))))</f>
        <v/>
      </c>
      <c r="M40" s="63" t="str">
        <f ca="1">IF(AND(F40="",D40="",E40=""),"",IF(D40&lt;&gt;"",D40,IF(N40&lt;&gt;"",VLOOKUP(N40,OFFSET('FR-DangerousSubstanceList'!$C$3,0,0,COUNTIF('FR-DangerousSubstanceList'!$A$3:$A$1001,"&lt;&gt;"),4),4,FALSE),IF(L40&lt;&gt;"",VLOOKUP(L40,OFFSET('FR-DangerousSubstanceList'!$A$3,0,0,COUNTIF('FR-DangerousSubstanceList'!$A$3:$A$1001,"&lt;&gt;"),2),2,FALSE),""))))</f>
        <v/>
      </c>
      <c r="N40" s="63" t="str">
        <f ca="1">IF(AND(F40="",D40="",E40=""),"",IF(E40&lt;&gt;"",E40,IF(L40&lt;&gt;"",VLOOKUP(L40,OFFSET('FR-DangerousSubstanceList'!$A$3,0,0,COUNTIF('FR-DangerousSubstanceList'!$A$3:$A$1001,"&lt;&gt;"),3),3,FALSE),IF(AND(M40&lt;&gt;"",M40&lt;&gt;"-"),VLOOKUP(M40,OFFSET('FR-DangerousSubstanceList'!$B$3,0,0,COUNTIF('FR-DangerousSubstanceList'!$B$3:$B$1001,"&lt;&gt;"),2),2,FALSE),""))))</f>
        <v/>
      </c>
      <c r="O40" s="63" t="str">
        <f t="shared" ca="1" si="2"/>
        <v/>
      </c>
      <c r="P40" s="63" t="e">
        <f t="shared" ca="1" si="3"/>
        <v>#REF!</v>
      </c>
      <c r="Q40" s="63">
        <f t="shared" ca="1" si="4"/>
        <v>986</v>
      </c>
      <c r="R40" s="63" t="str">
        <f t="shared" ca="1" si="5"/>
        <v/>
      </c>
      <c r="S40" s="63" t="str">
        <f t="shared" si="6"/>
        <v>Unknown</v>
      </c>
      <c r="T40" s="63">
        <f t="shared" si="7"/>
        <v>40</v>
      </c>
      <c r="U40" s="63">
        <f t="shared" si="8"/>
        <v>41</v>
      </c>
      <c r="V40" s="63" t="str">
        <f t="shared" ca="1" si="9"/>
        <v/>
      </c>
      <c r="W40" s="63" t="str">
        <f t="shared" ca="1" si="10"/>
        <v/>
      </c>
      <c r="X40" s="63">
        <f ca="1">IF(C40="Yes",SUMPRODUCT((OFFSET('FR-DangerousSubstanceList'!$A$3,0,0,COUNTA('FR-DangerousSubstanceList'!$A$3:$A$2001))=L40)*(OFFSET('FR-DangerousSubstanceList'!$B$3,0,0,COUNTA('FR-DangerousSubstanceList'!$B$3:$B$2001))=M40)*(OFFSET('FR-DangerousSubstanceList'!$C$3,0,0,COUNTIF('FR-DangerousSubstanceList'!$C$3:$C$2001,"?*"))=N40)),1)</f>
        <v>1</v>
      </c>
      <c r="Y40" s="63"/>
      <c r="Z40" s="63"/>
    </row>
    <row r="41" spans="1:26" ht="14.4">
      <c r="A41" s="85"/>
      <c r="B41" s="85"/>
      <c r="C41" s="46" t="s">
        <v>53</v>
      </c>
      <c r="D41" s="68"/>
      <c r="E41" s="68"/>
      <c r="F41" s="68"/>
      <c r="G41" s="68"/>
      <c r="H41" s="68" t="str">
        <f t="shared" si="0"/>
        <v/>
      </c>
      <c r="I41" s="63"/>
      <c r="J41" s="63">
        <f>COUNTIF($A$14:$A41,$A41)</f>
        <v>0</v>
      </c>
      <c r="K41" s="63" t="str">
        <f t="shared" ca="1" si="1"/>
        <v>Unknown</v>
      </c>
      <c r="L41" s="63" t="str">
        <f ca="1">IF(AND(F41="",D41="",E41=""),"",IF(F41&lt;&gt;"",F41,IF(AND(M41&lt;&gt;"",M41&lt;&gt;"-"),VLOOKUP(M41,OFFSET('FR-DangerousSubstanceList'!$B$3,0,0,COUNTIF('FR-DangerousSubstanceList'!$B$3:$B$1001,"&lt;&gt;"),4),4,FALSE),IF(AND(N41&lt;&gt;"",N41&lt;&gt;"-"),VLOOKUP(N41,OFFSET('FR-DangerousSubstanceList'!$C$3,0,0,COUNTIF('FR-DangerousSubstanceList'!$C$3:$C$1001,"&lt;&gt;"),3),3,FALSE),""))))</f>
        <v/>
      </c>
      <c r="M41" s="63" t="str">
        <f ca="1">IF(AND(F41="",D41="",E41=""),"",IF(D41&lt;&gt;"",D41,IF(N41&lt;&gt;"",VLOOKUP(N41,OFFSET('FR-DangerousSubstanceList'!$C$3,0,0,COUNTIF('FR-DangerousSubstanceList'!$A$3:$A$1001,"&lt;&gt;"),4),4,FALSE),IF(L41&lt;&gt;"",VLOOKUP(L41,OFFSET('FR-DangerousSubstanceList'!$A$3,0,0,COUNTIF('FR-DangerousSubstanceList'!$A$3:$A$1001,"&lt;&gt;"),2),2,FALSE),""))))</f>
        <v/>
      </c>
      <c r="N41" s="63" t="str">
        <f ca="1">IF(AND(F41="",D41="",E41=""),"",IF(E41&lt;&gt;"",E41,IF(L41&lt;&gt;"",VLOOKUP(L41,OFFSET('FR-DangerousSubstanceList'!$A$3,0,0,COUNTIF('FR-DangerousSubstanceList'!$A$3:$A$1001,"&lt;&gt;"),3),3,FALSE),IF(AND(M41&lt;&gt;"",M41&lt;&gt;"-"),VLOOKUP(M41,OFFSET('FR-DangerousSubstanceList'!$B$3,0,0,COUNTIF('FR-DangerousSubstanceList'!$B$3:$B$1001,"&lt;&gt;"),2),2,FALSE),""))))</f>
        <v/>
      </c>
      <c r="O41" s="63" t="str">
        <f t="shared" ca="1" si="2"/>
        <v/>
      </c>
      <c r="P41" s="63" t="e">
        <f t="shared" ca="1" si="3"/>
        <v>#REF!</v>
      </c>
      <c r="Q41" s="63">
        <f t="shared" ca="1" si="4"/>
        <v>986</v>
      </c>
      <c r="R41" s="63" t="str">
        <f t="shared" ca="1" si="5"/>
        <v/>
      </c>
      <c r="S41" s="63" t="str">
        <f t="shared" si="6"/>
        <v>Unknown</v>
      </c>
      <c r="T41" s="63">
        <f t="shared" si="7"/>
        <v>41</v>
      </c>
      <c r="U41" s="63">
        <f t="shared" si="8"/>
        <v>42</v>
      </c>
      <c r="V41" s="63" t="str">
        <f t="shared" ca="1" si="9"/>
        <v/>
      </c>
      <c r="W41" s="63" t="str">
        <f t="shared" ca="1" si="10"/>
        <v/>
      </c>
      <c r="X41" s="63">
        <f ca="1">IF(C41="Yes",SUMPRODUCT((OFFSET('FR-DangerousSubstanceList'!$A$3,0,0,COUNTA('FR-DangerousSubstanceList'!$A$3:$A$2001))=L41)*(OFFSET('FR-DangerousSubstanceList'!$B$3,0,0,COUNTA('FR-DangerousSubstanceList'!$B$3:$B$2001))=M41)*(OFFSET('FR-DangerousSubstanceList'!$C$3,0,0,COUNTIF('FR-DangerousSubstanceList'!$C$3:$C$2001,"?*"))=N41)),1)</f>
        <v>1</v>
      </c>
      <c r="Y41" s="63"/>
      <c r="Z41" s="63"/>
    </row>
    <row r="42" spans="1:26" ht="14.4">
      <c r="A42" s="85"/>
      <c r="B42" s="85"/>
      <c r="C42" s="46" t="s">
        <v>53</v>
      </c>
      <c r="D42" s="68"/>
      <c r="E42" s="68"/>
      <c r="F42" s="68"/>
      <c r="G42" s="68"/>
      <c r="H42" s="68" t="str">
        <f t="shared" si="0"/>
        <v/>
      </c>
      <c r="I42" s="63"/>
      <c r="J42" s="63">
        <f>COUNTIF($A$14:$A42,$A42)</f>
        <v>0</v>
      </c>
      <c r="K42" s="63" t="str">
        <f t="shared" ca="1" si="1"/>
        <v>Unknown</v>
      </c>
      <c r="L42" s="63" t="str">
        <f ca="1">IF(AND(F42="",D42="",E42=""),"",IF(F42&lt;&gt;"",F42,IF(AND(M42&lt;&gt;"",M42&lt;&gt;"-"),VLOOKUP(M42,OFFSET('FR-DangerousSubstanceList'!$B$3,0,0,COUNTIF('FR-DangerousSubstanceList'!$B$3:$B$1001,"&lt;&gt;"),4),4,FALSE),IF(AND(N42&lt;&gt;"",N42&lt;&gt;"-"),VLOOKUP(N42,OFFSET('FR-DangerousSubstanceList'!$C$3,0,0,COUNTIF('FR-DangerousSubstanceList'!$C$3:$C$1001,"&lt;&gt;"),3),3,FALSE),""))))</f>
        <v/>
      </c>
      <c r="M42" s="63" t="str">
        <f ca="1">IF(AND(F42="",D42="",E42=""),"",IF(D42&lt;&gt;"",D42,IF(N42&lt;&gt;"",VLOOKUP(N42,OFFSET('FR-DangerousSubstanceList'!$C$3,0,0,COUNTIF('FR-DangerousSubstanceList'!$A$3:$A$1001,"&lt;&gt;"),4),4,FALSE),IF(L42&lt;&gt;"",VLOOKUP(L42,OFFSET('FR-DangerousSubstanceList'!$A$3,0,0,COUNTIF('FR-DangerousSubstanceList'!$A$3:$A$1001,"&lt;&gt;"),2),2,FALSE),""))))</f>
        <v/>
      </c>
      <c r="N42" s="63" t="str">
        <f ca="1">IF(AND(F42="",D42="",E42=""),"",IF(E42&lt;&gt;"",E42,IF(L42&lt;&gt;"",VLOOKUP(L42,OFFSET('FR-DangerousSubstanceList'!$A$3,0,0,COUNTIF('FR-DangerousSubstanceList'!$A$3:$A$1001,"&lt;&gt;"),3),3,FALSE),IF(AND(M42&lt;&gt;"",M42&lt;&gt;"-"),VLOOKUP(M42,OFFSET('FR-DangerousSubstanceList'!$B$3,0,0,COUNTIF('FR-DangerousSubstanceList'!$B$3:$B$1001,"&lt;&gt;"),2),2,FALSE),""))))</f>
        <v/>
      </c>
      <c r="O42" s="63" t="str">
        <f t="shared" ca="1" si="2"/>
        <v/>
      </c>
      <c r="P42" s="63" t="e">
        <f t="shared" ca="1" si="3"/>
        <v>#REF!</v>
      </c>
      <c r="Q42" s="63">
        <f t="shared" ca="1" si="4"/>
        <v>986</v>
      </c>
      <c r="R42" s="63" t="str">
        <f t="shared" ca="1" si="5"/>
        <v/>
      </c>
      <c r="S42" s="63" t="str">
        <f t="shared" si="6"/>
        <v>Unknown</v>
      </c>
      <c r="T42" s="63">
        <f t="shared" si="7"/>
        <v>42</v>
      </c>
      <c r="U42" s="63">
        <f t="shared" si="8"/>
        <v>43</v>
      </c>
      <c r="V42" s="63" t="str">
        <f t="shared" ca="1" si="9"/>
        <v/>
      </c>
      <c r="W42" s="63" t="str">
        <f t="shared" ca="1" si="10"/>
        <v/>
      </c>
      <c r="X42" s="63">
        <f ca="1">IF(C42="Yes",SUMPRODUCT((OFFSET('FR-DangerousSubstanceList'!$A$3,0,0,COUNTA('FR-DangerousSubstanceList'!$A$3:$A$2001))=L42)*(OFFSET('FR-DangerousSubstanceList'!$B$3,0,0,COUNTA('FR-DangerousSubstanceList'!$B$3:$B$2001))=M42)*(OFFSET('FR-DangerousSubstanceList'!$C$3,0,0,COUNTIF('FR-DangerousSubstanceList'!$C$3:$C$2001,"?*"))=N42)),1)</f>
        <v>1</v>
      </c>
      <c r="Y42" s="63"/>
      <c r="Z42" s="63"/>
    </row>
    <row r="43" spans="1:26" ht="14.4">
      <c r="A43" s="85"/>
      <c r="B43" s="85"/>
      <c r="C43" s="46" t="s">
        <v>53</v>
      </c>
      <c r="D43" s="68"/>
      <c r="E43" s="68"/>
      <c r="F43" s="68"/>
      <c r="G43" s="68"/>
      <c r="H43" s="68" t="str">
        <f t="shared" si="0"/>
        <v/>
      </c>
      <c r="I43" s="63"/>
      <c r="J43" s="63">
        <f>COUNTIF($A$14:$A43,$A43)</f>
        <v>0</v>
      </c>
      <c r="K43" s="63" t="str">
        <f t="shared" ca="1" si="1"/>
        <v>Unknown</v>
      </c>
      <c r="L43" s="63" t="str">
        <f ca="1">IF(AND(F43="",D43="",E43=""),"",IF(F43&lt;&gt;"",F43,IF(AND(M43&lt;&gt;"",M43&lt;&gt;"-"),VLOOKUP(M43,OFFSET('FR-DangerousSubstanceList'!$B$3,0,0,COUNTIF('FR-DangerousSubstanceList'!$B$3:$B$1001,"&lt;&gt;"),4),4,FALSE),IF(AND(N43&lt;&gt;"",N43&lt;&gt;"-"),VLOOKUP(N43,OFFSET('FR-DangerousSubstanceList'!$C$3,0,0,COUNTIF('FR-DangerousSubstanceList'!$C$3:$C$1001,"&lt;&gt;"),3),3,FALSE),""))))</f>
        <v/>
      </c>
      <c r="M43" s="63" t="str">
        <f ca="1">IF(AND(F43="",D43="",E43=""),"",IF(D43&lt;&gt;"",D43,IF(N43&lt;&gt;"",VLOOKUP(N43,OFFSET('FR-DangerousSubstanceList'!$C$3,0,0,COUNTIF('FR-DangerousSubstanceList'!$A$3:$A$1001,"&lt;&gt;"),4),4,FALSE),IF(L43&lt;&gt;"",VLOOKUP(L43,OFFSET('FR-DangerousSubstanceList'!$A$3,0,0,COUNTIF('FR-DangerousSubstanceList'!$A$3:$A$1001,"&lt;&gt;"),2),2,FALSE),""))))</f>
        <v/>
      </c>
      <c r="N43" s="63" t="str">
        <f ca="1">IF(AND(F43="",D43="",E43=""),"",IF(E43&lt;&gt;"",E43,IF(L43&lt;&gt;"",VLOOKUP(L43,OFFSET('FR-DangerousSubstanceList'!$A$3,0,0,COUNTIF('FR-DangerousSubstanceList'!$A$3:$A$1001,"&lt;&gt;"),3),3,FALSE),IF(AND(M43&lt;&gt;"",M43&lt;&gt;"-"),VLOOKUP(M43,OFFSET('FR-DangerousSubstanceList'!$B$3,0,0,COUNTIF('FR-DangerousSubstanceList'!$B$3:$B$1001,"&lt;&gt;"),2),2,FALSE),""))))</f>
        <v/>
      </c>
      <c r="O43" s="63" t="str">
        <f t="shared" ca="1" si="2"/>
        <v/>
      </c>
      <c r="P43" s="63" t="e">
        <f t="shared" ca="1" si="3"/>
        <v>#REF!</v>
      </c>
      <c r="Q43" s="63">
        <f t="shared" ca="1" si="4"/>
        <v>986</v>
      </c>
      <c r="R43" s="63" t="str">
        <f t="shared" ca="1" si="5"/>
        <v/>
      </c>
      <c r="S43" s="63" t="str">
        <f t="shared" si="6"/>
        <v>Unknown</v>
      </c>
      <c r="T43" s="63">
        <f t="shared" si="7"/>
        <v>43</v>
      </c>
      <c r="U43" s="63">
        <f t="shared" si="8"/>
        <v>44</v>
      </c>
      <c r="V43" s="63" t="str">
        <f t="shared" ca="1" si="9"/>
        <v/>
      </c>
      <c r="W43" s="63" t="str">
        <f t="shared" ca="1" si="10"/>
        <v/>
      </c>
      <c r="X43" s="63">
        <f ca="1">IF(C43="Yes",SUMPRODUCT((OFFSET('FR-DangerousSubstanceList'!$A$3,0,0,COUNTA('FR-DangerousSubstanceList'!$A$3:$A$2001))=L43)*(OFFSET('FR-DangerousSubstanceList'!$B$3,0,0,COUNTA('FR-DangerousSubstanceList'!$B$3:$B$2001))=M43)*(OFFSET('FR-DangerousSubstanceList'!$C$3,0,0,COUNTIF('FR-DangerousSubstanceList'!$C$3:$C$2001,"?*"))=N43)),1)</f>
        <v>1</v>
      </c>
      <c r="Y43" s="63"/>
      <c r="Z43" s="63"/>
    </row>
    <row r="44" spans="1:26" ht="14.4">
      <c r="A44" s="85"/>
      <c r="B44" s="85"/>
      <c r="C44" s="46" t="s">
        <v>53</v>
      </c>
      <c r="D44" s="68"/>
      <c r="E44" s="68"/>
      <c r="F44" s="68"/>
      <c r="G44" s="68"/>
      <c r="H44" s="68" t="str">
        <f t="shared" si="0"/>
        <v/>
      </c>
      <c r="I44" s="63"/>
      <c r="J44" s="63">
        <f>COUNTIF($A$14:$A44,$A44)</f>
        <v>0</v>
      </c>
      <c r="K44" s="63" t="str">
        <f t="shared" ca="1" si="1"/>
        <v>Unknown</v>
      </c>
      <c r="L44" s="63" t="str">
        <f ca="1">IF(AND(F44="",D44="",E44=""),"",IF(F44&lt;&gt;"",F44,IF(AND(M44&lt;&gt;"",M44&lt;&gt;"-"),VLOOKUP(M44,OFFSET('FR-DangerousSubstanceList'!$B$3,0,0,COUNTIF('FR-DangerousSubstanceList'!$B$3:$B$1001,"&lt;&gt;"),4),4,FALSE),IF(AND(N44&lt;&gt;"",N44&lt;&gt;"-"),VLOOKUP(N44,OFFSET('FR-DangerousSubstanceList'!$C$3,0,0,COUNTIF('FR-DangerousSubstanceList'!$C$3:$C$1001,"&lt;&gt;"),3),3,FALSE),""))))</f>
        <v/>
      </c>
      <c r="M44" s="63" t="str">
        <f ca="1">IF(AND(F44="",D44="",E44=""),"",IF(D44&lt;&gt;"",D44,IF(N44&lt;&gt;"",VLOOKUP(N44,OFFSET('FR-DangerousSubstanceList'!$C$3,0,0,COUNTIF('FR-DangerousSubstanceList'!$A$3:$A$1001,"&lt;&gt;"),4),4,FALSE),IF(L44&lt;&gt;"",VLOOKUP(L44,OFFSET('FR-DangerousSubstanceList'!$A$3,0,0,COUNTIF('FR-DangerousSubstanceList'!$A$3:$A$1001,"&lt;&gt;"),2),2,FALSE),""))))</f>
        <v/>
      </c>
      <c r="N44" s="63" t="str">
        <f ca="1">IF(AND(F44="",D44="",E44=""),"",IF(E44&lt;&gt;"",E44,IF(L44&lt;&gt;"",VLOOKUP(L44,OFFSET('FR-DangerousSubstanceList'!$A$3,0,0,COUNTIF('FR-DangerousSubstanceList'!$A$3:$A$1001,"&lt;&gt;"),3),3,FALSE),IF(AND(M44&lt;&gt;"",M44&lt;&gt;"-"),VLOOKUP(M44,OFFSET('FR-DangerousSubstanceList'!$B$3,0,0,COUNTIF('FR-DangerousSubstanceList'!$B$3:$B$1001,"&lt;&gt;"),2),2,FALSE),""))))</f>
        <v/>
      </c>
      <c r="O44" s="63" t="str">
        <f t="shared" ca="1" si="2"/>
        <v/>
      </c>
      <c r="P44" s="63" t="e">
        <f t="shared" ca="1" si="3"/>
        <v>#REF!</v>
      </c>
      <c r="Q44" s="63">
        <f t="shared" ca="1" si="4"/>
        <v>986</v>
      </c>
      <c r="R44" s="63" t="str">
        <f t="shared" ca="1" si="5"/>
        <v/>
      </c>
      <c r="S44" s="63" t="str">
        <f t="shared" si="6"/>
        <v>Unknown</v>
      </c>
      <c r="T44" s="63">
        <f t="shared" si="7"/>
        <v>44</v>
      </c>
      <c r="U44" s="63">
        <f t="shared" si="8"/>
        <v>45</v>
      </c>
      <c r="V44" s="63" t="str">
        <f t="shared" ca="1" si="9"/>
        <v/>
      </c>
      <c r="W44" s="63" t="str">
        <f t="shared" ca="1" si="10"/>
        <v/>
      </c>
      <c r="X44" s="63">
        <f ca="1">IF(C44="Yes",SUMPRODUCT((OFFSET('FR-DangerousSubstanceList'!$A$3,0,0,COUNTA('FR-DangerousSubstanceList'!$A$3:$A$2001))=L44)*(OFFSET('FR-DangerousSubstanceList'!$B$3,0,0,COUNTA('FR-DangerousSubstanceList'!$B$3:$B$2001))=M44)*(OFFSET('FR-DangerousSubstanceList'!$C$3,0,0,COUNTIF('FR-DangerousSubstanceList'!$C$3:$C$2001,"?*"))=N44)),1)</f>
        <v>1</v>
      </c>
      <c r="Y44" s="63"/>
      <c r="Z44" s="63"/>
    </row>
    <row r="45" spans="1:26" ht="14.4">
      <c r="A45" s="85"/>
      <c r="B45" s="85"/>
      <c r="C45" s="46" t="s">
        <v>53</v>
      </c>
      <c r="D45" s="68"/>
      <c r="E45" s="68"/>
      <c r="F45" s="68"/>
      <c r="G45" s="68"/>
      <c r="H45" s="68" t="str">
        <f t="shared" si="0"/>
        <v/>
      </c>
      <c r="I45" s="63"/>
      <c r="J45" s="63">
        <f>COUNTIF($A$14:$A45,$A45)</f>
        <v>0</v>
      </c>
      <c r="K45" s="63" t="str">
        <f t="shared" ca="1" si="1"/>
        <v>Unknown</v>
      </c>
      <c r="L45" s="63" t="str">
        <f ca="1">IF(AND(F45="",D45="",E45=""),"",IF(F45&lt;&gt;"",F45,IF(AND(M45&lt;&gt;"",M45&lt;&gt;"-"),VLOOKUP(M45,OFFSET('FR-DangerousSubstanceList'!$B$3,0,0,COUNTIF('FR-DangerousSubstanceList'!$B$3:$B$1001,"&lt;&gt;"),4),4,FALSE),IF(AND(N45&lt;&gt;"",N45&lt;&gt;"-"),VLOOKUP(N45,OFFSET('FR-DangerousSubstanceList'!$C$3,0,0,COUNTIF('FR-DangerousSubstanceList'!$C$3:$C$1001,"&lt;&gt;"),3),3,FALSE),""))))</f>
        <v/>
      </c>
      <c r="M45" s="63" t="str">
        <f ca="1">IF(AND(F45="",D45="",E45=""),"",IF(D45&lt;&gt;"",D45,IF(N45&lt;&gt;"",VLOOKUP(N45,OFFSET('FR-DangerousSubstanceList'!$C$3,0,0,COUNTIF('FR-DangerousSubstanceList'!$A$3:$A$1001,"&lt;&gt;"),4),4,FALSE),IF(L45&lt;&gt;"",VLOOKUP(L45,OFFSET('FR-DangerousSubstanceList'!$A$3,0,0,COUNTIF('FR-DangerousSubstanceList'!$A$3:$A$1001,"&lt;&gt;"),2),2,FALSE),""))))</f>
        <v/>
      </c>
      <c r="N45" s="63" t="str">
        <f ca="1">IF(AND(F45="",D45="",E45=""),"",IF(E45&lt;&gt;"",E45,IF(L45&lt;&gt;"",VLOOKUP(L45,OFFSET('FR-DangerousSubstanceList'!$A$3,0,0,COUNTIF('FR-DangerousSubstanceList'!$A$3:$A$1001,"&lt;&gt;"),3),3,FALSE),IF(AND(M45&lt;&gt;"",M45&lt;&gt;"-"),VLOOKUP(M45,OFFSET('FR-DangerousSubstanceList'!$B$3,0,0,COUNTIF('FR-DangerousSubstanceList'!$B$3:$B$1001,"&lt;&gt;"),2),2,FALSE),""))))</f>
        <v/>
      </c>
      <c r="O45" s="63" t="str">
        <f t="shared" ca="1" si="2"/>
        <v/>
      </c>
      <c r="P45" s="63" t="e">
        <f t="shared" ca="1" si="3"/>
        <v>#REF!</v>
      </c>
      <c r="Q45" s="63">
        <f t="shared" ca="1" si="4"/>
        <v>986</v>
      </c>
      <c r="R45" s="63" t="str">
        <f t="shared" ca="1" si="5"/>
        <v/>
      </c>
      <c r="S45" s="63" t="str">
        <f t="shared" si="6"/>
        <v>Unknown</v>
      </c>
      <c r="T45" s="63">
        <f t="shared" si="7"/>
        <v>45</v>
      </c>
      <c r="U45" s="63">
        <f t="shared" si="8"/>
        <v>46</v>
      </c>
      <c r="V45" s="63" t="str">
        <f t="shared" ca="1" si="9"/>
        <v/>
      </c>
      <c r="W45" s="63" t="str">
        <f t="shared" ca="1" si="10"/>
        <v/>
      </c>
      <c r="X45" s="63">
        <f ca="1">IF(C45="Yes",SUMPRODUCT((OFFSET('FR-DangerousSubstanceList'!$A$3,0,0,COUNTA('FR-DangerousSubstanceList'!$A$3:$A$2001))=L45)*(OFFSET('FR-DangerousSubstanceList'!$B$3,0,0,COUNTA('FR-DangerousSubstanceList'!$B$3:$B$2001))=M45)*(OFFSET('FR-DangerousSubstanceList'!$C$3,0,0,COUNTIF('FR-DangerousSubstanceList'!$C$3:$C$2001,"?*"))=N45)),1)</f>
        <v>1</v>
      </c>
      <c r="Y45" s="63"/>
      <c r="Z45" s="63"/>
    </row>
    <row r="46" spans="1:26" ht="14.4">
      <c r="A46" s="85"/>
      <c r="B46" s="85"/>
      <c r="C46" s="46" t="s">
        <v>53</v>
      </c>
      <c r="D46" s="68"/>
      <c r="E46" s="68"/>
      <c r="F46" s="68"/>
      <c r="G46" s="68"/>
      <c r="H46" s="68" t="str">
        <f t="shared" si="0"/>
        <v/>
      </c>
      <c r="I46" s="63"/>
      <c r="J46" s="63">
        <f>COUNTIF($A$14:$A46,$A46)</f>
        <v>0</v>
      </c>
      <c r="K46" s="63" t="str">
        <f t="shared" ca="1" si="1"/>
        <v>Unknown</v>
      </c>
      <c r="L46" s="63" t="str">
        <f ca="1">IF(AND(F46="",D46="",E46=""),"",IF(F46&lt;&gt;"",F46,IF(AND(M46&lt;&gt;"",M46&lt;&gt;"-"),VLOOKUP(M46,OFFSET('FR-DangerousSubstanceList'!$B$3,0,0,COUNTIF('FR-DangerousSubstanceList'!$B$3:$B$1001,"&lt;&gt;"),4),4,FALSE),IF(AND(N46&lt;&gt;"",N46&lt;&gt;"-"),VLOOKUP(N46,OFFSET('FR-DangerousSubstanceList'!$C$3,0,0,COUNTIF('FR-DangerousSubstanceList'!$C$3:$C$1001,"&lt;&gt;"),3),3,FALSE),""))))</f>
        <v/>
      </c>
      <c r="M46" s="63" t="str">
        <f ca="1">IF(AND(F46="",D46="",E46=""),"",IF(D46&lt;&gt;"",D46,IF(N46&lt;&gt;"",VLOOKUP(N46,OFFSET('FR-DangerousSubstanceList'!$C$3,0,0,COUNTIF('FR-DangerousSubstanceList'!$A$3:$A$1001,"&lt;&gt;"),4),4,FALSE),IF(L46&lt;&gt;"",VLOOKUP(L46,OFFSET('FR-DangerousSubstanceList'!$A$3,0,0,COUNTIF('FR-DangerousSubstanceList'!$A$3:$A$1001,"&lt;&gt;"),2),2,FALSE),""))))</f>
        <v/>
      </c>
      <c r="N46" s="63" t="str">
        <f ca="1">IF(AND(F46="",D46="",E46=""),"",IF(E46&lt;&gt;"",E46,IF(L46&lt;&gt;"",VLOOKUP(L46,OFFSET('FR-DangerousSubstanceList'!$A$3,0,0,COUNTIF('FR-DangerousSubstanceList'!$A$3:$A$1001,"&lt;&gt;"),3),3,FALSE),IF(AND(M46&lt;&gt;"",M46&lt;&gt;"-"),VLOOKUP(M46,OFFSET('FR-DangerousSubstanceList'!$B$3,0,0,COUNTIF('FR-DangerousSubstanceList'!$B$3:$B$1001,"&lt;&gt;"),2),2,FALSE),""))))</f>
        <v/>
      </c>
      <c r="O46" s="63" t="str">
        <f t="shared" ca="1" si="2"/>
        <v/>
      </c>
      <c r="P46" s="63" t="e">
        <f t="shared" ca="1" si="3"/>
        <v>#REF!</v>
      </c>
      <c r="Q46" s="63">
        <f t="shared" ca="1" si="4"/>
        <v>986</v>
      </c>
      <c r="R46" s="63" t="str">
        <f t="shared" ca="1" si="5"/>
        <v/>
      </c>
      <c r="S46" s="63" t="str">
        <f t="shared" si="6"/>
        <v>Unknown</v>
      </c>
      <c r="T46" s="63">
        <f t="shared" si="7"/>
        <v>46</v>
      </c>
      <c r="U46" s="63">
        <f t="shared" si="8"/>
        <v>47</v>
      </c>
      <c r="V46" s="63" t="str">
        <f t="shared" ca="1" si="9"/>
        <v/>
      </c>
      <c r="W46" s="63" t="str">
        <f t="shared" ca="1" si="10"/>
        <v/>
      </c>
      <c r="X46" s="63">
        <f ca="1">IF(C46="Yes",SUMPRODUCT((OFFSET('FR-DangerousSubstanceList'!$A$3,0,0,COUNTA('FR-DangerousSubstanceList'!$A$3:$A$2001))=L46)*(OFFSET('FR-DangerousSubstanceList'!$B$3,0,0,COUNTA('FR-DangerousSubstanceList'!$B$3:$B$2001))=M46)*(OFFSET('FR-DangerousSubstanceList'!$C$3,0,0,COUNTIF('FR-DangerousSubstanceList'!$C$3:$C$2001,"?*"))=N46)),1)</f>
        <v>1</v>
      </c>
      <c r="Y46" s="63"/>
      <c r="Z46" s="63"/>
    </row>
    <row r="47" spans="1:26" ht="14.4">
      <c r="A47" s="85"/>
      <c r="B47" s="85"/>
      <c r="C47" s="46" t="s">
        <v>53</v>
      </c>
      <c r="D47" s="68"/>
      <c r="E47" s="68"/>
      <c r="F47" s="68"/>
      <c r="G47" s="68"/>
      <c r="H47" s="68" t="str">
        <f t="shared" si="0"/>
        <v/>
      </c>
      <c r="I47" s="63"/>
      <c r="J47" s="63">
        <f>COUNTIF($A$14:$A47,$A47)</f>
        <v>0</v>
      </c>
      <c r="K47" s="63" t="str">
        <f t="shared" ca="1" si="1"/>
        <v>Unknown</v>
      </c>
      <c r="L47" s="63" t="str">
        <f ca="1">IF(AND(F47="",D47="",E47=""),"",IF(F47&lt;&gt;"",F47,IF(AND(M47&lt;&gt;"",M47&lt;&gt;"-"),VLOOKUP(M47,OFFSET('FR-DangerousSubstanceList'!$B$3,0,0,COUNTIF('FR-DangerousSubstanceList'!$B$3:$B$1001,"&lt;&gt;"),4),4,FALSE),IF(AND(N47&lt;&gt;"",N47&lt;&gt;"-"),VLOOKUP(N47,OFFSET('FR-DangerousSubstanceList'!$C$3,0,0,COUNTIF('FR-DangerousSubstanceList'!$C$3:$C$1001,"&lt;&gt;"),3),3,FALSE),""))))</f>
        <v/>
      </c>
      <c r="M47" s="63" t="str">
        <f ca="1">IF(AND(F47="",D47="",E47=""),"",IF(D47&lt;&gt;"",D47,IF(N47&lt;&gt;"",VLOOKUP(N47,OFFSET('FR-DangerousSubstanceList'!$C$3,0,0,COUNTIF('FR-DangerousSubstanceList'!$A$3:$A$1001,"&lt;&gt;"),4),4,FALSE),IF(L47&lt;&gt;"",VLOOKUP(L47,OFFSET('FR-DangerousSubstanceList'!$A$3,0,0,COUNTIF('FR-DangerousSubstanceList'!$A$3:$A$1001,"&lt;&gt;"),2),2,FALSE),""))))</f>
        <v/>
      </c>
      <c r="N47" s="63" t="str">
        <f ca="1">IF(AND(F47="",D47="",E47=""),"",IF(E47&lt;&gt;"",E47,IF(L47&lt;&gt;"",VLOOKUP(L47,OFFSET('FR-DangerousSubstanceList'!$A$3,0,0,COUNTIF('FR-DangerousSubstanceList'!$A$3:$A$1001,"&lt;&gt;"),3),3,FALSE),IF(AND(M47&lt;&gt;"",M47&lt;&gt;"-"),VLOOKUP(M47,OFFSET('FR-DangerousSubstanceList'!$B$3,0,0,COUNTIF('FR-DangerousSubstanceList'!$B$3:$B$1001,"&lt;&gt;"),2),2,FALSE),""))))</f>
        <v/>
      </c>
      <c r="O47" s="63" t="str">
        <f t="shared" ca="1" si="2"/>
        <v/>
      </c>
      <c r="P47" s="63" t="e">
        <f t="shared" ca="1" si="3"/>
        <v>#REF!</v>
      </c>
      <c r="Q47" s="63">
        <f t="shared" ca="1" si="4"/>
        <v>986</v>
      </c>
      <c r="R47" s="63" t="str">
        <f t="shared" ca="1" si="5"/>
        <v/>
      </c>
      <c r="S47" s="63" t="str">
        <f t="shared" si="6"/>
        <v>Unknown</v>
      </c>
      <c r="T47" s="63">
        <f t="shared" si="7"/>
        <v>47</v>
      </c>
      <c r="U47" s="63">
        <f t="shared" si="8"/>
        <v>48</v>
      </c>
      <c r="V47" s="63" t="str">
        <f t="shared" ca="1" si="9"/>
        <v/>
      </c>
      <c r="W47" s="63" t="str">
        <f t="shared" ca="1" si="10"/>
        <v/>
      </c>
      <c r="X47" s="63">
        <f ca="1">IF(C47="Yes",SUMPRODUCT((OFFSET('FR-DangerousSubstanceList'!$A$3,0,0,COUNTA('FR-DangerousSubstanceList'!$A$3:$A$2001))=L47)*(OFFSET('FR-DangerousSubstanceList'!$B$3,0,0,COUNTA('FR-DangerousSubstanceList'!$B$3:$B$2001))=M47)*(OFFSET('FR-DangerousSubstanceList'!$C$3,0,0,COUNTIF('FR-DangerousSubstanceList'!$C$3:$C$2001,"?*"))=N47)),1)</f>
        <v>1</v>
      </c>
      <c r="Y47" s="63"/>
      <c r="Z47" s="63"/>
    </row>
    <row r="48" spans="1:26" ht="14.4">
      <c r="A48" s="85"/>
      <c r="B48" s="85"/>
      <c r="C48" s="46" t="s">
        <v>53</v>
      </c>
      <c r="D48" s="68"/>
      <c r="E48" s="68"/>
      <c r="F48" s="68"/>
      <c r="G48" s="68"/>
      <c r="H48" s="68" t="str">
        <f t="shared" si="0"/>
        <v/>
      </c>
      <c r="I48" s="63"/>
      <c r="J48" s="63">
        <f>COUNTIF($A$14:$A48,$A48)</f>
        <v>0</v>
      </c>
      <c r="K48" s="63" t="str">
        <f t="shared" ca="1" si="1"/>
        <v>Unknown</v>
      </c>
      <c r="L48" s="63" t="str">
        <f ca="1">IF(AND(F48="",D48="",E48=""),"",IF(F48&lt;&gt;"",F48,IF(AND(M48&lt;&gt;"",M48&lt;&gt;"-"),VLOOKUP(M48,OFFSET('FR-DangerousSubstanceList'!$B$3,0,0,COUNTIF('FR-DangerousSubstanceList'!$B$3:$B$1001,"&lt;&gt;"),4),4,FALSE),IF(AND(N48&lt;&gt;"",N48&lt;&gt;"-"),VLOOKUP(N48,OFFSET('FR-DangerousSubstanceList'!$C$3,0,0,COUNTIF('FR-DangerousSubstanceList'!$C$3:$C$1001,"&lt;&gt;"),3),3,FALSE),""))))</f>
        <v/>
      </c>
      <c r="M48" s="63" t="str">
        <f ca="1">IF(AND(F48="",D48="",E48=""),"",IF(D48&lt;&gt;"",D48,IF(N48&lt;&gt;"",VLOOKUP(N48,OFFSET('FR-DangerousSubstanceList'!$C$3,0,0,COUNTIF('FR-DangerousSubstanceList'!$A$3:$A$1001,"&lt;&gt;"),4),4,FALSE),IF(L48&lt;&gt;"",VLOOKUP(L48,OFFSET('FR-DangerousSubstanceList'!$A$3,0,0,COUNTIF('FR-DangerousSubstanceList'!$A$3:$A$1001,"&lt;&gt;"),2),2,FALSE),""))))</f>
        <v/>
      </c>
      <c r="N48" s="63" t="str">
        <f ca="1">IF(AND(F48="",D48="",E48=""),"",IF(E48&lt;&gt;"",E48,IF(L48&lt;&gt;"",VLOOKUP(L48,OFFSET('FR-DangerousSubstanceList'!$A$3,0,0,COUNTIF('FR-DangerousSubstanceList'!$A$3:$A$1001,"&lt;&gt;"),3),3,FALSE),IF(AND(M48&lt;&gt;"",M48&lt;&gt;"-"),VLOOKUP(M48,OFFSET('FR-DangerousSubstanceList'!$B$3,0,0,COUNTIF('FR-DangerousSubstanceList'!$B$3:$B$1001,"&lt;&gt;"),2),2,FALSE),""))))</f>
        <v/>
      </c>
      <c r="O48" s="63" t="str">
        <f t="shared" ca="1" si="2"/>
        <v/>
      </c>
      <c r="P48" s="63" t="e">
        <f t="shared" ca="1" si="3"/>
        <v>#REF!</v>
      </c>
      <c r="Q48" s="63">
        <f t="shared" ca="1" si="4"/>
        <v>986</v>
      </c>
      <c r="R48" s="63" t="str">
        <f t="shared" ca="1" si="5"/>
        <v/>
      </c>
      <c r="S48" s="63" t="str">
        <f t="shared" si="6"/>
        <v>Unknown</v>
      </c>
      <c r="T48" s="63">
        <f t="shared" si="7"/>
        <v>48</v>
      </c>
      <c r="U48" s="63">
        <f t="shared" si="8"/>
        <v>49</v>
      </c>
      <c r="V48" s="63" t="str">
        <f t="shared" ca="1" si="9"/>
        <v/>
      </c>
      <c r="W48" s="63" t="str">
        <f t="shared" ca="1" si="10"/>
        <v/>
      </c>
      <c r="X48" s="63">
        <f ca="1">IF(C48="Yes",SUMPRODUCT((OFFSET('FR-DangerousSubstanceList'!$A$3,0,0,COUNTA('FR-DangerousSubstanceList'!$A$3:$A$2001))=L48)*(OFFSET('FR-DangerousSubstanceList'!$B$3,0,0,COUNTA('FR-DangerousSubstanceList'!$B$3:$B$2001))=M48)*(OFFSET('FR-DangerousSubstanceList'!$C$3,0,0,COUNTIF('FR-DangerousSubstanceList'!$C$3:$C$2001,"?*"))=N48)),1)</f>
        <v>1</v>
      </c>
      <c r="Y48" s="63"/>
      <c r="Z48" s="63"/>
    </row>
    <row r="49" spans="1:26" ht="14.4">
      <c r="A49" s="85"/>
      <c r="B49" s="85"/>
      <c r="C49" s="46" t="s">
        <v>53</v>
      </c>
      <c r="D49" s="68"/>
      <c r="E49" s="68"/>
      <c r="F49" s="68"/>
      <c r="G49" s="68"/>
      <c r="H49" s="68" t="str">
        <f t="shared" si="0"/>
        <v/>
      </c>
      <c r="I49" s="63"/>
      <c r="J49" s="63">
        <f>COUNTIF($A$14:$A49,$A49)</f>
        <v>0</v>
      </c>
      <c r="K49" s="63" t="str">
        <f t="shared" ca="1" si="1"/>
        <v>Unknown</v>
      </c>
      <c r="L49" s="63" t="str">
        <f ca="1">IF(AND(F49="",D49="",E49=""),"",IF(F49&lt;&gt;"",F49,IF(AND(M49&lt;&gt;"",M49&lt;&gt;"-"),VLOOKUP(M49,OFFSET('FR-DangerousSubstanceList'!$B$3,0,0,COUNTIF('FR-DangerousSubstanceList'!$B$3:$B$1001,"&lt;&gt;"),4),4,FALSE),IF(AND(N49&lt;&gt;"",N49&lt;&gt;"-"),VLOOKUP(N49,OFFSET('FR-DangerousSubstanceList'!$C$3,0,0,COUNTIF('FR-DangerousSubstanceList'!$C$3:$C$1001,"&lt;&gt;"),3),3,FALSE),""))))</f>
        <v/>
      </c>
      <c r="M49" s="63" t="str">
        <f ca="1">IF(AND(F49="",D49="",E49=""),"",IF(D49&lt;&gt;"",D49,IF(N49&lt;&gt;"",VLOOKUP(N49,OFFSET('FR-DangerousSubstanceList'!$C$3,0,0,COUNTIF('FR-DangerousSubstanceList'!$A$3:$A$1001,"&lt;&gt;"),4),4,FALSE),IF(L49&lt;&gt;"",VLOOKUP(L49,OFFSET('FR-DangerousSubstanceList'!$A$3,0,0,COUNTIF('FR-DangerousSubstanceList'!$A$3:$A$1001,"&lt;&gt;"),2),2,FALSE),""))))</f>
        <v/>
      </c>
      <c r="N49" s="63" t="str">
        <f ca="1">IF(AND(F49="",D49="",E49=""),"",IF(E49&lt;&gt;"",E49,IF(L49&lt;&gt;"",VLOOKUP(L49,OFFSET('FR-DangerousSubstanceList'!$A$3,0,0,COUNTIF('FR-DangerousSubstanceList'!$A$3:$A$1001,"&lt;&gt;"),3),3,FALSE),IF(AND(M49&lt;&gt;"",M49&lt;&gt;"-"),VLOOKUP(M49,OFFSET('FR-DangerousSubstanceList'!$B$3,0,0,COUNTIF('FR-DangerousSubstanceList'!$B$3:$B$1001,"&lt;&gt;"),2),2,FALSE),""))))</f>
        <v/>
      </c>
      <c r="O49" s="63" t="str">
        <f t="shared" ca="1" si="2"/>
        <v/>
      </c>
      <c r="P49" s="63" t="e">
        <f t="shared" ca="1" si="3"/>
        <v>#REF!</v>
      </c>
      <c r="Q49" s="63">
        <f t="shared" ca="1" si="4"/>
        <v>986</v>
      </c>
      <c r="R49" s="63" t="str">
        <f t="shared" ca="1" si="5"/>
        <v/>
      </c>
      <c r="S49" s="63" t="str">
        <f t="shared" si="6"/>
        <v>Unknown</v>
      </c>
      <c r="T49" s="63">
        <f t="shared" si="7"/>
        <v>49</v>
      </c>
      <c r="U49" s="63">
        <f t="shared" si="8"/>
        <v>50</v>
      </c>
      <c r="V49" s="63" t="str">
        <f t="shared" ca="1" si="9"/>
        <v/>
      </c>
      <c r="W49" s="63" t="str">
        <f t="shared" ca="1" si="10"/>
        <v/>
      </c>
      <c r="X49" s="63">
        <f ca="1">IF(C49="Yes",SUMPRODUCT((OFFSET('FR-DangerousSubstanceList'!$A$3,0,0,COUNTA('FR-DangerousSubstanceList'!$A$3:$A$2001))=L49)*(OFFSET('FR-DangerousSubstanceList'!$B$3,0,0,COUNTA('FR-DangerousSubstanceList'!$B$3:$B$2001))=M49)*(OFFSET('FR-DangerousSubstanceList'!$C$3,0,0,COUNTIF('FR-DangerousSubstanceList'!$C$3:$C$2001,"?*"))=N49)),1)</f>
        <v>1</v>
      </c>
      <c r="Y49" s="63"/>
      <c r="Z49" s="63"/>
    </row>
    <row r="50" spans="1:26" ht="14.4">
      <c r="A50" s="85"/>
      <c r="B50" s="85"/>
      <c r="C50" s="46" t="s">
        <v>53</v>
      </c>
      <c r="D50" s="68"/>
      <c r="E50" s="68"/>
      <c r="F50" s="68"/>
      <c r="G50" s="68"/>
      <c r="H50" s="68" t="str">
        <f t="shared" si="0"/>
        <v/>
      </c>
      <c r="I50" s="63"/>
      <c r="J50" s="63">
        <f>COUNTIF($A$14:$A50,$A50)</f>
        <v>0</v>
      </c>
      <c r="K50" s="63" t="str">
        <f t="shared" ca="1" si="1"/>
        <v>Unknown</v>
      </c>
      <c r="L50" s="63" t="str">
        <f ca="1">IF(AND(F50="",D50="",E50=""),"",IF(F50&lt;&gt;"",F50,IF(AND(M50&lt;&gt;"",M50&lt;&gt;"-"),VLOOKUP(M50,OFFSET('FR-DangerousSubstanceList'!$B$3,0,0,COUNTIF('FR-DangerousSubstanceList'!$B$3:$B$1001,"&lt;&gt;"),4),4,FALSE),IF(AND(N50&lt;&gt;"",N50&lt;&gt;"-"),VLOOKUP(N50,OFFSET('FR-DangerousSubstanceList'!$C$3,0,0,COUNTIF('FR-DangerousSubstanceList'!$C$3:$C$1001,"&lt;&gt;"),3),3,FALSE),""))))</f>
        <v/>
      </c>
      <c r="M50" s="63" t="str">
        <f ca="1">IF(AND(F50="",D50="",E50=""),"",IF(D50&lt;&gt;"",D50,IF(N50&lt;&gt;"",VLOOKUP(N50,OFFSET('FR-DangerousSubstanceList'!$C$3,0,0,COUNTIF('FR-DangerousSubstanceList'!$A$3:$A$1001,"&lt;&gt;"),4),4,FALSE),IF(L50&lt;&gt;"",VLOOKUP(L50,OFFSET('FR-DangerousSubstanceList'!$A$3,0,0,COUNTIF('FR-DangerousSubstanceList'!$A$3:$A$1001,"&lt;&gt;"),2),2,FALSE),""))))</f>
        <v/>
      </c>
      <c r="N50" s="63" t="str">
        <f ca="1">IF(AND(F50="",D50="",E50=""),"",IF(E50&lt;&gt;"",E50,IF(L50&lt;&gt;"",VLOOKUP(L50,OFFSET('FR-DangerousSubstanceList'!$A$3,0,0,COUNTIF('FR-DangerousSubstanceList'!$A$3:$A$1001,"&lt;&gt;"),3),3,FALSE),IF(AND(M50&lt;&gt;"",M50&lt;&gt;"-"),VLOOKUP(M50,OFFSET('FR-DangerousSubstanceList'!$B$3,0,0,COUNTIF('FR-DangerousSubstanceList'!$B$3:$B$1001,"&lt;&gt;"),2),2,FALSE),""))))</f>
        <v/>
      </c>
      <c r="O50" s="63" t="str">
        <f t="shared" ca="1" si="2"/>
        <v/>
      </c>
      <c r="P50" s="63" t="e">
        <f t="shared" ca="1" si="3"/>
        <v>#REF!</v>
      </c>
      <c r="Q50" s="63">
        <f t="shared" ca="1" si="4"/>
        <v>986</v>
      </c>
      <c r="R50" s="63" t="str">
        <f t="shared" ca="1" si="5"/>
        <v/>
      </c>
      <c r="S50" s="63" t="str">
        <f t="shared" si="6"/>
        <v>Unknown</v>
      </c>
      <c r="T50" s="63">
        <f t="shared" si="7"/>
        <v>50</v>
      </c>
      <c r="U50" s="63">
        <f t="shared" si="8"/>
        <v>51</v>
      </c>
      <c r="V50" s="63" t="str">
        <f t="shared" ca="1" si="9"/>
        <v/>
      </c>
      <c r="W50" s="63" t="str">
        <f t="shared" ca="1" si="10"/>
        <v/>
      </c>
      <c r="X50" s="63">
        <f ca="1">IF(C50="Yes",SUMPRODUCT((OFFSET('FR-DangerousSubstanceList'!$A$3,0,0,COUNTA('FR-DangerousSubstanceList'!$A$3:$A$2001))=L50)*(OFFSET('FR-DangerousSubstanceList'!$B$3,0,0,COUNTA('FR-DangerousSubstanceList'!$B$3:$B$2001))=M50)*(OFFSET('FR-DangerousSubstanceList'!$C$3,0,0,COUNTIF('FR-DangerousSubstanceList'!$C$3:$C$2001,"?*"))=N50)),1)</f>
        <v>1</v>
      </c>
      <c r="Y50" s="63"/>
      <c r="Z50" s="63"/>
    </row>
    <row r="51" spans="1:26" ht="14.4">
      <c r="A51" s="85"/>
      <c r="B51" s="85"/>
      <c r="C51" s="46" t="s">
        <v>53</v>
      </c>
      <c r="D51" s="68"/>
      <c r="E51" s="68"/>
      <c r="F51" s="68"/>
      <c r="G51" s="68"/>
      <c r="H51" s="68" t="str">
        <f t="shared" si="0"/>
        <v/>
      </c>
      <c r="I51" s="63"/>
      <c r="J51" s="63">
        <f>COUNTIF($A$14:$A51,$A51)</f>
        <v>0</v>
      </c>
      <c r="K51" s="63" t="str">
        <f t="shared" ca="1" si="1"/>
        <v>Unknown</v>
      </c>
      <c r="L51" s="63" t="str">
        <f ca="1">IF(AND(F51="",D51="",E51=""),"",IF(F51&lt;&gt;"",F51,IF(AND(M51&lt;&gt;"",M51&lt;&gt;"-"),VLOOKUP(M51,OFFSET('FR-DangerousSubstanceList'!$B$3,0,0,COUNTIF('FR-DangerousSubstanceList'!$B$3:$B$1001,"&lt;&gt;"),4),4,FALSE),IF(AND(N51&lt;&gt;"",N51&lt;&gt;"-"),VLOOKUP(N51,OFFSET('FR-DangerousSubstanceList'!$C$3,0,0,COUNTIF('FR-DangerousSubstanceList'!$C$3:$C$1001,"&lt;&gt;"),3),3,FALSE),""))))</f>
        <v/>
      </c>
      <c r="M51" s="63" t="str">
        <f ca="1">IF(AND(F51="",D51="",E51=""),"",IF(D51&lt;&gt;"",D51,IF(N51&lt;&gt;"",VLOOKUP(N51,OFFSET('FR-DangerousSubstanceList'!$C$3,0,0,COUNTIF('FR-DangerousSubstanceList'!$A$3:$A$1001,"&lt;&gt;"),4),4,FALSE),IF(L51&lt;&gt;"",VLOOKUP(L51,OFFSET('FR-DangerousSubstanceList'!$A$3,0,0,COUNTIF('FR-DangerousSubstanceList'!$A$3:$A$1001,"&lt;&gt;"),2),2,FALSE),""))))</f>
        <v/>
      </c>
      <c r="N51" s="63" t="str">
        <f ca="1">IF(AND(F51="",D51="",E51=""),"",IF(E51&lt;&gt;"",E51,IF(L51&lt;&gt;"",VLOOKUP(L51,OFFSET('FR-DangerousSubstanceList'!$A$3,0,0,COUNTIF('FR-DangerousSubstanceList'!$A$3:$A$1001,"&lt;&gt;"),3),3,FALSE),IF(AND(M51&lt;&gt;"",M51&lt;&gt;"-"),VLOOKUP(M51,OFFSET('FR-DangerousSubstanceList'!$B$3,0,0,COUNTIF('FR-DangerousSubstanceList'!$B$3:$B$1001,"&lt;&gt;"),2),2,FALSE),""))))</f>
        <v/>
      </c>
      <c r="O51" s="63" t="str">
        <f t="shared" ca="1" si="2"/>
        <v/>
      </c>
      <c r="P51" s="63" t="e">
        <f t="shared" ca="1" si="3"/>
        <v>#REF!</v>
      </c>
      <c r="Q51" s="63">
        <f t="shared" ca="1" si="4"/>
        <v>986</v>
      </c>
      <c r="R51" s="63" t="str">
        <f t="shared" ca="1" si="5"/>
        <v/>
      </c>
      <c r="S51" s="63" t="str">
        <f t="shared" si="6"/>
        <v>Unknown</v>
      </c>
      <c r="T51" s="63">
        <f t="shared" si="7"/>
        <v>51</v>
      </c>
      <c r="U51" s="63">
        <f t="shared" si="8"/>
        <v>52</v>
      </c>
      <c r="V51" s="63" t="str">
        <f t="shared" ca="1" si="9"/>
        <v/>
      </c>
      <c r="W51" s="63" t="str">
        <f t="shared" ca="1" si="10"/>
        <v/>
      </c>
      <c r="X51" s="63">
        <f ca="1">IF(C51="Yes",SUMPRODUCT((OFFSET('FR-DangerousSubstanceList'!$A$3,0,0,COUNTA('FR-DangerousSubstanceList'!$A$3:$A$2001))=L51)*(OFFSET('FR-DangerousSubstanceList'!$B$3,0,0,COUNTA('FR-DangerousSubstanceList'!$B$3:$B$2001))=M51)*(OFFSET('FR-DangerousSubstanceList'!$C$3,0,0,COUNTIF('FR-DangerousSubstanceList'!$C$3:$C$2001,"?*"))=N51)),1)</f>
        <v>1</v>
      </c>
      <c r="Y51" s="63"/>
      <c r="Z51" s="63"/>
    </row>
    <row r="52" spans="1:26" ht="14.4">
      <c r="A52" s="85"/>
      <c r="B52" s="85"/>
      <c r="C52" s="46" t="s">
        <v>53</v>
      </c>
      <c r="D52" s="68"/>
      <c r="E52" s="68"/>
      <c r="F52" s="68"/>
      <c r="G52" s="68"/>
      <c r="H52" s="68" t="str">
        <f t="shared" si="0"/>
        <v/>
      </c>
      <c r="I52" s="63"/>
      <c r="J52" s="63">
        <f>COUNTIF($A$14:$A52,$A52)</f>
        <v>0</v>
      </c>
      <c r="K52" s="63" t="str">
        <f t="shared" ca="1" si="1"/>
        <v>Unknown</v>
      </c>
      <c r="L52" s="63" t="str">
        <f ca="1">IF(AND(F52="",D52="",E52=""),"",IF(F52&lt;&gt;"",F52,IF(AND(M52&lt;&gt;"",M52&lt;&gt;"-"),VLOOKUP(M52,OFFSET('FR-DangerousSubstanceList'!$B$3,0,0,COUNTIF('FR-DangerousSubstanceList'!$B$3:$B$1001,"&lt;&gt;"),4),4,FALSE),IF(AND(N52&lt;&gt;"",N52&lt;&gt;"-"),VLOOKUP(N52,OFFSET('FR-DangerousSubstanceList'!$C$3,0,0,COUNTIF('FR-DangerousSubstanceList'!$C$3:$C$1001,"&lt;&gt;"),3),3,FALSE),""))))</f>
        <v/>
      </c>
      <c r="M52" s="63" t="str">
        <f ca="1">IF(AND(F52="",D52="",E52=""),"",IF(D52&lt;&gt;"",D52,IF(N52&lt;&gt;"",VLOOKUP(N52,OFFSET('FR-DangerousSubstanceList'!$C$3,0,0,COUNTIF('FR-DangerousSubstanceList'!$A$3:$A$1001,"&lt;&gt;"),4),4,FALSE),IF(L52&lt;&gt;"",VLOOKUP(L52,OFFSET('FR-DangerousSubstanceList'!$A$3,0,0,COUNTIF('FR-DangerousSubstanceList'!$A$3:$A$1001,"&lt;&gt;"),2),2,FALSE),""))))</f>
        <v/>
      </c>
      <c r="N52" s="63" t="str">
        <f ca="1">IF(AND(F52="",D52="",E52=""),"",IF(E52&lt;&gt;"",E52,IF(L52&lt;&gt;"",VLOOKUP(L52,OFFSET('FR-DangerousSubstanceList'!$A$3,0,0,COUNTIF('FR-DangerousSubstanceList'!$A$3:$A$1001,"&lt;&gt;"),3),3,FALSE),IF(AND(M52&lt;&gt;"",M52&lt;&gt;"-"),VLOOKUP(M52,OFFSET('FR-DangerousSubstanceList'!$B$3,0,0,COUNTIF('FR-DangerousSubstanceList'!$B$3:$B$1001,"&lt;&gt;"),2),2,FALSE),""))))</f>
        <v/>
      </c>
      <c r="O52" s="63" t="str">
        <f t="shared" ca="1" si="2"/>
        <v/>
      </c>
      <c r="P52" s="63" t="e">
        <f t="shared" ca="1" si="3"/>
        <v>#REF!</v>
      </c>
      <c r="Q52" s="63">
        <f t="shared" ca="1" si="4"/>
        <v>986</v>
      </c>
      <c r="R52" s="63" t="str">
        <f t="shared" ca="1" si="5"/>
        <v/>
      </c>
      <c r="S52" s="63" t="str">
        <f t="shared" si="6"/>
        <v>Unknown</v>
      </c>
      <c r="T52" s="63">
        <f t="shared" si="7"/>
        <v>52</v>
      </c>
      <c r="U52" s="63">
        <f t="shared" si="8"/>
        <v>53</v>
      </c>
      <c r="V52" s="63" t="str">
        <f t="shared" ca="1" si="9"/>
        <v/>
      </c>
      <c r="W52" s="63" t="str">
        <f t="shared" ca="1" si="10"/>
        <v/>
      </c>
      <c r="X52" s="63">
        <f ca="1">IF(C52="Yes",SUMPRODUCT((OFFSET('FR-DangerousSubstanceList'!$A$3,0,0,COUNTA('FR-DangerousSubstanceList'!$A$3:$A$2001))=L52)*(OFFSET('FR-DangerousSubstanceList'!$B$3,0,0,COUNTA('FR-DangerousSubstanceList'!$B$3:$B$2001))=M52)*(OFFSET('FR-DangerousSubstanceList'!$C$3,0,0,COUNTIF('FR-DangerousSubstanceList'!$C$3:$C$2001,"?*"))=N52)),1)</f>
        <v>1</v>
      </c>
      <c r="Y52" s="63"/>
      <c r="Z52" s="63"/>
    </row>
    <row r="53" spans="1:26" ht="14.4">
      <c r="A53" s="85"/>
      <c r="B53" s="85"/>
      <c r="C53" s="46" t="s">
        <v>53</v>
      </c>
      <c r="D53" s="68"/>
      <c r="E53" s="68"/>
      <c r="F53" s="68"/>
      <c r="G53" s="68"/>
      <c r="H53" s="68" t="str">
        <f t="shared" si="0"/>
        <v/>
      </c>
      <c r="I53" s="63"/>
      <c r="J53" s="63">
        <f>COUNTIF($A$14:$A53,$A53)</f>
        <v>0</v>
      </c>
      <c r="K53" s="63" t="str">
        <f t="shared" ca="1" si="1"/>
        <v>Unknown</v>
      </c>
      <c r="L53" s="63" t="str">
        <f ca="1">IF(AND(F53="",D53="",E53=""),"",IF(F53&lt;&gt;"",F53,IF(AND(M53&lt;&gt;"",M53&lt;&gt;"-"),VLOOKUP(M53,OFFSET('FR-DangerousSubstanceList'!$B$3,0,0,COUNTIF('FR-DangerousSubstanceList'!$B$3:$B$1001,"&lt;&gt;"),4),4,FALSE),IF(AND(N53&lt;&gt;"",N53&lt;&gt;"-"),VLOOKUP(N53,OFFSET('FR-DangerousSubstanceList'!$C$3,0,0,COUNTIF('FR-DangerousSubstanceList'!$C$3:$C$1001,"&lt;&gt;"),3),3,FALSE),""))))</f>
        <v/>
      </c>
      <c r="M53" s="63" t="str">
        <f ca="1">IF(AND(F53="",D53="",E53=""),"",IF(D53&lt;&gt;"",D53,IF(N53&lt;&gt;"",VLOOKUP(N53,OFFSET('FR-DangerousSubstanceList'!$C$3,0,0,COUNTIF('FR-DangerousSubstanceList'!$A$3:$A$1001,"&lt;&gt;"),4),4,FALSE),IF(L53&lt;&gt;"",VLOOKUP(L53,OFFSET('FR-DangerousSubstanceList'!$A$3,0,0,COUNTIF('FR-DangerousSubstanceList'!$A$3:$A$1001,"&lt;&gt;"),2),2,FALSE),""))))</f>
        <v/>
      </c>
      <c r="N53" s="63" t="str">
        <f ca="1">IF(AND(F53="",D53="",E53=""),"",IF(E53&lt;&gt;"",E53,IF(L53&lt;&gt;"",VLOOKUP(L53,OFFSET('FR-DangerousSubstanceList'!$A$3,0,0,COUNTIF('FR-DangerousSubstanceList'!$A$3:$A$1001,"&lt;&gt;"),3),3,FALSE),IF(AND(M53&lt;&gt;"",M53&lt;&gt;"-"),VLOOKUP(M53,OFFSET('FR-DangerousSubstanceList'!$B$3,0,0,COUNTIF('FR-DangerousSubstanceList'!$B$3:$B$1001,"&lt;&gt;"),2),2,FALSE),""))))</f>
        <v/>
      </c>
      <c r="O53" s="63" t="str">
        <f t="shared" ca="1" si="2"/>
        <v/>
      </c>
      <c r="P53" s="63" t="e">
        <f t="shared" ca="1" si="3"/>
        <v>#REF!</v>
      </c>
      <c r="Q53" s="63">
        <f t="shared" ca="1" si="4"/>
        <v>986</v>
      </c>
      <c r="R53" s="63" t="str">
        <f t="shared" ca="1" si="5"/>
        <v/>
      </c>
      <c r="S53" s="63" t="str">
        <f t="shared" si="6"/>
        <v>Unknown</v>
      </c>
      <c r="T53" s="63">
        <f t="shared" si="7"/>
        <v>53</v>
      </c>
      <c r="U53" s="63">
        <f t="shared" si="8"/>
        <v>54</v>
      </c>
      <c r="V53" s="63" t="str">
        <f t="shared" ca="1" si="9"/>
        <v/>
      </c>
      <c r="W53" s="63" t="str">
        <f t="shared" ca="1" si="10"/>
        <v/>
      </c>
      <c r="X53" s="63">
        <f ca="1">IF(C53="Yes",SUMPRODUCT((OFFSET('FR-DangerousSubstanceList'!$A$3,0,0,COUNTA('FR-DangerousSubstanceList'!$A$3:$A$2001))=L53)*(OFFSET('FR-DangerousSubstanceList'!$B$3,0,0,COUNTA('FR-DangerousSubstanceList'!$B$3:$B$2001))=M53)*(OFFSET('FR-DangerousSubstanceList'!$C$3,0,0,COUNTIF('FR-DangerousSubstanceList'!$C$3:$C$2001,"?*"))=N53)),1)</f>
        <v>1</v>
      </c>
      <c r="Y53" s="63"/>
      <c r="Z53" s="63"/>
    </row>
    <row r="54" spans="1:26" ht="14.4">
      <c r="A54" s="85"/>
      <c r="B54" s="85"/>
      <c r="C54" s="46" t="s">
        <v>53</v>
      </c>
      <c r="D54" s="68"/>
      <c r="E54" s="68"/>
      <c r="F54" s="68"/>
      <c r="G54" s="68"/>
      <c r="H54" s="68" t="str">
        <f t="shared" si="0"/>
        <v/>
      </c>
      <c r="I54" s="63"/>
      <c r="J54" s="63">
        <f>COUNTIF($A$14:$A54,$A54)</f>
        <v>0</v>
      </c>
      <c r="K54" s="63" t="str">
        <f t="shared" ca="1" si="1"/>
        <v>Unknown</v>
      </c>
      <c r="L54" s="63" t="str">
        <f ca="1">IF(AND(F54="",D54="",E54=""),"",IF(F54&lt;&gt;"",F54,IF(AND(M54&lt;&gt;"",M54&lt;&gt;"-"),VLOOKUP(M54,OFFSET('FR-DangerousSubstanceList'!$B$3,0,0,COUNTIF('FR-DangerousSubstanceList'!$B$3:$B$1001,"&lt;&gt;"),4),4,FALSE),IF(AND(N54&lt;&gt;"",N54&lt;&gt;"-"),VLOOKUP(N54,OFFSET('FR-DangerousSubstanceList'!$C$3,0,0,COUNTIF('FR-DangerousSubstanceList'!$C$3:$C$1001,"&lt;&gt;"),3),3,FALSE),""))))</f>
        <v/>
      </c>
      <c r="M54" s="63" t="str">
        <f ca="1">IF(AND(F54="",D54="",E54=""),"",IF(D54&lt;&gt;"",D54,IF(N54&lt;&gt;"",VLOOKUP(N54,OFFSET('FR-DangerousSubstanceList'!$C$3,0,0,COUNTIF('FR-DangerousSubstanceList'!$A$3:$A$1001,"&lt;&gt;"),4),4,FALSE),IF(L54&lt;&gt;"",VLOOKUP(L54,OFFSET('FR-DangerousSubstanceList'!$A$3,0,0,COUNTIF('FR-DangerousSubstanceList'!$A$3:$A$1001,"&lt;&gt;"),2),2,FALSE),""))))</f>
        <v/>
      </c>
      <c r="N54" s="63" t="str">
        <f ca="1">IF(AND(F54="",D54="",E54=""),"",IF(E54&lt;&gt;"",E54,IF(L54&lt;&gt;"",VLOOKUP(L54,OFFSET('FR-DangerousSubstanceList'!$A$3,0,0,COUNTIF('FR-DangerousSubstanceList'!$A$3:$A$1001,"&lt;&gt;"),3),3,FALSE),IF(AND(M54&lt;&gt;"",M54&lt;&gt;"-"),VLOOKUP(M54,OFFSET('FR-DangerousSubstanceList'!$B$3,0,0,COUNTIF('FR-DangerousSubstanceList'!$B$3:$B$1001,"&lt;&gt;"),2),2,FALSE),""))))</f>
        <v/>
      </c>
      <c r="O54" s="63" t="str">
        <f t="shared" ca="1" si="2"/>
        <v/>
      </c>
      <c r="P54" s="63" t="e">
        <f t="shared" ca="1" si="3"/>
        <v>#REF!</v>
      </c>
      <c r="Q54" s="63">
        <f t="shared" ca="1" si="4"/>
        <v>986</v>
      </c>
      <c r="R54" s="63" t="str">
        <f t="shared" ca="1" si="5"/>
        <v/>
      </c>
      <c r="S54" s="63" t="str">
        <f t="shared" si="6"/>
        <v>Unknown</v>
      </c>
      <c r="T54" s="63">
        <f t="shared" si="7"/>
        <v>54</v>
      </c>
      <c r="U54" s="63">
        <f t="shared" si="8"/>
        <v>55</v>
      </c>
      <c r="V54" s="63" t="str">
        <f t="shared" ca="1" si="9"/>
        <v/>
      </c>
      <c r="W54" s="63" t="str">
        <f t="shared" ca="1" si="10"/>
        <v/>
      </c>
      <c r="X54" s="63">
        <f ca="1">IF(C54="Yes",SUMPRODUCT((OFFSET('FR-DangerousSubstanceList'!$A$3,0,0,COUNTA('FR-DangerousSubstanceList'!$A$3:$A$2001))=L54)*(OFFSET('FR-DangerousSubstanceList'!$B$3,0,0,COUNTA('FR-DangerousSubstanceList'!$B$3:$B$2001))=M54)*(OFFSET('FR-DangerousSubstanceList'!$C$3,0,0,COUNTIF('FR-DangerousSubstanceList'!$C$3:$C$2001,"?*"))=N54)),1)</f>
        <v>1</v>
      </c>
      <c r="Y54" s="63"/>
      <c r="Z54" s="63"/>
    </row>
    <row r="55" spans="1:26" ht="14.4">
      <c r="A55" s="85"/>
      <c r="B55" s="85"/>
      <c r="C55" s="46" t="s">
        <v>53</v>
      </c>
      <c r="D55" s="68"/>
      <c r="E55" s="68"/>
      <c r="F55" s="68"/>
      <c r="G55" s="68"/>
      <c r="H55" s="68" t="str">
        <f t="shared" si="0"/>
        <v/>
      </c>
      <c r="I55" s="63"/>
      <c r="J55" s="63">
        <f>COUNTIF($A$14:$A55,$A55)</f>
        <v>0</v>
      </c>
      <c r="K55" s="63" t="str">
        <f t="shared" ca="1" si="1"/>
        <v>Unknown</v>
      </c>
      <c r="L55" s="63" t="str">
        <f ca="1">IF(AND(F55="",D55="",E55=""),"",IF(F55&lt;&gt;"",F55,IF(AND(M55&lt;&gt;"",M55&lt;&gt;"-"),VLOOKUP(M55,OFFSET('FR-DangerousSubstanceList'!$B$3,0,0,COUNTIF('FR-DangerousSubstanceList'!$B$3:$B$1001,"&lt;&gt;"),4),4,FALSE),IF(AND(N55&lt;&gt;"",N55&lt;&gt;"-"),VLOOKUP(N55,OFFSET('FR-DangerousSubstanceList'!$C$3,0,0,COUNTIF('FR-DangerousSubstanceList'!$C$3:$C$1001,"&lt;&gt;"),3),3,FALSE),""))))</f>
        <v/>
      </c>
      <c r="M55" s="63" t="str">
        <f ca="1">IF(AND(F55="",D55="",E55=""),"",IF(D55&lt;&gt;"",D55,IF(N55&lt;&gt;"",VLOOKUP(N55,OFFSET('FR-DangerousSubstanceList'!$C$3,0,0,COUNTIF('FR-DangerousSubstanceList'!$A$3:$A$1001,"&lt;&gt;"),4),4,FALSE),IF(L55&lt;&gt;"",VLOOKUP(L55,OFFSET('FR-DangerousSubstanceList'!$A$3,0,0,COUNTIF('FR-DangerousSubstanceList'!$A$3:$A$1001,"&lt;&gt;"),2),2,FALSE),""))))</f>
        <v/>
      </c>
      <c r="N55" s="63" t="str">
        <f ca="1">IF(AND(F55="",D55="",E55=""),"",IF(E55&lt;&gt;"",E55,IF(L55&lt;&gt;"",VLOOKUP(L55,OFFSET('FR-DangerousSubstanceList'!$A$3,0,0,COUNTIF('FR-DangerousSubstanceList'!$A$3:$A$1001,"&lt;&gt;"),3),3,FALSE),IF(AND(M55&lt;&gt;"",M55&lt;&gt;"-"),VLOOKUP(M55,OFFSET('FR-DangerousSubstanceList'!$B$3,0,0,COUNTIF('FR-DangerousSubstanceList'!$B$3:$B$1001,"&lt;&gt;"),2),2,FALSE),""))))</f>
        <v/>
      </c>
      <c r="O55" s="63" t="str">
        <f t="shared" ca="1" si="2"/>
        <v/>
      </c>
      <c r="P55" s="63" t="e">
        <f t="shared" ca="1" si="3"/>
        <v>#REF!</v>
      </c>
      <c r="Q55" s="63">
        <f t="shared" ca="1" si="4"/>
        <v>986</v>
      </c>
      <c r="R55" s="63" t="str">
        <f t="shared" ca="1" si="5"/>
        <v/>
      </c>
      <c r="S55" s="63" t="str">
        <f t="shared" si="6"/>
        <v>Unknown</v>
      </c>
      <c r="T55" s="63">
        <f t="shared" si="7"/>
        <v>55</v>
      </c>
      <c r="U55" s="63">
        <f t="shared" si="8"/>
        <v>56</v>
      </c>
      <c r="V55" s="63" t="str">
        <f t="shared" ca="1" si="9"/>
        <v/>
      </c>
      <c r="W55" s="63" t="str">
        <f t="shared" ca="1" si="10"/>
        <v/>
      </c>
      <c r="X55" s="63">
        <f ca="1">IF(C55="Yes",SUMPRODUCT((OFFSET('FR-DangerousSubstanceList'!$A$3,0,0,COUNTA('FR-DangerousSubstanceList'!$A$3:$A$2001))=L55)*(OFFSET('FR-DangerousSubstanceList'!$B$3,0,0,COUNTA('FR-DangerousSubstanceList'!$B$3:$B$2001))=M55)*(OFFSET('FR-DangerousSubstanceList'!$C$3,0,0,COUNTIF('FR-DangerousSubstanceList'!$C$3:$C$2001,"?*"))=N55)),1)</f>
        <v>1</v>
      </c>
      <c r="Y55" s="63"/>
      <c r="Z55" s="63"/>
    </row>
    <row r="56" spans="1:26" ht="14.4">
      <c r="A56" s="85"/>
      <c r="B56" s="85"/>
      <c r="C56" s="46" t="s">
        <v>53</v>
      </c>
      <c r="D56" s="68"/>
      <c r="E56" s="68"/>
      <c r="F56" s="68"/>
      <c r="G56" s="68"/>
      <c r="H56" s="68" t="str">
        <f t="shared" si="0"/>
        <v/>
      </c>
      <c r="I56" s="63"/>
      <c r="J56" s="63">
        <f>COUNTIF($A$14:$A56,$A56)</f>
        <v>0</v>
      </c>
      <c r="K56" s="63" t="str">
        <f t="shared" ca="1" si="1"/>
        <v>Unknown</v>
      </c>
      <c r="L56" s="63" t="str">
        <f ca="1">IF(AND(F56="",D56="",E56=""),"",IF(F56&lt;&gt;"",F56,IF(AND(M56&lt;&gt;"",M56&lt;&gt;"-"),VLOOKUP(M56,OFFSET('FR-DangerousSubstanceList'!$B$3,0,0,COUNTIF('FR-DangerousSubstanceList'!$B$3:$B$1001,"&lt;&gt;"),4),4,FALSE),IF(AND(N56&lt;&gt;"",N56&lt;&gt;"-"),VLOOKUP(N56,OFFSET('FR-DangerousSubstanceList'!$C$3,0,0,COUNTIF('FR-DangerousSubstanceList'!$C$3:$C$1001,"&lt;&gt;"),3),3,FALSE),""))))</f>
        <v/>
      </c>
      <c r="M56" s="63" t="str">
        <f ca="1">IF(AND(F56="",D56="",E56=""),"",IF(D56&lt;&gt;"",D56,IF(N56&lt;&gt;"",VLOOKUP(N56,OFFSET('FR-DangerousSubstanceList'!$C$3,0,0,COUNTIF('FR-DangerousSubstanceList'!$A$3:$A$1001,"&lt;&gt;"),4),4,FALSE),IF(L56&lt;&gt;"",VLOOKUP(L56,OFFSET('FR-DangerousSubstanceList'!$A$3,0,0,COUNTIF('FR-DangerousSubstanceList'!$A$3:$A$1001,"&lt;&gt;"),2),2,FALSE),""))))</f>
        <v/>
      </c>
      <c r="N56" s="63" t="str">
        <f ca="1">IF(AND(F56="",D56="",E56=""),"",IF(E56&lt;&gt;"",E56,IF(L56&lt;&gt;"",VLOOKUP(L56,OFFSET('FR-DangerousSubstanceList'!$A$3,0,0,COUNTIF('FR-DangerousSubstanceList'!$A$3:$A$1001,"&lt;&gt;"),3),3,FALSE),IF(AND(M56&lt;&gt;"",M56&lt;&gt;"-"),VLOOKUP(M56,OFFSET('FR-DangerousSubstanceList'!$B$3,0,0,COUNTIF('FR-DangerousSubstanceList'!$B$3:$B$1001,"&lt;&gt;"),2),2,FALSE),""))))</f>
        <v/>
      </c>
      <c r="O56" s="63" t="str">
        <f t="shared" ca="1" si="2"/>
        <v/>
      </c>
      <c r="P56" s="63" t="e">
        <f t="shared" ca="1" si="3"/>
        <v>#REF!</v>
      </c>
      <c r="Q56" s="63">
        <f t="shared" ca="1" si="4"/>
        <v>986</v>
      </c>
      <c r="R56" s="63" t="str">
        <f t="shared" ca="1" si="5"/>
        <v/>
      </c>
      <c r="S56" s="63" t="str">
        <f t="shared" si="6"/>
        <v>Unknown</v>
      </c>
      <c r="T56" s="63">
        <f t="shared" si="7"/>
        <v>56</v>
      </c>
      <c r="U56" s="63">
        <f t="shared" si="8"/>
        <v>57</v>
      </c>
      <c r="V56" s="63" t="str">
        <f t="shared" ca="1" si="9"/>
        <v/>
      </c>
      <c r="W56" s="63" t="str">
        <f t="shared" ca="1" si="10"/>
        <v/>
      </c>
      <c r="X56" s="63">
        <f ca="1">IF(C56="Yes",SUMPRODUCT((OFFSET('FR-DangerousSubstanceList'!$A$3,0,0,COUNTA('FR-DangerousSubstanceList'!$A$3:$A$2001))=L56)*(OFFSET('FR-DangerousSubstanceList'!$B$3,0,0,COUNTA('FR-DangerousSubstanceList'!$B$3:$B$2001))=M56)*(OFFSET('FR-DangerousSubstanceList'!$C$3,0,0,COUNTIF('FR-DangerousSubstanceList'!$C$3:$C$2001,"?*"))=N56)),1)</f>
        <v>1</v>
      </c>
      <c r="Y56" s="63"/>
      <c r="Z56" s="63"/>
    </row>
    <row r="57" spans="1:26" ht="14.4">
      <c r="A57" s="85"/>
      <c r="B57" s="85"/>
      <c r="C57" s="46" t="s">
        <v>53</v>
      </c>
      <c r="D57" s="68"/>
      <c r="E57" s="68"/>
      <c r="F57" s="68"/>
      <c r="G57" s="68"/>
      <c r="H57" s="68" t="str">
        <f t="shared" si="0"/>
        <v/>
      </c>
      <c r="I57" s="63"/>
      <c r="J57" s="63">
        <f>COUNTIF($A$14:$A57,$A57)</f>
        <v>0</v>
      </c>
      <c r="K57" s="63" t="str">
        <f t="shared" ca="1" si="1"/>
        <v>Unknown</v>
      </c>
      <c r="L57" s="63" t="str">
        <f ca="1">IF(AND(F57="",D57="",E57=""),"",IF(F57&lt;&gt;"",F57,IF(AND(M57&lt;&gt;"",M57&lt;&gt;"-"),VLOOKUP(M57,OFFSET('FR-DangerousSubstanceList'!$B$3,0,0,COUNTIF('FR-DangerousSubstanceList'!$B$3:$B$1001,"&lt;&gt;"),4),4,FALSE),IF(AND(N57&lt;&gt;"",N57&lt;&gt;"-"),VLOOKUP(N57,OFFSET('FR-DangerousSubstanceList'!$C$3,0,0,COUNTIF('FR-DangerousSubstanceList'!$C$3:$C$1001,"&lt;&gt;"),3),3,FALSE),""))))</f>
        <v/>
      </c>
      <c r="M57" s="63" t="str">
        <f ca="1">IF(AND(F57="",D57="",E57=""),"",IF(D57&lt;&gt;"",D57,IF(N57&lt;&gt;"",VLOOKUP(N57,OFFSET('FR-DangerousSubstanceList'!$C$3,0,0,COUNTIF('FR-DangerousSubstanceList'!$A$3:$A$1001,"&lt;&gt;"),4),4,FALSE),IF(L57&lt;&gt;"",VLOOKUP(L57,OFFSET('FR-DangerousSubstanceList'!$A$3,0,0,COUNTIF('FR-DangerousSubstanceList'!$A$3:$A$1001,"&lt;&gt;"),2),2,FALSE),""))))</f>
        <v/>
      </c>
      <c r="N57" s="63" t="str">
        <f ca="1">IF(AND(F57="",D57="",E57=""),"",IF(E57&lt;&gt;"",E57,IF(L57&lt;&gt;"",VLOOKUP(L57,OFFSET('FR-DangerousSubstanceList'!$A$3,0,0,COUNTIF('FR-DangerousSubstanceList'!$A$3:$A$1001,"&lt;&gt;"),3),3,FALSE),IF(AND(M57&lt;&gt;"",M57&lt;&gt;"-"),VLOOKUP(M57,OFFSET('FR-DangerousSubstanceList'!$B$3,0,0,COUNTIF('FR-DangerousSubstanceList'!$B$3:$B$1001,"&lt;&gt;"),2),2,FALSE),""))))</f>
        <v/>
      </c>
      <c r="O57" s="63" t="str">
        <f t="shared" ca="1" si="2"/>
        <v/>
      </c>
      <c r="P57" s="63" t="e">
        <f t="shared" ca="1" si="3"/>
        <v>#REF!</v>
      </c>
      <c r="Q57" s="63">
        <f t="shared" ca="1" si="4"/>
        <v>986</v>
      </c>
      <c r="R57" s="63" t="str">
        <f t="shared" ca="1" si="5"/>
        <v/>
      </c>
      <c r="S57" s="63" t="str">
        <f t="shared" si="6"/>
        <v>Unknown</v>
      </c>
      <c r="T57" s="63">
        <f t="shared" si="7"/>
        <v>57</v>
      </c>
      <c r="U57" s="63">
        <f t="shared" si="8"/>
        <v>58</v>
      </c>
      <c r="V57" s="63" t="str">
        <f t="shared" ca="1" si="9"/>
        <v/>
      </c>
      <c r="W57" s="63" t="str">
        <f t="shared" ca="1" si="10"/>
        <v/>
      </c>
      <c r="X57" s="63">
        <f ca="1">IF(C57="Yes",SUMPRODUCT((OFFSET('FR-DangerousSubstanceList'!$A$3,0,0,COUNTA('FR-DangerousSubstanceList'!$A$3:$A$2001))=L57)*(OFFSET('FR-DangerousSubstanceList'!$B$3,0,0,COUNTA('FR-DangerousSubstanceList'!$B$3:$B$2001))=M57)*(OFFSET('FR-DangerousSubstanceList'!$C$3,0,0,COUNTIF('FR-DangerousSubstanceList'!$C$3:$C$2001,"?*"))=N57)),1)</f>
        <v>1</v>
      </c>
      <c r="Y57" s="63"/>
      <c r="Z57" s="63"/>
    </row>
    <row r="58" spans="1:26" ht="14.4">
      <c r="A58" s="85"/>
      <c r="B58" s="85"/>
      <c r="C58" s="46" t="s">
        <v>53</v>
      </c>
      <c r="D58" s="68"/>
      <c r="E58" s="68"/>
      <c r="F58" s="68"/>
      <c r="G58" s="68"/>
      <c r="H58" s="68" t="str">
        <f t="shared" si="0"/>
        <v/>
      </c>
      <c r="I58" s="63"/>
      <c r="J58" s="63">
        <f>COUNTIF($A$14:$A58,$A58)</f>
        <v>0</v>
      </c>
      <c r="K58" s="63" t="str">
        <f t="shared" ca="1" si="1"/>
        <v>Unknown</v>
      </c>
      <c r="L58" s="63" t="str">
        <f ca="1">IF(AND(F58="",D58="",E58=""),"",IF(F58&lt;&gt;"",F58,IF(AND(M58&lt;&gt;"",M58&lt;&gt;"-"),VLOOKUP(M58,OFFSET('FR-DangerousSubstanceList'!$B$3,0,0,COUNTIF('FR-DangerousSubstanceList'!$B$3:$B$1001,"&lt;&gt;"),4),4,FALSE),IF(AND(N58&lt;&gt;"",N58&lt;&gt;"-"),VLOOKUP(N58,OFFSET('FR-DangerousSubstanceList'!$C$3,0,0,COUNTIF('FR-DangerousSubstanceList'!$C$3:$C$1001,"&lt;&gt;"),3),3,FALSE),""))))</f>
        <v/>
      </c>
      <c r="M58" s="63" t="str">
        <f ca="1">IF(AND(F58="",D58="",E58=""),"",IF(D58&lt;&gt;"",D58,IF(N58&lt;&gt;"",VLOOKUP(N58,OFFSET('FR-DangerousSubstanceList'!$C$3,0,0,COUNTIF('FR-DangerousSubstanceList'!$A$3:$A$1001,"&lt;&gt;"),4),4,FALSE),IF(L58&lt;&gt;"",VLOOKUP(L58,OFFSET('FR-DangerousSubstanceList'!$A$3,0,0,COUNTIF('FR-DangerousSubstanceList'!$A$3:$A$1001,"&lt;&gt;"),2),2,FALSE),""))))</f>
        <v/>
      </c>
      <c r="N58" s="63" t="str">
        <f ca="1">IF(AND(F58="",D58="",E58=""),"",IF(E58&lt;&gt;"",E58,IF(L58&lt;&gt;"",VLOOKUP(L58,OFFSET('FR-DangerousSubstanceList'!$A$3,0,0,COUNTIF('FR-DangerousSubstanceList'!$A$3:$A$1001,"&lt;&gt;"),3),3,FALSE),IF(AND(M58&lt;&gt;"",M58&lt;&gt;"-"),VLOOKUP(M58,OFFSET('FR-DangerousSubstanceList'!$B$3,0,0,COUNTIF('FR-DangerousSubstanceList'!$B$3:$B$1001,"&lt;&gt;"),2),2,FALSE),""))))</f>
        <v/>
      </c>
      <c r="O58" s="63" t="str">
        <f t="shared" ca="1" si="2"/>
        <v/>
      </c>
      <c r="P58" s="63" t="e">
        <f t="shared" ca="1" si="3"/>
        <v>#REF!</v>
      </c>
      <c r="Q58" s="63">
        <f t="shared" ca="1" si="4"/>
        <v>986</v>
      </c>
      <c r="R58" s="63" t="str">
        <f t="shared" ca="1" si="5"/>
        <v/>
      </c>
      <c r="S58" s="63" t="str">
        <f t="shared" si="6"/>
        <v>Unknown</v>
      </c>
      <c r="T58" s="63">
        <f t="shared" si="7"/>
        <v>58</v>
      </c>
      <c r="U58" s="63">
        <f t="shared" si="8"/>
        <v>59</v>
      </c>
      <c r="V58" s="63" t="str">
        <f t="shared" ca="1" si="9"/>
        <v/>
      </c>
      <c r="W58" s="63" t="str">
        <f t="shared" ca="1" si="10"/>
        <v/>
      </c>
      <c r="X58" s="63">
        <f ca="1">IF(C58="Yes",SUMPRODUCT((OFFSET('FR-DangerousSubstanceList'!$A$3,0,0,COUNTA('FR-DangerousSubstanceList'!$A$3:$A$2001))=L58)*(OFFSET('FR-DangerousSubstanceList'!$B$3,0,0,COUNTA('FR-DangerousSubstanceList'!$B$3:$B$2001))=M58)*(OFFSET('FR-DangerousSubstanceList'!$C$3,0,0,COUNTIF('FR-DangerousSubstanceList'!$C$3:$C$2001,"?*"))=N58)),1)</f>
        <v>1</v>
      </c>
      <c r="Y58" s="63"/>
      <c r="Z58" s="63"/>
    </row>
    <row r="59" spans="1:26" ht="14.4">
      <c r="A59" s="85"/>
      <c r="B59" s="85"/>
      <c r="C59" s="46" t="s">
        <v>53</v>
      </c>
      <c r="D59" s="68"/>
      <c r="E59" s="68"/>
      <c r="F59" s="68"/>
      <c r="G59" s="68"/>
      <c r="H59" s="68" t="str">
        <f t="shared" si="0"/>
        <v/>
      </c>
      <c r="I59" s="63"/>
      <c r="J59" s="63">
        <f>COUNTIF($A$14:$A59,$A59)</f>
        <v>0</v>
      </c>
      <c r="K59" s="63" t="str">
        <f t="shared" ca="1" si="1"/>
        <v>Unknown</v>
      </c>
      <c r="L59" s="63" t="str">
        <f ca="1">IF(AND(F59="",D59="",E59=""),"",IF(F59&lt;&gt;"",F59,IF(AND(M59&lt;&gt;"",M59&lt;&gt;"-"),VLOOKUP(M59,OFFSET('FR-DangerousSubstanceList'!$B$3,0,0,COUNTIF('FR-DangerousSubstanceList'!$B$3:$B$1001,"&lt;&gt;"),4),4,FALSE),IF(AND(N59&lt;&gt;"",N59&lt;&gt;"-"),VLOOKUP(N59,OFFSET('FR-DangerousSubstanceList'!$C$3,0,0,COUNTIF('FR-DangerousSubstanceList'!$C$3:$C$1001,"&lt;&gt;"),3),3,FALSE),""))))</f>
        <v/>
      </c>
      <c r="M59" s="63" t="str">
        <f ca="1">IF(AND(F59="",D59="",E59=""),"",IF(D59&lt;&gt;"",D59,IF(N59&lt;&gt;"",VLOOKUP(N59,OFFSET('FR-DangerousSubstanceList'!$C$3,0,0,COUNTIF('FR-DangerousSubstanceList'!$A$3:$A$1001,"&lt;&gt;"),4),4,FALSE),IF(L59&lt;&gt;"",VLOOKUP(L59,OFFSET('FR-DangerousSubstanceList'!$A$3,0,0,COUNTIF('FR-DangerousSubstanceList'!$A$3:$A$1001,"&lt;&gt;"),2),2,FALSE),""))))</f>
        <v/>
      </c>
      <c r="N59" s="63" t="str">
        <f ca="1">IF(AND(F59="",D59="",E59=""),"",IF(E59&lt;&gt;"",E59,IF(L59&lt;&gt;"",VLOOKUP(L59,OFFSET('FR-DangerousSubstanceList'!$A$3,0,0,COUNTIF('FR-DangerousSubstanceList'!$A$3:$A$1001,"&lt;&gt;"),3),3,FALSE),IF(AND(M59&lt;&gt;"",M59&lt;&gt;"-"),VLOOKUP(M59,OFFSET('FR-DangerousSubstanceList'!$B$3,0,0,COUNTIF('FR-DangerousSubstanceList'!$B$3:$B$1001,"&lt;&gt;"),2),2,FALSE),""))))</f>
        <v/>
      </c>
      <c r="O59" s="63" t="str">
        <f t="shared" ca="1" si="2"/>
        <v/>
      </c>
      <c r="P59" s="63" t="e">
        <f t="shared" ca="1" si="3"/>
        <v>#REF!</v>
      </c>
      <c r="Q59" s="63">
        <f t="shared" ca="1" si="4"/>
        <v>986</v>
      </c>
      <c r="R59" s="63" t="str">
        <f t="shared" ca="1" si="5"/>
        <v/>
      </c>
      <c r="S59" s="63" t="str">
        <f t="shared" si="6"/>
        <v>Unknown</v>
      </c>
      <c r="T59" s="63">
        <f t="shared" si="7"/>
        <v>59</v>
      </c>
      <c r="U59" s="63">
        <f t="shared" si="8"/>
        <v>60</v>
      </c>
      <c r="V59" s="63" t="str">
        <f t="shared" ca="1" si="9"/>
        <v/>
      </c>
      <c r="W59" s="63" t="str">
        <f t="shared" ca="1" si="10"/>
        <v/>
      </c>
      <c r="X59" s="63">
        <f ca="1">IF(C59="Yes",SUMPRODUCT((OFFSET('FR-DangerousSubstanceList'!$A$3,0,0,COUNTA('FR-DangerousSubstanceList'!$A$3:$A$2001))=L59)*(OFFSET('FR-DangerousSubstanceList'!$B$3,0,0,COUNTA('FR-DangerousSubstanceList'!$B$3:$B$2001))=M59)*(OFFSET('FR-DangerousSubstanceList'!$C$3,0,0,COUNTIF('FR-DangerousSubstanceList'!$C$3:$C$2001,"?*"))=N59)),1)</f>
        <v>1</v>
      </c>
      <c r="Y59" s="63"/>
      <c r="Z59" s="63"/>
    </row>
    <row r="60" spans="1:26" ht="14.4">
      <c r="A60" s="85"/>
      <c r="B60" s="85"/>
      <c r="C60" s="46" t="s">
        <v>53</v>
      </c>
      <c r="D60" s="68"/>
      <c r="E60" s="68"/>
      <c r="F60" s="68"/>
      <c r="G60" s="68"/>
      <c r="H60" s="68" t="str">
        <f t="shared" si="0"/>
        <v/>
      </c>
      <c r="I60" s="63"/>
      <c r="J60" s="63">
        <f>COUNTIF($A$14:$A60,$A60)</f>
        <v>0</v>
      </c>
      <c r="K60" s="63" t="str">
        <f t="shared" ca="1" si="1"/>
        <v>Unknown</v>
      </c>
      <c r="L60" s="63" t="str">
        <f ca="1">IF(AND(F60="",D60="",E60=""),"",IF(F60&lt;&gt;"",F60,IF(AND(M60&lt;&gt;"",M60&lt;&gt;"-"),VLOOKUP(M60,OFFSET('FR-DangerousSubstanceList'!$B$3,0,0,COUNTIF('FR-DangerousSubstanceList'!$B$3:$B$1001,"&lt;&gt;"),4),4,FALSE),IF(AND(N60&lt;&gt;"",N60&lt;&gt;"-"),VLOOKUP(N60,OFFSET('FR-DangerousSubstanceList'!$C$3,0,0,COUNTIF('FR-DangerousSubstanceList'!$C$3:$C$1001,"&lt;&gt;"),3),3,FALSE),""))))</f>
        <v/>
      </c>
      <c r="M60" s="63" t="str">
        <f ca="1">IF(AND(F60="",D60="",E60=""),"",IF(D60&lt;&gt;"",D60,IF(N60&lt;&gt;"",VLOOKUP(N60,OFFSET('FR-DangerousSubstanceList'!$C$3,0,0,COUNTIF('FR-DangerousSubstanceList'!$A$3:$A$1001,"&lt;&gt;"),4),4,FALSE),IF(L60&lt;&gt;"",VLOOKUP(L60,OFFSET('FR-DangerousSubstanceList'!$A$3,0,0,COUNTIF('FR-DangerousSubstanceList'!$A$3:$A$1001,"&lt;&gt;"),2),2,FALSE),""))))</f>
        <v/>
      </c>
      <c r="N60" s="63" t="str">
        <f ca="1">IF(AND(F60="",D60="",E60=""),"",IF(E60&lt;&gt;"",E60,IF(L60&lt;&gt;"",VLOOKUP(L60,OFFSET('FR-DangerousSubstanceList'!$A$3,0,0,COUNTIF('FR-DangerousSubstanceList'!$A$3:$A$1001,"&lt;&gt;"),3),3,FALSE),IF(AND(M60&lt;&gt;"",M60&lt;&gt;"-"),VLOOKUP(M60,OFFSET('FR-DangerousSubstanceList'!$B$3,0,0,COUNTIF('FR-DangerousSubstanceList'!$B$3:$B$1001,"&lt;&gt;"),2),2,FALSE),""))))</f>
        <v/>
      </c>
      <c r="O60" s="63" t="str">
        <f t="shared" ca="1" si="2"/>
        <v/>
      </c>
      <c r="P60" s="63" t="e">
        <f t="shared" ca="1" si="3"/>
        <v>#REF!</v>
      </c>
      <c r="Q60" s="63">
        <f t="shared" ca="1" si="4"/>
        <v>986</v>
      </c>
      <c r="R60" s="63" t="str">
        <f t="shared" ca="1" si="5"/>
        <v/>
      </c>
      <c r="S60" s="63" t="str">
        <f t="shared" si="6"/>
        <v>Unknown</v>
      </c>
      <c r="T60" s="63">
        <f t="shared" si="7"/>
        <v>60</v>
      </c>
      <c r="U60" s="63">
        <f t="shared" si="8"/>
        <v>61</v>
      </c>
      <c r="V60" s="63" t="str">
        <f t="shared" ca="1" si="9"/>
        <v/>
      </c>
      <c r="W60" s="63" t="str">
        <f t="shared" ca="1" si="10"/>
        <v/>
      </c>
      <c r="X60" s="63">
        <f ca="1">IF(C60="Yes",SUMPRODUCT((OFFSET('FR-DangerousSubstanceList'!$A$3,0,0,COUNTA('FR-DangerousSubstanceList'!$A$3:$A$2001))=L60)*(OFFSET('FR-DangerousSubstanceList'!$B$3,0,0,COUNTA('FR-DangerousSubstanceList'!$B$3:$B$2001))=M60)*(OFFSET('FR-DangerousSubstanceList'!$C$3,0,0,COUNTIF('FR-DangerousSubstanceList'!$C$3:$C$2001,"?*"))=N60)),1)</f>
        <v>1</v>
      </c>
      <c r="Y60" s="63"/>
      <c r="Z60" s="63"/>
    </row>
    <row r="61" spans="1:26" ht="14.4">
      <c r="A61" s="85"/>
      <c r="B61" s="85"/>
      <c r="C61" s="46" t="s">
        <v>53</v>
      </c>
      <c r="D61" s="68"/>
      <c r="E61" s="68"/>
      <c r="F61" s="68"/>
      <c r="G61" s="68"/>
      <c r="H61" s="68" t="str">
        <f t="shared" si="0"/>
        <v/>
      </c>
      <c r="I61" s="63"/>
      <c r="J61" s="63">
        <f>COUNTIF($A$14:$A61,$A61)</f>
        <v>0</v>
      </c>
      <c r="K61" s="63" t="str">
        <f t="shared" ca="1" si="1"/>
        <v>Unknown</v>
      </c>
      <c r="L61" s="63" t="str">
        <f ca="1">IF(AND(F61="",D61="",E61=""),"",IF(F61&lt;&gt;"",F61,IF(AND(M61&lt;&gt;"",M61&lt;&gt;"-"),VLOOKUP(M61,OFFSET('FR-DangerousSubstanceList'!$B$3,0,0,COUNTIF('FR-DangerousSubstanceList'!$B$3:$B$1001,"&lt;&gt;"),4),4,FALSE),IF(AND(N61&lt;&gt;"",N61&lt;&gt;"-"),VLOOKUP(N61,OFFSET('FR-DangerousSubstanceList'!$C$3,0,0,COUNTIF('FR-DangerousSubstanceList'!$C$3:$C$1001,"&lt;&gt;"),3),3,FALSE),""))))</f>
        <v/>
      </c>
      <c r="M61" s="63" t="str">
        <f ca="1">IF(AND(F61="",D61="",E61=""),"",IF(D61&lt;&gt;"",D61,IF(N61&lt;&gt;"",VLOOKUP(N61,OFFSET('FR-DangerousSubstanceList'!$C$3,0,0,COUNTIF('FR-DangerousSubstanceList'!$A$3:$A$1001,"&lt;&gt;"),4),4,FALSE),IF(L61&lt;&gt;"",VLOOKUP(L61,OFFSET('FR-DangerousSubstanceList'!$A$3,0,0,COUNTIF('FR-DangerousSubstanceList'!$A$3:$A$1001,"&lt;&gt;"),2),2,FALSE),""))))</f>
        <v/>
      </c>
      <c r="N61" s="63" t="str">
        <f ca="1">IF(AND(F61="",D61="",E61=""),"",IF(E61&lt;&gt;"",E61,IF(L61&lt;&gt;"",VLOOKUP(L61,OFFSET('FR-DangerousSubstanceList'!$A$3,0,0,COUNTIF('FR-DangerousSubstanceList'!$A$3:$A$1001,"&lt;&gt;"),3),3,FALSE),IF(AND(M61&lt;&gt;"",M61&lt;&gt;"-"),VLOOKUP(M61,OFFSET('FR-DangerousSubstanceList'!$B$3,0,0,COUNTIF('FR-DangerousSubstanceList'!$B$3:$B$1001,"&lt;&gt;"),2),2,FALSE),""))))</f>
        <v/>
      </c>
      <c r="O61" s="63" t="str">
        <f t="shared" ca="1" si="2"/>
        <v/>
      </c>
      <c r="P61" s="63" t="e">
        <f t="shared" ca="1" si="3"/>
        <v>#REF!</v>
      </c>
      <c r="Q61" s="63">
        <f t="shared" ca="1" si="4"/>
        <v>986</v>
      </c>
      <c r="R61" s="63" t="str">
        <f t="shared" ca="1" si="5"/>
        <v/>
      </c>
      <c r="S61" s="63" t="str">
        <f t="shared" si="6"/>
        <v>Unknown</v>
      </c>
      <c r="T61" s="63">
        <f t="shared" si="7"/>
        <v>61</v>
      </c>
      <c r="U61" s="63">
        <f t="shared" si="8"/>
        <v>62</v>
      </c>
      <c r="V61" s="63" t="str">
        <f t="shared" ca="1" si="9"/>
        <v/>
      </c>
      <c r="W61" s="63" t="str">
        <f t="shared" ca="1" si="10"/>
        <v/>
      </c>
      <c r="X61" s="63">
        <f ca="1">IF(C61="Yes",SUMPRODUCT((OFFSET('FR-DangerousSubstanceList'!$A$3,0,0,COUNTA('FR-DangerousSubstanceList'!$A$3:$A$2001))=L61)*(OFFSET('FR-DangerousSubstanceList'!$B$3,0,0,COUNTA('FR-DangerousSubstanceList'!$B$3:$B$2001))=M61)*(OFFSET('FR-DangerousSubstanceList'!$C$3,0,0,COUNTIF('FR-DangerousSubstanceList'!$C$3:$C$2001,"?*"))=N61)),1)</f>
        <v>1</v>
      </c>
      <c r="Y61" s="63"/>
      <c r="Z61" s="63"/>
    </row>
    <row r="62" spans="1:26" ht="14.4">
      <c r="A62" s="85"/>
      <c r="B62" s="85"/>
      <c r="C62" s="46" t="s">
        <v>53</v>
      </c>
      <c r="D62" s="68"/>
      <c r="E62" s="68"/>
      <c r="F62" s="68"/>
      <c r="G62" s="68"/>
      <c r="H62" s="68" t="str">
        <f t="shared" si="0"/>
        <v/>
      </c>
      <c r="I62" s="63"/>
      <c r="J62" s="63">
        <f>COUNTIF($A$14:$A62,$A62)</f>
        <v>0</v>
      </c>
      <c r="K62" s="63" t="str">
        <f t="shared" ca="1" si="1"/>
        <v>Unknown</v>
      </c>
      <c r="L62" s="63" t="str">
        <f ca="1">IF(AND(F62="",D62="",E62=""),"",IF(F62&lt;&gt;"",F62,IF(AND(M62&lt;&gt;"",M62&lt;&gt;"-"),VLOOKUP(M62,OFFSET('FR-DangerousSubstanceList'!$B$3,0,0,COUNTIF('FR-DangerousSubstanceList'!$B$3:$B$1001,"&lt;&gt;"),4),4,FALSE),IF(AND(N62&lt;&gt;"",N62&lt;&gt;"-"),VLOOKUP(N62,OFFSET('FR-DangerousSubstanceList'!$C$3,0,0,COUNTIF('FR-DangerousSubstanceList'!$C$3:$C$1001,"&lt;&gt;"),3),3,FALSE),""))))</f>
        <v/>
      </c>
      <c r="M62" s="63" t="str">
        <f ca="1">IF(AND(F62="",D62="",E62=""),"",IF(D62&lt;&gt;"",D62,IF(N62&lt;&gt;"",VLOOKUP(N62,OFFSET('FR-DangerousSubstanceList'!$C$3,0,0,COUNTIF('FR-DangerousSubstanceList'!$A$3:$A$1001,"&lt;&gt;"),4),4,FALSE),IF(L62&lt;&gt;"",VLOOKUP(L62,OFFSET('FR-DangerousSubstanceList'!$A$3,0,0,COUNTIF('FR-DangerousSubstanceList'!$A$3:$A$1001,"&lt;&gt;"),2),2,FALSE),""))))</f>
        <v/>
      </c>
      <c r="N62" s="63" t="str">
        <f ca="1">IF(AND(F62="",D62="",E62=""),"",IF(E62&lt;&gt;"",E62,IF(L62&lt;&gt;"",VLOOKUP(L62,OFFSET('FR-DangerousSubstanceList'!$A$3,0,0,COUNTIF('FR-DangerousSubstanceList'!$A$3:$A$1001,"&lt;&gt;"),3),3,FALSE),IF(AND(M62&lt;&gt;"",M62&lt;&gt;"-"),VLOOKUP(M62,OFFSET('FR-DangerousSubstanceList'!$B$3,0,0,COUNTIF('FR-DangerousSubstanceList'!$B$3:$B$1001,"&lt;&gt;"),2),2,FALSE),""))))</f>
        <v/>
      </c>
      <c r="O62" s="63" t="str">
        <f t="shared" ca="1" si="2"/>
        <v/>
      </c>
      <c r="P62" s="63" t="e">
        <f t="shared" ca="1" si="3"/>
        <v>#REF!</v>
      </c>
      <c r="Q62" s="63">
        <f t="shared" ca="1" si="4"/>
        <v>986</v>
      </c>
      <c r="R62" s="63" t="str">
        <f t="shared" ca="1" si="5"/>
        <v/>
      </c>
      <c r="S62" s="63" t="str">
        <f t="shared" si="6"/>
        <v>Unknown</v>
      </c>
      <c r="T62" s="63">
        <f t="shared" si="7"/>
        <v>62</v>
      </c>
      <c r="U62" s="63">
        <f t="shared" si="8"/>
        <v>63</v>
      </c>
      <c r="V62" s="63" t="str">
        <f t="shared" ca="1" si="9"/>
        <v/>
      </c>
      <c r="W62" s="63" t="str">
        <f t="shared" ca="1" si="10"/>
        <v/>
      </c>
      <c r="X62" s="63">
        <f ca="1">IF(C62="Yes",SUMPRODUCT((OFFSET('FR-DangerousSubstanceList'!$A$3,0,0,COUNTA('FR-DangerousSubstanceList'!$A$3:$A$2001))=L62)*(OFFSET('FR-DangerousSubstanceList'!$B$3,0,0,COUNTA('FR-DangerousSubstanceList'!$B$3:$B$2001))=M62)*(OFFSET('FR-DangerousSubstanceList'!$C$3,0,0,COUNTIF('FR-DangerousSubstanceList'!$C$3:$C$2001,"?*"))=N62)),1)</f>
        <v>1</v>
      </c>
      <c r="Y62" s="63"/>
      <c r="Z62" s="63"/>
    </row>
    <row r="63" spans="1:26" ht="14.4">
      <c r="A63" s="85"/>
      <c r="B63" s="85"/>
      <c r="C63" s="46" t="s">
        <v>53</v>
      </c>
      <c r="D63" s="68"/>
      <c r="E63" s="68"/>
      <c r="F63" s="68"/>
      <c r="G63" s="68"/>
      <c r="H63" s="68" t="str">
        <f t="shared" si="0"/>
        <v/>
      </c>
      <c r="I63" s="63"/>
      <c r="J63" s="63">
        <f>COUNTIF($A$14:$A63,$A63)</f>
        <v>0</v>
      </c>
      <c r="K63" s="63" t="str">
        <f t="shared" ca="1" si="1"/>
        <v>Unknown</v>
      </c>
      <c r="L63" s="63" t="str">
        <f ca="1">IF(AND(F63="",D63="",E63=""),"",IF(F63&lt;&gt;"",F63,IF(AND(M63&lt;&gt;"",M63&lt;&gt;"-"),VLOOKUP(M63,OFFSET('FR-DangerousSubstanceList'!$B$3,0,0,COUNTIF('FR-DangerousSubstanceList'!$B$3:$B$1001,"&lt;&gt;"),4),4,FALSE),IF(AND(N63&lt;&gt;"",N63&lt;&gt;"-"),VLOOKUP(N63,OFFSET('FR-DangerousSubstanceList'!$C$3,0,0,COUNTIF('FR-DangerousSubstanceList'!$C$3:$C$1001,"&lt;&gt;"),3),3,FALSE),""))))</f>
        <v/>
      </c>
      <c r="M63" s="63" t="str">
        <f ca="1">IF(AND(F63="",D63="",E63=""),"",IF(D63&lt;&gt;"",D63,IF(N63&lt;&gt;"",VLOOKUP(N63,OFFSET('FR-DangerousSubstanceList'!$C$3,0,0,COUNTIF('FR-DangerousSubstanceList'!$A$3:$A$1001,"&lt;&gt;"),4),4,FALSE),IF(L63&lt;&gt;"",VLOOKUP(L63,OFFSET('FR-DangerousSubstanceList'!$A$3,0,0,COUNTIF('FR-DangerousSubstanceList'!$A$3:$A$1001,"&lt;&gt;"),2),2,FALSE),""))))</f>
        <v/>
      </c>
      <c r="N63" s="63" t="str">
        <f ca="1">IF(AND(F63="",D63="",E63=""),"",IF(E63&lt;&gt;"",E63,IF(L63&lt;&gt;"",VLOOKUP(L63,OFFSET('FR-DangerousSubstanceList'!$A$3,0,0,COUNTIF('FR-DangerousSubstanceList'!$A$3:$A$1001,"&lt;&gt;"),3),3,FALSE),IF(AND(M63&lt;&gt;"",M63&lt;&gt;"-"),VLOOKUP(M63,OFFSET('FR-DangerousSubstanceList'!$B$3,0,0,COUNTIF('FR-DangerousSubstanceList'!$B$3:$B$1001,"&lt;&gt;"),2),2,FALSE),""))))</f>
        <v/>
      </c>
      <c r="O63" s="63" t="str">
        <f t="shared" ca="1" si="2"/>
        <v/>
      </c>
      <c r="P63" s="63" t="e">
        <f t="shared" ca="1" si="3"/>
        <v>#REF!</v>
      </c>
      <c r="Q63" s="63">
        <f t="shared" ca="1" si="4"/>
        <v>986</v>
      </c>
      <c r="R63" s="63" t="str">
        <f t="shared" ca="1" si="5"/>
        <v/>
      </c>
      <c r="S63" s="63" t="str">
        <f t="shared" si="6"/>
        <v>Unknown</v>
      </c>
      <c r="T63" s="63">
        <f t="shared" si="7"/>
        <v>63</v>
      </c>
      <c r="U63" s="63">
        <f t="shared" si="8"/>
        <v>64</v>
      </c>
      <c r="V63" s="63" t="str">
        <f t="shared" ca="1" si="9"/>
        <v/>
      </c>
      <c r="W63" s="63" t="str">
        <f t="shared" ca="1" si="10"/>
        <v/>
      </c>
      <c r="X63" s="63">
        <f ca="1">IF(C63="Yes",SUMPRODUCT((OFFSET('FR-DangerousSubstanceList'!$A$3,0,0,COUNTA('FR-DangerousSubstanceList'!$A$3:$A$2001))=L63)*(OFFSET('FR-DangerousSubstanceList'!$B$3,0,0,COUNTA('FR-DangerousSubstanceList'!$B$3:$B$2001))=M63)*(OFFSET('FR-DangerousSubstanceList'!$C$3,0,0,COUNTIF('FR-DangerousSubstanceList'!$C$3:$C$2001,"?*"))=N63)),1)</f>
        <v>1</v>
      </c>
      <c r="Y63" s="63"/>
      <c r="Z63" s="63"/>
    </row>
    <row r="64" spans="1:26" ht="14.4">
      <c r="A64" s="85"/>
      <c r="B64" s="85"/>
      <c r="C64" s="46" t="s">
        <v>53</v>
      </c>
      <c r="D64" s="68"/>
      <c r="E64" s="68"/>
      <c r="F64" s="68"/>
      <c r="G64" s="68"/>
      <c r="H64" s="68" t="str">
        <f t="shared" si="0"/>
        <v/>
      </c>
      <c r="I64" s="63"/>
      <c r="J64" s="63">
        <f>COUNTIF($A$14:$A64,$A64)</f>
        <v>0</v>
      </c>
      <c r="K64" s="63" t="str">
        <f t="shared" ca="1" si="1"/>
        <v>Unknown</v>
      </c>
      <c r="L64" s="63" t="str">
        <f ca="1">IF(AND(F64="",D64="",E64=""),"",IF(F64&lt;&gt;"",F64,IF(AND(M64&lt;&gt;"",M64&lt;&gt;"-"),VLOOKUP(M64,OFFSET('FR-DangerousSubstanceList'!$B$3,0,0,COUNTIF('FR-DangerousSubstanceList'!$B$3:$B$1001,"&lt;&gt;"),4),4,FALSE),IF(AND(N64&lt;&gt;"",N64&lt;&gt;"-"),VLOOKUP(N64,OFFSET('FR-DangerousSubstanceList'!$C$3,0,0,COUNTIF('FR-DangerousSubstanceList'!$C$3:$C$1001,"&lt;&gt;"),3),3,FALSE),""))))</f>
        <v/>
      </c>
      <c r="M64" s="63" t="str">
        <f ca="1">IF(AND(F64="",D64="",E64=""),"",IF(D64&lt;&gt;"",D64,IF(N64&lt;&gt;"",VLOOKUP(N64,OFFSET('FR-DangerousSubstanceList'!$C$3,0,0,COUNTIF('FR-DangerousSubstanceList'!$A$3:$A$1001,"&lt;&gt;"),4),4,FALSE),IF(L64&lt;&gt;"",VLOOKUP(L64,OFFSET('FR-DangerousSubstanceList'!$A$3,0,0,COUNTIF('FR-DangerousSubstanceList'!$A$3:$A$1001,"&lt;&gt;"),2),2,FALSE),""))))</f>
        <v/>
      </c>
      <c r="N64" s="63" t="str">
        <f ca="1">IF(AND(F64="",D64="",E64=""),"",IF(E64&lt;&gt;"",E64,IF(L64&lt;&gt;"",VLOOKUP(L64,OFFSET('FR-DangerousSubstanceList'!$A$3,0,0,COUNTIF('FR-DangerousSubstanceList'!$A$3:$A$1001,"&lt;&gt;"),3),3,FALSE),IF(AND(M64&lt;&gt;"",M64&lt;&gt;"-"),VLOOKUP(M64,OFFSET('FR-DangerousSubstanceList'!$B$3,0,0,COUNTIF('FR-DangerousSubstanceList'!$B$3:$B$1001,"&lt;&gt;"),2),2,FALSE),""))))</f>
        <v/>
      </c>
      <c r="O64" s="63" t="str">
        <f t="shared" ca="1" si="2"/>
        <v/>
      </c>
      <c r="P64" s="63" t="e">
        <f t="shared" ca="1" si="3"/>
        <v>#REF!</v>
      </c>
      <c r="Q64" s="63">
        <f t="shared" ca="1" si="4"/>
        <v>986</v>
      </c>
      <c r="R64" s="63" t="str">
        <f t="shared" ca="1" si="5"/>
        <v/>
      </c>
      <c r="S64" s="63" t="str">
        <f t="shared" si="6"/>
        <v>Unknown</v>
      </c>
      <c r="T64" s="63">
        <f t="shared" si="7"/>
        <v>64</v>
      </c>
      <c r="U64" s="63">
        <f t="shared" si="8"/>
        <v>65</v>
      </c>
      <c r="V64" s="63" t="str">
        <f t="shared" ca="1" si="9"/>
        <v/>
      </c>
      <c r="W64" s="63" t="str">
        <f t="shared" ca="1" si="10"/>
        <v/>
      </c>
      <c r="X64" s="63">
        <f ca="1">IF(C64="Yes",SUMPRODUCT((OFFSET('FR-DangerousSubstanceList'!$A$3,0,0,COUNTA('FR-DangerousSubstanceList'!$A$3:$A$2001))=L64)*(OFFSET('FR-DangerousSubstanceList'!$B$3,0,0,COUNTA('FR-DangerousSubstanceList'!$B$3:$B$2001))=M64)*(OFFSET('FR-DangerousSubstanceList'!$C$3,0,0,COUNTIF('FR-DangerousSubstanceList'!$C$3:$C$2001,"?*"))=N64)),1)</f>
        <v>1</v>
      </c>
      <c r="Y64" s="63"/>
      <c r="Z64" s="63"/>
    </row>
    <row r="65" spans="1:26" ht="14.4">
      <c r="A65" s="85"/>
      <c r="B65" s="85"/>
      <c r="C65" s="46" t="s">
        <v>53</v>
      </c>
      <c r="D65" s="68"/>
      <c r="E65" s="68"/>
      <c r="F65" s="68"/>
      <c r="G65" s="68"/>
      <c r="H65" s="68" t="str">
        <f t="shared" si="0"/>
        <v/>
      </c>
      <c r="I65" s="63"/>
      <c r="J65" s="63">
        <f>COUNTIF($A$14:$A65,$A65)</f>
        <v>0</v>
      </c>
      <c r="K65" s="63" t="str">
        <f t="shared" ca="1" si="1"/>
        <v>Unknown</v>
      </c>
      <c r="L65" s="63" t="str">
        <f ca="1">IF(AND(F65="",D65="",E65=""),"",IF(F65&lt;&gt;"",F65,IF(AND(M65&lt;&gt;"",M65&lt;&gt;"-"),VLOOKUP(M65,OFFSET('FR-DangerousSubstanceList'!$B$3,0,0,COUNTIF('FR-DangerousSubstanceList'!$B$3:$B$1001,"&lt;&gt;"),4),4,FALSE),IF(AND(N65&lt;&gt;"",N65&lt;&gt;"-"),VLOOKUP(N65,OFFSET('FR-DangerousSubstanceList'!$C$3,0,0,COUNTIF('FR-DangerousSubstanceList'!$C$3:$C$1001,"&lt;&gt;"),3),3,FALSE),""))))</f>
        <v/>
      </c>
      <c r="M65" s="63" t="str">
        <f ca="1">IF(AND(F65="",D65="",E65=""),"",IF(D65&lt;&gt;"",D65,IF(N65&lt;&gt;"",VLOOKUP(N65,OFFSET('FR-DangerousSubstanceList'!$C$3,0,0,COUNTIF('FR-DangerousSubstanceList'!$A$3:$A$1001,"&lt;&gt;"),4),4,FALSE),IF(L65&lt;&gt;"",VLOOKUP(L65,OFFSET('FR-DangerousSubstanceList'!$A$3,0,0,COUNTIF('FR-DangerousSubstanceList'!$A$3:$A$1001,"&lt;&gt;"),2),2,FALSE),""))))</f>
        <v/>
      </c>
      <c r="N65" s="63" t="str">
        <f ca="1">IF(AND(F65="",D65="",E65=""),"",IF(E65&lt;&gt;"",E65,IF(L65&lt;&gt;"",VLOOKUP(L65,OFFSET('FR-DangerousSubstanceList'!$A$3,0,0,COUNTIF('FR-DangerousSubstanceList'!$A$3:$A$1001,"&lt;&gt;"),3),3,FALSE),IF(AND(M65&lt;&gt;"",M65&lt;&gt;"-"),VLOOKUP(M65,OFFSET('FR-DangerousSubstanceList'!$B$3,0,0,COUNTIF('FR-DangerousSubstanceList'!$B$3:$B$1001,"&lt;&gt;"),2),2,FALSE),""))))</f>
        <v/>
      </c>
      <c r="O65" s="63" t="str">
        <f t="shared" ca="1" si="2"/>
        <v/>
      </c>
      <c r="P65" s="63" t="e">
        <f t="shared" ca="1" si="3"/>
        <v>#REF!</v>
      </c>
      <c r="Q65" s="63">
        <f t="shared" ca="1" si="4"/>
        <v>986</v>
      </c>
      <c r="R65" s="63" t="str">
        <f t="shared" ca="1" si="5"/>
        <v/>
      </c>
      <c r="S65" s="63" t="str">
        <f t="shared" si="6"/>
        <v>Unknown</v>
      </c>
      <c r="T65" s="63">
        <f t="shared" si="7"/>
        <v>65</v>
      </c>
      <c r="U65" s="63">
        <f t="shared" si="8"/>
        <v>66</v>
      </c>
      <c r="V65" s="63" t="str">
        <f t="shared" ca="1" si="9"/>
        <v/>
      </c>
      <c r="W65" s="63" t="str">
        <f t="shared" ca="1" si="10"/>
        <v/>
      </c>
      <c r="X65" s="63">
        <f ca="1">IF(C65="Yes",SUMPRODUCT((OFFSET('FR-DangerousSubstanceList'!$A$3,0,0,COUNTA('FR-DangerousSubstanceList'!$A$3:$A$2001))=L65)*(OFFSET('FR-DangerousSubstanceList'!$B$3,0,0,COUNTA('FR-DangerousSubstanceList'!$B$3:$B$2001))=M65)*(OFFSET('FR-DangerousSubstanceList'!$C$3,0,0,COUNTIF('FR-DangerousSubstanceList'!$C$3:$C$2001,"?*"))=N65)),1)</f>
        <v>1</v>
      </c>
      <c r="Y65" s="63"/>
      <c r="Z65" s="63"/>
    </row>
    <row r="66" spans="1:26" ht="14.4">
      <c r="A66" s="85"/>
      <c r="B66" s="85"/>
      <c r="C66" s="46" t="s">
        <v>53</v>
      </c>
      <c r="D66" s="68"/>
      <c r="E66" s="68"/>
      <c r="F66" s="68"/>
      <c r="G66" s="68"/>
      <c r="H66" s="68" t="str">
        <f t="shared" si="0"/>
        <v/>
      </c>
      <c r="I66" s="63"/>
      <c r="J66" s="63">
        <f>COUNTIF($A$14:$A66,$A66)</f>
        <v>0</v>
      </c>
      <c r="K66" s="63" t="str">
        <f t="shared" ca="1" si="1"/>
        <v>Unknown</v>
      </c>
      <c r="L66" s="63" t="str">
        <f ca="1">IF(AND(F66="",D66="",E66=""),"",IF(F66&lt;&gt;"",F66,IF(AND(M66&lt;&gt;"",M66&lt;&gt;"-"),VLOOKUP(M66,OFFSET('FR-DangerousSubstanceList'!$B$3,0,0,COUNTIF('FR-DangerousSubstanceList'!$B$3:$B$1001,"&lt;&gt;"),4),4,FALSE),IF(AND(N66&lt;&gt;"",N66&lt;&gt;"-"),VLOOKUP(N66,OFFSET('FR-DangerousSubstanceList'!$C$3,0,0,COUNTIF('FR-DangerousSubstanceList'!$C$3:$C$1001,"&lt;&gt;"),3),3,FALSE),""))))</f>
        <v/>
      </c>
      <c r="M66" s="63" t="str">
        <f ca="1">IF(AND(F66="",D66="",E66=""),"",IF(D66&lt;&gt;"",D66,IF(N66&lt;&gt;"",VLOOKUP(N66,OFFSET('FR-DangerousSubstanceList'!$C$3,0,0,COUNTIF('FR-DangerousSubstanceList'!$A$3:$A$1001,"&lt;&gt;"),4),4,FALSE),IF(L66&lt;&gt;"",VLOOKUP(L66,OFFSET('FR-DangerousSubstanceList'!$A$3,0,0,COUNTIF('FR-DangerousSubstanceList'!$A$3:$A$1001,"&lt;&gt;"),2),2,FALSE),""))))</f>
        <v/>
      </c>
      <c r="N66" s="63" t="str">
        <f ca="1">IF(AND(F66="",D66="",E66=""),"",IF(E66&lt;&gt;"",E66,IF(L66&lt;&gt;"",VLOOKUP(L66,OFFSET('FR-DangerousSubstanceList'!$A$3,0,0,COUNTIF('FR-DangerousSubstanceList'!$A$3:$A$1001,"&lt;&gt;"),3),3,FALSE),IF(AND(M66&lt;&gt;"",M66&lt;&gt;"-"),VLOOKUP(M66,OFFSET('FR-DangerousSubstanceList'!$B$3,0,0,COUNTIF('FR-DangerousSubstanceList'!$B$3:$B$1001,"&lt;&gt;"),2),2,FALSE),""))))</f>
        <v/>
      </c>
      <c r="O66" s="63" t="str">
        <f t="shared" ca="1" si="2"/>
        <v/>
      </c>
      <c r="P66" s="63" t="e">
        <f t="shared" ca="1" si="3"/>
        <v>#REF!</v>
      </c>
      <c r="Q66" s="63">
        <f t="shared" ca="1" si="4"/>
        <v>986</v>
      </c>
      <c r="R66" s="63" t="str">
        <f t="shared" ca="1" si="5"/>
        <v/>
      </c>
      <c r="S66" s="63" t="str">
        <f t="shared" si="6"/>
        <v>Unknown</v>
      </c>
      <c r="T66" s="63">
        <f t="shared" si="7"/>
        <v>66</v>
      </c>
      <c r="U66" s="63">
        <f t="shared" si="8"/>
        <v>67</v>
      </c>
      <c r="V66" s="63" t="str">
        <f t="shared" ca="1" si="9"/>
        <v/>
      </c>
      <c r="W66" s="63" t="str">
        <f t="shared" ca="1" si="10"/>
        <v/>
      </c>
      <c r="X66" s="63">
        <f ca="1">IF(C66="Yes",SUMPRODUCT((OFFSET('FR-DangerousSubstanceList'!$A$3,0,0,COUNTA('FR-DangerousSubstanceList'!$A$3:$A$2001))=L66)*(OFFSET('FR-DangerousSubstanceList'!$B$3,0,0,COUNTA('FR-DangerousSubstanceList'!$B$3:$B$2001))=M66)*(OFFSET('FR-DangerousSubstanceList'!$C$3,0,0,COUNTIF('FR-DangerousSubstanceList'!$C$3:$C$2001,"?*"))=N66)),1)</f>
        <v>1</v>
      </c>
      <c r="Y66" s="63"/>
      <c r="Z66" s="63"/>
    </row>
    <row r="67" spans="1:26" ht="14.4">
      <c r="A67" s="85"/>
      <c r="B67" s="85"/>
      <c r="C67" s="46" t="s">
        <v>53</v>
      </c>
      <c r="D67" s="68"/>
      <c r="E67" s="68"/>
      <c r="F67" s="68"/>
      <c r="G67" s="68"/>
      <c r="H67" s="68" t="str">
        <f t="shared" si="0"/>
        <v/>
      </c>
      <c r="I67" s="63"/>
      <c r="J67" s="63">
        <f>COUNTIF($A$14:$A67,$A67)</f>
        <v>0</v>
      </c>
      <c r="K67" s="63" t="str">
        <f t="shared" ca="1" si="1"/>
        <v>Unknown</v>
      </c>
      <c r="L67" s="63" t="str">
        <f ca="1">IF(AND(F67="",D67="",E67=""),"",IF(F67&lt;&gt;"",F67,IF(AND(M67&lt;&gt;"",M67&lt;&gt;"-"),VLOOKUP(M67,OFFSET('FR-DangerousSubstanceList'!$B$3,0,0,COUNTIF('FR-DangerousSubstanceList'!$B$3:$B$1001,"&lt;&gt;"),4),4,FALSE),IF(AND(N67&lt;&gt;"",N67&lt;&gt;"-"),VLOOKUP(N67,OFFSET('FR-DangerousSubstanceList'!$C$3,0,0,COUNTIF('FR-DangerousSubstanceList'!$C$3:$C$1001,"&lt;&gt;"),3),3,FALSE),""))))</f>
        <v/>
      </c>
      <c r="M67" s="63" t="str">
        <f ca="1">IF(AND(F67="",D67="",E67=""),"",IF(D67&lt;&gt;"",D67,IF(N67&lt;&gt;"",VLOOKUP(N67,OFFSET('FR-DangerousSubstanceList'!$C$3,0,0,COUNTIF('FR-DangerousSubstanceList'!$A$3:$A$1001,"&lt;&gt;"),4),4,FALSE),IF(L67&lt;&gt;"",VLOOKUP(L67,OFFSET('FR-DangerousSubstanceList'!$A$3,0,0,COUNTIF('FR-DangerousSubstanceList'!$A$3:$A$1001,"&lt;&gt;"),2),2,FALSE),""))))</f>
        <v/>
      </c>
      <c r="N67" s="63" t="str">
        <f ca="1">IF(AND(F67="",D67="",E67=""),"",IF(E67&lt;&gt;"",E67,IF(L67&lt;&gt;"",VLOOKUP(L67,OFFSET('FR-DangerousSubstanceList'!$A$3,0,0,COUNTIF('FR-DangerousSubstanceList'!$A$3:$A$1001,"&lt;&gt;"),3),3,FALSE),IF(AND(M67&lt;&gt;"",M67&lt;&gt;"-"),VLOOKUP(M67,OFFSET('FR-DangerousSubstanceList'!$B$3,0,0,COUNTIF('FR-DangerousSubstanceList'!$B$3:$B$1001,"&lt;&gt;"),2),2,FALSE),""))))</f>
        <v/>
      </c>
      <c r="O67" s="63" t="str">
        <f t="shared" ca="1" si="2"/>
        <v/>
      </c>
      <c r="P67" s="63" t="e">
        <f t="shared" ca="1" si="3"/>
        <v>#REF!</v>
      </c>
      <c r="Q67" s="63">
        <f t="shared" ca="1" si="4"/>
        <v>986</v>
      </c>
      <c r="R67" s="63" t="str">
        <f t="shared" ca="1" si="5"/>
        <v/>
      </c>
      <c r="S67" s="63" t="str">
        <f t="shared" si="6"/>
        <v>Unknown</v>
      </c>
      <c r="T67" s="63">
        <f t="shared" si="7"/>
        <v>67</v>
      </c>
      <c r="U67" s="63">
        <f t="shared" si="8"/>
        <v>68</v>
      </c>
      <c r="V67" s="63" t="str">
        <f t="shared" ca="1" si="9"/>
        <v/>
      </c>
      <c r="W67" s="63" t="str">
        <f t="shared" ca="1" si="10"/>
        <v/>
      </c>
      <c r="X67" s="63">
        <f ca="1">IF(C67="Yes",SUMPRODUCT((OFFSET('FR-DangerousSubstanceList'!$A$3,0,0,COUNTA('FR-DangerousSubstanceList'!$A$3:$A$2001))=L67)*(OFFSET('FR-DangerousSubstanceList'!$B$3,0,0,COUNTA('FR-DangerousSubstanceList'!$B$3:$B$2001))=M67)*(OFFSET('FR-DangerousSubstanceList'!$C$3,0,0,COUNTIF('FR-DangerousSubstanceList'!$C$3:$C$2001,"?*"))=N67)),1)</f>
        <v>1</v>
      </c>
      <c r="Y67" s="63"/>
      <c r="Z67" s="63"/>
    </row>
    <row r="68" spans="1:26" ht="14.4">
      <c r="A68" s="85"/>
      <c r="B68" s="85"/>
      <c r="C68" s="46" t="s">
        <v>53</v>
      </c>
      <c r="D68" s="68"/>
      <c r="E68" s="68"/>
      <c r="F68" s="68"/>
      <c r="G68" s="68"/>
      <c r="H68" s="68" t="str">
        <f t="shared" si="0"/>
        <v/>
      </c>
      <c r="I68" s="63"/>
      <c r="J68" s="63">
        <f>COUNTIF($A$14:$A68,$A68)</f>
        <v>0</v>
      </c>
      <c r="K68" s="63" t="str">
        <f t="shared" ca="1" si="1"/>
        <v>Unknown</v>
      </c>
      <c r="L68" s="63" t="str">
        <f ca="1">IF(AND(F68="",D68="",E68=""),"",IF(F68&lt;&gt;"",F68,IF(AND(M68&lt;&gt;"",M68&lt;&gt;"-"),VLOOKUP(M68,OFFSET('FR-DangerousSubstanceList'!$B$3,0,0,COUNTIF('FR-DangerousSubstanceList'!$B$3:$B$1001,"&lt;&gt;"),4),4,FALSE),IF(AND(N68&lt;&gt;"",N68&lt;&gt;"-"),VLOOKUP(N68,OFFSET('FR-DangerousSubstanceList'!$C$3,0,0,COUNTIF('FR-DangerousSubstanceList'!$C$3:$C$1001,"&lt;&gt;"),3),3,FALSE),""))))</f>
        <v/>
      </c>
      <c r="M68" s="63" t="str">
        <f ca="1">IF(AND(F68="",D68="",E68=""),"",IF(D68&lt;&gt;"",D68,IF(N68&lt;&gt;"",VLOOKUP(N68,OFFSET('FR-DangerousSubstanceList'!$C$3,0,0,COUNTIF('FR-DangerousSubstanceList'!$A$3:$A$1001,"&lt;&gt;"),4),4,FALSE),IF(L68&lt;&gt;"",VLOOKUP(L68,OFFSET('FR-DangerousSubstanceList'!$A$3,0,0,COUNTIF('FR-DangerousSubstanceList'!$A$3:$A$1001,"&lt;&gt;"),2),2,FALSE),""))))</f>
        <v/>
      </c>
      <c r="N68" s="63" t="str">
        <f ca="1">IF(AND(F68="",D68="",E68=""),"",IF(E68&lt;&gt;"",E68,IF(L68&lt;&gt;"",VLOOKUP(L68,OFFSET('FR-DangerousSubstanceList'!$A$3,0,0,COUNTIF('FR-DangerousSubstanceList'!$A$3:$A$1001,"&lt;&gt;"),3),3,FALSE),IF(AND(M68&lt;&gt;"",M68&lt;&gt;"-"),VLOOKUP(M68,OFFSET('FR-DangerousSubstanceList'!$B$3,0,0,COUNTIF('FR-DangerousSubstanceList'!$B$3:$B$1001,"&lt;&gt;"),2),2,FALSE),""))))</f>
        <v/>
      </c>
      <c r="O68" s="63" t="str">
        <f t="shared" ca="1" si="2"/>
        <v/>
      </c>
      <c r="P68" s="63" t="e">
        <f t="shared" ca="1" si="3"/>
        <v>#REF!</v>
      </c>
      <c r="Q68" s="63">
        <f t="shared" ca="1" si="4"/>
        <v>986</v>
      </c>
      <c r="R68" s="63" t="str">
        <f t="shared" ca="1" si="5"/>
        <v/>
      </c>
      <c r="S68" s="63" t="str">
        <f t="shared" si="6"/>
        <v>Unknown</v>
      </c>
      <c r="T68" s="63">
        <f t="shared" si="7"/>
        <v>68</v>
      </c>
      <c r="U68" s="63">
        <f t="shared" si="8"/>
        <v>69</v>
      </c>
      <c r="V68" s="63" t="str">
        <f t="shared" ca="1" si="9"/>
        <v/>
      </c>
      <c r="W68" s="63" t="str">
        <f t="shared" ca="1" si="10"/>
        <v/>
      </c>
      <c r="X68" s="63">
        <f ca="1">IF(C68="Yes",SUMPRODUCT((OFFSET('FR-DangerousSubstanceList'!$A$3,0,0,COUNTA('FR-DangerousSubstanceList'!$A$3:$A$2001))=L68)*(OFFSET('FR-DangerousSubstanceList'!$B$3,0,0,COUNTA('FR-DangerousSubstanceList'!$B$3:$B$2001))=M68)*(OFFSET('FR-DangerousSubstanceList'!$C$3,0,0,COUNTIF('FR-DangerousSubstanceList'!$C$3:$C$2001,"?*"))=N68)),1)</f>
        <v>1</v>
      </c>
      <c r="Y68" s="63"/>
      <c r="Z68" s="63"/>
    </row>
    <row r="69" spans="1:26" ht="14.4">
      <c r="A69" s="85"/>
      <c r="B69" s="85"/>
      <c r="C69" s="46" t="s">
        <v>53</v>
      </c>
      <c r="D69" s="68"/>
      <c r="E69" s="68"/>
      <c r="F69" s="68"/>
      <c r="G69" s="68"/>
      <c r="H69" s="68" t="str">
        <f t="shared" si="0"/>
        <v/>
      </c>
      <c r="I69" s="63"/>
      <c r="J69" s="63">
        <f>COUNTIF($A$14:$A69,$A69)</f>
        <v>0</v>
      </c>
      <c r="K69" s="63" t="str">
        <f t="shared" ca="1" si="1"/>
        <v>Unknown</v>
      </c>
      <c r="L69" s="63" t="str">
        <f ca="1">IF(AND(F69="",D69="",E69=""),"",IF(F69&lt;&gt;"",F69,IF(AND(M69&lt;&gt;"",M69&lt;&gt;"-"),VLOOKUP(M69,OFFSET('FR-DangerousSubstanceList'!$B$3,0,0,COUNTIF('FR-DangerousSubstanceList'!$B$3:$B$1001,"&lt;&gt;"),4),4,FALSE),IF(AND(N69&lt;&gt;"",N69&lt;&gt;"-"),VLOOKUP(N69,OFFSET('FR-DangerousSubstanceList'!$C$3,0,0,COUNTIF('FR-DangerousSubstanceList'!$C$3:$C$1001,"&lt;&gt;"),3),3,FALSE),""))))</f>
        <v/>
      </c>
      <c r="M69" s="63" t="str">
        <f ca="1">IF(AND(F69="",D69="",E69=""),"",IF(D69&lt;&gt;"",D69,IF(N69&lt;&gt;"",VLOOKUP(N69,OFFSET('FR-DangerousSubstanceList'!$C$3,0,0,COUNTIF('FR-DangerousSubstanceList'!$A$3:$A$1001,"&lt;&gt;"),4),4,FALSE),IF(L69&lt;&gt;"",VLOOKUP(L69,OFFSET('FR-DangerousSubstanceList'!$A$3,0,0,COUNTIF('FR-DangerousSubstanceList'!$A$3:$A$1001,"&lt;&gt;"),2),2,FALSE),""))))</f>
        <v/>
      </c>
      <c r="N69" s="63" t="str">
        <f ca="1">IF(AND(F69="",D69="",E69=""),"",IF(E69&lt;&gt;"",E69,IF(L69&lt;&gt;"",VLOOKUP(L69,OFFSET('FR-DangerousSubstanceList'!$A$3,0,0,COUNTIF('FR-DangerousSubstanceList'!$A$3:$A$1001,"&lt;&gt;"),3),3,FALSE),IF(AND(M69&lt;&gt;"",M69&lt;&gt;"-"),VLOOKUP(M69,OFFSET('FR-DangerousSubstanceList'!$B$3,0,0,COUNTIF('FR-DangerousSubstanceList'!$B$3:$B$1001,"&lt;&gt;"),2),2,FALSE),""))))</f>
        <v/>
      </c>
      <c r="O69" s="63" t="str">
        <f t="shared" ca="1" si="2"/>
        <v/>
      </c>
      <c r="P69" s="63" t="e">
        <f t="shared" ca="1" si="3"/>
        <v>#REF!</v>
      </c>
      <c r="Q69" s="63">
        <f t="shared" ca="1" si="4"/>
        <v>986</v>
      </c>
      <c r="R69" s="63" t="str">
        <f t="shared" ca="1" si="5"/>
        <v/>
      </c>
      <c r="S69" s="63" t="str">
        <f t="shared" si="6"/>
        <v>Unknown</v>
      </c>
      <c r="T69" s="63">
        <f t="shared" si="7"/>
        <v>69</v>
      </c>
      <c r="U69" s="63">
        <f t="shared" si="8"/>
        <v>70</v>
      </c>
      <c r="V69" s="63" t="str">
        <f t="shared" ca="1" si="9"/>
        <v/>
      </c>
      <c r="W69" s="63" t="str">
        <f t="shared" ca="1" si="10"/>
        <v/>
      </c>
      <c r="X69" s="63">
        <f ca="1">IF(C69="Yes",SUMPRODUCT((OFFSET('FR-DangerousSubstanceList'!$A$3,0,0,COUNTA('FR-DangerousSubstanceList'!$A$3:$A$2001))=L69)*(OFFSET('FR-DangerousSubstanceList'!$B$3,0,0,COUNTA('FR-DangerousSubstanceList'!$B$3:$B$2001))=M69)*(OFFSET('FR-DangerousSubstanceList'!$C$3,0,0,COUNTIF('FR-DangerousSubstanceList'!$C$3:$C$2001,"?*"))=N69)),1)</f>
        <v>1</v>
      </c>
      <c r="Y69" s="63"/>
      <c r="Z69" s="63"/>
    </row>
    <row r="70" spans="1:26" ht="14.4">
      <c r="A70" s="85"/>
      <c r="B70" s="85"/>
      <c r="C70" s="46" t="s">
        <v>53</v>
      </c>
      <c r="D70" s="68"/>
      <c r="E70" s="68"/>
      <c r="F70" s="68"/>
      <c r="G70" s="68"/>
      <c r="H70" s="68" t="str">
        <f t="shared" si="0"/>
        <v/>
      </c>
      <c r="I70" s="63"/>
      <c r="J70" s="63">
        <f>COUNTIF($A$14:$A70,$A70)</f>
        <v>0</v>
      </c>
      <c r="K70" s="63" t="str">
        <f t="shared" ca="1" si="1"/>
        <v>Unknown</v>
      </c>
      <c r="L70" s="63" t="str">
        <f ca="1">IF(AND(F70="",D70="",E70=""),"",IF(F70&lt;&gt;"",F70,IF(AND(M70&lt;&gt;"",M70&lt;&gt;"-"),VLOOKUP(M70,OFFSET('FR-DangerousSubstanceList'!$B$3,0,0,COUNTIF('FR-DangerousSubstanceList'!$B$3:$B$1001,"&lt;&gt;"),4),4,FALSE),IF(AND(N70&lt;&gt;"",N70&lt;&gt;"-"),VLOOKUP(N70,OFFSET('FR-DangerousSubstanceList'!$C$3,0,0,COUNTIF('FR-DangerousSubstanceList'!$C$3:$C$1001,"&lt;&gt;"),3),3,FALSE),""))))</f>
        <v/>
      </c>
      <c r="M70" s="63" t="str">
        <f ca="1">IF(AND(F70="",D70="",E70=""),"",IF(D70&lt;&gt;"",D70,IF(N70&lt;&gt;"",VLOOKUP(N70,OFFSET('FR-DangerousSubstanceList'!$C$3,0,0,COUNTIF('FR-DangerousSubstanceList'!$A$3:$A$1001,"&lt;&gt;"),4),4,FALSE),IF(L70&lt;&gt;"",VLOOKUP(L70,OFFSET('FR-DangerousSubstanceList'!$A$3,0,0,COUNTIF('FR-DangerousSubstanceList'!$A$3:$A$1001,"&lt;&gt;"),2),2,FALSE),""))))</f>
        <v/>
      </c>
      <c r="N70" s="63" t="str">
        <f ca="1">IF(AND(F70="",D70="",E70=""),"",IF(E70&lt;&gt;"",E70,IF(L70&lt;&gt;"",VLOOKUP(L70,OFFSET('FR-DangerousSubstanceList'!$A$3,0,0,COUNTIF('FR-DangerousSubstanceList'!$A$3:$A$1001,"&lt;&gt;"),3),3,FALSE),IF(AND(M70&lt;&gt;"",M70&lt;&gt;"-"),VLOOKUP(M70,OFFSET('FR-DangerousSubstanceList'!$B$3,0,0,COUNTIF('FR-DangerousSubstanceList'!$B$3:$B$1001,"&lt;&gt;"),2),2,FALSE),""))))</f>
        <v/>
      </c>
      <c r="O70" s="63" t="str">
        <f t="shared" ca="1" si="2"/>
        <v/>
      </c>
      <c r="P70" s="63" t="e">
        <f t="shared" ca="1" si="3"/>
        <v>#REF!</v>
      </c>
      <c r="Q70" s="63">
        <f t="shared" ca="1" si="4"/>
        <v>986</v>
      </c>
      <c r="R70" s="63" t="str">
        <f t="shared" ca="1" si="5"/>
        <v/>
      </c>
      <c r="S70" s="63" t="str">
        <f t="shared" si="6"/>
        <v>Unknown</v>
      </c>
      <c r="T70" s="63">
        <f t="shared" si="7"/>
        <v>70</v>
      </c>
      <c r="U70" s="63">
        <f t="shared" si="8"/>
        <v>71</v>
      </c>
      <c r="V70" s="63" t="str">
        <f t="shared" ca="1" si="9"/>
        <v/>
      </c>
      <c r="W70" s="63" t="str">
        <f t="shared" ca="1" si="10"/>
        <v/>
      </c>
      <c r="X70" s="63">
        <f ca="1">IF(C70="Yes",SUMPRODUCT((OFFSET('FR-DangerousSubstanceList'!$A$3,0,0,COUNTA('FR-DangerousSubstanceList'!$A$3:$A$2001))=L70)*(OFFSET('FR-DangerousSubstanceList'!$B$3,0,0,COUNTA('FR-DangerousSubstanceList'!$B$3:$B$2001))=M70)*(OFFSET('FR-DangerousSubstanceList'!$C$3,0,0,COUNTIF('FR-DangerousSubstanceList'!$C$3:$C$2001,"?*"))=N70)),1)</f>
        <v>1</v>
      </c>
      <c r="Y70" s="63"/>
      <c r="Z70" s="63"/>
    </row>
    <row r="71" spans="1:26" ht="14.4">
      <c r="A71" s="85"/>
      <c r="B71" s="85"/>
      <c r="C71" s="46" t="s">
        <v>53</v>
      </c>
      <c r="D71" s="68"/>
      <c r="E71" s="68"/>
      <c r="F71" s="68"/>
      <c r="G71" s="68"/>
      <c r="H71" s="68" t="str">
        <f t="shared" si="0"/>
        <v/>
      </c>
      <c r="I71" s="63"/>
      <c r="J71" s="63">
        <f>COUNTIF($A$14:$A71,$A71)</f>
        <v>0</v>
      </c>
      <c r="K71" s="63" t="str">
        <f t="shared" ca="1" si="1"/>
        <v>Unknown</v>
      </c>
      <c r="L71" s="63" t="str">
        <f ca="1">IF(AND(F71="",D71="",E71=""),"",IF(F71&lt;&gt;"",F71,IF(AND(M71&lt;&gt;"",M71&lt;&gt;"-"),VLOOKUP(M71,OFFSET('FR-DangerousSubstanceList'!$B$3,0,0,COUNTIF('FR-DangerousSubstanceList'!$B$3:$B$1001,"&lt;&gt;"),4),4,FALSE),IF(AND(N71&lt;&gt;"",N71&lt;&gt;"-"),VLOOKUP(N71,OFFSET('FR-DangerousSubstanceList'!$C$3,0,0,COUNTIF('FR-DangerousSubstanceList'!$C$3:$C$1001,"&lt;&gt;"),3),3,FALSE),""))))</f>
        <v/>
      </c>
      <c r="M71" s="63" t="str">
        <f ca="1">IF(AND(F71="",D71="",E71=""),"",IF(D71&lt;&gt;"",D71,IF(N71&lt;&gt;"",VLOOKUP(N71,OFFSET('FR-DangerousSubstanceList'!$C$3,0,0,COUNTIF('FR-DangerousSubstanceList'!$A$3:$A$1001,"&lt;&gt;"),4),4,FALSE),IF(L71&lt;&gt;"",VLOOKUP(L71,OFFSET('FR-DangerousSubstanceList'!$A$3,0,0,COUNTIF('FR-DangerousSubstanceList'!$A$3:$A$1001,"&lt;&gt;"),2),2,FALSE),""))))</f>
        <v/>
      </c>
      <c r="N71" s="63" t="str">
        <f ca="1">IF(AND(F71="",D71="",E71=""),"",IF(E71&lt;&gt;"",E71,IF(L71&lt;&gt;"",VLOOKUP(L71,OFFSET('FR-DangerousSubstanceList'!$A$3,0,0,COUNTIF('FR-DangerousSubstanceList'!$A$3:$A$1001,"&lt;&gt;"),3),3,FALSE),IF(AND(M71&lt;&gt;"",M71&lt;&gt;"-"),VLOOKUP(M71,OFFSET('FR-DangerousSubstanceList'!$B$3,0,0,COUNTIF('FR-DangerousSubstanceList'!$B$3:$B$1001,"&lt;&gt;"),2),2,FALSE),""))))</f>
        <v/>
      </c>
      <c r="O71" s="63" t="str">
        <f t="shared" ca="1" si="2"/>
        <v/>
      </c>
      <c r="P71" s="63" t="e">
        <f t="shared" ca="1" si="3"/>
        <v>#REF!</v>
      </c>
      <c r="Q71" s="63">
        <f t="shared" ca="1" si="4"/>
        <v>986</v>
      </c>
      <c r="R71" s="63" t="str">
        <f t="shared" ca="1" si="5"/>
        <v/>
      </c>
      <c r="S71" s="63" t="str">
        <f t="shared" si="6"/>
        <v>Unknown</v>
      </c>
      <c r="T71" s="63">
        <f t="shared" si="7"/>
        <v>71</v>
      </c>
      <c r="U71" s="63">
        <f t="shared" si="8"/>
        <v>72</v>
      </c>
      <c r="V71" s="63" t="str">
        <f t="shared" ca="1" si="9"/>
        <v/>
      </c>
      <c r="W71" s="63" t="str">
        <f t="shared" ca="1" si="10"/>
        <v/>
      </c>
      <c r="X71" s="63">
        <f ca="1">IF(C71="Yes",SUMPRODUCT((OFFSET('FR-DangerousSubstanceList'!$A$3,0,0,COUNTA('FR-DangerousSubstanceList'!$A$3:$A$2001))=L71)*(OFFSET('FR-DangerousSubstanceList'!$B$3,0,0,COUNTA('FR-DangerousSubstanceList'!$B$3:$B$2001))=M71)*(OFFSET('FR-DangerousSubstanceList'!$C$3,0,0,COUNTIF('FR-DangerousSubstanceList'!$C$3:$C$2001,"?*"))=N71)),1)</f>
        <v>1</v>
      </c>
      <c r="Y71" s="63"/>
      <c r="Z71" s="63"/>
    </row>
    <row r="72" spans="1:26" ht="14.4">
      <c r="A72" s="85"/>
      <c r="B72" s="85"/>
      <c r="C72" s="46" t="s">
        <v>53</v>
      </c>
      <c r="D72" s="68"/>
      <c r="E72" s="68"/>
      <c r="F72" s="68"/>
      <c r="G72" s="68"/>
      <c r="H72" s="68" t="str">
        <f t="shared" si="0"/>
        <v/>
      </c>
      <c r="I72" s="63"/>
      <c r="J72" s="63">
        <f>COUNTIF($A$14:$A72,$A72)</f>
        <v>0</v>
      </c>
      <c r="K72" s="63" t="str">
        <f t="shared" ca="1" si="1"/>
        <v>Unknown</v>
      </c>
      <c r="L72" s="63" t="str">
        <f ca="1">IF(AND(F72="",D72="",E72=""),"",IF(F72&lt;&gt;"",F72,IF(AND(M72&lt;&gt;"",M72&lt;&gt;"-"),VLOOKUP(M72,OFFSET('FR-DangerousSubstanceList'!$B$3,0,0,COUNTIF('FR-DangerousSubstanceList'!$B$3:$B$1001,"&lt;&gt;"),4),4,FALSE),IF(AND(N72&lt;&gt;"",N72&lt;&gt;"-"),VLOOKUP(N72,OFFSET('FR-DangerousSubstanceList'!$C$3,0,0,COUNTIF('FR-DangerousSubstanceList'!$C$3:$C$1001,"&lt;&gt;"),3),3,FALSE),""))))</f>
        <v/>
      </c>
      <c r="M72" s="63" t="str">
        <f ca="1">IF(AND(F72="",D72="",E72=""),"",IF(D72&lt;&gt;"",D72,IF(N72&lt;&gt;"",VLOOKUP(N72,OFFSET('FR-DangerousSubstanceList'!$C$3,0,0,COUNTIF('FR-DangerousSubstanceList'!$A$3:$A$1001,"&lt;&gt;"),4),4,FALSE),IF(L72&lt;&gt;"",VLOOKUP(L72,OFFSET('FR-DangerousSubstanceList'!$A$3,0,0,COUNTIF('FR-DangerousSubstanceList'!$A$3:$A$1001,"&lt;&gt;"),2),2,FALSE),""))))</f>
        <v/>
      </c>
      <c r="N72" s="63" t="str">
        <f ca="1">IF(AND(F72="",D72="",E72=""),"",IF(E72&lt;&gt;"",E72,IF(L72&lt;&gt;"",VLOOKUP(L72,OFFSET('FR-DangerousSubstanceList'!$A$3,0,0,COUNTIF('FR-DangerousSubstanceList'!$A$3:$A$1001,"&lt;&gt;"),3),3,FALSE),IF(AND(M72&lt;&gt;"",M72&lt;&gt;"-"),VLOOKUP(M72,OFFSET('FR-DangerousSubstanceList'!$B$3,0,0,COUNTIF('FR-DangerousSubstanceList'!$B$3:$B$1001,"&lt;&gt;"),2),2,FALSE),""))))</f>
        <v/>
      </c>
      <c r="O72" s="63" t="str">
        <f t="shared" ca="1" si="2"/>
        <v/>
      </c>
      <c r="P72" s="63" t="e">
        <f t="shared" ca="1" si="3"/>
        <v>#REF!</v>
      </c>
      <c r="Q72" s="63">
        <f t="shared" ca="1" si="4"/>
        <v>986</v>
      </c>
      <c r="R72" s="63" t="str">
        <f t="shared" ca="1" si="5"/>
        <v/>
      </c>
      <c r="S72" s="63" t="str">
        <f t="shared" si="6"/>
        <v>Unknown</v>
      </c>
      <c r="T72" s="63">
        <f t="shared" si="7"/>
        <v>72</v>
      </c>
      <c r="U72" s="63">
        <f t="shared" si="8"/>
        <v>73</v>
      </c>
      <c r="V72" s="63" t="str">
        <f t="shared" ca="1" si="9"/>
        <v/>
      </c>
      <c r="W72" s="63" t="str">
        <f t="shared" ca="1" si="10"/>
        <v/>
      </c>
      <c r="X72" s="63">
        <f ca="1">IF(C72="Yes",SUMPRODUCT((OFFSET('FR-DangerousSubstanceList'!$A$3,0,0,COUNTA('FR-DangerousSubstanceList'!$A$3:$A$2001))=L72)*(OFFSET('FR-DangerousSubstanceList'!$B$3,0,0,COUNTA('FR-DangerousSubstanceList'!$B$3:$B$2001))=M72)*(OFFSET('FR-DangerousSubstanceList'!$C$3,0,0,COUNTIF('FR-DangerousSubstanceList'!$C$3:$C$2001,"?*"))=N72)),1)</f>
        <v>1</v>
      </c>
      <c r="Y72" s="63"/>
      <c r="Z72" s="63"/>
    </row>
    <row r="73" spans="1:26" ht="14.4">
      <c r="A73" s="85"/>
      <c r="B73" s="85"/>
      <c r="C73" s="46" t="s">
        <v>53</v>
      </c>
      <c r="D73" s="68"/>
      <c r="E73" s="68"/>
      <c r="F73" s="68"/>
      <c r="G73" s="68"/>
      <c r="H73" s="68" t="str">
        <f t="shared" si="0"/>
        <v/>
      </c>
      <c r="I73" s="63"/>
      <c r="J73" s="63">
        <f>COUNTIF($A$14:$A73,$A73)</f>
        <v>0</v>
      </c>
      <c r="K73" s="63" t="str">
        <f t="shared" ca="1" si="1"/>
        <v>Unknown</v>
      </c>
      <c r="L73" s="63" t="str">
        <f ca="1">IF(AND(F73="",D73="",E73=""),"",IF(F73&lt;&gt;"",F73,IF(AND(M73&lt;&gt;"",M73&lt;&gt;"-"),VLOOKUP(M73,OFFSET('FR-DangerousSubstanceList'!$B$3,0,0,COUNTIF('FR-DangerousSubstanceList'!$B$3:$B$1001,"&lt;&gt;"),4),4,FALSE),IF(AND(N73&lt;&gt;"",N73&lt;&gt;"-"),VLOOKUP(N73,OFFSET('FR-DangerousSubstanceList'!$C$3,0,0,COUNTIF('FR-DangerousSubstanceList'!$C$3:$C$1001,"&lt;&gt;"),3),3,FALSE),""))))</f>
        <v/>
      </c>
      <c r="M73" s="63" t="str">
        <f ca="1">IF(AND(F73="",D73="",E73=""),"",IF(D73&lt;&gt;"",D73,IF(N73&lt;&gt;"",VLOOKUP(N73,OFFSET('FR-DangerousSubstanceList'!$C$3,0,0,COUNTIF('FR-DangerousSubstanceList'!$A$3:$A$1001,"&lt;&gt;"),4),4,FALSE),IF(L73&lt;&gt;"",VLOOKUP(L73,OFFSET('FR-DangerousSubstanceList'!$A$3,0,0,COUNTIF('FR-DangerousSubstanceList'!$A$3:$A$1001,"&lt;&gt;"),2),2,FALSE),""))))</f>
        <v/>
      </c>
      <c r="N73" s="63" t="str">
        <f ca="1">IF(AND(F73="",D73="",E73=""),"",IF(E73&lt;&gt;"",E73,IF(L73&lt;&gt;"",VLOOKUP(L73,OFFSET('FR-DangerousSubstanceList'!$A$3,0,0,COUNTIF('FR-DangerousSubstanceList'!$A$3:$A$1001,"&lt;&gt;"),3),3,FALSE),IF(AND(M73&lt;&gt;"",M73&lt;&gt;"-"),VLOOKUP(M73,OFFSET('FR-DangerousSubstanceList'!$B$3,0,0,COUNTIF('FR-DangerousSubstanceList'!$B$3:$B$1001,"&lt;&gt;"),2),2,FALSE),""))))</f>
        <v/>
      </c>
      <c r="O73" s="63" t="str">
        <f t="shared" ca="1" si="2"/>
        <v/>
      </c>
      <c r="P73" s="63" t="e">
        <f t="shared" ca="1" si="3"/>
        <v>#REF!</v>
      </c>
      <c r="Q73" s="63">
        <f t="shared" ca="1" si="4"/>
        <v>986</v>
      </c>
      <c r="R73" s="63" t="str">
        <f t="shared" ca="1" si="5"/>
        <v/>
      </c>
      <c r="S73" s="63" t="str">
        <f t="shared" si="6"/>
        <v>Unknown</v>
      </c>
      <c r="T73" s="63">
        <f t="shared" si="7"/>
        <v>73</v>
      </c>
      <c r="U73" s="63">
        <f t="shared" si="8"/>
        <v>74</v>
      </c>
      <c r="V73" s="63" t="str">
        <f t="shared" ca="1" si="9"/>
        <v/>
      </c>
      <c r="W73" s="63" t="str">
        <f t="shared" ca="1" si="10"/>
        <v/>
      </c>
      <c r="X73" s="63">
        <f ca="1">IF(C73="Yes",SUMPRODUCT((OFFSET('FR-DangerousSubstanceList'!$A$3,0,0,COUNTA('FR-DangerousSubstanceList'!$A$3:$A$2001))=L73)*(OFFSET('FR-DangerousSubstanceList'!$B$3,0,0,COUNTA('FR-DangerousSubstanceList'!$B$3:$B$2001))=M73)*(OFFSET('FR-DangerousSubstanceList'!$C$3,0,0,COUNTIF('FR-DangerousSubstanceList'!$C$3:$C$2001,"?*"))=N73)),1)</f>
        <v>1</v>
      </c>
      <c r="Y73" s="63"/>
      <c r="Z73" s="63"/>
    </row>
    <row r="74" spans="1:26" ht="14.4">
      <c r="A74" s="85"/>
      <c r="B74" s="85"/>
      <c r="C74" s="46" t="s">
        <v>53</v>
      </c>
      <c r="D74" s="68"/>
      <c r="E74" s="68"/>
      <c r="F74" s="68"/>
      <c r="G74" s="68"/>
      <c r="H74" s="68" t="str">
        <f t="shared" si="0"/>
        <v/>
      </c>
      <c r="I74" s="63"/>
      <c r="J74" s="63">
        <f>COUNTIF($A$14:$A74,$A74)</f>
        <v>0</v>
      </c>
      <c r="K74" s="63" t="str">
        <f t="shared" ca="1" si="1"/>
        <v>Unknown</v>
      </c>
      <c r="L74" s="63" t="str">
        <f ca="1">IF(AND(F74="",D74="",E74=""),"",IF(F74&lt;&gt;"",F74,IF(AND(M74&lt;&gt;"",M74&lt;&gt;"-"),VLOOKUP(M74,OFFSET('FR-DangerousSubstanceList'!$B$3,0,0,COUNTIF('FR-DangerousSubstanceList'!$B$3:$B$1001,"&lt;&gt;"),4),4,FALSE),IF(AND(N74&lt;&gt;"",N74&lt;&gt;"-"),VLOOKUP(N74,OFFSET('FR-DangerousSubstanceList'!$C$3,0,0,COUNTIF('FR-DangerousSubstanceList'!$C$3:$C$1001,"&lt;&gt;"),3),3,FALSE),""))))</f>
        <v/>
      </c>
      <c r="M74" s="63" t="str">
        <f ca="1">IF(AND(F74="",D74="",E74=""),"",IF(D74&lt;&gt;"",D74,IF(N74&lt;&gt;"",VLOOKUP(N74,OFFSET('FR-DangerousSubstanceList'!$C$3,0,0,COUNTIF('FR-DangerousSubstanceList'!$A$3:$A$1001,"&lt;&gt;"),4),4,FALSE),IF(L74&lt;&gt;"",VLOOKUP(L74,OFFSET('FR-DangerousSubstanceList'!$A$3,0,0,COUNTIF('FR-DangerousSubstanceList'!$A$3:$A$1001,"&lt;&gt;"),2),2,FALSE),""))))</f>
        <v/>
      </c>
      <c r="N74" s="63" t="str">
        <f ca="1">IF(AND(F74="",D74="",E74=""),"",IF(E74&lt;&gt;"",E74,IF(L74&lt;&gt;"",VLOOKUP(L74,OFFSET('FR-DangerousSubstanceList'!$A$3,0,0,COUNTIF('FR-DangerousSubstanceList'!$A$3:$A$1001,"&lt;&gt;"),3),3,FALSE),IF(AND(M74&lt;&gt;"",M74&lt;&gt;"-"),VLOOKUP(M74,OFFSET('FR-DangerousSubstanceList'!$B$3,0,0,COUNTIF('FR-DangerousSubstanceList'!$B$3:$B$1001,"&lt;&gt;"),2),2,FALSE),""))))</f>
        <v/>
      </c>
      <c r="O74" s="63" t="str">
        <f t="shared" ca="1" si="2"/>
        <v/>
      </c>
      <c r="P74" s="63" t="e">
        <f t="shared" ca="1" si="3"/>
        <v>#REF!</v>
      </c>
      <c r="Q74" s="63">
        <f t="shared" ca="1" si="4"/>
        <v>986</v>
      </c>
      <c r="R74" s="63" t="str">
        <f t="shared" ca="1" si="5"/>
        <v/>
      </c>
      <c r="S74" s="63" t="str">
        <f t="shared" si="6"/>
        <v>Unknown</v>
      </c>
      <c r="T74" s="63">
        <f t="shared" si="7"/>
        <v>74</v>
      </c>
      <c r="U74" s="63">
        <f t="shared" si="8"/>
        <v>75</v>
      </c>
      <c r="V74" s="63" t="str">
        <f t="shared" ca="1" si="9"/>
        <v/>
      </c>
      <c r="W74" s="63" t="str">
        <f t="shared" ca="1" si="10"/>
        <v/>
      </c>
      <c r="X74" s="63">
        <f ca="1">IF(C74="Yes",SUMPRODUCT((OFFSET('FR-DangerousSubstanceList'!$A$3,0,0,COUNTA('FR-DangerousSubstanceList'!$A$3:$A$2001))=L74)*(OFFSET('FR-DangerousSubstanceList'!$B$3,0,0,COUNTA('FR-DangerousSubstanceList'!$B$3:$B$2001))=M74)*(OFFSET('FR-DangerousSubstanceList'!$C$3,0,0,COUNTIF('FR-DangerousSubstanceList'!$C$3:$C$2001,"?*"))=N74)),1)</f>
        <v>1</v>
      </c>
      <c r="Y74" s="63"/>
      <c r="Z74" s="63"/>
    </row>
    <row r="75" spans="1:26" ht="14.4">
      <c r="A75" s="85"/>
      <c r="B75" s="85"/>
      <c r="C75" s="46" t="s">
        <v>53</v>
      </c>
      <c r="D75" s="68"/>
      <c r="E75" s="68"/>
      <c r="F75" s="68"/>
      <c r="G75" s="68"/>
      <c r="H75" s="68" t="str">
        <f t="shared" si="0"/>
        <v/>
      </c>
      <c r="I75" s="63"/>
      <c r="J75" s="63">
        <f>COUNTIF($A$14:$A75,$A75)</f>
        <v>0</v>
      </c>
      <c r="K75" s="63" t="str">
        <f t="shared" ca="1" si="1"/>
        <v>Unknown</v>
      </c>
      <c r="L75" s="63" t="str">
        <f ca="1">IF(AND(F75="",D75="",E75=""),"",IF(F75&lt;&gt;"",F75,IF(AND(M75&lt;&gt;"",M75&lt;&gt;"-"),VLOOKUP(M75,OFFSET('FR-DangerousSubstanceList'!$B$3,0,0,COUNTIF('FR-DangerousSubstanceList'!$B$3:$B$1001,"&lt;&gt;"),4),4,FALSE),IF(AND(N75&lt;&gt;"",N75&lt;&gt;"-"),VLOOKUP(N75,OFFSET('FR-DangerousSubstanceList'!$C$3,0,0,COUNTIF('FR-DangerousSubstanceList'!$C$3:$C$1001,"&lt;&gt;"),3),3,FALSE),""))))</f>
        <v/>
      </c>
      <c r="M75" s="63" t="str">
        <f ca="1">IF(AND(F75="",D75="",E75=""),"",IF(D75&lt;&gt;"",D75,IF(N75&lt;&gt;"",VLOOKUP(N75,OFFSET('FR-DangerousSubstanceList'!$C$3,0,0,COUNTIF('FR-DangerousSubstanceList'!$A$3:$A$1001,"&lt;&gt;"),4),4,FALSE),IF(L75&lt;&gt;"",VLOOKUP(L75,OFFSET('FR-DangerousSubstanceList'!$A$3,0,0,COUNTIF('FR-DangerousSubstanceList'!$A$3:$A$1001,"&lt;&gt;"),2),2,FALSE),""))))</f>
        <v/>
      </c>
      <c r="N75" s="63" t="str">
        <f ca="1">IF(AND(F75="",D75="",E75=""),"",IF(E75&lt;&gt;"",E75,IF(L75&lt;&gt;"",VLOOKUP(L75,OFFSET('FR-DangerousSubstanceList'!$A$3,0,0,COUNTIF('FR-DangerousSubstanceList'!$A$3:$A$1001,"&lt;&gt;"),3),3,FALSE),IF(AND(M75&lt;&gt;"",M75&lt;&gt;"-"),VLOOKUP(M75,OFFSET('FR-DangerousSubstanceList'!$B$3,0,0,COUNTIF('FR-DangerousSubstanceList'!$B$3:$B$1001,"&lt;&gt;"),2),2,FALSE),""))))</f>
        <v/>
      </c>
      <c r="O75" s="63" t="str">
        <f t="shared" ca="1" si="2"/>
        <v/>
      </c>
      <c r="P75" s="63" t="e">
        <f t="shared" ca="1" si="3"/>
        <v>#REF!</v>
      </c>
      <c r="Q75" s="63">
        <f t="shared" ca="1" si="4"/>
        <v>986</v>
      </c>
      <c r="R75" s="63" t="str">
        <f t="shared" ca="1" si="5"/>
        <v/>
      </c>
      <c r="S75" s="63" t="str">
        <f t="shared" si="6"/>
        <v>Unknown</v>
      </c>
      <c r="T75" s="63">
        <f t="shared" si="7"/>
        <v>75</v>
      </c>
      <c r="U75" s="63">
        <f t="shared" si="8"/>
        <v>76</v>
      </c>
      <c r="V75" s="63" t="str">
        <f t="shared" ca="1" si="9"/>
        <v/>
      </c>
      <c r="W75" s="63" t="str">
        <f t="shared" ca="1" si="10"/>
        <v/>
      </c>
      <c r="X75" s="63">
        <f ca="1">IF(C75="Yes",SUMPRODUCT((OFFSET('FR-DangerousSubstanceList'!$A$3,0,0,COUNTA('FR-DangerousSubstanceList'!$A$3:$A$2001))=L75)*(OFFSET('FR-DangerousSubstanceList'!$B$3,0,0,COUNTA('FR-DangerousSubstanceList'!$B$3:$B$2001))=M75)*(OFFSET('FR-DangerousSubstanceList'!$C$3,0,0,COUNTIF('FR-DangerousSubstanceList'!$C$3:$C$2001,"?*"))=N75)),1)</f>
        <v>1</v>
      </c>
      <c r="Y75" s="63"/>
      <c r="Z75" s="63"/>
    </row>
    <row r="76" spans="1:26" ht="14.4">
      <c r="A76" s="85"/>
      <c r="B76" s="85"/>
      <c r="C76" s="46" t="s">
        <v>53</v>
      </c>
      <c r="D76" s="68"/>
      <c r="E76" s="68"/>
      <c r="F76" s="68"/>
      <c r="G76" s="68"/>
      <c r="H76" s="68" t="str">
        <f t="shared" si="0"/>
        <v/>
      </c>
      <c r="I76" s="63"/>
      <c r="J76" s="63">
        <f>COUNTIF($A$14:$A76,$A76)</f>
        <v>0</v>
      </c>
      <c r="K76" s="63" t="str">
        <f t="shared" ca="1" si="1"/>
        <v>Unknown</v>
      </c>
      <c r="L76" s="63" t="str">
        <f ca="1">IF(AND(F76="",D76="",E76=""),"",IF(F76&lt;&gt;"",F76,IF(AND(M76&lt;&gt;"",M76&lt;&gt;"-"),VLOOKUP(M76,OFFSET('FR-DangerousSubstanceList'!$B$3,0,0,COUNTIF('FR-DangerousSubstanceList'!$B$3:$B$1001,"&lt;&gt;"),4),4,FALSE),IF(AND(N76&lt;&gt;"",N76&lt;&gt;"-"),VLOOKUP(N76,OFFSET('FR-DangerousSubstanceList'!$C$3,0,0,COUNTIF('FR-DangerousSubstanceList'!$C$3:$C$1001,"&lt;&gt;"),3),3,FALSE),""))))</f>
        <v/>
      </c>
      <c r="M76" s="63" t="str">
        <f ca="1">IF(AND(F76="",D76="",E76=""),"",IF(D76&lt;&gt;"",D76,IF(N76&lt;&gt;"",VLOOKUP(N76,OFFSET('FR-DangerousSubstanceList'!$C$3,0,0,COUNTIF('FR-DangerousSubstanceList'!$A$3:$A$1001,"&lt;&gt;"),4),4,FALSE),IF(L76&lt;&gt;"",VLOOKUP(L76,OFFSET('FR-DangerousSubstanceList'!$A$3,0,0,COUNTIF('FR-DangerousSubstanceList'!$A$3:$A$1001,"&lt;&gt;"),2),2,FALSE),""))))</f>
        <v/>
      </c>
      <c r="N76" s="63" t="str">
        <f ca="1">IF(AND(F76="",D76="",E76=""),"",IF(E76&lt;&gt;"",E76,IF(L76&lt;&gt;"",VLOOKUP(L76,OFFSET('FR-DangerousSubstanceList'!$A$3,0,0,COUNTIF('FR-DangerousSubstanceList'!$A$3:$A$1001,"&lt;&gt;"),3),3,FALSE),IF(AND(M76&lt;&gt;"",M76&lt;&gt;"-"),VLOOKUP(M76,OFFSET('FR-DangerousSubstanceList'!$B$3,0,0,COUNTIF('FR-DangerousSubstanceList'!$B$3:$B$1001,"&lt;&gt;"),2),2,FALSE),""))))</f>
        <v/>
      </c>
      <c r="O76" s="63" t="str">
        <f t="shared" ca="1" si="2"/>
        <v/>
      </c>
      <c r="P76" s="63" t="e">
        <f t="shared" ca="1" si="3"/>
        <v>#REF!</v>
      </c>
      <c r="Q76" s="63">
        <f t="shared" ca="1" si="4"/>
        <v>986</v>
      </c>
      <c r="R76" s="63" t="str">
        <f t="shared" ca="1" si="5"/>
        <v/>
      </c>
      <c r="S76" s="63" t="str">
        <f t="shared" si="6"/>
        <v>Unknown</v>
      </c>
      <c r="T76" s="63">
        <f t="shared" si="7"/>
        <v>76</v>
      </c>
      <c r="U76" s="63">
        <f t="shared" si="8"/>
        <v>77</v>
      </c>
      <c r="V76" s="63" t="str">
        <f t="shared" ca="1" si="9"/>
        <v/>
      </c>
      <c r="W76" s="63" t="str">
        <f t="shared" ca="1" si="10"/>
        <v/>
      </c>
      <c r="X76" s="63">
        <f ca="1">IF(C76="Yes",SUMPRODUCT((OFFSET('FR-DangerousSubstanceList'!$A$3,0,0,COUNTA('FR-DangerousSubstanceList'!$A$3:$A$2001))=L76)*(OFFSET('FR-DangerousSubstanceList'!$B$3,0,0,COUNTA('FR-DangerousSubstanceList'!$B$3:$B$2001))=M76)*(OFFSET('FR-DangerousSubstanceList'!$C$3,0,0,COUNTIF('FR-DangerousSubstanceList'!$C$3:$C$2001,"?*"))=N76)),1)</f>
        <v>1</v>
      </c>
      <c r="Y76" s="63"/>
      <c r="Z76" s="63"/>
    </row>
    <row r="77" spans="1:26" ht="14.4">
      <c r="A77" s="85"/>
      <c r="B77" s="85"/>
      <c r="C77" s="46" t="s">
        <v>53</v>
      </c>
      <c r="D77" s="68"/>
      <c r="E77" s="68"/>
      <c r="F77" s="68"/>
      <c r="G77" s="68"/>
      <c r="H77" s="68" t="str">
        <f t="shared" si="0"/>
        <v/>
      </c>
      <c r="I77" s="63"/>
      <c r="J77" s="63">
        <f>COUNTIF($A$14:$A77,$A77)</f>
        <v>0</v>
      </c>
      <c r="K77" s="63" t="str">
        <f t="shared" ca="1" si="1"/>
        <v>Unknown</v>
      </c>
      <c r="L77" s="63" t="str">
        <f ca="1">IF(AND(F77="",D77="",E77=""),"",IF(F77&lt;&gt;"",F77,IF(AND(M77&lt;&gt;"",M77&lt;&gt;"-"),VLOOKUP(M77,OFFSET('FR-DangerousSubstanceList'!$B$3,0,0,COUNTIF('FR-DangerousSubstanceList'!$B$3:$B$1001,"&lt;&gt;"),4),4,FALSE),IF(AND(N77&lt;&gt;"",N77&lt;&gt;"-"),VLOOKUP(N77,OFFSET('FR-DangerousSubstanceList'!$C$3,0,0,COUNTIF('FR-DangerousSubstanceList'!$C$3:$C$1001,"&lt;&gt;"),3),3,FALSE),""))))</f>
        <v/>
      </c>
      <c r="M77" s="63" t="str">
        <f ca="1">IF(AND(F77="",D77="",E77=""),"",IF(D77&lt;&gt;"",D77,IF(N77&lt;&gt;"",VLOOKUP(N77,OFFSET('FR-DangerousSubstanceList'!$C$3,0,0,COUNTIF('FR-DangerousSubstanceList'!$A$3:$A$1001,"&lt;&gt;"),4),4,FALSE),IF(L77&lt;&gt;"",VLOOKUP(L77,OFFSET('FR-DangerousSubstanceList'!$A$3,0,0,COUNTIF('FR-DangerousSubstanceList'!$A$3:$A$1001,"&lt;&gt;"),2),2,FALSE),""))))</f>
        <v/>
      </c>
      <c r="N77" s="63" t="str">
        <f ca="1">IF(AND(F77="",D77="",E77=""),"",IF(E77&lt;&gt;"",E77,IF(L77&lt;&gt;"",VLOOKUP(L77,OFFSET('FR-DangerousSubstanceList'!$A$3,0,0,COUNTIF('FR-DangerousSubstanceList'!$A$3:$A$1001,"&lt;&gt;"),3),3,FALSE),IF(AND(M77&lt;&gt;"",M77&lt;&gt;"-"),VLOOKUP(M77,OFFSET('FR-DangerousSubstanceList'!$B$3,0,0,COUNTIF('FR-DangerousSubstanceList'!$B$3:$B$1001,"&lt;&gt;"),2),2,FALSE),""))))</f>
        <v/>
      </c>
      <c r="O77" s="63" t="str">
        <f t="shared" ca="1" si="2"/>
        <v/>
      </c>
      <c r="P77" s="63" t="e">
        <f t="shared" ca="1" si="3"/>
        <v>#REF!</v>
      </c>
      <c r="Q77" s="63">
        <f t="shared" ca="1" si="4"/>
        <v>986</v>
      </c>
      <c r="R77" s="63" t="str">
        <f t="shared" ca="1" si="5"/>
        <v/>
      </c>
      <c r="S77" s="63" t="str">
        <f t="shared" si="6"/>
        <v>Unknown</v>
      </c>
      <c r="T77" s="63">
        <f t="shared" si="7"/>
        <v>77</v>
      </c>
      <c r="U77" s="63">
        <f t="shared" si="8"/>
        <v>78</v>
      </c>
      <c r="V77" s="63" t="str">
        <f t="shared" ca="1" si="9"/>
        <v/>
      </c>
      <c r="W77" s="63" t="str">
        <f t="shared" ca="1" si="10"/>
        <v/>
      </c>
      <c r="X77" s="63">
        <f ca="1">IF(C77="Yes",SUMPRODUCT((OFFSET('FR-DangerousSubstanceList'!$A$3,0,0,COUNTA('FR-DangerousSubstanceList'!$A$3:$A$2001))=L77)*(OFFSET('FR-DangerousSubstanceList'!$B$3,0,0,COUNTA('FR-DangerousSubstanceList'!$B$3:$B$2001))=M77)*(OFFSET('FR-DangerousSubstanceList'!$C$3,0,0,COUNTIF('FR-DangerousSubstanceList'!$C$3:$C$2001,"?*"))=N77)),1)</f>
        <v>1</v>
      </c>
      <c r="Y77" s="63"/>
      <c r="Z77" s="63"/>
    </row>
    <row r="78" spans="1:26" ht="14.4">
      <c r="A78" s="85"/>
      <c r="B78" s="85"/>
      <c r="C78" s="46" t="s">
        <v>53</v>
      </c>
      <c r="D78" s="68"/>
      <c r="E78" s="68"/>
      <c r="F78" s="68"/>
      <c r="G78" s="68"/>
      <c r="H78" s="68" t="str">
        <f t="shared" si="0"/>
        <v/>
      </c>
      <c r="I78" s="63"/>
      <c r="J78" s="63">
        <f>COUNTIF($A$14:$A78,$A78)</f>
        <v>0</v>
      </c>
      <c r="K78" s="63" t="str">
        <f t="shared" ca="1" si="1"/>
        <v>Unknown</v>
      </c>
      <c r="L78" s="63" t="str">
        <f ca="1">IF(AND(F78="",D78="",E78=""),"",IF(F78&lt;&gt;"",F78,IF(AND(M78&lt;&gt;"",M78&lt;&gt;"-"),VLOOKUP(M78,OFFSET('FR-DangerousSubstanceList'!$B$3,0,0,COUNTIF('FR-DangerousSubstanceList'!$B$3:$B$1001,"&lt;&gt;"),4),4,FALSE),IF(AND(N78&lt;&gt;"",N78&lt;&gt;"-"),VLOOKUP(N78,OFFSET('FR-DangerousSubstanceList'!$C$3,0,0,COUNTIF('FR-DangerousSubstanceList'!$C$3:$C$1001,"&lt;&gt;"),3),3,FALSE),""))))</f>
        <v/>
      </c>
      <c r="M78" s="63" t="str">
        <f ca="1">IF(AND(F78="",D78="",E78=""),"",IF(D78&lt;&gt;"",D78,IF(N78&lt;&gt;"",VLOOKUP(N78,OFFSET('FR-DangerousSubstanceList'!$C$3,0,0,COUNTIF('FR-DangerousSubstanceList'!$A$3:$A$1001,"&lt;&gt;"),4),4,FALSE),IF(L78&lt;&gt;"",VLOOKUP(L78,OFFSET('FR-DangerousSubstanceList'!$A$3,0,0,COUNTIF('FR-DangerousSubstanceList'!$A$3:$A$1001,"&lt;&gt;"),2),2,FALSE),""))))</f>
        <v/>
      </c>
      <c r="N78" s="63" t="str">
        <f ca="1">IF(AND(F78="",D78="",E78=""),"",IF(E78&lt;&gt;"",E78,IF(L78&lt;&gt;"",VLOOKUP(L78,OFFSET('FR-DangerousSubstanceList'!$A$3,0,0,COUNTIF('FR-DangerousSubstanceList'!$A$3:$A$1001,"&lt;&gt;"),3),3,FALSE),IF(AND(M78&lt;&gt;"",M78&lt;&gt;"-"),VLOOKUP(M78,OFFSET('FR-DangerousSubstanceList'!$B$3,0,0,COUNTIF('FR-DangerousSubstanceList'!$B$3:$B$1001,"&lt;&gt;"),2),2,FALSE),""))))</f>
        <v/>
      </c>
      <c r="O78" s="63" t="str">
        <f t="shared" ca="1" si="2"/>
        <v/>
      </c>
      <c r="P78" s="63" t="e">
        <f t="shared" ca="1" si="3"/>
        <v>#REF!</v>
      </c>
      <c r="Q78" s="63">
        <f t="shared" ca="1" si="4"/>
        <v>986</v>
      </c>
      <c r="R78" s="63" t="str">
        <f t="shared" ca="1" si="5"/>
        <v/>
      </c>
      <c r="S78" s="63" t="str">
        <f t="shared" si="6"/>
        <v>Unknown</v>
      </c>
      <c r="T78" s="63">
        <f t="shared" si="7"/>
        <v>78</v>
      </c>
      <c r="U78" s="63">
        <f t="shared" si="8"/>
        <v>79</v>
      </c>
      <c r="V78" s="63" t="str">
        <f t="shared" ca="1" si="9"/>
        <v/>
      </c>
      <c r="W78" s="63" t="str">
        <f t="shared" ca="1" si="10"/>
        <v/>
      </c>
      <c r="X78" s="63">
        <f ca="1">IF(C78="Yes",SUMPRODUCT((OFFSET('FR-DangerousSubstanceList'!$A$3,0,0,COUNTA('FR-DangerousSubstanceList'!$A$3:$A$2001))=L78)*(OFFSET('FR-DangerousSubstanceList'!$B$3,0,0,COUNTA('FR-DangerousSubstanceList'!$B$3:$B$2001))=M78)*(OFFSET('FR-DangerousSubstanceList'!$C$3,0,0,COUNTIF('FR-DangerousSubstanceList'!$C$3:$C$2001,"?*"))=N78)),1)</f>
        <v>1</v>
      </c>
      <c r="Y78" s="63"/>
      <c r="Z78" s="63"/>
    </row>
    <row r="79" spans="1:26" ht="14.4">
      <c r="A79" s="85"/>
      <c r="B79" s="85"/>
      <c r="C79" s="46" t="s">
        <v>53</v>
      </c>
      <c r="D79" s="68"/>
      <c r="E79" s="68"/>
      <c r="F79" s="68"/>
      <c r="G79" s="68"/>
      <c r="H79" s="68" t="str">
        <f t="shared" ref="H79:H142" si="11">IF($A79&lt;&gt;"",IF(AND($C79&lt;&gt;"",IF($C79="Yes", AND($L79&lt;&gt;"",$M79&lt;&gt;"",$N79&lt;&gt;""),AND($L79="",$M79="",$N79="")),P79,Q79,X79),"Ok","Not Ok"),"")</f>
        <v/>
      </c>
      <c r="I79" s="63"/>
      <c r="J79" s="63">
        <f>COUNTIF($A$14:$A79,$A79)</f>
        <v>0</v>
      </c>
      <c r="K79" s="63" t="str">
        <f t="shared" ref="K79:K142" ca="1" si="12">CONCATENATE($A79,$C79,$L79,$M79,$N79)</f>
        <v>Unknown</v>
      </c>
      <c r="L79" s="63" t="str">
        <f ca="1">IF(AND(F79="",D79="",E79=""),"",IF(F79&lt;&gt;"",F79,IF(AND(M79&lt;&gt;"",M79&lt;&gt;"-"),VLOOKUP(M79,OFFSET('FR-DangerousSubstanceList'!$B$3,0,0,COUNTIF('FR-DangerousSubstanceList'!$B$3:$B$1001,"&lt;&gt;"),4),4,FALSE),IF(AND(N79&lt;&gt;"",N79&lt;&gt;"-"),VLOOKUP(N79,OFFSET('FR-DangerousSubstanceList'!$C$3,0,0,COUNTIF('FR-DangerousSubstanceList'!$C$3:$C$1001,"&lt;&gt;"),3),3,FALSE),""))))</f>
        <v/>
      </c>
      <c r="M79" s="63" t="str">
        <f ca="1">IF(AND(F79="",D79="",E79=""),"",IF(D79&lt;&gt;"",D79,IF(N79&lt;&gt;"",VLOOKUP(N79,OFFSET('FR-DangerousSubstanceList'!$C$3,0,0,COUNTIF('FR-DangerousSubstanceList'!$A$3:$A$1001,"&lt;&gt;"),4),4,FALSE),IF(L79&lt;&gt;"",VLOOKUP(L79,OFFSET('FR-DangerousSubstanceList'!$A$3,0,0,COUNTIF('FR-DangerousSubstanceList'!$A$3:$A$1001,"&lt;&gt;"),2),2,FALSE),""))))</f>
        <v/>
      </c>
      <c r="N79" s="63" t="str">
        <f ca="1">IF(AND(F79="",D79="",E79=""),"",IF(E79&lt;&gt;"",E79,IF(L79&lt;&gt;"",VLOOKUP(L79,OFFSET('FR-DangerousSubstanceList'!$A$3,0,0,COUNTIF('FR-DangerousSubstanceList'!$A$3:$A$1001,"&lt;&gt;"),3),3,FALSE),IF(AND(M79&lt;&gt;"",M79&lt;&gt;"-"),VLOOKUP(M79,OFFSET('FR-DangerousSubstanceList'!$B$3,0,0,COUNTIF('FR-DangerousSubstanceList'!$B$3:$B$1001,"&lt;&gt;"),2),2,FALSE),""))))</f>
        <v/>
      </c>
      <c r="O79" s="63" t="str">
        <f t="shared" ref="O79:O142" ca="1" si="13">IF($A79&lt;&gt;"",COUNTIF(INDIRECT("M14:M" &amp; ROW(K79)-1),K79),"")</f>
        <v/>
      </c>
      <c r="P79" s="63" t="e">
        <f t="shared" ref="P79:P142" ca="1" si="14">_xlfn.XOR(SUMPRODUCT((OFFSET($A$14,0,0,COUNTA($A$14:$A$1999))=A79)*(OFFSET($C$14,0,0,COUNTA($C$14:$C$1999))="Yes")*(OFFSET($K$14,0,0,COUNTIF($K$14:$K$1999,"?*"))=K79))=1,SUMPRODUCT((OFFSET($A$14,0,0,COUNTA($A$14:$A$1999))=A79)*(OFFSET($C$14,0,0,COUNTA($C$14:$C$1999))="No")*(OFFSET($K$14,0,0,COUNTIF($K$14:$K$1999,"?*"))=K79))=1,SUMPRODUCT((OFFSET($A$14,0,0,COUNTA($A$14:$A$1999))=A79)*(OFFSET($C$14,0,0,COUNTA($C$14:$C$1999))="Unknown")*(OFFSET($K$14,0,0,COUNTIF($K$14:$K$1999,"?*"))=K79))=1)</f>
        <v>#REF!</v>
      </c>
      <c r="Q79" s="63">
        <f t="shared" ref="Q79:Q142" ca="1" si="15">COUNTIF(OFFSET($K$14,0,0,COUNTA($K$14:$K$999)),K79)</f>
        <v>986</v>
      </c>
      <c r="R79" s="63" t="str">
        <f t="shared" ref="R79:R142" ca="1" si="16">IF(AND($C79="Yes",O79=0),$N79,"")</f>
        <v/>
      </c>
      <c r="S79" s="63" t="str">
        <f t="shared" ref="S79:S142" si="17">CONCATENATE($A79,$C79)</f>
        <v>Unknown</v>
      </c>
      <c r="T79" s="63">
        <f t="shared" ref="T79:T142" si="18">ROW(S79)</f>
        <v>79</v>
      </c>
      <c r="U79" s="63">
        <f t="shared" ref="U79:U142" si="19">_xlfn.IFNA(VLOOKUP(S79,S80:T89,2,FALSE),0)</f>
        <v>80</v>
      </c>
      <c r="V79" s="63" t="str">
        <f t="shared" ref="V79:V142" ca="1" si="20">IF($C79="Yes",IF(U79=0,$N79,CONCATENATE($N79,"||",INDIRECT("V" &amp; U79))),"")</f>
        <v/>
      </c>
      <c r="W79" s="63" t="str">
        <f t="shared" ref="W79:W142" ca="1" si="21">IF($C79="Yes",IF(U79=0,$M79,CONCATENATE($M79,",",INDIRECT("W" &amp; U79))),"")</f>
        <v/>
      </c>
      <c r="X79" s="63">
        <f ca="1">IF(C79="Yes",SUMPRODUCT((OFFSET('FR-DangerousSubstanceList'!$A$3,0,0,COUNTA('FR-DangerousSubstanceList'!$A$3:$A$2001))=L79)*(OFFSET('FR-DangerousSubstanceList'!$B$3,0,0,COUNTA('FR-DangerousSubstanceList'!$B$3:$B$2001))=M79)*(OFFSET('FR-DangerousSubstanceList'!$C$3,0,0,COUNTIF('FR-DangerousSubstanceList'!$C$3:$C$2001,"?*"))=N79)),1)</f>
        <v>1</v>
      </c>
      <c r="Y79" s="63"/>
      <c r="Z79" s="63"/>
    </row>
    <row r="80" spans="1:26" ht="14.4">
      <c r="A80" s="85"/>
      <c r="B80" s="85"/>
      <c r="C80" s="46" t="s">
        <v>53</v>
      </c>
      <c r="D80" s="68"/>
      <c r="E80" s="68"/>
      <c r="F80" s="68"/>
      <c r="G80" s="68"/>
      <c r="H80" s="68" t="str">
        <f t="shared" si="11"/>
        <v/>
      </c>
      <c r="I80" s="63"/>
      <c r="J80" s="63">
        <f>COUNTIF($A$14:$A80,$A80)</f>
        <v>0</v>
      </c>
      <c r="K80" s="63" t="str">
        <f t="shared" ca="1" si="12"/>
        <v>Unknown</v>
      </c>
      <c r="L80" s="63" t="str">
        <f ca="1">IF(AND(F80="",D80="",E80=""),"",IF(F80&lt;&gt;"",F80,IF(AND(M80&lt;&gt;"",M80&lt;&gt;"-"),VLOOKUP(M80,OFFSET('FR-DangerousSubstanceList'!$B$3,0,0,COUNTIF('FR-DangerousSubstanceList'!$B$3:$B$1001,"&lt;&gt;"),4),4,FALSE),IF(AND(N80&lt;&gt;"",N80&lt;&gt;"-"),VLOOKUP(N80,OFFSET('FR-DangerousSubstanceList'!$C$3,0,0,COUNTIF('FR-DangerousSubstanceList'!$C$3:$C$1001,"&lt;&gt;"),3),3,FALSE),""))))</f>
        <v/>
      </c>
      <c r="M80" s="63" t="str">
        <f ca="1">IF(AND(F80="",D80="",E80=""),"",IF(D80&lt;&gt;"",D80,IF(N80&lt;&gt;"",VLOOKUP(N80,OFFSET('FR-DangerousSubstanceList'!$C$3,0,0,COUNTIF('FR-DangerousSubstanceList'!$A$3:$A$1001,"&lt;&gt;"),4),4,FALSE),IF(L80&lt;&gt;"",VLOOKUP(L80,OFFSET('FR-DangerousSubstanceList'!$A$3,0,0,COUNTIF('FR-DangerousSubstanceList'!$A$3:$A$1001,"&lt;&gt;"),2),2,FALSE),""))))</f>
        <v/>
      </c>
      <c r="N80" s="63" t="str">
        <f ca="1">IF(AND(F80="",D80="",E80=""),"",IF(E80&lt;&gt;"",E80,IF(L80&lt;&gt;"",VLOOKUP(L80,OFFSET('FR-DangerousSubstanceList'!$A$3,0,0,COUNTIF('FR-DangerousSubstanceList'!$A$3:$A$1001,"&lt;&gt;"),3),3,FALSE),IF(AND(M80&lt;&gt;"",M80&lt;&gt;"-"),VLOOKUP(M80,OFFSET('FR-DangerousSubstanceList'!$B$3,0,0,COUNTIF('FR-DangerousSubstanceList'!$B$3:$B$1001,"&lt;&gt;"),2),2,FALSE),""))))</f>
        <v/>
      </c>
      <c r="O80" s="63" t="str">
        <f t="shared" ca="1" si="13"/>
        <v/>
      </c>
      <c r="P80" s="63" t="e">
        <f t="shared" ca="1" si="14"/>
        <v>#REF!</v>
      </c>
      <c r="Q80" s="63">
        <f t="shared" ca="1" si="15"/>
        <v>986</v>
      </c>
      <c r="R80" s="63" t="str">
        <f t="shared" ca="1" si="16"/>
        <v/>
      </c>
      <c r="S80" s="63" t="str">
        <f t="shared" si="17"/>
        <v>Unknown</v>
      </c>
      <c r="T80" s="63">
        <f t="shared" si="18"/>
        <v>80</v>
      </c>
      <c r="U80" s="63">
        <f t="shared" si="19"/>
        <v>81</v>
      </c>
      <c r="V80" s="63" t="str">
        <f t="shared" ca="1" si="20"/>
        <v/>
      </c>
      <c r="W80" s="63" t="str">
        <f t="shared" ca="1" si="21"/>
        <v/>
      </c>
      <c r="X80" s="63">
        <f ca="1">IF(C80="Yes",SUMPRODUCT((OFFSET('FR-DangerousSubstanceList'!$A$3,0,0,COUNTA('FR-DangerousSubstanceList'!$A$3:$A$2001))=L80)*(OFFSET('FR-DangerousSubstanceList'!$B$3,0,0,COUNTA('FR-DangerousSubstanceList'!$B$3:$B$2001))=M80)*(OFFSET('FR-DangerousSubstanceList'!$C$3,0,0,COUNTIF('FR-DangerousSubstanceList'!$C$3:$C$2001,"?*"))=N80)),1)</f>
        <v>1</v>
      </c>
      <c r="Y80" s="63"/>
      <c r="Z80" s="63"/>
    </row>
    <row r="81" spans="1:26" ht="14.4">
      <c r="A81" s="85"/>
      <c r="B81" s="85"/>
      <c r="C81" s="46" t="s">
        <v>53</v>
      </c>
      <c r="D81" s="68"/>
      <c r="E81" s="68"/>
      <c r="F81" s="68"/>
      <c r="G81" s="68"/>
      <c r="H81" s="68" t="str">
        <f t="shared" si="11"/>
        <v/>
      </c>
      <c r="I81" s="63"/>
      <c r="J81" s="63">
        <f>COUNTIF($A$14:$A81,$A81)</f>
        <v>0</v>
      </c>
      <c r="K81" s="63" t="str">
        <f t="shared" ca="1" si="12"/>
        <v>Unknown</v>
      </c>
      <c r="L81" s="63" t="str">
        <f ca="1">IF(AND(F81="",D81="",E81=""),"",IF(F81&lt;&gt;"",F81,IF(AND(M81&lt;&gt;"",M81&lt;&gt;"-"),VLOOKUP(M81,OFFSET('FR-DangerousSubstanceList'!$B$3,0,0,COUNTIF('FR-DangerousSubstanceList'!$B$3:$B$1001,"&lt;&gt;"),4),4,FALSE),IF(AND(N81&lt;&gt;"",N81&lt;&gt;"-"),VLOOKUP(N81,OFFSET('FR-DangerousSubstanceList'!$C$3,0,0,COUNTIF('FR-DangerousSubstanceList'!$C$3:$C$1001,"&lt;&gt;"),3),3,FALSE),""))))</f>
        <v/>
      </c>
      <c r="M81" s="63" t="str">
        <f ca="1">IF(AND(F81="",D81="",E81=""),"",IF(D81&lt;&gt;"",D81,IF(N81&lt;&gt;"",VLOOKUP(N81,OFFSET('FR-DangerousSubstanceList'!$C$3,0,0,COUNTIF('FR-DangerousSubstanceList'!$A$3:$A$1001,"&lt;&gt;"),4),4,FALSE),IF(L81&lt;&gt;"",VLOOKUP(L81,OFFSET('FR-DangerousSubstanceList'!$A$3,0,0,COUNTIF('FR-DangerousSubstanceList'!$A$3:$A$1001,"&lt;&gt;"),2),2,FALSE),""))))</f>
        <v/>
      </c>
      <c r="N81" s="63" t="str">
        <f ca="1">IF(AND(F81="",D81="",E81=""),"",IF(E81&lt;&gt;"",E81,IF(L81&lt;&gt;"",VLOOKUP(L81,OFFSET('FR-DangerousSubstanceList'!$A$3,0,0,COUNTIF('FR-DangerousSubstanceList'!$A$3:$A$1001,"&lt;&gt;"),3),3,FALSE),IF(AND(M81&lt;&gt;"",M81&lt;&gt;"-"),VLOOKUP(M81,OFFSET('FR-DangerousSubstanceList'!$B$3,0,0,COUNTIF('FR-DangerousSubstanceList'!$B$3:$B$1001,"&lt;&gt;"),2),2,FALSE),""))))</f>
        <v/>
      </c>
      <c r="O81" s="63" t="str">
        <f t="shared" ca="1" si="13"/>
        <v/>
      </c>
      <c r="P81" s="63" t="e">
        <f t="shared" ca="1" si="14"/>
        <v>#REF!</v>
      </c>
      <c r="Q81" s="63">
        <f t="shared" ca="1" si="15"/>
        <v>986</v>
      </c>
      <c r="R81" s="63" t="str">
        <f t="shared" ca="1" si="16"/>
        <v/>
      </c>
      <c r="S81" s="63" t="str">
        <f t="shared" si="17"/>
        <v>Unknown</v>
      </c>
      <c r="T81" s="63">
        <f t="shared" si="18"/>
        <v>81</v>
      </c>
      <c r="U81" s="63">
        <f t="shared" si="19"/>
        <v>82</v>
      </c>
      <c r="V81" s="63" t="str">
        <f t="shared" ca="1" si="20"/>
        <v/>
      </c>
      <c r="W81" s="63" t="str">
        <f t="shared" ca="1" si="21"/>
        <v/>
      </c>
      <c r="X81" s="63">
        <f ca="1">IF(C81="Yes",SUMPRODUCT((OFFSET('FR-DangerousSubstanceList'!$A$3,0,0,COUNTA('FR-DangerousSubstanceList'!$A$3:$A$2001))=L81)*(OFFSET('FR-DangerousSubstanceList'!$B$3,0,0,COUNTA('FR-DangerousSubstanceList'!$B$3:$B$2001))=M81)*(OFFSET('FR-DangerousSubstanceList'!$C$3,0,0,COUNTIF('FR-DangerousSubstanceList'!$C$3:$C$2001,"?*"))=N81)),1)</f>
        <v>1</v>
      </c>
      <c r="Y81" s="63"/>
      <c r="Z81" s="63"/>
    </row>
    <row r="82" spans="1:26" ht="14.4">
      <c r="A82" s="85"/>
      <c r="B82" s="85"/>
      <c r="C82" s="46" t="s">
        <v>53</v>
      </c>
      <c r="D82" s="68"/>
      <c r="E82" s="68"/>
      <c r="F82" s="68"/>
      <c r="G82" s="68"/>
      <c r="H82" s="68" t="str">
        <f t="shared" si="11"/>
        <v/>
      </c>
      <c r="I82" s="63"/>
      <c r="J82" s="63">
        <f>COUNTIF($A$14:$A82,$A82)</f>
        <v>0</v>
      </c>
      <c r="K82" s="63" t="str">
        <f t="shared" ca="1" si="12"/>
        <v>Unknown</v>
      </c>
      <c r="L82" s="63" t="str">
        <f ca="1">IF(AND(F82="",D82="",E82=""),"",IF(F82&lt;&gt;"",F82,IF(AND(M82&lt;&gt;"",M82&lt;&gt;"-"),VLOOKUP(M82,OFFSET('FR-DangerousSubstanceList'!$B$3,0,0,COUNTIF('FR-DangerousSubstanceList'!$B$3:$B$1001,"&lt;&gt;"),4),4,FALSE),IF(AND(N82&lt;&gt;"",N82&lt;&gt;"-"),VLOOKUP(N82,OFFSET('FR-DangerousSubstanceList'!$C$3,0,0,COUNTIF('FR-DangerousSubstanceList'!$C$3:$C$1001,"&lt;&gt;"),3),3,FALSE),""))))</f>
        <v/>
      </c>
      <c r="M82" s="63" t="str">
        <f ca="1">IF(AND(F82="",D82="",E82=""),"",IF(D82&lt;&gt;"",D82,IF(N82&lt;&gt;"",VLOOKUP(N82,OFFSET('FR-DangerousSubstanceList'!$C$3,0,0,COUNTIF('FR-DangerousSubstanceList'!$A$3:$A$1001,"&lt;&gt;"),4),4,FALSE),IF(L82&lt;&gt;"",VLOOKUP(L82,OFFSET('FR-DangerousSubstanceList'!$A$3,0,0,COUNTIF('FR-DangerousSubstanceList'!$A$3:$A$1001,"&lt;&gt;"),2),2,FALSE),""))))</f>
        <v/>
      </c>
      <c r="N82" s="63" t="str">
        <f ca="1">IF(AND(F82="",D82="",E82=""),"",IF(E82&lt;&gt;"",E82,IF(L82&lt;&gt;"",VLOOKUP(L82,OFFSET('FR-DangerousSubstanceList'!$A$3,0,0,COUNTIF('FR-DangerousSubstanceList'!$A$3:$A$1001,"&lt;&gt;"),3),3,FALSE),IF(AND(M82&lt;&gt;"",M82&lt;&gt;"-"),VLOOKUP(M82,OFFSET('FR-DangerousSubstanceList'!$B$3,0,0,COUNTIF('FR-DangerousSubstanceList'!$B$3:$B$1001,"&lt;&gt;"),2),2,FALSE),""))))</f>
        <v/>
      </c>
      <c r="O82" s="63" t="str">
        <f t="shared" ca="1" si="13"/>
        <v/>
      </c>
      <c r="P82" s="63" t="e">
        <f t="shared" ca="1" si="14"/>
        <v>#REF!</v>
      </c>
      <c r="Q82" s="63">
        <f t="shared" ca="1" si="15"/>
        <v>986</v>
      </c>
      <c r="R82" s="63" t="str">
        <f t="shared" ca="1" si="16"/>
        <v/>
      </c>
      <c r="S82" s="63" t="str">
        <f t="shared" si="17"/>
        <v>Unknown</v>
      </c>
      <c r="T82" s="63">
        <f t="shared" si="18"/>
        <v>82</v>
      </c>
      <c r="U82" s="63">
        <f t="shared" si="19"/>
        <v>83</v>
      </c>
      <c r="V82" s="63" t="str">
        <f t="shared" ca="1" si="20"/>
        <v/>
      </c>
      <c r="W82" s="63" t="str">
        <f t="shared" ca="1" si="21"/>
        <v/>
      </c>
      <c r="X82" s="63">
        <f ca="1">IF(C82="Yes",SUMPRODUCT((OFFSET('FR-DangerousSubstanceList'!$A$3,0,0,COUNTA('FR-DangerousSubstanceList'!$A$3:$A$2001))=L82)*(OFFSET('FR-DangerousSubstanceList'!$B$3,0,0,COUNTA('FR-DangerousSubstanceList'!$B$3:$B$2001))=M82)*(OFFSET('FR-DangerousSubstanceList'!$C$3,0,0,COUNTIF('FR-DangerousSubstanceList'!$C$3:$C$2001,"?*"))=N82)),1)</f>
        <v>1</v>
      </c>
      <c r="Y82" s="63"/>
      <c r="Z82" s="63"/>
    </row>
    <row r="83" spans="1:26" ht="14.4">
      <c r="A83" s="85"/>
      <c r="B83" s="85"/>
      <c r="C83" s="46" t="s">
        <v>53</v>
      </c>
      <c r="D83" s="68"/>
      <c r="E83" s="68"/>
      <c r="F83" s="68"/>
      <c r="G83" s="68"/>
      <c r="H83" s="68" t="str">
        <f t="shared" si="11"/>
        <v/>
      </c>
      <c r="I83" s="63"/>
      <c r="J83" s="63">
        <f>COUNTIF($A$14:$A83,$A83)</f>
        <v>0</v>
      </c>
      <c r="K83" s="63" t="str">
        <f t="shared" ca="1" si="12"/>
        <v>Unknown</v>
      </c>
      <c r="L83" s="63" t="str">
        <f ca="1">IF(AND(F83="",D83="",E83=""),"",IF(F83&lt;&gt;"",F83,IF(AND(M83&lt;&gt;"",M83&lt;&gt;"-"),VLOOKUP(M83,OFFSET('FR-DangerousSubstanceList'!$B$3,0,0,COUNTIF('FR-DangerousSubstanceList'!$B$3:$B$1001,"&lt;&gt;"),4),4,FALSE),IF(AND(N83&lt;&gt;"",N83&lt;&gt;"-"),VLOOKUP(N83,OFFSET('FR-DangerousSubstanceList'!$C$3,0,0,COUNTIF('FR-DangerousSubstanceList'!$C$3:$C$1001,"&lt;&gt;"),3),3,FALSE),""))))</f>
        <v/>
      </c>
      <c r="M83" s="63" t="str">
        <f ca="1">IF(AND(F83="",D83="",E83=""),"",IF(D83&lt;&gt;"",D83,IF(N83&lt;&gt;"",VLOOKUP(N83,OFFSET('FR-DangerousSubstanceList'!$C$3,0,0,COUNTIF('FR-DangerousSubstanceList'!$A$3:$A$1001,"&lt;&gt;"),4),4,FALSE),IF(L83&lt;&gt;"",VLOOKUP(L83,OFFSET('FR-DangerousSubstanceList'!$A$3,0,0,COUNTIF('FR-DangerousSubstanceList'!$A$3:$A$1001,"&lt;&gt;"),2),2,FALSE),""))))</f>
        <v/>
      </c>
      <c r="N83" s="63" t="str">
        <f ca="1">IF(AND(F83="",D83="",E83=""),"",IF(E83&lt;&gt;"",E83,IF(L83&lt;&gt;"",VLOOKUP(L83,OFFSET('FR-DangerousSubstanceList'!$A$3,0,0,COUNTIF('FR-DangerousSubstanceList'!$A$3:$A$1001,"&lt;&gt;"),3),3,FALSE),IF(AND(M83&lt;&gt;"",M83&lt;&gt;"-"),VLOOKUP(M83,OFFSET('FR-DangerousSubstanceList'!$B$3,0,0,COUNTIF('FR-DangerousSubstanceList'!$B$3:$B$1001,"&lt;&gt;"),2),2,FALSE),""))))</f>
        <v/>
      </c>
      <c r="O83" s="63" t="str">
        <f t="shared" ca="1" si="13"/>
        <v/>
      </c>
      <c r="P83" s="63" t="e">
        <f t="shared" ca="1" si="14"/>
        <v>#REF!</v>
      </c>
      <c r="Q83" s="63">
        <f t="shared" ca="1" si="15"/>
        <v>986</v>
      </c>
      <c r="R83" s="63" t="str">
        <f t="shared" ca="1" si="16"/>
        <v/>
      </c>
      <c r="S83" s="63" t="str">
        <f t="shared" si="17"/>
        <v>Unknown</v>
      </c>
      <c r="T83" s="63">
        <f t="shared" si="18"/>
        <v>83</v>
      </c>
      <c r="U83" s="63">
        <f t="shared" si="19"/>
        <v>84</v>
      </c>
      <c r="V83" s="63" t="str">
        <f t="shared" ca="1" si="20"/>
        <v/>
      </c>
      <c r="W83" s="63" t="str">
        <f t="shared" ca="1" si="21"/>
        <v/>
      </c>
      <c r="X83" s="63">
        <f ca="1">IF(C83="Yes",SUMPRODUCT((OFFSET('FR-DangerousSubstanceList'!$A$3,0,0,COUNTA('FR-DangerousSubstanceList'!$A$3:$A$2001))=L83)*(OFFSET('FR-DangerousSubstanceList'!$B$3,0,0,COUNTA('FR-DangerousSubstanceList'!$B$3:$B$2001))=M83)*(OFFSET('FR-DangerousSubstanceList'!$C$3,0,0,COUNTIF('FR-DangerousSubstanceList'!$C$3:$C$2001,"?*"))=N83)),1)</f>
        <v>1</v>
      </c>
      <c r="Y83" s="63"/>
      <c r="Z83" s="63"/>
    </row>
    <row r="84" spans="1:26" ht="14.4">
      <c r="A84" s="85"/>
      <c r="B84" s="85"/>
      <c r="C84" s="46" t="s">
        <v>53</v>
      </c>
      <c r="D84" s="68"/>
      <c r="E84" s="68"/>
      <c r="F84" s="68"/>
      <c r="G84" s="68"/>
      <c r="H84" s="68" t="str">
        <f t="shared" si="11"/>
        <v/>
      </c>
      <c r="I84" s="63"/>
      <c r="J84" s="63">
        <f>COUNTIF($A$14:$A84,$A84)</f>
        <v>0</v>
      </c>
      <c r="K84" s="63" t="str">
        <f t="shared" ca="1" si="12"/>
        <v>Unknown</v>
      </c>
      <c r="L84" s="63" t="str">
        <f ca="1">IF(AND(F84="",D84="",E84=""),"",IF(F84&lt;&gt;"",F84,IF(AND(M84&lt;&gt;"",M84&lt;&gt;"-"),VLOOKUP(M84,OFFSET('FR-DangerousSubstanceList'!$B$3,0,0,COUNTIF('FR-DangerousSubstanceList'!$B$3:$B$1001,"&lt;&gt;"),4),4,FALSE),IF(AND(N84&lt;&gt;"",N84&lt;&gt;"-"),VLOOKUP(N84,OFFSET('FR-DangerousSubstanceList'!$C$3,0,0,COUNTIF('FR-DangerousSubstanceList'!$C$3:$C$1001,"&lt;&gt;"),3),3,FALSE),""))))</f>
        <v/>
      </c>
      <c r="M84" s="63" t="str">
        <f ca="1">IF(AND(F84="",D84="",E84=""),"",IF(D84&lt;&gt;"",D84,IF(N84&lt;&gt;"",VLOOKUP(N84,OFFSET('FR-DangerousSubstanceList'!$C$3,0,0,COUNTIF('FR-DangerousSubstanceList'!$A$3:$A$1001,"&lt;&gt;"),4),4,FALSE),IF(L84&lt;&gt;"",VLOOKUP(L84,OFFSET('FR-DangerousSubstanceList'!$A$3,0,0,COUNTIF('FR-DangerousSubstanceList'!$A$3:$A$1001,"&lt;&gt;"),2),2,FALSE),""))))</f>
        <v/>
      </c>
      <c r="N84" s="63" t="str">
        <f ca="1">IF(AND(F84="",D84="",E84=""),"",IF(E84&lt;&gt;"",E84,IF(L84&lt;&gt;"",VLOOKUP(L84,OFFSET('FR-DangerousSubstanceList'!$A$3,0,0,COUNTIF('FR-DangerousSubstanceList'!$A$3:$A$1001,"&lt;&gt;"),3),3,FALSE),IF(AND(M84&lt;&gt;"",M84&lt;&gt;"-"),VLOOKUP(M84,OFFSET('FR-DangerousSubstanceList'!$B$3,0,0,COUNTIF('FR-DangerousSubstanceList'!$B$3:$B$1001,"&lt;&gt;"),2),2,FALSE),""))))</f>
        <v/>
      </c>
      <c r="O84" s="63" t="str">
        <f t="shared" ca="1" si="13"/>
        <v/>
      </c>
      <c r="P84" s="63" t="e">
        <f t="shared" ca="1" si="14"/>
        <v>#REF!</v>
      </c>
      <c r="Q84" s="63">
        <f t="shared" ca="1" si="15"/>
        <v>986</v>
      </c>
      <c r="R84" s="63" t="str">
        <f t="shared" ca="1" si="16"/>
        <v/>
      </c>
      <c r="S84" s="63" t="str">
        <f t="shared" si="17"/>
        <v>Unknown</v>
      </c>
      <c r="T84" s="63">
        <f t="shared" si="18"/>
        <v>84</v>
      </c>
      <c r="U84" s="63">
        <f t="shared" si="19"/>
        <v>85</v>
      </c>
      <c r="V84" s="63" t="str">
        <f t="shared" ca="1" si="20"/>
        <v/>
      </c>
      <c r="W84" s="63" t="str">
        <f t="shared" ca="1" si="21"/>
        <v/>
      </c>
      <c r="X84" s="63">
        <f ca="1">IF(C84="Yes",SUMPRODUCT((OFFSET('FR-DangerousSubstanceList'!$A$3,0,0,COUNTA('FR-DangerousSubstanceList'!$A$3:$A$2001))=L84)*(OFFSET('FR-DangerousSubstanceList'!$B$3,0,0,COUNTA('FR-DangerousSubstanceList'!$B$3:$B$2001))=M84)*(OFFSET('FR-DangerousSubstanceList'!$C$3,0,0,COUNTIF('FR-DangerousSubstanceList'!$C$3:$C$2001,"?*"))=N84)),1)</f>
        <v>1</v>
      </c>
      <c r="Y84" s="63"/>
      <c r="Z84" s="63"/>
    </row>
    <row r="85" spans="1:26" ht="14.4">
      <c r="A85" s="85"/>
      <c r="B85" s="85"/>
      <c r="C85" s="46" t="s">
        <v>53</v>
      </c>
      <c r="D85" s="68"/>
      <c r="E85" s="68"/>
      <c r="F85" s="68"/>
      <c r="G85" s="68"/>
      <c r="H85" s="68" t="str">
        <f t="shared" si="11"/>
        <v/>
      </c>
      <c r="I85" s="63"/>
      <c r="J85" s="63">
        <f>COUNTIF($A$14:$A85,$A85)</f>
        <v>0</v>
      </c>
      <c r="K85" s="63" t="str">
        <f t="shared" ca="1" si="12"/>
        <v>Unknown</v>
      </c>
      <c r="L85" s="63" t="str">
        <f ca="1">IF(AND(F85="",D85="",E85=""),"",IF(F85&lt;&gt;"",F85,IF(AND(M85&lt;&gt;"",M85&lt;&gt;"-"),VLOOKUP(M85,OFFSET('FR-DangerousSubstanceList'!$B$3,0,0,COUNTIF('FR-DangerousSubstanceList'!$B$3:$B$1001,"&lt;&gt;"),4),4,FALSE),IF(AND(N85&lt;&gt;"",N85&lt;&gt;"-"),VLOOKUP(N85,OFFSET('FR-DangerousSubstanceList'!$C$3,0,0,COUNTIF('FR-DangerousSubstanceList'!$C$3:$C$1001,"&lt;&gt;"),3),3,FALSE),""))))</f>
        <v/>
      </c>
      <c r="M85" s="63" t="str">
        <f ca="1">IF(AND(F85="",D85="",E85=""),"",IF(D85&lt;&gt;"",D85,IF(N85&lt;&gt;"",VLOOKUP(N85,OFFSET('FR-DangerousSubstanceList'!$C$3,0,0,COUNTIF('FR-DangerousSubstanceList'!$A$3:$A$1001,"&lt;&gt;"),4),4,FALSE),IF(L85&lt;&gt;"",VLOOKUP(L85,OFFSET('FR-DangerousSubstanceList'!$A$3,0,0,COUNTIF('FR-DangerousSubstanceList'!$A$3:$A$1001,"&lt;&gt;"),2),2,FALSE),""))))</f>
        <v/>
      </c>
      <c r="N85" s="63" t="str">
        <f ca="1">IF(AND(F85="",D85="",E85=""),"",IF(E85&lt;&gt;"",E85,IF(L85&lt;&gt;"",VLOOKUP(L85,OFFSET('FR-DangerousSubstanceList'!$A$3,0,0,COUNTIF('FR-DangerousSubstanceList'!$A$3:$A$1001,"&lt;&gt;"),3),3,FALSE),IF(AND(M85&lt;&gt;"",M85&lt;&gt;"-"),VLOOKUP(M85,OFFSET('FR-DangerousSubstanceList'!$B$3,0,0,COUNTIF('FR-DangerousSubstanceList'!$B$3:$B$1001,"&lt;&gt;"),2),2,FALSE),""))))</f>
        <v/>
      </c>
      <c r="O85" s="63" t="str">
        <f t="shared" ca="1" si="13"/>
        <v/>
      </c>
      <c r="P85" s="63" t="e">
        <f t="shared" ca="1" si="14"/>
        <v>#REF!</v>
      </c>
      <c r="Q85" s="63">
        <f t="shared" ca="1" si="15"/>
        <v>986</v>
      </c>
      <c r="R85" s="63" t="str">
        <f t="shared" ca="1" si="16"/>
        <v/>
      </c>
      <c r="S85" s="63" t="str">
        <f t="shared" si="17"/>
        <v>Unknown</v>
      </c>
      <c r="T85" s="63">
        <f t="shared" si="18"/>
        <v>85</v>
      </c>
      <c r="U85" s="63">
        <f t="shared" si="19"/>
        <v>86</v>
      </c>
      <c r="V85" s="63" t="str">
        <f t="shared" ca="1" si="20"/>
        <v/>
      </c>
      <c r="W85" s="63" t="str">
        <f t="shared" ca="1" si="21"/>
        <v/>
      </c>
      <c r="X85" s="63">
        <f ca="1">IF(C85="Yes",SUMPRODUCT((OFFSET('FR-DangerousSubstanceList'!$A$3,0,0,COUNTA('FR-DangerousSubstanceList'!$A$3:$A$2001))=L85)*(OFFSET('FR-DangerousSubstanceList'!$B$3,0,0,COUNTA('FR-DangerousSubstanceList'!$B$3:$B$2001))=M85)*(OFFSET('FR-DangerousSubstanceList'!$C$3,0,0,COUNTIF('FR-DangerousSubstanceList'!$C$3:$C$2001,"?*"))=N85)),1)</f>
        <v>1</v>
      </c>
      <c r="Y85" s="63"/>
      <c r="Z85" s="63"/>
    </row>
    <row r="86" spans="1:26" ht="14.4">
      <c r="A86" s="85"/>
      <c r="B86" s="85"/>
      <c r="C86" s="46" t="s">
        <v>53</v>
      </c>
      <c r="D86" s="68"/>
      <c r="E86" s="68"/>
      <c r="F86" s="68"/>
      <c r="G86" s="68"/>
      <c r="H86" s="68" t="str">
        <f t="shared" si="11"/>
        <v/>
      </c>
      <c r="I86" s="63"/>
      <c r="J86" s="63">
        <f>COUNTIF($A$14:$A86,$A86)</f>
        <v>0</v>
      </c>
      <c r="K86" s="63" t="str">
        <f t="shared" ca="1" si="12"/>
        <v>Unknown</v>
      </c>
      <c r="L86" s="63" t="str">
        <f ca="1">IF(AND(F86="",D86="",E86=""),"",IF(F86&lt;&gt;"",F86,IF(AND(M86&lt;&gt;"",M86&lt;&gt;"-"),VLOOKUP(M86,OFFSET('FR-DangerousSubstanceList'!$B$3,0,0,COUNTIF('FR-DangerousSubstanceList'!$B$3:$B$1001,"&lt;&gt;"),4),4,FALSE),IF(AND(N86&lt;&gt;"",N86&lt;&gt;"-"),VLOOKUP(N86,OFFSET('FR-DangerousSubstanceList'!$C$3,0,0,COUNTIF('FR-DangerousSubstanceList'!$C$3:$C$1001,"&lt;&gt;"),3),3,FALSE),""))))</f>
        <v/>
      </c>
      <c r="M86" s="63" t="str">
        <f ca="1">IF(AND(F86="",D86="",E86=""),"",IF(D86&lt;&gt;"",D86,IF(N86&lt;&gt;"",VLOOKUP(N86,OFFSET('FR-DangerousSubstanceList'!$C$3,0,0,COUNTIF('FR-DangerousSubstanceList'!$A$3:$A$1001,"&lt;&gt;"),4),4,FALSE),IF(L86&lt;&gt;"",VLOOKUP(L86,OFFSET('FR-DangerousSubstanceList'!$A$3,0,0,COUNTIF('FR-DangerousSubstanceList'!$A$3:$A$1001,"&lt;&gt;"),2),2,FALSE),""))))</f>
        <v/>
      </c>
      <c r="N86" s="63" t="str">
        <f ca="1">IF(AND(F86="",D86="",E86=""),"",IF(E86&lt;&gt;"",E86,IF(L86&lt;&gt;"",VLOOKUP(L86,OFFSET('FR-DangerousSubstanceList'!$A$3,0,0,COUNTIF('FR-DangerousSubstanceList'!$A$3:$A$1001,"&lt;&gt;"),3),3,FALSE),IF(AND(M86&lt;&gt;"",M86&lt;&gt;"-"),VLOOKUP(M86,OFFSET('FR-DangerousSubstanceList'!$B$3,0,0,COUNTIF('FR-DangerousSubstanceList'!$B$3:$B$1001,"&lt;&gt;"),2),2,FALSE),""))))</f>
        <v/>
      </c>
      <c r="O86" s="63" t="str">
        <f t="shared" ca="1" si="13"/>
        <v/>
      </c>
      <c r="P86" s="63" t="e">
        <f t="shared" ca="1" si="14"/>
        <v>#REF!</v>
      </c>
      <c r="Q86" s="63">
        <f t="shared" ca="1" si="15"/>
        <v>986</v>
      </c>
      <c r="R86" s="63" t="str">
        <f t="shared" ca="1" si="16"/>
        <v/>
      </c>
      <c r="S86" s="63" t="str">
        <f t="shared" si="17"/>
        <v>Unknown</v>
      </c>
      <c r="T86" s="63">
        <f t="shared" si="18"/>
        <v>86</v>
      </c>
      <c r="U86" s="63">
        <f t="shared" si="19"/>
        <v>87</v>
      </c>
      <c r="V86" s="63" t="str">
        <f t="shared" ca="1" si="20"/>
        <v/>
      </c>
      <c r="W86" s="63" t="str">
        <f t="shared" ca="1" si="21"/>
        <v/>
      </c>
      <c r="X86" s="63">
        <f ca="1">IF(C86="Yes",SUMPRODUCT((OFFSET('FR-DangerousSubstanceList'!$A$3,0,0,COUNTA('FR-DangerousSubstanceList'!$A$3:$A$2001))=L86)*(OFFSET('FR-DangerousSubstanceList'!$B$3,0,0,COUNTA('FR-DangerousSubstanceList'!$B$3:$B$2001))=M86)*(OFFSET('FR-DangerousSubstanceList'!$C$3,0,0,COUNTIF('FR-DangerousSubstanceList'!$C$3:$C$2001,"?*"))=N86)),1)</f>
        <v>1</v>
      </c>
      <c r="Y86" s="63"/>
      <c r="Z86" s="63"/>
    </row>
    <row r="87" spans="1:26" ht="14.4">
      <c r="A87" s="85"/>
      <c r="B87" s="85"/>
      <c r="C87" s="46" t="s">
        <v>53</v>
      </c>
      <c r="D87" s="68"/>
      <c r="E87" s="68"/>
      <c r="F87" s="68"/>
      <c r="G87" s="68"/>
      <c r="H87" s="68" t="str">
        <f t="shared" si="11"/>
        <v/>
      </c>
      <c r="I87" s="63"/>
      <c r="J87" s="63">
        <f>COUNTIF($A$14:$A87,$A87)</f>
        <v>0</v>
      </c>
      <c r="K87" s="63" t="str">
        <f t="shared" ca="1" si="12"/>
        <v>Unknown</v>
      </c>
      <c r="L87" s="63" t="str">
        <f ca="1">IF(AND(F87="",D87="",E87=""),"",IF(F87&lt;&gt;"",F87,IF(AND(M87&lt;&gt;"",M87&lt;&gt;"-"),VLOOKUP(M87,OFFSET('FR-DangerousSubstanceList'!$B$3,0,0,COUNTIF('FR-DangerousSubstanceList'!$B$3:$B$1001,"&lt;&gt;"),4),4,FALSE),IF(AND(N87&lt;&gt;"",N87&lt;&gt;"-"),VLOOKUP(N87,OFFSET('FR-DangerousSubstanceList'!$C$3,0,0,COUNTIF('FR-DangerousSubstanceList'!$C$3:$C$1001,"&lt;&gt;"),3),3,FALSE),""))))</f>
        <v/>
      </c>
      <c r="M87" s="63" t="str">
        <f ca="1">IF(AND(F87="",D87="",E87=""),"",IF(D87&lt;&gt;"",D87,IF(N87&lt;&gt;"",VLOOKUP(N87,OFFSET('FR-DangerousSubstanceList'!$C$3,0,0,COUNTIF('FR-DangerousSubstanceList'!$A$3:$A$1001,"&lt;&gt;"),4),4,FALSE),IF(L87&lt;&gt;"",VLOOKUP(L87,OFFSET('FR-DangerousSubstanceList'!$A$3,0,0,COUNTIF('FR-DangerousSubstanceList'!$A$3:$A$1001,"&lt;&gt;"),2),2,FALSE),""))))</f>
        <v/>
      </c>
      <c r="N87" s="63" t="str">
        <f ca="1">IF(AND(F87="",D87="",E87=""),"",IF(E87&lt;&gt;"",E87,IF(L87&lt;&gt;"",VLOOKUP(L87,OFFSET('FR-DangerousSubstanceList'!$A$3,0,0,COUNTIF('FR-DangerousSubstanceList'!$A$3:$A$1001,"&lt;&gt;"),3),3,FALSE),IF(AND(M87&lt;&gt;"",M87&lt;&gt;"-"),VLOOKUP(M87,OFFSET('FR-DangerousSubstanceList'!$B$3,0,0,COUNTIF('FR-DangerousSubstanceList'!$B$3:$B$1001,"&lt;&gt;"),2),2,FALSE),""))))</f>
        <v/>
      </c>
      <c r="O87" s="63" t="str">
        <f t="shared" ca="1" si="13"/>
        <v/>
      </c>
      <c r="P87" s="63" t="e">
        <f t="shared" ca="1" si="14"/>
        <v>#REF!</v>
      </c>
      <c r="Q87" s="63">
        <f t="shared" ca="1" si="15"/>
        <v>986</v>
      </c>
      <c r="R87" s="63" t="str">
        <f t="shared" ca="1" si="16"/>
        <v/>
      </c>
      <c r="S87" s="63" t="str">
        <f t="shared" si="17"/>
        <v>Unknown</v>
      </c>
      <c r="T87" s="63">
        <f t="shared" si="18"/>
        <v>87</v>
      </c>
      <c r="U87" s="63">
        <f t="shared" si="19"/>
        <v>88</v>
      </c>
      <c r="V87" s="63" t="str">
        <f t="shared" ca="1" si="20"/>
        <v/>
      </c>
      <c r="W87" s="63" t="str">
        <f t="shared" ca="1" si="21"/>
        <v/>
      </c>
      <c r="X87" s="63">
        <f ca="1">IF(C87="Yes",SUMPRODUCT((OFFSET('FR-DangerousSubstanceList'!$A$3,0,0,COUNTA('FR-DangerousSubstanceList'!$A$3:$A$2001))=L87)*(OFFSET('FR-DangerousSubstanceList'!$B$3,0,0,COUNTA('FR-DangerousSubstanceList'!$B$3:$B$2001))=M87)*(OFFSET('FR-DangerousSubstanceList'!$C$3,0,0,COUNTIF('FR-DangerousSubstanceList'!$C$3:$C$2001,"?*"))=N87)),1)</f>
        <v>1</v>
      </c>
      <c r="Y87" s="63"/>
      <c r="Z87" s="63"/>
    </row>
    <row r="88" spans="1:26" ht="14.4">
      <c r="A88" s="85"/>
      <c r="B88" s="85"/>
      <c r="C88" s="46" t="s">
        <v>53</v>
      </c>
      <c r="D88" s="68"/>
      <c r="E88" s="68"/>
      <c r="F88" s="68"/>
      <c r="G88" s="68"/>
      <c r="H88" s="68" t="str">
        <f t="shared" si="11"/>
        <v/>
      </c>
      <c r="I88" s="63"/>
      <c r="J88" s="63">
        <f>COUNTIF($A$14:$A88,$A88)</f>
        <v>0</v>
      </c>
      <c r="K88" s="63" t="str">
        <f t="shared" ca="1" si="12"/>
        <v>Unknown</v>
      </c>
      <c r="L88" s="63" t="str">
        <f ca="1">IF(AND(F88="",D88="",E88=""),"",IF(F88&lt;&gt;"",F88,IF(AND(M88&lt;&gt;"",M88&lt;&gt;"-"),VLOOKUP(M88,OFFSET('FR-DangerousSubstanceList'!$B$3,0,0,COUNTIF('FR-DangerousSubstanceList'!$B$3:$B$1001,"&lt;&gt;"),4),4,FALSE),IF(AND(N88&lt;&gt;"",N88&lt;&gt;"-"),VLOOKUP(N88,OFFSET('FR-DangerousSubstanceList'!$C$3,0,0,COUNTIF('FR-DangerousSubstanceList'!$C$3:$C$1001,"&lt;&gt;"),3),3,FALSE),""))))</f>
        <v/>
      </c>
      <c r="M88" s="63" t="str">
        <f ca="1">IF(AND(F88="",D88="",E88=""),"",IF(D88&lt;&gt;"",D88,IF(N88&lt;&gt;"",VLOOKUP(N88,OFFSET('FR-DangerousSubstanceList'!$C$3,0,0,COUNTIF('FR-DangerousSubstanceList'!$A$3:$A$1001,"&lt;&gt;"),4),4,FALSE),IF(L88&lt;&gt;"",VLOOKUP(L88,OFFSET('FR-DangerousSubstanceList'!$A$3,0,0,COUNTIF('FR-DangerousSubstanceList'!$A$3:$A$1001,"&lt;&gt;"),2),2,FALSE),""))))</f>
        <v/>
      </c>
      <c r="N88" s="63" t="str">
        <f ca="1">IF(AND(F88="",D88="",E88=""),"",IF(E88&lt;&gt;"",E88,IF(L88&lt;&gt;"",VLOOKUP(L88,OFFSET('FR-DangerousSubstanceList'!$A$3,0,0,COUNTIF('FR-DangerousSubstanceList'!$A$3:$A$1001,"&lt;&gt;"),3),3,FALSE),IF(AND(M88&lt;&gt;"",M88&lt;&gt;"-"),VLOOKUP(M88,OFFSET('FR-DangerousSubstanceList'!$B$3,0,0,COUNTIF('FR-DangerousSubstanceList'!$B$3:$B$1001,"&lt;&gt;"),2),2,FALSE),""))))</f>
        <v/>
      </c>
      <c r="O88" s="63" t="str">
        <f t="shared" ca="1" si="13"/>
        <v/>
      </c>
      <c r="P88" s="63" t="e">
        <f t="shared" ca="1" si="14"/>
        <v>#REF!</v>
      </c>
      <c r="Q88" s="63">
        <f t="shared" ca="1" si="15"/>
        <v>986</v>
      </c>
      <c r="R88" s="63" t="str">
        <f t="shared" ca="1" si="16"/>
        <v/>
      </c>
      <c r="S88" s="63" t="str">
        <f t="shared" si="17"/>
        <v>Unknown</v>
      </c>
      <c r="T88" s="63">
        <f t="shared" si="18"/>
        <v>88</v>
      </c>
      <c r="U88" s="63">
        <f t="shared" si="19"/>
        <v>89</v>
      </c>
      <c r="V88" s="63" t="str">
        <f t="shared" ca="1" si="20"/>
        <v/>
      </c>
      <c r="W88" s="63" t="str">
        <f t="shared" ca="1" si="21"/>
        <v/>
      </c>
      <c r="X88" s="63">
        <f ca="1">IF(C88="Yes",SUMPRODUCT((OFFSET('FR-DangerousSubstanceList'!$A$3,0,0,COUNTA('FR-DangerousSubstanceList'!$A$3:$A$2001))=L88)*(OFFSET('FR-DangerousSubstanceList'!$B$3,0,0,COUNTA('FR-DangerousSubstanceList'!$B$3:$B$2001))=M88)*(OFFSET('FR-DangerousSubstanceList'!$C$3,0,0,COUNTIF('FR-DangerousSubstanceList'!$C$3:$C$2001,"?*"))=N88)),1)</f>
        <v>1</v>
      </c>
      <c r="Y88" s="63"/>
      <c r="Z88" s="63"/>
    </row>
    <row r="89" spans="1:26" ht="14.4">
      <c r="A89" s="85"/>
      <c r="B89" s="85"/>
      <c r="C89" s="46" t="s">
        <v>53</v>
      </c>
      <c r="D89" s="68"/>
      <c r="E89" s="68"/>
      <c r="F89" s="68"/>
      <c r="G89" s="68"/>
      <c r="H89" s="68" t="str">
        <f t="shared" si="11"/>
        <v/>
      </c>
      <c r="I89" s="63"/>
      <c r="J89" s="63">
        <f>COUNTIF($A$14:$A89,$A89)</f>
        <v>0</v>
      </c>
      <c r="K89" s="63" t="str">
        <f t="shared" ca="1" si="12"/>
        <v>Unknown</v>
      </c>
      <c r="L89" s="63" t="str">
        <f ca="1">IF(AND(F89="",D89="",E89=""),"",IF(F89&lt;&gt;"",F89,IF(AND(M89&lt;&gt;"",M89&lt;&gt;"-"),VLOOKUP(M89,OFFSET('FR-DangerousSubstanceList'!$B$3,0,0,COUNTIF('FR-DangerousSubstanceList'!$B$3:$B$1001,"&lt;&gt;"),4),4,FALSE),IF(AND(N89&lt;&gt;"",N89&lt;&gt;"-"),VLOOKUP(N89,OFFSET('FR-DangerousSubstanceList'!$C$3,0,0,COUNTIF('FR-DangerousSubstanceList'!$C$3:$C$1001,"&lt;&gt;"),3),3,FALSE),""))))</f>
        <v/>
      </c>
      <c r="M89" s="63" t="str">
        <f ca="1">IF(AND(F89="",D89="",E89=""),"",IF(D89&lt;&gt;"",D89,IF(N89&lt;&gt;"",VLOOKUP(N89,OFFSET('FR-DangerousSubstanceList'!$C$3,0,0,COUNTIF('FR-DangerousSubstanceList'!$A$3:$A$1001,"&lt;&gt;"),4),4,FALSE),IF(L89&lt;&gt;"",VLOOKUP(L89,OFFSET('FR-DangerousSubstanceList'!$A$3,0,0,COUNTIF('FR-DangerousSubstanceList'!$A$3:$A$1001,"&lt;&gt;"),2),2,FALSE),""))))</f>
        <v/>
      </c>
      <c r="N89" s="63" t="str">
        <f ca="1">IF(AND(F89="",D89="",E89=""),"",IF(E89&lt;&gt;"",E89,IF(L89&lt;&gt;"",VLOOKUP(L89,OFFSET('FR-DangerousSubstanceList'!$A$3,0,0,COUNTIF('FR-DangerousSubstanceList'!$A$3:$A$1001,"&lt;&gt;"),3),3,FALSE),IF(AND(M89&lt;&gt;"",M89&lt;&gt;"-"),VLOOKUP(M89,OFFSET('FR-DangerousSubstanceList'!$B$3,0,0,COUNTIF('FR-DangerousSubstanceList'!$B$3:$B$1001,"&lt;&gt;"),2),2,FALSE),""))))</f>
        <v/>
      </c>
      <c r="O89" s="63" t="str">
        <f t="shared" ca="1" si="13"/>
        <v/>
      </c>
      <c r="P89" s="63" t="e">
        <f t="shared" ca="1" si="14"/>
        <v>#REF!</v>
      </c>
      <c r="Q89" s="63">
        <f t="shared" ca="1" si="15"/>
        <v>986</v>
      </c>
      <c r="R89" s="63" t="str">
        <f t="shared" ca="1" si="16"/>
        <v/>
      </c>
      <c r="S89" s="63" t="str">
        <f t="shared" si="17"/>
        <v>Unknown</v>
      </c>
      <c r="T89" s="63">
        <f t="shared" si="18"/>
        <v>89</v>
      </c>
      <c r="U89" s="63">
        <f t="shared" si="19"/>
        <v>90</v>
      </c>
      <c r="V89" s="63" t="str">
        <f t="shared" ca="1" si="20"/>
        <v/>
      </c>
      <c r="W89" s="63" t="str">
        <f t="shared" ca="1" si="21"/>
        <v/>
      </c>
      <c r="X89" s="63">
        <f ca="1">IF(C89="Yes",SUMPRODUCT((OFFSET('FR-DangerousSubstanceList'!$A$3,0,0,COUNTA('FR-DangerousSubstanceList'!$A$3:$A$2001))=L89)*(OFFSET('FR-DangerousSubstanceList'!$B$3,0,0,COUNTA('FR-DangerousSubstanceList'!$B$3:$B$2001))=M89)*(OFFSET('FR-DangerousSubstanceList'!$C$3,0,0,COUNTIF('FR-DangerousSubstanceList'!$C$3:$C$2001,"?*"))=N89)),1)</f>
        <v>1</v>
      </c>
      <c r="Y89" s="63"/>
      <c r="Z89" s="63"/>
    </row>
    <row r="90" spans="1:26" ht="14.4">
      <c r="A90" s="85"/>
      <c r="B90" s="85"/>
      <c r="C90" s="46" t="s">
        <v>53</v>
      </c>
      <c r="D90" s="68"/>
      <c r="E90" s="68"/>
      <c r="F90" s="68"/>
      <c r="G90" s="68"/>
      <c r="H90" s="68" t="str">
        <f t="shared" si="11"/>
        <v/>
      </c>
      <c r="I90" s="63"/>
      <c r="J90" s="63">
        <f>COUNTIF($A$14:$A90,$A90)</f>
        <v>0</v>
      </c>
      <c r="K90" s="63" t="str">
        <f t="shared" ca="1" si="12"/>
        <v>Unknown</v>
      </c>
      <c r="L90" s="63" t="str">
        <f ca="1">IF(AND(F90="",D90="",E90=""),"",IF(F90&lt;&gt;"",F90,IF(AND(M90&lt;&gt;"",M90&lt;&gt;"-"),VLOOKUP(M90,OFFSET('FR-DangerousSubstanceList'!$B$3,0,0,COUNTIF('FR-DangerousSubstanceList'!$B$3:$B$1001,"&lt;&gt;"),4),4,FALSE),IF(AND(N90&lt;&gt;"",N90&lt;&gt;"-"),VLOOKUP(N90,OFFSET('FR-DangerousSubstanceList'!$C$3,0,0,COUNTIF('FR-DangerousSubstanceList'!$C$3:$C$1001,"&lt;&gt;"),3),3,FALSE),""))))</f>
        <v/>
      </c>
      <c r="M90" s="63" t="str">
        <f ca="1">IF(AND(F90="",D90="",E90=""),"",IF(D90&lt;&gt;"",D90,IF(N90&lt;&gt;"",VLOOKUP(N90,OFFSET('FR-DangerousSubstanceList'!$C$3,0,0,COUNTIF('FR-DangerousSubstanceList'!$A$3:$A$1001,"&lt;&gt;"),4),4,FALSE),IF(L90&lt;&gt;"",VLOOKUP(L90,OFFSET('FR-DangerousSubstanceList'!$A$3,0,0,COUNTIF('FR-DangerousSubstanceList'!$A$3:$A$1001,"&lt;&gt;"),2),2,FALSE),""))))</f>
        <v/>
      </c>
      <c r="N90" s="63" t="str">
        <f ca="1">IF(AND(F90="",D90="",E90=""),"",IF(E90&lt;&gt;"",E90,IF(L90&lt;&gt;"",VLOOKUP(L90,OFFSET('FR-DangerousSubstanceList'!$A$3,0,0,COUNTIF('FR-DangerousSubstanceList'!$A$3:$A$1001,"&lt;&gt;"),3),3,FALSE),IF(AND(M90&lt;&gt;"",M90&lt;&gt;"-"),VLOOKUP(M90,OFFSET('FR-DangerousSubstanceList'!$B$3,0,0,COUNTIF('FR-DangerousSubstanceList'!$B$3:$B$1001,"&lt;&gt;"),2),2,FALSE),""))))</f>
        <v/>
      </c>
      <c r="O90" s="63" t="str">
        <f t="shared" ca="1" si="13"/>
        <v/>
      </c>
      <c r="P90" s="63" t="e">
        <f t="shared" ca="1" si="14"/>
        <v>#REF!</v>
      </c>
      <c r="Q90" s="63">
        <f t="shared" ca="1" si="15"/>
        <v>986</v>
      </c>
      <c r="R90" s="63" t="str">
        <f t="shared" ca="1" si="16"/>
        <v/>
      </c>
      <c r="S90" s="63" t="str">
        <f t="shared" si="17"/>
        <v>Unknown</v>
      </c>
      <c r="T90" s="63">
        <f t="shared" si="18"/>
        <v>90</v>
      </c>
      <c r="U90" s="63">
        <f t="shared" si="19"/>
        <v>91</v>
      </c>
      <c r="V90" s="63" t="str">
        <f t="shared" ca="1" si="20"/>
        <v/>
      </c>
      <c r="W90" s="63" t="str">
        <f t="shared" ca="1" si="21"/>
        <v/>
      </c>
      <c r="X90" s="63">
        <f ca="1">IF(C90="Yes",SUMPRODUCT((OFFSET('FR-DangerousSubstanceList'!$A$3,0,0,COUNTA('FR-DangerousSubstanceList'!$A$3:$A$2001))=L90)*(OFFSET('FR-DangerousSubstanceList'!$B$3,0,0,COUNTA('FR-DangerousSubstanceList'!$B$3:$B$2001))=M90)*(OFFSET('FR-DangerousSubstanceList'!$C$3,0,0,COUNTIF('FR-DangerousSubstanceList'!$C$3:$C$2001,"?*"))=N90)),1)</f>
        <v>1</v>
      </c>
      <c r="Y90" s="63"/>
      <c r="Z90" s="63"/>
    </row>
    <row r="91" spans="1:26" ht="14.4">
      <c r="A91" s="85"/>
      <c r="B91" s="85"/>
      <c r="C91" s="46" t="s">
        <v>53</v>
      </c>
      <c r="D91" s="68"/>
      <c r="E91" s="68"/>
      <c r="F91" s="68"/>
      <c r="G91" s="68"/>
      <c r="H91" s="68" t="str">
        <f t="shared" si="11"/>
        <v/>
      </c>
      <c r="I91" s="63"/>
      <c r="J91" s="63">
        <f>COUNTIF($A$14:$A91,$A91)</f>
        <v>0</v>
      </c>
      <c r="K91" s="63" t="str">
        <f t="shared" ca="1" si="12"/>
        <v>Unknown</v>
      </c>
      <c r="L91" s="63" t="str">
        <f ca="1">IF(AND(F91="",D91="",E91=""),"",IF(F91&lt;&gt;"",F91,IF(AND(M91&lt;&gt;"",M91&lt;&gt;"-"),VLOOKUP(M91,OFFSET('FR-DangerousSubstanceList'!$B$3,0,0,COUNTIF('FR-DangerousSubstanceList'!$B$3:$B$1001,"&lt;&gt;"),4),4,FALSE),IF(AND(N91&lt;&gt;"",N91&lt;&gt;"-"),VLOOKUP(N91,OFFSET('FR-DangerousSubstanceList'!$C$3,0,0,COUNTIF('FR-DangerousSubstanceList'!$C$3:$C$1001,"&lt;&gt;"),3),3,FALSE),""))))</f>
        <v/>
      </c>
      <c r="M91" s="63" t="str">
        <f ca="1">IF(AND(F91="",D91="",E91=""),"",IF(D91&lt;&gt;"",D91,IF(N91&lt;&gt;"",VLOOKUP(N91,OFFSET('FR-DangerousSubstanceList'!$C$3,0,0,COUNTIF('FR-DangerousSubstanceList'!$A$3:$A$1001,"&lt;&gt;"),4),4,FALSE),IF(L91&lt;&gt;"",VLOOKUP(L91,OFFSET('FR-DangerousSubstanceList'!$A$3,0,0,COUNTIF('FR-DangerousSubstanceList'!$A$3:$A$1001,"&lt;&gt;"),2),2,FALSE),""))))</f>
        <v/>
      </c>
      <c r="N91" s="63" t="str">
        <f ca="1">IF(AND(F91="",D91="",E91=""),"",IF(E91&lt;&gt;"",E91,IF(L91&lt;&gt;"",VLOOKUP(L91,OFFSET('FR-DangerousSubstanceList'!$A$3,0,0,COUNTIF('FR-DangerousSubstanceList'!$A$3:$A$1001,"&lt;&gt;"),3),3,FALSE),IF(AND(M91&lt;&gt;"",M91&lt;&gt;"-"),VLOOKUP(M91,OFFSET('FR-DangerousSubstanceList'!$B$3,0,0,COUNTIF('FR-DangerousSubstanceList'!$B$3:$B$1001,"&lt;&gt;"),2),2,FALSE),""))))</f>
        <v/>
      </c>
      <c r="O91" s="63" t="str">
        <f t="shared" ca="1" si="13"/>
        <v/>
      </c>
      <c r="P91" s="63" t="e">
        <f t="shared" ca="1" si="14"/>
        <v>#REF!</v>
      </c>
      <c r="Q91" s="63">
        <f t="shared" ca="1" si="15"/>
        <v>986</v>
      </c>
      <c r="R91" s="63" t="str">
        <f t="shared" ca="1" si="16"/>
        <v/>
      </c>
      <c r="S91" s="63" t="str">
        <f t="shared" si="17"/>
        <v>Unknown</v>
      </c>
      <c r="T91" s="63">
        <f t="shared" si="18"/>
        <v>91</v>
      </c>
      <c r="U91" s="63">
        <f t="shared" si="19"/>
        <v>92</v>
      </c>
      <c r="V91" s="63" t="str">
        <f t="shared" ca="1" si="20"/>
        <v/>
      </c>
      <c r="W91" s="63" t="str">
        <f t="shared" ca="1" si="21"/>
        <v/>
      </c>
      <c r="X91" s="63">
        <f ca="1">IF(C91="Yes",SUMPRODUCT((OFFSET('FR-DangerousSubstanceList'!$A$3,0,0,COUNTA('FR-DangerousSubstanceList'!$A$3:$A$2001))=L91)*(OFFSET('FR-DangerousSubstanceList'!$B$3,0,0,COUNTA('FR-DangerousSubstanceList'!$B$3:$B$2001))=M91)*(OFFSET('FR-DangerousSubstanceList'!$C$3,0,0,COUNTIF('FR-DangerousSubstanceList'!$C$3:$C$2001,"?*"))=N91)),1)</f>
        <v>1</v>
      </c>
      <c r="Y91" s="63"/>
      <c r="Z91" s="63"/>
    </row>
    <row r="92" spans="1:26" ht="14.4">
      <c r="A92" s="85"/>
      <c r="B92" s="85"/>
      <c r="C92" s="46" t="s">
        <v>53</v>
      </c>
      <c r="D92" s="68"/>
      <c r="E92" s="68"/>
      <c r="F92" s="68"/>
      <c r="G92" s="68"/>
      <c r="H92" s="68" t="str">
        <f t="shared" si="11"/>
        <v/>
      </c>
      <c r="I92" s="63"/>
      <c r="J92" s="63">
        <f>COUNTIF($A$14:$A92,$A92)</f>
        <v>0</v>
      </c>
      <c r="K92" s="63" t="str">
        <f t="shared" ca="1" si="12"/>
        <v>Unknown</v>
      </c>
      <c r="L92" s="63" t="str">
        <f ca="1">IF(AND(F92="",D92="",E92=""),"",IF(F92&lt;&gt;"",F92,IF(AND(M92&lt;&gt;"",M92&lt;&gt;"-"),VLOOKUP(M92,OFFSET('FR-DangerousSubstanceList'!$B$3,0,0,COUNTIF('FR-DangerousSubstanceList'!$B$3:$B$1001,"&lt;&gt;"),4),4,FALSE),IF(AND(N92&lt;&gt;"",N92&lt;&gt;"-"),VLOOKUP(N92,OFFSET('FR-DangerousSubstanceList'!$C$3,0,0,COUNTIF('FR-DangerousSubstanceList'!$C$3:$C$1001,"&lt;&gt;"),3),3,FALSE),""))))</f>
        <v/>
      </c>
      <c r="M92" s="63" t="str">
        <f ca="1">IF(AND(F92="",D92="",E92=""),"",IF(D92&lt;&gt;"",D92,IF(N92&lt;&gt;"",VLOOKUP(N92,OFFSET('FR-DangerousSubstanceList'!$C$3,0,0,COUNTIF('FR-DangerousSubstanceList'!$A$3:$A$1001,"&lt;&gt;"),4),4,FALSE),IF(L92&lt;&gt;"",VLOOKUP(L92,OFFSET('FR-DangerousSubstanceList'!$A$3,0,0,COUNTIF('FR-DangerousSubstanceList'!$A$3:$A$1001,"&lt;&gt;"),2),2,FALSE),""))))</f>
        <v/>
      </c>
      <c r="N92" s="63" t="str">
        <f ca="1">IF(AND(F92="",D92="",E92=""),"",IF(E92&lt;&gt;"",E92,IF(L92&lt;&gt;"",VLOOKUP(L92,OFFSET('FR-DangerousSubstanceList'!$A$3,0,0,COUNTIF('FR-DangerousSubstanceList'!$A$3:$A$1001,"&lt;&gt;"),3),3,FALSE),IF(AND(M92&lt;&gt;"",M92&lt;&gt;"-"),VLOOKUP(M92,OFFSET('FR-DangerousSubstanceList'!$B$3,0,0,COUNTIF('FR-DangerousSubstanceList'!$B$3:$B$1001,"&lt;&gt;"),2),2,FALSE),""))))</f>
        <v/>
      </c>
      <c r="O92" s="63" t="str">
        <f t="shared" ca="1" si="13"/>
        <v/>
      </c>
      <c r="P92" s="63" t="e">
        <f t="shared" ca="1" si="14"/>
        <v>#REF!</v>
      </c>
      <c r="Q92" s="63">
        <f t="shared" ca="1" si="15"/>
        <v>986</v>
      </c>
      <c r="R92" s="63" t="str">
        <f t="shared" ca="1" si="16"/>
        <v/>
      </c>
      <c r="S92" s="63" t="str">
        <f t="shared" si="17"/>
        <v>Unknown</v>
      </c>
      <c r="T92" s="63">
        <f t="shared" si="18"/>
        <v>92</v>
      </c>
      <c r="U92" s="63">
        <f t="shared" si="19"/>
        <v>93</v>
      </c>
      <c r="V92" s="63" t="str">
        <f t="shared" ca="1" si="20"/>
        <v/>
      </c>
      <c r="W92" s="63" t="str">
        <f t="shared" ca="1" si="21"/>
        <v/>
      </c>
      <c r="X92" s="63">
        <f ca="1">IF(C92="Yes",SUMPRODUCT((OFFSET('FR-DangerousSubstanceList'!$A$3,0,0,COUNTA('FR-DangerousSubstanceList'!$A$3:$A$2001))=L92)*(OFFSET('FR-DangerousSubstanceList'!$B$3,0,0,COUNTA('FR-DangerousSubstanceList'!$B$3:$B$2001))=M92)*(OFFSET('FR-DangerousSubstanceList'!$C$3,0,0,COUNTIF('FR-DangerousSubstanceList'!$C$3:$C$2001,"?*"))=N92)),1)</f>
        <v>1</v>
      </c>
      <c r="Y92" s="63"/>
      <c r="Z92" s="63"/>
    </row>
    <row r="93" spans="1:26" ht="14.4">
      <c r="A93" s="85"/>
      <c r="B93" s="85"/>
      <c r="C93" s="46" t="s">
        <v>53</v>
      </c>
      <c r="D93" s="68"/>
      <c r="E93" s="68"/>
      <c r="F93" s="68"/>
      <c r="G93" s="68"/>
      <c r="H93" s="68" t="str">
        <f t="shared" si="11"/>
        <v/>
      </c>
      <c r="I93" s="63"/>
      <c r="J93" s="63">
        <f>COUNTIF($A$14:$A93,$A93)</f>
        <v>0</v>
      </c>
      <c r="K93" s="63" t="str">
        <f t="shared" ca="1" si="12"/>
        <v>Unknown</v>
      </c>
      <c r="L93" s="63" t="str">
        <f ca="1">IF(AND(F93="",D93="",E93=""),"",IF(F93&lt;&gt;"",F93,IF(AND(M93&lt;&gt;"",M93&lt;&gt;"-"),VLOOKUP(M93,OFFSET('FR-DangerousSubstanceList'!$B$3,0,0,COUNTIF('FR-DangerousSubstanceList'!$B$3:$B$1001,"&lt;&gt;"),4),4,FALSE),IF(AND(N93&lt;&gt;"",N93&lt;&gt;"-"),VLOOKUP(N93,OFFSET('FR-DangerousSubstanceList'!$C$3,0,0,COUNTIF('FR-DangerousSubstanceList'!$C$3:$C$1001,"&lt;&gt;"),3),3,FALSE),""))))</f>
        <v/>
      </c>
      <c r="M93" s="63" t="str">
        <f ca="1">IF(AND(F93="",D93="",E93=""),"",IF(D93&lt;&gt;"",D93,IF(N93&lt;&gt;"",VLOOKUP(N93,OFFSET('FR-DangerousSubstanceList'!$C$3,0,0,COUNTIF('FR-DangerousSubstanceList'!$A$3:$A$1001,"&lt;&gt;"),4),4,FALSE),IF(L93&lt;&gt;"",VLOOKUP(L93,OFFSET('FR-DangerousSubstanceList'!$A$3,0,0,COUNTIF('FR-DangerousSubstanceList'!$A$3:$A$1001,"&lt;&gt;"),2),2,FALSE),""))))</f>
        <v/>
      </c>
      <c r="N93" s="63" t="str">
        <f ca="1">IF(AND(F93="",D93="",E93=""),"",IF(E93&lt;&gt;"",E93,IF(L93&lt;&gt;"",VLOOKUP(L93,OFFSET('FR-DangerousSubstanceList'!$A$3,0,0,COUNTIF('FR-DangerousSubstanceList'!$A$3:$A$1001,"&lt;&gt;"),3),3,FALSE),IF(AND(M93&lt;&gt;"",M93&lt;&gt;"-"),VLOOKUP(M93,OFFSET('FR-DangerousSubstanceList'!$B$3,0,0,COUNTIF('FR-DangerousSubstanceList'!$B$3:$B$1001,"&lt;&gt;"),2),2,FALSE),""))))</f>
        <v/>
      </c>
      <c r="O93" s="63" t="str">
        <f t="shared" ca="1" si="13"/>
        <v/>
      </c>
      <c r="P93" s="63" t="e">
        <f t="shared" ca="1" si="14"/>
        <v>#REF!</v>
      </c>
      <c r="Q93" s="63">
        <f t="shared" ca="1" si="15"/>
        <v>986</v>
      </c>
      <c r="R93" s="63" t="str">
        <f t="shared" ca="1" si="16"/>
        <v/>
      </c>
      <c r="S93" s="63" t="str">
        <f t="shared" si="17"/>
        <v>Unknown</v>
      </c>
      <c r="T93" s="63">
        <f t="shared" si="18"/>
        <v>93</v>
      </c>
      <c r="U93" s="63">
        <f t="shared" si="19"/>
        <v>94</v>
      </c>
      <c r="V93" s="63" t="str">
        <f t="shared" ca="1" si="20"/>
        <v/>
      </c>
      <c r="W93" s="63" t="str">
        <f t="shared" ca="1" si="21"/>
        <v/>
      </c>
      <c r="X93" s="63">
        <f ca="1">IF(C93="Yes",SUMPRODUCT((OFFSET('FR-DangerousSubstanceList'!$A$3,0,0,COUNTA('FR-DangerousSubstanceList'!$A$3:$A$2001))=L93)*(OFFSET('FR-DangerousSubstanceList'!$B$3,0,0,COUNTA('FR-DangerousSubstanceList'!$B$3:$B$2001))=M93)*(OFFSET('FR-DangerousSubstanceList'!$C$3,0,0,COUNTIF('FR-DangerousSubstanceList'!$C$3:$C$2001,"?*"))=N93)),1)</f>
        <v>1</v>
      </c>
      <c r="Y93" s="63"/>
      <c r="Z93" s="63"/>
    </row>
    <row r="94" spans="1:26" ht="14.4">
      <c r="A94" s="85"/>
      <c r="B94" s="85"/>
      <c r="C94" s="46" t="s">
        <v>53</v>
      </c>
      <c r="D94" s="68"/>
      <c r="E94" s="68"/>
      <c r="F94" s="68"/>
      <c r="G94" s="68"/>
      <c r="H94" s="68" t="str">
        <f t="shared" si="11"/>
        <v/>
      </c>
      <c r="I94" s="63"/>
      <c r="J94" s="63">
        <f>COUNTIF($A$14:$A94,$A94)</f>
        <v>0</v>
      </c>
      <c r="K94" s="63" t="str">
        <f t="shared" ca="1" si="12"/>
        <v>Unknown</v>
      </c>
      <c r="L94" s="63" t="str">
        <f ca="1">IF(AND(F94="",D94="",E94=""),"",IF(F94&lt;&gt;"",F94,IF(AND(M94&lt;&gt;"",M94&lt;&gt;"-"),VLOOKUP(M94,OFFSET('FR-DangerousSubstanceList'!$B$3,0,0,COUNTIF('FR-DangerousSubstanceList'!$B$3:$B$1001,"&lt;&gt;"),4),4,FALSE),IF(AND(N94&lt;&gt;"",N94&lt;&gt;"-"),VLOOKUP(N94,OFFSET('FR-DangerousSubstanceList'!$C$3,0,0,COUNTIF('FR-DangerousSubstanceList'!$C$3:$C$1001,"&lt;&gt;"),3),3,FALSE),""))))</f>
        <v/>
      </c>
      <c r="M94" s="63" t="str">
        <f ca="1">IF(AND(F94="",D94="",E94=""),"",IF(D94&lt;&gt;"",D94,IF(N94&lt;&gt;"",VLOOKUP(N94,OFFSET('FR-DangerousSubstanceList'!$C$3,0,0,COUNTIF('FR-DangerousSubstanceList'!$A$3:$A$1001,"&lt;&gt;"),4),4,FALSE),IF(L94&lt;&gt;"",VLOOKUP(L94,OFFSET('FR-DangerousSubstanceList'!$A$3,0,0,COUNTIF('FR-DangerousSubstanceList'!$A$3:$A$1001,"&lt;&gt;"),2),2,FALSE),""))))</f>
        <v/>
      </c>
      <c r="N94" s="63" t="str">
        <f ca="1">IF(AND(F94="",D94="",E94=""),"",IF(E94&lt;&gt;"",E94,IF(L94&lt;&gt;"",VLOOKUP(L94,OFFSET('FR-DangerousSubstanceList'!$A$3,0,0,COUNTIF('FR-DangerousSubstanceList'!$A$3:$A$1001,"&lt;&gt;"),3),3,FALSE),IF(AND(M94&lt;&gt;"",M94&lt;&gt;"-"),VLOOKUP(M94,OFFSET('FR-DangerousSubstanceList'!$B$3,0,0,COUNTIF('FR-DangerousSubstanceList'!$B$3:$B$1001,"&lt;&gt;"),2),2,FALSE),""))))</f>
        <v/>
      </c>
      <c r="O94" s="63" t="str">
        <f t="shared" ca="1" si="13"/>
        <v/>
      </c>
      <c r="P94" s="63" t="e">
        <f t="shared" ca="1" si="14"/>
        <v>#REF!</v>
      </c>
      <c r="Q94" s="63">
        <f t="shared" ca="1" si="15"/>
        <v>986</v>
      </c>
      <c r="R94" s="63" t="str">
        <f t="shared" ca="1" si="16"/>
        <v/>
      </c>
      <c r="S94" s="63" t="str">
        <f t="shared" si="17"/>
        <v>Unknown</v>
      </c>
      <c r="T94" s="63">
        <f t="shared" si="18"/>
        <v>94</v>
      </c>
      <c r="U94" s="63">
        <f t="shared" si="19"/>
        <v>95</v>
      </c>
      <c r="V94" s="63" t="str">
        <f t="shared" ca="1" si="20"/>
        <v/>
      </c>
      <c r="W94" s="63" t="str">
        <f t="shared" ca="1" si="21"/>
        <v/>
      </c>
      <c r="X94" s="63">
        <f ca="1">IF(C94="Yes",SUMPRODUCT((OFFSET('FR-DangerousSubstanceList'!$A$3,0,0,COUNTA('FR-DangerousSubstanceList'!$A$3:$A$2001))=L94)*(OFFSET('FR-DangerousSubstanceList'!$B$3,0,0,COUNTA('FR-DangerousSubstanceList'!$B$3:$B$2001))=M94)*(OFFSET('FR-DangerousSubstanceList'!$C$3,0,0,COUNTIF('FR-DangerousSubstanceList'!$C$3:$C$2001,"?*"))=N94)),1)</f>
        <v>1</v>
      </c>
      <c r="Y94" s="63"/>
      <c r="Z94" s="63"/>
    </row>
    <row r="95" spans="1:26" ht="14.4">
      <c r="A95" s="85"/>
      <c r="B95" s="85"/>
      <c r="C95" s="46" t="s">
        <v>53</v>
      </c>
      <c r="D95" s="68"/>
      <c r="E95" s="68"/>
      <c r="F95" s="68"/>
      <c r="G95" s="68"/>
      <c r="H95" s="68" t="str">
        <f t="shared" si="11"/>
        <v/>
      </c>
      <c r="I95" s="63"/>
      <c r="J95" s="63">
        <f>COUNTIF($A$14:$A95,$A95)</f>
        <v>0</v>
      </c>
      <c r="K95" s="63" t="str">
        <f t="shared" ca="1" si="12"/>
        <v>Unknown</v>
      </c>
      <c r="L95" s="63" t="str">
        <f ca="1">IF(AND(F95="",D95="",E95=""),"",IF(F95&lt;&gt;"",F95,IF(AND(M95&lt;&gt;"",M95&lt;&gt;"-"),VLOOKUP(M95,OFFSET('FR-DangerousSubstanceList'!$B$3,0,0,COUNTIF('FR-DangerousSubstanceList'!$B$3:$B$1001,"&lt;&gt;"),4),4,FALSE),IF(AND(N95&lt;&gt;"",N95&lt;&gt;"-"),VLOOKUP(N95,OFFSET('FR-DangerousSubstanceList'!$C$3,0,0,COUNTIF('FR-DangerousSubstanceList'!$C$3:$C$1001,"&lt;&gt;"),3),3,FALSE),""))))</f>
        <v/>
      </c>
      <c r="M95" s="63" t="str">
        <f ca="1">IF(AND(F95="",D95="",E95=""),"",IF(D95&lt;&gt;"",D95,IF(N95&lt;&gt;"",VLOOKUP(N95,OFFSET('FR-DangerousSubstanceList'!$C$3,0,0,COUNTIF('FR-DangerousSubstanceList'!$A$3:$A$1001,"&lt;&gt;"),4),4,FALSE),IF(L95&lt;&gt;"",VLOOKUP(L95,OFFSET('FR-DangerousSubstanceList'!$A$3,0,0,COUNTIF('FR-DangerousSubstanceList'!$A$3:$A$1001,"&lt;&gt;"),2),2,FALSE),""))))</f>
        <v/>
      </c>
      <c r="N95" s="63" t="str">
        <f ca="1">IF(AND(F95="",D95="",E95=""),"",IF(E95&lt;&gt;"",E95,IF(L95&lt;&gt;"",VLOOKUP(L95,OFFSET('FR-DangerousSubstanceList'!$A$3,0,0,COUNTIF('FR-DangerousSubstanceList'!$A$3:$A$1001,"&lt;&gt;"),3),3,FALSE),IF(AND(M95&lt;&gt;"",M95&lt;&gt;"-"),VLOOKUP(M95,OFFSET('FR-DangerousSubstanceList'!$B$3,0,0,COUNTIF('FR-DangerousSubstanceList'!$B$3:$B$1001,"&lt;&gt;"),2),2,FALSE),""))))</f>
        <v/>
      </c>
      <c r="O95" s="63" t="str">
        <f t="shared" ca="1" si="13"/>
        <v/>
      </c>
      <c r="P95" s="63" t="e">
        <f t="shared" ca="1" si="14"/>
        <v>#REF!</v>
      </c>
      <c r="Q95" s="63">
        <f t="shared" ca="1" si="15"/>
        <v>986</v>
      </c>
      <c r="R95" s="63" t="str">
        <f t="shared" ca="1" si="16"/>
        <v/>
      </c>
      <c r="S95" s="63" t="str">
        <f t="shared" si="17"/>
        <v>Unknown</v>
      </c>
      <c r="T95" s="63">
        <f t="shared" si="18"/>
        <v>95</v>
      </c>
      <c r="U95" s="63">
        <f t="shared" si="19"/>
        <v>96</v>
      </c>
      <c r="V95" s="63" t="str">
        <f t="shared" ca="1" si="20"/>
        <v/>
      </c>
      <c r="W95" s="63" t="str">
        <f t="shared" ca="1" si="21"/>
        <v/>
      </c>
      <c r="X95" s="63">
        <f ca="1">IF(C95="Yes",SUMPRODUCT((OFFSET('FR-DangerousSubstanceList'!$A$3,0,0,COUNTA('FR-DangerousSubstanceList'!$A$3:$A$2001))=L95)*(OFFSET('FR-DangerousSubstanceList'!$B$3,0,0,COUNTA('FR-DangerousSubstanceList'!$B$3:$B$2001))=M95)*(OFFSET('FR-DangerousSubstanceList'!$C$3,0,0,COUNTIF('FR-DangerousSubstanceList'!$C$3:$C$2001,"?*"))=N95)),1)</f>
        <v>1</v>
      </c>
      <c r="Y95" s="63"/>
      <c r="Z95" s="63"/>
    </row>
    <row r="96" spans="1:26" ht="14.4">
      <c r="A96" s="85"/>
      <c r="B96" s="85"/>
      <c r="C96" s="46" t="s">
        <v>53</v>
      </c>
      <c r="D96" s="68"/>
      <c r="E96" s="68"/>
      <c r="F96" s="68"/>
      <c r="G96" s="68"/>
      <c r="H96" s="68" t="str">
        <f t="shared" si="11"/>
        <v/>
      </c>
      <c r="I96" s="63"/>
      <c r="J96" s="63">
        <f>COUNTIF($A$14:$A96,$A96)</f>
        <v>0</v>
      </c>
      <c r="K96" s="63" t="str">
        <f t="shared" ca="1" si="12"/>
        <v>Unknown</v>
      </c>
      <c r="L96" s="63" t="str">
        <f ca="1">IF(AND(F96="",D96="",E96=""),"",IF(F96&lt;&gt;"",F96,IF(AND(M96&lt;&gt;"",M96&lt;&gt;"-"),VLOOKUP(M96,OFFSET('FR-DangerousSubstanceList'!$B$3,0,0,COUNTIF('FR-DangerousSubstanceList'!$B$3:$B$1001,"&lt;&gt;"),4),4,FALSE),IF(AND(N96&lt;&gt;"",N96&lt;&gt;"-"),VLOOKUP(N96,OFFSET('FR-DangerousSubstanceList'!$C$3,0,0,COUNTIF('FR-DangerousSubstanceList'!$C$3:$C$1001,"&lt;&gt;"),3),3,FALSE),""))))</f>
        <v/>
      </c>
      <c r="M96" s="63" t="str">
        <f ca="1">IF(AND(F96="",D96="",E96=""),"",IF(D96&lt;&gt;"",D96,IF(N96&lt;&gt;"",VLOOKUP(N96,OFFSET('FR-DangerousSubstanceList'!$C$3,0,0,COUNTIF('FR-DangerousSubstanceList'!$A$3:$A$1001,"&lt;&gt;"),4),4,FALSE),IF(L96&lt;&gt;"",VLOOKUP(L96,OFFSET('FR-DangerousSubstanceList'!$A$3,0,0,COUNTIF('FR-DangerousSubstanceList'!$A$3:$A$1001,"&lt;&gt;"),2),2,FALSE),""))))</f>
        <v/>
      </c>
      <c r="N96" s="63" t="str">
        <f ca="1">IF(AND(F96="",D96="",E96=""),"",IF(E96&lt;&gt;"",E96,IF(L96&lt;&gt;"",VLOOKUP(L96,OFFSET('FR-DangerousSubstanceList'!$A$3,0,0,COUNTIF('FR-DangerousSubstanceList'!$A$3:$A$1001,"&lt;&gt;"),3),3,FALSE),IF(AND(M96&lt;&gt;"",M96&lt;&gt;"-"),VLOOKUP(M96,OFFSET('FR-DangerousSubstanceList'!$B$3,0,0,COUNTIF('FR-DangerousSubstanceList'!$B$3:$B$1001,"&lt;&gt;"),2),2,FALSE),""))))</f>
        <v/>
      </c>
      <c r="O96" s="63" t="str">
        <f t="shared" ca="1" si="13"/>
        <v/>
      </c>
      <c r="P96" s="63" t="e">
        <f t="shared" ca="1" si="14"/>
        <v>#REF!</v>
      </c>
      <c r="Q96" s="63">
        <f t="shared" ca="1" si="15"/>
        <v>986</v>
      </c>
      <c r="R96" s="63" t="str">
        <f t="shared" ca="1" si="16"/>
        <v/>
      </c>
      <c r="S96" s="63" t="str">
        <f t="shared" si="17"/>
        <v>Unknown</v>
      </c>
      <c r="T96" s="63">
        <f t="shared" si="18"/>
        <v>96</v>
      </c>
      <c r="U96" s="63">
        <f t="shared" si="19"/>
        <v>97</v>
      </c>
      <c r="V96" s="63" t="str">
        <f t="shared" ca="1" si="20"/>
        <v/>
      </c>
      <c r="W96" s="63" t="str">
        <f t="shared" ca="1" si="21"/>
        <v/>
      </c>
      <c r="X96" s="63">
        <f ca="1">IF(C96="Yes",SUMPRODUCT((OFFSET('FR-DangerousSubstanceList'!$A$3,0,0,COUNTA('FR-DangerousSubstanceList'!$A$3:$A$2001))=L96)*(OFFSET('FR-DangerousSubstanceList'!$B$3,0,0,COUNTA('FR-DangerousSubstanceList'!$B$3:$B$2001))=M96)*(OFFSET('FR-DangerousSubstanceList'!$C$3,0,0,COUNTIF('FR-DangerousSubstanceList'!$C$3:$C$2001,"?*"))=N96)),1)</f>
        <v>1</v>
      </c>
      <c r="Y96" s="63"/>
      <c r="Z96" s="63"/>
    </row>
    <row r="97" spans="1:26" ht="14.4">
      <c r="A97" s="85"/>
      <c r="B97" s="85"/>
      <c r="C97" s="46" t="s">
        <v>53</v>
      </c>
      <c r="D97" s="68"/>
      <c r="E97" s="68"/>
      <c r="F97" s="68"/>
      <c r="G97" s="68"/>
      <c r="H97" s="68" t="str">
        <f t="shared" si="11"/>
        <v/>
      </c>
      <c r="I97" s="63"/>
      <c r="J97" s="63">
        <f>COUNTIF($A$14:$A97,$A97)</f>
        <v>0</v>
      </c>
      <c r="K97" s="63" t="str">
        <f t="shared" ca="1" si="12"/>
        <v>Unknown</v>
      </c>
      <c r="L97" s="63" t="str">
        <f ca="1">IF(AND(F97="",D97="",E97=""),"",IF(F97&lt;&gt;"",F97,IF(AND(M97&lt;&gt;"",M97&lt;&gt;"-"),VLOOKUP(M97,OFFSET('FR-DangerousSubstanceList'!$B$3,0,0,COUNTIF('FR-DangerousSubstanceList'!$B$3:$B$1001,"&lt;&gt;"),4),4,FALSE),IF(AND(N97&lt;&gt;"",N97&lt;&gt;"-"),VLOOKUP(N97,OFFSET('FR-DangerousSubstanceList'!$C$3,0,0,COUNTIF('FR-DangerousSubstanceList'!$C$3:$C$1001,"&lt;&gt;"),3),3,FALSE),""))))</f>
        <v/>
      </c>
      <c r="M97" s="63" t="str">
        <f ca="1">IF(AND(F97="",D97="",E97=""),"",IF(D97&lt;&gt;"",D97,IF(N97&lt;&gt;"",VLOOKUP(N97,OFFSET('FR-DangerousSubstanceList'!$C$3,0,0,COUNTIF('FR-DangerousSubstanceList'!$A$3:$A$1001,"&lt;&gt;"),4),4,FALSE),IF(L97&lt;&gt;"",VLOOKUP(L97,OFFSET('FR-DangerousSubstanceList'!$A$3,0,0,COUNTIF('FR-DangerousSubstanceList'!$A$3:$A$1001,"&lt;&gt;"),2),2,FALSE),""))))</f>
        <v/>
      </c>
      <c r="N97" s="63" t="str">
        <f ca="1">IF(AND(F97="",D97="",E97=""),"",IF(E97&lt;&gt;"",E97,IF(L97&lt;&gt;"",VLOOKUP(L97,OFFSET('FR-DangerousSubstanceList'!$A$3,0,0,COUNTIF('FR-DangerousSubstanceList'!$A$3:$A$1001,"&lt;&gt;"),3),3,FALSE),IF(AND(M97&lt;&gt;"",M97&lt;&gt;"-"),VLOOKUP(M97,OFFSET('FR-DangerousSubstanceList'!$B$3,0,0,COUNTIF('FR-DangerousSubstanceList'!$B$3:$B$1001,"&lt;&gt;"),2),2,FALSE),""))))</f>
        <v/>
      </c>
      <c r="O97" s="63" t="str">
        <f t="shared" ca="1" si="13"/>
        <v/>
      </c>
      <c r="P97" s="63" t="e">
        <f t="shared" ca="1" si="14"/>
        <v>#REF!</v>
      </c>
      <c r="Q97" s="63">
        <f t="shared" ca="1" si="15"/>
        <v>986</v>
      </c>
      <c r="R97" s="63" t="str">
        <f t="shared" ca="1" si="16"/>
        <v/>
      </c>
      <c r="S97" s="63" t="str">
        <f t="shared" si="17"/>
        <v>Unknown</v>
      </c>
      <c r="T97" s="63">
        <f t="shared" si="18"/>
        <v>97</v>
      </c>
      <c r="U97" s="63">
        <f t="shared" si="19"/>
        <v>98</v>
      </c>
      <c r="V97" s="63" t="str">
        <f t="shared" ca="1" si="20"/>
        <v/>
      </c>
      <c r="W97" s="63" t="str">
        <f t="shared" ca="1" si="21"/>
        <v/>
      </c>
      <c r="X97" s="63">
        <f ca="1">IF(C97="Yes",SUMPRODUCT((OFFSET('FR-DangerousSubstanceList'!$A$3,0,0,COUNTA('FR-DangerousSubstanceList'!$A$3:$A$2001))=L97)*(OFFSET('FR-DangerousSubstanceList'!$B$3,0,0,COUNTA('FR-DangerousSubstanceList'!$B$3:$B$2001))=M97)*(OFFSET('FR-DangerousSubstanceList'!$C$3,0,0,COUNTIF('FR-DangerousSubstanceList'!$C$3:$C$2001,"?*"))=N97)),1)</f>
        <v>1</v>
      </c>
      <c r="Y97" s="63"/>
      <c r="Z97" s="63"/>
    </row>
    <row r="98" spans="1:26" ht="14.4">
      <c r="A98" s="85"/>
      <c r="B98" s="85"/>
      <c r="C98" s="46" t="s">
        <v>53</v>
      </c>
      <c r="D98" s="68"/>
      <c r="E98" s="68"/>
      <c r="F98" s="68"/>
      <c r="G98" s="68"/>
      <c r="H98" s="68" t="str">
        <f t="shared" si="11"/>
        <v/>
      </c>
      <c r="I98" s="63"/>
      <c r="J98" s="63">
        <f>COUNTIF($A$14:$A98,$A98)</f>
        <v>0</v>
      </c>
      <c r="K98" s="63" t="str">
        <f t="shared" ca="1" si="12"/>
        <v>Unknown</v>
      </c>
      <c r="L98" s="63" t="str">
        <f ca="1">IF(AND(F98="",D98="",E98=""),"",IF(F98&lt;&gt;"",F98,IF(AND(M98&lt;&gt;"",M98&lt;&gt;"-"),VLOOKUP(M98,OFFSET('FR-DangerousSubstanceList'!$B$3,0,0,COUNTIF('FR-DangerousSubstanceList'!$B$3:$B$1001,"&lt;&gt;"),4),4,FALSE),IF(AND(N98&lt;&gt;"",N98&lt;&gt;"-"),VLOOKUP(N98,OFFSET('FR-DangerousSubstanceList'!$C$3,0,0,COUNTIF('FR-DangerousSubstanceList'!$C$3:$C$1001,"&lt;&gt;"),3),3,FALSE),""))))</f>
        <v/>
      </c>
      <c r="M98" s="63" t="str">
        <f ca="1">IF(AND(F98="",D98="",E98=""),"",IF(D98&lt;&gt;"",D98,IF(N98&lt;&gt;"",VLOOKUP(N98,OFFSET('FR-DangerousSubstanceList'!$C$3,0,0,COUNTIF('FR-DangerousSubstanceList'!$A$3:$A$1001,"&lt;&gt;"),4),4,FALSE),IF(L98&lt;&gt;"",VLOOKUP(L98,OFFSET('FR-DangerousSubstanceList'!$A$3,0,0,COUNTIF('FR-DangerousSubstanceList'!$A$3:$A$1001,"&lt;&gt;"),2),2,FALSE),""))))</f>
        <v/>
      </c>
      <c r="N98" s="63" t="str">
        <f ca="1">IF(AND(F98="",D98="",E98=""),"",IF(E98&lt;&gt;"",E98,IF(L98&lt;&gt;"",VLOOKUP(L98,OFFSET('FR-DangerousSubstanceList'!$A$3,0,0,COUNTIF('FR-DangerousSubstanceList'!$A$3:$A$1001,"&lt;&gt;"),3),3,FALSE),IF(AND(M98&lt;&gt;"",M98&lt;&gt;"-"),VLOOKUP(M98,OFFSET('FR-DangerousSubstanceList'!$B$3,0,0,COUNTIF('FR-DangerousSubstanceList'!$B$3:$B$1001,"&lt;&gt;"),2),2,FALSE),""))))</f>
        <v/>
      </c>
      <c r="O98" s="63" t="str">
        <f t="shared" ca="1" si="13"/>
        <v/>
      </c>
      <c r="P98" s="63" t="e">
        <f t="shared" ca="1" si="14"/>
        <v>#REF!</v>
      </c>
      <c r="Q98" s="63">
        <f t="shared" ca="1" si="15"/>
        <v>986</v>
      </c>
      <c r="R98" s="63" t="str">
        <f t="shared" ca="1" si="16"/>
        <v/>
      </c>
      <c r="S98" s="63" t="str">
        <f t="shared" si="17"/>
        <v>Unknown</v>
      </c>
      <c r="T98" s="63">
        <f t="shared" si="18"/>
        <v>98</v>
      </c>
      <c r="U98" s="63">
        <f t="shared" si="19"/>
        <v>99</v>
      </c>
      <c r="V98" s="63" t="str">
        <f t="shared" ca="1" si="20"/>
        <v/>
      </c>
      <c r="W98" s="63" t="str">
        <f t="shared" ca="1" si="21"/>
        <v/>
      </c>
      <c r="X98" s="63">
        <f ca="1">IF(C98="Yes",SUMPRODUCT((OFFSET('FR-DangerousSubstanceList'!$A$3,0,0,COUNTA('FR-DangerousSubstanceList'!$A$3:$A$2001))=L98)*(OFFSET('FR-DangerousSubstanceList'!$B$3,0,0,COUNTA('FR-DangerousSubstanceList'!$B$3:$B$2001))=M98)*(OFFSET('FR-DangerousSubstanceList'!$C$3,0,0,COUNTIF('FR-DangerousSubstanceList'!$C$3:$C$2001,"?*"))=N98)),1)</f>
        <v>1</v>
      </c>
      <c r="Y98" s="63"/>
      <c r="Z98" s="63"/>
    </row>
    <row r="99" spans="1:26" ht="14.4">
      <c r="A99" s="85"/>
      <c r="B99" s="85"/>
      <c r="C99" s="46" t="s">
        <v>53</v>
      </c>
      <c r="D99" s="68"/>
      <c r="E99" s="68"/>
      <c r="F99" s="68"/>
      <c r="G99" s="68"/>
      <c r="H99" s="68" t="str">
        <f t="shared" si="11"/>
        <v/>
      </c>
      <c r="I99" s="63"/>
      <c r="J99" s="63">
        <f>COUNTIF($A$14:$A99,$A99)</f>
        <v>0</v>
      </c>
      <c r="K99" s="63" t="str">
        <f t="shared" ca="1" si="12"/>
        <v>Unknown</v>
      </c>
      <c r="L99" s="63" t="str">
        <f ca="1">IF(AND(F99="",D99="",E99=""),"",IF(F99&lt;&gt;"",F99,IF(AND(M99&lt;&gt;"",M99&lt;&gt;"-"),VLOOKUP(M99,OFFSET('FR-DangerousSubstanceList'!$B$3,0,0,COUNTIF('FR-DangerousSubstanceList'!$B$3:$B$1001,"&lt;&gt;"),4),4,FALSE),IF(AND(N99&lt;&gt;"",N99&lt;&gt;"-"),VLOOKUP(N99,OFFSET('FR-DangerousSubstanceList'!$C$3,0,0,COUNTIF('FR-DangerousSubstanceList'!$C$3:$C$1001,"&lt;&gt;"),3),3,FALSE),""))))</f>
        <v/>
      </c>
      <c r="M99" s="63" t="str">
        <f ca="1">IF(AND(F99="",D99="",E99=""),"",IF(D99&lt;&gt;"",D99,IF(N99&lt;&gt;"",VLOOKUP(N99,OFFSET('FR-DangerousSubstanceList'!$C$3,0,0,COUNTIF('FR-DangerousSubstanceList'!$A$3:$A$1001,"&lt;&gt;"),4),4,FALSE),IF(L99&lt;&gt;"",VLOOKUP(L99,OFFSET('FR-DangerousSubstanceList'!$A$3,0,0,COUNTIF('FR-DangerousSubstanceList'!$A$3:$A$1001,"&lt;&gt;"),2),2,FALSE),""))))</f>
        <v/>
      </c>
      <c r="N99" s="63" t="str">
        <f ca="1">IF(AND(F99="",D99="",E99=""),"",IF(E99&lt;&gt;"",E99,IF(L99&lt;&gt;"",VLOOKUP(L99,OFFSET('FR-DangerousSubstanceList'!$A$3,0,0,COUNTIF('FR-DangerousSubstanceList'!$A$3:$A$1001,"&lt;&gt;"),3),3,FALSE),IF(AND(M99&lt;&gt;"",M99&lt;&gt;"-"),VLOOKUP(M99,OFFSET('FR-DangerousSubstanceList'!$B$3,0,0,COUNTIF('FR-DangerousSubstanceList'!$B$3:$B$1001,"&lt;&gt;"),2),2,FALSE),""))))</f>
        <v/>
      </c>
      <c r="O99" s="63" t="str">
        <f t="shared" ca="1" si="13"/>
        <v/>
      </c>
      <c r="P99" s="63" t="e">
        <f t="shared" ca="1" si="14"/>
        <v>#REF!</v>
      </c>
      <c r="Q99" s="63">
        <f t="shared" ca="1" si="15"/>
        <v>986</v>
      </c>
      <c r="R99" s="63" t="str">
        <f t="shared" ca="1" si="16"/>
        <v/>
      </c>
      <c r="S99" s="63" t="str">
        <f t="shared" si="17"/>
        <v>Unknown</v>
      </c>
      <c r="T99" s="63">
        <f t="shared" si="18"/>
        <v>99</v>
      </c>
      <c r="U99" s="63">
        <f t="shared" si="19"/>
        <v>100</v>
      </c>
      <c r="V99" s="63" t="str">
        <f t="shared" ca="1" si="20"/>
        <v/>
      </c>
      <c r="W99" s="63" t="str">
        <f t="shared" ca="1" si="21"/>
        <v/>
      </c>
      <c r="X99" s="63">
        <f ca="1">IF(C99="Yes",SUMPRODUCT((OFFSET('FR-DangerousSubstanceList'!$A$3,0,0,COUNTA('FR-DangerousSubstanceList'!$A$3:$A$2001))=L99)*(OFFSET('FR-DangerousSubstanceList'!$B$3,0,0,COUNTA('FR-DangerousSubstanceList'!$B$3:$B$2001))=M99)*(OFFSET('FR-DangerousSubstanceList'!$C$3,0,0,COUNTIF('FR-DangerousSubstanceList'!$C$3:$C$2001,"?*"))=N99)),1)</f>
        <v>1</v>
      </c>
      <c r="Y99" s="63"/>
      <c r="Z99" s="63"/>
    </row>
    <row r="100" spans="1:26" ht="14.4">
      <c r="A100" s="85"/>
      <c r="B100" s="85"/>
      <c r="C100" s="46" t="s">
        <v>53</v>
      </c>
      <c r="D100" s="68"/>
      <c r="E100" s="68"/>
      <c r="F100" s="68"/>
      <c r="G100" s="68"/>
      <c r="H100" s="68" t="str">
        <f t="shared" si="11"/>
        <v/>
      </c>
      <c r="I100" s="63"/>
      <c r="J100" s="63">
        <f>COUNTIF($A$14:$A100,$A100)</f>
        <v>0</v>
      </c>
      <c r="K100" s="63" t="str">
        <f t="shared" ca="1" si="12"/>
        <v>Unknown</v>
      </c>
      <c r="L100" s="63" t="str">
        <f ca="1">IF(AND(F100="",D100="",E100=""),"",IF(F100&lt;&gt;"",F100,IF(AND(M100&lt;&gt;"",M100&lt;&gt;"-"),VLOOKUP(M100,OFFSET('FR-DangerousSubstanceList'!$B$3,0,0,COUNTIF('FR-DangerousSubstanceList'!$B$3:$B$1001,"&lt;&gt;"),4),4,FALSE),IF(AND(N100&lt;&gt;"",N100&lt;&gt;"-"),VLOOKUP(N100,OFFSET('FR-DangerousSubstanceList'!$C$3,0,0,COUNTIF('FR-DangerousSubstanceList'!$C$3:$C$1001,"&lt;&gt;"),3),3,FALSE),""))))</f>
        <v/>
      </c>
      <c r="M100" s="63" t="str">
        <f ca="1">IF(AND(F100="",D100="",E100=""),"",IF(D100&lt;&gt;"",D100,IF(N100&lt;&gt;"",VLOOKUP(N100,OFFSET('FR-DangerousSubstanceList'!$C$3,0,0,COUNTIF('FR-DangerousSubstanceList'!$A$3:$A$1001,"&lt;&gt;"),4),4,FALSE),IF(L100&lt;&gt;"",VLOOKUP(L100,OFFSET('FR-DangerousSubstanceList'!$A$3,0,0,COUNTIF('FR-DangerousSubstanceList'!$A$3:$A$1001,"&lt;&gt;"),2),2,FALSE),""))))</f>
        <v/>
      </c>
      <c r="N100" s="63" t="str">
        <f ca="1">IF(AND(F100="",D100="",E100=""),"",IF(E100&lt;&gt;"",E100,IF(L100&lt;&gt;"",VLOOKUP(L100,OFFSET('FR-DangerousSubstanceList'!$A$3,0,0,COUNTIF('FR-DangerousSubstanceList'!$A$3:$A$1001,"&lt;&gt;"),3),3,FALSE),IF(AND(M100&lt;&gt;"",M100&lt;&gt;"-"),VLOOKUP(M100,OFFSET('FR-DangerousSubstanceList'!$B$3,0,0,COUNTIF('FR-DangerousSubstanceList'!$B$3:$B$1001,"&lt;&gt;"),2),2,FALSE),""))))</f>
        <v/>
      </c>
      <c r="O100" s="63" t="str">
        <f t="shared" ca="1" si="13"/>
        <v/>
      </c>
      <c r="P100" s="63" t="e">
        <f t="shared" ca="1" si="14"/>
        <v>#REF!</v>
      </c>
      <c r="Q100" s="63">
        <f t="shared" ca="1" si="15"/>
        <v>986</v>
      </c>
      <c r="R100" s="63" t="str">
        <f t="shared" ca="1" si="16"/>
        <v/>
      </c>
      <c r="S100" s="63" t="str">
        <f t="shared" si="17"/>
        <v>Unknown</v>
      </c>
      <c r="T100" s="63">
        <f t="shared" si="18"/>
        <v>100</v>
      </c>
      <c r="U100" s="63">
        <f t="shared" si="19"/>
        <v>101</v>
      </c>
      <c r="V100" s="63" t="str">
        <f t="shared" ca="1" si="20"/>
        <v/>
      </c>
      <c r="W100" s="63" t="str">
        <f t="shared" ca="1" si="21"/>
        <v/>
      </c>
      <c r="X100" s="63">
        <f ca="1">IF(C100="Yes",SUMPRODUCT((OFFSET('FR-DangerousSubstanceList'!$A$3,0,0,COUNTA('FR-DangerousSubstanceList'!$A$3:$A$2001))=L100)*(OFFSET('FR-DangerousSubstanceList'!$B$3,0,0,COUNTA('FR-DangerousSubstanceList'!$B$3:$B$2001))=M100)*(OFFSET('FR-DangerousSubstanceList'!$C$3,0,0,COUNTIF('FR-DangerousSubstanceList'!$C$3:$C$2001,"?*"))=N100)),1)</f>
        <v>1</v>
      </c>
      <c r="Y100" s="63"/>
      <c r="Z100" s="63"/>
    </row>
    <row r="101" spans="1:26" ht="14.4">
      <c r="A101" s="85"/>
      <c r="B101" s="85"/>
      <c r="C101" s="46" t="s">
        <v>53</v>
      </c>
      <c r="D101" s="68"/>
      <c r="E101" s="68"/>
      <c r="F101" s="68"/>
      <c r="G101" s="68"/>
      <c r="H101" s="68" t="str">
        <f t="shared" si="11"/>
        <v/>
      </c>
      <c r="I101" s="63"/>
      <c r="J101" s="63">
        <f>COUNTIF($A$14:$A101,$A101)</f>
        <v>0</v>
      </c>
      <c r="K101" s="63" t="str">
        <f t="shared" ca="1" si="12"/>
        <v>Unknown</v>
      </c>
      <c r="L101" s="63" t="str">
        <f ca="1">IF(AND(F101="",D101="",E101=""),"",IF(F101&lt;&gt;"",F101,IF(AND(M101&lt;&gt;"",M101&lt;&gt;"-"),VLOOKUP(M101,OFFSET('FR-DangerousSubstanceList'!$B$3,0,0,COUNTIF('FR-DangerousSubstanceList'!$B$3:$B$1001,"&lt;&gt;"),4),4,FALSE),IF(AND(N101&lt;&gt;"",N101&lt;&gt;"-"),VLOOKUP(N101,OFFSET('FR-DangerousSubstanceList'!$C$3,0,0,COUNTIF('FR-DangerousSubstanceList'!$C$3:$C$1001,"&lt;&gt;"),3),3,FALSE),""))))</f>
        <v/>
      </c>
      <c r="M101" s="63" t="str">
        <f ca="1">IF(AND(F101="",D101="",E101=""),"",IF(D101&lt;&gt;"",D101,IF(N101&lt;&gt;"",VLOOKUP(N101,OFFSET('FR-DangerousSubstanceList'!$C$3,0,0,COUNTIF('FR-DangerousSubstanceList'!$A$3:$A$1001,"&lt;&gt;"),4),4,FALSE),IF(L101&lt;&gt;"",VLOOKUP(L101,OFFSET('FR-DangerousSubstanceList'!$A$3,0,0,COUNTIF('FR-DangerousSubstanceList'!$A$3:$A$1001,"&lt;&gt;"),2),2,FALSE),""))))</f>
        <v/>
      </c>
      <c r="N101" s="63" t="str">
        <f ca="1">IF(AND(F101="",D101="",E101=""),"",IF(E101&lt;&gt;"",E101,IF(L101&lt;&gt;"",VLOOKUP(L101,OFFSET('FR-DangerousSubstanceList'!$A$3,0,0,COUNTIF('FR-DangerousSubstanceList'!$A$3:$A$1001,"&lt;&gt;"),3),3,FALSE),IF(AND(M101&lt;&gt;"",M101&lt;&gt;"-"),VLOOKUP(M101,OFFSET('FR-DangerousSubstanceList'!$B$3,0,0,COUNTIF('FR-DangerousSubstanceList'!$B$3:$B$1001,"&lt;&gt;"),2),2,FALSE),""))))</f>
        <v/>
      </c>
      <c r="O101" s="63" t="str">
        <f t="shared" ca="1" si="13"/>
        <v/>
      </c>
      <c r="P101" s="63" t="e">
        <f t="shared" ca="1" si="14"/>
        <v>#REF!</v>
      </c>
      <c r="Q101" s="63">
        <f t="shared" ca="1" si="15"/>
        <v>986</v>
      </c>
      <c r="R101" s="63" t="str">
        <f t="shared" ca="1" si="16"/>
        <v/>
      </c>
      <c r="S101" s="63" t="str">
        <f t="shared" si="17"/>
        <v>Unknown</v>
      </c>
      <c r="T101" s="63">
        <f t="shared" si="18"/>
        <v>101</v>
      </c>
      <c r="U101" s="63">
        <f t="shared" si="19"/>
        <v>102</v>
      </c>
      <c r="V101" s="63" t="str">
        <f t="shared" ca="1" si="20"/>
        <v/>
      </c>
      <c r="W101" s="63" t="str">
        <f t="shared" ca="1" si="21"/>
        <v/>
      </c>
      <c r="X101" s="63">
        <f ca="1">IF(C101="Yes",SUMPRODUCT((OFFSET('FR-DangerousSubstanceList'!$A$3,0,0,COUNTA('FR-DangerousSubstanceList'!$A$3:$A$2001))=L101)*(OFFSET('FR-DangerousSubstanceList'!$B$3,0,0,COUNTA('FR-DangerousSubstanceList'!$B$3:$B$2001))=M101)*(OFFSET('FR-DangerousSubstanceList'!$C$3,0,0,COUNTIF('FR-DangerousSubstanceList'!$C$3:$C$2001,"?*"))=N101)),1)</f>
        <v>1</v>
      </c>
      <c r="Y101" s="63"/>
      <c r="Z101" s="63"/>
    </row>
    <row r="102" spans="1:26" ht="14.4">
      <c r="A102" s="85"/>
      <c r="B102" s="85"/>
      <c r="C102" s="46" t="s">
        <v>53</v>
      </c>
      <c r="D102" s="68"/>
      <c r="E102" s="68"/>
      <c r="F102" s="68"/>
      <c r="G102" s="68"/>
      <c r="H102" s="68" t="str">
        <f t="shared" si="11"/>
        <v/>
      </c>
      <c r="I102" s="63"/>
      <c r="J102" s="63">
        <f>COUNTIF($A$14:$A102,$A102)</f>
        <v>0</v>
      </c>
      <c r="K102" s="63" t="str">
        <f t="shared" ca="1" si="12"/>
        <v>Unknown</v>
      </c>
      <c r="L102" s="63" t="str">
        <f ca="1">IF(AND(F102="",D102="",E102=""),"",IF(F102&lt;&gt;"",F102,IF(AND(M102&lt;&gt;"",M102&lt;&gt;"-"),VLOOKUP(M102,OFFSET('FR-DangerousSubstanceList'!$B$3,0,0,COUNTIF('FR-DangerousSubstanceList'!$B$3:$B$1001,"&lt;&gt;"),4),4,FALSE),IF(AND(N102&lt;&gt;"",N102&lt;&gt;"-"),VLOOKUP(N102,OFFSET('FR-DangerousSubstanceList'!$C$3,0,0,COUNTIF('FR-DangerousSubstanceList'!$C$3:$C$1001,"&lt;&gt;"),3),3,FALSE),""))))</f>
        <v/>
      </c>
      <c r="M102" s="63" t="str">
        <f ca="1">IF(AND(F102="",D102="",E102=""),"",IF(D102&lt;&gt;"",D102,IF(N102&lt;&gt;"",VLOOKUP(N102,OFFSET('FR-DangerousSubstanceList'!$C$3,0,0,COUNTIF('FR-DangerousSubstanceList'!$A$3:$A$1001,"&lt;&gt;"),4),4,FALSE),IF(L102&lt;&gt;"",VLOOKUP(L102,OFFSET('FR-DangerousSubstanceList'!$A$3,0,0,COUNTIF('FR-DangerousSubstanceList'!$A$3:$A$1001,"&lt;&gt;"),2),2,FALSE),""))))</f>
        <v/>
      </c>
      <c r="N102" s="63" t="str">
        <f ca="1">IF(AND(F102="",D102="",E102=""),"",IF(E102&lt;&gt;"",E102,IF(L102&lt;&gt;"",VLOOKUP(L102,OFFSET('FR-DangerousSubstanceList'!$A$3,0,0,COUNTIF('FR-DangerousSubstanceList'!$A$3:$A$1001,"&lt;&gt;"),3),3,FALSE),IF(AND(M102&lt;&gt;"",M102&lt;&gt;"-"),VLOOKUP(M102,OFFSET('FR-DangerousSubstanceList'!$B$3,0,0,COUNTIF('FR-DangerousSubstanceList'!$B$3:$B$1001,"&lt;&gt;"),2),2,FALSE),""))))</f>
        <v/>
      </c>
      <c r="O102" s="63" t="str">
        <f t="shared" ca="1" si="13"/>
        <v/>
      </c>
      <c r="P102" s="63" t="e">
        <f t="shared" ca="1" si="14"/>
        <v>#REF!</v>
      </c>
      <c r="Q102" s="63">
        <f t="shared" ca="1" si="15"/>
        <v>986</v>
      </c>
      <c r="R102" s="63" t="str">
        <f t="shared" ca="1" si="16"/>
        <v/>
      </c>
      <c r="S102" s="63" t="str">
        <f t="shared" si="17"/>
        <v>Unknown</v>
      </c>
      <c r="T102" s="63">
        <f t="shared" si="18"/>
        <v>102</v>
      </c>
      <c r="U102" s="63">
        <f t="shared" si="19"/>
        <v>103</v>
      </c>
      <c r="V102" s="63" t="str">
        <f t="shared" ca="1" si="20"/>
        <v/>
      </c>
      <c r="W102" s="63" t="str">
        <f t="shared" ca="1" si="21"/>
        <v/>
      </c>
      <c r="X102" s="63">
        <f ca="1">IF(C102="Yes",SUMPRODUCT((OFFSET('FR-DangerousSubstanceList'!$A$3,0,0,COUNTA('FR-DangerousSubstanceList'!$A$3:$A$2001))=L102)*(OFFSET('FR-DangerousSubstanceList'!$B$3,0,0,COUNTA('FR-DangerousSubstanceList'!$B$3:$B$2001))=M102)*(OFFSET('FR-DangerousSubstanceList'!$C$3,0,0,COUNTIF('FR-DangerousSubstanceList'!$C$3:$C$2001,"?*"))=N102)),1)</f>
        <v>1</v>
      </c>
      <c r="Y102" s="63"/>
      <c r="Z102" s="63"/>
    </row>
    <row r="103" spans="1:26" ht="14.4">
      <c r="A103" s="85"/>
      <c r="B103" s="85"/>
      <c r="C103" s="46" t="s">
        <v>53</v>
      </c>
      <c r="D103" s="68"/>
      <c r="E103" s="68"/>
      <c r="F103" s="68"/>
      <c r="G103" s="68"/>
      <c r="H103" s="68" t="str">
        <f t="shared" si="11"/>
        <v/>
      </c>
      <c r="I103" s="63"/>
      <c r="J103" s="63">
        <f>COUNTIF($A$14:$A103,$A103)</f>
        <v>0</v>
      </c>
      <c r="K103" s="63" t="str">
        <f t="shared" ca="1" si="12"/>
        <v>Unknown</v>
      </c>
      <c r="L103" s="63" t="str">
        <f ca="1">IF(AND(F103="",D103="",E103=""),"",IF(F103&lt;&gt;"",F103,IF(AND(M103&lt;&gt;"",M103&lt;&gt;"-"),VLOOKUP(M103,OFFSET('FR-DangerousSubstanceList'!$B$3,0,0,COUNTIF('FR-DangerousSubstanceList'!$B$3:$B$1001,"&lt;&gt;"),4),4,FALSE),IF(AND(N103&lt;&gt;"",N103&lt;&gt;"-"),VLOOKUP(N103,OFFSET('FR-DangerousSubstanceList'!$C$3,0,0,COUNTIF('FR-DangerousSubstanceList'!$C$3:$C$1001,"&lt;&gt;"),3),3,FALSE),""))))</f>
        <v/>
      </c>
      <c r="M103" s="63" t="str">
        <f ca="1">IF(AND(F103="",D103="",E103=""),"",IF(D103&lt;&gt;"",D103,IF(N103&lt;&gt;"",VLOOKUP(N103,OFFSET('FR-DangerousSubstanceList'!$C$3,0,0,COUNTIF('FR-DangerousSubstanceList'!$A$3:$A$1001,"&lt;&gt;"),4),4,FALSE),IF(L103&lt;&gt;"",VLOOKUP(L103,OFFSET('FR-DangerousSubstanceList'!$A$3,0,0,COUNTIF('FR-DangerousSubstanceList'!$A$3:$A$1001,"&lt;&gt;"),2),2,FALSE),""))))</f>
        <v/>
      </c>
      <c r="N103" s="63" t="str">
        <f ca="1">IF(AND(F103="",D103="",E103=""),"",IF(E103&lt;&gt;"",E103,IF(L103&lt;&gt;"",VLOOKUP(L103,OFFSET('FR-DangerousSubstanceList'!$A$3,0,0,COUNTIF('FR-DangerousSubstanceList'!$A$3:$A$1001,"&lt;&gt;"),3),3,FALSE),IF(AND(M103&lt;&gt;"",M103&lt;&gt;"-"),VLOOKUP(M103,OFFSET('FR-DangerousSubstanceList'!$B$3,0,0,COUNTIF('FR-DangerousSubstanceList'!$B$3:$B$1001,"&lt;&gt;"),2),2,FALSE),""))))</f>
        <v/>
      </c>
      <c r="O103" s="63" t="str">
        <f t="shared" ca="1" si="13"/>
        <v/>
      </c>
      <c r="P103" s="63" t="e">
        <f t="shared" ca="1" si="14"/>
        <v>#REF!</v>
      </c>
      <c r="Q103" s="63">
        <f t="shared" ca="1" si="15"/>
        <v>986</v>
      </c>
      <c r="R103" s="63" t="str">
        <f t="shared" ca="1" si="16"/>
        <v/>
      </c>
      <c r="S103" s="63" t="str">
        <f t="shared" si="17"/>
        <v>Unknown</v>
      </c>
      <c r="T103" s="63">
        <f t="shared" si="18"/>
        <v>103</v>
      </c>
      <c r="U103" s="63">
        <f t="shared" si="19"/>
        <v>104</v>
      </c>
      <c r="V103" s="63" t="str">
        <f t="shared" ca="1" si="20"/>
        <v/>
      </c>
      <c r="W103" s="63" t="str">
        <f t="shared" ca="1" si="21"/>
        <v/>
      </c>
      <c r="X103" s="63">
        <f ca="1">IF(C103="Yes",SUMPRODUCT((OFFSET('FR-DangerousSubstanceList'!$A$3,0,0,COUNTA('FR-DangerousSubstanceList'!$A$3:$A$2001))=L103)*(OFFSET('FR-DangerousSubstanceList'!$B$3,0,0,COUNTA('FR-DangerousSubstanceList'!$B$3:$B$2001))=M103)*(OFFSET('FR-DangerousSubstanceList'!$C$3,0,0,COUNTIF('FR-DangerousSubstanceList'!$C$3:$C$2001,"?*"))=N103)),1)</f>
        <v>1</v>
      </c>
      <c r="Y103" s="63"/>
      <c r="Z103" s="63"/>
    </row>
    <row r="104" spans="1:26" ht="14.4">
      <c r="A104" s="85"/>
      <c r="B104" s="85"/>
      <c r="C104" s="46" t="s">
        <v>53</v>
      </c>
      <c r="D104" s="68"/>
      <c r="E104" s="68"/>
      <c r="F104" s="68"/>
      <c r="G104" s="68"/>
      <c r="H104" s="68" t="str">
        <f t="shared" si="11"/>
        <v/>
      </c>
      <c r="I104" s="63"/>
      <c r="J104" s="63">
        <f>COUNTIF($A$14:$A104,$A104)</f>
        <v>0</v>
      </c>
      <c r="K104" s="63" t="str">
        <f t="shared" ca="1" si="12"/>
        <v>Unknown</v>
      </c>
      <c r="L104" s="63" t="str">
        <f ca="1">IF(AND(F104="",D104="",E104=""),"",IF(F104&lt;&gt;"",F104,IF(AND(M104&lt;&gt;"",M104&lt;&gt;"-"),VLOOKUP(M104,OFFSET('FR-DangerousSubstanceList'!$B$3,0,0,COUNTIF('FR-DangerousSubstanceList'!$B$3:$B$1001,"&lt;&gt;"),4),4,FALSE),IF(AND(N104&lt;&gt;"",N104&lt;&gt;"-"),VLOOKUP(N104,OFFSET('FR-DangerousSubstanceList'!$C$3,0,0,COUNTIF('FR-DangerousSubstanceList'!$C$3:$C$1001,"&lt;&gt;"),3),3,FALSE),""))))</f>
        <v/>
      </c>
      <c r="M104" s="63" t="str">
        <f ca="1">IF(AND(F104="",D104="",E104=""),"",IF(D104&lt;&gt;"",D104,IF(N104&lt;&gt;"",VLOOKUP(N104,OFFSET('FR-DangerousSubstanceList'!$C$3,0,0,COUNTIF('FR-DangerousSubstanceList'!$A$3:$A$1001,"&lt;&gt;"),4),4,FALSE),IF(L104&lt;&gt;"",VLOOKUP(L104,OFFSET('FR-DangerousSubstanceList'!$A$3,0,0,COUNTIF('FR-DangerousSubstanceList'!$A$3:$A$1001,"&lt;&gt;"),2),2,FALSE),""))))</f>
        <v/>
      </c>
      <c r="N104" s="63" t="str">
        <f ca="1">IF(AND(F104="",D104="",E104=""),"",IF(E104&lt;&gt;"",E104,IF(L104&lt;&gt;"",VLOOKUP(L104,OFFSET('FR-DangerousSubstanceList'!$A$3,0,0,COUNTIF('FR-DangerousSubstanceList'!$A$3:$A$1001,"&lt;&gt;"),3),3,FALSE),IF(AND(M104&lt;&gt;"",M104&lt;&gt;"-"),VLOOKUP(M104,OFFSET('FR-DangerousSubstanceList'!$B$3,0,0,COUNTIF('FR-DangerousSubstanceList'!$B$3:$B$1001,"&lt;&gt;"),2),2,FALSE),""))))</f>
        <v/>
      </c>
      <c r="O104" s="63" t="str">
        <f t="shared" ca="1" si="13"/>
        <v/>
      </c>
      <c r="P104" s="63" t="e">
        <f t="shared" ca="1" si="14"/>
        <v>#REF!</v>
      </c>
      <c r="Q104" s="63">
        <f t="shared" ca="1" si="15"/>
        <v>986</v>
      </c>
      <c r="R104" s="63" t="str">
        <f t="shared" ca="1" si="16"/>
        <v/>
      </c>
      <c r="S104" s="63" t="str">
        <f t="shared" si="17"/>
        <v>Unknown</v>
      </c>
      <c r="T104" s="63">
        <f t="shared" si="18"/>
        <v>104</v>
      </c>
      <c r="U104" s="63">
        <f t="shared" si="19"/>
        <v>105</v>
      </c>
      <c r="V104" s="63" t="str">
        <f t="shared" ca="1" si="20"/>
        <v/>
      </c>
      <c r="W104" s="63" t="str">
        <f t="shared" ca="1" si="21"/>
        <v/>
      </c>
      <c r="X104" s="63">
        <f ca="1">IF(C104="Yes",SUMPRODUCT((OFFSET('FR-DangerousSubstanceList'!$A$3,0,0,COUNTA('FR-DangerousSubstanceList'!$A$3:$A$2001))=L104)*(OFFSET('FR-DangerousSubstanceList'!$B$3,0,0,COUNTA('FR-DangerousSubstanceList'!$B$3:$B$2001))=M104)*(OFFSET('FR-DangerousSubstanceList'!$C$3,0,0,COUNTIF('FR-DangerousSubstanceList'!$C$3:$C$2001,"?*"))=N104)),1)</f>
        <v>1</v>
      </c>
      <c r="Y104" s="63"/>
      <c r="Z104" s="63"/>
    </row>
    <row r="105" spans="1:26" ht="14.4">
      <c r="A105" s="85"/>
      <c r="B105" s="85"/>
      <c r="C105" s="46" t="s">
        <v>53</v>
      </c>
      <c r="D105" s="68"/>
      <c r="E105" s="68"/>
      <c r="F105" s="68"/>
      <c r="G105" s="68"/>
      <c r="H105" s="68" t="str">
        <f t="shared" si="11"/>
        <v/>
      </c>
      <c r="I105" s="63"/>
      <c r="J105" s="63">
        <f>COUNTIF($A$14:$A105,$A105)</f>
        <v>0</v>
      </c>
      <c r="K105" s="63" t="str">
        <f t="shared" ca="1" si="12"/>
        <v>Unknown</v>
      </c>
      <c r="L105" s="63" t="str">
        <f ca="1">IF(AND(F105="",D105="",E105=""),"",IF(F105&lt;&gt;"",F105,IF(AND(M105&lt;&gt;"",M105&lt;&gt;"-"),VLOOKUP(M105,OFFSET('FR-DangerousSubstanceList'!$B$3,0,0,COUNTIF('FR-DangerousSubstanceList'!$B$3:$B$1001,"&lt;&gt;"),4),4,FALSE),IF(AND(N105&lt;&gt;"",N105&lt;&gt;"-"),VLOOKUP(N105,OFFSET('FR-DangerousSubstanceList'!$C$3,0,0,COUNTIF('FR-DangerousSubstanceList'!$C$3:$C$1001,"&lt;&gt;"),3),3,FALSE),""))))</f>
        <v/>
      </c>
      <c r="M105" s="63" t="str">
        <f ca="1">IF(AND(F105="",D105="",E105=""),"",IF(D105&lt;&gt;"",D105,IF(N105&lt;&gt;"",VLOOKUP(N105,OFFSET('FR-DangerousSubstanceList'!$C$3,0,0,COUNTIF('FR-DangerousSubstanceList'!$A$3:$A$1001,"&lt;&gt;"),4),4,FALSE),IF(L105&lt;&gt;"",VLOOKUP(L105,OFFSET('FR-DangerousSubstanceList'!$A$3,0,0,COUNTIF('FR-DangerousSubstanceList'!$A$3:$A$1001,"&lt;&gt;"),2),2,FALSE),""))))</f>
        <v/>
      </c>
      <c r="N105" s="63" t="str">
        <f ca="1">IF(AND(F105="",D105="",E105=""),"",IF(E105&lt;&gt;"",E105,IF(L105&lt;&gt;"",VLOOKUP(L105,OFFSET('FR-DangerousSubstanceList'!$A$3,0,0,COUNTIF('FR-DangerousSubstanceList'!$A$3:$A$1001,"&lt;&gt;"),3),3,FALSE),IF(AND(M105&lt;&gt;"",M105&lt;&gt;"-"),VLOOKUP(M105,OFFSET('FR-DangerousSubstanceList'!$B$3,0,0,COUNTIF('FR-DangerousSubstanceList'!$B$3:$B$1001,"&lt;&gt;"),2),2,FALSE),""))))</f>
        <v/>
      </c>
      <c r="O105" s="63" t="str">
        <f t="shared" ca="1" si="13"/>
        <v/>
      </c>
      <c r="P105" s="63" t="e">
        <f t="shared" ca="1" si="14"/>
        <v>#REF!</v>
      </c>
      <c r="Q105" s="63">
        <f t="shared" ca="1" si="15"/>
        <v>986</v>
      </c>
      <c r="R105" s="63" t="str">
        <f t="shared" ca="1" si="16"/>
        <v/>
      </c>
      <c r="S105" s="63" t="str">
        <f t="shared" si="17"/>
        <v>Unknown</v>
      </c>
      <c r="T105" s="63">
        <f t="shared" si="18"/>
        <v>105</v>
      </c>
      <c r="U105" s="63">
        <f t="shared" si="19"/>
        <v>106</v>
      </c>
      <c r="V105" s="63" t="str">
        <f t="shared" ca="1" si="20"/>
        <v/>
      </c>
      <c r="W105" s="63" t="str">
        <f t="shared" ca="1" si="21"/>
        <v/>
      </c>
      <c r="X105" s="63">
        <f ca="1">IF(C105="Yes",SUMPRODUCT((OFFSET('FR-DangerousSubstanceList'!$A$3,0,0,COUNTA('FR-DangerousSubstanceList'!$A$3:$A$2001))=L105)*(OFFSET('FR-DangerousSubstanceList'!$B$3,0,0,COUNTA('FR-DangerousSubstanceList'!$B$3:$B$2001))=M105)*(OFFSET('FR-DangerousSubstanceList'!$C$3,0,0,COUNTIF('FR-DangerousSubstanceList'!$C$3:$C$2001,"?*"))=N105)),1)</f>
        <v>1</v>
      </c>
      <c r="Y105" s="63"/>
      <c r="Z105" s="63"/>
    </row>
    <row r="106" spans="1:26" ht="14.4">
      <c r="A106" s="85"/>
      <c r="B106" s="85"/>
      <c r="C106" s="46" t="s">
        <v>53</v>
      </c>
      <c r="D106" s="68"/>
      <c r="E106" s="68"/>
      <c r="F106" s="68"/>
      <c r="G106" s="68"/>
      <c r="H106" s="68" t="str">
        <f t="shared" si="11"/>
        <v/>
      </c>
      <c r="I106" s="63"/>
      <c r="J106" s="63">
        <f>COUNTIF($A$14:$A106,$A106)</f>
        <v>0</v>
      </c>
      <c r="K106" s="63" t="str">
        <f t="shared" ca="1" si="12"/>
        <v>Unknown</v>
      </c>
      <c r="L106" s="63" t="str">
        <f ca="1">IF(AND(F106="",D106="",E106=""),"",IF(F106&lt;&gt;"",F106,IF(AND(M106&lt;&gt;"",M106&lt;&gt;"-"),VLOOKUP(M106,OFFSET('FR-DangerousSubstanceList'!$B$3,0,0,COUNTIF('FR-DangerousSubstanceList'!$B$3:$B$1001,"&lt;&gt;"),4),4,FALSE),IF(AND(N106&lt;&gt;"",N106&lt;&gt;"-"),VLOOKUP(N106,OFFSET('FR-DangerousSubstanceList'!$C$3,0,0,COUNTIF('FR-DangerousSubstanceList'!$C$3:$C$1001,"&lt;&gt;"),3),3,FALSE),""))))</f>
        <v/>
      </c>
      <c r="M106" s="63" t="str">
        <f ca="1">IF(AND(F106="",D106="",E106=""),"",IF(D106&lt;&gt;"",D106,IF(N106&lt;&gt;"",VLOOKUP(N106,OFFSET('FR-DangerousSubstanceList'!$C$3,0,0,COUNTIF('FR-DangerousSubstanceList'!$A$3:$A$1001,"&lt;&gt;"),4),4,FALSE),IF(L106&lt;&gt;"",VLOOKUP(L106,OFFSET('FR-DangerousSubstanceList'!$A$3,0,0,COUNTIF('FR-DangerousSubstanceList'!$A$3:$A$1001,"&lt;&gt;"),2),2,FALSE),""))))</f>
        <v/>
      </c>
      <c r="N106" s="63" t="str">
        <f ca="1">IF(AND(F106="",D106="",E106=""),"",IF(E106&lt;&gt;"",E106,IF(L106&lt;&gt;"",VLOOKUP(L106,OFFSET('FR-DangerousSubstanceList'!$A$3,0,0,COUNTIF('FR-DangerousSubstanceList'!$A$3:$A$1001,"&lt;&gt;"),3),3,FALSE),IF(AND(M106&lt;&gt;"",M106&lt;&gt;"-"),VLOOKUP(M106,OFFSET('FR-DangerousSubstanceList'!$B$3,0,0,COUNTIF('FR-DangerousSubstanceList'!$B$3:$B$1001,"&lt;&gt;"),2),2,FALSE),""))))</f>
        <v/>
      </c>
      <c r="O106" s="63" t="str">
        <f t="shared" ca="1" si="13"/>
        <v/>
      </c>
      <c r="P106" s="63" t="e">
        <f t="shared" ca="1" si="14"/>
        <v>#REF!</v>
      </c>
      <c r="Q106" s="63">
        <f t="shared" ca="1" si="15"/>
        <v>986</v>
      </c>
      <c r="R106" s="63" t="str">
        <f t="shared" ca="1" si="16"/>
        <v/>
      </c>
      <c r="S106" s="63" t="str">
        <f t="shared" si="17"/>
        <v>Unknown</v>
      </c>
      <c r="T106" s="63">
        <f t="shared" si="18"/>
        <v>106</v>
      </c>
      <c r="U106" s="63">
        <f t="shared" si="19"/>
        <v>107</v>
      </c>
      <c r="V106" s="63" t="str">
        <f t="shared" ca="1" si="20"/>
        <v/>
      </c>
      <c r="W106" s="63" t="str">
        <f t="shared" ca="1" si="21"/>
        <v/>
      </c>
      <c r="X106" s="63">
        <f ca="1">IF(C106="Yes",SUMPRODUCT((OFFSET('FR-DangerousSubstanceList'!$A$3,0,0,COUNTA('FR-DangerousSubstanceList'!$A$3:$A$2001))=L106)*(OFFSET('FR-DangerousSubstanceList'!$B$3,0,0,COUNTA('FR-DangerousSubstanceList'!$B$3:$B$2001))=M106)*(OFFSET('FR-DangerousSubstanceList'!$C$3,0,0,COUNTIF('FR-DangerousSubstanceList'!$C$3:$C$2001,"?*"))=N106)),1)</f>
        <v>1</v>
      </c>
      <c r="Y106" s="63"/>
      <c r="Z106" s="63"/>
    </row>
    <row r="107" spans="1:26" ht="14.4">
      <c r="A107" s="85"/>
      <c r="B107" s="85"/>
      <c r="C107" s="46" t="s">
        <v>53</v>
      </c>
      <c r="D107" s="68"/>
      <c r="E107" s="68"/>
      <c r="F107" s="68"/>
      <c r="G107" s="68"/>
      <c r="H107" s="68" t="str">
        <f t="shared" si="11"/>
        <v/>
      </c>
      <c r="I107" s="63"/>
      <c r="J107" s="63">
        <f>COUNTIF($A$14:$A107,$A107)</f>
        <v>0</v>
      </c>
      <c r="K107" s="63" t="str">
        <f t="shared" ca="1" si="12"/>
        <v>Unknown</v>
      </c>
      <c r="L107" s="63" t="str">
        <f ca="1">IF(AND(F107="",D107="",E107=""),"",IF(F107&lt;&gt;"",F107,IF(AND(M107&lt;&gt;"",M107&lt;&gt;"-"),VLOOKUP(M107,OFFSET('FR-DangerousSubstanceList'!$B$3,0,0,COUNTIF('FR-DangerousSubstanceList'!$B$3:$B$1001,"&lt;&gt;"),4),4,FALSE),IF(AND(N107&lt;&gt;"",N107&lt;&gt;"-"),VLOOKUP(N107,OFFSET('FR-DangerousSubstanceList'!$C$3,0,0,COUNTIF('FR-DangerousSubstanceList'!$C$3:$C$1001,"&lt;&gt;"),3),3,FALSE),""))))</f>
        <v/>
      </c>
      <c r="M107" s="63" t="str">
        <f ca="1">IF(AND(F107="",D107="",E107=""),"",IF(D107&lt;&gt;"",D107,IF(N107&lt;&gt;"",VLOOKUP(N107,OFFSET('FR-DangerousSubstanceList'!$C$3,0,0,COUNTIF('FR-DangerousSubstanceList'!$A$3:$A$1001,"&lt;&gt;"),4),4,FALSE),IF(L107&lt;&gt;"",VLOOKUP(L107,OFFSET('FR-DangerousSubstanceList'!$A$3,0,0,COUNTIF('FR-DangerousSubstanceList'!$A$3:$A$1001,"&lt;&gt;"),2),2,FALSE),""))))</f>
        <v/>
      </c>
      <c r="N107" s="63" t="str">
        <f ca="1">IF(AND(F107="",D107="",E107=""),"",IF(E107&lt;&gt;"",E107,IF(L107&lt;&gt;"",VLOOKUP(L107,OFFSET('FR-DangerousSubstanceList'!$A$3,0,0,COUNTIF('FR-DangerousSubstanceList'!$A$3:$A$1001,"&lt;&gt;"),3),3,FALSE),IF(AND(M107&lt;&gt;"",M107&lt;&gt;"-"),VLOOKUP(M107,OFFSET('FR-DangerousSubstanceList'!$B$3,0,0,COUNTIF('FR-DangerousSubstanceList'!$B$3:$B$1001,"&lt;&gt;"),2),2,FALSE),""))))</f>
        <v/>
      </c>
      <c r="O107" s="63" t="str">
        <f t="shared" ca="1" si="13"/>
        <v/>
      </c>
      <c r="P107" s="63" t="e">
        <f t="shared" ca="1" si="14"/>
        <v>#REF!</v>
      </c>
      <c r="Q107" s="63">
        <f t="shared" ca="1" si="15"/>
        <v>986</v>
      </c>
      <c r="R107" s="63" t="str">
        <f t="shared" ca="1" si="16"/>
        <v/>
      </c>
      <c r="S107" s="63" t="str">
        <f t="shared" si="17"/>
        <v>Unknown</v>
      </c>
      <c r="T107" s="63">
        <f t="shared" si="18"/>
        <v>107</v>
      </c>
      <c r="U107" s="63">
        <f t="shared" si="19"/>
        <v>108</v>
      </c>
      <c r="V107" s="63" t="str">
        <f t="shared" ca="1" si="20"/>
        <v/>
      </c>
      <c r="W107" s="63" t="str">
        <f t="shared" ca="1" si="21"/>
        <v/>
      </c>
      <c r="X107" s="63">
        <f ca="1">IF(C107="Yes",SUMPRODUCT((OFFSET('FR-DangerousSubstanceList'!$A$3,0,0,COUNTA('FR-DangerousSubstanceList'!$A$3:$A$2001))=L107)*(OFFSET('FR-DangerousSubstanceList'!$B$3,0,0,COUNTA('FR-DangerousSubstanceList'!$B$3:$B$2001))=M107)*(OFFSET('FR-DangerousSubstanceList'!$C$3,0,0,COUNTIF('FR-DangerousSubstanceList'!$C$3:$C$2001,"?*"))=N107)),1)</f>
        <v>1</v>
      </c>
      <c r="Y107" s="63"/>
      <c r="Z107" s="63"/>
    </row>
    <row r="108" spans="1:26" ht="14.4">
      <c r="A108" s="85"/>
      <c r="B108" s="85"/>
      <c r="C108" s="46" t="s">
        <v>53</v>
      </c>
      <c r="D108" s="68"/>
      <c r="E108" s="68"/>
      <c r="F108" s="68"/>
      <c r="G108" s="68"/>
      <c r="H108" s="68" t="str">
        <f t="shared" si="11"/>
        <v/>
      </c>
      <c r="I108" s="63"/>
      <c r="J108" s="63">
        <f>COUNTIF($A$14:$A108,$A108)</f>
        <v>0</v>
      </c>
      <c r="K108" s="63" t="str">
        <f t="shared" ca="1" si="12"/>
        <v>Unknown</v>
      </c>
      <c r="L108" s="63" t="str">
        <f ca="1">IF(AND(F108="",D108="",E108=""),"",IF(F108&lt;&gt;"",F108,IF(AND(M108&lt;&gt;"",M108&lt;&gt;"-"),VLOOKUP(M108,OFFSET('FR-DangerousSubstanceList'!$B$3,0,0,COUNTIF('FR-DangerousSubstanceList'!$B$3:$B$1001,"&lt;&gt;"),4),4,FALSE),IF(AND(N108&lt;&gt;"",N108&lt;&gt;"-"),VLOOKUP(N108,OFFSET('FR-DangerousSubstanceList'!$C$3,0,0,COUNTIF('FR-DangerousSubstanceList'!$C$3:$C$1001,"&lt;&gt;"),3),3,FALSE),""))))</f>
        <v/>
      </c>
      <c r="M108" s="63" t="str">
        <f ca="1">IF(AND(F108="",D108="",E108=""),"",IF(D108&lt;&gt;"",D108,IF(N108&lt;&gt;"",VLOOKUP(N108,OFFSET('FR-DangerousSubstanceList'!$C$3,0,0,COUNTIF('FR-DangerousSubstanceList'!$A$3:$A$1001,"&lt;&gt;"),4),4,FALSE),IF(L108&lt;&gt;"",VLOOKUP(L108,OFFSET('FR-DangerousSubstanceList'!$A$3,0,0,COUNTIF('FR-DangerousSubstanceList'!$A$3:$A$1001,"&lt;&gt;"),2),2,FALSE),""))))</f>
        <v/>
      </c>
      <c r="N108" s="63" t="str">
        <f ca="1">IF(AND(F108="",D108="",E108=""),"",IF(E108&lt;&gt;"",E108,IF(L108&lt;&gt;"",VLOOKUP(L108,OFFSET('FR-DangerousSubstanceList'!$A$3,0,0,COUNTIF('FR-DangerousSubstanceList'!$A$3:$A$1001,"&lt;&gt;"),3),3,FALSE),IF(AND(M108&lt;&gt;"",M108&lt;&gt;"-"),VLOOKUP(M108,OFFSET('FR-DangerousSubstanceList'!$B$3,0,0,COUNTIF('FR-DangerousSubstanceList'!$B$3:$B$1001,"&lt;&gt;"),2),2,FALSE),""))))</f>
        <v/>
      </c>
      <c r="O108" s="63" t="str">
        <f t="shared" ca="1" si="13"/>
        <v/>
      </c>
      <c r="P108" s="63" t="e">
        <f t="shared" ca="1" si="14"/>
        <v>#REF!</v>
      </c>
      <c r="Q108" s="63">
        <f t="shared" ca="1" si="15"/>
        <v>986</v>
      </c>
      <c r="R108" s="63" t="str">
        <f t="shared" ca="1" si="16"/>
        <v/>
      </c>
      <c r="S108" s="63" t="str">
        <f t="shared" si="17"/>
        <v>Unknown</v>
      </c>
      <c r="T108" s="63">
        <f t="shared" si="18"/>
        <v>108</v>
      </c>
      <c r="U108" s="63">
        <f t="shared" si="19"/>
        <v>109</v>
      </c>
      <c r="V108" s="63" t="str">
        <f t="shared" ca="1" si="20"/>
        <v/>
      </c>
      <c r="W108" s="63" t="str">
        <f t="shared" ca="1" si="21"/>
        <v/>
      </c>
      <c r="X108" s="63">
        <f ca="1">IF(C108="Yes",SUMPRODUCT((OFFSET('FR-DangerousSubstanceList'!$A$3,0,0,COUNTA('FR-DangerousSubstanceList'!$A$3:$A$2001))=L108)*(OFFSET('FR-DangerousSubstanceList'!$B$3,0,0,COUNTA('FR-DangerousSubstanceList'!$B$3:$B$2001))=M108)*(OFFSET('FR-DangerousSubstanceList'!$C$3,0,0,COUNTIF('FR-DangerousSubstanceList'!$C$3:$C$2001,"?*"))=N108)),1)</f>
        <v>1</v>
      </c>
      <c r="Y108" s="63"/>
      <c r="Z108" s="63"/>
    </row>
    <row r="109" spans="1:26" ht="14.4">
      <c r="A109" s="85"/>
      <c r="B109" s="85"/>
      <c r="C109" s="46" t="s">
        <v>53</v>
      </c>
      <c r="D109" s="68"/>
      <c r="E109" s="68"/>
      <c r="F109" s="68"/>
      <c r="G109" s="68"/>
      <c r="H109" s="68" t="str">
        <f t="shared" si="11"/>
        <v/>
      </c>
      <c r="I109" s="63"/>
      <c r="J109" s="63">
        <f>COUNTIF($A$14:$A109,$A109)</f>
        <v>0</v>
      </c>
      <c r="K109" s="63" t="str">
        <f t="shared" ca="1" si="12"/>
        <v>Unknown</v>
      </c>
      <c r="L109" s="63" t="str">
        <f ca="1">IF(AND(F109="",D109="",E109=""),"",IF(F109&lt;&gt;"",F109,IF(AND(M109&lt;&gt;"",M109&lt;&gt;"-"),VLOOKUP(M109,OFFSET('FR-DangerousSubstanceList'!$B$3,0,0,COUNTIF('FR-DangerousSubstanceList'!$B$3:$B$1001,"&lt;&gt;"),4),4,FALSE),IF(AND(N109&lt;&gt;"",N109&lt;&gt;"-"),VLOOKUP(N109,OFFSET('FR-DangerousSubstanceList'!$C$3,0,0,COUNTIF('FR-DangerousSubstanceList'!$C$3:$C$1001,"&lt;&gt;"),3),3,FALSE),""))))</f>
        <v/>
      </c>
      <c r="M109" s="63" t="str">
        <f ca="1">IF(AND(F109="",D109="",E109=""),"",IF(D109&lt;&gt;"",D109,IF(N109&lt;&gt;"",VLOOKUP(N109,OFFSET('FR-DangerousSubstanceList'!$C$3,0,0,COUNTIF('FR-DangerousSubstanceList'!$A$3:$A$1001,"&lt;&gt;"),4),4,FALSE),IF(L109&lt;&gt;"",VLOOKUP(L109,OFFSET('FR-DangerousSubstanceList'!$A$3,0,0,COUNTIF('FR-DangerousSubstanceList'!$A$3:$A$1001,"&lt;&gt;"),2),2,FALSE),""))))</f>
        <v/>
      </c>
      <c r="N109" s="63" t="str">
        <f ca="1">IF(AND(F109="",D109="",E109=""),"",IF(E109&lt;&gt;"",E109,IF(L109&lt;&gt;"",VLOOKUP(L109,OFFSET('FR-DangerousSubstanceList'!$A$3,0,0,COUNTIF('FR-DangerousSubstanceList'!$A$3:$A$1001,"&lt;&gt;"),3),3,FALSE),IF(AND(M109&lt;&gt;"",M109&lt;&gt;"-"),VLOOKUP(M109,OFFSET('FR-DangerousSubstanceList'!$B$3,0,0,COUNTIF('FR-DangerousSubstanceList'!$B$3:$B$1001,"&lt;&gt;"),2),2,FALSE),""))))</f>
        <v/>
      </c>
      <c r="O109" s="63" t="str">
        <f t="shared" ca="1" si="13"/>
        <v/>
      </c>
      <c r="P109" s="63" t="e">
        <f t="shared" ca="1" si="14"/>
        <v>#REF!</v>
      </c>
      <c r="Q109" s="63">
        <f t="shared" ca="1" si="15"/>
        <v>986</v>
      </c>
      <c r="R109" s="63" t="str">
        <f t="shared" ca="1" si="16"/>
        <v/>
      </c>
      <c r="S109" s="63" t="str">
        <f t="shared" si="17"/>
        <v>Unknown</v>
      </c>
      <c r="T109" s="63">
        <f t="shared" si="18"/>
        <v>109</v>
      </c>
      <c r="U109" s="63">
        <f t="shared" si="19"/>
        <v>110</v>
      </c>
      <c r="V109" s="63" t="str">
        <f t="shared" ca="1" si="20"/>
        <v/>
      </c>
      <c r="W109" s="63" t="str">
        <f t="shared" ca="1" si="21"/>
        <v/>
      </c>
      <c r="X109" s="63">
        <f ca="1">IF(C109="Yes",SUMPRODUCT((OFFSET('FR-DangerousSubstanceList'!$A$3,0,0,COUNTA('FR-DangerousSubstanceList'!$A$3:$A$2001))=L109)*(OFFSET('FR-DangerousSubstanceList'!$B$3,0,0,COUNTA('FR-DangerousSubstanceList'!$B$3:$B$2001))=M109)*(OFFSET('FR-DangerousSubstanceList'!$C$3,0,0,COUNTIF('FR-DangerousSubstanceList'!$C$3:$C$2001,"?*"))=N109)),1)</f>
        <v>1</v>
      </c>
      <c r="Y109" s="63"/>
      <c r="Z109" s="63"/>
    </row>
    <row r="110" spans="1:26" ht="14.4">
      <c r="A110" s="85"/>
      <c r="B110" s="85"/>
      <c r="C110" s="46" t="s">
        <v>53</v>
      </c>
      <c r="D110" s="68"/>
      <c r="E110" s="68"/>
      <c r="F110" s="68"/>
      <c r="G110" s="68"/>
      <c r="H110" s="68" t="str">
        <f t="shared" si="11"/>
        <v/>
      </c>
      <c r="I110" s="63"/>
      <c r="J110" s="63">
        <f>COUNTIF($A$14:$A110,$A110)</f>
        <v>0</v>
      </c>
      <c r="K110" s="63" t="str">
        <f t="shared" ca="1" si="12"/>
        <v>Unknown</v>
      </c>
      <c r="L110" s="63" t="str">
        <f ca="1">IF(AND(F110="",D110="",E110=""),"",IF(F110&lt;&gt;"",F110,IF(AND(M110&lt;&gt;"",M110&lt;&gt;"-"),VLOOKUP(M110,OFFSET('FR-DangerousSubstanceList'!$B$3,0,0,COUNTIF('FR-DangerousSubstanceList'!$B$3:$B$1001,"&lt;&gt;"),4),4,FALSE),IF(AND(N110&lt;&gt;"",N110&lt;&gt;"-"),VLOOKUP(N110,OFFSET('FR-DangerousSubstanceList'!$C$3,0,0,COUNTIF('FR-DangerousSubstanceList'!$C$3:$C$1001,"&lt;&gt;"),3),3,FALSE),""))))</f>
        <v/>
      </c>
      <c r="M110" s="63" t="str">
        <f ca="1">IF(AND(F110="",D110="",E110=""),"",IF(D110&lt;&gt;"",D110,IF(N110&lt;&gt;"",VLOOKUP(N110,OFFSET('FR-DangerousSubstanceList'!$C$3,0,0,COUNTIF('FR-DangerousSubstanceList'!$A$3:$A$1001,"&lt;&gt;"),4),4,FALSE),IF(L110&lt;&gt;"",VLOOKUP(L110,OFFSET('FR-DangerousSubstanceList'!$A$3,0,0,COUNTIF('FR-DangerousSubstanceList'!$A$3:$A$1001,"&lt;&gt;"),2),2,FALSE),""))))</f>
        <v/>
      </c>
      <c r="N110" s="63" t="str">
        <f ca="1">IF(AND(F110="",D110="",E110=""),"",IF(E110&lt;&gt;"",E110,IF(L110&lt;&gt;"",VLOOKUP(L110,OFFSET('FR-DangerousSubstanceList'!$A$3,0,0,COUNTIF('FR-DangerousSubstanceList'!$A$3:$A$1001,"&lt;&gt;"),3),3,FALSE),IF(AND(M110&lt;&gt;"",M110&lt;&gt;"-"),VLOOKUP(M110,OFFSET('FR-DangerousSubstanceList'!$B$3,0,0,COUNTIF('FR-DangerousSubstanceList'!$B$3:$B$1001,"&lt;&gt;"),2),2,FALSE),""))))</f>
        <v/>
      </c>
      <c r="O110" s="63" t="str">
        <f t="shared" ca="1" si="13"/>
        <v/>
      </c>
      <c r="P110" s="63" t="e">
        <f t="shared" ca="1" si="14"/>
        <v>#REF!</v>
      </c>
      <c r="Q110" s="63">
        <f t="shared" ca="1" si="15"/>
        <v>986</v>
      </c>
      <c r="R110" s="63" t="str">
        <f t="shared" ca="1" si="16"/>
        <v/>
      </c>
      <c r="S110" s="63" t="str">
        <f t="shared" si="17"/>
        <v>Unknown</v>
      </c>
      <c r="T110" s="63">
        <f t="shared" si="18"/>
        <v>110</v>
      </c>
      <c r="U110" s="63">
        <f t="shared" si="19"/>
        <v>111</v>
      </c>
      <c r="V110" s="63" t="str">
        <f t="shared" ca="1" si="20"/>
        <v/>
      </c>
      <c r="W110" s="63" t="str">
        <f t="shared" ca="1" si="21"/>
        <v/>
      </c>
      <c r="X110" s="63">
        <f ca="1">IF(C110="Yes",SUMPRODUCT((OFFSET('FR-DangerousSubstanceList'!$A$3,0,0,COUNTA('FR-DangerousSubstanceList'!$A$3:$A$2001))=L110)*(OFFSET('FR-DangerousSubstanceList'!$B$3,0,0,COUNTA('FR-DangerousSubstanceList'!$B$3:$B$2001))=M110)*(OFFSET('FR-DangerousSubstanceList'!$C$3,0,0,COUNTIF('FR-DangerousSubstanceList'!$C$3:$C$2001,"?*"))=N110)),1)</f>
        <v>1</v>
      </c>
      <c r="Y110" s="63"/>
      <c r="Z110" s="63"/>
    </row>
    <row r="111" spans="1:26" ht="14.4">
      <c r="A111" s="85"/>
      <c r="B111" s="85"/>
      <c r="C111" s="46" t="s">
        <v>53</v>
      </c>
      <c r="D111" s="68"/>
      <c r="E111" s="68"/>
      <c r="F111" s="68"/>
      <c r="G111" s="68"/>
      <c r="H111" s="68" t="str">
        <f t="shared" si="11"/>
        <v/>
      </c>
      <c r="I111" s="63"/>
      <c r="J111" s="63">
        <f>COUNTIF($A$14:$A111,$A111)</f>
        <v>0</v>
      </c>
      <c r="K111" s="63" t="str">
        <f t="shared" ca="1" si="12"/>
        <v>Unknown</v>
      </c>
      <c r="L111" s="63" t="str">
        <f ca="1">IF(AND(F111="",D111="",E111=""),"",IF(F111&lt;&gt;"",F111,IF(AND(M111&lt;&gt;"",M111&lt;&gt;"-"),VLOOKUP(M111,OFFSET('FR-DangerousSubstanceList'!$B$3,0,0,COUNTIF('FR-DangerousSubstanceList'!$B$3:$B$1001,"&lt;&gt;"),4),4,FALSE),IF(AND(N111&lt;&gt;"",N111&lt;&gt;"-"),VLOOKUP(N111,OFFSET('FR-DangerousSubstanceList'!$C$3,0,0,COUNTIF('FR-DangerousSubstanceList'!$C$3:$C$1001,"&lt;&gt;"),3),3,FALSE),""))))</f>
        <v/>
      </c>
      <c r="M111" s="63" t="str">
        <f ca="1">IF(AND(F111="",D111="",E111=""),"",IF(D111&lt;&gt;"",D111,IF(N111&lt;&gt;"",VLOOKUP(N111,OFFSET('FR-DangerousSubstanceList'!$C$3,0,0,COUNTIF('FR-DangerousSubstanceList'!$A$3:$A$1001,"&lt;&gt;"),4),4,FALSE),IF(L111&lt;&gt;"",VLOOKUP(L111,OFFSET('FR-DangerousSubstanceList'!$A$3,0,0,COUNTIF('FR-DangerousSubstanceList'!$A$3:$A$1001,"&lt;&gt;"),2),2,FALSE),""))))</f>
        <v/>
      </c>
      <c r="N111" s="63" t="str">
        <f ca="1">IF(AND(F111="",D111="",E111=""),"",IF(E111&lt;&gt;"",E111,IF(L111&lt;&gt;"",VLOOKUP(L111,OFFSET('FR-DangerousSubstanceList'!$A$3,0,0,COUNTIF('FR-DangerousSubstanceList'!$A$3:$A$1001,"&lt;&gt;"),3),3,FALSE),IF(AND(M111&lt;&gt;"",M111&lt;&gt;"-"),VLOOKUP(M111,OFFSET('FR-DangerousSubstanceList'!$B$3,0,0,COUNTIF('FR-DangerousSubstanceList'!$B$3:$B$1001,"&lt;&gt;"),2),2,FALSE),""))))</f>
        <v/>
      </c>
      <c r="O111" s="63" t="str">
        <f t="shared" ca="1" si="13"/>
        <v/>
      </c>
      <c r="P111" s="63" t="e">
        <f t="shared" ca="1" si="14"/>
        <v>#REF!</v>
      </c>
      <c r="Q111" s="63">
        <f t="shared" ca="1" si="15"/>
        <v>986</v>
      </c>
      <c r="R111" s="63" t="str">
        <f t="shared" ca="1" si="16"/>
        <v/>
      </c>
      <c r="S111" s="63" t="str">
        <f t="shared" si="17"/>
        <v>Unknown</v>
      </c>
      <c r="T111" s="63">
        <f t="shared" si="18"/>
        <v>111</v>
      </c>
      <c r="U111" s="63">
        <f t="shared" si="19"/>
        <v>112</v>
      </c>
      <c r="V111" s="63" t="str">
        <f t="shared" ca="1" si="20"/>
        <v/>
      </c>
      <c r="W111" s="63" t="str">
        <f t="shared" ca="1" si="21"/>
        <v/>
      </c>
      <c r="X111" s="63">
        <f ca="1">IF(C111="Yes",SUMPRODUCT((OFFSET('FR-DangerousSubstanceList'!$A$3,0,0,COUNTA('FR-DangerousSubstanceList'!$A$3:$A$2001))=L111)*(OFFSET('FR-DangerousSubstanceList'!$B$3,0,0,COUNTA('FR-DangerousSubstanceList'!$B$3:$B$2001))=M111)*(OFFSET('FR-DangerousSubstanceList'!$C$3,0,0,COUNTIF('FR-DangerousSubstanceList'!$C$3:$C$2001,"?*"))=N111)),1)</f>
        <v>1</v>
      </c>
      <c r="Y111" s="63"/>
      <c r="Z111" s="63"/>
    </row>
    <row r="112" spans="1:26" ht="14.4">
      <c r="A112" s="85"/>
      <c r="B112" s="85"/>
      <c r="C112" s="46" t="s">
        <v>53</v>
      </c>
      <c r="D112" s="68"/>
      <c r="E112" s="68"/>
      <c r="F112" s="68"/>
      <c r="G112" s="68"/>
      <c r="H112" s="68" t="str">
        <f t="shared" si="11"/>
        <v/>
      </c>
      <c r="I112" s="63"/>
      <c r="J112" s="63">
        <f>COUNTIF($A$14:$A112,$A112)</f>
        <v>0</v>
      </c>
      <c r="K112" s="63" t="str">
        <f t="shared" ca="1" si="12"/>
        <v>Unknown</v>
      </c>
      <c r="L112" s="63" t="str">
        <f ca="1">IF(AND(F112="",D112="",E112=""),"",IF(F112&lt;&gt;"",F112,IF(AND(M112&lt;&gt;"",M112&lt;&gt;"-"),VLOOKUP(M112,OFFSET('FR-DangerousSubstanceList'!$B$3,0,0,COUNTIF('FR-DangerousSubstanceList'!$B$3:$B$1001,"&lt;&gt;"),4),4,FALSE),IF(AND(N112&lt;&gt;"",N112&lt;&gt;"-"),VLOOKUP(N112,OFFSET('FR-DangerousSubstanceList'!$C$3,0,0,COUNTIF('FR-DangerousSubstanceList'!$C$3:$C$1001,"&lt;&gt;"),3),3,FALSE),""))))</f>
        <v/>
      </c>
      <c r="M112" s="63" t="str">
        <f ca="1">IF(AND(F112="",D112="",E112=""),"",IF(D112&lt;&gt;"",D112,IF(N112&lt;&gt;"",VLOOKUP(N112,OFFSET('FR-DangerousSubstanceList'!$C$3,0,0,COUNTIF('FR-DangerousSubstanceList'!$A$3:$A$1001,"&lt;&gt;"),4),4,FALSE),IF(L112&lt;&gt;"",VLOOKUP(L112,OFFSET('FR-DangerousSubstanceList'!$A$3,0,0,COUNTIF('FR-DangerousSubstanceList'!$A$3:$A$1001,"&lt;&gt;"),2),2,FALSE),""))))</f>
        <v/>
      </c>
      <c r="N112" s="63" t="str">
        <f ca="1">IF(AND(F112="",D112="",E112=""),"",IF(E112&lt;&gt;"",E112,IF(L112&lt;&gt;"",VLOOKUP(L112,OFFSET('FR-DangerousSubstanceList'!$A$3,0,0,COUNTIF('FR-DangerousSubstanceList'!$A$3:$A$1001,"&lt;&gt;"),3),3,FALSE),IF(AND(M112&lt;&gt;"",M112&lt;&gt;"-"),VLOOKUP(M112,OFFSET('FR-DangerousSubstanceList'!$B$3,0,0,COUNTIF('FR-DangerousSubstanceList'!$B$3:$B$1001,"&lt;&gt;"),2),2,FALSE),""))))</f>
        <v/>
      </c>
      <c r="O112" s="63" t="str">
        <f t="shared" ca="1" si="13"/>
        <v/>
      </c>
      <c r="P112" s="63" t="e">
        <f t="shared" ca="1" si="14"/>
        <v>#REF!</v>
      </c>
      <c r="Q112" s="63">
        <f t="shared" ca="1" si="15"/>
        <v>986</v>
      </c>
      <c r="R112" s="63" t="str">
        <f t="shared" ca="1" si="16"/>
        <v/>
      </c>
      <c r="S112" s="63" t="str">
        <f t="shared" si="17"/>
        <v>Unknown</v>
      </c>
      <c r="T112" s="63">
        <f t="shared" si="18"/>
        <v>112</v>
      </c>
      <c r="U112" s="63">
        <f t="shared" si="19"/>
        <v>113</v>
      </c>
      <c r="V112" s="63" t="str">
        <f t="shared" ca="1" si="20"/>
        <v/>
      </c>
      <c r="W112" s="63" t="str">
        <f t="shared" ca="1" si="21"/>
        <v/>
      </c>
      <c r="X112" s="63">
        <f ca="1">IF(C112="Yes",SUMPRODUCT((OFFSET('FR-DangerousSubstanceList'!$A$3,0,0,COUNTA('FR-DangerousSubstanceList'!$A$3:$A$2001))=L112)*(OFFSET('FR-DangerousSubstanceList'!$B$3,0,0,COUNTA('FR-DangerousSubstanceList'!$B$3:$B$2001))=M112)*(OFFSET('FR-DangerousSubstanceList'!$C$3,0,0,COUNTIF('FR-DangerousSubstanceList'!$C$3:$C$2001,"?*"))=N112)),1)</f>
        <v>1</v>
      </c>
      <c r="Y112" s="63"/>
      <c r="Z112" s="63"/>
    </row>
    <row r="113" spans="1:26" ht="14.4">
      <c r="A113" s="85"/>
      <c r="B113" s="85"/>
      <c r="C113" s="46" t="s">
        <v>53</v>
      </c>
      <c r="D113" s="68"/>
      <c r="E113" s="68"/>
      <c r="F113" s="68"/>
      <c r="G113" s="68"/>
      <c r="H113" s="68" t="str">
        <f t="shared" si="11"/>
        <v/>
      </c>
      <c r="I113" s="63"/>
      <c r="J113" s="63">
        <f>COUNTIF($A$14:$A113,$A113)</f>
        <v>0</v>
      </c>
      <c r="K113" s="63" t="str">
        <f t="shared" ca="1" si="12"/>
        <v>Unknown</v>
      </c>
      <c r="L113" s="63" t="str">
        <f ca="1">IF(AND(F113="",D113="",E113=""),"",IF(F113&lt;&gt;"",F113,IF(AND(M113&lt;&gt;"",M113&lt;&gt;"-"),VLOOKUP(M113,OFFSET('FR-DangerousSubstanceList'!$B$3,0,0,COUNTIF('FR-DangerousSubstanceList'!$B$3:$B$1001,"&lt;&gt;"),4),4,FALSE),IF(AND(N113&lt;&gt;"",N113&lt;&gt;"-"),VLOOKUP(N113,OFFSET('FR-DangerousSubstanceList'!$C$3,0,0,COUNTIF('FR-DangerousSubstanceList'!$C$3:$C$1001,"&lt;&gt;"),3),3,FALSE),""))))</f>
        <v/>
      </c>
      <c r="M113" s="63" t="str">
        <f ca="1">IF(AND(F113="",D113="",E113=""),"",IF(D113&lt;&gt;"",D113,IF(N113&lt;&gt;"",VLOOKUP(N113,OFFSET('FR-DangerousSubstanceList'!$C$3,0,0,COUNTIF('FR-DangerousSubstanceList'!$A$3:$A$1001,"&lt;&gt;"),4),4,FALSE),IF(L113&lt;&gt;"",VLOOKUP(L113,OFFSET('FR-DangerousSubstanceList'!$A$3,0,0,COUNTIF('FR-DangerousSubstanceList'!$A$3:$A$1001,"&lt;&gt;"),2),2,FALSE),""))))</f>
        <v/>
      </c>
      <c r="N113" s="63" t="str">
        <f ca="1">IF(AND(F113="",D113="",E113=""),"",IF(E113&lt;&gt;"",E113,IF(L113&lt;&gt;"",VLOOKUP(L113,OFFSET('FR-DangerousSubstanceList'!$A$3,0,0,COUNTIF('FR-DangerousSubstanceList'!$A$3:$A$1001,"&lt;&gt;"),3),3,FALSE),IF(AND(M113&lt;&gt;"",M113&lt;&gt;"-"),VLOOKUP(M113,OFFSET('FR-DangerousSubstanceList'!$B$3,0,0,COUNTIF('FR-DangerousSubstanceList'!$B$3:$B$1001,"&lt;&gt;"),2),2,FALSE),""))))</f>
        <v/>
      </c>
      <c r="O113" s="63" t="str">
        <f t="shared" ca="1" si="13"/>
        <v/>
      </c>
      <c r="P113" s="63" t="e">
        <f t="shared" ca="1" si="14"/>
        <v>#REF!</v>
      </c>
      <c r="Q113" s="63">
        <f t="shared" ca="1" si="15"/>
        <v>986</v>
      </c>
      <c r="R113" s="63" t="str">
        <f t="shared" ca="1" si="16"/>
        <v/>
      </c>
      <c r="S113" s="63" t="str">
        <f t="shared" si="17"/>
        <v>Unknown</v>
      </c>
      <c r="T113" s="63">
        <f t="shared" si="18"/>
        <v>113</v>
      </c>
      <c r="U113" s="63">
        <f t="shared" si="19"/>
        <v>114</v>
      </c>
      <c r="V113" s="63" t="str">
        <f t="shared" ca="1" si="20"/>
        <v/>
      </c>
      <c r="W113" s="63" t="str">
        <f t="shared" ca="1" si="21"/>
        <v/>
      </c>
      <c r="X113" s="63">
        <f ca="1">IF(C113="Yes",SUMPRODUCT((OFFSET('FR-DangerousSubstanceList'!$A$3,0,0,COUNTA('FR-DangerousSubstanceList'!$A$3:$A$2001))=L113)*(OFFSET('FR-DangerousSubstanceList'!$B$3,0,0,COUNTA('FR-DangerousSubstanceList'!$B$3:$B$2001))=M113)*(OFFSET('FR-DangerousSubstanceList'!$C$3,0,0,COUNTIF('FR-DangerousSubstanceList'!$C$3:$C$2001,"?*"))=N113)),1)</f>
        <v>1</v>
      </c>
      <c r="Y113" s="63"/>
      <c r="Z113" s="63"/>
    </row>
    <row r="114" spans="1:26" ht="14.4">
      <c r="A114" s="85"/>
      <c r="B114" s="85"/>
      <c r="C114" s="46" t="s">
        <v>53</v>
      </c>
      <c r="D114" s="68"/>
      <c r="E114" s="68"/>
      <c r="F114" s="68"/>
      <c r="G114" s="68"/>
      <c r="H114" s="68" t="str">
        <f t="shared" si="11"/>
        <v/>
      </c>
      <c r="I114" s="63"/>
      <c r="J114" s="63">
        <f>COUNTIF($A$14:$A114,$A114)</f>
        <v>0</v>
      </c>
      <c r="K114" s="63" t="str">
        <f t="shared" ca="1" si="12"/>
        <v>Unknown</v>
      </c>
      <c r="L114" s="63" t="str">
        <f ca="1">IF(AND(F114="",D114="",E114=""),"",IF(F114&lt;&gt;"",F114,IF(AND(M114&lt;&gt;"",M114&lt;&gt;"-"),VLOOKUP(M114,OFFSET('FR-DangerousSubstanceList'!$B$3,0,0,COUNTIF('FR-DangerousSubstanceList'!$B$3:$B$1001,"&lt;&gt;"),4),4,FALSE),IF(AND(N114&lt;&gt;"",N114&lt;&gt;"-"),VLOOKUP(N114,OFFSET('FR-DangerousSubstanceList'!$C$3,0,0,COUNTIF('FR-DangerousSubstanceList'!$C$3:$C$1001,"&lt;&gt;"),3),3,FALSE),""))))</f>
        <v/>
      </c>
      <c r="M114" s="63" t="str">
        <f ca="1">IF(AND(F114="",D114="",E114=""),"",IF(D114&lt;&gt;"",D114,IF(N114&lt;&gt;"",VLOOKUP(N114,OFFSET('FR-DangerousSubstanceList'!$C$3,0,0,COUNTIF('FR-DangerousSubstanceList'!$A$3:$A$1001,"&lt;&gt;"),4),4,FALSE),IF(L114&lt;&gt;"",VLOOKUP(L114,OFFSET('FR-DangerousSubstanceList'!$A$3,0,0,COUNTIF('FR-DangerousSubstanceList'!$A$3:$A$1001,"&lt;&gt;"),2),2,FALSE),""))))</f>
        <v/>
      </c>
      <c r="N114" s="63" t="str">
        <f ca="1">IF(AND(F114="",D114="",E114=""),"",IF(E114&lt;&gt;"",E114,IF(L114&lt;&gt;"",VLOOKUP(L114,OFFSET('FR-DangerousSubstanceList'!$A$3,0,0,COUNTIF('FR-DangerousSubstanceList'!$A$3:$A$1001,"&lt;&gt;"),3),3,FALSE),IF(AND(M114&lt;&gt;"",M114&lt;&gt;"-"),VLOOKUP(M114,OFFSET('FR-DangerousSubstanceList'!$B$3,0,0,COUNTIF('FR-DangerousSubstanceList'!$B$3:$B$1001,"&lt;&gt;"),2),2,FALSE),""))))</f>
        <v/>
      </c>
      <c r="O114" s="63" t="str">
        <f t="shared" ca="1" si="13"/>
        <v/>
      </c>
      <c r="P114" s="63" t="e">
        <f t="shared" ca="1" si="14"/>
        <v>#REF!</v>
      </c>
      <c r="Q114" s="63">
        <f t="shared" ca="1" si="15"/>
        <v>986</v>
      </c>
      <c r="R114" s="63" t="str">
        <f t="shared" ca="1" si="16"/>
        <v/>
      </c>
      <c r="S114" s="63" t="str">
        <f t="shared" si="17"/>
        <v>Unknown</v>
      </c>
      <c r="T114" s="63">
        <f t="shared" si="18"/>
        <v>114</v>
      </c>
      <c r="U114" s="63">
        <f t="shared" si="19"/>
        <v>115</v>
      </c>
      <c r="V114" s="63" t="str">
        <f t="shared" ca="1" si="20"/>
        <v/>
      </c>
      <c r="W114" s="63" t="str">
        <f t="shared" ca="1" si="21"/>
        <v/>
      </c>
      <c r="X114" s="63">
        <f ca="1">IF(C114="Yes",SUMPRODUCT((OFFSET('FR-DangerousSubstanceList'!$A$3,0,0,COUNTA('FR-DangerousSubstanceList'!$A$3:$A$2001))=L114)*(OFFSET('FR-DangerousSubstanceList'!$B$3,0,0,COUNTA('FR-DangerousSubstanceList'!$B$3:$B$2001))=M114)*(OFFSET('FR-DangerousSubstanceList'!$C$3,0,0,COUNTIF('FR-DangerousSubstanceList'!$C$3:$C$2001,"?*"))=N114)),1)</f>
        <v>1</v>
      </c>
      <c r="Y114" s="63"/>
      <c r="Z114" s="63"/>
    </row>
    <row r="115" spans="1:26" ht="14.4">
      <c r="A115" s="85"/>
      <c r="B115" s="85"/>
      <c r="C115" s="46" t="s">
        <v>53</v>
      </c>
      <c r="D115" s="68"/>
      <c r="E115" s="68"/>
      <c r="F115" s="68"/>
      <c r="G115" s="68"/>
      <c r="H115" s="68" t="str">
        <f t="shared" si="11"/>
        <v/>
      </c>
      <c r="I115" s="63"/>
      <c r="J115" s="63">
        <f>COUNTIF($A$14:$A115,$A115)</f>
        <v>0</v>
      </c>
      <c r="K115" s="63" t="str">
        <f t="shared" ca="1" si="12"/>
        <v>Unknown</v>
      </c>
      <c r="L115" s="63" t="str">
        <f ca="1">IF(AND(F115="",D115="",E115=""),"",IF(F115&lt;&gt;"",F115,IF(AND(M115&lt;&gt;"",M115&lt;&gt;"-"),VLOOKUP(M115,OFFSET('FR-DangerousSubstanceList'!$B$3,0,0,COUNTIF('FR-DangerousSubstanceList'!$B$3:$B$1001,"&lt;&gt;"),4),4,FALSE),IF(AND(N115&lt;&gt;"",N115&lt;&gt;"-"),VLOOKUP(N115,OFFSET('FR-DangerousSubstanceList'!$C$3,0,0,COUNTIF('FR-DangerousSubstanceList'!$C$3:$C$1001,"&lt;&gt;"),3),3,FALSE),""))))</f>
        <v/>
      </c>
      <c r="M115" s="63" t="str">
        <f ca="1">IF(AND(F115="",D115="",E115=""),"",IF(D115&lt;&gt;"",D115,IF(N115&lt;&gt;"",VLOOKUP(N115,OFFSET('FR-DangerousSubstanceList'!$C$3,0,0,COUNTIF('FR-DangerousSubstanceList'!$A$3:$A$1001,"&lt;&gt;"),4),4,FALSE),IF(L115&lt;&gt;"",VLOOKUP(L115,OFFSET('FR-DangerousSubstanceList'!$A$3,0,0,COUNTIF('FR-DangerousSubstanceList'!$A$3:$A$1001,"&lt;&gt;"),2),2,FALSE),""))))</f>
        <v/>
      </c>
      <c r="N115" s="63" t="str">
        <f ca="1">IF(AND(F115="",D115="",E115=""),"",IF(E115&lt;&gt;"",E115,IF(L115&lt;&gt;"",VLOOKUP(L115,OFFSET('FR-DangerousSubstanceList'!$A$3,0,0,COUNTIF('FR-DangerousSubstanceList'!$A$3:$A$1001,"&lt;&gt;"),3),3,FALSE),IF(AND(M115&lt;&gt;"",M115&lt;&gt;"-"),VLOOKUP(M115,OFFSET('FR-DangerousSubstanceList'!$B$3,0,0,COUNTIF('FR-DangerousSubstanceList'!$B$3:$B$1001,"&lt;&gt;"),2),2,FALSE),""))))</f>
        <v/>
      </c>
      <c r="O115" s="63" t="str">
        <f t="shared" ca="1" si="13"/>
        <v/>
      </c>
      <c r="P115" s="63" t="e">
        <f t="shared" ca="1" si="14"/>
        <v>#REF!</v>
      </c>
      <c r="Q115" s="63">
        <f t="shared" ca="1" si="15"/>
        <v>986</v>
      </c>
      <c r="R115" s="63" t="str">
        <f t="shared" ca="1" si="16"/>
        <v/>
      </c>
      <c r="S115" s="63" t="str">
        <f t="shared" si="17"/>
        <v>Unknown</v>
      </c>
      <c r="T115" s="63">
        <f t="shared" si="18"/>
        <v>115</v>
      </c>
      <c r="U115" s="63">
        <f t="shared" si="19"/>
        <v>116</v>
      </c>
      <c r="V115" s="63" t="str">
        <f t="shared" ca="1" si="20"/>
        <v/>
      </c>
      <c r="W115" s="63" t="str">
        <f t="shared" ca="1" si="21"/>
        <v/>
      </c>
      <c r="X115" s="63">
        <f ca="1">IF(C115="Yes",SUMPRODUCT((OFFSET('FR-DangerousSubstanceList'!$A$3,0,0,COUNTA('FR-DangerousSubstanceList'!$A$3:$A$2001))=L115)*(OFFSET('FR-DangerousSubstanceList'!$B$3,0,0,COUNTA('FR-DangerousSubstanceList'!$B$3:$B$2001))=M115)*(OFFSET('FR-DangerousSubstanceList'!$C$3,0,0,COUNTIF('FR-DangerousSubstanceList'!$C$3:$C$2001,"?*"))=N115)),1)</f>
        <v>1</v>
      </c>
      <c r="Y115" s="63"/>
      <c r="Z115" s="63"/>
    </row>
    <row r="116" spans="1:26" ht="14.4">
      <c r="A116" s="85"/>
      <c r="B116" s="85"/>
      <c r="C116" s="46" t="s">
        <v>53</v>
      </c>
      <c r="D116" s="68"/>
      <c r="E116" s="68"/>
      <c r="F116" s="68"/>
      <c r="G116" s="68"/>
      <c r="H116" s="68" t="str">
        <f t="shared" si="11"/>
        <v/>
      </c>
      <c r="I116" s="63"/>
      <c r="J116" s="63">
        <f>COUNTIF($A$14:$A116,$A116)</f>
        <v>0</v>
      </c>
      <c r="K116" s="63" t="str">
        <f t="shared" ca="1" si="12"/>
        <v>Unknown</v>
      </c>
      <c r="L116" s="63" t="str">
        <f ca="1">IF(AND(F116="",D116="",E116=""),"",IF(F116&lt;&gt;"",F116,IF(AND(M116&lt;&gt;"",M116&lt;&gt;"-"),VLOOKUP(M116,OFFSET('FR-DangerousSubstanceList'!$B$3,0,0,COUNTIF('FR-DangerousSubstanceList'!$B$3:$B$1001,"&lt;&gt;"),4),4,FALSE),IF(AND(N116&lt;&gt;"",N116&lt;&gt;"-"),VLOOKUP(N116,OFFSET('FR-DangerousSubstanceList'!$C$3,0,0,COUNTIF('FR-DangerousSubstanceList'!$C$3:$C$1001,"&lt;&gt;"),3),3,FALSE),""))))</f>
        <v/>
      </c>
      <c r="M116" s="63" t="str">
        <f ca="1">IF(AND(F116="",D116="",E116=""),"",IF(D116&lt;&gt;"",D116,IF(N116&lt;&gt;"",VLOOKUP(N116,OFFSET('FR-DangerousSubstanceList'!$C$3,0,0,COUNTIF('FR-DangerousSubstanceList'!$A$3:$A$1001,"&lt;&gt;"),4),4,FALSE),IF(L116&lt;&gt;"",VLOOKUP(L116,OFFSET('FR-DangerousSubstanceList'!$A$3,0,0,COUNTIF('FR-DangerousSubstanceList'!$A$3:$A$1001,"&lt;&gt;"),2),2,FALSE),""))))</f>
        <v/>
      </c>
      <c r="N116" s="63" t="str">
        <f ca="1">IF(AND(F116="",D116="",E116=""),"",IF(E116&lt;&gt;"",E116,IF(L116&lt;&gt;"",VLOOKUP(L116,OFFSET('FR-DangerousSubstanceList'!$A$3,0,0,COUNTIF('FR-DangerousSubstanceList'!$A$3:$A$1001,"&lt;&gt;"),3),3,FALSE),IF(AND(M116&lt;&gt;"",M116&lt;&gt;"-"),VLOOKUP(M116,OFFSET('FR-DangerousSubstanceList'!$B$3,0,0,COUNTIF('FR-DangerousSubstanceList'!$B$3:$B$1001,"&lt;&gt;"),2),2,FALSE),""))))</f>
        <v/>
      </c>
      <c r="O116" s="63" t="str">
        <f t="shared" ca="1" si="13"/>
        <v/>
      </c>
      <c r="P116" s="63" t="e">
        <f t="shared" ca="1" si="14"/>
        <v>#REF!</v>
      </c>
      <c r="Q116" s="63">
        <f t="shared" ca="1" si="15"/>
        <v>986</v>
      </c>
      <c r="R116" s="63" t="str">
        <f t="shared" ca="1" si="16"/>
        <v/>
      </c>
      <c r="S116" s="63" t="str">
        <f t="shared" si="17"/>
        <v>Unknown</v>
      </c>
      <c r="T116" s="63">
        <f t="shared" si="18"/>
        <v>116</v>
      </c>
      <c r="U116" s="63">
        <f t="shared" si="19"/>
        <v>117</v>
      </c>
      <c r="V116" s="63" t="str">
        <f t="shared" ca="1" si="20"/>
        <v/>
      </c>
      <c r="W116" s="63" t="str">
        <f t="shared" ca="1" si="21"/>
        <v/>
      </c>
      <c r="X116" s="63">
        <f ca="1">IF(C116="Yes",SUMPRODUCT((OFFSET('FR-DangerousSubstanceList'!$A$3,0,0,COUNTA('FR-DangerousSubstanceList'!$A$3:$A$2001))=L116)*(OFFSET('FR-DangerousSubstanceList'!$B$3,0,0,COUNTA('FR-DangerousSubstanceList'!$B$3:$B$2001))=M116)*(OFFSET('FR-DangerousSubstanceList'!$C$3,0,0,COUNTIF('FR-DangerousSubstanceList'!$C$3:$C$2001,"?*"))=N116)),1)</f>
        <v>1</v>
      </c>
      <c r="Y116" s="63"/>
      <c r="Z116" s="63"/>
    </row>
    <row r="117" spans="1:26" ht="14.4">
      <c r="A117" s="85"/>
      <c r="B117" s="85"/>
      <c r="C117" s="46" t="s">
        <v>53</v>
      </c>
      <c r="D117" s="68"/>
      <c r="E117" s="68"/>
      <c r="F117" s="68"/>
      <c r="G117" s="68"/>
      <c r="H117" s="68" t="str">
        <f t="shared" si="11"/>
        <v/>
      </c>
      <c r="I117" s="63"/>
      <c r="J117" s="63">
        <f>COUNTIF($A$14:$A117,$A117)</f>
        <v>0</v>
      </c>
      <c r="K117" s="63" t="str">
        <f t="shared" ca="1" si="12"/>
        <v>Unknown</v>
      </c>
      <c r="L117" s="63" t="str">
        <f ca="1">IF(AND(F117="",D117="",E117=""),"",IF(F117&lt;&gt;"",F117,IF(AND(M117&lt;&gt;"",M117&lt;&gt;"-"),VLOOKUP(M117,OFFSET('FR-DangerousSubstanceList'!$B$3,0,0,COUNTIF('FR-DangerousSubstanceList'!$B$3:$B$1001,"&lt;&gt;"),4),4,FALSE),IF(AND(N117&lt;&gt;"",N117&lt;&gt;"-"),VLOOKUP(N117,OFFSET('FR-DangerousSubstanceList'!$C$3,0,0,COUNTIF('FR-DangerousSubstanceList'!$C$3:$C$1001,"&lt;&gt;"),3),3,FALSE),""))))</f>
        <v/>
      </c>
      <c r="M117" s="63" t="str">
        <f ca="1">IF(AND(F117="",D117="",E117=""),"",IF(D117&lt;&gt;"",D117,IF(N117&lt;&gt;"",VLOOKUP(N117,OFFSET('FR-DangerousSubstanceList'!$C$3,0,0,COUNTIF('FR-DangerousSubstanceList'!$A$3:$A$1001,"&lt;&gt;"),4),4,FALSE),IF(L117&lt;&gt;"",VLOOKUP(L117,OFFSET('FR-DangerousSubstanceList'!$A$3,0,0,COUNTIF('FR-DangerousSubstanceList'!$A$3:$A$1001,"&lt;&gt;"),2),2,FALSE),""))))</f>
        <v/>
      </c>
      <c r="N117" s="63" t="str">
        <f ca="1">IF(AND(F117="",D117="",E117=""),"",IF(E117&lt;&gt;"",E117,IF(L117&lt;&gt;"",VLOOKUP(L117,OFFSET('FR-DangerousSubstanceList'!$A$3,0,0,COUNTIF('FR-DangerousSubstanceList'!$A$3:$A$1001,"&lt;&gt;"),3),3,FALSE),IF(AND(M117&lt;&gt;"",M117&lt;&gt;"-"),VLOOKUP(M117,OFFSET('FR-DangerousSubstanceList'!$B$3,0,0,COUNTIF('FR-DangerousSubstanceList'!$B$3:$B$1001,"&lt;&gt;"),2),2,FALSE),""))))</f>
        <v/>
      </c>
      <c r="O117" s="63" t="str">
        <f t="shared" ca="1" si="13"/>
        <v/>
      </c>
      <c r="P117" s="63" t="e">
        <f t="shared" ca="1" si="14"/>
        <v>#REF!</v>
      </c>
      <c r="Q117" s="63">
        <f t="shared" ca="1" si="15"/>
        <v>986</v>
      </c>
      <c r="R117" s="63" t="str">
        <f t="shared" ca="1" si="16"/>
        <v/>
      </c>
      <c r="S117" s="63" t="str">
        <f t="shared" si="17"/>
        <v>Unknown</v>
      </c>
      <c r="T117" s="63">
        <f t="shared" si="18"/>
        <v>117</v>
      </c>
      <c r="U117" s="63">
        <f t="shared" si="19"/>
        <v>118</v>
      </c>
      <c r="V117" s="63" t="str">
        <f t="shared" ca="1" si="20"/>
        <v/>
      </c>
      <c r="W117" s="63" t="str">
        <f t="shared" ca="1" si="21"/>
        <v/>
      </c>
      <c r="X117" s="63">
        <f ca="1">IF(C117="Yes",SUMPRODUCT((OFFSET('FR-DangerousSubstanceList'!$A$3,0,0,COUNTA('FR-DangerousSubstanceList'!$A$3:$A$2001))=L117)*(OFFSET('FR-DangerousSubstanceList'!$B$3,0,0,COUNTA('FR-DangerousSubstanceList'!$B$3:$B$2001))=M117)*(OFFSET('FR-DangerousSubstanceList'!$C$3,0,0,COUNTIF('FR-DangerousSubstanceList'!$C$3:$C$2001,"?*"))=N117)),1)</f>
        <v>1</v>
      </c>
      <c r="Y117" s="63"/>
      <c r="Z117" s="63"/>
    </row>
    <row r="118" spans="1:26" ht="14.4">
      <c r="A118" s="85"/>
      <c r="B118" s="85"/>
      <c r="C118" s="46" t="s">
        <v>53</v>
      </c>
      <c r="D118" s="68"/>
      <c r="E118" s="68"/>
      <c r="F118" s="68"/>
      <c r="G118" s="68"/>
      <c r="H118" s="68" t="str">
        <f t="shared" si="11"/>
        <v/>
      </c>
      <c r="I118" s="63"/>
      <c r="J118" s="63">
        <f>COUNTIF($A$14:$A118,$A118)</f>
        <v>0</v>
      </c>
      <c r="K118" s="63" t="str">
        <f t="shared" ca="1" si="12"/>
        <v>Unknown</v>
      </c>
      <c r="L118" s="63" t="str">
        <f ca="1">IF(AND(F118="",D118="",E118=""),"",IF(F118&lt;&gt;"",F118,IF(AND(M118&lt;&gt;"",M118&lt;&gt;"-"),VLOOKUP(M118,OFFSET('FR-DangerousSubstanceList'!$B$3,0,0,COUNTIF('FR-DangerousSubstanceList'!$B$3:$B$1001,"&lt;&gt;"),4),4,FALSE),IF(AND(N118&lt;&gt;"",N118&lt;&gt;"-"),VLOOKUP(N118,OFFSET('FR-DangerousSubstanceList'!$C$3,0,0,COUNTIF('FR-DangerousSubstanceList'!$C$3:$C$1001,"&lt;&gt;"),3),3,FALSE),""))))</f>
        <v/>
      </c>
      <c r="M118" s="63" t="str">
        <f ca="1">IF(AND(F118="",D118="",E118=""),"",IF(D118&lt;&gt;"",D118,IF(N118&lt;&gt;"",VLOOKUP(N118,OFFSET('FR-DangerousSubstanceList'!$C$3,0,0,COUNTIF('FR-DangerousSubstanceList'!$A$3:$A$1001,"&lt;&gt;"),4),4,FALSE),IF(L118&lt;&gt;"",VLOOKUP(L118,OFFSET('FR-DangerousSubstanceList'!$A$3,0,0,COUNTIF('FR-DangerousSubstanceList'!$A$3:$A$1001,"&lt;&gt;"),2),2,FALSE),""))))</f>
        <v/>
      </c>
      <c r="N118" s="63" t="str">
        <f ca="1">IF(AND(F118="",D118="",E118=""),"",IF(E118&lt;&gt;"",E118,IF(L118&lt;&gt;"",VLOOKUP(L118,OFFSET('FR-DangerousSubstanceList'!$A$3,0,0,COUNTIF('FR-DangerousSubstanceList'!$A$3:$A$1001,"&lt;&gt;"),3),3,FALSE),IF(AND(M118&lt;&gt;"",M118&lt;&gt;"-"),VLOOKUP(M118,OFFSET('FR-DangerousSubstanceList'!$B$3,0,0,COUNTIF('FR-DangerousSubstanceList'!$B$3:$B$1001,"&lt;&gt;"),2),2,FALSE),""))))</f>
        <v/>
      </c>
      <c r="O118" s="63" t="str">
        <f t="shared" ca="1" si="13"/>
        <v/>
      </c>
      <c r="P118" s="63" t="e">
        <f t="shared" ca="1" si="14"/>
        <v>#REF!</v>
      </c>
      <c r="Q118" s="63">
        <f t="shared" ca="1" si="15"/>
        <v>986</v>
      </c>
      <c r="R118" s="63" t="str">
        <f t="shared" ca="1" si="16"/>
        <v/>
      </c>
      <c r="S118" s="63" t="str">
        <f t="shared" si="17"/>
        <v>Unknown</v>
      </c>
      <c r="T118" s="63">
        <f t="shared" si="18"/>
        <v>118</v>
      </c>
      <c r="U118" s="63">
        <f t="shared" si="19"/>
        <v>119</v>
      </c>
      <c r="V118" s="63" t="str">
        <f t="shared" ca="1" si="20"/>
        <v/>
      </c>
      <c r="W118" s="63" t="str">
        <f t="shared" ca="1" si="21"/>
        <v/>
      </c>
      <c r="X118" s="63">
        <f ca="1">IF(C118="Yes",SUMPRODUCT((OFFSET('FR-DangerousSubstanceList'!$A$3,0,0,COUNTA('FR-DangerousSubstanceList'!$A$3:$A$2001))=L118)*(OFFSET('FR-DangerousSubstanceList'!$B$3,0,0,COUNTA('FR-DangerousSubstanceList'!$B$3:$B$2001))=M118)*(OFFSET('FR-DangerousSubstanceList'!$C$3,0,0,COUNTIF('FR-DangerousSubstanceList'!$C$3:$C$2001,"?*"))=N118)),1)</f>
        <v>1</v>
      </c>
      <c r="Y118" s="63"/>
      <c r="Z118" s="63"/>
    </row>
    <row r="119" spans="1:26" ht="14.4">
      <c r="A119" s="85"/>
      <c r="B119" s="85"/>
      <c r="C119" s="46" t="s">
        <v>53</v>
      </c>
      <c r="D119" s="68"/>
      <c r="E119" s="68"/>
      <c r="F119" s="68"/>
      <c r="G119" s="68"/>
      <c r="H119" s="68" t="str">
        <f t="shared" si="11"/>
        <v/>
      </c>
      <c r="I119" s="63"/>
      <c r="J119" s="63">
        <f>COUNTIF($A$14:$A119,$A119)</f>
        <v>0</v>
      </c>
      <c r="K119" s="63" t="str">
        <f t="shared" ca="1" si="12"/>
        <v>Unknown</v>
      </c>
      <c r="L119" s="63" t="str">
        <f ca="1">IF(AND(F119="",D119="",E119=""),"",IF(F119&lt;&gt;"",F119,IF(AND(M119&lt;&gt;"",M119&lt;&gt;"-"),VLOOKUP(M119,OFFSET('FR-DangerousSubstanceList'!$B$3,0,0,COUNTIF('FR-DangerousSubstanceList'!$B$3:$B$1001,"&lt;&gt;"),4),4,FALSE),IF(AND(N119&lt;&gt;"",N119&lt;&gt;"-"),VLOOKUP(N119,OFFSET('FR-DangerousSubstanceList'!$C$3,0,0,COUNTIF('FR-DangerousSubstanceList'!$C$3:$C$1001,"&lt;&gt;"),3),3,FALSE),""))))</f>
        <v/>
      </c>
      <c r="M119" s="63" t="str">
        <f ca="1">IF(AND(F119="",D119="",E119=""),"",IF(D119&lt;&gt;"",D119,IF(N119&lt;&gt;"",VLOOKUP(N119,OFFSET('FR-DangerousSubstanceList'!$C$3,0,0,COUNTIF('FR-DangerousSubstanceList'!$A$3:$A$1001,"&lt;&gt;"),4),4,FALSE),IF(L119&lt;&gt;"",VLOOKUP(L119,OFFSET('FR-DangerousSubstanceList'!$A$3,0,0,COUNTIF('FR-DangerousSubstanceList'!$A$3:$A$1001,"&lt;&gt;"),2),2,FALSE),""))))</f>
        <v/>
      </c>
      <c r="N119" s="63" t="str">
        <f ca="1">IF(AND(F119="",D119="",E119=""),"",IF(E119&lt;&gt;"",E119,IF(L119&lt;&gt;"",VLOOKUP(L119,OFFSET('FR-DangerousSubstanceList'!$A$3,0,0,COUNTIF('FR-DangerousSubstanceList'!$A$3:$A$1001,"&lt;&gt;"),3),3,FALSE),IF(AND(M119&lt;&gt;"",M119&lt;&gt;"-"),VLOOKUP(M119,OFFSET('FR-DangerousSubstanceList'!$B$3,0,0,COUNTIF('FR-DangerousSubstanceList'!$B$3:$B$1001,"&lt;&gt;"),2),2,FALSE),""))))</f>
        <v/>
      </c>
      <c r="O119" s="63" t="str">
        <f t="shared" ca="1" si="13"/>
        <v/>
      </c>
      <c r="P119" s="63" t="e">
        <f t="shared" ca="1" si="14"/>
        <v>#REF!</v>
      </c>
      <c r="Q119" s="63">
        <f t="shared" ca="1" si="15"/>
        <v>986</v>
      </c>
      <c r="R119" s="63" t="str">
        <f t="shared" ca="1" si="16"/>
        <v/>
      </c>
      <c r="S119" s="63" t="str">
        <f t="shared" si="17"/>
        <v>Unknown</v>
      </c>
      <c r="T119" s="63">
        <f t="shared" si="18"/>
        <v>119</v>
      </c>
      <c r="U119" s="63">
        <f t="shared" si="19"/>
        <v>120</v>
      </c>
      <c r="V119" s="63" t="str">
        <f t="shared" ca="1" si="20"/>
        <v/>
      </c>
      <c r="W119" s="63" t="str">
        <f t="shared" ca="1" si="21"/>
        <v/>
      </c>
      <c r="X119" s="63">
        <f ca="1">IF(C119="Yes",SUMPRODUCT((OFFSET('FR-DangerousSubstanceList'!$A$3,0,0,COUNTA('FR-DangerousSubstanceList'!$A$3:$A$2001))=L119)*(OFFSET('FR-DangerousSubstanceList'!$B$3,0,0,COUNTA('FR-DangerousSubstanceList'!$B$3:$B$2001))=M119)*(OFFSET('FR-DangerousSubstanceList'!$C$3,0,0,COUNTIF('FR-DangerousSubstanceList'!$C$3:$C$2001,"?*"))=N119)),1)</f>
        <v>1</v>
      </c>
      <c r="Y119" s="63"/>
      <c r="Z119" s="63"/>
    </row>
    <row r="120" spans="1:26" ht="14.4">
      <c r="A120" s="85"/>
      <c r="B120" s="85"/>
      <c r="C120" s="46" t="s">
        <v>53</v>
      </c>
      <c r="D120" s="68"/>
      <c r="E120" s="68"/>
      <c r="F120" s="68"/>
      <c r="G120" s="68"/>
      <c r="H120" s="68" t="str">
        <f t="shared" si="11"/>
        <v/>
      </c>
      <c r="I120" s="63"/>
      <c r="J120" s="63">
        <f>COUNTIF($A$14:$A120,$A120)</f>
        <v>0</v>
      </c>
      <c r="K120" s="63" t="str">
        <f t="shared" ca="1" si="12"/>
        <v>Unknown</v>
      </c>
      <c r="L120" s="63" t="str">
        <f ca="1">IF(AND(F120="",D120="",E120=""),"",IF(F120&lt;&gt;"",F120,IF(AND(M120&lt;&gt;"",M120&lt;&gt;"-"),VLOOKUP(M120,OFFSET('FR-DangerousSubstanceList'!$B$3,0,0,COUNTIF('FR-DangerousSubstanceList'!$B$3:$B$1001,"&lt;&gt;"),4),4,FALSE),IF(AND(N120&lt;&gt;"",N120&lt;&gt;"-"),VLOOKUP(N120,OFFSET('FR-DangerousSubstanceList'!$C$3,0,0,COUNTIF('FR-DangerousSubstanceList'!$C$3:$C$1001,"&lt;&gt;"),3),3,FALSE),""))))</f>
        <v/>
      </c>
      <c r="M120" s="63" t="str">
        <f ca="1">IF(AND(F120="",D120="",E120=""),"",IF(D120&lt;&gt;"",D120,IF(N120&lt;&gt;"",VLOOKUP(N120,OFFSET('FR-DangerousSubstanceList'!$C$3,0,0,COUNTIF('FR-DangerousSubstanceList'!$A$3:$A$1001,"&lt;&gt;"),4),4,FALSE),IF(L120&lt;&gt;"",VLOOKUP(L120,OFFSET('FR-DangerousSubstanceList'!$A$3,0,0,COUNTIF('FR-DangerousSubstanceList'!$A$3:$A$1001,"&lt;&gt;"),2),2,FALSE),""))))</f>
        <v/>
      </c>
      <c r="N120" s="63" t="str">
        <f ca="1">IF(AND(F120="",D120="",E120=""),"",IF(E120&lt;&gt;"",E120,IF(L120&lt;&gt;"",VLOOKUP(L120,OFFSET('FR-DangerousSubstanceList'!$A$3,0,0,COUNTIF('FR-DangerousSubstanceList'!$A$3:$A$1001,"&lt;&gt;"),3),3,FALSE),IF(AND(M120&lt;&gt;"",M120&lt;&gt;"-"),VLOOKUP(M120,OFFSET('FR-DangerousSubstanceList'!$B$3,0,0,COUNTIF('FR-DangerousSubstanceList'!$B$3:$B$1001,"&lt;&gt;"),2),2,FALSE),""))))</f>
        <v/>
      </c>
      <c r="O120" s="63" t="str">
        <f t="shared" ca="1" si="13"/>
        <v/>
      </c>
      <c r="P120" s="63" t="e">
        <f t="shared" ca="1" si="14"/>
        <v>#REF!</v>
      </c>
      <c r="Q120" s="63">
        <f t="shared" ca="1" si="15"/>
        <v>986</v>
      </c>
      <c r="R120" s="63" t="str">
        <f t="shared" ca="1" si="16"/>
        <v/>
      </c>
      <c r="S120" s="63" t="str">
        <f t="shared" si="17"/>
        <v>Unknown</v>
      </c>
      <c r="T120" s="63">
        <f t="shared" si="18"/>
        <v>120</v>
      </c>
      <c r="U120" s="63">
        <f t="shared" si="19"/>
        <v>121</v>
      </c>
      <c r="V120" s="63" t="str">
        <f t="shared" ca="1" si="20"/>
        <v/>
      </c>
      <c r="W120" s="63" t="str">
        <f t="shared" ca="1" si="21"/>
        <v/>
      </c>
      <c r="X120" s="63">
        <f ca="1">IF(C120="Yes",SUMPRODUCT((OFFSET('FR-DangerousSubstanceList'!$A$3,0,0,COUNTA('FR-DangerousSubstanceList'!$A$3:$A$2001))=L120)*(OFFSET('FR-DangerousSubstanceList'!$B$3,0,0,COUNTA('FR-DangerousSubstanceList'!$B$3:$B$2001))=M120)*(OFFSET('FR-DangerousSubstanceList'!$C$3,0,0,COUNTIF('FR-DangerousSubstanceList'!$C$3:$C$2001,"?*"))=N120)),1)</f>
        <v>1</v>
      </c>
      <c r="Y120" s="63"/>
      <c r="Z120" s="63"/>
    </row>
    <row r="121" spans="1:26" ht="14.4">
      <c r="A121" s="85"/>
      <c r="B121" s="85"/>
      <c r="C121" s="46" t="s">
        <v>53</v>
      </c>
      <c r="D121" s="68"/>
      <c r="E121" s="68"/>
      <c r="F121" s="68"/>
      <c r="G121" s="68"/>
      <c r="H121" s="68" t="str">
        <f t="shared" si="11"/>
        <v/>
      </c>
      <c r="I121" s="63"/>
      <c r="J121" s="63">
        <f>COUNTIF($A$14:$A121,$A121)</f>
        <v>0</v>
      </c>
      <c r="K121" s="63" t="str">
        <f t="shared" ca="1" si="12"/>
        <v>Unknown</v>
      </c>
      <c r="L121" s="63" t="str">
        <f ca="1">IF(AND(F121="",D121="",E121=""),"",IF(F121&lt;&gt;"",F121,IF(AND(M121&lt;&gt;"",M121&lt;&gt;"-"),VLOOKUP(M121,OFFSET('FR-DangerousSubstanceList'!$B$3,0,0,COUNTIF('FR-DangerousSubstanceList'!$B$3:$B$1001,"&lt;&gt;"),4),4,FALSE),IF(AND(N121&lt;&gt;"",N121&lt;&gt;"-"),VLOOKUP(N121,OFFSET('FR-DangerousSubstanceList'!$C$3,0,0,COUNTIF('FR-DangerousSubstanceList'!$C$3:$C$1001,"&lt;&gt;"),3),3,FALSE),""))))</f>
        <v/>
      </c>
      <c r="M121" s="63" t="str">
        <f ca="1">IF(AND(F121="",D121="",E121=""),"",IF(D121&lt;&gt;"",D121,IF(N121&lt;&gt;"",VLOOKUP(N121,OFFSET('FR-DangerousSubstanceList'!$C$3,0,0,COUNTIF('FR-DangerousSubstanceList'!$A$3:$A$1001,"&lt;&gt;"),4),4,FALSE),IF(L121&lt;&gt;"",VLOOKUP(L121,OFFSET('FR-DangerousSubstanceList'!$A$3,0,0,COUNTIF('FR-DangerousSubstanceList'!$A$3:$A$1001,"&lt;&gt;"),2),2,FALSE),""))))</f>
        <v/>
      </c>
      <c r="N121" s="63" t="str">
        <f ca="1">IF(AND(F121="",D121="",E121=""),"",IF(E121&lt;&gt;"",E121,IF(L121&lt;&gt;"",VLOOKUP(L121,OFFSET('FR-DangerousSubstanceList'!$A$3,0,0,COUNTIF('FR-DangerousSubstanceList'!$A$3:$A$1001,"&lt;&gt;"),3),3,FALSE),IF(AND(M121&lt;&gt;"",M121&lt;&gt;"-"),VLOOKUP(M121,OFFSET('FR-DangerousSubstanceList'!$B$3,0,0,COUNTIF('FR-DangerousSubstanceList'!$B$3:$B$1001,"&lt;&gt;"),2),2,FALSE),""))))</f>
        <v/>
      </c>
      <c r="O121" s="63" t="str">
        <f t="shared" ca="1" si="13"/>
        <v/>
      </c>
      <c r="P121" s="63" t="e">
        <f t="shared" ca="1" si="14"/>
        <v>#REF!</v>
      </c>
      <c r="Q121" s="63">
        <f t="shared" ca="1" si="15"/>
        <v>986</v>
      </c>
      <c r="R121" s="63" t="str">
        <f t="shared" ca="1" si="16"/>
        <v/>
      </c>
      <c r="S121" s="63" t="str">
        <f t="shared" si="17"/>
        <v>Unknown</v>
      </c>
      <c r="T121" s="63">
        <f t="shared" si="18"/>
        <v>121</v>
      </c>
      <c r="U121" s="63">
        <f t="shared" si="19"/>
        <v>122</v>
      </c>
      <c r="V121" s="63" t="str">
        <f t="shared" ca="1" si="20"/>
        <v/>
      </c>
      <c r="W121" s="63" t="str">
        <f t="shared" ca="1" si="21"/>
        <v/>
      </c>
      <c r="X121" s="63">
        <f ca="1">IF(C121="Yes",SUMPRODUCT((OFFSET('FR-DangerousSubstanceList'!$A$3,0,0,COUNTA('FR-DangerousSubstanceList'!$A$3:$A$2001))=L121)*(OFFSET('FR-DangerousSubstanceList'!$B$3,0,0,COUNTA('FR-DangerousSubstanceList'!$B$3:$B$2001))=M121)*(OFFSET('FR-DangerousSubstanceList'!$C$3,0,0,COUNTIF('FR-DangerousSubstanceList'!$C$3:$C$2001,"?*"))=N121)),1)</f>
        <v>1</v>
      </c>
      <c r="Y121" s="63"/>
      <c r="Z121" s="63"/>
    </row>
    <row r="122" spans="1:26" ht="14.4">
      <c r="A122" s="85"/>
      <c r="B122" s="85"/>
      <c r="C122" s="46" t="s">
        <v>53</v>
      </c>
      <c r="D122" s="68"/>
      <c r="E122" s="68"/>
      <c r="F122" s="68"/>
      <c r="G122" s="68"/>
      <c r="H122" s="68" t="str">
        <f t="shared" si="11"/>
        <v/>
      </c>
      <c r="I122" s="63"/>
      <c r="J122" s="63">
        <f>COUNTIF($A$14:$A122,$A122)</f>
        <v>0</v>
      </c>
      <c r="K122" s="63" t="str">
        <f t="shared" ca="1" si="12"/>
        <v>Unknown</v>
      </c>
      <c r="L122" s="63" t="str">
        <f ca="1">IF(AND(F122="",D122="",E122=""),"",IF(F122&lt;&gt;"",F122,IF(AND(M122&lt;&gt;"",M122&lt;&gt;"-"),VLOOKUP(M122,OFFSET('FR-DangerousSubstanceList'!$B$3,0,0,COUNTIF('FR-DangerousSubstanceList'!$B$3:$B$1001,"&lt;&gt;"),4),4,FALSE),IF(AND(N122&lt;&gt;"",N122&lt;&gt;"-"),VLOOKUP(N122,OFFSET('FR-DangerousSubstanceList'!$C$3,0,0,COUNTIF('FR-DangerousSubstanceList'!$C$3:$C$1001,"&lt;&gt;"),3),3,FALSE),""))))</f>
        <v/>
      </c>
      <c r="M122" s="63" t="str">
        <f ca="1">IF(AND(F122="",D122="",E122=""),"",IF(D122&lt;&gt;"",D122,IF(N122&lt;&gt;"",VLOOKUP(N122,OFFSET('FR-DangerousSubstanceList'!$C$3,0,0,COUNTIF('FR-DangerousSubstanceList'!$A$3:$A$1001,"&lt;&gt;"),4),4,FALSE),IF(L122&lt;&gt;"",VLOOKUP(L122,OFFSET('FR-DangerousSubstanceList'!$A$3,0,0,COUNTIF('FR-DangerousSubstanceList'!$A$3:$A$1001,"&lt;&gt;"),2),2,FALSE),""))))</f>
        <v/>
      </c>
      <c r="N122" s="63" t="str">
        <f ca="1">IF(AND(F122="",D122="",E122=""),"",IF(E122&lt;&gt;"",E122,IF(L122&lt;&gt;"",VLOOKUP(L122,OFFSET('FR-DangerousSubstanceList'!$A$3,0,0,COUNTIF('FR-DangerousSubstanceList'!$A$3:$A$1001,"&lt;&gt;"),3),3,FALSE),IF(AND(M122&lt;&gt;"",M122&lt;&gt;"-"),VLOOKUP(M122,OFFSET('FR-DangerousSubstanceList'!$B$3,0,0,COUNTIF('FR-DangerousSubstanceList'!$B$3:$B$1001,"&lt;&gt;"),2),2,FALSE),""))))</f>
        <v/>
      </c>
      <c r="O122" s="63" t="str">
        <f t="shared" ca="1" si="13"/>
        <v/>
      </c>
      <c r="P122" s="63" t="e">
        <f t="shared" ca="1" si="14"/>
        <v>#REF!</v>
      </c>
      <c r="Q122" s="63">
        <f t="shared" ca="1" si="15"/>
        <v>986</v>
      </c>
      <c r="R122" s="63" t="str">
        <f t="shared" ca="1" si="16"/>
        <v/>
      </c>
      <c r="S122" s="63" t="str">
        <f t="shared" si="17"/>
        <v>Unknown</v>
      </c>
      <c r="T122" s="63">
        <f t="shared" si="18"/>
        <v>122</v>
      </c>
      <c r="U122" s="63">
        <f t="shared" si="19"/>
        <v>123</v>
      </c>
      <c r="V122" s="63" t="str">
        <f t="shared" ca="1" si="20"/>
        <v/>
      </c>
      <c r="W122" s="63" t="str">
        <f t="shared" ca="1" si="21"/>
        <v/>
      </c>
      <c r="X122" s="63">
        <f ca="1">IF(C122="Yes",SUMPRODUCT((OFFSET('FR-DangerousSubstanceList'!$A$3,0,0,COUNTA('FR-DangerousSubstanceList'!$A$3:$A$2001))=L122)*(OFFSET('FR-DangerousSubstanceList'!$B$3,0,0,COUNTA('FR-DangerousSubstanceList'!$B$3:$B$2001))=M122)*(OFFSET('FR-DangerousSubstanceList'!$C$3,0,0,COUNTIF('FR-DangerousSubstanceList'!$C$3:$C$2001,"?*"))=N122)),1)</f>
        <v>1</v>
      </c>
      <c r="Y122" s="63"/>
      <c r="Z122" s="63"/>
    </row>
    <row r="123" spans="1:26" ht="14.4">
      <c r="A123" s="85"/>
      <c r="B123" s="85"/>
      <c r="C123" s="46" t="s">
        <v>53</v>
      </c>
      <c r="D123" s="68"/>
      <c r="E123" s="68"/>
      <c r="F123" s="68"/>
      <c r="G123" s="68"/>
      <c r="H123" s="68" t="str">
        <f t="shared" si="11"/>
        <v/>
      </c>
      <c r="I123" s="63"/>
      <c r="J123" s="63">
        <f>COUNTIF($A$14:$A123,$A123)</f>
        <v>0</v>
      </c>
      <c r="K123" s="63" t="str">
        <f t="shared" ca="1" si="12"/>
        <v>Unknown</v>
      </c>
      <c r="L123" s="63" t="str">
        <f ca="1">IF(AND(F123="",D123="",E123=""),"",IF(F123&lt;&gt;"",F123,IF(AND(M123&lt;&gt;"",M123&lt;&gt;"-"),VLOOKUP(M123,OFFSET('FR-DangerousSubstanceList'!$B$3,0,0,COUNTIF('FR-DangerousSubstanceList'!$B$3:$B$1001,"&lt;&gt;"),4),4,FALSE),IF(AND(N123&lt;&gt;"",N123&lt;&gt;"-"),VLOOKUP(N123,OFFSET('FR-DangerousSubstanceList'!$C$3,0,0,COUNTIF('FR-DangerousSubstanceList'!$C$3:$C$1001,"&lt;&gt;"),3),3,FALSE),""))))</f>
        <v/>
      </c>
      <c r="M123" s="63" t="str">
        <f ca="1">IF(AND(F123="",D123="",E123=""),"",IF(D123&lt;&gt;"",D123,IF(N123&lt;&gt;"",VLOOKUP(N123,OFFSET('FR-DangerousSubstanceList'!$C$3,0,0,COUNTIF('FR-DangerousSubstanceList'!$A$3:$A$1001,"&lt;&gt;"),4),4,FALSE),IF(L123&lt;&gt;"",VLOOKUP(L123,OFFSET('FR-DangerousSubstanceList'!$A$3,0,0,COUNTIF('FR-DangerousSubstanceList'!$A$3:$A$1001,"&lt;&gt;"),2),2,FALSE),""))))</f>
        <v/>
      </c>
      <c r="N123" s="63" t="str">
        <f ca="1">IF(AND(F123="",D123="",E123=""),"",IF(E123&lt;&gt;"",E123,IF(L123&lt;&gt;"",VLOOKUP(L123,OFFSET('FR-DangerousSubstanceList'!$A$3,0,0,COUNTIF('FR-DangerousSubstanceList'!$A$3:$A$1001,"&lt;&gt;"),3),3,FALSE),IF(AND(M123&lt;&gt;"",M123&lt;&gt;"-"),VLOOKUP(M123,OFFSET('FR-DangerousSubstanceList'!$B$3,0,0,COUNTIF('FR-DangerousSubstanceList'!$B$3:$B$1001,"&lt;&gt;"),2),2,FALSE),""))))</f>
        <v/>
      </c>
      <c r="O123" s="63" t="str">
        <f t="shared" ca="1" si="13"/>
        <v/>
      </c>
      <c r="P123" s="63" t="e">
        <f t="shared" ca="1" si="14"/>
        <v>#REF!</v>
      </c>
      <c r="Q123" s="63">
        <f t="shared" ca="1" si="15"/>
        <v>986</v>
      </c>
      <c r="R123" s="63" t="str">
        <f t="shared" ca="1" si="16"/>
        <v/>
      </c>
      <c r="S123" s="63" t="str">
        <f t="shared" si="17"/>
        <v>Unknown</v>
      </c>
      <c r="T123" s="63">
        <f t="shared" si="18"/>
        <v>123</v>
      </c>
      <c r="U123" s="63">
        <f t="shared" si="19"/>
        <v>124</v>
      </c>
      <c r="V123" s="63" t="str">
        <f t="shared" ca="1" si="20"/>
        <v/>
      </c>
      <c r="W123" s="63" t="str">
        <f t="shared" ca="1" si="21"/>
        <v/>
      </c>
      <c r="X123" s="63">
        <f ca="1">IF(C123="Yes",SUMPRODUCT((OFFSET('FR-DangerousSubstanceList'!$A$3,0,0,COUNTA('FR-DangerousSubstanceList'!$A$3:$A$2001))=L123)*(OFFSET('FR-DangerousSubstanceList'!$B$3,0,0,COUNTA('FR-DangerousSubstanceList'!$B$3:$B$2001))=M123)*(OFFSET('FR-DangerousSubstanceList'!$C$3,0,0,COUNTIF('FR-DangerousSubstanceList'!$C$3:$C$2001,"?*"))=N123)),1)</f>
        <v>1</v>
      </c>
      <c r="Y123" s="63"/>
      <c r="Z123" s="63"/>
    </row>
    <row r="124" spans="1:26" ht="14.4">
      <c r="A124" s="85"/>
      <c r="B124" s="85"/>
      <c r="C124" s="46" t="s">
        <v>53</v>
      </c>
      <c r="D124" s="68"/>
      <c r="E124" s="68"/>
      <c r="F124" s="68"/>
      <c r="G124" s="68"/>
      <c r="H124" s="68" t="str">
        <f t="shared" si="11"/>
        <v/>
      </c>
      <c r="I124" s="63"/>
      <c r="J124" s="63">
        <f>COUNTIF($A$14:$A124,$A124)</f>
        <v>0</v>
      </c>
      <c r="K124" s="63" t="str">
        <f t="shared" ca="1" si="12"/>
        <v>Unknown</v>
      </c>
      <c r="L124" s="63" t="str">
        <f ca="1">IF(AND(F124="",D124="",E124=""),"",IF(F124&lt;&gt;"",F124,IF(AND(M124&lt;&gt;"",M124&lt;&gt;"-"),VLOOKUP(M124,OFFSET('FR-DangerousSubstanceList'!$B$3,0,0,COUNTIF('FR-DangerousSubstanceList'!$B$3:$B$1001,"&lt;&gt;"),4),4,FALSE),IF(AND(N124&lt;&gt;"",N124&lt;&gt;"-"),VLOOKUP(N124,OFFSET('FR-DangerousSubstanceList'!$C$3,0,0,COUNTIF('FR-DangerousSubstanceList'!$C$3:$C$1001,"&lt;&gt;"),3),3,FALSE),""))))</f>
        <v/>
      </c>
      <c r="M124" s="63" t="str">
        <f ca="1">IF(AND(F124="",D124="",E124=""),"",IF(D124&lt;&gt;"",D124,IF(N124&lt;&gt;"",VLOOKUP(N124,OFFSET('FR-DangerousSubstanceList'!$C$3,0,0,COUNTIF('FR-DangerousSubstanceList'!$A$3:$A$1001,"&lt;&gt;"),4),4,FALSE),IF(L124&lt;&gt;"",VLOOKUP(L124,OFFSET('FR-DangerousSubstanceList'!$A$3,0,0,COUNTIF('FR-DangerousSubstanceList'!$A$3:$A$1001,"&lt;&gt;"),2),2,FALSE),""))))</f>
        <v/>
      </c>
      <c r="N124" s="63" t="str">
        <f ca="1">IF(AND(F124="",D124="",E124=""),"",IF(E124&lt;&gt;"",E124,IF(L124&lt;&gt;"",VLOOKUP(L124,OFFSET('FR-DangerousSubstanceList'!$A$3,0,0,COUNTIF('FR-DangerousSubstanceList'!$A$3:$A$1001,"&lt;&gt;"),3),3,FALSE),IF(AND(M124&lt;&gt;"",M124&lt;&gt;"-"),VLOOKUP(M124,OFFSET('FR-DangerousSubstanceList'!$B$3,0,0,COUNTIF('FR-DangerousSubstanceList'!$B$3:$B$1001,"&lt;&gt;"),2),2,FALSE),""))))</f>
        <v/>
      </c>
      <c r="O124" s="63" t="str">
        <f t="shared" ca="1" si="13"/>
        <v/>
      </c>
      <c r="P124" s="63" t="e">
        <f t="shared" ca="1" si="14"/>
        <v>#REF!</v>
      </c>
      <c r="Q124" s="63">
        <f t="shared" ca="1" si="15"/>
        <v>986</v>
      </c>
      <c r="R124" s="63" t="str">
        <f t="shared" ca="1" si="16"/>
        <v/>
      </c>
      <c r="S124" s="63" t="str">
        <f t="shared" si="17"/>
        <v>Unknown</v>
      </c>
      <c r="T124" s="63">
        <f t="shared" si="18"/>
        <v>124</v>
      </c>
      <c r="U124" s="63">
        <f t="shared" si="19"/>
        <v>125</v>
      </c>
      <c r="V124" s="63" t="str">
        <f t="shared" ca="1" si="20"/>
        <v/>
      </c>
      <c r="W124" s="63" t="str">
        <f t="shared" ca="1" si="21"/>
        <v/>
      </c>
      <c r="X124" s="63">
        <f ca="1">IF(C124="Yes",SUMPRODUCT((OFFSET('FR-DangerousSubstanceList'!$A$3,0,0,COUNTA('FR-DangerousSubstanceList'!$A$3:$A$2001))=L124)*(OFFSET('FR-DangerousSubstanceList'!$B$3,0,0,COUNTA('FR-DangerousSubstanceList'!$B$3:$B$2001))=M124)*(OFFSET('FR-DangerousSubstanceList'!$C$3,0,0,COUNTIF('FR-DangerousSubstanceList'!$C$3:$C$2001,"?*"))=N124)),1)</f>
        <v>1</v>
      </c>
      <c r="Y124" s="63"/>
      <c r="Z124" s="63"/>
    </row>
    <row r="125" spans="1:26" ht="14.4">
      <c r="A125" s="85"/>
      <c r="B125" s="85"/>
      <c r="C125" s="46" t="s">
        <v>53</v>
      </c>
      <c r="D125" s="68"/>
      <c r="E125" s="68"/>
      <c r="F125" s="68"/>
      <c r="G125" s="68"/>
      <c r="H125" s="68" t="str">
        <f t="shared" si="11"/>
        <v/>
      </c>
      <c r="I125" s="63"/>
      <c r="J125" s="63">
        <f>COUNTIF($A$14:$A125,$A125)</f>
        <v>0</v>
      </c>
      <c r="K125" s="63" t="str">
        <f t="shared" ca="1" si="12"/>
        <v>Unknown</v>
      </c>
      <c r="L125" s="63" t="str">
        <f ca="1">IF(AND(F125="",D125="",E125=""),"",IF(F125&lt;&gt;"",F125,IF(AND(M125&lt;&gt;"",M125&lt;&gt;"-"),VLOOKUP(M125,OFFSET('FR-DangerousSubstanceList'!$B$3,0,0,COUNTIF('FR-DangerousSubstanceList'!$B$3:$B$1001,"&lt;&gt;"),4),4,FALSE),IF(AND(N125&lt;&gt;"",N125&lt;&gt;"-"),VLOOKUP(N125,OFFSET('FR-DangerousSubstanceList'!$C$3,0,0,COUNTIF('FR-DangerousSubstanceList'!$C$3:$C$1001,"&lt;&gt;"),3),3,FALSE),""))))</f>
        <v/>
      </c>
      <c r="M125" s="63" t="str">
        <f ca="1">IF(AND(F125="",D125="",E125=""),"",IF(D125&lt;&gt;"",D125,IF(N125&lt;&gt;"",VLOOKUP(N125,OFFSET('FR-DangerousSubstanceList'!$C$3,0,0,COUNTIF('FR-DangerousSubstanceList'!$A$3:$A$1001,"&lt;&gt;"),4),4,FALSE),IF(L125&lt;&gt;"",VLOOKUP(L125,OFFSET('FR-DangerousSubstanceList'!$A$3,0,0,COUNTIF('FR-DangerousSubstanceList'!$A$3:$A$1001,"&lt;&gt;"),2),2,FALSE),""))))</f>
        <v/>
      </c>
      <c r="N125" s="63" t="str">
        <f ca="1">IF(AND(F125="",D125="",E125=""),"",IF(E125&lt;&gt;"",E125,IF(L125&lt;&gt;"",VLOOKUP(L125,OFFSET('FR-DangerousSubstanceList'!$A$3,0,0,COUNTIF('FR-DangerousSubstanceList'!$A$3:$A$1001,"&lt;&gt;"),3),3,FALSE),IF(AND(M125&lt;&gt;"",M125&lt;&gt;"-"),VLOOKUP(M125,OFFSET('FR-DangerousSubstanceList'!$B$3,0,0,COUNTIF('FR-DangerousSubstanceList'!$B$3:$B$1001,"&lt;&gt;"),2),2,FALSE),""))))</f>
        <v/>
      </c>
      <c r="O125" s="63" t="str">
        <f t="shared" ca="1" si="13"/>
        <v/>
      </c>
      <c r="P125" s="63" t="e">
        <f t="shared" ca="1" si="14"/>
        <v>#REF!</v>
      </c>
      <c r="Q125" s="63">
        <f t="shared" ca="1" si="15"/>
        <v>986</v>
      </c>
      <c r="R125" s="63" t="str">
        <f t="shared" ca="1" si="16"/>
        <v/>
      </c>
      <c r="S125" s="63" t="str">
        <f t="shared" si="17"/>
        <v>Unknown</v>
      </c>
      <c r="T125" s="63">
        <f t="shared" si="18"/>
        <v>125</v>
      </c>
      <c r="U125" s="63">
        <f t="shared" si="19"/>
        <v>126</v>
      </c>
      <c r="V125" s="63" t="str">
        <f t="shared" ca="1" si="20"/>
        <v/>
      </c>
      <c r="W125" s="63" t="str">
        <f t="shared" ca="1" si="21"/>
        <v/>
      </c>
      <c r="X125" s="63">
        <f ca="1">IF(C125="Yes",SUMPRODUCT((OFFSET('FR-DangerousSubstanceList'!$A$3,0,0,COUNTA('FR-DangerousSubstanceList'!$A$3:$A$2001))=L125)*(OFFSET('FR-DangerousSubstanceList'!$B$3,0,0,COUNTA('FR-DangerousSubstanceList'!$B$3:$B$2001))=M125)*(OFFSET('FR-DangerousSubstanceList'!$C$3,0,0,COUNTIF('FR-DangerousSubstanceList'!$C$3:$C$2001,"?*"))=N125)),1)</f>
        <v>1</v>
      </c>
      <c r="Y125" s="63"/>
      <c r="Z125" s="63"/>
    </row>
    <row r="126" spans="1:26" ht="14.4">
      <c r="A126" s="85"/>
      <c r="B126" s="85"/>
      <c r="C126" s="46" t="s">
        <v>53</v>
      </c>
      <c r="D126" s="68"/>
      <c r="E126" s="68"/>
      <c r="F126" s="68"/>
      <c r="G126" s="68"/>
      <c r="H126" s="68" t="str">
        <f t="shared" si="11"/>
        <v/>
      </c>
      <c r="I126" s="63"/>
      <c r="J126" s="63">
        <f>COUNTIF($A$14:$A126,$A126)</f>
        <v>0</v>
      </c>
      <c r="K126" s="63" t="str">
        <f t="shared" ca="1" si="12"/>
        <v>Unknown</v>
      </c>
      <c r="L126" s="63" t="str">
        <f ca="1">IF(AND(F126="",D126="",E126=""),"",IF(F126&lt;&gt;"",F126,IF(AND(M126&lt;&gt;"",M126&lt;&gt;"-"),VLOOKUP(M126,OFFSET('FR-DangerousSubstanceList'!$B$3,0,0,COUNTIF('FR-DangerousSubstanceList'!$B$3:$B$1001,"&lt;&gt;"),4),4,FALSE),IF(AND(N126&lt;&gt;"",N126&lt;&gt;"-"),VLOOKUP(N126,OFFSET('FR-DangerousSubstanceList'!$C$3,0,0,COUNTIF('FR-DangerousSubstanceList'!$C$3:$C$1001,"&lt;&gt;"),3),3,FALSE),""))))</f>
        <v/>
      </c>
      <c r="M126" s="63" t="str">
        <f ca="1">IF(AND(F126="",D126="",E126=""),"",IF(D126&lt;&gt;"",D126,IF(N126&lt;&gt;"",VLOOKUP(N126,OFFSET('FR-DangerousSubstanceList'!$C$3,0,0,COUNTIF('FR-DangerousSubstanceList'!$A$3:$A$1001,"&lt;&gt;"),4),4,FALSE),IF(L126&lt;&gt;"",VLOOKUP(L126,OFFSET('FR-DangerousSubstanceList'!$A$3,0,0,COUNTIF('FR-DangerousSubstanceList'!$A$3:$A$1001,"&lt;&gt;"),2),2,FALSE),""))))</f>
        <v/>
      </c>
      <c r="N126" s="63" t="str">
        <f ca="1">IF(AND(F126="",D126="",E126=""),"",IF(E126&lt;&gt;"",E126,IF(L126&lt;&gt;"",VLOOKUP(L126,OFFSET('FR-DangerousSubstanceList'!$A$3,0,0,COUNTIF('FR-DangerousSubstanceList'!$A$3:$A$1001,"&lt;&gt;"),3),3,FALSE),IF(AND(M126&lt;&gt;"",M126&lt;&gt;"-"),VLOOKUP(M126,OFFSET('FR-DangerousSubstanceList'!$B$3,0,0,COUNTIF('FR-DangerousSubstanceList'!$B$3:$B$1001,"&lt;&gt;"),2),2,FALSE),""))))</f>
        <v/>
      </c>
      <c r="O126" s="63" t="str">
        <f t="shared" ca="1" si="13"/>
        <v/>
      </c>
      <c r="P126" s="63" t="e">
        <f t="shared" ca="1" si="14"/>
        <v>#REF!</v>
      </c>
      <c r="Q126" s="63">
        <f t="shared" ca="1" si="15"/>
        <v>986</v>
      </c>
      <c r="R126" s="63" t="str">
        <f t="shared" ca="1" si="16"/>
        <v/>
      </c>
      <c r="S126" s="63" t="str">
        <f t="shared" si="17"/>
        <v>Unknown</v>
      </c>
      <c r="T126" s="63">
        <f t="shared" si="18"/>
        <v>126</v>
      </c>
      <c r="U126" s="63">
        <f t="shared" si="19"/>
        <v>127</v>
      </c>
      <c r="V126" s="63" t="str">
        <f t="shared" ca="1" si="20"/>
        <v/>
      </c>
      <c r="W126" s="63" t="str">
        <f t="shared" ca="1" si="21"/>
        <v/>
      </c>
      <c r="X126" s="63">
        <f ca="1">IF(C126="Yes",SUMPRODUCT((OFFSET('FR-DangerousSubstanceList'!$A$3,0,0,COUNTA('FR-DangerousSubstanceList'!$A$3:$A$2001))=L126)*(OFFSET('FR-DangerousSubstanceList'!$B$3,0,0,COUNTA('FR-DangerousSubstanceList'!$B$3:$B$2001))=M126)*(OFFSET('FR-DangerousSubstanceList'!$C$3,0,0,COUNTIF('FR-DangerousSubstanceList'!$C$3:$C$2001,"?*"))=N126)),1)</f>
        <v>1</v>
      </c>
      <c r="Y126" s="63"/>
      <c r="Z126" s="63"/>
    </row>
    <row r="127" spans="1:26" ht="14.4">
      <c r="A127" s="85"/>
      <c r="B127" s="85"/>
      <c r="C127" s="46" t="s">
        <v>53</v>
      </c>
      <c r="D127" s="68"/>
      <c r="E127" s="68"/>
      <c r="F127" s="68"/>
      <c r="G127" s="68"/>
      <c r="H127" s="68" t="str">
        <f t="shared" si="11"/>
        <v/>
      </c>
      <c r="I127" s="63"/>
      <c r="J127" s="63">
        <f>COUNTIF($A$14:$A127,$A127)</f>
        <v>0</v>
      </c>
      <c r="K127" s="63" t="str">
        <f t="shared" ca="1" si="12"/>
        <v>Unknown</v>
      </c>
      <c r="L127" s="63" t="str">
        <f ca="1">IF(AND(F127="",D127="",E127=""),"",IF(F127&lt;&gt;"",F127,IF(AND(M127&lt;&gt;"",M127&lt;&gt;"-"),VLOOKUP(M127,OFFSET('FR-DangerousSubstanceList'!$B$3,0,0,COUNTIF('FR-DangerousSubstanceList'!$B$3:$B$1001,"&lt;&gt;"),4),4,FALSE),IF(AND(N127&lt;&gt;"",N127&lt;&gt;"-"),VLOOKUP(N127,OFFSET('FR-DangerousSubstanceList'!$C$3,0,0,COUNTIF('FR-DangerousSubstanceList'!$C$3:$C$1001,"&lt;&gt;"),3),3,FALSE),""))))</f>
        <v/>
      </c>
      <c r="M127" s="63" t="str">
        <f ca="1">IF(AND(F127="",D127="",E127=""),"",IF(D127&lt;&gt;"",D127,IF(N127&lt;&gt;"",VLOOKUP(N127,OFFSET('FR-DangerousSubstanceList'!$C$3,0,0,COUNTIF('FR-DangerousSubstanceList'!$A$3:$A$1001,"&lt;&gt;"),4),4,FALSE),IF(L127&lt;&gt;"",VLOOKUP(L127,OFFSET('FR-DangerousSubstanceList'!$A$3,0,0,COUNTIF('FR-DangerousSubstanceList'!$A$3:$A$1001,"&lt;&gt;"),2),2,FALSE),""))))</f>
        <v/>
      </c>
      <c r="N127" s="63" t="str">
        <f ca="1">IF(AND(F127="",D127="",E127=""),"",IF(E127&lt;&gt;"",E127,IF(L127&lt;&gt;"",VLOOKUP(L127,OFFSET('FR-DangerousSubstanceList'!$A$3,0,0,COUNTIF('FR-DangerousSubstanceList'!$A$3:$A$1001,"&lt;&gt;"),3),3,FALSE),IF(AND(M127&lt;&gt;"",M127&lt;&gt;"-"),VLOOKUP(M127,OFFSET('FR-DangerousSubstanceList'!$B$3,0,0,COUNTIF('FR-DangerousSubstanceList'!$B$3:$B$1001,"&lt;&gt;"),2),2,FALSE),""))))</f>
        <v/>
      </c>
      <c r="O127" s="63" t="str">
        <f t="shared" ca="1" si="13"/>
        <v/>
      </c>
      <c r="P127" s="63" t="e">
        <f t="shared" ca="1" si="14"/>
        <v>#REF!</v>
      </c>
      <c r="Q127" s="63">
        <f t="shared" ca="1" si="15"/>
        <v>986</v>
      </c>
      <c r="R127" s="63" t="str">
        <f t="shared" ca="1" si="16"/>
        <v/>
      </c>
      <c r="S127" s="63" t="str">
        <f t="shared" si="17"/>
        <v>Unknown</v>
      </c>
      <c r="T127" s="63">
        <f t="shared" si="18"/>
        <v>127</v>
      </c>
      <c r="U127" s="63">
        <f t="shared" si="19"/>
        <v>128</v>
      </c>
      <c r="V127" s="63" t="str">
        <f t="shared" ca="1" si="20"/>
        <v/>
      </c>
      <c r="W127" s="63" t="str">
        <f t="shared" ca="1" si="21"/>
        <v/>
      </c>
      <c r="X127" s="63">
        <f ca="1">IF(C127="Yes",SUMPRODUCT((OFFSET('FR-DangerousSubstanceList'!$A$3,0,0,COUNTA('FR-DangerousSubstanceList'!$A$3:$A$2001))=L127)*(OFFSET('FR-DangerousSubstanceList'!$B$3,0,0,COUNTA('FR-DangerousSubstanceList'!$B$3:$B$2001))=M127)*(OFFSET('FR-DangerousSubstanceList'!$C$3,0,0,COUNTIF('FR-DangerousSubstanceList'!$C$3:$C$2001,"?*"))=N127)),1)</f>
        <v>1</v>
      </c>
      <c r="Y127" s="63"/>
      <c r="Z127" s="63"/>
    </row>
    <row r="128" spans="1:26" ht="14.4">
      <c r="A128" s="85"/>
      <c r="B128" s="85"/>
      <c r="C128" s="46" t="s">
        <v>53</v>
      </c>
      <c r="D128" s="68"/>
      <c r="E128" s="68"/>
      <c r="F128" s="68"/>
      <c r="G128" s="68"/>
      <c r="H128" s="68" t="str">
        <f t="shared" si="11"/>
        <v/>
      </c>
      <c r="I128" s="63"/>
      <c r="J128" s="63">
        <f>COUNTIF($A$14:$A128,$A128)</f>
        <v>0</v>
      </c>
      <c r="K128" s="63" t="str">
        <f t="shared" ca="1" si="12"/>
        <v>Unknown</v>
      </c>
      <c r="L128" s="63" t="str">
        <f ca="1">IF(AND(F128="",D128="",E128=""),"",IF(F128&lt;&gt;"",F128,IF(AND(M128&lt;&gt;"",M128&lt;&gt;"-"),VLOOKUP(M128,OFFSET('FR-DangerousSubstanceList'!$B$3,0,0,COUNTIF('FR-DangerousSubstanceList'!$B$3:$B$1001,"&lt;&gt;"),4),4,FALSE),IF(AND(N128&lt;&gt;"",N128&lt;&gt;"-"),VLOOKUP(N128,OFFSET('FR-DangerousSubstanceList'!$C$3,0,0,COUNTIF('FR-DangerousSubstanceList'!$C$3:$C$1001,"&lt;&gt;"),3),3,FALSE),""))))</f>
        <v/>
      </c>
      <c r="M128" s="63" t="str">
        <f ca="1">IF(AND(F128="",D128="",E128=""),"",IF(D128&lt;&gt;"",D128,IF(N128&lt;&gt;"",VLOOKUP(N128,OFFSET('FR-DangerousSubstanceList'!$C$3,0,0,COUNTIF('FR-DangerousSubstanceList'!$A$3:$A$1001,"&lt;&gt;"),4),4,FALSE),IF(L128&lt;&gt;"",VLOOKUP(L128,OFFSET('FR-DangerousSubstanceList'!$A$3,0,0,COUNTIF('FR-DangerousSubstanceList'!$A$3:$A$1001,"&lt;&gt;"),2),2,FALSE),""))))</f>
        <v/>
      </c>
      <c r="N128" s="63" t="str">
        <f ca="1">IF(AND(F128="",D128="",E128=""),"",IF(E128&lt;&gt;"",E128,IF(L128&lt;&gt;"",VLOOKUP(L128,OFFSET('FR-DangerousSubstanceList'!$A$3,0,0,COUNTIF('FR-DangerousSubstanceList'!$A$3:$A$1001,"&lt;&gt;"),3),3,FALSE),IF(AND(M128&lt;&gt;"",M128&lt;&gt;"-"),VLOOKUP(M128,OFFSET('FR-DangerousSubstanceList'!$B$3,0,0,COUNTIF('FR-DangerousSubstanceList'!$B$3:$B$1001,"&lt;&gt;"),2),2,FALSE),""))))</f>
        <v/>
      </c>
      <c r="O128" s="63" t="str">
        <f t="shared" ca="1" si="13"/>
        <v/>
      </c>
      <c r="P128" s="63" t="e">
        <f t="shared" ca="1" si="14"/>
        <v>#REF!</v>
      </c>
      <c r="Q128" s="63">
        <f t="shared" ca="1" si="15"/>
        <v>986</v>
      </c>
      <c r="R128" s="63" t="str">
        <f t="shared" ca="1" si="16"/>
        <v/>
      </c>
      <c r="S128" s="63" t="str">
        <f t="shared" si="17"/>
        <v>Unknown</v>
      </c>
      <c r="T128" s="63">
        <f t="shared" si="18"/>
        <v>128</v>
      </c>
      <c r="U128" s="63">
        <f t="shared" si="19"/>
        <v>129</v>
      </c>
      <c r="V128" s="63" t="str">
        <f t="shared" ca="1" si="20"/>
        <v/>
      </c>
      <c r="W128" s="63" t="str">
        <f t="shared" ca="1" si="21"/>
        <v/>
      </c>
      <c r="X128" s="63">
        <f ca="1">IF(C128="Yes",SUMPRODUCT((OFFSET('FR-DangerousSubstanceList'!$A$3,0,0,COUNTA('FR-DangerousSubstanceList'!$A$3:$A$2001))=L128)*(OFFSET('FR-DangerousSubstanceList'!$B$3,0,0,COUNTA('FR-DangerousSubstanceList'!$B$3:$B$2001))=M128)*(OFFSET('FR-DangerousSubstanceList'!$C$3,0,0,COUNTIF('FR-DangerousSubstanceList'!$C$3:$C$2001,"?*"))=N128)),1)</f>
        <v>1</v>
      </c>
      <c r="Y128" s="63"/>
      <c r="Z128" s="63"/>
    </row>
    <row r="129" spans="1:26" ht="14.4">
      <c r="A129" s="85"/>
      <c r="B129" s="85"/>
      <c r="C129" s="46" t="s">
        <v>53</v>
      </c>
      <c r="D129" s="68"/>
      <c r="E129" s="68"/>
      <c r="F129" s="68"/>
      <c r="G129" s="68"/>
      <c r="H129" s="68" t="str">
        <f t="shared" si="11"/>
        <v/>
      </c>
      <c r="I129" s="63"/>
      <c r="J129" s="63">
        <f>COUNTIF($A$14:$A129,$A129)</f>
        <v>0</v>
      </c>
      <c r="K129" s="63" t="str">
        <f t="shared" ca="1" si="12"/>
        <v>Unknown</v>
      </c>
      <c r="L129" s="63" t="str">
        <f ca="1">IF(AND(F129="",D129="",E129=""),"",IF(F129&lt;&gt;"",F129,IF(AND(M129&lt;&gt;"",M129&lt;&gt;"-"),VLOOKUP(M129,OFFSET('FR-DangerousSubstanceList'!$B$3,0,0,COUNTIF('FR-DangerousSubstanceList'!$B$3:$B$1001,"&lt;&gt;"),4),4,FALSE),IF(AND(N129&lt;&gt;"",N129&lt;&gt;"-"),VLOOKUP(N129,OFFSET('FR-DangerousSubstanceList'!$C$3,0,0,COUNTIF('FR-DangerousSubstanceList'!$C$3:$C$1001,"&lt;&gt;"),3),3,FALSE),""))))</f>
        <v/>
      </c>
      <c r="M129" s="63" t="str">
        <f ca="1">IF(AND(F129="",D129="",E129=""),"",IF(D129&lt;&gt;"",D129,IF(N129&lt;&gt;"",VLOOKUP(N129,OFFSET('FR-DangerousSubstanceList'!$C$3,0,0,COUNTIF('FR-DangerousSubstanceList'!$A$3:$A$1001,"&lt;&gt;"),4),4,FALSE),IF(L129&lt;&gt;"",VLOOKUP(L129,OFFSET('FR-DangerousSubstanceList'!$A$3,0,0,COUNTIF('FR-DangerousSubstanceList'!$A$3:$A$1001,"&lt;&gt;"),2),2,FALSE),""))))</f>
        <v/>
      </c>
      <c r="N129" s="63" t="str">
        <f ca="1">IF(AND(F129="",D129="",E129=""),"",IF(E129&lt;&gt;"",E129,IF(L129&lt;&gt;"",VLOOKUP(L129,OFFSET('FR-DangerousSubstanceList'!$A$3,0,0,COUNTIF('FR-DangerousSubstanceList'!$A$3:$A$1001,"&lt;&gt;"),3),3,FALSE),IF(AND(M129&lt;&gt;"",M129&lt;&gt;"-"),VLOOKUP(M129,OFFSET('FR-DangerousSubstanceList'!$B$3,0,0,COUNTIF('FR-DangerousSubstanceList'!$B$3:$B$1001,"&lt;&gt;"),2),2,FALSE),""))))</f>
        <v/>
      </c>
      <c r="O129" s="63" t="str">
        <f t="shared" ca="1" si="13"/>
        <v/>
      </c>
      <c r="P129" s="63" t="e">
        <f t="shared" ca="1" si="14"/>
        <v>#REF!</v>
      </c>
      <c r="Q129" s="63">
        <f t="shared" ca="1" si="15"/>
        <v>986</v>
      </c>
      <c r="R129" s="63" t="str">
        <f t="shared" ca="1" si="16"/>
        <v/>
      </c>
      <c r="S129" s="63" t="str">
        <f t="shared" si="17"/>
        <v>Unknown</v>
      </c>
      <c r="T129" s="63">
        <f t="shared" si="18"/>
        <v>129</v>
      </c>
      <c r="U129" s="63">
        <f t="shared" si="19"/>
        <v>130</v>
      </c>
      <c r="V129" s="63" t="str">
        <f t="shared" ca="1" si="20"/>
        <v/>
      </c>
      <c r="W129" s="63" t="str">
        <f t="shared" ca="1" si="21"/>
        <v/>
      </c>
      <c r="X129" s="63">
        <f ca="1">IF(C129="Yes",SUMPRODUCT((OFFSET('FR-DangerousSubstanceList'!$A$3,0,0,COUNTA('FR-DangerousSubstanceList'!$A$3:$A$2001))=L129)*(OFFSET('FR-DangerousSubstanceList'!$B$3,0,0,COUNTA('FR-DangerousSubstanceList'!$B$3:$B$2001))=M129)*(OFFSET('FR-DangerousSubstanceList'!$C$3,0,0,COUNTIF('FR-DangerousSubstanceList'!$C$3:$C$2001,"?*"))=N129)),1)</f>
        <v>1</v>
      </c>
      <c r="Y129" s="63"/>
      <c r="Z129" s="63"/>
    </row>
    <row r="130" spans="1:26" ht="14.4">
      <c r="A130" s="85"/>
      <c r="B130" s="85"/>
      <c r="C130" s="46" t="s">
        <v>53</v>
      </c>
      <c r="D130" s="68"/>
      <c r="E130" s="68"/>
      <c r="F130" s="68"/>
      <c r="G130" s="68"/>
      <c r="H130" s="68" t="str">
        <f t="shared" si="11"/>
        <v/>
      </c>
      <c r="I130" s="63"/>
      <c r="J130" s="63">
        <f>COUNTIF($A$14:$A130,$A130)</f>
        <v>0</v>
      </c>
      <c r="K130" s="63" t="str">
        <f t="shared" ca="1" si="12"/>
        <v>Unknown</v>
      </c>
      <c r="L130" s="63" t="str">
        <f ca="1">IF(AND(F130="",D130="",E130=""),"",IF(F130&lt;&gt;"",F130,IF(AND(M130&lt;&gt;"",M130&lt;&gt;"-"),VLOOKUP(M130,OFFSET('FR-DangerousSubstanceList'!$B$3,0,0,COUNTIF('FR-DangerousSubstanceList'!$B$3:$B$1001,"&lt;&gt;"),4),4,FALSE),IF(AND(N130&lt;&gt;"",N130&lt;&gt;"-"),VLOOKUP(N130,OFFSET('FR-DangerousSubstanceList'!$C$3,0,0,COUNTIF('FR-DangerousSubstanceList'!$C$3:$C$1001,"&lt;&gt;"),3),3,FALSE),""))))</f>
        <v/>
      </c>
      <c r="M130" s="63" t="str">
        <f ca="1">IF(AND(F130="",D130="",E130=""),"",IF(D130&lt;&gt;"",D130,IF(N130&lt;&gt;"",VLOOKUP(N130,OFFSET('FR-DangerousSubstanceList'!$C$3,0,0,COUNTIF('FR-DangerousSubstanceList'!$A$3:$A$1001,"&lt;&gt;"),4),4,FALSE),IF(L130&lt;&gt;"",VLOOKUP(L130,OFFSET('FR-DangerousSubstanceList'!$A$3,0,0,COUNTIF('FR-DangerousSubstanceList'!$A$3:$A$1001,"&lt;&gt;"),2),2,FALSE),""))))</f>
        <v/>
      </c>
      <c r="N130" s="63" t="str">
        <f ca="1">IF(AND(F130="",D130="",E130=""),"",IF(E130&lt;&gt;"",E130,IF(L130&lt;&gt;"",VLOOKUP(L130,OFFSET('FR-DangerousSubstanceList'!$A$3,0,0,COUNTIF('FR-DangerousSubstanceList'!$A$3:$A$1001,"&lt;&gt;"),3),3,FALSE),IF(AND(M130&lt;&gt;"",M130&lt;&gt;"-"),VLOOKUP(M130,OFFSET('FR-DangerousSubstanceList'!$B$3,0,0,COUNTIF('FR-DangerousSubstanceList'!$B$3:$B$1001,"&lt;&gt;"),2),2,FALSE),""))))</f>
        <v/>
      </c>
      <c r="O130" s="63" t="str">
        <f t="shared" ca="1" si="13"/>
        <v/>
      </c>
      <c r="P130" s="63" t="e">
        <f t="shared" ca="1" si="14"/>
        <v>#REF!</v>
      </c>
      <c r="Q130" s="63">
        <f t="shared" ca="1" si="15"/>
        <v>986</v>
      </c>
      <c r="R130" s="63" t="str">
        <f t="shared" ca="1" si="16"/>
        <v/>
      </c>
      <c r="S130" s="63" t="str">
        <f t="shared" si="17"/>
        <v>Unknown</v>
      </c>
      <c r="T130" s="63">
        <f t="shared" si="18"/>
        <v>130</v>
      </c>
      <c r="U130" s="63">
        <f t="shared" si="19"/>
        <v>131</v>
      </c>
      <c r="V130" s="63" t="str">
        <f t="shared" ca="1" si="20"/>
        <v/>
      </c>
      <c r="W130" s="63" t="str">
        <f t="shared" ca="1" si="21"/>
        <v/>
      </c>
      <c r="X130" s="63">
        <f ca="1">IF(C130="Yes",SUMPRODUCT((OFFSET('FR-DangerousSubstanceList'!$A$3,0,0,COUNTA('FR-DangerousSubstanceList'!$A$3:$A$2001))=L130)*(OFFSET('FR-DangerousSubstanceList'!$B$3,0,0,COUNTA('FR-DangerousSubstanceList'!$B$3:$B$2001))=M130)*(OFFSET('FR-DangerousSubstanceList'!$C$3,0,0,COUNTIF('FR-DangerousSubstanceList'!$C$3:$C$2001,"?*"))=N130)),1)</f>
        <v>1</v>
      </c>
      <c r="Y130" s="63"/>
      <c r="Z130" s="63"/>
    </row>
    <row r="131" spans="1:26" ht="14.4">
      <c r="A131" s="85"/>
      <c r="B131" s="85"/>
      <c r="C131" s="46" t="s">
        <v>53</v>
      </c>
      <c r="D131" s="68"/>
      <c r="E131" s="68"/>
      <c r="F131" s="68"/>
      <c r="G131" s="68"/>
      <c r="H131" s="68" t="str">
        <f t="shared" si="11"/>
        <v/>
      </c>
      <c r="I131" s="63"/>
      <c r="J131" s="63">
        <f>COUNTIF($A$14:$A131,$A131)</f>
        <v>0</v>
      </c>
      <c r="K131" s="63" t="str">
        <f t="shared" ca="1" si="12"/>
        <v>Unknown</v>
      </c>
      <c r="L131" s="63" t="str">
        <f ca="1">IF(AND(F131="",D131="",E131=""),"",IF(F131&lt;&gt;"",F131,IF(AND(M131&lt;&gt;"",M131&lt;&gt;"-"),VLOOKUP(M131,OFFSET('FR-DangerousSubstanceList'!$B$3,0,0,COUNTIF('FR-DangerousSubstanceList'!$B$3:$B$1001,"&lt;&gt;"),4),4,FALSE),IF(AND(N131&lt;&gt;"",N131&lt;&gt;"-"),VLOOKUP(N131,OFFSET('FR-DangerousSubstanceList'!$C$3,0,0,COUNTIF('FR-DangerousSubstanceList'!$C$3:$C$1001,"&lt;&gt;"),3),3,FALSE),""))))</f>
        <v/>
      </c>
      <c r="M131" s="63" t="str">
        <f ca="1">IF(AND(F131="",D131="",E131=""),"",IF(D131&lt;&gt;"",D131,IF(N131&lt;&gt;"",VLOOKUP(N131,OFFSET('FR-DangerousSubstanceList'!$C$3,0,0,COUNTIF('FR-DangerousSubstanceList'!$A$3:$A$1001,"&lt;&gt;"),4),4,FALSE),IF(L131&lt;&gt;"",VLOOKUP(L131,OFFSET('FR-DangerousSubstanceList'!$A$3,0,0,COUNTIF('FR-DangerousSubstanceList'!$A$3:$A$1001,"&lt;&gt;"),2),2,FALSE),""))))</f>
        <v/>
      </c>
      <c r="N131" s="63" t="str">
        <f ca="1">IF(AND(F131="",D131="",E131=""),"",IF(E131&lt;&gt;"",E131,IF(L131&lt;&gt;"",VLOOKUP(L131,OFFSET('FR-DangerousSubstanceList'!$A$3,0,0,COUNTIF('FR-DangerousSubstanceList'!$A$3:$A$1001,"&lt;&gt;"),3),3,FALSE),IF(AND(M131&lt;&gt;"",M131&lt;&gt;"-"),VLOOKUP(M131,OFFSET('FR-DangerousSubstanceList'!$B$3,0,0,COUNTIF('FR-DangerousSubstanceList'!$B$3:$B$1001,"&lt;&gt;"),2),2,FALSE),""))))</f>
        <v/>
      </c>
      <c r="O131" s="63" t="str">
        <f t="shared" ca="1" si="13"/>
        <v/>
      </c>
      <c r="P131" s="63" t="e">
        <f t="shared" ca="1" si="14"/>
        <v>#REF!</v>
      </c>
      <c r="Q131" s="63">
        <f t="shared" ca="1" si="15"/>
        <v>986</v>
      </c>
      <c r="R131" s="63" t="str">
        <f t="shared" ca="1" si="16"/>
        <v/>
      </c>
      <c r="S131" s="63" t="str">
        <f t="shared" si="17"/>
        <v>Unknown</v>
      </c>
      <c r="T131" s="63">
        <f t="shared" si="18"/>
        <v>131</v>
      </c>
      <c r="U131" s="63">
        <f t="shared" si="19"/>
        <v>132</v>
      </c>
      <c r="V131" s="63" t="str">
        <f t="shared" ca="1" si="20"/>
        <v/>
      </c>
      <c r="W131" s="63" t="str">
        <f t="shared" ca="1" si="21"/>
        <v/>
      </c>
      <c r="X131" s="63">
        <f ca="1">IF(C131="Yes",SUMPRODUCT((OFFSET('FR-DangerousSubstanceList'!$A$3,0,0,COUNTA('FR-DangerousSubstanceList'!$A$3:$A$2001))=L131)*(OFFSET('FR-DangerousSubstanceList'!$B$3,0,0,COUNTA('FR-DangerousSubstanceList'!$B$3:$B$2001))=M131)*(OFFSET('FR-DangerousSubstanceList'!$C$3,0,0,COUNTIF('FR-DangerousSubstanceList'!$C$3:$C$2001,"?*"))=N131)),1)</f>
        <v>1</v>
      </c>
      <c r="Y131" s="63"/>
      <c r="Z131" s="63"/>
    </row>
    <row r="132" spans="1:26" ht="14.4">
      <c r="A132" s="85"/>
      <c r="B132" s="85"/>
      <c r="C132" s="46" t="s">
        <v>53</v>
      </c>
      <c r="D132" s="68"/>
      <c r="E132" s="68"/>
      <c r="F132" s="68"/>
      <c r="G132" s="68"/>
      <c r="H132" s="68" t="str">
        <f t="shared" si="11"/>
        <v/>
      </c>
      <c r="I132" s="63"/>
      <c r="J132" s="63">
        <f>COUNTIF($A$14:$A132,$A132)</f>
        <v>0</v>
      </c>
      <c r="K132" s="63" t="str">
        <f t="shared" ca="1" si="12"/>
        <v>Unknown</v>
      </c>
      <c r="L132" s="63" t="str">
        <f ca="1">IF(AND(F132="",D132="",E132=""),"",IF(F132&lt;&gt;"",F132,IF(AND(M132&lt;&gt;"",M132&lt;&gt;"-"),VLOOKUP(M132,OFFSET('FR-DangerousSubstanceList'!$B$3,0,0,COUNTIF('FR-DangerousSubstanceList'!$B$3:$B$1001,"&lt;&gt;"),4),4,FALSE),IF(AND(N132&lt;&gt;"",N132&lt;&gt;"-"),VLOOKUP(N132,OFFSET('FR-DangerousSubstanceList'!$C$3,0,0,COUNTIF('FR-DangerousSubstanceList'!$C$3:$C$1001,"&lt;&gt;"),3),3,FALSE),""))))</f>
        <v/>
      </c>
      <c r="M132" s="63" t="str">
        <f ca="1">IF(AND(F132="",D132="",E132=""),"",IF(D132&lt;&gt;"",D132,IF(N132&lt;&gt;"",VLOOKUP(N132,OFFSET('FR-DangerousSubstanceList'!$C$3,0,0,COUNTIF('FR-DangerousSubstanceList'!$A$3:$A$1001,"&lt;&gt;"),4),4,FALSE),IF(L132&lt;&gt;"",VLOOKUP(L132,OFFSET('FR-DangerousSubstanceList'!$A$3,0,0,COUNTIF('FR-DangerousSubstanceList'!$A$3:$A$1001,"&lt;&gt;"),2),2,FALSE),""))))</f>
        <v/>
      </c>
      <c r="N132" s="63" t="str">
        <f ca="1">IF(AND(F132="",D132="",E132=""),"",IF(E132&lt;&gt;"",E132,IF(L132&lt;&gt;"",VLOOKUP(L132,OFFSET('FR-DangerousSubstanceList'!$A$3,0,0,COUNTIF('FR-DangerousSubstanceList'!$A$3:$A$1001,"&lt;&gt;"),3),3,FALSE),IF(AND(M132&lt;&gt;"",M132&lt;&gt;"-"),VLOOKUP(M132,OFFSET('FR-DangerousSubstanceList'!$B$3,0,0,COUNTIF('FR-DangerousSubstanceList'!$B$3:$B$1001,"&lt;&gt;"),2),2,FALSE),""))))</f>
        <v/>
      </c>
      <c r="O132" s="63" t="str">
        <f t="shared" ca="1" si="13"/>
        <v/>
      </c>
      <c r="P132" s="63" t="e">
        <f t="shared" ca="1" si="14"/>
        <v>#REF!</v>
      </c>
      <c r="Q132" s="63">
        <f t="shared" ca="1" si="15"/>
        <v>986</v>
      </c>
      <c r="R132" s="63" t="str">
        <f t="shared" ca="1" si="16"/>
        <v/>
      </c>
      <c r="S132" s="63" t="str">
        <f t="shared" si="17"/>
        <v>Unknown</v>
      </c>
      <c r="T132" s="63">
        <f t="shared" si="18"/>
        <v>132</v>
      </c>
      <c r="U132" s="63">
        <f t="shared" si="19"/>
        <v>133</v>
      </c>
      <c r="V132" s="63" t="str">
        <f t="shared" ca="1" si="20"/>
        <v/>
      </c>
      <c r="W132" s="63" t="str">
        <f t="shared" ca="1" si="21"/>
        <v/>
      </c>
      <c r="X132" s="63">
        <f ca="1">IF(C132="Yes",SUMPRODUCT((OFFSET('FR-DangerousSubstanceList'!$A$3,0,0,COUNTA('FR-DangerousSubstanceList'!$A$3:$A$2001))=L132)*(OFFSET('FR-DangerousSubstanceList'!$B$3,0,0,COUNTA('FR-DangerousSubstanceList'!$B$3:$B$2001))=M132)*(OFFSET('FR-DangerousSubstanceList'!$C$3,0,0,COUNTIF('FR-DangerousSubstanceList'!$C$3:$C$2001,"?*"))=N132)),1)</f>
        <v>1</v>
      </c>
      <c r="Y132" s="63"/>
      <c r="Z132" s="63"/>
    </row>
    <row r="133" spans="1:26" ht="14.4">
      <c r="A133" s="85"/>
      <c r="B133" s="85"/>
      <c r="C133" s="46" t="s">
        <v>53</v>
      </c>
      <c r="D133" s="68"/>
      <c r="E133" s="68"/>
      <c r="F133" s="68"/>
      <c r="G133" s="68"/>
      <c r="H133" s="68" t="str">
        <f t="shared" si="11"/>
        <v/>
      </c>
      <c r="I133" s="63"/>
      <c r="J133" s="63">
        <f>COUNTIF($A$14:$A133,$A133)</f>
        <v>0</v>
      </c>
      <c r="K133" s="63" t="str">
        <f t="shared" ca="1" si="12"/>
        <v>Unknown</v>
      </c>
      <c r="L133" s="63" t="str">
        <f ca="1">IF(AND(F133="",D133="",E133=""),"",IF(F133&lt;&gt;"",F133,IF(AND(M133&lt;&gt;"",M133&lt;&gt;"-"),VLOOKUP(M133,OFFSET('FR-DangerousSubstanceList'!$B$3,0,0,COUNTIF('FR-DangerousSubstanceList'!$B$3:$B$1001,"&lt;&gt;"),4),4,FALSE),IF(AND(N133&lt;&gt;"",N133&lt;&gt;"-"),VLOOKUP(N133,OFFSET('FR-DangerousSubstanceList'!$C$3,0,0,COUNTIF('FR-DangerousSubstanceList'!$C$3:$C$1001,"&lt;&gt;"),3),3,FALSE),""))))</f>
        <v/>
      </c>
      <c r="M133" s="63" t="str">
        <f ca="1">IF(AND(F133="",D133="",E133=""),"",IF(D133&lt;&gt;"",D133,IF(N133&lt;&gt;"",VLOOKUP(N133,OFFSET('FR-DangerousSubstanceList'!$C$3,0,0,COUNTIF('FR-DangerousSubstanceList'!$A$3:$A$1001,"&lt;&gt;"),4),4,FALSE),IF(L133&lt;&gt;"",VLOOKUP(L133,OFFSET('FR-DangerousSubstanceList'!$A$3,0,0,COUNTIF('FR-DangerousSubstanceList'!$A$3:$A$1001,"&lt;&gt;"),2),2,FALSE),""))))</f>
        <v/>
      </c>
      <c r="N133" s="63" t="str">
        <f ca="1">IF(AND(F133="",D133="",E133=""),"",IF(E133&lt;&gt;"",E133,IF(L133&lt;&gt;"",VLOOKUP(L133,OFFSET('FR-DangerousSubstanceList'!$A$3,0,0,COUNTIF('FR-DangerousSubstanceList'!$A$3:$A$1001,"&lt;&gt;"),3),3,FALSE),IF(AND(M133&lt;&gt;"",M133&lt;&gt;"-"),VLOOKUP(M133,OFFSET('FR-DangerousSubstanceList'!$B$3,0,0,COUNTIF('FR-DangerousSubstanceList'!$B$3:$B$1001,"&lt;&gt;"),2),2,FALSE),""))))</f>
        <v/>
      </c>
      <c r="O133" s="63" t="str">
        <f t="shared" ca="1" si="13"/>
        <v/>
      </c>
      <c r="P133" s="63" t="e">
        <f t="shared" ca="1" si="14"/>
        <v>#REF!</v>
      </c>
      <c r="Q133" s="63">
        <f t="shared" ca="1" si="15"/>
        <v>986</v>
      </c>
      <c r="R133" s="63" t="str">
        <f t="shared" ca="1" si="16"/>
        <v/>
      </c>
      <c r="S133" s="63" t="str">
        <f t="shared" si="17"/>
        <v>Unknown</v>
      </c>
      <c r="T133" s="63">
        <f t="shared" si="18"/>
        <v>133</v>
      </c>
      <c r="U133" s="63">
        <f t="shared" si="19"/>
        <v>134</v>
      </c>
      <c r="V133" s="63" t="str">
        <f t="shared" ca="1" si="20"/>
        <v/>
      </c>
      <c r="W133" s="63" t="str">
        <f t="shared" ca="1" si="21"/>
        <v/>
      </c>
      <c r="X133" s="63">
        <f ca="1">IF(C133="Yes",SUMPRODUCT((OFFSET('FR-DangerousSubstanceList'!$A$3,0,0,COUNTA('FR-DangerousSubstanceList'!$A$3:$A$2001))=L133)*(OFFSET('FR-DangerousSubstanceList'!$B$3,0,0,COUNTA('FR-DangerousSubstanceList'!$B$3:$B$2001))=M133)*(OFFSET('FR-DangerousSubstanceList'!$C$3,0,0,COUNTIF('FR-DangerousSubstanceList'!$C$3:$C$2001,"?*"))=N133)),1)</f>
        <v>1</v>
      </c>
      <c r="Y133" s="63"/>
      <c r="Z133" s="63"/>
    </row>
    <row r="134" spans="1:26" ht="14.4">
      <c r="A134" s="85"/>
      <c r="B134" s="85"/>
      <c r="C134" s="46" t="s">
        <v>53</v>
      </c>
      <c r="D134" s="68"/>
      <c r="E134" s="68"/>
      <c r="F134" s="68"/>
      <c r="G134" s="68"/>
      <c r="H134" s="68" t="str">
        <f t="shared" si="11"/>
        <v/>
      </c>
      <c r="I134" s="63"/>
      <c r="J134" s="63">
        <f>COUNTIF($A$14:$A134,$A134)</f>
        <v>0</v>
      </c>
      <c r="K134" s="63" t="str">
        <f t="shared" ca="1" si="12"/>
        <v>Unknown</v>
      </c>
      <c r="L134" s="63" t="str">
        <f ca="1">IF(AND(F134="",D134="",E134=""),"",IF(F134&lt;&gt;"",F134,IF(AND(M134&lt;&gt;"",M134&lt;&gt;"-"),VLOOKUP(M134,OFFSET('FR-DangerousSubstanceList'!$B$3,0,0,COUNTIF('FR-DangerousSubstanceList'!$B$3:$B$1001,"&lt;&gt;"),4),4,FALSE),IF(AND(N134&lt;&gt;"",N134&lt;&gt;"-"),VLOOKUP(N134,OFFSET('FR-DangerousSubstanceList'!$C$3,0,0,COUNTIF('FR-DangerousSubstanceList'!$C$3:$C$1001,"&lt;&gt;"),3),3,FALSE),""))))</f>
        <v/>
      </c>
      <c r="M134" s="63" t="str">
        <f ca="1">IF(AND(F134="",D134="",E134=""),"",IF(D134&lt;&gt;"",D134,IF(N134&lt;&gt;"",VLOOKUP(N134,OFFSET('FR-DangerousSubstanceList'!$C$3,0,0,COUNTIF('FR-DangerousSubstanceList'!$A$3:$A$1001,"&lt;&gt;"),4),4,FALSE),IF(L134&lt;&gt;"",VLOOKUP(L134,OFFSET('FR-DangerousSubstanceList'!$A$3,0,0,COUNTIF('FR-DangerousSubstanceList'!$A$3:$A$1001,"&lt;&gt;"),2),2,FALSE),""))))</f>
        <v/>
      </c>
      <c r="N134" s="63" t="str">
        <f ca="1">IF(AND(F134="",D134="",E134=""),"",IF(E134&lt;&gt;"",E134,IF(L134&lt;&gt;"",VLOOKUP(L134,OFFSET('FR-DangerousSubstanceList'!$A$3,0,0,COUNTIF('FR-DangerousSubstanceList'!$A$3:$A$1001,"&lt;&gt;"),3),3,FALSE),IF(AND(M134&lt;&gt;"",M134&lt;&gt;"-"),VLOOKUP(M134,OFFSET('FR-DangerousSubstanceList'!$B$3,0,0,COUNTIF('FR-DangerousSubstanceList'!$B$3:$B$1001,"&lt;&gt;"),2),2,FALSE),""))))</f>
        <v/>
      </c>
      <c r="O134" s="63" t="str">
        <f t="shared" ca="1" si="13"/>
        <v/>
      </c>
      <c r="P134" s="63" t="e">
        <f t="shared" ca="1" si="14"/>
        <v>#REF!</v>
      </c>
      <c r="Q134" s="63">
        <f t="shared" ca="1" si="15"/>
        <v>986</v>
      </c>
      <c r="R134" s="63" t="str">
        <f t="shared" ca="1" si="16"/>
        <v/>
      </c>
      <c r="S134" s="63" t="str">
        <f t="shared" si="17"/>
        <v>Unknown</v>
      </c>
      <c r="T134" s="63">
        <f t="shared" si="18"/>
        <v>134</v>
      </c>
      <c r="U134" s="63">
        <f t="shared" si="19"/>
        <v>135</v>
      </c>
      <c r="V134" s="63" t="str">
        <f t="shared" ca="1" si="20"/>
        <v/>
      </c>
      <c r="W134" s="63" t="str">
        <f t="shared" ca="1" si="21"/>
        <v/>
      </c>
      <c r="X134" s="63">
        <f ca="1">IF(C134="Yes",SUMPRODUCT((OFFSET('FR-DangerousSubstanceList'!$A$3,0,0,COUNTA('FR-DangerousSubstanceList'!$A$3:$A$2001))=L134)*(OFFSET('FR-DangerousSubstanceList'!$B$3,0,0,COUNTA('FR-DangerousSubstanceList'!$B$3:$B$2001))=M134)*(OFFSET('FR-DangerousSubstanceList'!$C$3,0,0,COUNTIF('FR-DangerousSubstanceList'!$C$3:$C$2001,"?*"))=N134)),1)</f>
        <v>1</v>
      </c>
      <c r="Y134" s="63"/>
      <c r="Z134" s="63"/>
    </row>
    <row r="135" spans="1:26" ht="14.4">
      <c r="A135" s="85"/>
      <c r="B135" s="85"/>
      <c r="C135" s="46" t="s">
        <v>53</v>
      </c>
      <c r="D135" s="68"/>
      <c r="E135" s="68"/>
      <c r="F135" s="68"/>
      <c r="G135" s="68"/>
      <c r="H135" s="68" t="str">
        <f t="shared" si="11"/>
        <v/>
      </c>
      <c r="I135" s="63"/>
      <c r="J135" s="63">
        <f>COUNTIF($A$14:$A135,$A135)</f>
        <v>0</v>
      </c>
      <c r="K135" s="63" t="str">
        <f t="shared" ca="1" si="12"/>
        <v>Unknown</v>
      </c>
      <c r="L135" s="63" t="str">
        <f ca="1">IF(AND(F135="",D135="",E135=""),"",IF(F135&lt;&gt;"",F135,IF(AND(M135&lt;&gt;"",M135&lt;&gt;"-"),VLOOKUP(M135,OFFSET('FR-DangerousSubstanceList'!$B$3,0,0,COUNTIF('FR-DangerousSubstanceList'!$B$3:$B$1001,"&lt;&gt;"),4),4,FALSE),IF(AND(N135&lt;&gt;"",N135&lt;&gt;"-"),VLOOKUP(N135,OFFSET('FR-DangerousSubstanceList'!$C$3,0,0,COUNTIF('FR-DangerousSubstanceList'!$C$3:$C$1001,"&lt;&gt;"),3),3,FALSE),""))))</f>
        <v/>
      </c>
      <c r="M135" s="63" t="str">
        <f ca="1">IF(AND(F135="",D135="",E135=""),"",IF(D135&lt;&gt;"",D135,IF(N135&lt;&gt;"",VLOOKUP(N135,OFFSET('FR-DangerousSubstanceList'!$C$3,0,0,COUNTIF('FR-DangerousSubstanceList'!$A$3:$A$1001,"&lt;&gt;"),4),4,FALSE),IF(L135&lt;&gt;"",VLOOKUP(L135,OFFSET('FR-DangerousSubstanceList'!$A$3,0,0,COUNTIF('FR-DangerousSubstanceList'!$A$3:$A$1001,"&lt;&gt;"),2),2,FALSE),""))))</f>
        <v/>
      </c>
      <c r="N135" s="63" t="str">
        <f ca="1">IF(AND(F135="",D135="",E135=""),"",IF(E135&lt;&gt;"",E135,IF(L135&lt;&gt;"",VLOOKUP(L135,OFFSET('FR-DangerousSubstanceList'!$A$3,0,0,COUNTIF('FR-DangerousSubstanceList'!$A$3:$A$1001,"&lt;&gt;"),3),3,FALSE),IF(AND(M135&lt;&gt;"",M135&lt;&gt;"-"),VLOOKUP(M135,OFFSET('FR-DangerousSubstanceList'!$B$3,0,0,COUNTIF('FR-DangerousSubstanceList'!$B$3:$B$1001,"&lt;&gt;"),2),2,FALSE),""))))</f>
        <v/>
      </c>
      <c r="O135" s="63" t="str">
        <f t="shared" ca="1" si="13"/>
        <v/>
      </c>
      <c r="P135" s="63" t="e">
        <f t="shared" ca="1" si="14"/>
        <v>#REF!</v>
      </c>
      <c r="Q135" s="63">
        <f t="shared" ca="1" si="15"/>
        <v>986</v>
      </c>
      <c r="R135" s="63" t="str">
        <f t="shared" ca="1" si="16"/>
        <v/>
      </c>
      <c r="S135" s="63" t="str">
        <f t="shared" si="17"/>
        <v>Unknown</v>
      </c>
      <c r="T135" s="63">
        <f t="shared" si="18"/>
        <v>135</v>
      </c>
      <c r="U135" s="63">
        <f t="shared" si="19"/>
        <v>136</v>
      </c>
      <c r="V135" s="63" t="str">
        <f t="shared" ca="1" si="20"/>
        <v/>
      </c>
      <c r="W135" s="63" t="str">
        <f t="shared" ca="1" si="21"/>
        <v/>
      </c>
      <c r="X135" s="63">
        <f ca="1">IF(C135="Yes",SUMPRODUCT((OFFSET('FR-DangerousSubstanceList'!$A$3,0,0,COUNTA('FR-DangerousSubstanceList'!$A$3:$A$2001))=L135)*(OFFSET('FR-DangerousSubstanceList'!$B$3,0,0,COUNTA('FR-DangerousSubstanceList'!$B$3:$B$2001))=M135)*(OFFSET('FR-DangerousSubstanceList'!$C$3,0,0,COUNTIF('FR-DangerousSubstanceList'!$C$3:$C$2001,"?*"))=N135)),1)</f>
        <v>1</v>
      </c>
      <c r="Y135" s="63"/>
      <c r="Z135" s="63"/>
    </row>
    <row r="136" spans="1:26" ht="14.4">
      <c r="A136" s="85"/>
      <c r="B136" s="85"/>
      <c r="C136" s="46" t="s">
        <v>53</v>
      </c>
      <c r="D136" s="68"/>
      <c r="E136" s="68"/>
      <c r="F136" s="68"/>
      <c r="G136" s="68"/>
      <c r="H136" s="68" t="str">
        <f t="shared" si="11"/>
        <v/>
      </c>
      <c r="I136" s="63"/>
      <c r="J136" s="63">
        <f>COUNTIF($A$14:$A136,$A136)</f>
        <v>0</v>
      </c>
      <c r="K136" s="63" t="str">
        <f t="shared" ca="1" si="12"/>
        <v>Unknown</v>
      </c>
      <c r="L136" s="63" t="str">
        <f ca="1">IF(AND(F136="",D136="",E136=""),"",IF(F136&lt;&gt;"",F136,IF(AND(M136&lt;&gt;"",M136&lt;&gt;"-"),VLOOKUP(M136,OFFSET('FR-DangerousSubstanceList'!$B$3,0,0,COUNTIF('FR-DangerousSubstanceList'!$B$3:$B$1001,"&lt;&gt;"),4),4,FALSE),IF(AND(N136&lt;&gt;"",N136&lt;&gt;"-"),VLOOKUP(N136,OFFSET('FR-DangerousSubstanceList'!$C$3,0,0,COUNTIF('FR-DangerousSubstanceList'!$C$3:$C$1001,"&lt;&gt;"),3),3,FALSE),""))))</f>
        <v/>
      </c>
      <c r="M136" s="63" t="str">
        <f ca="1">IF(AND(F136="",D136="",E136=""),"",IF(D136&lt;&gt;"",D136,IF(N136&lt;&gt;"",VLOOKUP(N136,OFFSET('FR-DangerousSubstanceList'!$C$3,0,0,COUNTIF('FR-DangerousSubstanceList'!$A$3:$A$1001,"&lt;&gt;"),4),4,FALSE),IF(L136&lt;&gt;"",VLOOKUP(L136,OFFSET('FR-DangerousSubstanceList'!$A$3,0,0,COUNTIF('FR-DangerousSubstanceList'!$A$3:$A$1001,"&lt;&gt;"),2),2,FALSE),""))))</f>
        <v/>
      </c>
      <c r="N136" s="63" t="str">
        <f ca="1">IF(AND(F136="",D136="",E136=""),"",IF(E136&lt;&gt;"",E136,IF(L136&lt;&gt;"",VLOOKUP(L136,OFFSET('FR-DangerousSubstanceList'!$A$3,0,0,COUNTIF('FR-DangerousSubstanceList'!$A$3:$A$1001,"&lt;&gt;"),3),3,FALSE),IF(AND(M136&lt;&gt;"",M136&lt;&gt;"-"),VLOOKUP(M136,OFFSET('FR-DangerousSubstanceList'!$B$3,0,0,COUNTIF('FR-DangerousSubstanceList'!$B$3:$B$1001,"&lt;&gt;"),2),2,FALSE),""))))</f>
        <v/>
      </c>
      <c r="O136" s="63" t="str">
        <f t="shared" ca="1" si="13"/>
        <v/>
      </c>
      <c r="P136" s="63" t="e">
        <f t="shared" ca="1" si="14"/>
        <v>#REF!</v>
      </c>
      <c r="Q136" s="63">
        <f t="shared" ca="1" si="15"/>
        <v>986</v>
      </c>
      <c r="R136" s="63" t="str">
        <f t="shared" ca="1" si="16"/>
        <v/>
      </c>
      <c r="S136" s="63" t="str">
        <f t="shared" si="17"/>
        <v>Unknown</v>
      </c>
      <c r="T136" s="63">
        <f t="shared" si="18"/>
        <v>136</v>
      </c>
      <c r="U136" s="63">
        <f t="shared" si="19"/>
        <v>137</v>
      </c>
      <c r="V136" s="63" t="str">
        <f t="shared" ca="1" si="20"/>
        <v/>
      </c>
      <c r="W136" s="63" t="str">
        <f t="shared" ca="1" si="21"/>
        <v/>
      </c>
      <c r="X136" s="63">
        <f ca="1">IF(C136="Yes",SUMPRODUCT((OFFSET('FR-DangerousSubstanceList'!$A$3,0,0,COUNTA('FR-DangerousSubstanceList'!$A$3:$A$2001))=L136)*(OFFSET('FR-DangerousSubstanceList'!$B$3,0,0,COUNTA('FR-DangerousSubstanceList'!$B$3:$B$2001))=M136)*(OFFSET('FR-DangerousSubstanceList'!$C$3,0,0,COUNTIF('FR-DangerousSubstanceList'!$C$3:$C$2001,"?*"))=N136)),1)</f>
        <v>1</v>
      </c>
      <c r="Y136" s="63"/>
      <c r="Z136" s="63"/>
    </row>
    <row r="137" spans="1:26" ht="14.4">
      <c r="A137" s="85"/>
      <c r="B137" s="85"/>
      <c r="C137" s="46" t="s">
        <v>53</v>
      </c>
      <c r="D137" s="68"/>
      <c r="E137" s="68"/>
      <c r="F137" s="68"/>
      <c r="G137" s="68"/>
      <c r="H137" s="68" t="str">
        <f t="shared" si="11"/>
        <v/>
      </c>
      <c r="I137" s="63"/>
      <c r="J137" s="63">
        <f>COUNTIF($A$14:$A137,$A137)</f>
        <v>0</v>
      </c>
      <c r="K137" s="63" t="str">
        <f t="shared" ca="1" si="12"/>
        <v>Unknown</v>
      </c>
      <c r="L137" s="63" t="str">
        <f ca="1">IF(AND(F137="",D137="",E137=""),"",IF(F137&lt;&gt;"",F137,IF(AND(M137&lt;&gt;"",M137&lt;&gt;"-"),VLOOKUP(M137,OFFSET('FR-DangerousSubstanceList'!$B$3,0,0,COUNTIF('FR-DangerousSubstanceList'!$B$3:$B$1001,"&lt;&gt;"),4),4,FALSE),IF(AND(N137&lt;&gt;"",N137&lt;&gt;"-"),VLOOKUP(N137,OFFSET('FR-DangerousSubstanceList'!$C$3,0,0,COUNTIF('FR-DangerousSubstanceList'!$C$3:$C$1001,"&lt;&gt;"),3),3,FALSE),""))))</f>
        <v/>
      </c>
      <c r="M137" s="63" t="str">
        <f ca="1">IF(AND(F137="",D137="",E137=""),"",IF(D137&lt;&gt;"",D137,IF(N137&lt;&gt;"",VLOOKUP(N137,OFFSET('FR-DangerousSubstanceList'!$C$3,0,0,COUNTIF('FR-DangerousSubstanceList'!$A$3:$A$1001,"&lt;&gt;"),4),4,FALSE),IF(L137&lt;&gt;"",VLOOKUP(L137,OFFSET('FR-DangerousSubstanceList'!$A$3,0,0,COUNTIF('FR-DangerousSubstanceList'!$A$3:$A$1001,"&lt;&gt;"),2),2,FALSE),""))))</f>
        <v/>
      </c>
      <c r="N137" s="63" t="str">
        <f ca="1">IF(AND(F137="",D137="",E137=""),"",IF(E137&lt;&gt;"",E137,IF(L137&lt;&gt;"",VLOOKUP(L137,OFFSET('FR-DangerousSubstanceList'!$A$3,0,0,COUNTIF('FR-DangerousSubstanceList'!$A$3:$A$1001,"&lt;&gt;"),3),3,FALSE),IF(AND(M137&lt;&gt;"",M137&lt;&gt;"-"),VLOOKUP(M137,OFFSET('FR-DangerousSubstanceList'!$B$3,0,0,COUNTIF('FR-DangerousSubstanceList'!$B$3:$B$1001,"&lt;&gt;"),2),2,FALSE),""))))</f>
        <v/>
      </c>
      <c r="O137" s="63" t="str">
        <f t="shared" ca="1" si="13"/>
        <v/>
      </c>
      <c r="P137" s="63" t="e">
        <f t="shared" ca="1" si="14"/>
        <v>#REF!</v>
      </c>
      <c r="Q137" s="63">
        <f t="shared" ca="1" si="15"/>
        <v>986</v>
      </c>
      <c r="R137" s="63" t="str">
        <f t="shared" ca="1" si="16"/>
        <v/>
      </c>
      <c r="S137" s="63" t="str">
        <f t="shared" si="17"/>
        <v>Unknown</v>
      </c>
      <c r="T137" s="63">
        <f t="shared" si="18"/>
        <v>137</v>
      </c>
      <c r="U137" s="63">
        <f t="shared" si="19"/>
        <v>138</v>
      </c>
      <c r="V137" s="63" t="str">
        <f t="shared" ca="1" si="20"/>
        <v/>
      </c>
      <c r="W137" s="63" t="str">
        <f t="shared" ca="1" si="21"/>
        <v/>
      </c>
      <c r="X137" s="63">
        <f ca="1">IF(C137="Yes",SUMPRODUCT((OFFSET('FR-DangerousSubstanceList'!$A$3,0,0,COUNTA('FR-DangerousSubstanceList'!$A$3:$A$2001))=L137)*(OFFSET('FR-DangerousSubstanceList'!$B$3,0,0,COUNTA('FR-DangerousSubstanceList'!$B$3:$B$2001))=M137)*(OFFSET('FR-DangerousSubstanceList'!$C$3,0,0,COUNTIF('FR-DangerousSubstanceList'!$C$3:$C$2001,"?*"))=N137)),1)</f>
        <v>1</v>
      </c>
      <c r="Y137" s="63"/>
      <c r="Z137" s="63"/>
    </row>
    <row r="138" spans="1:26" ht="14.4">
      <c r="A138" s="85"/>
      <c r="B138" s="85"/>
      <c r="C138" s="46" t="s">
        <v>53</v>
      </c>
      <c r="D138" s="68"/>
      <c r="E138" s="68"/>
      <c r="F138" s="68"/>
      <c r="G138" s="68"/>
      <c r="H138" s="68" t="str">
        <f t="shared" si="11"/>
        <v/>
      </c>
      <c r="I138" s="63"/>
      <c r="J138" s="63">
        <f>COUNTIF($A$14:$A138,$A138)</f>
        <v>0</v>
      </c>
      <c r="K138" s="63" t="str">
        <f t="shared" ca="1" si="12"/>
        <v>Unknown</v>
      </c>
      <c r="L138" s="63" t="str">
        <f ca="1">IF(AND(F138="",D138="",E138=""),"",IF(F138&lt;&gt;"",F138,IF(AND(M138&lt;&gt;"",M138&lt;&gt;"-"),VLOOKUP(M138,OFFSET('FR-DangerousSubstanceList'!$B$3,0,0,COUNTIF('FR-DangerousSubstanceList'!$B$3:$B$1001,"&lt;&gt;"),4),4,FALSE),IF(AND(N138&lt;&gt;"",N138&lt;&gt;"-"),VLOOKUP(N138,OFFSET('FR-DangerousSubstanceList'!$C$3,0,0,COUNTIF('FR-DangerousSubstanceList'!$C$3:$C$1001,"&lt;&gt;"),3),3,FALSE),""))))</f>
        <v/>
      </c>
      <c r="M138" s="63" t="str">
        <f ca="1">IF(AND(F138="",D138="",E138=""),"",IF(D138&lt;&gt;"",D138,IF(N138&lt;&gt;"",VLOOKUP(N138,OFFSET('FR-DangerousSubstanceList'!$C$3,0,0,COUNTIF('FR-DangerousSubstanceList'!$A$3:$A$1001,"&lt;&gt;"),4),4,FALSE),IF(L138&lt;&gt;"",VLOOKUP(L138,OFFSET('FR-DangerousSubstanceList'!$A$3,0,0,COUNTIF('FR-DangerousSubstanceList'!$A$3:$A$1001,"&lt;&gt;"),2),2,FALSE),""))))</f>
        <v/>
      </c>
      <c r="N138" s="63" t="str">
        <f ca="1">IF(AND(F138="",D138="",E138=""),"",IF(E138&lt;&gt;"",E138,IF(L138&lt;&gt;"",VLOOKUP(L138,OFFSET('FR-DangerousSubstanceList'!$A$3,0,0,COUNTIF('FR-DangerousSubstanceList'!$A$3:$A$1001,"&lt;&gt;"),3),3,FALSE),IF(AND(M138&lt;&gt;"",M138&lt;&gt;"-"),VLOOKUP(M138,OFFSET('FR-DangerousSubstanceList'!$B$3,0,0,COUNTIF('FR-DangerousSubstanceList'!$B$3:$B$1001,"&lt;&gt;"),2),2,FALSE),""))))</f>
        <v/>
      </c>
      <c r="O138" s="63" t="str">
        <f t="shared" ca="1" si="13"/>
        <v/>
      </c>
      <c r="P138" s="63" t="e">
        <f t="shared" ca="1" si="14"/>
        <v>#REF!</v>
      </c>
      <c r="Q138" s="63">
        <f t="shared" ca="1" si="15"/>
        <v>986</v>
      </c>
      <c r="R138" s="63" t="str">
        <f t="shared" ca="1" si="16"/>
        <v/>
      </c>
      <c r="S138" s="63" t="str">
        <f t="shared" si="17"/>
        <v>Unknown</v>
      </c>
      <c r="T138" s="63">
        <f t="shared" si="18"/>
        <v>138</v>
      </c>
      <c r="U138" s="63">
        <f t="shared" si="19"/>
        <v>139</v>
      </c>
      <c r="V138" s="63" t="str">
        <f t="shared" ca="1" si="20"/>
        <v/>
      </c>
      <c r="W138" s="63" t="str">
        <f t="shared" ca="1" si="21"/>
        <v/>
      </c>
      <c r="X138" s="63">
        <f ca="1">IF(C138="Yes",SUMPRODUCT((OFFSET('FR-DangerousSubstanceList'!$A$3,0,0,COUNTA('FR-DangerousSubstanceList'!$A$3:$A$2001))=L138)*(OFFSET('FR-DangerousSubstanceList'!$B$3,0,0,COUNTA('FR-DangerousSubstanceList'!$B$3:$B$2001))=M138)*(OFFSET('FR-DangerousSubstanceList'!$C$3,0,0,COUNTIF('FR-DangerousSubstanceList'!$C$3:$C$2001,"?*"))=N138)),1)</f>
        <v>1</v>
      </c>
      <c r="Y138" s="63"/>
      <c r="Z138" s="63"/>
    </row>
    <row r="139" spans="1:26" ht="14.4">
      <c r="A139" s="85"/>
      <c r="B139" s="85"/>
      <c r="C139" s="46" t="s">
        <v>53</v>
      </c>
      <c r="D139" s="68"/>
      <c r="E139" s="68"/>
      <c r="F139" s="68"/>
      <c r="G139" s="68"/>
      <c r="H139" s="68" t="str">
        <f t="shared" si="11"/>
        <v/>
      </c>
      <c r="I139" s="63"/>
      <c r="J139" s="63">
        <f>COUNTIF($A$14:$A139,$A139)</f>
        <v>0</v>
      </c>
      <c r="K139" s="63" t="str">
        <f t="shared" ca="1" si="12"/>
        <v>Unknown</v>
      </c>
      <c r="L139" s="63" t="str">
        <f ca="1">IF(AND(F139="",D139="",E139=""),"",IF(F139&lt;&gt;"",F139,IF(AND(M139&lt;&gt;"",M139&lt;&gt;"-"),VLOOKUP(M139,OFFSET('FR-DangerousSubstanceList'!$B$3,0,0,COUNTIF('FR-DangerousSubstanceList'!$B$3:$B$1001,"&lt;&gt;"),4),4,FALSE),IF(AND(N139&lt;&gt;"",N139&lt;&gt;"-"),VLOOKUP(N139,OFFSET('FR-DangerousSubstanceList'!$C$3,0,0,COUNTIF('FR-DangerousSubstanceList'!$C$3:$C$1001,"&lt;&gt;"),3),3,FALSE),""))))</f>
        <v/>
      </c>
      <c r="M139" s="63" t="str">
        <f ca="1">IF(AND(F139="",D139="",E139=""),"",IF(D139&lt;&gt;"",D139,IF(N139&lt;&gt;"",VLOOKUP(N139,OFFSET('FR-DangerousSubstanceList'!$C$3,0,0,COUNTIF('FR-DangerousSubstanceList'!$A$3:$A$1001,"&lt;&gt;"),4),4,FALSE),IF(L139&lt;&gt;"",VLOOKUP(L139,OFFSET('FR-DangerousSubstanceList'!$A$3,0,0,COUNTIF('FR-DangerousSubstanceList'!$A$3:$A$1001,"&lt;&gt;"),2),2,FALSE),""))))</f>
        <v/>
      </c>
      <c r="N139" s="63" t="str">
        <f ca="1">IF(AND(F139="",D139="",E139=""),"",IF(E139&lt;&gt;"",E139,IF(L139&lt;&gt;"",VLOOKUP(L139,OFFSET('FR-DangerousSubstanceList'!$A$3,0,0,COUNTIF('FR-DangerousSubstanceList'!$A$3:$A$1001,"&lt;&gt;"),3),3,FALSE),IF(AND(M139&lt;&gt;"",M139&lt;&gt;"-"),VLOOKUP(M139,OFFSET('FR-DangerousSubstanceList'!$B$3,0,0,COUNTIF('FR-DangerousSubstanceList'!$B$3:$B$1001,"&lt;&gt;"),2),2,FALSE),""))))</f>
        <v/>
      </c>
      <c r="O139" s="63" t="str">
        <f t="shared" ca="1" si="13"/>
        <v/>
      </c>
      <c r="P139" s="63" t="e">
        <f t="shared" ca="1" si="14"/>
        <v>#REF!</v>
      </c>
      <c r="Q139" s="63">
        <f t="shared" ca="1" si="15"/>
        <v>986</v>
      </c>
      <c r="R139" s="63" t="str">
        <f t="shared" ca="1" si="16"/>
        <v/>
      </c>
      <c r="S139" s="63" t="str">
        <f t="shared" si="17"/>
        <v>Unknown</v>
      </c>
      <c r="T139" s="63">
        <f t="shared" si="18"/>
        <v>139</v>
      </c>
      <c r="U139" s="63">
        <f t="shared" si="19"/>
        <v>140</v>
      </c>
      <c r="V139" s="63" t="str">
        <f t="shared" ca="1" si="20"/>
        <v/>
      </c>
      <c r="W139" s="63" t="str">
        <f t="shared" ca="1" si="21"/>
        <v/>
      </c>
      <c r="X139" s="63">
        <f ca="1">IF(C139="Yes",SUMPRODUCT((OFFSET('FR-DangerousSubstanceList'!$A$3,0,0,COUNTA('FR-DangerousSubstanceList'!$A$3:$A$2001))=L139)*(OFFSET('FR-DangerousSubstanceList'!$B$3,0,0,COUNTA('FR-DangerousSubstanceList'!$B$3:$B$2001))=M139)*(OFFSET('FR-DangerousSubstanceList'!$C$3,0,0,COUNTIF('FR-DangerousSubstanceList'!$C$3:$C$2001,"?*"))=N139)),1)</f>
        <v>1</v>
      </c>
      <c r="Y139" s="63"/>
      <c r="Z139" s="63"/>
    </row>
    <row r="140" spans="1:26" ht="14.4">
      <c r="A140" s="85"/>
      <c r="B140" s="85"/>
      <c r="C140" s="46" t="s">
        <v>53</v>
      </c>
      <c r="D140" s="68"/>
      <c r="E140" s="68"/>
      <c r="F140" s="68"/>
      <c r="G140" s="68"/>
      <c r="H140" s="68" t="str">
        <f t="shared" si="11"/>
        <v/>
      </c>
      <c r="I140" s="63"/>
      <c r="J140" s="63">
        <f>COUNTIF($A$14:$A140,$A140)</f>
        <v>0</v>
      </c>
      <c r="K140" s="63" t="str">
        <f t="shared" ca="1" si="12"/>
        <v>Unknown</v>
      </c>
      <c r="L140" s="63" t="str">
        <f ca="1">IF(AND(F140="",D140="",E140=""),"",IF(F140&lt;&gt;"",F140,IF(AND(M140&lt;&gt;"",M140&lt;&gt;"-"),VLOOKUP(M140,OFFSET('FR-DangerousSubstanceList'!$B$3,0,0,COUNTIF('FR-DangerousSubstanceList'!$B$3:$B$1001,"&lt;&gt;"),4),4,FALSE),IF(AND(N140&lt;&gt;"",N140&lt;&gt;"-"),VLOOKUP(N140,OFFSET('FR-DangerousSubstanceList'!$C$3,0,0,COUNTIF('FR-DangerousSubstanceList'!$C$3:$C$1001,"&lt;&gt;"),3),3,FALSE),""))))</f>
        <v/>
      </c>
      <c r="M140" s="63" t="str">
        <f ca="1">IF(AND(F140="",D140="",E140=""),"",IF(D140&lt;&gt;"",D140,IF(N140&lt;&gt;"",VLOOKUP(N140,OFFSET('FR-DangerousSubstanceList'!$C$3,0,0,COUNTIF('FR-DangerousSubstanceList'!$A$3:$A$1001,"&lt;&gt;"),4),4,FALSE),IF(L140&lt;&gt;"",VLOOKUP(L140,OFFSET('FR-DangerousSubstanceList'!$A$3,0,0,COUNTIF('FR-DangerousSubstanceList'!$A$3:$A$1001,"&lt;&gt;"),2),2,FALSE),""))))</f>
        <v/>
      </c>
      <c r="N140" s="63" t="str">
        <f ca="1">IF(AND(F140="",D140="",E140=""),"",IF(E140&lt;&gt;"",E140,IF(L140&lt;&gt;"",VLOOKUP(L140,OFFSET('FR-DangerousSubstanceList'!$A$3,0,0,COUNTIF('FR-DangerousSubstanceList'!$A$3:$A$1001,"&lt;&gt;"),3),3,FALSE),IF(AND(M140&lt;&gt;"",M140&lt;&gt;"-"),VLOOKUP(M140,OFFSET('FR-DangerousSubstanceList'!$B$3,0,0,COUNTIF('FR-DangerousSubstanceList'!$B$3:$B$1001,"&lt;&gt;"),2),2,FALSE),""))))</f>
        <v/>
      </c>
      <c r="O140" s="63" t="str">
        <f t="shared" ca="1" si="13"/>
        <v/>
      </c>
      <c r="P140" s="63" t="e">
        <f t="shared" ca="1" si="14"/>
        <v>#REF!</v>
      </c>
      <c r="Q140" s="63">
        <f t="shared" ca="1" si="15"/>
        <v>986</v>
      </c>
      <c r="R140" s="63" t="str">
        <f t="shared" ca="1" si="16"/>
        <v/>
      </c>
      <c r="S140" s="63" t="str">
        <f t="shared" si="17"/>
        <v>Unknown</v>
      </c>
      <c r="T140" s="63">
        <f t="shared" si="18"/>
        <v>140</v>
      </c>
      <c r="U140" s="63">
        <f t="shared" si="19"/>
        <v>141</v>
      </c>
      <c r="V140" s="63" t="str">
        <f t="shared" ca="1" si="20"/>
        <v/>
      </c>
      <c r="W140" s="63" t="str">
        <f t="shared" ca="1" si="21"/>
        <v/>
      </c>
      <c r="X140" s="63">
        <f ca="1">IF(C140="Yes",SUMPRODUCT((OFFSET('FR-DangerousSubstanceList'!$A$3,0,0,COUNTA('FR-DangerousSubstanceList'!$A$3:$A$2001))=L140)*(OFFSET('FR-DangerousSubstanceList'!$B$3,0,0,COUNTA('FR-DangerousSubstanceList'!$B$3:$B$2001))=M140)*(OFFSET('FR-DangerousSubstanceList'!$C$3,0,0,COUNTIF('FR-DangerousSubstanceList'!$C$3:$C$2001,"?*"))=N140)),1)</f>
        <v>1</v>
      </c>
      <c r="Y140" s="63"/>
      <c r="Z140" s="63"/>
    </row>
    <row r="141" spans="1:26" ht="14.4">
      <c r="A141" s="85"/>
      <c r="B141" s="85"/>
      <c r="C141" s="46" t="s">
        <v>53</v>
      </c>
      <c r="D141" s="68"/>
      <c r="E141" s="68"/>
      <c r="F141" s="68"/>
      <c r="G141" s="68"/>
      <c r="H141" s="68" t="str">
        <f t="shared" si="11"/>
        <v/>
      </c>
      <c r="I141" s="63"/>
      <c r="J141" s="63">
        <f>COUNTIF($A$14:$A141,$A141)</f>
        <v>0</v>
      </c>
      <c r="K141" s="63" t="str">
        <f t="shared" ca="1" si="12"/>
        <v>Unknown</v>
      </c>
      <c r="L141" s="63" t="str">
        <f ca="1">IF(AND(F141="",D141="",E141=""),"",IF(F141&lt;&gt;"",F141,IF(AND(M141&lt;&gt;"",M141&lt;&gt;"-"),VLOOKUP(M141,OFFSET('FR-DangerousSubstanceList'!$B$3,0,0,COUNTIF('FR-DangerousSubstanceList'!$B$3:$B$1001,"&lt;&gt;"),4),4,FALSE),IF(AND(N141&lt;&gt;"",N141&lt;&gt;"-"),VLOOKUP(N141,OFFSET('FR-DangerousSubstanceList'!$C$3,0,0,COUNTIF('FR-DangerousSubstanceList'!$C$3:$C$1001,"&lt;&gt;"),3),3,FALSE),""))))</f>
        <v/>
      </c>
      <c r="M141" s="63" t="str">
        <f ca="1">IF(AND(F141="",D141="",E141=""),"",IF(D141&lt;&gt;"",D141,IF(N141&lt;&gt;"",VLOOKUP(N141,OFFSET('FR-DangerousSubstanceList'!$C$3,0,0,COUNTIF('FR-DangerousSubstanceList'!$A$3:$A$1001,"&lt;&gt;"),4),4,FALSE),IF(L141&lt;&gt;"",VLOOKUP(L141,OFFSET('FR-DangerousSubstanceList'!$A$3,0,0,COUNTIF('FR-DangerousSubstanceList'!$A$3:$A$1001,"&lt;&gt;"),2),2,FALSE),""))))</f>
        <v/>
      </c>
      <c r="N141" s="63" t="str">
        <f ca="1">IF(AND(F141="",D141="",E141=""),"",IF(E141&lt;&gt;"",E141,IF(L141&lt;&gt;"",VLOOKUP(L141,OFFSET('FR-DangerousSubstanceList'!$A$3,0,0,COUNTIF('FR-DangerousSubstanceList'!$A$3:$A$1001,"&lt;&gt;"),3),3,FALSE),IF(AND(M141&lt;&gt;"",M141&lt;&gt;"-"),VLOOKUP(M141,OFFSET('FR-DangerousSubstanceList'!$B$3,0,0,COUNTIF('FR-DangerousSubstanceList'!$B$3:$B$1001,"&lt;&gt;"),2),2,FALSE),""))))</f>
        <v/>
      </c>
      <c r="O141" s="63" t="str">
        <f t="shared" ca="1" si="13"/>
        <v/>
      </c>
      <c r="P141" s="63" t="e">
        <f t="shared" ca="1" si="14"/>
        <v>#REF!</v>
      </c>
      <c r="Q141" s="63">
        <f t="shared" ca="1" si="15"/>
        <v>986</v>
      </c>
      <c r="R141" s="63" t="str">
        <f t="shared" ca="1" si="16"/>
        <v/>
      </c>
      <c r="S141" s="63" t="str">
        <f t="shared" si="17"/>
        <v>Unknown</v>
      </c>
      <c r="T141" s="63">
        <f t="shared" si="18"/>
        <v>141</v>
      </c>
      <c r="U141" s="63">
        <f t="shared" si="19"/>
        <v>142</v>
      </c>
      <c r="V141" s="63" t="str">
        <f t="shared" ca="1" si="20"/>
        <v/>
      </c>
      <c r="W141" s="63" t="str">
        <f t="shared" ca="1" si="21"/>
        <v/>
      </c>
      <c r="X141" s="63">
        <f ca="1">IF(C141="Yes",SUMPRODUCT((OFFSET('FR-DangerousSubstanceList'!$A$3,0,0,COUNTA('FR-DangerousSubstanceList'!$A$3:$A$2001))=L141)*(OFFSET('FR-DangerousSubstanceList'!$B$3,0,0,COUNTA('FR-DangerousSubstanceList'!$B$3:$B$2001))=M141)*(OFFSET('FR-DangerousSubstanceList'!$C$3,0,0,COUNTIF('FR-DangerousSubstanceList'!$C$3:$C$2001,"?*"))=N141)),1)</f>
        <v>1</v>
      </c>
      <c r="Y141" s="63"/>
      <c r="Z141" s="63"/>
    </row>
    <row r="142" spans="1:26" ht="14.4">
      <c r="A142" s="85"/>
      <c r="B142" s="85"/>
      <c r="C142" s="46" t="s">
        <v>53</v>
      </c>
      <c r="D142" s="68"/>
      <c r="E142" s="68"/>
      <c r="F142" s="68"/>
      <c r="G142" s="68"/>
      <c r="H142" s="68" t="str">
        <f t="shared" si="11"/>
        <v/>
      </c>
      <c r="I142" s="63"/>
      <c r="J142" s="63">
        <f>COUNTIF($A$14:$A142,$A142)</f>
        <v>0</v>
      </c>
      <c r="K142" s="63" t="str">
        <f t="shared" ca="1" si="12"/>
        <v>Unknown</v>
      </c>
      <c r="L142" s="63" t="str">
        <f ca="1">IF(AND(F142="",D142="",E142=""),"",IF(F142&lt;&gt;"",F142,IF(AND(M142&lt;&gt;"",M142&lt;&gt;"-"),VLOOKUP(M142,OFFSET('FR-DangerousSubstanceList'!$B$3,0,0,COUNTIF('FR-DangerousSubstanceList'!$B$3:$B$1001,"&lt;&gt;"),4),4,FALSE),IF(AND(N142&lt;&gt;"",N142&lt;&gt;"-"),VLOOKUP(N142,OFFSET('FR-DangerousSubstanceList'!$C$3,0,0,COUNTIF('FR-DangerousSubstanceList'!$C$3:$C$1001,"&lt;&gt;"),3),3,FALSE),""))))</f>
        <v/>
      </c>
      <c r="M142" s="63" t="str">
        <f ca="1">IF(AND(F142="",D142="",E142=""),"",IF(D142&lt;&gt;"",D142,IF(N142&lt;&gt;"",VLOOKUP(N142,OFFSET('FR-DangerousSubstanceList'!$C$3,0,0,COUNTIF('FR-DangerousSubstanceList'!$A$3:$A$1001,"&lt;&gt;"),4),4,FALSE),IF(L142&lt;&gt;"",VLOOKUP(L142,OFFSET('FR-DangerousSubstanceList'!$A$3,0,0,COUNTIF('FR-DangerousSubstanceList'!$A$3:$A$1001,"&lt;&gt;"),2),2,FALSE),""))))</f>
        <v/>
      </c>
      <c r="N142" s="63" t="str">
        <f ca="1">IF(AND(F142="",D142="",E142=""),"",IF(E142&lt;&gt;"",E142,IF(L142&lt;&gt;"",VLOOKUP(L142,OFFSET('FR-DangerousSubstanceList'!$A$3,0,0,COUNTIF('FR-DangerousSubstanceList'!$A$3:$A$1001,"&lt;&gt;"),3),3,FALSE),IF(AND(M142&lt;&gt;"",M142&lt;&gt;"-"),VLOOKUP(M142,OFFSET('FR-DangerousSubstanceList'!$B$3,0,0,COUNTIF('FR-DangerousSubstanceList'!$B$3:$B$1001,"&lt;&gt;"),2),2,FALSE),""))))</f>
        <v/>
      </c>
      <c r="O142" s="63" t="str">
        <f t="shared" ca="1" si="13"/>
        <v/>
      </c>
      <c r="P142" s="63" t="e">
        <f t="shared" ca="1" si="14"/>
        <v>#REF!</v>
      </c>
      <c r="Q142" s="63">
        <f t="shared" ca="1" si="15"/>
        <v>986</v>
      </c>
      <c r="R142" s="63" t="str">
        <f t="shared" ca="1" si="16"/>
        <v/>
      </c>
      <c r="S142" s="63" t="str">
        <f t="shared" si="17"/>
        <v>Unknown</v>
      </c>
      <c r="T142" s="63">
        <f t="shared" si="18"/>
        <v>142</v>
      </c>
      <c r="U142" s="63">
        <f t="shared" si="19"/>
        <v>143</v>
      </c>
      <c r="V142" s="63" t="str">
        <f t="shared" ca="1" si="20"/>
        <v/>
      </c>
      <c r="W142" s="63" t="str">
        <f t="shared" ca="1" si="21"/>
        <v/>
      </c>
      <c r="X142" s="63">
        <f ca="1">IF(C142="Yes",SUMPRODUCT((OFFSET('FR-DangerousSubstanceList'!$A$3,0,0,COUNTA('FR-DangerousSubstanceList'!$A$3:$A$2001))=L142)*(OFFSET('FR-DangerousSubstanceList'!$B$3,0,0,COUNTA('FR-DangerousSubstanceList'!$B$3:$B$2001))=M142)*(OFFSET('FR-DangerousSubstanceList'!$C$3,0,0,COUNTIF('FR-DangerousSubstanceList'!$C$3:$C$2001,"?*"))=N142)),1)</f>
        <v>1</v>
      </c>
      <c r="Y142" s="63"/>
      <c r="Z142" s="63"/>
    </row>
    <row r="143" spans="1:26" ht="14.4">
      <c r="A143" s="85"/>
      <c r="B143" s="85"/>
      <c r="C143" s="46" t="s">
        <v>53</v>
      </c>
      <c r="D143" s="68"/>
      <c r="E143" s="68"/>
      <c r="F143" s="68"/>
      <c r="G143" s="68"/>
      <c r="H143" s="68" t="str">
        <f t="shared" ref="H143:H206" si="22">IF($A143&lt;&gt;"",IF(AND($C143&lt;&gt;"",IF($C143="Yes", AND($L143&lt;&gt;"",$M143&lt;&gt;"",$N143&lt;&gt;""),AND($L143="",$M143="",$N143="")),P143,Q143,X143),"Ok","Not Ok"),"")</f>
        <v/>
      </c>
      <c r="I143" s="63"/>
      <c r="J143" s="63">
        <f>COUNTIF($A$14:$A143,$A143)</f>
        <v>0</v>
      </c>
      <c r="K143" s="63" t="str">
        <f t="shared" ref="K143:K206" ca="1" si="23">CONCATENATE($A143,$C143,$L143,$M143,$N143)</f>
        <v>Unknown</v>
      </c>
      <c r="L143" s="63" t="str">
        <f ca="1">IF(AND(F143="",D143="",E143=""),"",IF(F143&lt;&gt;"",F143,IF(AND(M143&lt;&gt;"",M143&lt;&gt;"-"),VLOOKUP(M143,OFFSET('FR-DangerousSubstanceList'!$B$3,0,0,COUNTIF('FR-DangerousSubstanceList'!$B$3:$B$1001,"&lt;&gt;"),4),4,FALSE),IF(AND(N143&lt;&gt;"",N143&lt;&gt;"-"),VLOOKUP(N143,OFFSET('FR-DangerousSubstanceList'!$C$3,0,0,COUNTIF('FR-DangerousSubstanceList'!$C$3:$C$1001,"&lt;&gt;"),3),3,FALSE),""))))</f>
        <v/>
      </c>
      <c r="M143" s="63" t="str">
        <f ca="1">IF(AND(F143="",D143="",E143=""),"",IF(D143&lt;&gt;"",D143,IF(N143&lt;&gt;"",VLOOKUP(N143,OFFSET('FR-DangerousSubstanceList'!$C$3,0,0,COUNTIF('FR-DangerousSubstanceList'!$A$3:$A$1001,"&lt;&gt;"),4),4,FALSE),IF(L143&lt;&gt;"",VLOOKUP(L143,OFFSET('FR-DangerousSubstanceList'!$A$3,0,0,COUNTIF('FR-DangerousSubstanceList'!$A$3:$A$1001,"&lt;&gt;"),2),2,FALSE),""))))</f>
        <v/>
      </c>
      <c r="N143" s="63" t="str">
        <f ca="1">IF(AND(F143="",D143="",E143=""),"",IF(E143&lt;&gt;"",E143,IF(L143&lt;&gt;"",VLOOKUP(L143,OFFSET('FR-DangerousSubstanceList'!$A$3,0,0,COUNTIF('FR-DangerousSubstanceList'!$A$3:$A$1001,"&lt;&gt;"),3),3,FALSE),IF(AND(M143&lt;&gt;"",M143&lt;&gt;"-"),VLOOKUP(M143,OFFSET('FR-DangerousSubstanceList'!$B$3,0,0,COUNTIF('FR-DangerousSubstanceList'!$B$3:$B$1001,"&lt;&gt;"),2),2,FALSE),""))))</f>
        <v/>
      </c>
      <c r="O143" s="63" t="str">
        <f t="shared" ref="O143:O206" ca="1" si="24">IF($A143&lt;&gt;"",COUNTIF(INDIRECT("M14:M" &amp; ROW(K143)-1),K143),"")</f>
        <v/>
      </c>
      <c r="P143" s="63" t="e">
        <f t="shared" ref="P143:P206" ca="1" si="25">_xlfn.XOR(SUMPRODUCT((OFFSET($A$14,0,0,COUNTA($A$14:$A$1999))=A143)*(OFFSET($C$14,0,0,COUNTA($C$14:$C$1999))="Yes")*(OFFSET($K$14,0,0,COUNTIF($K$14:$K$1999,"?*"))=K143))=1,SUMPRODUCT((OFFSET($A$14,0,0,COUNTA($A$14:$A$1999))=A143)*(OFFSET($C$14,0,0,COUNTA($C$14:$C$1999))="No")*(OFFSET($K$14,0,0,COUNTIF($K$14:$K$1999,"?*"))=K143))=1,SUMPRODUCT((OFFSET($A$14,0,0,COUNTA($A$14:$A$1999))=A143)*(OFFSET($C$14,0,0,COUNTA($C$14:$C$1999))="Unknown")*(OFFSET($K$14,0,0,COUNTIF($K$14:$K$1999,"?*"))=K143))=1)</f>
        <v>#REF!</v>
      </c>
      <c r="Q143" s="63">
        <f t="shared" ref="Q143:Q206" ca="1" si="26">COUNTIF(OFFSET($K$14,0,0,COUNTA($K$14:$K$999)),K143)</f>
        <v>986</v>
      </c>
      <c r="R143" s="63" t="str">
        <f t="shared" ref="R143:R206" ca="1" si="27">IF(AND($C143="Yes",O143=0),$N143,"")</f>
        <v/>
      </c>
      <c r="S143" s="63" t="str">
        <f t="shared" ref="S143:S206" si="28">CONCATENATE($A143,$C143)</f>
        <v>Unknown</v>
      </c>
      <c r="T143" s="63">
        <f t="shared" ref="T143:T206" si="29">ROW(S143)</f>
        <v>143</v>
      </c>
      <c r="U143" s="63">
        <f t="shared" ref="U143:U206" si="30">_xlfn.IFNA(VLOOKUP(S143,S144:T153,2,FALSE),0)</f>
        <v>144</v>
      </c>
      <c r="V143" s="63" t="str">
        <f t="shared" ref="V143:V206" ca="1" si="31">IF($C143="Yes",IF(U143=0,$N143,CONCATENATE($N143,"||",INDIRECT("V" &amp; U143))),"")</f>
        <v/>
      </c>
      <c r="W143" s="63" t="str">
        <f t="shared" ref="W143:W206" ca="1" si="32">IF($C143="Yes",IF(U143=0,$M143,CONCATENATE($M143,",",INDIRECT("W" &amp; U143))),"")</f>
        <v/>
      </c>
      <c r="X143" s="63">
        <f ca="1">IF(C143="Yes",SUMPRODUCT((OFFSET('FR-DangerousSubstanceList'!$A$3,0,0,COUNTA('FR-DangerousSubstanceList'!$A$3:$A$2001))=L143)*(OFFSET('FR-DangerousSubstanceList'!$B$3,0,0,COUNTA('FR-DangerousSubstanceList'!$B$3:$B$2001))=M143)*(OFFSET('FR-DangerousSubstanceList'!$C$3,0,0,COUNTIF('FR-DangerousSubstanceList'!$C$3:$C$2001,"?*"))=N143)),1)</f>
        <v>1</v>
      </c>
      <c r="Y143" s="63"/>
      <c r="Z143" s="63"/>
    </row>
    <row r="144" spans="1:26" ht="14.4">
      <c r="A144" s="85"/>
      <c r="B144" s="85"/>
      <c r="C144" s="46" t="s">
        <v>53</v>
      </c>
      <c r="D144" s="68"/>
      <c r="E144" s="68"/>
      <c r="F144" s="68"/>
      <c r="G144" s="68"/>
      <c r="H144" s="68" t="str">
        <f t="shared" si="22"/>
        <v/>
      </c>
      <c r="I144" s="63"/>
      <c r="J144" s="63">
        <f>COUNTIF($A$14:$A144,$A144)</f>
        <v>0</v>
      </c>
      <c r="K144" s="63" t="str">
        <f t="shared" ca="1" si="23"/>
        <v>Unknown</v>
      </c>
      <c r="L144" s="63" t="str">
        <f ca="1">IF(AND(F144="",D144="",E144=""),"",IF(F144&lt;&gt;"",F144,IF(AND(M144&lt;&gt;"",M144&lt;&gt;"-"),VLOOKUP(M144,OFFSET('FR-DangerousSubstanceList'!$B$3,0,0,COUNTIF('FR-DangerousSubstanceList'!$B$3:$B$1001,"&lt;&gt;"),4),4,FALSE),IF(AND(N144&lt;&gt;"",N144&lt;&gt;"-"),VLOOKUP(N144,OFFSET('FR-DangerousSubstanceList'!$C$3,0,0,COUNTIF('FR-DangerousSubstanceList'!$C$3:$C$1001,"&lt;&gt;"),3),3,FALSE),""))))</f>
        <v/>
      </c>
      <c r="M144" s="63" t="str">
        <f ca="1">IF(AND(F144="",D144="",E144=""),"",IF(D144&lt;&gt;"",D144,IF(N144&lt;&gt;"",VLOOKUP(N144,OFFSET('FR-DangerousSubstanceList'!$C$3,0,0,COUNTIF('FR-DangerousSubstanceList'!$A$3:$A$1001,"&lt;&gt;"),4),4,FALSE),IF(L144&lt;&gt;"",VLOOKUP(L144,OFFSET('FR-DangerousSubstanceList'!$A$3,0,0,COUNTIF('FR-DangerousSubstanceList'!$A$3:$A$1001,"&lt;&gt;"),2),2,FALSE),""))))</f>
        <v/>
      </c>
      <c r="N144" s="63" t="str">
        <f ca="1">IF(AND(F144="",D144="",E144=""),"",IF(E144&lt;&gt;"",E144,IF(L144&lt;&gt;"",VLOOKUP(L144,OFFSET('FR-DangerousSubstanceList'!$A$3,0,0,COUNTIF('FR-DangerousSubstanceList'!$A$3:$A$1001,"&lt;&gt;"),3),3,FALSE),IF(AND(M144&lt;&gt;"",M144&lt;&gt;"-"),VLOOKUP(M144,OFFSET('FR-DangerousSubstanceList'!$B$3,0,0,COUNTIF('FR-DangerousSubstanceList'!$B$3:$B$1001,"&lt;&gt;"),2),2,FALSE),""))))</f>
        <v/>
      </c>
      <c r="O144" s="63" t="str">
        <f t="shared" ca="1" si="24"/>
        <v/>
      </c>
      <c r="P144" s="63" t="e">
        <f t="shared" ca="1" si="25"/>
        <v>#REF!</v>
      </c>
      <c r="Q144" s="63">
        <f t="shared" ca="1" si="26"/>
        <v>986</v>
      </c>
      <c r="R144" s="63" t="str">
        <f t="shared" ca="1" si="27"/>
        <v/>
      </c>
      <c r="S144" s="63" t="str">
        <f t="shared" si="28"/>
        <v>Unknown</v>
      </c>
      <c r="T144" s="63">
        <f t="shared" si="29"/>
        <v>144</v>
      </c>
      <c r="U144" s="63">
        <f t="shared" si="30"/>
        <v>145</v>
      </c>
      <c r="V144" s="63" t="str">
        <f t="shared" ca="1" si="31"/>
        <v/>
      </c>
      <c r="W144" s="63" t="str">
        <f t="shared" ca="1" si="32"/>
        <v/>
      </c>
      <c r="X144" s="63">
        <f ca="1">IF(C144="Yes",SUMPRODUCT((OFFSET('FR-DangerousSubstanceList'!$A$3,0,0,COUNTA('FR-DangerousSubstanceList'!$A$3:$A$2001))=L144)*(OFFSET('FR-DangerousSubstanceList'!$B$3,0,0,COUNTA('FR-DangerousSubstanceList'!$B$3:$B$2001))=M144)*(OFFSET('FR-DangerousSubstanceList'!$C$3,0,0,COUNTIF('FR-DangerousSubstanceList'!$C$3:$C$2001,"?*"))=N144)),1)</f>
        <v>1</v>
      </c>
      <c r="Y144" s="63"/>
      <c r="Z144" s="63"/>
    </row>
    <row r="145" spans="1:26" ht="14.4">
      <c r="A145" s="85"/>
      <c r="B145" s="85"/>
      <c r="C145" s="46" t="s">
        <v>53</v>
      </c>
      <c r="D145" s="68"/>
      <c r="E145" s="68"/>
      <c r="F145" s="68"/>
      <c r="G145" s="68"/>
      <c r="H145" s="68" t="str">
        <f t="shared" si="22"/>
        <v/>
      </c>
      <c r="I145" s="63"/>
      <c r="J145" s="63">
        <f>COUNTIF($A$14:$A145,$A145)</f>
        <v>0</v>
      </c>
      <c r="K145" s="63" t="str">
        <f t="shared" ca="1" si="23"/>
        <v>Unknown</v>
      </c>
      <c r="L145" s="63" t="str">
        <f ca="1">IF(AND(F145="",D145="",E145=""),"",IF(F145&lt;&gt;"",F145,IF(AND(M145&lt;&gt;"",M145&lt;&gt;"-"),VLOOKUP(M145,OFFSET('FR-DangerousSubstanceList'!$B$3,0,0,COUNTIF('FR-DangerousSubstanceList'!$B$3:$B$1001,"&lt;&gt;"),4),4,FALSE),IF(AND(N145&lt;&gt;"",N145&lt;&gt;"-"),VLOOKUP(N145,OFFSET('FR-DangerousSubstanceList'!$C$3,0,0,COUNTIF('FR-DangerousSubstanceList'!$C$3:$C$1001,"&lt;&gt;"),3),3,FALSE),""))))</f>
        <v/>
      </c>
      <c r="M145" s="63" t="str">
        <f ca="1">IF(AND(F145="",D145="",E145=""),"",IF(D145&lt;&gt;"",D145,IF(N145&lt;&gt;"",VLOOKUP(N145,OFFSET('FR-DangerousSubstanceList'!$C$3,0,0,COUNTIF('FR-DangerousSubstanceList'!$A$3:$A$1001,"&lt;&gt;"),4),4,FALSE),IF(L145&lt;&gt;"",VLOOKUP(L145,OFFSET('FR-DangerousSubstanceList'!$A$3,0,0,COUNTIF('FR-DangerousSubstanceList'!$A$3:$A$1001,"&lt;&gt;"),2),2,FALSE),""))))</f>
        <v/>
      </c>
      <c r="N145" s="63" t="str">
        <f ca="1">IF(AND(F145="",D145="",E145=""),"",IF(E145&lt;&gt;"",E145,IF(L145&lt;&gt;"",VLOOKUP(L145,OFFSET('FR-DangerousSubstanceList'!$A$3,0,0,COUNTIF('FR-DangerousSubstanceList'!$A$3:$A$1001,"&lt;&gt;"),3),3,FALSE),IF(AND(M145&lt;&gt;"",M145&lt;&gt;"-"),VLOOKUP(M145,OFFSET('FR-DangerousSubstanceList'!$B$3,0,0,COUNTIF('FR-DangerousSubstanceList'!$B$3:$B$1001,"&lt;&gt;"),2),2,FALSE),""))))</f>
        <v/>
      </c>
      <c r="O145" s="63" t="str">
        <f t="shared" ca="1" si="24"/>
        <v/>
      </c>
      <c r="P145" s="63" t="e">
        <f t="shared" ca="1" si="25"/>
        <v>#REF!</v>
      </c>
      <c r="Q145" s="63">
        <f t="shared" ca="1" si="26"/>
        <v>986</v>
      </c>
      <c r="R145" s="63" t="str">
        <f t="shared" ca="1" si="27"/>
        <v/>
      </c>
      <c r="S145" s="63" t="str">
        <f t="shared" si="28"/>
        <v>Unknown</v>
      </c>
      <c r="T145" s="63">
        <f t="shared" si="29"/>
        <v>145</v>
      </c>
      <c r="U145" s="63">
        <f t="shared" si="30"/>
        <v>146</v>
      </c>
      <c r="V145" s="63" t="str">
        <f t="shared" ca="1" si="31"/>
        <v/>
      </c>
      <c r="W145" s="63" t="str">
        <f t="shared" ca="1" si="32"/>
        <v/>
      </c>
      <c r="X145" s="63">
        <f ca="1">IF(C145="Yes",SUMPRODUCT((OFFSET('FR-DangerousSubstanceList'!$A$3,0,0,COUNTA('FR-DangerousSubstanceList'!$A$3:$A$2001))=L145)*(OFFSET('FR-DangerousSubstanceList'!$B$3,0,0,COUNTA('FR-DangerousSubstanceList'!$B$3:$B$2001))=M145)*(OFFSET('FR-DangerousSubstanceList'!$C$3,0,0,COUNTIF('FR-DangerousSubstanceList'!$C$3:$C$2001,"?*"))=N145)),1)</f>
        <v>1</v>
      </c>
      <c r="Y145" s="63"/>
      <c r="Z145" s="63"/>
    </row>
    <row r="146" spans="1:26" ht="14.4">
      <c r="A146" s="85"/>
      <c r="B146" s="85"/>
      <c r="C146" s="46" t="s">
        <v>53</v>
      </c>
      <c r="D146" s="68"/>
      <c r="E146" s="68"/>
      <c r="F146" s="68"/>
      <c r="G146" s="68"/>
      <c r="H146" s="68" t="str">
        <f t="shared" si="22"/>
        <v/>
      </c>
      <c r="I146" s="63"/>
      <c r="J146" s="63">
        <f>COUNTIF($A$14:$A146,$A146)</f>
        <v>0</v>
      </c>
      <c r="K146" s="63" t="str">
        <f t="shared" ca="1" si="23"/>
        <v>Unknown</v>
      </c>
      <c r="L146" s="63" t="str">
        <f ca="1">IF(AND(F146="",D146="",E146=""),"",IF(F146&lt;&gt;"",F146,IF(AND(M146&lt;&gt;"",M146&lt;&gt;"-"),VLOOKUP(M146,OFFSET('FR-DangerousSubstanceList'!$B$3,0,0,COUNTIF('FR-DangerousSubstanceList'!$B$3:$B$1001,"&lt;&gt;"),4),4,FALSE),IF(AND(N146&lt;&gt;"",N146&lt;&gt;"-"),VLOOKUP(N146,OFFSET('FR-DangerousSubstanceList'!$C$3,0,0,COUNTIF('FR-DangerousSubstanceList'!$C$3:$C$1001,"&lt;&gt;"),3),3,FALSE),""))))</f>
        <v/>
      </c>
      <c r="M146" s="63" t="str">
        <f ca="1">IF(AND(F146="",D146="",E146=""),"",IF(D146&lt;&gt;"",D146,IF(N146&lt;&gt;"",VLOOKUP(N146,OFFSET('FR-DangerousSubstanceList'!$C$3,0,0,COUNTIF('FR-DangerousSubstanceList'!$A$3:$A$1001,"&lt;&gt;"),4),4,FALSE),IF(L146&lt;&gt;"",VLOOKUP(L146,OFFSET('FR-DangerousSubstanceList'!$A$3,0,0,COUNTIF('FR-DangerousSubstanceList'!$A$3:$A$1001,"&lt;&gt;"),2),2,FALSE),""))))</f>
        <v/>
      </c>
      <c r="N146" s="63" t="str">
        <f ca="1">IF(AND(F146="",D146="",E146=""),"",IF(E146&lt;&gt;"",E146,IF(L146&lt;&gt;"",VLOOKUP(L146,OFFSET('FR-DangerousSubstanceList'!$A$3,0,0,COUNTIF('FR-DangerousSubstanceList'!$A$3:$A$1001,"&lt;&gt;"),3),3,FALSE),IF(AND(M146&lt;&gt;"",M146&lt;&gt;"-"),VLOOKUP(M146,OFFSET('FR-DangerousSubstanceList'!$B$3,0,0,COUNTIF('FR-DangerousSubstanceList'!$B$3:$B$1001,"&lt;&gt;"),2),2,FALSE),""))))</f>
        <v/>
      </c>
      <c r="O146" s="63" t="str">
        <f t="shared" ca="1" si="24"/>
        <v/>
      </c>
      <c r="P146" s="63" t="e">
        <f t="shared" ca="1" si="25"/>
        <v>#REF!</v>
      </c>
      <c r="Q146" s="63">
        <f t="shared" ca="1" si="26"/>
        <v>986</v>
      </c>
      <c r="R146" s="63" t="str">
        <f t="shared" ca="1" si="27"/>
        <v/>
      </c>
      <c r="S146" s="63" t="str">
        <f t="shared" si="28"/>
        <v>Unknown</v>
      </c>
      <c r="T146" s="63">
        <f t="shared" si="29"/>
        <v>146</v>
      </c>
      <c r="U146" s="63">
        <f t="shared" si="30"/>
        <v>147</v>
      </c>
      <c r="V146" s="63" t="str">
        <f t="shared" ca="1" si="31"/>
        <v/>
      </c>
      <c r="W146" s="63" t="str">
        <f t="shared" ca="1" si="32"/>
        <v/>
      </c>
      <c r="X146" s="63">
        <f ca="1">IF(C146="Yes",SUMPRODUCT((OFFSET('FR-DangerousSubstanceList'!$A$3,0,0,COUNTA('FR-DangerousSubstanceList'!$A$3:$A$2001))=L146)*(OFFSET('FR-DangerousSubstanceList'!$B$3,0,0,COUNTA('FR-DangerousSubstanceList'!$B$3:$B$2001))=M146)*(OFFSET('FR-DangerousSubstanceList'!$C$3,0,0,COUNTIF('FR-DangerousSubstanceList'!$C$3:$C$2001,"?*"))=N146)),1)</f>
        <v>1</v>
      </c>
      <c r="Y146" s="63"/>
      <c r="Z146" s="63"/>
    </row>
    <row r="147" spans="1:26" ht="14.4">
      <c r="A147" s="85"/>
      <c r="B147" s="85"/>
      <c r="C147" s="46" t="s">
        <v>53</v>
      </c>
      <c r="D147" s="68"/>
      <c r="E147" s="68"/>
      <c r="F147" s="68"/>
      <c r="G147" s="68"/>
      <c r="H147" s="68" t="str">
        <f t="shared" si="22"/>
        <v/>
      </c>
      <c r="I147" s="63"/>
      <c r="J147" s="63">
        <f>COUNTIF($A$14:$A147,$A147)</f>
        <v>0</v>
      </c>
      <c r="K147" s="63" t="str">
        <f t="shared" ca="1" si="23"/>
        <v>Unknown</v>
      </c>
      <c r="L147" s="63" t="str">
        <f ca="1">IF(AND(F147="",D147="",E147=""),"",IF(F147&lt;&gt;"",F147,IF(AND(M147&lt;&gt;"",M147&lt;&gt;"-"),VLOOKUP(M147,OFFSET('FR-DangerousSubstanceList'!$B$3,0,0,COUNTIF('FR-DangerousSubstanceList'!$B$3:$B$1001,"&lt;&gt;"),4),4,FALSE),IF(AND(N147&lt;&gt;"",N147&lt;&gt;"-"),VLOOKUP(N147,OFFSET('FR-DangerousSubstanceList'!$C$3,0,0,COUNTIF('FR-DangerousSubstanceList'!$C$3:$C$1001,"&lt;&gt;"),3),3,FALSE),""))))</f>
        <v/>
      </c>
      <c r="M147" s="63" t="str">
        <f ca="1">IF(AND(F147="",D147="",E147=""),"",IF(D147&lt;&gt;"",D147,IF(N147&lt;&gt;"",VLOOKUP(N147,OFFSET('FR-DangerousSubstanceList'!$C$3,0,0,COUNTIF('FR-DangerousSubstanceList'!$A$3:$A$1001,"&lt;&gt;"),4),4,FALSE),IF(L147&lt;&gt;"",VLOOKUP(L147,OFFSET('FR-DangerousSubstanceList'!$A$3,0,0,COUNTIF('FR-DangerousSubstanceList'!$A$3:$A$1001,"&lt;&gt;"),2),2,FALSE),""))))</f>
        <v/>
      </c>
      <c r="N147" s="63" t="str">
        <f ca="1">IF(AND(F147="",D147="",E147=""),"",IF(E147&lt;&gt;"",E147,IF(L147&lt;&gt;"",VLOOKUP(L147,OFFSET('FR-DangerousSubstanceList'!$A$3,0,0,COUNTIF('FR-DangerousSubstanceList'!$A$3:$A$1001,"&lt;&gt;"),3),3,FALSE),IF(AND(M147&lt;&gt;"",M147&lt;&gt;"-"),VLOOKUP(M147,OFFSET('FR-DangerousSubstanceList'!$B$3,0,0,COUNTIF('FR-DangerousSubstanceList'!$B$3:$B$1001,"&lt;&gt;"),2),2,FALSE),""))))</f>
        <v/>
      </c>
      <c r="O147" s="63" t="str">
        <f t="shared" ca="1" si="24"/>
        <v/>
      </c>
      <c r="P147" s="63" t="e">
        <f t="shared" ca="1" si="25"/>
        <v>#REF!</v>
      </c>
      <c r="Q147" s="63">
        <f t="shared" ca="1" si="26"/>
        <v>986</v>
      </c>
      <c r="R147" s="63" t="str">
        <f t="shared" ca="1" si="27"/>
        <v/>
      </c>
      <c r="S147" s="63" t="str">
        <f t="shared" si="28"/>
        <v>Unknown</v>
      </c>
      <c r="T147" s="63">
        <f t="shared" si="29"/>
        <v>147</v>
      </c>
      <c r="U147" s="63">
        <f t="shared" si="30"/>
        <v>148</v>
      </c>
      <c r="V147" s="63" t="str">
        <f t="shared" ca="1" si="31"/>
        <v/>
      </c>
      <c r="W147" s="63" t="str">
        <f t="shared" ca="1" si="32"/>
        <v/>
      </c>
      <c r="X147" s="63">
        <f ca="1">IF(C147="Yes",SUMPRODUCT((OFFSET('FR-DangerousSubstanceList'!$A$3,0,0,COUNTA('FR-DangerousSubstanceList'!$A$3:$A$2001))=L147)*(OFFSET('FR-DangerousSubstanceList'!$B$3,0,0,COUNTA('FR-DangerousSubstanceList'!$B$3:$B$2001))=M147)*(OFFSET('FR-DangerousSubstanceList'!$C$3,0,0,COUNTIF('FR-DangerousSubstanceList'!$C$3:$C$2001,"?*"))=N147)),1)</f>
        <v>1</v>
      </c>
      <c r="Y147" s="63"/>
      <c r="Z147" s="63"/>
    </row>
    <row r="148" spans="1:26" ht="14.4">
      <c r="A148" s="85"/>
      <c r="B148" s="85"/>
      <c r="C148" s="46" t="s">
        <v>53</v>
      </c>
      <c r="D148" s="68"/>
      <c r="E148" s="68"/>
      <c r="F148" s="68"/>
      <c r="G148" s="68"/>
      <c r="H148" s="68" t="str">
        <f t="shared" si="22"/>
        <v/>
      </c>
      <c r="I148" s="63"/>
      <c r="J148" s="63">
        <f>COUNTIF($A$14:$A148,$A148)</f>
        <v>0</v>
      </c>
      <c r="K148" s="63" t="str">
        <f t="shared" ca="1" si="23"/>
        <v>Unknown</v>
      </c>
      <c r="L148" s="63" t="str">
        <f ca="1">IF(AND(F148="",D148="",E148=""),"",IF(F148&lt;&gt;"",F148,IF(AND(M148&lt;&gt;"",M148&lt;&gt;"-"),VLOOKUP(M148,OFFSET('FR-DangerousSubstanceList'!$B$3,0,0,COUNTIF('FR-DangerousSubstanceList'!$B$3:$B$1001,"&lt;&gt;"),4),4,FALSE),IF(AND(N148&lt;&gt;"",N148&lt;&gt;"-"),VLOOKUP(N148,OFFSET('FR-DangerousSubstanceList'!$C$3,0,0,COUNTIF('FR-DangerousSubstanceList'!$C$3:$C$1001,"&lt;&gt;"),3),3,FALSE),""))))</f>
        <v/>
      </c>
      <c r="M148" s="63" t="str">
        <f ca="1">IF(AND(F148="",D148="",E148=""),"",IF(D148&lt;&gt;"",D148,IF(N148&lt;&gt;"",VLOOKUP(N148,OFFSET('FR-DangerousSubstanceList'!$C$3,0,0,COUNTIF('FR-DangerousSubstanceList'!$A$3:$A$1001,"&lt;&gt;"),4),4,FALSE),IF(L148&lt;&gt;"",VLOOKUP(L148,OFFSET('FR-DangerousSubstanceList'!$A$3,0,0,COUNTIF('FR-DangerousSubstanceList'!$A$3:$A$1001,"&lt;&gt;"),2),2,FALSE),""))))</f>
        <v/>
      </c>
      <c r="N148" s="63" t="str">
        <f ca="1">IF(AND(F148="",D148="",E148=""),"",IF(E148&lt;&gt;"",E148,IF(L148&lt;&gt;"",VLOOKUP(L148,OFFSET('FR-DangerousSubstanceList'!$A$3,0,0,COUNTIF('FR-DangerousSubstanceList'!$A$3:$A$1001,"&lt;&gt;"),3),3,FALSE),IF(AND(M148&lt;&gt;"",M148&lt;&gt;"-"),VLOOKUP(M148,OFFSET('FR-DangerousSubstanceList'!$B$3,0,0,COUNTIF('FR-DangerousSubstanceList'!$B$3:$B$1001,"&lt;&gt;"),2),2,FALSE),""))))</f>
        <v/>
      </c>
      <c r="O148" s="63" t="str">
        <f t="shared" ca="1" si="24"/>
        <v/>
      </c>
      <c r="P148" s="63" t="e">
        <f t="shared" ca="1" si="25"/>
        <v>#REF!</v>
      </c>
      <c r="Q148" s="63">
        <f t="shared" ca="1" si="26"/>
        <v>986</v>
      </c>
      <c r="R148" s="63" t="str">
        <f t="shared" ca="1" si="27"/>
        <v/>
      </c>
      <c r="S148" s="63" t="str">
        <f t="shared" si="28"/>
        <v>Unknown</v>
      </c>
      <c r="T148" s="63">
        <f t="shared" si="29"/>
        <v>148</v>
      </c>
      <c r="U148" s="63">
        <f t="shared" si="30"/>
        <v>149</v>
      </c>
      <c r="V148" s="63" t="str">
        <f t="shared" ca="1" si="31"/>
        <v/>
      </c>
      <c r="W148" s="63" t="str">
        <f t="shared" ca="1" si="32"/>
        <v/>
      </c>
      <c r="X148" s="63">
        <f ca="1">IF(C148="Yes",SUMPRODUCT((OFFSET('FR-DangerousSubstanceList'!$A$3,0,0,COUNTA('FR-DangerousSubstanceList'!$A$3:$A$2001))=L148)*(OFFSET('FR-DangerousSubstanceList'!$B$3,0,0,COUNTA('FR-DangerousSubstanceList'!$B$3:$B$2001))=M148)*(OFFSET('FR-DangerousSubstanceList'!$C$3,0,0,COUNTIF('FR-DangerousSubstanceList'!$C$3:$C$2001,"?*"))=N148)),1)</f>
        <v>1</v>
      </c>
      <c r="Y148" s="63"/>
      <c r="Z148" s="63"/>
    </row>
    <row r="149" spans="1:26" ht="14.4">
      <c r="A149" s="85"/>
      <c r="B149" s="85"/>
      <c r="C149" s="46" t="s">
        <v>53</v>
      </c>
      <c r="D149" s="68"/>
      <c r="E149" s="68"/>
      <c r="F149" s="68"/>
      <c r="G149" s="68"/>
      <c r="H149" s="68" t="str">
        <f t="shared" si="22"/>
        <v/>
      </c>
      <c r="I149" s="63"/>
      <c r="J149" s="63">
        <f>COUNTIF($A$14:$A149,$A149)</f>
        <v>0</v>
      </c>
      <c r="K149" s="63" t="str">
        <f t="shared" ca="1" si="23"/>
        <v>Unknown</v>
      </c>
      <c r="L149" s="63" t="str">
        <f ca="1">IF(AND(F149="",D149="",E149=""),"",IF(F149&lt;&gt;"",F149,IF(AND(M149&lt;&gt;"",M149&lt;&gt;"-"),VLOOKUP(M149,OFFSET('FR-DangerousSubstanceList'!$B$3,0,0,COUNTIF('FR-DangerousSubstanceList'!$B$3:$B$1001,"&lt;&gt;"),4),4,FALSE),IF(AND(N149&lt;&gt;"",N149&lt;&gt;"-"),VLOOKUP(N149,OFFSET('FR-DangerousSubstanceList'!$C$3,0,0,COUNTIF('FR-DangerousSubstanceList'!$C$3:$C$1001,"&lt;&gt;"),3),3,FALSE),""))))</f>
        <v/>
      </c>
      <c r="M149" s="63" t="str">
        <f ca="1">IF(AND(F149="",D149="",E149=""),"",IF(D149&lt;&gt;"",D149,IF(N149&lt;&gt;"",VLOOKUP(N149,OFFSET('FR-DangerousSubstanceList'!$C$3,0,0,COUNTIF('FR-DangerousSubstanceList'!$A$3:$A$1001,"&lt;&gt;"),4),4,FALSE),IF(L149&lt;&gt;"",VLOOKUP(L149,OFFSET('FR-DangerousSubstanceList'!$A$3,0,0,COUNTIF('FR-DangerousSubstanceList'!$A$3:$A$1001,"&lt;&gt;"),2),2,FALSE),""))))</f>
        <v/>
      </c>
      <c r="N149" s="63" t="str">
        <f ca="1">IF(AND(F149="",D149="",E149=""),"",IF(E149&lt;&gt;"",E149,IF(L149&lt;&gt;"",VLOOKUP(L149,OFFSET('FR-DangerousSubstanceList'!$A$3,0,0,COUNTIF('FR-DangerousSubstanceList'!$A$3:$A$1001,"&lt;&gt;"),3),3,FALSE),IF(AND(M149&lt;&gt;"",M149&lt;&gt;"-"),VLOOKUP(M149,OFFSET('FR-DangerousSubstanceList'!$B$3,0,0,COUNTIF('FR-DangerousSubstanceList'!$B$3:$B$1001,"&lt;&gt;"),2),2,FALSE),""))))</f>
        <v/>
      </c>
      <c r="O149" s="63" t="str">
        <f t="shared" ca="1" si="24"/>
        <v/>
      </c>
      <c r="P149" s="63" t="e">
        <f t="shared" ca="1" si="25"/>
        <v>#REF!</v>
      </c>
      <c r="Q149" s="63">
        <f t="shared" ca="1" si="26"/>
        <v>986</v>
      </c>
      <c r="R149" s="63" t="str">
        <f t="shared" ca="1" si="27"/>
        <v/>
      </c>
      <c r="S149" s="63" t="str">
        <f t="shared" si="28"/>
        <v>Unknown</v>
      </c>
      <c r="T149" s="63">
        <f t="shared" si="29"/>
        <v>149</v>
      </c>
      <c r="U149" s="63">
        <f t="shared" si="30"/>
        <v>150</v>
      </c>
      <c r="V149" s="63" t="str">
        <f t="shared" ca="1" si="31"/>
        <v/>
      </c>
      <c r="W149" s="63" t="str">
        <f t="shared" ca="1" si="32"/>
        <v/>
      </c>
      <c r="X149" s="63">
        <f ca="1">IF(C149="Yes",SUMPRODUCT((OFFSET('FR-DangerousSubstanceList'!$A$3,0,0,COUNTA('FR-DangerousSubstanceList'!$A$3:$A$2001))=L149)*(OFFSET('FR-DangerousSubstanceList'!$B$3,0,0,COUNTA('FR-DangerousSubstanceList'!$B$3:$B$2001))=M149)*(OFFSET('FR-DangerousSubstanceList'!$C$3,0,0,COUNTIF('FR-DangerousSubstanceList'!$C$3:$C$2001,"?*"))=N149)),1)</f>
        <v>1</v>
      </c>
      <c r="Y149" s="63"/>
      <c r="Z149" s="63"/>
    </row>
    <row r="150" spans="1:26" ht="14.4">
      <c r="A150" s="85"/>
      <c r="B150" s="85"/>
      <c r="C150" s="46" t="s">
        <v>53</v>
      </c>
      <c r="D150" s="68"/>
      <c r="E150" s="68"/>
      <c r="F150" s="68"/>
      <c r="G150" s="68"/>
      <c r="H150" s="68" t="str">
        <f t="shared" si="22"/>
        <v/>
      </c>
      <c r="I150" s="63"/>
      <c r="J150" s="63">
        <f>COUNTIF($A$14:$A150,$A150)</f>
        <v>0</v>
      </c>
      <c r="K150" s="63" t="str">
        <f t="shared" ca="1" si="23"/>
        <v>Unknown</v>
      </c>
      <c r="L150" s="63" t="str">
        <f ca="1">IF(AND(F150="",D150="",E150=""),"",IF(F150&lt;&gt;"",F150,IF(AND(M150&lt;&gt;"",M150&lt;&gt;"-"),VLOOKUP(M150,OFFSET('FR-DangerousSubstanceList'!$B$3,0,0,COUNTIF('FR-DangerousSubstanceList'!$B$3:$B$1001,"&lt;&gt;"),4),4,FALSE),IF(AND(N150&lt;&gt;"",N150&lt;&gt;"-"),VLOOKUP(N150,OFFSET('FR-DangerousSubstanceList'!$C$3,0,0,COUNTIF('FR-DangerousSubstanceList'!$C$3:$C$1001,"&lt;&gt;"),3),3,FALSE),""))))</f>
        <v/>
      </c>
      <c r="M150" s="63" t="str">
        <f ca="1">IF(AND(F150="",D150="",E150=""),"",IF(D150&lt;&gt;"",D150,IF(N150&lt;&gt;"",VLOOKUP(N150,OFFSET('FR-DangerousSubstanceList'!$C$3,0,0,COUNTIF('FR-DangerousSubstanceList'!$A$3:$A$1001,"&lt;&gt;"),4),4,FALSE),IF(L150&lt;&gt;"",VLOOKUP(L150,OFFSET('FR-DangerousSubstanceList'!$A$3,0,0,COUNTIF('FR-DangerousSubstanceList'!$A$3:$A$1001,"&lt;&gt;"),2),2,FALSE),""))))</f>
        <v/>
      </c>
      <c r="N150" s="63" t="str">
        <f ca="1">IF(AND(F150="",D150="",E150=""),"",IF(E150&lt;&gt;"",E150,IF(L150&lt;&gt;"",VLOOKUP(L150,OFFSET('FR-DangerousSubstanceList'!$A$3,0,0,COUNTIF('FR-DangerousSubstanceList'!$A$3:$A$1001,"&lt;&gt;"),3),3,FALSE),IF(AND(M150&lt;&gt;"",M150&lt;&gt;"-"),VLOOKUP(M150,OFFSET('FR-DangerousSubstanceList'!$B$3,0,0,COUNTIF('FR-DangerousSubstanceList'!$B$3:$B$1001,"&lt;&gt;"),2),2,FALSE),""))))</f>
        <v/>
      </c>
      <c r="O150" s="63" t="str">
        <f t="shared" ca="1" si="24"/>
        <v/>
      </c>
      <c r="P150" s="63" t="e">
        <f t="shared" ca="1" si="25"/>
        <v>#REF!</v>
      </c>
      <c r="Q150" s="63">
        <f t="shared" ca="1" si="26"/>
        <v>986</v>
      </c>
      <c r="R150" s="63" t="str">
        <f t="shared" ca="1" si="27"/>
        <v/>
      </c>
      <c r="S150" s="63" t="str">
        <f t="shared" si="28"/>
        <v>Unknown</v>
      </c>
      <c r="T150" s="63">
        <f t="shared" si="29"/>
        <v>150</v>
      </c>
      <c r="U150" s="63">
        <f t="shared" si="30"/>
        <v>151</v>
      </c>
      <c r="V150" s="63" t="str">
        <f t="shared" ca="1" si="31"/>
        <v/>
      </c>
      <c r="W150" s="63" t="str">
        <f t="shared" ca="1" si="32"/>
        <v/>
      </c>
      <c r="X150" s="63">
        <f ca="1">IF(C150="Yes",SUMPRODUCT((OFFSET('FR-DangerousSubstanceList'!$A$3,0,0,COUNTA('FR-DangerousSubstanceList'!$A$3:$A$2001))=L150)*(OFFSET('FR-DangerousSubstanceList'!$B$3,0,0,COUNTA('FR-DangerousSubstanceList'!$B$3:$B$2001))=M150)*(OFFSET('FR-DangerousSubstanceList'!$C$3,0,0,COUNTIF('FR-DangerousSubstanceList'!$C$3:$C$2001,"?*"))=N150)),1)</f>
        <v>1</v>
      </c>
      <c r="Y150" s="63"/>
      <c r="Z150" s="63"/>
    </row>
    <row r="151" spans="1:26" ht="14.4">
      <c r="A151" s="85"/>
      <c r="B151" s="85"/>
      <c r="C151" s="46" t="s">
        <v>53</v>
      </c>
      <c r="D151" s="68"/>
      <c r="E151" s="68"/>
      <c r="F151" s="68"/>
      <c r="G151" s="68"/>
      <c r="H151" s="68" t="str">
        <f t="shared" si="22"/>
        <v/>
      </c>
      <c r="I151" s="63"/>
      <c r="J151" s="63">
        <f>COUNTIF($A$14:$A151,$A151)</f>
        <v>0</v>
      </c>
      <c r="K151" s="63" t="str">
        <f t="shared" ca="1" si="23"/>
        <v>Unknown</v>
      </c>
      <c r="L151" s="63" t="str">
        <f ca="1">IF(AND(F151="",D151="",E151=""),"",IF(F151&lt;&gt;"",F151,IF(AND(M151&lt;&gt;"",M151&lt;&gt;"-"),VLOOKUP(M151,OFFSET('FR-DangerousSubstanceList'!$B$3,0,0,COUNTIF('FR-DangerousSubstanceList'!$B$3:$B$1001,"&lt;&gt;"),4),4,FALSE),IF(AND(N151&lt;&gt;"",N151&lt;&gt;"-"),VLOOKUP(N151,OFFSET('FR-DangerousSubstanceList'!$C$3,0,0,COUNTIF('FR-DangerousSubstanceList'!$C$3:$C$1001,"&lt;&gt;"),3),3,FALSE),""))))</f>
        <v/>
      </c>
      <c r="M151" s="63" t="str">
        <f ca="1">IF(AND(F151="",D151="",E151=""),"",IF(D151&lt;&gt;"",D151,IF(N151&lt;&gt;"",VLOOKUP(N151,OFFSET('FR-DangerousSubstanceList'!$C$3,0,0,COUNTIF('FR-DangerousSubstanceList'!$A$3:$A$1001,"&lt;&gt;"),4),4,FALSE),IF(L151&lt;&gt;"",VLOOKUP(L151,OFFSET('FR-DangerousSubstanceList'!$A$3,0,0,COUNTIF('FR-DangerousSubstanceList'!$A$3:$A$1001,"&lt;&gt;"),2),2,FALSE),""))))</f>
        <v/>
      </c>
      <c r="N151" s="63" t="str">
        <f ca="1">IF(AND(F151="",D151="",E151=""),"",IF(E151&lt;&gt;"",E151,IF(L151&lt;&gt;"",VLOOKUP(L151,OFFSET('FR-DangerousSubstanceList'!$A$3,0,0,COUNTIF('FR-DangerousSubstanceList'!$A$3:$A$1001,"&lt;&gt;"),3),3,FALSE),IF(AND(M151&lt;&gt;"",M151&lt;&gt;"-"),VLOOKUP(M151,OFFSET('FR-DangerousSubstanceList'!$B$3,0,0,COUNTIF('FR-DangerousSubstanceList'!$B$3:$B$1001,"&lt;&gt;"),2),2,FALSE),""))))</f>
        <v/>
      </c>
      <c r="O151" s="63" t="str">
        <f t="shared" ca="1" si="24"/>
        <v/>
      </c>
      <c r="P151" s="63" t="e">
        <f t="shared" ca="1" si="25"/>
        <v>#REF!</v>
      </c>
      <c r="Q151" s="63">
        <f t="shared" ca="1" si="26"/>
        <v>986</v>
      </c>
      <c r="R151" s="63" t="str">
        <f t="shared" ca="1" si="27"/>
        <v/>
      </c>
      <c r="S151" s="63" t="str">
        <f t="shared" si="28"/>
        <v>Unknown</v>
      </c>
      <c r="T151" s="63">
        <f t="shared" si="29"/>
        <v>151</v>
      </c>
      <c r="U151" s="63">
        <f t="shared" si="30"/>
        <v>152</v>
      </c>
      <c r="V151" s="63" t="str">
        <f t="shared" ca="1" si="31"/>
        <v/>
      </c>
      <c r="W151" s="63" t="str">
        <f t="shared" ca="1" si="32"/>
        <v/>
      </c>
      <c r="X151" s="63">
        <f ca="1">IF(C151="Yes",SUMPRODUCT((OFFSET('FR-DangerousSubstanceList'!$A$3,0,0,COUNTA('FR-DangerousSubstanceList'!$A$3:$A$2001))=L151)*(OFFSET('FR-DangerousSubstanceList'!$B$3,0,0,COUNTA('FR-DangerousSubstanceList'!$B$3:$B$2001))=M151)*(OFFSET('FR-DangerousSubstanceList'!$C$3,0,0,COUNTIF('FR-DangerousSubstanceList'!$C$3:$C$2001,"?*"))=N151)),1)</f>
        <v>1</v>
      </c>
      <c r="Y151" s="63"/>
      <c r="Z151" s="63"/>
    </row>
    <row r="152" spans="1:26" ht="14.4">
      <c r="A152" s="85"/>
      <c r="B152" s="85"/>
      <c r="C152" s="46" t="s">
        <v>53</v>
      </c>
      <c r="D152" s="68"/>
      <c r="E152" s="68"/>
      <c r="F152" s="68"/>
      <c r="G152" s="68"/>
      <c r="H152" s="68" t="str">
        <f t="shared" si="22"/>
        <v/>
      </c>
      <c r="I152" s="63"/>
      <c r="J152" s="63">
        <f>COUNTIF($A$14:$A152,$A152)</f>
        <v>0</v>
      </c>
      <c r="K152" s="63" t="str">
        <f t="shared" ca="1" si="23"/>
        <v>Unknown</v>
      </c>
      <c r="L152" s="63" t="str">
        <f ca="1">IF(AND(F152="",D152="",E152=""),"",IF(F152&lt;&gt;"",F152,IF(AND(M152&lt;&gt;"",M152&lt;&gt;"-"),VLOOKUP(M152,OFFSET('FR-DangerousSubstanceList'!$B$3,0,0,COUNTIF('FR-DangerousSubstanceList'!$B$3:$B$1001,"&lt;&gt;"),4),4,FALSE),IF(AND(N152&lt;&gt;"",N152&lt;&gt;"-"),VLOOKUP(N152,OFFSET('FR-DangerousSubstanceList'!$C$3,0,0,COUNTIF('FR-DangerousSubstanceList'!$C$3:$C$1001,"&lt;&gt;"),3),3,FALSE),""))))</f>
        <v/>
      </c>
      <c r="M152" s="63" t="str">
        <f ca="1">IF(AND(F152="",D152="",E152=""),"",IF(D152&lt;&gt;"",D152,IF(N152&lt;&gt;"",VLOOKUP(N152,OFFSET('FR-DangerousSubstanceList'!$C$3,0,0,COUNTIF('FR-DangerousSubstanceList'!$A$3:$A$1001,"&lt;&gt;"),4),4,FALSE),IF(L152&lt;&gt;"",VLOOKUP(L152,OFFSET('FR-DangerousSubstanceList'!$A$3,0,0,COUNTIF('FR-DangerousSubstanceList'!$A$3:$A$1001,"&lt;&gt;"),2),2,FALSE),""))))</f>
        <v/>
      </c>
      <c r="N152" s="63" t="str">
        <f ca="1">IF(AND(F152="",D152="",E152=""),"",IF(E152&lt;&gt;"",E152,IF(L152&lt;&gt;"",VLOOKUP(L152,OFFSET('FR-DangerousSubstanceList'!$A$3,0,0,COUNTIF('FR-DangerousSubstanceList'!$A$3:$A$1001,"&lt;&gt;"),3),3,FALSE),IF(AND(M152&lt;&gt;"",M152&lt;&gt;"-"),VLOOKUP(M152,OFFSET('FR-DangerousSubstanceList'!$B$3,0,0,COUNTIF('FR-DangerousSubstanceList'!$B$3:$B$1001,"&lt;&gt;"),2),2,FALSE),""))))</f>
        <v/>
      </c>
      <c r="O152" s="63" t="str">
        <f t="shared" ca="1" si="24"/>
        <v/>
      </c>
      <c r="P152" s="63" t="e">
        <f t="shared" ca="1" si="25"/>
        <v>#REF!</v>
      </c>
      <c r="Q152" s="63">
        <f t="shared" ca="1" si="26"/>
        <v>986</v>
      </c>
      <c r="R152" s="63" t="str">
        <f t="shared" ca="1" si="27"/>
        <v/>
      </c>
      <c r="S152" s="63" t="str">
        <f t="shared" si="28"/>
        <v>Unknown</v>
      </c>
      <c r="T152" s="63">
        <f t="shared" si="29"/>
        <v>152</v>
      </c>
      <c r="U152" s="63">
        <f t="shared" si="30"/>
        <v>153</v>
      </c>
      <c r="V152" s="63" t="str">
        <f t="shared" ca="1" si="31"/>
        <v/>
      </c>
      <c r="W152" s="63" t="str">
        <f t="shared" ca="1" si="32"/>
        <v/>
      </c>
      <c r="X152" s="63">
        <f ca="1">IF(C152="Yes",SUMPRODUCT((OFFSET('FR-DangerousSubstanceList'!$A$3,0,0,COUNTA('FR-DangerousSubstanceList'!$A$3:$A$2001))=L152)*(OFFSET('FR-DangerousSubstanceList'!$B$3,0,0,COUNTA('FR-DangerousSubstanceList'!$B$3:$B$2001))=M152)*(OFFSET('FR-DangerousSubstanceList'!$C$3,0,0,COUNTIF('FR-DangerousSubstanceList'!$C$3:$C$2001,"?*"))=N152)),1)</f>
        <v>1</v>
      </c>
      <c r="Y152" s="63"/>
      <c r="Z152" s="63"/>
    </row>
    <row r="153" spans="1:26" ht="14.4">
      <c r="A153" s="85"/>
      <c r="B153" s="85"/>
      <c r="C153" s="46" t="s">
        <v>53</v>
      </c>
      <c r="D153" s="68"/>
      <c r="E153" s="68"/>
      <c r="F153" s="68"/>
      <c r="G153" s="68"/>
      <c r="H153" s="68" t="str">
        <f t="shared" si="22"/>
        <v/>
      </c>
      <c r="I153" s="63"/>
      <c r="J153" s="63">
        <f>COUNTIF($A$14:$A153,$A153)</f>
        <v>0</v>
      </c>
      <c r="K153" s="63" t="str">
        <f t="shared" ca="1" si="23"/>
        <v>Unknown</v>
      </c>
      <c r="L153" s="63" t="str">
        <f ca="1">IF(AND(F153="",D153="",E153=""),"",IF(F153&lt;&gt;"",F153,IF(AND(M153&lt;&gt;"",M153&lt;&gt;"-"),VLOOKUP(M153,OFFSET('FR-DangerousSubstanceList'!$B$3,0,0,COUNTIF('FR-DangerousSubstanceList'!$B$3:$B$1001,"&lt;&gt;"),4),4,FALSE),IF(AND(N153&lt;&gt;"",N153&lt;&gt;"-"),VLOOKUP(N153,OFFSET('FR-DangerousSubstanceList'!$C$3,0,0,COUNTIF('FR-DangerousSubstanceList'!$C$3:$C$1001,"&lt;&gt;"),3),3,FALSE),""))))</f>
        <v/>
      </c>
      <c r="M153" s="63" t="str">
        <f ca="1">IF(AND(F153="",D153="",E153=""),"",IF(D153&lt;&gt;"",D153,IF(N153&lt;&gt;"",VLOOKUP(N153,OFFSET('FR-DangerousSubstanceList'!$C$3,0,0,COUNTIF('FR-DangerousSubstanceList'!$A$3:$A$1001,"&lt;&gt;"),4),4,FALSE),IF(L153&lt;&gt;"",VLOOKUP(L153,OFFSET('FR-DangerousSubstanceList'!$A$3,0,0,COUNTIF('FR-DangerousSubstanceList'!$A$3:$A$1001,"&lt;&gt;"),2),2,FALSE),""))))</f>
        <v/>
      </c>
      <c r="N153" s="63" t="str">
        <f ca="1">IF(AND(F153="",D153="",E153=""),"",IF(E153&lt;&gt;"",E153,IF(L153&lt;&gt;"",VLOOKUP(L153,OFFSET('FR-DangerousSubstanceList'!$A$3,0,0,COUNTIF('FR-DangerousSubstanceList'!$A$3:$A$1001,"&lt;&gt;"),3),3,FALSE),IF(AND(M153&lt;&gt;"",M153&lt;&gt;"-"),VLOOKUP(M153,OFFSET('FR-DangerousSubstanceList'!$B$3,0,0,COUNTIF('FR-DangerousSubstanceList'!$B$3:$B$1001,"&lt;&gt;"),2),2,FALSE),""))))</f>
        <v/>
      </c>
      <c r="O153" s="63" t="str">
        <f t="shared" ca="1" si="24"/>
        <v/>
      </c>
      <c r="P153" s="63" t="e">
        <f t="shared" ca="1" si="25"/>
        <v>#REF!</v>
      </c>
      <c r="Q153" s="63">
        <f t="shared" ca="1" si="26"/>
        <v>986</v>
      </c>
      <c r="R153" s="63" t="str">
        <f t="shared" ca="1" si="27"/>
        <v/>
      </c>
      <c r="S153" s="63" t="str">
        <f t="shared" si="28"/>
        <v>Unknown</v>
      </c>
      <c r="T153" s="63">
        <f t="shared" si="29"/>
        <v>153</v>
      </c>
      <c r="U153" s="63">
        <f t="shared" si="30"/>
        <v>154</v>
      </c>
      <c r="V153" s="63" t="str">
        <f t="shared" ca="1" si="31"/>
        <v/>
      </c>
      <c r="W153" s="63" t="str">
        <f t="shared" ca="1" si="32"/>
        <v/>
      </c>
      <c r="X153" s="63">
        <f ca="1">IF(C153="Yes",SUMPRODUCT((OFFSET('FR-DangerousSubstanceList'!$A$3,0,0,COUNTA('FR-DangerousSubstanceList'!$A$3:$A$2001))=L153)*(OFFSET('FR-DangerousSubstanceList'!$B$3,0,0,COUNTA('FR-DangerousSubstanceList'!$B$3:$B$2001))=M153)*(OFFSET('FR-DangerousSubstanceList'!$C$3,0,0,COUNTIF('FR-DangerousSubstanceList'!$C$3:$C$2001,"?*"))=N153)),1)</f>
        <v>1</v>
      </c>
      <c r="Y153" s="63"/>
      <c r="Z153" s="63"/>
    </row>
    <row r="154" spans="1:26" ht="14.4">
      <c r="A154" s="85"/>
      <c r="B154" s="85"/>
      <c r="C154" s="46" t="s">
        <v>53</v>
      </c>
      <c r="D154" s="68"/>
      <c r="E154" s="68"/>
      <c r="F154" s="68"/>
      <c r="G154" s="68"/>
      <c r="H154" s="68" t="str">
        <f t="shared" si="22"/>
        <v/>
      </c>
      <c r="I154" s="63"/>
      <c r="J154" s="63">
        <f>COUNTIF($A$14:$A154,$A154)</f>
        <v>0</v>
      </c>
      <c r="K154" s="63" t="str">
        <f t="shared" ca="1" si="23"/>
        <v>Unknown</v>
      </c>
      <c r="L154" s="63" t="str">
        <f ca="1">IF(AND(F154="",D154="",E154=""),"",IF(F154&lt;&gt;"",F154,IF(AND(M154&lt;&gt;"",M154&lt;&gt;"-"),VLOOKUP(M154,OFFSET('FR-DangerousSubstanceList'!$B$3,0,0,COUNTIF('FR-DangerousSubstanceList'!$B$3:$B$1001,"&lt;&gt;"),4),4,FALSE),IF(AND(N154&lt;&gt;"",N154&lt;&gt;"-"),VLOOKUP(N154,OFFSET('FR-DangerousSubstanceList'!$C$3,0,0,COUNTIF('FR-DangerousSubstanceList'!$C$3:$C$1001,"&lt;&gt;"),3),3,FALSE),""))))</f>
        <v/>
      </c>
      <c r="M154" s="63" t="str">
        <f ca="1">IF(AND(F154="",D154="",E154=""),"",IF(D154&lt;&gt;"",D154,IF(N154&lt;&gt;"",VLOOKUP(N154,OFFSET('FR-DangerousSubstanceList'!$C$3,0,0,COUNTIF('FR-DangerousSubstanceList'!$A$3:$A$1001,"&lt;&gt;"),4),4,FALSE),IF(L154&lt;&gt;"",VLOOKUP(L154,OFFSET('FR-DangerousSubstanceList'!$A$3,0,0,COUNTIF('FR-DangerousSubstanceList'!$A$3:$A$1001,"&lt;&gt;"),2),2,FALSE),""))))</f>
        <v/>
      </c>
      <c r="N154" s="63" t="str">
        <f ca="1">IF(AND(F154="",D154="",E154=""),"",IF(E154&lt;&gt;"",E154,IF(L154&lt;&gt;"",VLOOKUP(L154,OFFSET('FR-DangerousSubstanceList'!$A$3,0,0,COUNTIF('FR-DangerousSubstanceList'!$A$3:$A$1001,"&lt;&gt;"),3),3,FALSE),IF(AND(M154&lt;&gt;"",M154&lt;&gt;"-"),VLOOKUP(M154,OFFSET('FR-DangerousSubstanceList'!$B$3,0,0,COUNTIF('FR-DangerousSubstanceList'!$B$3:$B$1001,"&lt;&gt;"),2),2,FALSE),""))))</f>
        <v/>
      </c>
      <c r="O154" s="63" t="str">
        <f t="shared" ca="1" si="24"/>
        <v/>
      </c>
      <c r="P154" s="63" t="e">
        <f t="shared" ca="1" si="25"/>
        <v>#REF!</v>
      </c>
      <c r="Q154" s="63">
        <f t="shared" ca="1" si="26"/>
        <v>986</v>
      </c>
      <c r="R154" s="63" t="str">
        <f t="shared" ca="1" si="27"/>
        <v/>
      </c>
      <c r="S154" s="63" t="str">
        <f t="shared" si="28"/>
        <v>Unknown</v>
      </c>
      <c r="T154" s="63">
        <f t="shared" si="29"/>
        <v>154</v>
      </c>
      <c r="U154" s="63">
        <f t="shared" si="30"/>
        <v>155</v>
      </c>
      <c r="V154" s="63" t="str">
        <f t="shared" ca="1" si="31"/>
        <v/>
      </c>
      <c r="W154" s="63" t="str">
        <f t="shared" ca="1" si="32"/>
        <v/>
      </c>
      <c r="X154" s="63">
        <f ca="1">IF(C154="Yes",SUMPRODUCT((OFFSET('FR-DangerousSubstanceList'!$A$3,0,0,COUNTA('FR-DangerousSubstanceList'!$A$3:$A$2001))=L154)*(OFFSET('FR-DangerousSubstanceList'!$B$3,0,0,COUNTA('FR-DangerousSubstanceList'!$B$3:$B$2001))=M154)*(OFFSET('FR-DangerousSubstanceList'!$C$3,0,0,COUNTIF('FR-DangerousSubstanceList'!$C$3:$C$2001,"?*"))=N154)),1)</f>
        <v>1</v>
      </c>
      <c r="Y154" s="63"/>
      <c r="Z154" s="63"/>
    </row>
    <row r="155" spans="1:26" ht="14.4">
      <c r="A155" s="85"/>
      <c r="B155" s="85"/>
      <c r="C155" s="46" t="s">
        <v>53</v>
      </c>
      <c r="D155" s="68"/>
      <c r="E155" s="68"/>
      <c r="F155" s="68"/>
      <c r="G155" s="68"/>
      <c r="H155" s="68" t="str">
        <f t="shared" si="22"/>
        <v/>
      </c>
      <c r="I155" s="63"/>
      <c r="J155" s="63">
        <f>COUNTIF($A$14:$A155,$A155)</f>
        <v>0</v>
      </c>
      <c r="K155" s="63" t="str">
        <f t="shared" ca="1" si="23"/>
        <v>Unknown</v>
      </c>
      <c r="L155" s="63" t="str">
        <f ca="1">IF(AND(F155="",D155="",E155=""),"",IF(F155&lt;&gt;"",F155,IF(AND(M155&lt;&gt;"",M155&lt;&gt;"-"),VLOOKUP(M155,OFFSET('FR-DangerousSubstanceList'!$B$3,0,0,COUNTIF('FR-DangerousSubstanceList'!$B$3:$B$1001,"&lt;&gt;"),4),4,FALSE),IF(AND(N155&lt;&gt;"",N155&lt;&gt;"-"),VLOOKUP(N155,OFFSET('FR-DangerousSubstanceList'!$C$3,0,0,COUNTIF('FR-DangerousSubstanceList'!$C$3:$C$1001,"&lt;&gt;"),3),3,FALSE),""))))</f>
        <v/>
      </c>
      <c r="M155" s="63" t="str">
        <f ca="1">IF(AND(F155="",D155="",E155=""),"",IF(D155&lt;&gt;"",D155,IF(N155&lt;&gt;"",VLOOKUP(N155,OFFSET('FR-DangerousSubstanceList'!$C$3,0,0,COUNTIF('FR-DangerousSubstanceList'!$A$3:$A$1001,"&lt;&gt;"),4),4,FALSE),IF(L155&lt;&gt;"",VLOOKUP(L155,OFFSET('FR-DangerousSubstanceList'!$A$3,0,0,COUNTIF('FR-DangerousSubstanceList'!$A$3:$A$1001,"&lt;&gt;"),2),2,FALSE),""))))</f>
        <v/>
      </c>
      <c r="N155" s="63" t="str">
        <f ca="1">IF(AND(F155="",D155="",E155=""),"",IF(E155&lt;&gt;"",E155,IF(L155&lt;&gt;"",VLOOKUP(L155,OFFSET('FR-DangerousSubstanceList'!$A$3,0,0,COUNTIF('FR-DangerousSubstanceList'!$A$3:$A$1001,"&lt;&gt;"),3),3,FALSE),IF(AND(M155&lt;&gt;"",M155&lt;&gt;"-"),VLOOKUP(M155,OFFSET('FR-DangerousSubstanceList'!$B$3,0,0,COUNTIF('FR-DangerousSubstanceList'!$B$3:$B$1001,"&lt;&gt;"),2),2,FALSE),""))))</f>
        <v/>
      </c>
      <c r="O155" s="63" t="str">
        <f t="shared" ca="1" si="24"/>
        <v/>
      </c>
      <c r="P155" s="63" t="e">
        <f t="shared" ca="1" si="25"/>
        <v>#REF!</v>
      </c>
      <c r="Q155" s="63">
        <f t="shared" ca="1" si="26"/>
        <v>986</v>
      </c>
      <c r="R155" s="63" t="str">
        <f t="shared" ca="1" si="27"/>
        <v/>
      </c>
      <c r="S155" s="63" t="str">
        <f t="shared" si="28"/>
        <v>Unknown</v>
      </c>
      <c r="T155" s="63">
        <f t="shared" si="29"/>
        <v>155</v>
      </c>
      <c r="U155" s="63">
        <f t="shared" si="30"/>
        <v>156</v>
      </c>
      <c r="V155" s="63" t="str">
        <f t="shared" ca="1" si="31"/>
        <v/>
      </c>
      <c r="W155" s="63" t="str">
        <f t="shared" ca="1" si="32"/>
        <v/>
      </c>
      <c r="X155" s="63">
        <f ca="1">IF(C155="Yes",SUMPRODUCT((OFFSET('FR-DangerousSubstanceList'!$A$3,0,0,COUNTA('FR-DangerousSubstanceList'!$A$3:$A$2001))=L155)*(OFFSET('FR-DangerousSubstanceList'!$B$3,0,0,COUNTA('FR-DangerousSubstanceList'!$B$3:$B$2001))=M155)*(OFFSET('FR-DangerousSubstanceList'!$C$3,0,0,COUNTIF('FR-DangerousSubstanceList'!$C$3:$C$2001,"?*"))=N155)),1)</f>
        <v>1</v>
      </c>
      <c r="Y155" s="63"/>
      <c r="Z155" s="63"/>
    </row>
    <row r="156" spans="1:26" ht="14.4">
      <c r="A156" s="85"/>
      <c r="B156" s="85"/>
      <c r="C156" s="46" t="s">
        <v>53</v>
      </c>
      <c r="D156" s="68"/>
      <c r="E156" s="68"/>
      <c r="F156" s="68"/>
      <c r="G156" s="68"/>
      <c r="H156" s="68" t="str">
        <f t="shared" si="22"/>
        <v/>
      </c>
      <c r="I156" s="63"/>
      <c r="J156" s="63">
        <f>COUNTIF($A$14:$A156,$A156)</f>
        <v>0</v>
      </c>
      <c r="K156" s="63" t="str">
        <f t="shared" ca="1" si="23"/>
        <v>Unknown</v>
      </c>
      <c r="L156" s="63" t="str">
        <f ca="1">IF(AND(F156="",D156="",E156=""),"",IF(F156&lt;&gt;"",F156,IF(AND(M156&lt;&gt;"",M156&lt;&gt;"-"),VLOOKUP(M156,OFFSET('FR-DangerousSubstanceList'!$B$3,0,0,COUNTIF('FR-DangerousSubstanceList'!$B$3:$B$1001,"&lt;&gt;"),4),4,FALSE),IF(AND(N156&lt;&gt;"",N156&lt;&gt;"-"),VLOOKUP(N156,OFFSET('FR-DangerousSubstanceList'!$C$3,0,0,COUNTIF('FR-DangerousSubstanceList'!$C$3:$C$1001,"&lt;&gt;"),3),3,FALSE),""))))</f>
        <v/>
      </c>
      <c r="M156" s="63" t="str">
        <f ca="1">IF(AND(F156="",D156="",E156=""),"",IF(D156&lt;&gt;"",D156,IF(N156&lt;&gt;"",VLOOKUP(N156,OFFSET('FR-DangerousSubstanceList'!$C$3,0,0,COUNTIF('FR-DangerousSubstanceList'!$A$3:$A$1001,"&lt;&gt;"),4),4,FALSE),IF(L156&lt;&gt;"",VLOOKUP(L156,OFFSET('FR-DangerousSubstanceList'!$A$3,0,0,COUNTIF('FR-DangerousSubstanceList'!$A$3:$A$1001,"&lt;&gt;"),2),2,FALSE),""))))</f>
        <v/>
      </c>
      <c r="N156" s="63" t="str">
        <f ca="1">IF(AND(F156="",D156="",E156=""),"",IF(E156&lt;&gt;"",E156,IF(L156&lt;&gt;"",VLOOKUP(L156,OFFSET('FR-DangerousSubstanceList'!$A$3,0,0,COUNTIF('FR-DangerousSubstanceList'!$A$3:$A$1001,"&lt;&gt;"),3),3,FALSE),IF(AND(M156&lt;&gt;"",M156&lt;&gt;"-"),VLOOKUP(M156,OFFSET('FR-DangerousSubstanceList'!$B$3,0,0,COUNTIF('FR-DangerousSubstanceList'!$B$3:$B$1001,"&lt;&gt;"),2),2,FALSE),""))))</f>
        <v/>
      </c>
      <c r="O156" s="63" t="str">
        <f t="shared" ca="1" si="24"/>
        <v/>
      </c>
      <c r="P156" s="63" t="e">
        <f t="shared" ca="1" si="25"/>
        <v>#REF!</v>
      </c>
      <c r="Q156" s="63">
        <f t="shared" ca="1" si="26"/>
        <v>986</v>
      </c>
      <c r="R156" s="63" t="str">
        <f t="shared" ca="1" si="27"/>
        <v/>
      </c>
      <c r="S156" s="63" t="str">
        <f t="shared" si="28"/>
        <v>Unknown</v>
      </c>
      <c r="T156" s="63">
        <f t="shared" si="29"/>
        <v>156</v>
      </c>
      <c r="U156" s="63">
        <f t="shared" si="30"/>
        <v>157</v>
      </c>
      <c r="V156" s="63" t="str">
        <f t="shared" ca="1" si="31"/>
        <v/>
      </c>
      <c r="W156" s="63" t="str">
        <f t="shared" ca="1" si="32"/>
        <v/>
      </c>
      <c r="X156" s="63">
        <f ca="1">IF(C156="Yes",SUMPRODUCT((OFFSET('FR-DangerousSubstanceList'!$A$3,0,0,COUNTA('FR-DangerousSubstanceList'!$A$3:$A$2001))=L156)*(OFFSET('FR-DangerousSubstanceList'!$B$3,0,0,COUNTA('FR-DangerousSubstanceList'!$B$3:$B$2001))=M156)*(OFFSET('FR-DangerousSubstanceList'!$C$3,0,0,COUNTIF('FR-DangerousSubstanceList'!$C$3:$C$2001,"?*"))=N156)),1)</f>
        <v>1</v>
      </c>
      <c r="Y156" s="63"/>
      <c r="Z156" s="63"/>
    </row>
    <row r="157" spans="1:26" ht="14.4">
      <c r="A157" s="85"/>
      <c r="B157" s="85"/>
      <c r="C157" s="46" t="s">
        <v>53</v>
      </c>
      <c r="D157" s="68"/>
      <c r="E157" s="68"/>
      <c r="F157" s="68"/>
      <c r="G157" s="68"/>
      <c r="H157" s="68" t="str">
        <f t="shared" si="22"/>
        <v/>
      </c>
      <c r="I157" s="63"/>
      <c r="J157" s="63">
        <f>COUNTIF($A$14:$A157,$A157)</f>
        <v>0</v>
      </c>
      <c r="K157" s="63" t="str">
        <f t="shared" ca="1" si="23"/>
        <v>Unknown</v>
      </c>
      <c r="L157" s="63" t="str">
        <f ca="1">IF(AND(F157="",D157="",E157=""),"",IF(F157&lt;&gt;"",F157,IF(AND(M157&lt;&gt;"",M157&lt;&gt;"-"),VLOOKUP(M157,OFFSET('FR-DangerousSubstanceList'!$B$3,0,0,COUNTIF('FR-DangerousSubstanceList'!$B$3:$B$1001,"&lt;&gt;"),4),4,FALSE),IF(AND(N157&lt;&gt;"",N157&lt;&gt;"-"),VLOOKUP(N157,OFFSET('FR-DangerousSubstanceList'!$C$3,0,0,COUNTIF('FR-DangerousSubstanceList'!$C$3:$C$1001,"&lt;&gt;"),3),3,FALSE),""))))</f>
        <v/>
      </c>
      <c r="M157" s="63" t="str">
        <f ca="1">IF(AND(F157="",D157="",E157=""),"",IF(D157&lt;&gt;"",D157,IF(N157&lt;&gt;"",VLOOKUP(N157,OFFSET('FR-DangerousSubstanceList'!$C$3,0,0,COUNTIF('FR-DangerousSubstanceList'!$A$3:$A$1001,"&lt;&gt;"),4),4,FALSE),IF(L157&lt;&gt;"",VLOOKUP(L157,OFFSET('FR-DangerousSubstanceList'!$A$3,0,0,COUNTIF('FR-DangerousSubstanceList'!$A$3:$A$1001,"&lt;&gt;"),2),2,FALSE),""))))</f>
        <v/>
      </c>
      <c r="N157" s="63" t="str">
        <f ca="1">IF(AND(F157="",D157="",E157=""),"",IF(E157&lt;&gt;"",E157,IF(L157&lt;&gt;"",VLOOKUP(L157,OFFSET('FR-DangerousSubstanceList'!$A$3,0,0,COUNTIF('FR-DangerousSubstanceList'!$A$3:$A$1001,"&lt;&gt;"),3),3,FALSE),IF(AND(M157&lt;&gt;"",M157&lt;&gt;"-"),VLOOKUP(M157,OFFSET('FR-DangerousSubstanceList'!$B$3,0,0,COUNTIF('FR-DangerousSubstanceList'!$B$3:$B$1001,"&lt;&gt;"),2),2,FALSE),""))))</f>
        <v/>
      </c>
      <c r="O157" s="63" t="str">
        <f t="shared" ca="1" si="24"/>
        <v/>
      </c>
      <c r="P157" s="63" t="e">
        <f t="shared" ca="1" si="25"/>
        <v>#REF!</v>
      </c>
      <c r="Q157" s="63">
        <f t="shared" ca="1" si="26"/>
        <v>986</v>
      </c>
      <c r="R157" s="63" t="str">
        <f t="shared" ca="1" si="27"/>
        <v/>
      </c>
      <c r="S157" s="63" t="str">
        <f t="shared" si="28"/>
        <v>Unknown</v>
      </c>
      <c r="T157" s="63">
        <f t="shared" si="29"/>
        <v>157</v>
      </c>
      <c r="U157" s="63">
        <f t="shared" si="30"/>
        <v>158</v>
      </c>
      <c r="V157" s="63" t="str">
        <f t="shared" ca="1" si="31"/>
        <v/>
      </c>
      <c r="W157" s="63" t="str">
        <f t="shared" ca="1" si="32"/>
        <v/>
      </c>
      <c r="X157" s="63">
        <f ca="1">IF(C157="Yes",SUMPRODUCT((OFFSET('FR-DangerousSubstanceList'!$A$3,0,0,COUNTA('FR-DangerousSubstanceList'!$A$3:$A$2001))=L157)*(OFFSET('FR-DangerousSubstanceList'!$B$3,0,0,COUNTA('FR-DangerousSubstanceList'!$B$3:$B$2001))=M157)*(OFFSET('FR-DangerousSubstanceList'!$C$3,0,0,COUNTIF('FR-DangerousSubstanceList'!$C$3:$C$2001,"?*"))=N157)),1)</f>
        <v>1</v>
      </c>
      <c r="Y157" s="63"/>
      <c r="Z157" s="63"/>
    </row>
    <row r="158" spans="1:26" ht="14.4">
      <c r="A158" s="85"/>
      <c r="B158" s="85"/>
      <c r="C158" s="46" t="s">
        <v>53</v>
      </c>
      <c r="D158" s="68"/>
      <c r="E158" s="68"/>
      <c r="F158" s="68"/>
      <c r="G158" s="68"/>
      <c r="H158" s="68" t="str">
        <f t="shared" si="22"/>
        <v/>
      </c>
      <c r="I158" s="63"/>
      <c r="J158" s="63">
        <f>COUNTIF($A$14:$A158,$A158)</f>
        <v>0</v>
      </c>
      <c r="K158" s="63" t="str">
        <f t="shared" ca="1" si="23"/>
        <v>Unknown</v>
      </c>
      <c r="L158" s="63" t="str">
        <f ca="1">IF(AND(F158="",D158="",E158=""),"",IF(F158&lt;&gt;"",F158,IF(AND(M158&lt;&gt;"",M158&lt;&gt;"-"),VLOOKUP(M158,OFFSET('FR-DangerousSubstanceList'!$B$3,0,0,COUNTIF('FR-DangerousSubstanceList'!$B$3:$B$1001,"&lt;&gt;"),4),4,FALSE),IF(AND(N158&lt;&gt;"",N158&lt;&gt;"-"),VLOOKUP(N158,OFFSET('FR-DangerousSubstanceList'!$C$3,0,0,COUNTIF('FR-DangerousSubstanceList'!$C$3:$C$1001,"&lt;&gt;"),3),3,FALSE),""))))</f>
        <v/>
      </c>
      <c r="M158" s="63" t="str">
        <f ca="1">IF(AND(F158="",D158="",E158=""),"",IF(D158&lt;&gt;"",D158,IF(N158&lt;&gt;"",VLOOKUP(N158,OFFSET('FR-DangerousSubstanceList'!$C$3,0,0,COUNTIF('FR-DangerousSubstanceList'!$A$3:$A$1001,"&lt;&gt;"),4),4,FALSE),IF(L158&lt;&gt;"",VLOOKUP(L158,OFFSET('FR-DangerousSubstanceList'!$A$3,0,0,COUNTIF('FR-DangerousSubstanceList'!$A$3:$A$1001,"&lt;&gt;"),2),2,FALSE),""))))</f>
        <v/>
      </c>
      <c r="N158" s="63" t="str">
        <f ca="1">IF(AND(F158="",D158="",E158=""),"",IF(E158&lt;&gt;"",E158,IF(L158&lt;&gt;"",VLOOKUP(L158,OFFSET('FR-DangerousSubstanceList'!$A$3,0,0,COUNTIF('FR-DangerousSubstanceList'!$A$3:$A$1001,"&lt;&gt;"),3),3,FALSE),IF(AND(M158&lt;&gt;"",M158&lt;&gt;"-"),VLOOKUP(M158,OFFSET('FR-DangerousSubstanceList'!$B$3,0,0,COUNTIF('FR-DangerousSubstanceList'!$B$3:$B$1001,"&lt;&gt;"),2),2,FALSE),""))))</f>
        <v/>
      </c>
      <c r="O158" s="63" t="str">
        <f t="shared" ca="1" si="24"/>
        <v/>
      </c>
      <c r="P158" s="63" t="e">
        <f t="shared" ca="1" si="25"/>
        <v>#REF!</v>
      </c>
      <c r="Q158" s="63">
        <f t="shared" ca="1" si="26"/>
        <v>986</v>
      </c>
      <c r="R158" s="63" t="str">
        <f t="shared" ca="1" si="27"/>
        <v/>
      </c>
      <c r="S158" s="63" t="str">
        <f t="shared" si="28"/>
        <v>Unknown</v>
      </c>
      <c r="T158" s="63">
        <f t="shared" si="29"/>
        <v>158</v>
      </c>
      <c r="U158" s="63">
        <f t="shared" si="30"/>
        <v>159</v>
      </c>
      <c r="V158" s="63" t="str">
        <f t="shared" ca="1" si="31"/>
        <v/>
      </c>
      <c r="W158" s="63" t="str">
        <f t="shared" ca="1" si="32"/>
        <v/>
      </c>
      <c r="X158" s="63">
        <f ca="1">IF(C158="Yes",SUMPRODUCT((OFFSET('FR-DangerousSubstanceList'!$A$3,0,0,COUNTA('FR-DangerousSubstanceList'!$A$3:$A$2001))=L158)*(OFFSET('FR-DangerousSubstanceList'!$B$3,0,0,COUNTA('FR-DangerousSubstanceList'!$B$3:$B$2001))=M158)*(OFFSET('FR-DangerousSubstanceList'!$C$3,0,0,COUNTIF('FR-DangerousSubstanceList'!$C$3:$C$2001,"?*"))=N158)),1)</f>
        <v>1</v>
      </c>
      <c r="Y158" s="63"/>
      <c r="Z158" s="63"/>
    </row>
    <row r="159" spans="1:26" ht="14.4">
      <c r="A159" s="85"/>
      <c r="B159" s="85"/>
      <c r="C159" s="46" t="s">
        <v>53</v>
      </c>
      <c r="D159" s="68"/>
      <c r="E159" s="68"/>
      <c r="F159" s="68"/>
      <c r="G159" s="68"/>
      <c r="H159" s="68" t="str">
        <f t="shared" si="22"/>
        <v/>
      </c>
      <c r="I159" s="63"/>
      <c r="J159" s="63">
        <f>COUNTIF($A$14:$A159,$A159)</f>
        <v>0</v>
      </c>
      <c r="K159" s="63" t="str">
        <f t="shared" ca="1" si="23"/>
        <v>Unknown</v>
      </c>
      <c r="L159" s="63" t="str">
        <f ca="1">IF(AND(F159="",D159="",E159=""),"",IF(F159&lt;&gt;"",F159,IF(AND(M159&lt;&gt;"",M159&lt;&gt;"-"),VLOOKUP(M159,OFFSET('FR-DangerousSubstanceList'!$B$3,0,0,COUNTIF('FR-DangerousSubstanceList'!$B$3:$B$1001,"&lt;&gt;"),4),4,FALSE),IF(AND(N159&lt;&gt;"",N159&lt;&gt;"-"),VLOOKUP(N159,OFFSET('FR-DangerousSubstanceList'!$C$3,0,0,COUNTIF('FR-DangerousSubstanceList'!$C$3:$C$1001,"&lt;&gt;"),3),3,FALSE),""))))</f>
        <v/>
      </c>
      <c r="M159" s="63" t="str">
        <f ca="1">IF(AND(F159="",D159="",E159=""),"",IF(D159&lt;&gt;"",D159,IF(N159&lt;&gt;"",VLOOKUP(N159,OFFSET('FR-DangerousSubstanceList'!$C$3,0,0,COUNTIF('FR-DangerousSubstanceList'!$A$3:$A$1001,"&lt;&gt;"),4),4,FALSE),IF(L159&lt;&gt;"",VLOOKUP(L159,OFFSET('FR-DangerousSubstanceList'!$A$3,0,0,COUNTIF('FR-DangerousSubstanceList'!$A$3:$A$1001,"&lt;&gt;"),2),2,FALSE),""))))</f>
        <v/>
      </c>
      <c r="N159" s="63" t="str">
        <f ca="1">IF(AND(F159="",D159="",E159=""),"",IF(E159&lt;&gt;"",E159,IF(L159&lt;&gt;"",VLOOKUP(L159,OFFSET('FR-DangerousSubstanceList'!$A$3,0,0,COUNTIF('FR-DangerousSubstanceList'!$A$3:$A$1001,"&lt;&gt;"),3),3,FALSE),IF(AND(M159&lt;&gt;"",M159&lt;&gt;"-"),VLOOKUP(M159,OFFSET('FR-DangerousSubstanceList'!$B$3,0,0,COUNTIF('FR-DangerousSubstanceList'!$B$3:$B$1001,"&lt;&gt;"),2),2,FALSE),""))))</f>
        <v/>
      </c>
      <c r="O159" s="63" t="str">
        <f t="shared" ca="1" si="24"/>
        <v/>
      </c>
      <c r="P159" s="63" t="e">
        <f t="shared" ca="1" si="25"/>
        <v>#REF!</v>
      </c>
      <c r="Q159" s="63">
        <f t="shared" ca="1" si="26"/>
        <v>986</v>
      </c>
      <c r="R159" s="63" t="str">
        <f t="shared" ca="1" si="27"/>
        <v/>
      </c>
      <c r="S159" s="63" t="str">
        <f t="shared" si="28"/>
        <v>Unknown</v>
      </c>
      <c r="T159" s="63">
        <f t="shared" si="29"/>
        <v>159</v>
      </c>
      <c r="U159" s="63">
        <f t="shared" si="30"/>
        <v>160</v>
      </c>
      <c r="V159" s="63" t="str">
        <f t="shared" ca="1" si="31"/>
        <v/>
      </c>
      <c r="W159" s="63" t="str">
        <f t="shared" ca="1" si="32"/>
        <v/>
      </c>
      <c r="X159" s="63">
        <f ca="1">IF(C159="Yes",SUMPRODUCT((OFFSET('FR-DangerousSubstanceList'!$A$3,0,0,COUNTA('FR-DangerousSubstanceList'!$A$3:$A$2001))=L159)*(OFFSET('FR-DangerousSubstanceList'!$B$3,0,0,COUNTA('FR-DangerousSubstanceList'!$B$3:$B$2001))=M159)*(OFFSET('FR-DangerousSubstanceList'!$C$3,0,0,COUNTIF('FR-DangerousSubstanceList'!$C$3:$C$2001,"?*"))=N159)),1)</f>
        <v>1</v>
      </c>
      <c r="Y159" s="63"/>
      <c r="Z159" s="63"/>
    </row>
    <row r="160" spans="1:26" ht="14.4">
      <c r="A160" s="85"/>
      <c r="B160" s="85"/>
      <c r="C160" s="46" t="s">
        <v>53</v>
      </c>
      <c r="D160" s="68"/>
      <c r="E160" s="68"/>
      <c r="F160" s="68"/>
      <c r="G160" s="68"/>
      <c r="H160" s="68" t="str">
        <f t="shared" si="22"/>
        <v/>
      </c>
      <c r="I160" s="63"/>
      <c r="J160" s="63">
        <f>COUNTIF($A$14:$A160,$A160)</f>
        <v>0</v>
      </c>
      <c r="K160" s="63" t="str">
        <f t="shared" ca="1" si="23"/>
        <v>Unknown</v>
      </c>
      <c r="L160" s="63" t="str">
        <f ca="1">IF(AND(F160="",D160="",E160=""),"",IF(F160&lt;&gt;"",F160,IF(AND(M160&lt;&gt;"",M160&lt;&gt;"-"),VLOOKUP(M160,OFFSET('FR-DangerousSubstanceList'!$B$3,0,0,COUNTIF('FR-DangerousSubstanceList'!$B$3:$B$1001,"&lt;&gt;"),4),4,FALSE),IF(AND(N160&lt;&gt;"",N160&lt;&gt;"-"),VLOOKUP(N160,OFFSET('FR-DangerousSubstanceList'!$C$3,0,0,COUNTIF('FR-DangerousSubstanceList'!$C$3:$C$1001,"&lt;&gt;"),3),3,FALSE),""))))</f>
        <v/>
      </c>
      <c r="M160" s="63" t="str">
        <f ca="1">IF(AND(F160="",D160="",E160=""),"",IF(D160&lt;&gt;"",D160,IF(N160&lt;&gt;"",VLOOKUP(N160,OFFSET('FR-DangerousSubstanceList'!$C$3,0,0,COUNTIF('FR-DangerousSubstanceList'!$A$3:$A$1001,"&lt;&gt;"),4),4,FALSE),IF(L160&lt;&gt;"",VLOOKUP(L160,OFFSET('FR-DangerousSubstanceList'!$A$3,0,0,COUNTIF('FR-DangerousSubstanceList'!$A$3:$A$1001,"&lt;&gt;"),2),2,FALSE),""))))</f>
        <v/>
      </c>
      <c r="N160" s="63" t="str">
        <f ca="1">IF(AND(F160="",D160="",E160=""),"",IF(E160&lt;&gt;"",E160,IF(L160&lt;&gt;"",VLOOKUP(L160,OFFSET('FR-DangerousSubstanceList'!$A$3,0,0,COUNTIF('FR-DangerousSubstanceList'!$A$3:$A$1001,"&lt;&gt;"),3),3,FALSE),IF(AND(M160&lt;&gt;"",M160&lt;&gt;"-"),VLOOKUP(M160,OFFSET('FR-DangerousSubstanceList'!$B$3,0,0,COUNTIF('FR-DangerousSubstanceList'!$B$3:$B$1001,"&lt;&gt;"),2),2,FALSE),""))))</f>
        <v/>
      </c>
      <c r="O160" s="63" t="str">
        <f t="shared" ca="1" si="24"/>
        <v/>
      </c>
      <c r="P160" s="63" t="e">
        <f t="shared" ca="1" si="25"/>
        <v>#REF!</v>
      </c>
      <c r="Q160" s="63">
        <f t="shared" ca="1" si="26"/>
        <v>986</v>
      </c>
      <c r="R160" s="63" t="str">
        <f t="shared" ca="1" si="27"/>
        <v/>
      </c>
      <c r="S160" s="63" t="str">
        <f t="shared" si="28"/>
        <v>Unknown</v>
      </c>
      <c r="T160" s="63">
        <f t="shared" si="29"/>
        <v>160</v>
      </c>
      <c r="U160" s="63">
        <f t="shared" si="30"/>
        <v>161</v>
      </c>
      <c r="V160" s="63" t="str">
        <f t="shared" ca="1" si="31"/>
        <v/>
      </c>
      <c r="W160" s="63" t="str">
        <f t="shared" ca="1" si="32"/>
        <v/>
      </c>
      <c r="X160" s="63">
        <f ca="1">IF(C160="Yes",SUMPRODUCT((OFFSET('FR-DangerousSubstanceList'!$A$3,0,0,COUNTA('FR-DangerousSubstanceList'!$A$3:$A$2001))=L160)*(OFFSET('FR-DangerousSubstanceList'!$B$3,0,0,COUNTA('FR-DangerousSubstanceList'!$B$3:$B$2001))=M160)*(OFFSET('FR-DangerousSubstanceList'!$C$3,0,0,COUNTIF('FR-DangerousSubstanceList'!$C$3:$C$2001,"?*"))=N160)),1)</f>
        <v>1</v>
      </c>
      <c r="Y160" s="63"/>
      <c r="Z160" s="63"/>
    </row>
    <row r="161" spans="1:26" ht="14.4">
      <c r="A161" s="85"/>
      <c r="B161" s="85"/>
      <c r="C161" s="46" t="s">
        <v>53</v>
      </c>
      <c r="D161" s="68"/>
      <c r="E161" s="68"/>
      <c r="F161" s="68"/>
      <c r="G161" s="68"/>
      <c r="H161" s="68" t="str">
        <f t="shared" si="22"/>
        <v/>
      </c>
      <c r="I161" s="63"/>
      <c r="J161" s="63">
        <f>COUNTIF($A$14:$A161,$A161)</f>
        <v>0</v>
      </c>
      <c r="K161" s="63" t="str">
        <f t="shared" ca="1" si="23"/>
        <v>Unknown</v>
      </c>
      <c r="L161" s="63" t="str">
        <f ca="1">IF(AND(F161="",D161="",E161=""),"",IF(F161&lt;&gt;"",F161,IF(AND(M161&lt;&gt;"",M161&lt;&gt;"-"),VLOOKUP(M161,OFFSET('FR-DangerousSubstanceList'!$B$3,0,0,COUNTIF('FR-DangerousSubstanceList'!$B$3:$B$1001,"&lt;&gt;"),4),4,FALSE),IF(AND(N161&lt;&gt;"",N161&lt;&gt;"-"),VLOOKUP(N161,OFFSET('FR-DangerousSubstanceList'!$C$3,0,0,COUNTIF('FR-DangerousSubstanceList'!$C$3:$C$1001,"&lt;&gt;"),3),3,FALSE),""))))</f>
        <v/>
      </c>
      <c r="M161" s="63" t="str">
        <f ca="1">IF(AND(F161="",D161="",E161=""),"",IF(D161&lt;&gt;"",D161,IF(N161&lt;&gt;"",VLOOKUP(N161,OFFSET('FR-DangerousSubstanceList'!$C$3,0,0,COUNTIF('FR-DangerousSubstanceList'!$A$3:$A$1001,"&lt;&gt;"),4),4,FALSE),IF(L161&lt;&gt;"",VLOOKUP(L161,OFFSET('FR-DangerousSubstanceList'!$A$3,0,0,COUNTIF('FR-DangerousSubstanceList'!$A$3:$A$1001,"&lt;&gt;"),2),2,FALSE),""))))</f>
        <v/>
      </c>
      <c r="N161" s="63" t="str">
        <f ca="1">IF(AND(F161="",D161="",E161=""),"",IF(E161&lt;&gt;"",E161,IF(L161&lt;&gt;"",VLOOKUP(L161,OFFSET('FR-DangerousSubstanceList'!$A$3,0,0,COUNTIF('FR-DangerousSubstanceList'!$A$3:$A$1001,"&lt;&gt;"),3),3,FALSE),IF(AND(M161&lt;&gt;"",M161&lt;&gt;"-"),VLOOKUP(M161,OFFSET('FR-DangerousSubstanceList'!$B$3,0,0,COUNTIF('FR-DangerousSubstanceList'!$B$3:$B$1001,"&lt;&gt;"),2),2,FALSE),""))))</f>
        <v/>
      </c>
      <c r="O161" s="63" t="str">
        <f t="shared" ca="1" si="24"/>
        <v/>
      </c>
      <c r="P161" s="63" t="e">
        <f t="shared" ca="1" si="25"/>
        <v>#REF!</v>
      </c>
      <c r="Q161" s="63">
        <f t="shared" ca="1" si="26"/>
        <v>986</v>
      </c>
      <c r="R161" s="63" t="str">
        <f t="shared" ca="1" si="27"/>
        <v/>
      </c>
      <c r="S161" s="63" t="str">
        <f t="shared" si="28"/>
        <v>Unknown</v>
      </c>
      <c r="T161" s="63">
        <f t="shared" si="29"/>
        <v>161</v>
      </c>
      <c r="U161" s="63">
        <f t="shared" si="30"/>
        <v>162</v>
      </c>
      <c r="V161" s="63" t="str">
        <f t="shared" ca="1" si="31"/>
        <v/>
      </c>
      <c r="W161" s="63" t="str">
        <f t="shared" ca="1" si="32"/>
        <v/>
      </c>
      <c r="X161" s="63">
        <f ca="1">IF(C161="Yes",SUMPRODUCT((OFFSET('FR-DangerousSubstanceList'!$A$3,0,0,COUNTA('FR-DangerousSubstanceList'!$A$3:$A$2001))=L161)*(OFFSET('FR-DangerousSubstanceList'!$B$3,0,0,COUNTA('FR-DangerousSubstanceList'!$B$3:$B$2001))=M161)*(OFFSET('FR-DangerousSubstanceList'!$C$3,0,0,COUNTIF('FR-DangerousSubstanceList'!$C$3:$C$2001,"?*"))=N161)),1)</f>
        <v>1</v>
      </c>
      <c r="Y161" s="63"/>
      <c r="Z161" s="63"/>
    </row>
    <row r="162" spans="1:26" ht="14.4">
      <c r="A162" s="85"/>
      <c r="B162" s="85"/>
      <c r="C162" s="46" t="s">
        <v>53</v>
      </c>
      <c r="D162" s="68"/>
      <c r="E162" s="68"/>
      <c r="F162" s="68"/>
      <c r="G162" s="68"/>
      <c r="H162" s="68" t="str">
        <f t="shared" si="22"/>
        <v/>
      </c>
      <c r="I162" s="63"/>
      <c r="J162" s="63">
        <f>COUNTIF($A$14:$A162,$A162)</f>
        <v>0</v>
      </c>
      <c r="K162" s="63" t="str">
        <f t="shared" ca="1" si="23"/>
        <v>Unknown</v>
      </c>
      <c r="L162" s="63" t="str">
        <f ca="1">IF(AND(F162="",D162="",E162=""),"",IF(F162&lt;&gt;"",F162,IF(AND(M162&lt;&gt;"",M162&lt;&gt;"-"),VLOOKUP(M162,OFFSET('FR-DangerousSubstanceList'!$B$3,0,0,COUNTIF('FR-DangerousSubstanceList'!$B$3:$B$1001,"&lt;&gt;"),4),4,FALSE),IF(AND(N162&lt;&gt;"",N162&lt;&gt;"-"),VLOOKUP(N162,OFFSET('FR-DangerousSubstanceList'!$C$3,0,0,COUNTIF('FR-DangerousSubstanceList'!$C$3:$C$1001,"&lt;&gt;"),3),3,FALSE),""))))</f>
        <v/>
      </c>
      <c r="M162" s="63" t="str">
        <f ca="1">IF(AND(F162="",D162="",E162=""),"",IF(D162&lt;&gt;"",D162,IF(N162&lt;&gt;"",VLOOKUP(N162,OFFSET('FR-DangerousSubstanceList'!$C$3,0,0,COUNTIF('FR-DangerousSubstanceList'!$A$3:$A$1001,"&lt;&gt;"),4),4,FALSE),IF(L162&lt;&gt;"",VLOOKUP(L162,OFFSET('FR-DangerousSubstanceList'!$A$3,0,0,COUNTIF('FR-DangerousSubstanceList'!$A$3:$A$1001,"&lt;&gt;"),2),2,FALSE),""))))</f>
        <v/>
      </c>
      <c r="N162" s="63" t="str">
        <f ca="1">IF(AND(F162="",D162="",E162=""),"",IF(E162&lt;&gt;"",E162,IF(L162&lt;&gt;"",VLOOKUP(L162,OFFSET('FR-DangerousSubstanceList'!$A$3,0,0,COUNTIF('FR-DangerousSubstanceList'!$A$3:$A$1001,"&lt;&gt;"),3),3,FALSE),IF(AND(M162&lt;&gt;"",M162&lt;&gt;"-"),VLOOKUP(M162,OFFSET('FR-DangerousSubstanceList'!$B$3,0,0,COUNTIF('FR-DangerousSubstanceList'!$B$3:$B$1001,"&lt;&gt;"),2),2,FALSE),""))))</f>
        <v/>
      </c>
      <c r="O162" s="63" t="str">
        <f t="shared" ca="1" si="24"/>
        <v/>
      </c>
      <c r="P162" s="63" t="e">
        <f t="shared" ca="1" si="25"/>
        <v>#REF!</v>
      </c>
      <c r="Q162" s="63">
        <f t="shared" ca="1" si="26"/>
        <v>986</v>
      </c>
      <c r="R162" s="63" t="str">
        <f t="shared" ca="1" si="27"/>
        <v/>
      </c>
      <c r="S162" s="63" t="str">
        <f t="shared" si="28"/>
        <v>Unknown</v>
      </c>
      <c r="T162" s="63">
        <f t="shared" si="29"/>
        <v>162</v>
      </c>
      <c r="U162" s="63">
        <f t="shared" si="30"/>
        <v>163</v>
      </c>
      <c r="V162" s="63" t="str">
        <f t="shared" ca="1" si="31"/>
        <v/>
      </c>
      <c r="W162" s="63" t="str">
        <f t="shared" ca="1" si="32"/>
        <v/>
      </c>
      <c r="X162" s="63">
        <f ca="1">IF(C162="Yes",SUMPRODUCT((OFFSET('FR-DangerousSubstanceList'!$A$3,0,0,COUNTA('FR-DangerousSubstanceList'!$A$3:$A$2001))=L162)*(OFFSET('FR-DangerousSubstanceList'!$B$3,0,0,COUNTA('FR-DangerousSubstanceList'!$B$3:$B$2001))=M162)*(OFFSET('FR-DangerousSubstanceList'!$C$3,0,0,COUNTIF('FR-DangerousSubstanceList'!$C$3:$C$2001,"?*"))=N162)),1)</f>
        <v>1</v>
      </c>
      <c r="Y162" s="63"/>
      <c r="Z162" s="63"/>
    </row>
    <row r="163" spans="1:26" ht="14.4">
      <c r="A163" s="85"/>
      <c r="B163" s="85"/>
      <c r="C163" s="46" t="s">
        <v>53</v>
      </c>
      <c r="D163" s="68"/>
      <c r="E163" s="68"/>
      <c r="F163" s="68"/>
      <c r="G163" s="68"/>
      <c r="H163" s="68" t="str">
        <f t="shared" si="22"/>
        <v/>
      </c>
      <c r="I163" s="63"/>
      <c r="J163" s="63">
        <f>COUNTIF($A$14:$A163,$A163)</f>
        <v>0</v>
      </c>
      <c r="K163" s="63" t="str">
        <f t="shared" ca="1" si="23"/>
        <v>Unknown</v>
      </c>
      <c r="L163" s="63" t="str">
        <f ca="1">IF(AND(F163="",D163="",E163=""),"",IF(F163&lt;&gt;"",F163,IF(AND(M163&lt;&gt;"",M163&lt;&gt;"-"),VLOOKUP(M163,OFFSET('FR-DangerousSubstanceList'!$B$3,0,0,COUNTIF('FR-DangerousSubstanceList'!$B$3:$B$1001,"&lt;&gt;"),4),4,FALSE),IF(AND(N163&lt;&gt;"",N163&lt;&gt;"-"),VLOOKUP(N163,OFFSET('FR-DangerousSubstanceList'!$C$3,0,0,COUNTIF('FR-DangerousSubstanceList'!$C$3:$C$1001,"&lt;&gt;"),3),3,FALSE),""))))</f>
        <v/>
      </c>
      <c r="M163" s="63" t="str">
        <f ca="1">IF(AND(F163="",D163="",E163=""),"",IF(D163&lt;&gt;"",D163,IF(N163&lt;&gt;"",VLOOKUP(N163,OFFSET('FR-DangerousSubstanceList'!$C$3,0,0,COUNTIF('FR-DangerousSubstanceList'!$A$3:$A$1001,"&lt;&gt;"),4),4,FALSE),IF(L163&lt;&gt;"",VLOOKUP(L163,OFFSET('FR-DangerousSubstanceList'!$A$3,0,0,COUNTIF('FR-DangerousSubstanceList'!$A$3:$A$1001,"&lt;&gt;"),2),2,FALSE),""))))</f>
        <v/>
      </c>
      <c r="N163" s="63" t="str">
        <f ca="1">IF(AND(F163="",D163="",E163=""),"",IF(E163&lt;&gt;"",E163,IF(L163&lt;&gt;"",VLOOKUP(L163,OFFSET('FR-DangerousSubstanceList'!$A$3,0,0,COUNTIF('FR-DangerousSubstanceList'!$A$3:$A$1001,"&lt;&gt;"),3),3,FALSE),IF(AND(M163&lt;&gt;"",M163&lt;&gt;"-"),VLOOKUP(M163,OFFSET('FR-DangerousSubstanceList'!$B$3,0,0,COUNTIF('FR-DangerousSubstanceList'!$B$3:$B$1001,"&lt;&gt;"),2),2,FALSE),""))))</f>
        <v/>
      </c>
      <c r="O163" s="63" t="str">
        <f t="shared" ca="1" si="24"/>
        <v/>
      </c>
      <c r="P163" s="63" t="e">
        <f t="shared" ca="1" si="25"/>
        <v>#REF!</v>
      </c>
      <c r="Q163" s="63">
        <f t="shared" ca="1" si="26"/>
        <v>986</v>
      </c>
      <c r="R163" s="63" t="str">
        <f t="shared" ca="1" si="27"/>
        <v/>
      </c>
      <c r="S163" s="63" t="str">
        <f t="shared" si="28"/>
        <v>Unknown</v>
      </c>
      <c r="T163" s="63">
        <f t="shared" si="29"/>
        <v>163</v>
      </c>
      <c r="U163" s="63">
        <f t="shared" si="30"/>
        <v>164</v>
      </c>
      <c r="V163" s="63" t="str">
        <f t="shared" ca="1" si="31"/>
        <v/>
      </c>
      <c r="W163" s="63" t="str">
        <f t="shared" ca="1" si="32"/>
        <v/>
      </c>
      <c r="X163" s="63">
        <f ca="1">IF(C163="Yes",SUMPRODUCT((OFFSET('FR-DangerousSubstanceList'!$A$3,0,0,COUNTA('FR-DangerousSubstanceList'!$A$3:$A$2001))=L163)*(OFFSET('FR-DangerousSubstanceList'!$B$3,0,0,COUNTA('FR-DangerousSubstanceList'!$B$3:$B$2001))=M163)*(OFFSET('FR-DangerousSubstanceList'!$C$3,0,0,COUNTIF('FR-DangerousSubstanceList'!$C$3:$C$2001,"?*"))=N163)),1)</f>
        <v>1</v>
      </c>
      <c r="Y163" s="63"/>
      <c r="Z163" s="63"/>
    </row>
    <row r="164" spans="1:26" ht="14.4">
      <c r="A164" s="85"/>
      <c r="B164" s="85"/>
      <c r="C164" s="46" t="s">
        <v>53</v>
      </c>
      <c r="D164" s="68"/>
      <c r="E164" s="68"/>
      <c r="F164" s="68"/>
      <c r="G164" s="68"/>
      <c r="H164" s="68" t="str">
        <f t="shared" si="22"/>
        <v/>
      </c>
      <c r="I164" s="63"/>
      <c r="J164" s="63">
        <f>COUNTIF($A$14:$A164,$A164)</f>
        <v>0</v>
      </c>
      <c r="K164" s="63" t="str">
        <f t="shared" ca="1" si="23"/>
        <v>Unknown</v>
      </c>
      <c r="L164" s="63" t="str">
        <f ca="1">IF(AND(F164="",D164="",E164=""),"",IF(F164&lt;&gt;"",F164,IF(AND(M164&lt;&gt;"",M164&lt;&gt;"-"),VLOOKUP(M164,OFFSET('FR-DangerousSubstanceList'!$B$3,0,0,COUNTIF('FR-DangerousSubstanceList'!$B$3:$B$1001,"&lt;&gt;"),4),4,FALSE),IF(AND(N164&lt;&gt;"",N164&lt;&gt;"-"),VLOOKUP(N164,OFFSET('FR-DangerousSubstanceList'!$C$3,0,0,COUNTIF('FR-DangerousSubstanceList'!$C$3:$C$1001,"&lt;&gt;"),3),3,FALSE),""))))</f>
        <v/>
      </c>
      <c r="M164" s="63" t="str">
        <f ca="1">IF(AND(F164="",D164="",E164=""),"",IF(D164&lt;&gt;"",D164,IF(N164&lt;&gt;"",VLOOKUP(N164,OFFSET('FR-DangerousSubstanceList'!$C$3,0,0,COUNTIF('FR-DangerousSubstanceList'!$A$3:$A$1001,"&lt;&gt;"),4),4,FALSE),IF(L164&lt;&gt;"",VLOOKUP(L164,OFFSET('FR-DangerousSubstanceList'!$A$3,0,0,COUNTIF('FR-DangerousSubstanceList'!$A$3:$A$1001,"&lt;&gt;"),2),2,FALSE),""))))</f>
        <v/>
      </c>
      <c r="N164" s="63" t="str">
        <f ca="1">IF(AND(F164="",D164="",E164=""),"",IF(E164&lt;&gt;"",E164,IF(L164&lt;&gt;"",VLOOKUP(L164,OFFSET('FR-DangerousSubstanceList'!$A$3,0,0,COUNTIF('FR-DangerousSubstanceList'!$A$3:$A$1001,"&lt;&gt;"),3),3,FALSE),IF(AND(M164&lt;&gt;"",M164&lt;&gt;"-"),VLOOKUP(M164,OFFSET('FR-DangerousSubstanceList'!$B$3,0,0,COUNTIF('FR-DangerousSubstanceList'!$B$3:$B$1001,"&lt;&gt;"),2),2,FALSE),""))))</f>
        <v/>
      </c>
      <c r="O164" s="63" t="str">
        <f t="shared" ca="1" si="24"/>
        <v/>
      </c>
      <c r="P164" s="63" t="e">
        <f t="shared" ca="1" si="25"/>
        <v>#REF!</v>
      </c>
      <c r="Q164" s="63">
        <f t="shared" ca="1" si="26"/>
        <v>986</v>
      </c>
      <c r="R164" s="63" t="str">
        <f t="shared" ca="1" si="27"/>
        <v/>
      </c>
      <c r="S164" s="63" t="str">
        <f t="shared" si="28"/>
        <v>Unknown</v>
      </c>
      <c r="T164" s="63">
        <f t="shared" si="29"/>
        <v>164</v>
      </c>
      <c r="U164" s="63">
        <f t="shared" si="30"/>
        <v>165</v>
      </c>
      <c r="V164" s="63" t="str">
        <f t="shared" ca="1" si="31"/>
        <v/>
      </c>
      <c r="W164" s="63" t="str">
        <f t="shared" ca="1" si="32"/>
        <v/>
      </c>
      <c r="X164" s="63">
        <f ca="1">IF(C164="Yes",SUMPRODUCT((OFFSET('FR-DangerousSubstanceList'!$A$3,0,0,COUNTA('FR-DangerousSubstanceList'!$A$3:$A$2001))=L164)*(OFFSET('FR-DangerousSubstanceList'!$B$3,0,0,COUNTA('FR-DangerousSubstanceList'!$B$3:$B$2001))=M164)*(OFFSET('FR-DangerousSubstanceList'!$C$3,0,0,COUNTIF('FR-DangerousSubstanceList'!$C$3:$C$2001,"?*"))=N164)),1)</f>
        <v>1</v>
      </c>
      <c r="Y164" s="63"/>
      <c r="Z164" s="63"/>
    </row>
    <row r="165" spans="1:26" ht="14.4">
      <c r="A165" s="85"/>
      <c r="B165" s="85"/>
      <c r="C165" s="46" t="s">
        <v>53</v>
      </c>
      <c r="D165" s="68"/>
      <c r="E165" s="68"/>
      <c r="F165" s="68"/>
      <c r="G165" s="68"/>
      <c r="H165" s="68" t="str">
        <f t="shared" si="22"/>
        <v/>
      </c>
      <c r="I165" s="63"/>
      <c r="J165" s="63">
        <f>COUNTIF($A$14:$A165,$A165)</f>
        <v>0</v>
      </c>
      <c r="K165" s="63" t="str">
        <f t="shared" ca="1" si="23"/>
        <v>Unknown</v>
      </c>
      <c r="L165" s="63" t="str">
        <f ca="1">IF(AND(F165="",D165="",E165=""),"",IF(F165&lt;&gt;"",F165,IF(AND(M165&lt;&gt;"",M165&lt;&gt;"-"),VLOOKUP(M165,OFFSET('FR-DangerousSubstanceList'!$B$3,0,0,COUNTIF('FR-DangerousSubstanceList'!$B$3:$B$1001,"&lt;&gt;"),4),4,FALSE),IF(AND(N165&lt;&gt;"",N165&lt;&gt;"-"),VLOOKUP(N165,OFFSET('FR-DangerousSubstanceList'!$C$3,0,0,COUNTIF('FR-DangerousSubstanceList'!$C$3:$C$1001,"&lt;&gt;"),3),3,FALSE),""))))</f>
        <v/>
      </c>
      <c r="M165" s="63" t="str">
        <f ca="1">IF(AND(F165="",D165="",E165=""),"",IF(D165&lt;&gt;"",D165,IF(N165&lt;&gt;"",VLOOKUP(N165,OFFSET('FR-DangerousSubstanceList'!$C$3,0,0,COUNTIF('FR-DangerousSubstanceList'!$A$3:$A$1001,"&lt;&gt;"),4),4,FALSE),IF(L165&lt;&gt;"",VLOOKUP(L165,OFFSET('FR-DangerousSubstanceList'!$A$3,0,0,COUNTIF('FR-DangerousSubstanceList'!$A$3:$A$1001,"&lt;&gt;"),2),2,FALSE),""))))</f>
        <v/>
      </c>
      <c r="N165" s="63" t="str">
        <f ca="1">IF(AND(F165="",D165="",E165=""),"",IF(E165&lt;&gt;"",E165,IF(L165&lt;&gt;"",VLOOKUP(L165,OFFSET('FR-DangerousSubstanceList'!$A$3,0,0,COUNTIF('FR-DangerousSubstanceList'!$A$3:$A$1001,"&lt;&gt;"),3),3,FALSE),IF(AND(M165&lt;&gt;"",M165&lt;&gt;"-"),VLOOKUP(M165,OFFSET('FR-DangerousSubstanceList'!$B$3,0,0,COUNTIF('FR-DangerousSubstanceList'!$B$3:$B$1001,"&lt;&gt;"),2),2,FALSE),""))))</f>
        <v/>
      </c>
      <c r="O165" s="63" t="str">
        <f t="shared" ca="1" si="24"/>
        <v/>
      </c>
      <c r="P165" s="63" t="e">
        <f t="shared" ca="1" si="25"/>
        <v>#REF!</v>
      </c>
      <c r="Q165" s="63">
        <f t="shared" ca="1" si="26"/>
        <v>986</v>
      </c>
      <c r="R165" s="63" t="str">
        <f t="shared" ca="1" si="27"/>
        <v/>
      </c>
      <c r="S165" s="63" t="str">
        <f t="shared" si="28"/>
        <v>Unknown</v>
      </c>
      <c r="T165" s="63">
        <f t="shared" si="29"/>
        <v>165</v>
      </c>
      <c r="U165" s="63">
        <f t="shared" si="30"/>
        <v>166</v>
      </c>
      <c r="V165" s="63" t="str">
        <f t="shared" ca="1" si="31"/>
        <v/>
      </c>
      <c r="W165" s="63" t="str">
        <f t="shared" ca="1" si="32"/>
        <v/>
      </c>
      <c r="X165" s="63">
        <f ca="1">IF(C165="Yes",SUMPRODUCT((OFFSET('FR-DangerousSubstanceList'!$A$3,0,0,COUNTA('FR-DangerousSubstanceList'!$A$3:$A$2001))=L165)*(OFFSET('FR-DangerousSubstanceList'!$B$3,0,0,COUNTA('FR-DangerousSubstanceList'!$B$3:$B$2001))=M165)*(OFFSET('FR-DangerousSubstanceList'!$C$3,0,0,COUNTIF('FR-DangerousSubstanceList'!$C$3:$C$2001,"?*"))=N165)),1)</f>
        <v>1</v>
      </c>
      <c r="Y165" s="63"/>
      <c r="Z165" s="63"/>
    </row>
    <row r="166" spans="1:26" ht="14.4">
      <c r="A166" s="85"/>
      <c r="B166" s="85"/>
      <c r="C166" s="46" t="s">
        <v>53</v>
      </c>
      <c r="D166" s="68"/>
      <c r="E166" s="68"/>
      <c r="F166" s="68"/>
      <c r="G166" s="68"/>
      <c r="H166" s="68" t="str">
        <f t="shared" si="22"/>
        <v/>
      </c>
      <c r="I166" s="63"/>
      <c r="J166" s="63">
        <f>COUNTIF($A$14:$A166,$A166)</f>
        <v>0</v>
      </c>
      <c r="K166" s="63" t="str">
        <f t="shared" ca="1" si="23"/>
        <v>Unknown</v>
      </c>
      <c r="L166" s="63" t="str">
        <f ca="1">IF(AND(F166="",D166="",E166=""),"",IF(F166&lt;&gt;"",F166,IF(AND(M166&lt;&gt;"",M166&lt;&gt;"-"),VLOOKUP(M166,OFFSET('FR-DangerousSubstanceList'!$B$3,0,0,COUNTIF('FR-DangerousSubstanceList'!$B$3:$B$1001,"&lt;&gt;"),4),4,FALSE),IF(AND(N166&lt;&gt;"",N166&lt;&gt;"-"),VLOOKUP(N166,OFFSET('FR-DangerousSubstanceList'!$C$3,0,0,COUNTIF('FR-DangerousSubstanceList'!$C$3:$C$1001,"&lt;&gt;"),3),3,FALSE),""))))</f>
        <v/>
      </c>
      <c r="M166" s="63" t="str">
        <f ca="1">IF(AND(F166="",D166="",E166=""),"",IF(D166&lt;&gt;"",D166,IF(N166&lt;&gt;"",VLOOKUP(N166,OFFSET('FR-DangerousSubstanceList'!$C$3,0,0,COUNTIF('FR-DangerousSubstanceList'!$A$3:$A$1001,"&lt;&gt;"),4),4,FALSE),IF(L166&lt;&gt;"",VLOOKUP(L166,OFFSET('FR-DangerousSubstanceList'!$A$3,0,0,COUNTIF('FR-DangerousSubstanceList'!$A$3:$A$1001,"&lt;&gt;"),2),2,FALSE),""))))</f>
        <v/>
      </c>
      <c r="N166" s="63" t="str">
        <f ca="1">IF(AND(F166="",D166="",E166=""),"",IF(E166&lt;&gt;"",E166,IF(L166&lt;&gt;"",VLOOKUP(L166,OFFSET('FR-DangerousSubstanceList'!$A$3,0,0,COUNTIF('FR-DangerousSubstanceList'!$A$3:$A$1001,"&lt;&gt;"),3),3,FALSE),IF(AND(M166&lt;&gt;"",M166&lt;&gt;"-"),VLOOKUP(M166,OFFSET('FR-DangerousSubstanceList'!$B$3,0,0,COUNTIF('FR-DangerousSubstanceList'!$B$3:$B$1001,"&lt;&gt;"),2),2,FALSE),""))))</f>
        <v/>
      </c>
      <c r="O166" s="63" t="str">
        <f t="shared" ca="1" si="24"/>
        <v/>
      </c>
      <c r="P166" s="63" t="e">
        <f t="shared" ca="1" si="25"/>
        <v>#REF!</v>
      </c>
      <c r="Q166" s="63">
        <f t="shared" ca="1" si="26"/>
        <v>986</v>
      </c>
      <c r="R166" s="63" t="str">
        <f t="shared" ca="1" si="27"/>
        <v/>
      </c>
      <c r="S166" s="63" t="str">
        <f t="shared" si="28"/>
        <v>Unknown</v>
      </c>
      <c r="T166" s="63">
        <f t="shared" si="29"/>
        <v>166</v>
      </c>
      <c r="U166" s="63">
        <f t="shared" si="30"/>
        <v>167</v>
      </c>
      <c r="V166" s="63" t="str">
        <f t="shared" ca="1" si="31"/>
        <v/>
      </c>
      <c r="W166" s="63" t="str">
        <f t="shared" ca="1" si="32"/>
        <v/>
      </c>
      <c r="X166" s="63">
        <f ca="1">IF(C166="Yes",SUMPRODUCT((OFFSET('FR-DangerousSubstanceList'!$A$3,0,0,COUNTA('FR-DangerousSubstanceList'!$A$3:$A$2001))=L166)*(OFFSET('FR-DangerousSubstanceList'!$B$3,0,0,COUNTA('FR-DangerousSubstanceList'!$B$3:$B$2001))=M166)*(OFFSET('FR-DangerousSubstanceList'!$C$3,0,0,COUNTIF('FR-DangerousSubstanceList'!$C$3:$C$2001,"?*"))=N166)),1)</f>
        <v>1</v>
      </c>
      <c r="Y166" s="63"/>
      <c r="Z166" s="63"/>
    </row>
    <row r="167" spans="1:26" ht="14.4">
      <c r="A167" s="85"/>
      <c r="B167" s="85"/>
      <c r="C167" s="46" t="s">
        <v>53</v>
      </c>
      <c r="D167" s="68"/>
      <c r="E167" s="68"/>
      <c r="F167" s="68"/>
      <c r="G167" s="68"/>
      <c r="H167" s="68" t="str">
        <f t="shared" si="22"/>
        <v/>
      </c>
      <c r="I167" s="63"/>
      <c r="J167" s="63">
        <f>COUNTIF($A$14:$A167,$A167)</f>
        <v>0</v>
      </c>
      <c r="K167" s="63" t="str">
        <f t="shared" ca="1" si="23"/>
        <v>Unknown</v>
      </c>
      <c r="L167" s="63" t="str">
        <f ca="1">IF(AND(F167="",D167="",E167=""),"",IF(F167&lt;&gt;"",F167,IF(AND(M167&lt;&gt;"",M167&lt;&gt;"-"),VLOOKUP(M167,OFFSET('FR-DangerousSubstanceList'!$B$3,0,0,COUNTIF('FR-DangerousSubstanceList'!$B$3:$B$1001,"&lt;&gt;"),4),4,FALSE),IF(AND(N167&lt;&gt;"",N167&lt;&gt;"-"),VLOOKUP(N167,OFFSET('FR-DangerousSubstanceList'!$C$3,0,0,COUNTIF('FR-DangerousSubstanceList'!$C$3:$C$1001,"&lt;&gt;"),3),3,FALSE),""))))</f>
        <v/>
      </c>
      <c r="M167" s="63" t="str">
        <f ca="1">IF(AND(F167="",D167="",E167=""),"",IF(D167&lt;&gt;"",D167,IF(N167&lt;&gt;"",VLOOKUP(N167,OFFSET('FR-DangerousSubstanceList'!$C$3,0,0,COUNTIF('FR-DangerousSubstanceList'!$A$3:$A$1001,"&lt;&gt;"),4),4,FALSE),IF(L167&lt;&gt;"",VLOOKUP(L167,OFFSET('FR-DangerousSubstanceList'!$A$3,0,0,COUNTIF('FR-DangerousSubstanceList'!$A$3:$A$1001,"&lt;&gt;"),2),2,FALSE),""))))</f>
        <v/>
      </c>
      <c r="N167" s="63" t="str">
        <f ca="1">IF(AND(F167="",D167="",E167=""),"",IF(E167&lt;&gt;"",E167,IF(L167&lt;&gt;"",VLOOKUP(L167,OFFSET('FR-DangerousSubstanceList'!$A$3,0,0,COUNTIF('FR-DangerousSubstanceList'!$A$3:$A$1001,"&lt;&gt;"),3),3,FALSE),IF(AND(M167&lt;&gt;"",M167&lt;&gt;"-"),VLOOKUP(M167,OFFSET('FR-DangerousSubstanceList'!$B$3,0,0,COUNTIF('FR-DangerousSubstanceList'!$B$3:$B$1001,"&lt;&gt;"),2),2,FALSE),""))))</f>
        <v/>
      </c>
      <c r="O167" s="63" t="str">
        <f t="shared" ca="1" si="24"/>
        <v/>
      </c>
      <c r="P167" s="63" t="e">
        <f t="shared" ca="1" si="25"/>
        <v>#REF!</v>
      </c>
      <c r="Q167" s="63">
        <f t="shared" ca="1" si="26"/>
        <v>986</v>
      </c>
      <c r="R167" s="63" t="str">
        <f t="shared" ca="1" si="27"/>
        <v/>
      </c>
      <c r="S167" s="63" t="str">
        <f t="shared" si="28"/>
        <v>Unknown</v>
      </c>
      <c r="T167" s="63">
        <f t="shared" si="29"/>
        <v>167</v>
      </c>
      <c r="U167" s="63">
        <f t="shared" si="30"/>
        <v>168</v>
      </c>
      <c r="V167" s="63" t="str">
        <f t="shared" ca="1" si="31"/>
        <v/>
      </c>
      <c r="W167" s="63" t="str">
        <f t="shared" ca="1" si="32"/>
        <v/>
      </c>
      <c r="X167" s="63">
        <f ca="1">IF(C167="Yes",SUMPRODUCT((OFFSET('FR-DangerousSubstanceList'!$A$3,0,0,COUNTA('FR-DangerousSubstanceList'!$A$3:$A$2001))=L167)*(OFFSET('FR-DangerousSubstanceList'!$B$3,0,0,COUNTA('FR-DangerousSubstanceList'!$B$3:$B$2001))=M167)*(OFFSET('FR-DangerousSubstanceList'!$C$3,0,0,COUNTIF('FR-DangerousSubstanceList'!$C$3:$C$2001,"?*"))=N167)),1)</f>
        <v>1</v>
      </c>
      <c r="Y167" s="63"/>
      <c r="Z167" s="63"/>
    </row>
    <row r="168" spans="1:26" ht="14.4">
      <c r="A168" s="85"/>
      <c r="B168" s="85"/>
      <c r="C168" s="46" t="s">
        <v>53</v>
      </c>
      <c r="D168" s="68"/>
      <c r="E168" s="68"/>
      <c r="F168" s="68"/>
      <c r="G168" s="68"/>
      <c r="H168" s="68" t="str">
        <f t="shared" si="22"/>
        <v/>
      </c>
      <c r="I168" s="63"/>
      <c r="J168" s="63">
        <f>COUNTIF($A$14:$A168,$A168)</f>
        <v>0</v>
      </c>
      <c r="K168" s="63" t="str">
        <f t="shared" ca="1" si="23"/>
        <v>Unknown</v>
      </c>
      <c r="L168" s="63" t="str">
        <f ca="1">IF(AND(F168="",D168="",E168=""),"",IF(F168&lt;&gt;"",F168,IF(AND(M168&lt;&gt;"",M168&lt;&gt;"-"),VLOOKUP(M168,OFFSET('FR-DangerousSubstanceList'!$B$3,0,0,COUNTIF('FR-DangerousSubstanceList'!$B$3:$B$1001,"&lt;&gt;"),4),4,FALSE),IF(AND(N168&lt;&gt;"",N168&lt;&gt;"-"),VLOOKUP(N168,OFFSET('FR-DangerousSubstanceList'!$C$3,0,0,COUNTIF('FR-DangerousSubstanceList'!$C$3:$C$1001,"&lt;&gt;"),3),3,FALSE),""))))</f>
        <v/>
      </c>
      <c r="M168" s="63" t="str">
        <f ca="1">IF(AND(F168="",D168="",E168=""),"",IF(D168&lt;&gt;"",D168,IF(N168&lt;&gt;"",VLOOKUP(N168,OFFSET('FR-DangerousSubstanceList'!$C$3,0,0,COUNTIF('FR-DangerousSubstanceList'!$A$3:$A$1001,"&lt;&gt;"),4),4,FALSE),IF(L168&lt;&gt;"",VLOOKUP(L168,OFFSET('FR-DangerousSubstanceList'!$A$3,0,0,COUNTIF('FR-DangerousSubstanceList'!$A$3:$A$1001,"&lt;&gt;"),2),2,FALSE),""))))</f>
        <v/>
      </c>
      <c r="N168" s="63" t="str">
        <f ca="1">IF(AND(F168="",D168="",E168=""),"",IF(E168&lt;&gt;"",E168,IF(L168&lt;&gt;"",VLOOKUP(L168,OFFSET('FR-DangerousSubstanceList'!$A$3,0,0,COUNTIF('FR-DangerousSubstanceList'!$A$3:$A$1001,"&lt;&gt;"),3),3,FALSE),IF(AND(M168&lt;&gt;"",M168&lt;&gt;"-"),VLOOKUP(M168,OFFSET('FR-DangerousSubstanceList'!$B$3,0,0,COUNTIF('FR-DangerousSubstanceList'!$B$3:$B$1001,"&lt;&gt;"),2),2,FALSE),""))))</f>
        <v/>
      </c>
      <c r="O168" s="63" t="str">
        <f t="shared" ca="1" si="24"/>
        <v/>
      </c>
      <c r="P168" s="63" t="e">
        <f t="shared" ca="1" si="25"/>
        <v>#REF!</v>
      </c>
      <c r="Q168" s="63">
        <f t="shared" ca="1" si="26"/>
        <v>986</v>
      </c>
      <c r="R168" s="63" t="str">
        <f t="shared" ca="1" si="27"/>
        <v/>
      </c>
      <c r="S168" s="63" t="str">
        <f t="shared" si="28"/>
        <v>Unknown</v>
      </c>
      <c r="T168" s="63">
        <f t="shared" si="29"/>
        <v>168</v>
      </c>
      <c r="U168" s="63">
        <f t="shared" si="30"/>
        <v>169</v>
      </c>
      <c r="V168" s="63" t="str">
        <f t="shared" ca="1" si="31"/>
        <v/>
      </c>
      <c r="W168" s="63" t="str">
        <f t="shared" ca="1" si="32"/>
        <v/>
      </c>
      <c r="X168" s="63">
        <f ca="1">IF(C168="Yes",SUMPRODUCT((OFFSET('FR-DangerousSubstanceList'!$A$3,0,0,COUNTA('FR-DangerousSubstanceList'!$A$3:$A$2001))=L168)*(OFFSET('FR-DangerousSubstanceList'!$B$3,0,0,COUNTA('FR-DangerousSubstanceList'!$B$3:$B$2001))=M168)*(OFFSET('FR-DangerousSubstanceList'!$C$3,0,0,COUNTIF('FR-DangerousSubstanceList'!$C$3:$C$2001,"?*"))=N168)),1)</f>
        <v>1</v>
      </c>
      <c r="Y168" s="63"/>
      <c r="Z168" s="63"/>
    </row>
    <row r="169" spans="1:26" ht="14.4">
      <c r="A169" s="85"/>
      <c r="B169" s="85"/>
      <c r="C169" s="46" t="s">
        <v>53</v>
      </c>
      <c r="D169" s="68"/>
      <c r="E169" s="68"/>
      <c r="F169" s="68"/>
      <c r="G169" s="68"/>
      <c r="H169" s="68" t="str">
        <f t="shared" si="22"/>
        <v/>
      </c>
      <c r="I169" s="63"/>
      <c r="J169" s="63">
        <f>COUNTIF($A$14:$A169,$A169)</f>
        <v>0</v>
      </c>
      <c r="K169" s="63" t="str">
        <f t="shared" ca="1" si="23"/>
        <v>Unknown</v>
      </c>
      <c r="L169" s="63" t="str">
        <f ca="1">IF(AND(F169="",D169="",E169=""),"",IF(F169&lt;&gt;"",F169,IF(AND(M169&lt;&gt;"",M169&lt;&gt;"-"),VLOOKUP(M169,OFFSET('FR-DangerousSubstanceList'!$B$3,0,0,COUNTIF('FR-DangerousSubstanceList'!$B$3:$B$1001,"&lt;&gt;"),4),4,FALSE),IF(AND(N169&lt;&gt;"",N169&lt;&gt;"-"),VLOOKUP(N169,OFFSET('FR-DangerousSubstanceList'!$C$3,0,0,COUNTIF('FR-DangerousSubstanceList'!$C$3:$C$1001,"&lt;&gt;"),3),3,FALSE),""))))</f>
        <v/>
      </c>
      <c r="M169" s="63" t="str">
        <f ca="1">IF(AND(F169="",D169="",E169=""),"",IF(D169&lt;&gt;"",D169,IF(N169&lt;&gt;"",VLOOKUP(N169,OFFSET('FR-DangerousSubstanceList'!$C$3,0,0,COUNTIF('FR-DangerousSubstanceList'!$A$3:$A$1001,"&lt;&gt;"),4),4,FALSE),IF(L169&lt;&gt;"",VLOOKUP(L169,OFFSET('FR-DangerousSubstanceList'!$A$3,0,0,COUNTIF('FR-DangerousSubstanceList'!$A$3:$A$1001,"&lt;&gt;"),2),2,FALSE),""))))</f>
        <v/>
      </c>
      <c r="N169" s="63" t="str">
        <f ca="1">IF(AND(F169="",D169="",E169=""),"",IF(E169&lt;&gt;"",E169,IF(L169&lt;&gt;"",VLOOKUP(L169,OFFSET('FR-DangerousSubstanceList'!$A$3,0,0,COUNTIF('FR-DangerousSubstanceList'!$A$3:$A$1001,"&lt;&gt;"),3),3,FALSE),IF(AND(M169&lt;&gt;"",M169&lt;&gt;"-"),VLOOKUP(M169,OFFSET('FR-DangerousSubstanceList'!$B$3,0,0,COUNTIF('FR-DangerousSubstanceList'!$B$3:$B$1001,"&lt;&gt;"),2),2,FALSE),""))))</f>
        <v/>
      </c>
      <c r="O169" s="63" t="str">
        <f t="shared" ca="1" si="24"/>
        <v/>
      </c>
      <c r="P169" s="63" t="e">
        <f t="shared" ca="1" si="25"/>
        <v>#REF!</v>
      </c>
      <c r="Q169" s="63">
        <f t="shared" ca="1" si="26"/>
        <v>986</v>
      </c>
      <c r="R169" s="63" t="str">
        <f t="shared" ca="1" si="27"/>
        <v/>
      </c>
      <c r="S169" s="63" t="str">
        <f t="shared" si="28"/>
        <v>Unknown</v>
      </c>
      <c r="T169" s="63">
        <f t="shared" si="29"/>
        <v>169</v>
      </c>
      <c r="U169" s="63">
        <f t="shared" si="30"/>
        <v>170</v>
      </c>
      <c r="V169" s="63" t="str">
        <f t="shared" ca="1" si="31"/>
        <v/>
      </c>
      <c r="W169" s="63" t="str">
        <f t="shared" ca="1" si="32"/>
        <v/>
      </c>
      <c r="X169" s="63">
        <f ca="1">IF(C169="Yes",SUMPRODUCT((OFFSET('FR-DangerousSubstanceList'!$A$3,0,0,COUNTA('FR-DangerousSubstanceList'!$A$3:$A$2001))=L169)*(OFFSET('FR-DangerousSubstanceList'!$B$3,0,0,COUNTA('FR-DangerousSubstanceList'!$B$3:$B$2001))=M169)*(OFFSET('FR-DangerousSubstanceList'!$C$3,0,0,COUNTIF('FR-DangerousSubstanceList'!$C$3:$C$2001,"?*"))=N169)),1)</f>
        <v>1</v>
      </c>
      <c r="Y169" s="63"/>
      <c r="Z169" s="63"/>
    </row>
    <row r="170" spans="1:26" ht="14.4">
      <c r="A170" s="85"/>
      <c r="B170" s="85"/>
      <c r="C170" s="46" t="s">
        <v>53</v>
      </c>
      <c r="D170" s="68"/>
      <c r="E170" s="68"/>
      <c r="F170" s="68"/>
      <c r="G170" s="68"/>
      <c r="H170" s="68" t="str">
        <f t="shared" si="22"/>
        <v/>
      </c>
      <c r="I170" s="63"/>
      <c r="J170" s="63">
        <f>COUNTIF($A$14:$A170,$A170)</f>
        <v>0</v>
      </c>
      <c r="K170" s="63" t="str">
        <f t="shared" ca="1" si="23"/>
        <v>Unknown</v>
      </c>
      <c r="L170" s="63" t="str">
        <f ca="1">IF(AND(F170="",D170="",E170=""),"",IF(F170&lt;&gt;"",F170,IF(AND(M170&lt;&gt;"",M170&lt;&gt;"-"),VLOOKUP(M170,OFFSET('FR-DangerousSubstanceList'!$B$3,0,0,COUNTIF('FR-DangerousSubstanceList'!$B$3:$B$1001,"&lt;&gt;"),4),4,FALSE),IF(AND(N170&lt;&gt;"",N170&lt;&gt;"-"),VLOOKUP(N170,OFFSET('FR-DangerousSubstanceList'!$C$3,0,0,COUNTIF('FR-DangerousSubstanceList'!$C$3:$C$1001,"&lt;&gt;"),3),3,FALSE),""))))</f>
        <v/>
      </c>
      <c r="M170" s="63" t="str">
        <f ca="1">IF(AND(F170="",D170="",E170=""),"",IF(D170&lt;&gt;"",D170,IF(N170&lt;&gt;"",VLOOKUP(N170,OFFSET('FR-DangerousSubstanceList'!$C$3,0,0,COUNTIF('FR-DangerousSubstanceList'!$A$3:$A$1001,"&lt;&gt;"),4),4,FALSE),IF(L170&lt;&gt;"",VLOOKUP(L170,OFFSET('FR-DangerousSubstanceList'!$A$3,0,0,COUNTIF('FR-DangerousSubstanceList'!$A$3:$A$1001,"&lt;&gt;"),2),2,FALSE),""))))</f>
        <v/>
      </c>
      <c r="N170" s="63" t="str">
        <f ca="1">IF(AND(F170="",D170="",E170=""),"",IF(E170&lt;&gt;"",E170,IF(L170&lt;&gt;"",VLOOKUP(L170,OFFSET('FR-DangerousSubstanceList'!$A$3,0,0,COUNTIF('FR-DangerousSubstanceList'!$A$3:$A$1001,"&lt;&gt;"),3),3,FALSE),IF(AND(M170&lt;&gt;"",M170&lt;&gt;"-"),VLOOKUP(M170,OFFSET('FR-DangerousSubstanceList'!$B$3,0,0,COUNTIF('FR-DangerousSubstanceList'!$B$3:$B$1001,"&lt;&gt;"),2),2,FALSE),""))))</f>
        <v/>
      </c>
      <c r="O170" s="63" t="str">
        <f t="shared" ca="1" si="24"/>
        <v/>
      </c>
      <c r="P170" s="63" t="e">
        <f t="shared" ca="1" si="25"/>
        <v>#REF!</v>
      </c>
      <c r="Q170" s="63">
        <f t="shared" ca="1" si="26"/>
        <v>986</v>
      </c>
      <c r="R170" s="63" t="str">
        <f t="shared" ca="1" si="27"/>
        <v/>
      </c>
      <c r="S170" s="63" t="str">
        <f t="shared" si="28"/>
        <v>Unknown</v>
      </c>
      <c r="T170" s="63">
        <f t="shared" si="29"/>
        <v>170</v>
      </c>
      <c r="U170" s="63">
        <f t="shared" si="30"/>
        <v>171</v>
      </c>
      <c r="V170" s="63" t="str">
        <f t="shared" ca="1" si="31"/>
        <v/>
      </c>
      <c r="W170" s="63" t="str">
        <f t="shared" ca="1" si="32"/>
        <v/>
      </c>
      <c r="X170" s="63">
        <f ca="1">IF(C170="Yes",SUMPRODUCT((OFFSET('FR-DangerousSubstanceList'!$A$3,0,0,COUNTA('FR-DangerousSubstanceList'!$A$3:$A$2001))=L170)*(OFFSET('FR-DangerousSubstanceList'!$B$3,0,0,COUNTA('FR-DangerousSubstanceList'!$B$3:$B$2001))=M170)*(OFFSET('FR-DangerousSubstanceList'!$C$3,0,0,COUNTIF('FR-DangerousSubstanceList'!$C$3:$C$2001,"?*"))=N170)),1)</f>
        <v>1</v>
      </c>
      <c r="Y170" s="63"/>
      <c r="Z170" s="63"/>
    </row>
    <row r="171" spans="1:26" ht="14.4">
      <c r="A171" s="85"/>
      <c r="B171" s="85"/>
      <c r="C171" s="46" t="s">
        <v>53</v>
      </c>
      <c r="D171" s="68"/>
      <c r="E171" s="68"/>
      <c r="F171" s="68"/>
      <c r="G171" s="68"/>
      <c r="H171" s="68" t="str">
        <f t="shared" si="22"/>
        <v/>
      </c>
      <c r="I171" s="63"/>
      <c r="J171" s="63">
        <f>COUNTIF($A$14:$A171,$A171)</f>
        <v>0</v>
      </c>
      <c r="K171" s="63" t="str">
        <f t="shared" ca="1" si="23"/>
        <v>Unknown</v>
      </c>
      <c r="L171" s="63" t="str">
        <f ca="1">IF(AND(F171="",D171="",E171=""),"",IF(F171&lt;&gt;"",F171,IF(AND(M171&lt;&gt;"",M171&lt;&gt;"-"),VLOOKUP(M171,OFFSET('FR-DangerousSubstanceList'!$B$3,0,0,COUNTIF('FR-DangerousSubstanceList'!$B$3:$B$1001,"&lt;&gt;"),4),4,FALSE),IF(AND(N171&lt;&gt;"",N171&lt;&gt;"-"),VLOOKUP(N171,OFFSET('FR-DangerousSubstanceList'!$C$3,0,0,COUNTIF('FR-DangerousSubstanceList'!$C$3:$C$1001,"&lt;&gt;"),3),3,FALSE),""))))</f>
        <v/>
      </c>
      <c r="M171" s="63" t="str">
        <f ca="1">IF(AND(F171="",D171="",E171=""),"",IF(D171&lt;&gt;"",D171,IF(N171&lt;&gt;"",VLOOKUP(N171,OFFSET('FR-DangerousSubstanceList'!$C$3,0,0,COUNTIF('FR-DangerousSubstanceList'!$A$3:$A$1001,"&lt;&gt;"),4),4,FALSE),IF(L171&lt;&gt;"",VLOOKUP(L171,OFFSET('FR-DangerousSubstanceList'!$A$3,0,0,COUNTIF('FR-DangerousSubstanceList'!$A$3:$A$1001,"&lt;&gt;"),2),2,FALSE),""))))</f>
        <v/>
      </c>
      <c r="N171" s="63" t="str">
        <f ca="1">IF(AND(F171="",D171="",E171=""),"",IF(E171&lt;&gt;"",E171,IF(L171&lt;&gt;"",VLOOKUP(L171,OFFSET('FR-DangerousSubstanceList'!$A$3,0,0,COUNTIF('FR-DangerousSubstanceList'!$A$3:$A$1001,"&lt;&gt;"),3),3,FALSE),IF(AND(M171&lt;&gt;"",M171&lt;&gt;"-"),VLOOKUP(M171,OFFSET('FR-DangerousSubstanceList'!$B$3,0,0,COUNTIF('FR-DangerousSubstanceList'!$B$3:$B$1001,"&lt;&gt;"),2),2,FALSE),""))))</f>
        <v/>
      </c>
      <c r="O171" s="63" t="str">
        <f t="shared" ca="1" si="24"/>
        <v/>
      </c>
      <c r="P171" s="63" t="e">
        <f t="shared" ca="1" si="25"/>
        <v>#REF!</v>
      </c>
      <c r="Q171" s="63">
        <f t="shared" ca="1" si="26"/>
        <v>986</v>
      </c>
      <c r="R171" s="63" t="str">
        <f t="shared" ca="1" si="27"/>
        <v/>
      </c>
      <c r="S171" s="63" t="str">
        <f t="shared" si="28"/>
        <v>Unknown</v>
      </c>
      <c r="T171" s="63">
        <f t="shared" si="29"/>
        <v>171</v>
      </c>
      <c r="U171" s="63">
        <f t="shared" si="30"/>
        <v>172</v>
      </c>
      <c r="V171" s="63" t="str">
        <f t="shared" ca="1" si="31"/>
        <v/>
      </c>
      <c r="W171" s="63" t="str">
        <f t="shared" ca="1" si="32"/>
        <v/>
      </c>
      <c r="X171" s="63">
        <f ca="1">IF(C171="Yes",SUMPRODUCT((OFFSET('FR-DangerousSubstanceList'!$A$3,0,0,COUNTA('FR-DangerousSubstanceList'!$A$3:$A$2001))=L171)*(OFFSET('FR-DangerousSubstanceList'!$B$3,0,0,COUNTA('FR-DangerousSubstanceList'!$B$3:$B$2001))=M171)*(OFFSET('FR-DangerousSubstanceList'!$C$3,0,0,COUNTIF('FR-DangerousSubstanceList'!$C$3:$C$2001,"?*"))=N171)),1)</f>
        <v>1</v>
      </c>
      <c r="Y171" s="63"/>
      <c r="Z171" s="63"/>
    </row>
    <row r="172" spans="1:26" ht="14.4">
      <c r="A172" s="85"/>
      <c r="B172" s="85"/>
      <c r="C172" s="46" t="s">
        <v>53</v>
      </c>
      <c r="D172" s="68"/>
      <c r="E172" s="68"/>
      <c r="F172" s="68"/>
      <c r="G172" s="68"/>
      <c r="H172" s="68" t="str">
        <f t="shared" si="22"/>
        <v/>
      </c>
      <c r="I172" s="63"/>
      <c r="J172" s="63">
        <f>COUNTIF($A$14:$A172,$A172)</f>
        <v>0</v>
      </c>
      <c r="K172" s="63" t="str">
        <f t="shared" ca="1" si="23"/>
        <v>Unknown</v>
      </c>
      <c r="L172" s="63" t="str">
        <f ca="1">IF(AND(F172="",D172="",E172=""),"",IF(F172&lt;&gt;"",F172,IF(AND(M172&lt;&gt;"",M172&lt;&gt;"-"),VLOOKUP(M172,OFFSET('FR-DangerousSubstanceList'!$B$3,0,0,COUNTIF('FR-DangerousSubstanceList'!$B$3:$B$1001,"&lt;&gt;"),4),4,FALSE),IF(AND(N172&lt;&gt;"",N172&lt;&gt;"-"),VLOOKUP(N172,OFFSET('FR-DangerousSubstanceList'!$C$3,0,0,COUNTIF('FR-DangerousSubstanceList'!$C$3:$C$1001,"&lt;&gt;"),3),3,FALSE),""))))</f>
        <v/>
      </c>
      <c r="M172" s="63" t="str">
        <f ca="1">IF(AND(F172="",D172="",E172=""),"",IF(D172&lt;&gt;"",D172,IF(N172&lt;&gt;"",VLOOKUP(N172,OFFSET('FR-DangerousSubstanceList'!$C$3,0,0,COUNTIF('FR-DangerousSubstanceList'!$A$3:$A$1001,"&lt;&gt;"),4),4,FALSE),IF(L172&lt;&gt;"",VLOOKUP(L172,OFFSET('FR-DangerousSubstanceList'!$A$3,0,0,COUNTIF('FR-DangerousSubstanceList'!$A$3:$A$1001,"&lt;&gt;"),2),2,FALSE),""))))</f>
        <v/>
      </c>
      <c r="N172" s="63" t="str">
        <f ca="1">IF(AND(F172="",D172="",E172=""),"",IF(E172&lt;&gt;"",E172,IF(L172&lt;&gt;"",VLOOKUP(L172,OFFSET('FR-DangerousSubstanceList'!$A$3,0,0,COUNTIF('FR-DangerousSubstanceList'!$A$3:$A$1001,"&lt;&gt;"),3),3,FALSE),IF(AND(M172&lt;&gt;"",M172&lt;&gt;"-"),VLOOKUP(M172,OFFSET('FR-DangerousSubstanceList'!$B$3,0,0,COUNTIF('FR-DangerousSubstanceList'!$B$3:$B$1001,"&lt;&gt;"),2),2,FALSE),""))))</f>
        <v/>
      </c>
      <c r="O172" s="63" t="str">
        <f t="shared" ca="1" si="24"/>
        <v/>
      </c>
      <c r="P172" s="63" t="e">
        <f t="shared" ca="1" si="25"/>
        <v>#REF!</v>
      </c>
      <c r="Q172" s="63">
        <f t="shared" ca="1" si="26"/>
        <v>986</v>
      </c>
      <c r="R172" s="63" t="str">
        <f t="shared" ca="1" si="27"/>
        <v/>
      </c>
      <c r="S172" s="63" t="str">
        <f t="shared" si="28"/>
        <v>Unknown</v>
      </c>
      <c r="T172" s="63">
        <f t="shared" si="29"/>
        <v>172</v>
      </c>
      <c r="U172" s="63">
        <f t="shared" si="30"/>
        <v>173</v>
      </c>
      <c r="V172" s="63" t="str">
        <f t="shared" ca="1" si="31"/>
        <v/>
      </c>
      <c r="W172" s="63" t="str">
        <f t="shared" ca="1" si="32"/>
        <v/>
      </c>
      <c r="X172" s="63">
        <f ca="1">IF(C172="Yes",SUMPRODUCT((OFFSET('FR-DangerousSubstanceList'!$A$3,0,0,COUNTA('FR-DangerousSubstanceList'!$A$3:$A$2001))=L172)*(OFFSET('FR-DangerousSubstanceList'!$B$3,0,0,COUNTA('FR-DangerousSubstanceList'!$B$3:$B$2001))=M172)*(OFFSET('FR-DangerousSubstanceList'!$C$3,0,0,COUNTIF('FR-DangerousSubstanceList'!$C$3:$C$2001,"?*"))=N172)),1)</f>
        <v>1</v>
      </c>
      <c r="Y172" s="63"/>
      <c r="Z172" s="63"/>
    </row>
    <row r="173" spans="1:26" ht="14.4">
      <c r="A173" s="85"/>
      <c r="B173" s="85"/>
      <c r="C173" s="46" t="s">
        <v>53</v>
      </c>
      <c r="D173" s="68"/>
      <c r="E173" s="68"/>
      <c r="F173" s="68"/>
      <c r="G173" s="68"/>
      <c r="H173" s="68" t="str">
        <f t="shared" si="22"/>
        <v/>
      </c>
      <c r="I173" s="63"/>
      <c r="J173" s="63">
        <f>COUNTIF($A$14:$A173,$A173)</f>
        <v>0</v>
      </c>
      <c r="K173" s="63" t="str">
        <f t="shared" ca="1" si="23"/>
        <v>Unknown</v>
      </c>
      <c r="L173" s="63" t="str">
        <f ca="1">IF(AND(F173="",D173="",E173=""),"",IF(F173&lt;&gt;"",F173,IF(AND(M173&lt;&gt;"",M173&lt;&gt;"-"),VLOOKUP(M173,OFFSET('FR-DangerousSubstanceList'!$B$3,0,0,COUNTIF('FR-DangerousSubstanceList'!$B$3:$B$1001,"&lt;&gt;"),4),4,FALSE),IF(AND(N173&lt;&gt;"",N173&lt;&gt;"-"),VLOOKUP(N173,OFFSET('FR-DangerousSubstanceList'!$C$3,0,0,COUNTIF('FR-DangerousSubstanceList'!$C$3:$C$1001,"&lt;&gt;"),3),3,FALSE),""))))</f>
        <v/>
      </c>
      <c r="M173" s="63" t="str">
        <f ca="1">IF(AND(F173="",D173="",E173=""),"",IF(D173&lt;&gt;"",D173,IF(N173&lt;&gt;"",VLOOKUP(N173,OFFSET('FR-DangerousSubstanceList'!$C$3,0,0,COUNTIF('FR-DangerousSubstanceList'!$A$3:$A$1001,"&lt;&gt;"),4),4,FALSE),IF(L173&lt;&gt;"",VLOOKUP(L173,OFFSET('FR-DangerousSubstanceList'!$A$3,0,0,COUNTIF('FR-DangerousSubstanceList'!$A$3:$A$1001,"&lt;&gt;"),2),2,FALSE),""))))</f>
        <v/>
      </c>
      <c r="N173" s="63" t="str">
        <f ca="1">IF(AND(F173="",D173="",E173=""),"",IF(E173&lt;&gt;"",E173,IF(L173&lt;&gt;"",VLOOKUP(L173,OFFSET('FR-DangerousSubstanceList'!$A$3,0,0,COUNTIF('FR-DangerousSubstanceList'!$A$3:$A$1001,"&lt;&gt;"),3),3,FALSE),IF(AND(M173&lt;&gt;"",M173&lt;&gt;"-"),VLOOKUP(M173,OFFSET('FR-DangerousSubstanceList'!$B$3,0,0,COUNTIF('FR-DangerousSubstanceList'!$B$3:$B$1001,"&lt;&gt;"),2),2,FALSE),""))))</f>
        <v/>
      </c>
      <c r="O173" s="63" t="str">
        <f t="shared" ca="1" si="24"/>
        <v/>
      </c>
      <c r="P173" s="63" t="e">
        <f t="shared" ca="1" si="25"/>
        <v>#REF!</v>
      </c>
      <c r="Q173" s="63">
        <f t="shared" ca="1" si="26"/>
        <v>986</v>
      </c>
      <c r="R173" s="63" t="str">
        <f t="shared" ca="1" si="27"/>
        <v/>
      </c>
      <c r="S173" s="63" t="str">
        <f t="shared" si="28"/>
        <v>Unknown</v>
      </c>
      <c r="T173" s="63">
        <f t="shared" si="29"/>
        <v>173</v>
      </c>
      <c r="U173" s="63">
        <f t="shared" si="30"/>
        <v>174</v>
      </c>
      <c r="V173" s="63" t="str">
        <f t="shared" ca="1" si="31"/>
        <v/>
      </c>
      <c r="W173" s="63" t="str">
        <f t="shared" ca="1" si="32"/>
        <v/>
      </c>
      <c r="X173" s="63">
        <f ca="1">IF(C173="Yes",SUMPRODUCT((OFFSET('FR-DangerousSubstanceList'!$A$3,0,0,COUNTA('FR-DangerousSubstanceList'!$A$3:$A$2001))=L173)*(OFFSET('FR-DangerousSubstanceList'!$B$3,0,0,COUNTA('FR-DangerousSubstanceList'!$B$3:$B$2001))=M173)*(OFFSET('FR-DangerousSubstanceList'!$C$3,0,0,COUNTIF('FR-DangerousSubstanceList'!$C$3:$C$2001,"?*"))=N173)),1)</f>
        <v>1</v>
      </c>
      <c r="Y173" s="63"/>
      <c r="Z173" s="63"/>
    </row>
    <row r="174" spans="1:26" ht="14.4">
      <c r="A174" s="85"/>
      <c r="B174" s="85"/>
      <c r="C174" s="46" t="s">
        <v>53</v>
      </c>
      <c r="D174" s="68"/>
      <c r="E174" s="68"/>
      <c r="F174" s="68"/>
      <c r="G174" s="68"/>
      <c r="H174" s="68" t="str">
        <f t="shared" si="22"/>
        <v/>
      </c>
      <c r="I174" s="63"/>
      <c r="J174" s="63">
        <f>COUNTIF($A$14:$A174,$A174)</f>
        <v>0</v>
      </c>
      <c r="K174" s="63" t="str">
        <f t="shared" ca="1" si="23"/>
        <v>Unknown</v>
      </c>
      <c r="L174" s="63" t="str">
        <f ca="1">IF(AND(F174="",D174="",E174=""),"",IF(F174&lt;&gt;"",F174,IF(AND(M174&lt;&gt;"",M174&lt;&gt;"-"),VLOOKUP(M174,OFFSET('FR-DangerousSubstanceList'!$B$3,0,0,COUNTIF('FR-DangerousSubstanceList'!$B$3:$B$1001,"&lt;&gt;"),4),4,FALSE),IF(AND(N174&lt;&gt;"",N174&lt;&gt;"-"),VLOOKUP(N174,OFFSET('FR-DangerousSubstanceList'!$C$3,0,0,COUNTIF('FR-DangerousSubstanceList'!$C$3:$C$1001,"&lt;&gt;"),3),3,FALSE),""))))</f>
        <v/>
      </c>
      <c r="M174" s="63" t="str">
        <f ca="1">IF(AND(F174="",D174="",E174=""),"",IF(D174&lt;&gt;"",D174,IF(N174&lt;&gt;"",VLOOKUP(N174,OFFSET('FR-DangerousSubstanceList'!$C$3,0,0,COUNTIF('FR-DangerousSubstanceList'!$A$3:$A$1001,"&lt;&gt;"),4),4,FALSE),IF(L174&lt;&gt;"",VLOOKUP(L174,OFFSET('FR-DangerousSubstanceList'!$A$3,0,0,COUNTIF('FR-DangerousSubstanceList'!$A$3:$A$1001,"&lt;&gt;"),2),2,FALSE),""))))</f>
        <v/>
      </c>
      <c r="N174" s="63" t="str">
        <f ca="1">IF(AND(F174="",D174="",E174=""),"",IF(E174&lt;&gt;"",E174,IF(L174&lt;&gt;"",VLOOKUP(L174,OFFSET('FR-DangerousSubstanceList'!$A$3,0,0,COUNTIF('FR-DangerousSubstanceList'!$A$3:$A$1001,"&lt;&gt;"),3),3,FALSE),IF(AND(M174&lt;&gt;"",M174&lt;&gt;"-"),VLOOKUP(M174,OFFSET('FR-DangerousSubstanceList'!$B$3,0,0,COUNTIF('FR-DangerousSubstanceList'!$B$3:$B$1001,"&lt;&gt;"),2),2,FALSE),""))))</f>
        <v/>
      </c>
      <c r="O174" s="63" t="str">
        <f t="shared" ca="1" si="24"/>
        <v/>
      </c>
      <c r="P174" s="63" t="e">
        <f t="shared" ca="1" si="25"/>
        <v>#REF!</v>
      </c>
      <c r="Q174" s="63">
        <f t="shared" ca="1" si="26"/>
        <v>986</v>
      </c>
      <c r="R174" s="63" t="str">
        <f t="shared" ca="1" si="27"/>
        <v/>
      </c>
      <c r="S174" s="63" t="str">
        <f t="shared" si="28"/>
        <v>Unknown</v>
      </c>
      <c r="T174" s="63">
        <f t="shared" si="29"/>
        <v>174</v>
      </c>
      <c r="U174" s="63">
        <f t="shared" si="30"/>
        <v>175</v>
      </c>
      <c r="V174" s="63" t="str">
        <f t="shared" ca="1" si="31"/>
        <v/>
      </c>
      <c r="W174" s="63" t="str">
        <f t="shared" ca="1" si="32"/>
        <v/>
      </c>
      <c r="X174" s="63">
        <f ca="1">IF(C174="Yes",SUMPRODUCT((OFFSET('FR-DangerousSubstanceList'!$A$3,0,0,COUNTA('FR-DangerousSubstanceList'!$A$3:$A$2001))=L174)*(OFFSET('FR-DangerousSubstanceList'!$B$3,0,0,COUNTA('FR-DangerousSubstanceList'!$B$3:$B$2001))=M174)*(OFFSET('FR-DangerousSubstanceList'!$C$3,0,0,COUNTIF('FR-DangerousSubstanceList'!$C$3:$C$2001,"?*"))=N174)),1)</f>
        <v>1</v>
      </c>
      <c r="Y174" s="63"/>
      <c r="Z174" s="63"/>
    </row>
    <row r="175" spans="1:26" ht="14.4">
      <c r="A175" s="85"/>
      <c r="B175" s="85"/>
      <c r="C175" s="46" t="s">
        <v>53</v>
      </c>
      <c r="D175" s="68"/>
      <c r="E175" s="68"/>
      <c r="F175" s="68"/>
      <c r="G175" s="68"/>
      <c r="H175" s="68" t="str">
        <f t="shared" si="22"/>
        <v/>
      </c>
      <c r="I175" s="63"/>
      <c r="J175" s="63">
        <f>COUNTIF($A$14:$A175,$A175)</f>
        <v>0</v>
      </c>
      <c r="K175" s="63" t="str">
        <f t="shared" ca="1" si="23"/>
        <v>Unknown</v>
      </c>
      <c r="L175" s="63" t="str">
        <f ca="1">IF(AND(F175="",D175="",E175=""),"",IF(F175&lt;&gt;"",F175,IF(AND(M175&lt;&gt;"",M175&lt;&gt;"-"),VLOOKUP(M175,OFFSET('FR-DangerousSubstanceList'!$B$3,0,0,COUNTIF('FR-DangerousSubstanceList'!$B$3:$B$1001,"&lt;&gt;"),4),4,FALSE),IF(AND(N175&lt;&gt;"",N175&lt;&gt;"-"),VLOOKUP(N175,OFFSET('FR-DangerousSubstanceList'!$C$3,0,0,COUNTIF('FR-DangerousSubstanceList'!$C$3:$C$1001,"&lt;&gt;"),3),3,FALSE),""))))</f>
        <v/>
      </c>
      <c r="M175" s="63" t="str">
        <f ca="1">IF(AND(F175="",D175="",E175=""),"",IF(D175&lt;&gt;"",D175,IF(N175&lt;&gt;"",VLOOKUP(N175,OFFSET('FR-DangerousSubstanceList'!$C$3,0,0,COUNTIF('FR-DangerousSubstanceList'!$A$3:$A$1001,"&lt;&gt;"),4),4,FALSE),IF(L175&lt;&gt;"",VLOOKUP(L175,OFFSET('FR-DangerousSubstanceList'!$A$3,0,0,COUNTIF('FR-DangerousSubstanceList'!$A$3:$A$1001,"&lt;&gt;"),2),2,FALSE),""))))</f>
        <v/>
      </c>
      <c r="N175" s="63" t="str">
        <f ca="1">IF(AND(F175="",D175="",E175=""),"",IF(E175&lt;&gt;"",E175,IF(L175&lt;&gt;"",VLOOKUP(L175,OFFSET('FR-DangerousSubstanceList'!$A$3,0,0,COUNTIF('FR-DangerousSubstanceList'!$A$3:$A$1001,"&lt;&gt;"),3),3,FALSE),IF(AND(M175&lt;&gt;"",M175&lt;&gt;"-"),VLOOKUP(M175,OFFSET('FR-DangerousSubstanceList'!$B$3,0,0,COUNTIF('FR-DangerousSubstanceList'!$B$3:$B$1001,"&lt;&gt;"),2),2,FALSE),""))))</f>
        <v/>
      </c>
      <c r="O175" s="63" t="str">
        <f t="shared" ca="1" si="24"/>
        <v/>
      </c>
      <c r="P175" s="63" t="e">
        <f t="shared" ca="1" si="25"/>
        <v>#REF!</v>
      </c>
      <c r="Q175" s="63">
        <f t="shared" ca="1" si="26"/>
        <v>986</v>
      </c>
      <c r="R175" s="63" t="str">
        <f t="shared" ca="1" si="27"/>
        <v/>
      </c>
      <c r="S175" s="63" t="str">
        <f t="shared" si="28"/>
        <v>Unknown</v>
      </c>
      <c r="T175" s="63">
        <f t="shared" si="29"/>
        <v>175</v>
      </c>
      <c r="U175" s="63">
        <f t="shared" si="30"/>
        <v>176</v>
      </c>
      <c r="V175" s="63" t="str">
        <f t="shared" ca="1" si="31"/>
        <v/>
      </c>
      <c r="W175" s="63" t="str">
        <f t="shared" ca="1" si="32"/>
        <v/>
      </c>
      <c r="X175" s="63">
        <f ca="1">IF(C175="Yes",SUMPRODUCT((OFFSET('FR-DangerousSubstanceList'!$A$3,0,0,COUNTA('FR-DangerousSubstanceList'!$A$3:$A$2001))=L175)*(OFFSET('FR-DangerousSubstanceList'!$B$3,0,0,COUNTA('FR-DangerousSubstanceList'!$B$3:$B$2001))=M175)*(OFFSET('FR-DangerousSubstanceList'!$C$3,0,0,COUNTIF('FR-DangerousSubstanceList'!$C$3:$C$2001,"?*"))=N175)),1)</f>
        <v>1</v>
      </c>
      <c r="Y175" s="63"/>
      <c r="Z175" s="63"/>
    </row>
    <row r="176" spans="1:26" ht="14.4">
      <c r="A176" s="85"/>
      <c r="B176" s="85"/>
      <c r="C176" s="46" t="s">
        <v>53</v>
      </c>
      <c r="D176" s="68"/>
      <c r="E176" s="68"/>
      <c r="F176" s="68"/>
      <c r="G176" s="68"/>
      <c r="H176" s="68" t="str">
        <f t="shared" si="22"/>
        <v/>
      </c>
      <c r="I176" s="63"/>
      <c r="J176" s="63">
        <f>COUNTIF($A$14:$A176,$A176)</f>
        <v>0</v>
      </c>
      <c r="K176" s="63" t="str">
        <f t="shared" ca="1" si="23"/>
        <v>Unknown</v>
      </c>
      <c r="L176" s="63" t="str">
        <f ca="1">IF(AND(F176="",D176="",E176=""),"",IF(F176&lt;&gt;"",F176,IF(AND(M176&lt;&gt;"",M176&lt;&gt;"-"),VLOOKUP(M176,OFFSET('FR-DangerousSubstanceList'!$B$3,0,0,COUNTIF('FR-DangerousSubstanceList'!$B$3:$B$1001,"&lt;&gt;"),4),4,FALSE),IF(AND(N176&lt;&gt;"",N176&lt;&gt;"-"),VLOOKUP(N176,OFFSET('FR-DangerousSubstanceList'!$C$3,0,0,COUNTIF('FR-DangerousSubstanceList'!$C$3:$C$1001,"&lt;&gt;"),3),3,FALSE),""))))</f>
        <v/>
      </c>
      <c r="M176" s="63" t="str">
        <f ca="1">IF(AND(F176="",D176="",E176=""),"",IF(D176&lt;&gt;"",D176,IF(N176&lt;&gt;"",VLOOKUP(N176,OFFSET('FR-DangerousSubstanceList'!$C$3,0,0,COUNTIF('FR-DangerousSubstanceList'!$A$3:$A$1001,"&lt;&gt;"),4),4,FALSE),IF(L176&lt;&gt;"",VLOOKUP(L176,OFFSET('FR-DangerousSubstanceList'!$A$3,0,0,COUNTIF('FR-DangerousSubstanceList'!$A$3:$A$1001,"&lt;&gt;"),2),2,FALSE),""))))</f>
        <v/>
      </c>
      <c r="N176" s="63" t="str">
        <f ca="1">IF(AND(F176="",D176="",E176=""),"",IF(E176&lt;&gt;"",E176,IF(L176&lt;&gt;"",VLOOKUP(L176,OFFSET('FR-DangerousSubstanceList'!$A$3,0,0,COUNTIF('FR-DangerousSubstanceList'!$A$3:$A$1001,"&lt;&gt;"),3),3,FALSE),IF(AND(M176&lt;&gt;"",M176&lt;&gt;"-"),VLOOKUP(M176,OFFSET('FR-DangerousSubstanceList'!$B$3,0,0,COUNTIF('FR-DangerousSubstanceList'!$B$3:$B$1001,"&lt;&gt;"),2),2,FALSE),""))))</f>
        <v/>
      </c>
      <c r="O176" s="63" t="str">
        <f t="shared" ca="1" si="24"/>
        <v/>
      </c>
      <c r="P176" s="63" t="e">
        <f t="shared" ca="1" si="25"/>
        <v>#REF!</v>
      </c>
      <c r="Q176" s="63">
        <f t="shared" ca="1" si="26"/>
        <v>986</v>
      </c>
      <c r="R176" s="63" t="str">
        <f t="shared" ca="1" si="27"/>
        <v/>
      </c>
      <c r="S176" s="63" t="str">
        <f t="shared" si="28"/>
        <v>Unknown</v>
      </c>
      <c r="T176" s="63">
        <f t="shared" si="29"/>
        <v>176</v>
      </c>
      <c r="U176" s="63">
        <f t="shared" si="30"/>
        <v>177</v>
      </c>
      <c r="V176" s="63" t="str">
        <f t="shared" ca="1" si="31"/>
        <v/>
      </c>
      <c r="W176" s="63" t="str">
        <f t="shared" ca="1" si="32"/>
        <v/>
      </c>
      <c r="X176" s="63">
        <f ca="1">IF(C176="Yes",SUMPRODUCT((OFFSET('FR-DangerousSubstanceList'!$A$3,0,0,COUNTA('FR-DangerousSubstanceList'!$A$3:$A$2001))=L176)*(OFFSET('FR-DangerousSubstanceList'!$B$3,0,0,COUNTA('FR-DangerousSubstanceList'!$B$3:$B$2001))=M176)*(OFFSET('FR-DangerousSubstanceList'!$C$3,0,0,COUNTIF('FR-DangerousSubstanceList'!$C$3:$C$2001,"?*"))=N176)),1)</f>
        <v>1</v>
      </c>
      <c r="Y176" s="63"/>
      <c r="Z176" s="63"/>
    </row>
    <row r="177" spans="1:26" ht="14.4">
      <c r="A177" s="85"/>
      <c r="B177" s="85"/>
      <c r="C177" s="46" t="s">
        <v>53</v>
      </c>
      <c r="D177" s="68"/>
      <c r="E177" s="68"/>
      <c r="F177" s="68"/>
      <c r="G177" s="68"/>
      <c r="H177" s="68" t="str">
        <f t="shared" si="22"/>
        <v/>
      </c>
      <c r="I177" s="63"/>
      <c r="J177" s="63">
        <f>COUNTIF($A$14:$A177,$A177)</f>
        <v>0</v>
      </c>
      <c r="K177" s="63" t="str">
        <f t="shared" ca="1" si="23"/>
        <v>Unknown</v>
      </c>
      <c r="L177" s="63" t="str">
        <f ca="1">IF(AND(F177="",D177="",E177=""),"",IF(F177&lt;&gt;"",F177,IF(AND(M177&lt;&gt;"",M177&lt;&gt;"-"),VLOOKUP(M177,OFFSET('FR-DangerousSubstanceList'!$B$3,0,0,COUNTIF('FR-DangerousSubstanceList'!$B$3:$B$1001,"&lt;&gt;"),4),4,FALSE),IF(AND(N177&lt;&gt;"",N177&lt;&gt;"-"),VLOOKUP(N177,OFFSET('FR-DangerousSubstanceList'!$C$3,0,0,COUNTIF('FR-DangerousSubstanceList'!$C$3:$C$1001,"&lt;&gt;"),3),3,FALSE),""))))</f>
        <v/>
      </c>
      <c r="M177" s="63" t="str">
        <f ca="1">IF(AND(F177="",D177="",E177=""),"",IF(D177&lt;&gt;"",D177,IF(N177&lt;&gt;"",VLOOKUP(N177,OFFSET('FR-DangerousSubstanceList'!$C$3,0,0,COUNTIF('FR-DangerousSubstanceList'!$A$3:$A$1001,"&lt;&gt;"),4),4,FALSE),IF(L177&lt;&gt;"",VLOOKUP(L177,OFFSET('FR-DangerousSubstanceList'!$A$3,0,0,COUNTIF('FR-DangerousSubstanceList'!$A$3:$A$1001,"&lt;&gt;"),2),2,FALSE),""))))</f>
        <v/>
      </c>
      <c r="N177" s="63" t="str">
        <f ca="1">IF(AND(F177="",D177="",E177=""),"",IF(E177&lt;&gt;"",E177,IF(L177&lt;&gt;"",VLOOKUP(L177,OFFSET('FR-DangerousSubstanceList'!$A$3,0,0,COUNTIF('FR-DangerousSubstanceList'!$A$3:$A$1001,"&lt;&gt;"),3),3,FALSE),IF(AND(M177&lt;&gt;"",M177&lt;&gt;"-"),VLOOKUP(M177,OFFSET('FR-DangerousSubstanceList'!$B$3,0,0,COUNTIF('FR-DangerousSubstanceList'!$B$3:$B$1001,"&lt;&gt;"),2),2,FALSE),""))))</f>
        <v/>
      </c>
      <c r="O177" s="63" t="str">
        <f t="shared" ca="1" si="24"/>
        <v/>
      </c>
      <c r="P177" s="63" t="e">
        <f t="shared" ca="1" si="25"/>
        <v>#REF!</v>
      </c>
      <c r="Q177" s="63">
        <f t="shared" ca="1" si="26"/>
        <v>986</v>
      </c>
      <c r="R177" s="63" t="str">
        <f t="shared" ca="1" si="27"/>
        <v/>
      </c>
      <c r="S177" s="63" t="str">
        <f t="shared" si="28"/>
        <v>Unknown</v>
      </c>
      <c r="T177" s="63">
        <f t="shared" si="29"/>
        <v>177</v>
      </c>
      <c r="U177" s="63">
        <f t="shared" si="30"/>
        <v>178</v>
      </c>
      <c r="V177" s="63" t="str">
        <f t="shared" ca="1" si="31"/>
        <v/>
      </c>
      <c r="W177" s="63" t="str">
        <f t="shared" ca="1" si="32"/>
        <v/>
      </c>
      <c r="X177" s="63">
        <f ca="1">IF(C177="Yes",SUMPRODUCT((OFFSET('FR-DangerousSubstanceList'!$A$3,0,0,COUNTA('FR-DangerousSubstanceList'!$A$3:$A$2001))=L177)*(OFFSET('FR-DangerousSubstanceList'!$B$3,0,0,COUNTA('FR-DangerousSubstanceList'!$B$3:$B$2001))=M177)*(OFFSET('FR-DangerousSubstanceList'!$C$3,0,0,COUNTIF('FR-DangerousSubstanceList'!$C$3:$C$2001,"?*"))=N177)),1)</f>
        <v>1</v>
      </c>
      <c r="Y177" s="63"/>
      <c r="Z177" s="63"/>
    </row>
    <row r="178" spans="1:26" ht="14.4">
      <c r="A178" s="85"/>
      <c r="B178" s="85"/>
      <c r="C178" s="46" t="s">
        <v>53</v>
      </c>
      <c r="D178" s="68"/>
      <c r="E178" s="68"/>
      <c r="F178" s="68"/>
      <c r="G178" s="68"/>
      <c r="H178" s="68" t="str">
        <f t="shared" si="22"/>
        <v/>
      </c>
      <c r="I178" s="63"/>
      <c r="J178" s="63">
        <f>COUNTIF($A$14:$A178,$A178)</f>
        <v>0</v>
      </c>
      <c r="K178" s="63" t="str">
        <f t="shared" ca="1" si="23"/>
        <v>Unknown</v>
      </c>
      <c r="L178" s="63" t="str">
        <f ca="1">IF(AND(F178="",D178="",E178=""),"",IF(F178&lt;&gt;"",F178,IF(AND(M178&lt;&gt;"",M178&lt;&gt;"-"),VLOOKUP(M178,OFFSET('FR-DangerousSubstanceList'!$B$3,0,0,COUNTIF('FR-DangerousSubstanceList'!$B$3:$B$1001,"&lt;&gt;"),4),4,FALSE),IF(AND(N178&lt;&gt;"",N178&lt;&gt;"-"),VLOOKUP(N178,OFFSET('FR-DangerousSubstanceList'!$C$3,0,0,COUNTIF('FR-DangerousSubstanceList'!$C$3:$C$1001,"&lt;&gt;"),3),3,FALSE),""))))</f>
        <v/>
      </c>
      <c r="M178" s="63" t="str">
        <f ca="1">IF(AND(F178="",D178="",E178=""),"",IF(D178&lt;&gt;"",D178,IF(N178&lt;&gt;"",VLOOKUP(N178,OFFSET('FR-DangerousSubstanceList'!$C$3,0,0,COUNTIF('FR-DangerousSubstanceList'!$A$3:$A$1001,"&lt;&gt;"),4),4,FALSE),IF(L178&lt;&gt;"",VLOOKUP(L178,OFFSET('FR-DangerousSubstanceList'!$A$3,0,0,COUNTIF('FR-DangerousSubstanceList'!$A$3:$A$1001,"&lt;&gt;"),2),2,FALSE),""))))</f>
        <v/>
      </c>
      <c r="N178" s="63" t="str">
        <f ca="1">IF(AND(F178="",D178="",E178=""),"",IF(E178&lt;&gt;"",E178,IF(L178&lt;&gt;"",VLOOKUP(L178,OFFSET('FR-DangerousSubstanceList'!$A$3,0,0,COUNTIF('FR-DangerousSubstanceList'!$A$3:$A$1001,"&lt;&gt;"),3),3,FALSE),IF(AND(M178&lt;&gt;"",M178&lt;&gt;"-"),VLOOKUP(M178,OFFSET('FR-DangerousSubstanceList'!$B$3,0,0,COUNTIF('FR-DangerousSubstanceList'!$B$3:$B$1001,"&lt;&gt;"),2),2,FALSE),""))))</f>
        <v/>
      </c>
      <c r="O178" s="63" t="str">
        <f t="shared" ca="1" si="24"/>
        <v/>
      </c>
      <c r="P178" s="63" t="e">
        <f t="shared" ca="1" si="25"/>
        <v>#REF!</v>
      </c>
      <c r="Q178" s="63">
        <f t="shared" ca="1" si="26"/>
        <v>986</v>
      </c>
      <c r="R178" s="63" t="str">
        <f t="shared" ca="1" si="27"/>
        <v/>
      </c>
      <c r="S178" s="63" t="str">
        <f t="shared" si="28"/>
        <v>Unknown</v>
      </c>
      <c r="T178" s="63">
        <f t="shared" si="29"/>
        <v>178</v>
      </c>
      <c r="U178" s="63">
        <f t="shared" si="30"/>
        <v>179</v>
      </c>
      <c r="V178" s="63" t="str">
        <f t="shared" ca="1" si="31"/>
        <v/>
      </c>
      <c r="W178" s="63" t="str">
        <f t="shared" ca="1" si="32"/>
        <v/>
      </c>
      <c r="X178" s="63">
        <f ca="1">IF(C178="Yes",SUMPRODUCT((OFFSET('FR-DangerousSubstanceList'!$A$3,0,0,COUNTA('FR-DangerousSubstanceList'!$A$3:$A$2001))=L178)*(OFFSET('FR-DangerousSubstanceList'!$B$3,0,0,COUNTA('FR-DangerousSubstanceList'!$B$3:$B$2001))=M178)*(OFFSET('FR-DangerousSubstanceList'!$C$3,0,0,COUNTIF('FR-DangerousSubstanceList'!$C$3:$C$2001,"?*"))=N178)),1)</f>
        <v>1</v>
      </c>
      <c r="Y178" s="63"/>
      <c r="Z178" s="63"/>
    </row>
    <row r="179" spans="1:26" ht="14.4">
      <c r="A179" s="85"/>
      <c r="B179" s="85"/>
      <c r="C179" s="46" t="s">
        <v>53</v>
      </c>
      <c r="D179" s="68"/>
      <c r="E179" s="68"/>
      <c r="F179" s="68"/>
      <c r="G179" s="68"/>
      <c r="H179" s="68" t="str">
        <f t="shared" si="22"/>
        <v/>
      </c>
      <c r="I179" s="63"/>
      <c r="J179" s="63">
        <f>COUNTIF($A$14:$A179,$A179)</f>
        <v>0</v>
      </c>
      <c r="K179" s="63" t="str">
        <f t="shared" ca="1" si="23"/>
        <v>Unknown</v>
      </c>
      <c r="L179" s="63" t="str">
        <f ca="1">IF(AND(F179="",D179="",E179=""),"",IF(F179&lt;&gt;"",F179,IF(AND(M179&lt;&gt;"",M179&lt;&gt;"-"),VLOOKUP(M179,OFFSET('FR-DangerousSubstanceList'!$B$3,0,0,COUNTIF('FR-DangerousSubstanceList'!$B$3:$B$1001,"&lt;&gt;"),4),4,FALSE),IF(AND(N179&lt;&gt;"",N179&lt;&gt;"-"),VLOOKUP(N179,OFFSET('FR-DangerousSubstanceList'!$C$3,0,0,COUNTIF('FR-DangerousSubstanceList'!$C$3:$C$1001,"&lt;&gt;"),3),3,FALSE),""))))</f>
        <v/>
      </c>
      <c r="M179" s="63" t="str">
        <f ca="1">IF(AND(F179="",D179="",E179=""),"",IF(D179&lt;&gt;"",D179,IF(N179&lt;&gt;"",VLOOKUP(N179,OFFSET('FR-DangerousSubstanceList'!$C$3,0,0,COUNTIF('FR-DangerousSubstanceList'!$A$3:$A$1001,"&lt;&gt;"),4),4,FALSE),IF(L179&lt;&gt;"",VLOOKUP(L179,OFFSET('FR-DangerousSubstanceList'!$A$3,0,0,COUNTIF('FR-DangerousSubstanceList'!$A$3:$A$1001,"&lt;&gt;"),2),2,FALSE),""))))</f>
        <v/>
      </c>
      <c r="N179" s="63" t="str">
        <f ca="1">IF(AND(F179="",D179="",E179=""),"",IF(E179&lt;&gt;"",E179,IF(L179&lt;&gt;"",VLOOKUP(L179,OFFSET('FR-DangerousSubstanceList'!$A$3,0,0,COUNTIF('FR-DangerousSubstanceList'!$A$3:$A$1001,"&lt;&gt;"),3),3,FALSE),IF(AND(M179&lt;&gt;"",M179&lt;&gt;"-"),VLOOKUP(M179,OFFSET('FR-DangerousSubstanceList'!$B$3,0,0,COUNTIF('FR-DangerousSubstanceList'!$B$3:$B$1001,"&lt;&gt;"),2),2,FALSE),""))))</f>
        <v/>
      </c>
      <c r="O179" s="63" t="str">
        <f t="shared" ca="1" si="24"/>
        <v/>
      </c>
      <c r="P179" s="63" t="e">
        <f t="shared" ca="1" si="25"/>
        <v>#REF!</v>
      </c>
      <c r="Q179" s="63">
        <f t="shared" ca="1" si="26"/>
        <v>986</v>
      </c>
      <c r="R179" s="63" t="str">
        <f t="shared" ca="1" si="27"/>
        <v/>
      </c>
      <c r="S179" s="63" t="str">
        <f t="shared" si="28"/>
        <v>Unknown</v>
      </c>
      <c r="T179" s="63">
        <f t="shared" si="29"/>
        <v>179</v>
      </c>
      <c r="U179" s="63">
        <f t="shared" si="30"/>
        <v>180</v>
      </c>
      <c r="V179" s="63" t="str">
        <f t="shared" ca="1" si="31"/>
        <v/>
      </c>
      <c r="W179" s="63" t="str">
        <f t="shared" ca="1" si="32"/>
        <v/>
      </c>
      <c r="X179" s="63">
        <f ca="1">IF(C179="Yes",SUMPRODUCT((OFFSET('FR-DangerousSubstanceList'!$A$3,0,0,COUNTA('FR-DangerousSubstanceList'!$A$3:$A$2001))=L179)*(OFFSET('FR-DangerousSubstanceList'!$B$3,0,0,COUNTA('FR-DangerousSubstanceList'!$B$3:$B$2001))=M179)*(OFFSET('FR-DangerousSubstanceList'!$C$3,0,0,COUNTIF('FR-DangerousSubstanceList'!$C$3:$C$2001,"?*"))=N179)),1)</f>
        <v>1</v>
      </c>
      <c r="Y179" s="63"/>
      <c r="Z179" s="63"/>
    </row>
    <row r="180" spans="1:26" ht="14.4">
      <c r="A180" s="85"/>
      <c r="B180" s="85"/>
      <c r="C180" s="46" t="s">
        <v>53</v>
      </c>
      <c r="D180" s="68"/>
      <c r="E180" s="68"/>
      <c r="F180" s="68"/>
      <c r="G180" s="68"/>
      <c r="H180" s="68" t="str">
        <f t="shared" si="22"/>
        <v/>
      </c>
      <c r="I180" s="63"/>
      <c r="J180" s="63">
        <f>COUNTIF($A$14:$A180,$A180)</f>
        <v>0</v>
      </c>
      <c r="K180" s="63" t="str">
        <f t="shared" ca="1" si="23"/>
        <v>Unknown</v>
      </c>
      <c r="L180" s="63" t="str">
        <f ca="1">IF(AND(F180="",D180="",E180=""),"",IF(F180&lt;&gt;"",F180,IF(AND(M180&lt;&gt;"",M180&lt;&gt;"-"),VLOOKUP(M180,OFFSET('FR-DangerousSubstanceList'!$B$3,0,0,COUNTIF('FR-DangerousSubstanceList'!$B$3:$B$1001,"&lt;&gt;"),4),4,FALSE),IF(AND(N180&lt;&gt;"",N180&lt;&gt;"-"),VLOOKUP(N180,OFFSET('FR-DangerousSubstanceList'!$C$3,0,0,COUNTIF('FR-DangerousSubstanceList'!$C$3:$C$1001,"&lt;&gt;"),3),3,FALSE),""))))</f>
        <v/>
      </c>
      <c r="M180" s="63" t="str">
        <f ca="1">IF(AND(F180="",D180="",E180=""),"",IF(D180&lt;&gt;"",D180,IF(N180&lt;&gt;"",VLOOKUP(N180,OFFSET('FR-DangerousSubstanceList'!$C$3,0,0,COUNTIF('FR-DangerousSubstanceList'!$A$3:$A$1001,"&lt;&gt;"),4),4,FALSE),IF(L180&lt;&gt;"",VLOOKUP(L180,OFFSET('FR-DangerousSubstanceList'!$A$3,0,0,COUNTIF('FR-DangerousSubstanceList'!$A$3:$A$1001,"&lt;&gt;"),2),2,FALSE),""))))</f>
        <v/>
      </c>
      <c r="N180" s="63" t="str">
        <f ca="1">IF(AND(F180="",D180="",E180=""),"",IF(E180&lt;&gt;"",E180,IF(L180&lt;&gt;"",VLOOKUP(L180,OFFSET('FR-DangerousSubstanceList'!$A$3,0,0,COUNTIF('FR-DangerousSubstanceList'!$A$3:$A$1001,"&lt;&gt;"),3),3,FALSE),IF(AND(M180&lt;&gt;"",M180&lt;&gt;"-"),VLOOKUP(M180,OFFSET('FR-DangerousSubstanceList'!$B$3,0,0,COUNTIF('FR-DangerousSubstanceList'!$B$3:$B$1001,"&lt;&gt;"),2),2,FALSE),""))))</f>
        <v/>
      </c>
      <c r="O180" s="63" t="str">
        <f t="shared" ca="1" si="24"/>
        <v/>
      </c>
      <c r="P180" s="63" t="e">
        <f t="shared" ca="1" si="25"/>
        <v>#REF!</v>
      </c>
      <c r="Q180" s="63">
        <f t="shared" ca="1" si="26"/>
        <v>986</v>
      </c>
      <c r="R180" s="63" t="str">
        <f t="shared" ca="1" si="27"/>
        <v/>
      </c>
      <c r="S180" s="63" t="str">
        <f t="shared" si="28"/>
        <v>Unknown</v>
      </c>
      <c r="T180" s="63">
        <f t="shared" si="29"/>
        <v>180</v>
      </c>
      <c r="U180" s="63">
        <f t="shared" si="30"/>
        <v>181</v>
      </c>
      <c r="V180" s="63" t="str">
        <f t="shared" ca="1" si="31"/>
        <v/>
      </c>
      <c r="W180" s="63" t="str">
        <f t="shared" ca="1" si="32"/>
        <v/>
      </c>
      <c r="X180" s="63">
        <f ca="1">IF(C180="Yes",SUMPRODUCT((OFFSET('FR-DangerousSubstanceList'!$A$3,0,0,COUNTA('FR-DangerousSubstanceList'!$A$3:$A$2001))=L180)*(OFFSET('FR-DangerousSubstanceList'!$B$3,0,0,COUNTA('FR-DangerousSubstanceList'!$B$3:$B$2001))=M180)*(OFFSET('FR-DangerousSubstanceList'!$C$3,0,0,COUNTIF('FR-DangerousSubstanceList'!$C$3:$C$2001,"?*"))=N180)),1)</f>
        <v>1</v>
      </c>
      <c r="Y180" s="63"/>
      <c r="Z180" s="63"/>
    </row>
    <row r="181" spans="1:26" ht="14.4">
      <c r="A181" s="85"/>
      <c r="B181" s="85"/>
      <c r="C181" s="46" t="s">
        <v>53</v>
      </c>
      <c r="D181" s="68"/>
      <c r="E181" s="68"/>
      <c r="F181" s="68"/>
      <c r="G181" s="68"/>
      <c r="H181" s="68" t="str">
        <f t="shared" si="22"/>
        <v/>
      </c>
      <c r="I181" s="63"/>
      <c r="J181" s="63">
        <f>COUNTIF($A$14:$A181,$A181)</f>
        <v>0</v>
      </c>
      <c r="K181" s="63" t="str">
        <f t="shared" ca="1" si="23"/>
        <v>Unknown</v>
      </c>
      <c r="L181" s="63" t="str">
        <f ca="1">IF(AND(F181="",D181="",E181=""),"",IF(F181&lt;&gt;"",F181,IF(AND(M181&lt;&gt;"",M181&lt;&gt;"-"),VLOOKUP(M181,OFFSET('FR-DangerousSubstanceList'!$B$3,0,0,COUNTIF('FR-DangerousSubstanceList'!$B$3:$B$1001,"&lt;&gt;"),4),4,FALSE),IF(AND(N181&lt;&gt;"",N181&lt;&gt;"-"),VLOOKUP(N181,OFFSET('FR-DangerousSubstanceList'!$C$3,0,0,COUNTIF('FR-DangerousSubstanceList'!$C$3:$C$1001,"&lt;&gt;"),3),3,FALSE),""))))</f>
        <v/>
      </c>
      <c r="M181" s="63" t="str">
        <f ca="1">IF(AND(F181="",D181="",E181=""),"",IF(D181&lt;&gt;"",D181,IF(N181&lt;&gt;"",VLOOKUP(N181,OFFSET('FR-DangerousSubstanceList'!$C$3,0,0,COUNTIF('FR-DangerousSubstanceList'!$A$3:$A$1001,"&lt;&gt;"),4),4,FALSE),IF(L181&lt;&gt;"",VLOOKUP(L181,OFFSET('FR-DangerousSubstanceList'!$A$3,0,0,COUNTIF('FR-DangerousSubstanceList'!$A$3:$A$1001,"&lt;&gt;"),2),2,FALSE),""))))</f>
        <v/>
      </c>
      <c r="N181" s="63" t="str">
        <f ca="1">IF(AND(F181="",D181="",E181=""),"",IF(E181&lt;&gt;"",E181,IF(L181&lt;&gt;"",VLOOKUP(L181,OFFSET('FR-DangerousSubstanceList'!$A$3,0,0,COUNTIF('FR-DangerousSubstanceList'!$A$3:$A$1001,"&lt;&gt;"),3),3,FALSE),IF(AND(M181&lt;&gt;"",M181&lt;&gt;"-"),VLOOKUP(M181,OFFSET('FR-DangerousSubstanceList'!$B$3,0,0,COUNTIF('FR-DangerousSubstanceList'!$B$3:$B$1001,"&lt;&gt;"),2),2,FALSE),""))))</f>
        <v/>
      </c>
      <c r="O181" s="63" t="str">
        <f t="shared" ca="1" si="24"/>
        <v/>
      </c>
      <c r="P181" s="63" t="e">
        <f t="shared" ca="1" si="25"/>
        <v>#REF!</v>
      </c>
      <c r="Q181" s="63">
        <f t="shared" ca="1" si="26"/>
        <v>986</v>
      </c>
      <c r="R181" s="63" t="str">
        <f t="shared" ca="1" si="27"/>
        <v/>
      </c>
      <c r="S181" s="63" t="str">
        <f t="shared" si="28"/>
        <v>Unknown</v>
      </c>
      <c r="T181" s="63">
        <f t="shared" si="29"/>
        <v>181</v>
      </c>
      <c r="U181" s="63">
        <f t="shared" si="30"/>
        <v>182</v>
      </c>
      <c r="V181" s="63" t="str">
        <f t="shared" ca="1" si="31"/>
        <v/>
      </c>
      <c r="W181" s="63" t="str">
        <f t="shared" ca="1" si="32"/>
        <v/>
      </c>
      <c r="X181" s="63">
        <f ca="1">IF(C181="Yes",SUMPRODUCT((OFFSET('FR-DangerousSubstanceList'!$A$3,0,0,COUNTA('FR-DangerousSubstanceList'!$A$3:$A$2001))=L181)*(OFFSET('FR-DangerousSubstanceList'!$B$3,0,0,COUNTA('FR-DangerousSubstanceList'!$B$3:$B$2001))=M181)*(OFFSET('FR-DangerousSubstanceList'!$C$3,0,0,COUNTIF('FR-DangerousSubstanceList'!$C$3:$C$2001,"?*"))=N181)),1)</f>
        <v>1</v>
      </c>
      <c r="Y181" s="63"/>
      <c r="Z181" s="63"/>
    </row>
    <row r="182" spans="1:26" ht="14.4">
      <c r="A182" s="85"/>
      <c r="B182" s="85"/>
      <c r="C182" s="46" t="s">
        <v>53</v>
      </c>
      <c r="D182" s="68"/>
      <c r="E182" s="68"/>
      <c r="F182" s="68"/>
      <c r="G182" s="68"/>
      <c r="H182" s="68" t="str">
        <f t="shared" si="22"/>
        <v/>
      </c>
      <c r="I182" s="63"/>
      <c r="J182" s="63">
        <f>COUNTIF($A$14:$A182,$A182)</f>
        <v>0</v>
      </c>
      <c r="K182" s="63" t="str">
        <f t="shared" ca="1" si="23"/>
        <v>Unknown</v>
      </c>
      <c r="L182" s="63" t="str">
        <f ca="1">IF(AND(F182="",D182="",E182=""),"",IF(F182&lt;&gt;"",F182,IF(AND(M182&lt;&gt;"",M182&lt;&gt;"-"),VLOOKUP(M182,OFFSET('FR-DangerousSubstanceList'!$B$3,0,0,COUNTIF('FR-DangerousSubstanceList'!$B$3:$B$1001,"&lt;&gt;"),4),4,FALSE),IF(AND(N182&lt;&gt;"",N182&lt;&gt;"-"),VLOOKUP(N182,OFFSET('FR-DangerousSubstanceList'!$C$3,0,0,COUNTIF('FR-DangerousSubstanceList'!$C$3:$C$1001,"&lt;&gt;"),3),3,FALSE),""))))</f>
        <v/>
      </c>
      <c r="M182" s="63" t="str">
        <f ca="1">IF(AND(F182="",D182="",E182=""),"",IF(D182&lt;&gt;"",D182,IF(N182&lt;&gt;"",VLOOKUP(N182,OFFSET('FR-DangerousSubstanceList'!$C$3,0,0,COUNTIF('FR-DangerousSubstanceList'!$A$3:$A$1001,"&lt;&gt;"),4),4,FALSE),IF(L182&lt;&gt;"",VLOOKUP(L182,OFFSET('FR-DangerousSubstanceList'!$A$3,0,0,COUNTIF('FR-DangerousSubstanceList'!$A$3:$A$1001,"&lt;&gt;"),2),2,FALSE),""))))</f>
        <v/>
      </c>
      <c r="N182" s="63" t="str">
        <f ca="1">IF(AND(F182="",D182="",E182=""),"",IF(E182&lt;&gt;"",E182,IF(L182&lt;&gt;"",VLOOKUP(L182,OFFSET('FR-DangerousSubstanceList'!$A$3,0,0,COUNTIF('FR-DangerousSubstanceList'!$A$3:$A$1001,"&lt;&gt;"),3),3,FALSE),IF(AND(M182&lt;&gt;"",M182&lt;&gt;"-"),VLOOKUP(M182,OFFSET('FR-DangerousSubstanceList'!$B$3,0,0,COUNTIF('FR-DangerousSubstanceList'!$B$3:$B$1001,"&lt;&gt;"),2),2,FALSE),""))))</f>
        <v/>
      </c>
      <c r="O182" s="63" t="str">
        <f t="shared" ca="1" si="24"/>
        <v/>
      </c>
      <c r="P182" s="63" t="e">
        <f t="shared" ca="1" si="25"/>
        <v>#REF!</v>
      </c>
      <c r="Q182" s="63">
        <f t="shared" ca="1" si="26"/>
        <v>986</v>
      </c>
      <c r="R182" s="63" t="str">
        <f t="shared" ca="1" si="27"/>
        <v/>
      </c>
      <c r="S182" s="63" t="str">
        <f t="shared" si="28"/>
        <v>Unknown</v>
      </c>
      <c r="T182" s="63">
        <f t="shared" si="29"/>
        <v>182</v>
      </c>
      <c r="U182" s="63">
        <f t="shared" si="30"/>
        <v>183</v>
      </c>
      <c r="V182" s="63" t="str">
        <f t="shared" ca="1" si="31"/>
        <v/>
      </c>
      <c r="W182" s="63" t="str">
        <f t="shared" ca="1" si="32"/>
        <v/>
      </c>
      <c r="X182" s="63">
        <f ca="1">IF(C182="Yes",SUMPRODUCT((OFFSET('FR-DangerousSubstanceList'!$A$3,0,0,COUNTA('FR-DangerousSubstanceList'!$A$3:$A$2001))=L182)*(OFFSET('FR-DangerousSubstanceList'!$B$3,0,0,COUNTA('FR-DangerousSubstanceList'!$B$3:$B$2001))=M182)*(OFFSET('FR-DangerousSubstanceList'!$C$3,0,0,COUNTIF('FR-DangerousSubstanceList'!$C$3:$C$2001,"?*"))=N182)),1)</f>
        <v>1</v>
      </c>
      <c r="Y182" s="63"/>
      <c r="Z182" s="63"/>
    </row>
    <row r="183" spans="1:26" ht="14.4">
      <c r="A183" s="85"/>
      <c r="B183" s="85"/>
      <c r="C183" s="46" t="s">
        <v>53</v>
      </c>
      <c r="D183" s="68"/>
      <c r="E183" s="68"/>
      <c r="F183" s="68"/>
      <c r="G183" s="68"/>
      <c r="H183" s="68" t="str">
        <f t="shared" si="22"/>
        <v/>
      </c>
      <c r="I183" s="63"/>
      <c r="J183" s="63">
        <f>COUNTIF($A$14:$A183,$A183)</f>
        <v>0</v>
      </c>
      <c r="K183" s="63" t="str">
        <f t="shared" ca="1" si="23"/>
        <v>Unknown</v>
      </c>
      <c r="L183" s="63" t="str">
        <f ca="1">IF(AND(F183="",D183="",E183=""),"",IF(F183&lt;&gt;"",F183,IF(AND(M183&lt;&gt;"",M183&lt;&gt;"-"),VLOOKUP(M183,OFFSET('FR-DangerousSubstanceList'!$B$3,0,0,COUNTIF('FR-DangerousSubstanceList'!$B$3:$B$1001,"&lt;&gt;"),4),4,FALSE),IF(AND(N183&lt;&gt;"",N183&lt;&gt;"-"),VLOOKUP(N183,OFFSET('FR-DangerousSubstanceList'!$C$3,0,0,COUNTIF('FR-DangerousSubstanceList'!$C$3:$C$1001,"&lt;&gt;"),3),3,FALSE),""))))</f>
        <v/>
      </c>
      <c r="M183" s="63" t="str">
        <f ca="1">IF(AND(F183="",D183="",E183=""),"",IF(D183&lt;&gt;"",D183,IF(N183&lt;&gt;"",VLOOKUP(N183,OFFSET('FR-DangerousSubstanceList'!$C$3,0,0,COUNTIF('FR-DangerousSubstanceList'!$A$3:$A$1001,"&lt;&gt;"),4),4,FALSE),IF(L183&lt;&gt;"",VLOOKUP(L183,OFFSET('FR-DangerousSubstanceList'!$A$3,0,0,COUNTIF('FR-DangerousSubstanceList'!$A$3:$A$1001,"&lt;&gt;"),2),2,FALSE),""))))</f>
        <v/>
      </c>
      <c r="N183" s="63" t="str">
        <f ca="1">IF(AND(F183="",D183="",E183=""),"",IF(E183&lt;&gt;"",E183,IF(L183&lt;&gt;"",VLOOKUP(L183,OFFSET('FR-DangerousSubstanceList'!$A$3,0,0,COUNTIF('FR-DangerousSubstanceList'!$A$3:$A$1001,"&lt;&gt;"),3),3,FALSE),IF(AND(M183&lt;&gt;"",M183&lt;&gt;"-"),VLOOKUP(M183,OFFSET('FR-DangerousSubstanceList'!$B$3,0,0,COUNTIF('FR-DangerousSubstanceList'!$B$3:$B$1001,"&lt;&gt;"),2),2,FALSE),""))))</f>
        <v/>
      </c>
      <c r="O183" s="63" t="str">
        <f t="shared" ca="1" si="24"/>
        <v/>
      </c>
      <c r="P183" s="63" t="e">
        <f t="shared" ca="1" si="25"/>
        <v>#REF!</v>
      </c>
      <c r="Q183" s="63">
        <f t="shared" ca="1" si="26"/>
        <v>986</v>
      </c>
      <c r="R183" s="63" t="str">
        <f t="shared" ca="1" si="27"/>
        <v/>
      </c>
      <c r="S183" s="63" t="str">
        <f t="shared" si="28"/>
        <v>Unknown</v>
      </c>
      <c r="T183" s="63">
        <f t="shared" si="29"/>
        <v>183</v>
      </c>
      <c r="U183" s="63">
        <f t="shared" si="30"/>
        <v>184</v>
      </c>
      <c r="V183" s="63" t="str">
        <f t="shared" ca="1" si="31"/>
        <v/>
      </c>
      <c r="W183" s="63" t="str">
        <f t="shared" ca="1" si="32"/>
        <v/>
      </c>
      <c r="X183" s="63">
        <f ca="1">IF(C183="Yes",SUMPRODUCT((OFFSET('FR-DangerousSubstanceList'!$A$3,0,0,COUNTA('FR-DangerousSubstanceList'!$A$3:$A$2001))=L183)*(OFFSET('FR-DangerousSubstanceList'!$B$3,0,0,COUNTA('FR-DangerousSubstanceList'!$B$3:$B$2001))=M183)*(OFFSET('FR-DangerousSubstanceList'!$C$3,0,0,COUNTIF('FR-DangerousSubstanceList'!$C$3:$C$2001,"?*"))=N183)),1)</f>
        <v>1</v>
      </c>
      <c r="Y183" s="63"/>
      <c r="Z183" s="63"/>
    </row>
    <row r="184" spans="1:26" ht="14.4">
      <c r="A184" s="85"/>
      <c r="B184" s="85"/>
      <c r="C184" s="46" t="s">
        <v>53</v>
      </c>
      <c r="D184" s="68"/>
      <c r="E184" s="68"/>
      <c r="F184" s="68"/>
      <c r="G184" s="68"/>
      <c r="H184" s="68" t="str">
        <f t="shared" si="22"/>
        <v/>
      </c>
      <c r="I184" s="63"/>
      <c r="J184" s="63">
        <f>COUNTIF($A$14:$A184,$A184)</f>
        <v>0</v>
      </c>
      <c r="K184" s="63" t="str">
        <f t="shared" ca="1" si="23"/>
        <v>Unknown</v>
      </c>
      <c r="L184" s="63" t="str">
        <f ca="1">IF(AND(F184="",D184="",E184=""),"",IF(F184&lt;&gt;"",F184,IF(AND(M184&lt;&gt;"",M184&lt;&gt;"-"),VLOOKUP(M184,OFFSET('FR-DangerousSubstanceList'!$B$3,0,0,COUNTIF('FR-DangerousSubstanceList'!$B$3:$B$1001,"&lt;&gt;"),4),4,FALSE),IF(AND(N184&lt;&gt;"",N184&lt;&gt;"-"),VLOOKUP(N184,OFFSET('FR-DangerousSubstanceList'!$C$3,0,0,COUNTIF('FR-DangerousSubstanceList'!$C$3:$C$1001,"&lt;&gt;"),3),3,FALSE),""))))</f>
        <v/>
      </c>
      <c r="M184" s="63" t="str">
        <f ca="1">IF(AND(F184="",D184="",E184=""),"",IF(D184&lt;&gt;"",D184,IF(N184&lt;&gt;"",VLOOKUP(N184,OFFSET('FR-DangerousSubstanceList'!$C$3,0,0,COUNTIF('FR-DangerousSubstanceList'!$A$3:$A$1001,"&lt;&gt;"),4),4,FALSE),IF(L184&lt;&gt;"",VLOOKUP(L184,OFFSET('FR-DangerousSubstanceList'!$A$3,0,0,COUNTIF('FR-DangerousSubstanceList'!$A$3:$A$1001,"&lt;&gt;"),2),2,FALSE),""))))</f>
        <v/>
      </c>
      <c r="N184" s="63" t="str">
        <f ca="1">IF(AND(F184="",D184="",E184=""),"",IF(E184&lt;&gt;"",E184,IF(L184&lt;&gt;"",VLOOKUP(L184,OFFSET('FR-DangerousSubstanceList'!$A$3,0,0,COUNTIF('FR-DangerousSubstanceList'!$A$3:$A$1001,"&lt;&gt;"),3),3,FALSE),IF(AND(M184&lt;&gt;"",M184&lt;&gt;"-"),VLOOKUP(M184,OFFSET('FR-DangerousSubstanceList'!$B$3,0,0,COUNTIF('FR-DangerousSubstanceList'!$B$3:$B$1001,"&lt;&gt;"),2),2,FALSE),""))))</f>
        <v/>
      </c>
      <c r="O184" s="63" t="str">
        <f t="shared" ca="1" si="24"/>
        <v/>
      </c>
      <c r="P184" s="63" t="e">
        <f t="shared" ca="1" si="25"/>
        <v>#REF!</v>
      </c>
      <c r="Q184" s="63">
        <f t="shared" ca="1" si="26"/>
        <v>986</v>
      </c>
      <c r="R184" s="63" t="str">
        <f t="shared" ca="1" si="27"/>
        <v/>
      </c>
      <c r="S184" s="63" t="str">
        <f t="shared" si="28"/>
        <v>Unknown</v>
      </c>
      <c r="T184" s="63">
        <f t="shared" si="29"/>
        <v>184</v>
      </c>
      <c r="U184" s="63">
        <f t="shared" si="30"/>
        <v>185</v>
      </c>
      <c r="V184" s="63" t="str">
        <f t="shared" ca="1" si="31"/>
        <v/>
      </c>
      <c r="W184" s="63" t="str">
        <f t="shared" ca="1" si="32"/>
        <v/>
      </c>
      <c r="X184" s="63">
        <f ca="1">IF(C184="Yes",SUMPRODUCT((OFFSET('FR-DangerousSubstanceList'!$A$3,0,0,COUNTA('FR-DangerousSubstanceList'!$A$3:$A$2001))=L184)*(OFFSET('FR-DangerousSubstanceList'!$B$3,0,0,COUNTA('FR-DangerousSubstanceList'!$B$3:$B$2001))=M184)*(OFFSET('FR-DangerousSubstanceList'!$C$3,0,0,COUNTIF('FR-DangerousSubstanceList'!$C$3:$C$2001,"?*"))=N184)),1)</f>
        <v>1</v>
      </c>
      <c r="Y184" s="63"/>
      <c r="Z184" s="63"/>
    </row>
    <row r="185" spans="1:26" ht="14.4">
      <c r="A185" s="85"/>
      <c r="B185" s="85"/>
      <c r="C185" s="46" t="s">
        <v>53</v>
      </c>
      <c r="D185" s="68"/>
      <c r="E185" s="68"/>
      <c r="F185" s="68"/>
      <c r="G185" s="68"/>
      <c r="H185" s="68" t="str">
        <f t="shared" si="22"/>
        <v/>
      </c>
      <c r="I185" s="63"/>
      <c r="J185" s="63">
        <f>COUNTIF($A$14:$A185,$A185)</f>
        <v>0</v>
      </c>
      <c r="K185" s="63" t="str">
        <f t="shared" ca="1" si="23"/>
        <v>Unknown</v>
      </c>
      <c r="L185" s="63" t="str">
        <f ca="1">IF(AND(F185="",D185="",E185=""),"",IF(F185&lt;&gt;"",F185,IF(AND(M185&lt;&gt;"",M185&lt;&gt;"-"),VLOOKUP(M185,OFFSET('FR-DangerousSubstanceList'!$B$3,0,0,COUNTIF('FR-DangerousSubstanceList'!$B$3:$B$1001,"&lt;&gt;"),4),4,FALSE),IF(AND(N185&lt;&gt;"",N185&lt;&gt;"-"),VLOOKUP(N185,OFFSET('FR-DangerousSubstanceList'!$C$3,0,0,COUNTIF('FR-DangerousSubstanceList'!$C$3:$C$1001,"&lt;&gt;"),3),3,FALSE),""))))</f>
        <v/>
      </c>
      <c r="M185" s="63" t="str">
        <f ca="1">IF(AND(F185="",D185="",E185=""),"",IF(D185&lt;&gt;"",D185,IF(N185&lt;&gt;"",VLOOKUP(N185,OFFSET('FR-DangerousSubstanceList'!$C$3,0,0,COUNTIF('FR-DangerousSubstanceList'!$A$3:$A$1001,"&lt;&gt;"),4),4,FALSE),IF(L185&lt;&gt;"",VLOOKUP(L185,OFFSET('FR-DangerousSubstanceList'!$A$3,0,0,COUNTIF('FR-DangerousSubstanceList'!$A$3:$A$1001,"&lt;&gt;"),2),2,FALSE),""))))</f>
        <v/>
      </c>
      <c r="N185" s="63" t="str">
        <f ca="1">IF(AND(F185="",D185="",E185=""),"",IF(E185&lt;&gt;"",E185,IF(L185&lt;&gt;"",VLOOKUP(L185,OFFSET('FR-DangerousSubstanceList'!$A$3,0,0,COUNTIF('FR-DangerousSubstanceList'!$A$3:$A$1001,"&lt;&gt;"),3),3,FALSE),IF(AND(M185&lt;&gt;"",M185&lt;&gt;"-"),VLOOKUP(M185,OFFSET('FR-DangerousSubstanceList'!$B$3,0,0,COUNTIF('FR-DangerousSubstanceList'!$B$3:$B$1001,"&lt;&gt;"),2),2,FALSE),""))))</f>
        <v/>
      </c>
      <c r="O185" s="63" t="str">
        <f t="shared" ca="1" si="24"/>
        <v/>
      </c>
      <c r="P185" s="63" t="e">
        <f t="shared" ca="1" si="25"/>
        <v>#REF!</v>
      </c>
      <c r="Q185" s="63">
        <f t="shared" ca="1" si="26"/>
        <v>986</v>
      </c>
      <c r="R185" s="63" t="str">
        <f t="shared" ca="1" si="27"/>
        <v/>
      </c>
      <c r="S185" s="63" t="str">
        <f t="shared" si="28"/>
        <v>Unknown</v>
      </c>
      <c r="T185" s="63">
        <f t="shared" si="29"/>
        <v>185</v>
      </c>
      <c r="U185" s="63">
        <f t="shared" si="30"/>
        <v>186</v>
      </c>
      <c r="V185" s="63" t="str">
        <f t="shared" ca="1" si="31"/>
        <v/>
      </c>
      <c r="W185" s="63" t="str">
        <f t="shared" ca="1" si="32"/>
        <v/>
      </c>
      <c r="X185" s="63">
        <f ca="1">IF(C185="Yes",SUMPRODUCT((OFFSET('FR-DangerousSubstanceList'!$A$3,0,0,COUNTA('FR-DangerousSubstanceList'!$A$3:$A$2001))=L185)*(OFFSET('FR-DangerousSubstanceList'!$B$3,0,0,COUNTA('FR-DangerousSubstanceList'!$B$3:$B$2001))=M185)*(OFFSET('FR-DangerousSubstanceList'!$C$3,0,0,COUNTIF('FR-DangerousSubstanceList'!$C$3:$C$2001,"?*"))=N185)),1)</f>
        <v>1</v>
      </c>
      <c r="Y185" s="63"/>
      <c r="Z185" s="63"/>
    </row>
    <row r="186" spans="1:26" ht="14.4">
      <c r="A186" s="85"/>
      <c r="B186" s="85"/>
      <c r="C186" s="46" t="s">
        <v>53</v>
      </c>
      <c r="D186" s="68"/>
      <c r="E186" s="68"/>
      <c r="F186" s="68"/>
      <c r="G186" s="68"/>
      <c r="H186" s="68" t="str">
        <f t="shared" si="22"/>
        <v/>
      </c>
      <c r="I186" s="63"/>
      <c r="J186" s="63">
        <f>COUNTIF($A$14:$A186,$A186)</f>
        <v>0</v>
      </c>
      <c r="K186" s="63" t="str">
        <f t="shared" ca="1" si="23"/>
        <v>Unknown</v>
      </c>
      <c r="L186" s="63" t="str">
        <f ca="1">IF(AND(F186="",D186="",E186=""),"",IF(F186&lt;&gt;"",F186,IF(AND(M186&lt;&gt;"",M186&lt;&gt;"-"),VLOOKUP(M186,OFFSET('FR-DangerousSubstanceList'!$B$3,0,0,COUNTIF('FR-DangerousSubstanceList'!$B$3:$B$1001,"&lt;&gt;"),4),4,FALSE),IF(AND(N186&lt;&gt;"",N186&lt;&gt;"-"),VLOOKUP(N186,OFFSET('FR-DangerousSubstanceList'!$C$3,0,0,COUNTIF('FR-DangerousSubstanceList'!$C$3:$C$1001,"&lt;&gt;"),3),3,FALSE),""))))</f>
        <v/>
      </c>
      <c r="M186" s="63" t="str">
        <f ca="1">IF(AND(F186="",D186="",E186=""),"",IF(D186&lt;&gt;"",D186,IF(N186&lt;&gt;"",VLOOKUP(N186,OFFSET('FR-DangerousSubstanceList'!$C$3,0,0,COUNTIF('FR-DangerousSubstanceList'!$A$3:$A$1001,"&lt;&gt;"),4),4,FALSE),IF(L186&lt;&gt;"",VLOOKUP(L186,OFFSET('FR-DangerousSubstanceList'!$A$3,0,0,COUNTIF('FR-DangerousSubstanceList'!$A$3:$A$1001,"&lt;&gt;"),2),2,FALSE),""))))</f>
        <v/>
      </c>
      <c r="N186" s="63" t="str">
        <f ca="1">IF(AND(F186="",D186="",E186=""),"",IF(E186&lt;&gt;"",E186,IF(L186&lt;&gt;"",VLOOKUP(L186,OFFSET('FR-DangerousSubstanceList'!$A$3,0,0,COUNTIF('FR-DangerousSubstanceList'!$A$3:$A$1001,"&lt;&gt;"),3),3,FALSE),IF(AND(M186&lt;&gt;"",M186&lt;&gt;"-"),VLOOKUP(M186,OFFSET('FR-DangerousSubstanceList'!$B$3,0,0,COUNTIF('FR-DangerousSubstanceList'!$B$3:$B$1001,"&lt;&gt;"),2),2,FALSE),""))))</f>
        <v/>
      </c>
      <c r="O186" s="63" t="str">
        <f t="shared" ca="1" si="24"/>
        <v/>
      </c>
      <c r="P186" s="63" t="e">
        <f t="shared" ca="1" si="25"/>
        <v>#REF!</v>
      </c>
      <c r="Q186" s="63">
        <f t="shared" ca="1" si="26"/>
        <v>986</v>
      </c>
      <c r="R186" s="63" t="str">
        <f t="shared" ca="1" si="27"/>
        <v/>
      </c>
      <c r="S186" s="63" t="str">
        <f t="shared" si="28"/>
        <v>Unknown</v>
      </c>
      <c r="T186" s="63">
        <f t="shared" si="29"/>
        <v>186</v>
      </c>
      <c r="U186" s="63">
        <f t="shared" si="30"/>
        <v>187</v>
      </c>
      <c r="V186" s="63" t="str">
        <f t="shared" ca="1" si="31"/>
        <v/>
      </c>
      <c r="W186" s="63" t="str">
        <f t="shared" ca="1" si="32"/>
        <v/>
      </c>
      <c r="X186" s="63">
        <f ca="1">IF(C186="Yes",SUMPRODUCT((OFFSET('FR-DangerousSubstanceList'!$A$3,0,0,COUNTA('FR-DangerousSubstanceList'!$A$3:$A$2001))=L186)*(OFFSET('FR-DangerousSubstanceList'!$B$3,0,0,COUNTA('FR-DangerousSubstanceList'!$B$3:$B$2001))=M186)*(OFFSET('FR-DangerousSubstanceList'!$C$3,0,0,COUNTIF('FR-DangerousSubstanceList'!$C$3:$C$2001,"?*"))=N186)),1)</f>
        <v>1</v>
      </c>
      <c r="Y186" s="63"/>
      <c r="Z186" s="63"/>
    </row>
    <row r="187" spans="1:26" ht="14.4">
      <c r="A187" s="85"/>
      <c r="B187" s="85"/>
      <c r="C187" s="46" t="s">
        <v>53</v>
      </c>
      <c r="D187" s="68"/>
      <c r="E187" s="68"/>
      <c r="F187" s="68"/>
      <c r="G187" s="68"/>
      <c r="H187" s="68" t="str">
        <f t="shared" si="22"/>
        <v/>
      </c>
      <c r="I187" s="63"/>
      <c r="J187" s="63">
        <f>COUNTIF($A$14:$A187,$A187)</f>
        <v>0</v>
      </c>
      <c r="K187" s="63" t="str">
        <f t="shared" ca="1" si="23"/>
        <v>Unknown</v>
      </c>
      <c r="L187" s="63" t="str">
        <f ca="1">IF(AND(F187="",D187="",E187=""),"",IF(F187&lt;&gt;"",F187,IF(AND(M187&lt;&gt;"",M187&lt;&gt;"-"),VLOOKUP(M187,OFFSET('FR-DangerousSubstanceList'!$B$3,0,0,COUNTIF('FR-DangerousSubstanceList'!$B$3:$B$1001,"&lt;&gt;"),4),4,FALSE),IF(AND(N187&lt;&gt;"",N187&lt;&gt;"-"),VLOOKUP(N187,OFFSET('FR-DangerousSubstanceList'!$C$3,0,0,COUNTIF('FR-DangerousSubstanceList'!$C$3:$C$1001,"&lt;&gt;"),3),3,FALSE),""))))</f>
        <v/>
      </c>
      <c r="M187" s="63" t="str">
        <f ca="1">IF(AND(F187="",D187="",E187=""),"",IF(D187&lt;&gt;"",D187,IF(N187&lt;&gt;"",VLOOKUP(N187,OFFSET('FR-DangerousSubstanceList'!$C$3,0,0,COUNTIF('FR-DangerousSubstanceList'!$A$3:$A$1001,"&lt;&gt;"),4),4,FALSE),IF(L187&lt;&gt;"",VLOOKUP(L187,OFFSET('FR-DangerousSubstanceList'!$A$3,0,0,COUNTIF('FR-DangerousSubstanceList'!$A$3:$A$1001,"&lt;&gt;"),2),2,FALSE),""))))</f>
        <v/>
      </c>
      <c r="N187" s="63" t="str">
        <f ca="1">IF(AND(F187="",D187="",E187=""),"",IF(E187&lt;&gt;"",E187,IF(L187&lt;&gt;"",VLOOKUP(L187,OFFSET('FR-DangerousSubstanceList'!$A$3,0,0,COUNTIF('FR-DangerousSubstanceList'!$A$3:$A$1001,"&lt;&gt;"),3),3,FALSE),IF(AND(M187&lt;&gt;"",M187&lt;&gt;"-"),VLOOKUP(M187,OFFSET('FR-DangerousSubstanceList'!$B$3,0,0,COUNTIF('FR-DangerousSubstanceList'!$B$3:$B$1001,"&lt;&gt;"),2),2,FALSE),""))))</f>
        <v/>
      </c>
      <c r="O187" s="63" t="str">
        <f t="shared" ca="1" si="24"/>
        <v/>
      </c>
      <c r="P187" s="63" t="e">
        <f t="shared" ca="1" si="25"/>
        <v>#REF!</v>
      </c>
      <c r="Q187" s="63">
        <f t="shared" ca="1" si="26"/>
        <v>986</v>
      </c>
      <c r="R187" s="63" t="str">
        <f t="shared" ca="1" si="27"/>
        <v/>
      </c>
      <c r="S187" s="63" t="str">
        <f t="shared" si="28"/>
        <v>Unknown</v>
      </c>
      <c r="T187" s="63">
        <f t="shared" si="29"/>
        <v>187</v>
      </c>
      <c r="U187" s="63">
        <f t="shared" si="30"/>
        <v>188</v>
      </c>
      <c r="V187" s="63" t="str">
        <f t="shared" ca="1" si="31"/>
        <v/>
      </c>
      <c r="W187" s="63" t="str">
        <f t="shared" ca="1" si="32"/>
        <v/>
      </c>
      <c r="X187" s="63">
        <f ca="1">IF(C187="Yes",SUMPRODUCT((OFFSET('FR-DangerousSubstanceList'!$A$3,0,0,COUNTA('FR-DangerousSubstanceList'!$A$3:$A$2001))=L187)*(OFFSET('FR-DangerousSubstanceList'!$B$3,0,0,COUNTA('FR-DangerousSubstanceList'!$B$3:$B$2001))=M187)*(OFFSET('FR-DangerousSubstanceList'!$C$3,0,0,COUNTIF('FR-DangerousSubstanceList'!$C$3:$C$2001,"?*"))=N187)),1)</f>
        <v>1</v>
      </c>
      <c r="Y187" s="63"/>
      <c r="Z187" s="63"/>
    </row>
    <row r="188" spans="1:26" ht="14.4">
      <c r="A188" s="85"/>
      <c r="B188" s="85"/>
      <c r="C188" s="46" t="s">
        <v>53</v>
      </c>
      <c r="D188" s="68"/>
      <c r="E188" s="68"/>
      <c r="F188" s="68"/>
      <c r="G188" s="68"/>
      <c r="H188" s="68" t="str">
        <f t="shared" si="22"/>
        <v/>
      </c>
      <c r="I188" s="63"/>
      <c r="J188" s="63">
        <f>COUNTIF($A$14:$A188,$A188)</f>
        <v>0</v>
      </c>
      <c r="K188" s="63" t="str">
        <f t="shared" ca="1" si="23"/>
        <v>Unknown</v>
      </c>
      <c r="L188" s="63" t="str">
        <f ca="1">IF(AND(F188="",D188="",E188=""),"",IF(F188&lt;&gt;"",F188,IF(AND(M188&lt;&gt;"",M188&lt;&gt;"-"),VLOOKUP(M188,OFFSET('FR-DangerousSubstanceList'!$B$3,0,0,COUNTIF('FR-DangerousSubstanceList'!$B$3:$B$1001,"&lt;&gt;"),4),4,FALSE),IF(AND(N188&lt;&gt;"",N188&lt;&gt;"-"),VLOOKUP(N188,OFFSET('FR-DangerousSubstanceList'!$C$3,0,0,COUNTIF('FR-DangerousSubstanceList'!$C$3:$C$1001,"&lt;&gt;"),3),3,FALSE),""))))</f>
        <v/>
      </c>
      <c r="M188" s="63" t="str">
        <f ca="1">IF(AND(F188="",D188="",E188=""),"",IF(D188&lt;&gt;"",D188,IF(N188&lt;&gt;"",VLOOKUP(N188,OFFSET('FR-DangerousSubstanceList'!$C$3,0,0,COUNTIF('FR-DangerousSubstanceList'!$A$3:$A$1001,"&lt;&gt;"),4),4,FALSE),IF(L188&lt;&gt;"",VLOOKUP(L188,OFFSET('FR-DangerousSubstanceList'!$A$3,0,0,COUNTIF('FR-DangerousSubstanceList'!$A$3:$A$1001,"&lt;&gt;"),2),2,FALSE),""))))</f>
        <v/>
      </c>
      <c r="N188" s="63" t="str">
        <f ca="1">IF(AND(F188="",D188="",E188=""),"",IF(E188&lt;&gt;"",E188,IF(L188&lt;&gt;"",VLOOKUP(L188,OFFSET('FR-DangerousSubstanceList'!$A$3,0,0,COUNTIF('FR-DangerousSubstanceList'!$A$3:$A$1001,"&lt;&gt;"),3),3,FALSE),IF(AND(M188&lt;&gt;"",M188&lt;&gt;"-"),VLOOKUP(M188,OFFSET('FR-DangerousSubstanceList'!$B$3,0,0,COUNTIF('FR-DangerousSubstanceList'!$B$3:$B$1001,"&lt;&gt;"),2),2,FALSE),""))))</f>
        <v/>
      </c>
      <c r="O188" s="63" t="str">
        <f t="shared" ca="1" si="24"/>
        <v/>
      </c>
      <c r="P188" s="63" t="e">
        <f t="shared" ca="1" si="25"/>
        <v>#REF!</v>
      </c>
      <c r="Q188" s="63">
        <f t="shared" ca="1" si="26"/>
        <v>986</v>
      </c>
      <c r="R188" s="63" t="str">
        <f t="shared" ca="1" si="27"/>
        <v/>
      </c>
      <c r="S188" s="63" t="str">
        <f t="shared" si="28"/>
        <v>Unknown</v>
      </c>
      <c r="T188" s="63">
        <f t="shared" si="29"/>
        <v>188</v>
      </c>
      <c r="U188" s="63">
        <f t="shared" si="30"/>
        <v>189</v>
      </c>
      <c r="V188" s="63" t="str">
        <f t="shared" ca="1" si="31"/>
        <v/>
      </c>
      <c r="W188" s="63" t="str">
        <f t="shared" ca="1" si="32"/>
        <v/>
      </c>
      <c r="X188" s="63">
        <f ca="1">IF(C188="Yes",SUMPRODUCT((OFFSET('FR-DangerousSubstanceList'!$A$3,0,0,COUNTA('FR-DangerousSubstanceList'!$A$3:$A$2001))=L188)*(OFFSET('FR-DangerousSubstanceList'!$B$3,0,0,COUNTA('FR-DangerousSubstanceList'!$B$3:$B$2001))=M188)*(OFFSET('FR-DangerousSubstanceList'!$C$3,0,0,COUNTIF('FR-DangerousSubstanceList'!$C$3:$C$2001,"?*"))=N188)),1)</f>
        <v>1</v>
      </c>
      <c r="Y188" s="63"/>
      <c r="Z188" s="63"/>
    </row>
    <row r="189" spans="1:26" ht="14.4">
      <c r="A189" s="85"/>
      <c r="B189" s="85"/>
      <c r="C189" s="46" t="s">
        <v>53</v>
      </c>
      <c r="D189" s="68"/>
      <c r="E189" s="68"/>
      <c r="F189" s="68"/>
      <c r="G189" s="68"/>
      <c r="H189" s="68" t="str">
        <f t="shared" si="22"/>
        <v/>
      </c>
      <c r="I189" s="63"/>
      <c r="J189" s="63">
        <f>COUNTIF($A$14:$A189,$A189)</f>
        <v>0</v>
      </c>
      <c r="K189" s="63" t="str">
        <f t="shared" ca="1" si="23"/>
        <v>Unknown</v>
      </c>
      <c r="L189" s="63" t="str">
        <f ca="1">IF(AND(F189="",D189="",E189=""),"",IF(F189&lt;&gt;"",F189,IF(AND(M189&lt;&gt;"",M189&lt;&gt;"-"),VLOOKUP(M189,OFFSET('FR-DangerousSubstanceList'!$B$3,0,0,COUNTIF('FR-DangerousSubstanceList'!$B$3:$B$1001,"&lt;&gt;"),4),4,FALSE),IF(AND(N189&lt;&gt;"",N189&lt;&gt;"-"),VLOOKUP(N189,OFFSET('FR-DangerousSubstanceList'!$C$3,0,0,COUNTIF('FR-DangerousSubstanceList'!$C$3:$C$1001,"&lt;&gt;"),3),3,FALSE),""))))</f>
        <v/>
      </c>
      <c r="M189" s="63" t="str">
        <f ca="1">IF(AND(F189="",D189="",E189=""),"",IF(D189&lt;&gt;"",D189,IF(N189&lt;&gt;"",VLOOKUP(N189,OFFSET('FR-DangerousSubstanceList'!$C$3,0,0,COUNTIF('FR-DangerousSubstanceList'!$A$3:$A$1001,"&lt;&gt;"),4),4,FALSE),IF(L189&lt;&gt;"",VLOOKUP(L189,OFFSET('FR-DangerousSubstanceList'!$A$3,0,0,COUNTIF('FR-DangerousSubstanceList'!$A$3:$A$1001,"&lt;&gt;"),2),2,FALSE),""))))</f>
        <v/>
      </c>
      <c r="N189" s="63" t="str">
        <f ca="1">IF(AND(F189="",D189="",E189=""),"",IF(E189&lt;&gt;"",E189,IF(L189&lt;&gt;"",VLOOKUP(L189,OFFSET('FR-DangerousSubstanceList'!$A$3,0,0,COUNTIF('FR-DangerousSubstanceList'!$A$3:$A$1001,"&lt;&gt;"),3),3,FALSE),IF(AND(M189&lt;&gt;"",M189&lt;&gt;"-"),VLOOKUP(M189,OFFSET('FR-DangerousSubstanceList'!$B$3,0,0,COUNTIF('FR-DangerousSubstanceList'!$B$3:$B$1001,"&lt;&gt;"),2),2,FALSE),""))))</f>
        <v/>
      </c>
      <c r="O189" s="63" t="str">
        <f t="shared" ca="1" si="24"/>
        <v/>
      </c>
      <c r="P189" s="63" t="e">
        <f t="shared" ca="1" si="25"/>
        <v>#REF!</v>
      </c>
      <c r="Q189" s="63">
        <f t="shared" ca="1" si="26"/>
        <v>986</v>
      </c>
      <c r="R189" s="63" t="str">
        <f t="shared" ca="1" si="27"/>
        <v/>
      </c>
      <c r="S189" s="63" t="str">
        <f t="shared" si="28"/>
        <v>Unknown</v>
      </c>
      <c r="T189" s="63">
        <f t="shared" si="29"/>
        <v>189</v>
      </c>
      <c r="U189" s="63">
        <f t="shared" si="30"/>
        <v>190</v>
      </c>
      <c r="V189" s="63" t="str">
        <f t="shared" ca="1" si="31"/>
        <v/>
      </c>
      <c r="W189" s="63" t="str">
        <f t="shared" ca="1" si="32"/>
        <v/>
      </c>
      <c r="X189" s="63">
        <f ca="1">IF(C189="Yes",SUMPRODUCT((OFFSET('FR-DangerousSubstanceList'!$A$3,0,0,COUNTA('FR-DangerousSubstanceList'!$A$3:$A$2001))=L189)*(OFFSET('FR-DangerousSubstanceList'!$B$3,0,0,COUNTA('FR-DangerousSubstanceList'!$B$3:$B$2001))=M189)*(OFFSET('FR-DangerousSubstanceList'!$C$3,0,0,COUNTIF('FR-DangerousSubstanceList'!$C$3:$C$2001,"?*"))=N189)),1)</f>
        <v>1</v>
      </c>
      <c r="Y189" s="63"/>
      <c r="Z189" s="63"/>
    </row>
    <row r="190" spans="1:26" ht="14.4">
      <c r="A190" s="85"/>
      <c r="B190" s="85"/>
      <c r="C190" s="46" t="s">
        <v>53</v>
      </c>
      <c r="D190" s="68"/>
      <c r="E190" s="68"/>
      <c r="F190" s="68"/>
      <c r="G190" s="68"/>
      <c r="H190" s="68" t="str">
        <f t="shared" si="22"/>
        <v/>
      </c>
      <c r="I190" s="63"/>
      <c r="J190" s="63">
        <f>COUNTIF($A$14:$A190,$A190)</f>
        <v>0</v>
      </c>
      <c r="K190" s="63" t="str">
        <f t="shared" ca="1" si="23"/>
        <v>Unknown</v>
      </c>
      <c r="L190" s="63" t="str">
        <f ca="1">IF(AND(F190="",D190="",E190=""),"",IF(F190&lt;&gt;"",F190,IF(AND(M190&lt;&gt;"",M190&lt;&gt;"-"),VLOOKUP(M190,OFFSET('FR-DangerousSubstanceList'!$B$3,0,0,COUNTIF('FR-DangerousSubstanceList'!$B$3:$B$1001,"&lt;&gt;"),4),4,FALSE),IF(AND(N190&lt;&gt;"",N190&lt;&gt;"-"),VLOOKUP(N190,OFFSET('FR-DangerousSubstanceList'!$C$3,0,0,COUNTIF('FR-DangerousSubstanceList'!$C$3:$C$1001,"&lt;&gt;"),3),3,FALSE),""))))</f>
        <v/>
      </c>
      <c r="M190" s="63" t="str">
        <f ca="1">IF(AND(F190="",D190="",E190=""),"",IF(D190&lt;&gt;"",D190,IF(N190&lt;&gt;"",VLOOKUP(N190,OFFSET('FR-DangerousSubstanceList'!$C$3,0,0,COUNTIF('FR-DangerousSubstanceList'!$A$3:$A$1001,"&lt;&gt;"),4),4,FALSE),IF(L190&lt;&gt;"",VLOOKUP(L190,OFFSET('FR-DangerousSubstanceList'!$A$3,0,0,COUNTIF('FR-DangerousSubstanceList'!$A$3:$A$1001,"&lt;&gt;"),2),2,FALSE),""))))</f>
        <v/>
      </c>
      <c r="N190" s="63" t="str">
        <f ca="1">IF(AND(F190="",D190="",E190=""),"",IF(E190&lt;&gt;"",E190,IF(L190&lt;&gt;"",VLOOKUP(L190,OFFSET('FR-DangerousSubstanceList'!$A$3,0,0,COUNTIF('FR-DangerousSubstanceList'!$A$3:$A$1001,"&lt;&gt;"),3),3,FALSE),IF(AND(M190&lt;&gt;"",M190&lt;&gt;"-"),VLOOKUP(M190,OFFSET('FR-DangerousSubstanceList'!$B$3,0,0,COUNTIF('FR-DangerousSubstanceList'!$B$3:$B$1001,"&lt;&gt;"),2),2,FALSE),""))))</f>
        <v/>
      </c>
      <c r="O190" s="63" t="str">
        <f t="shared" ca="1" si="24"/>
        <v/>
      </c>
      <c r="P190" s="63" t="e">
        <f t="shared" ca="1" si="25"/>
        <v>#REF!</v>
      </c>
      <c r="Q190" s="63">
        <f t="shared" ca="1" si="26"/>
        <v>986</v>
      </c>
      <c r="R190" s="63" t="str">
        <f t="shared" ca="1" si="27"/>
        <v/>
      </c>
      <c r="S190" s="63" t="str">
        <f t="shared" si="28"/>
        <v>Unknown</v>
      </c>
      <c r="T190" s="63">
        <f t="shared" si="29"/>
        <v>190</v>
      </c>
      <c r="U190" s="63">
        <f t="shared" si="30"/>
        <v>191</v>
      </c>
      <c r="V190" s="63" t="str">
        <f t="shared" ca="1" si="31"/>
        <v/>
      </c>
      <c r="W190" s="63" t="str">
        <f t="shared" ca="1" si="32"/>
        <v/>
      </c>
      <c r="X190" s="63">
        <f ca="1">IF(C190="Yes",SUMPRODUCT((OFFSET('FR-DangerousSubstanceList'!$A$3,0,0,COUNTA('FR-DangerousSubstanceList'!$A$3:$A$2001))=L190)*(OFFSET('FR-DangerousSubstanceList'!$B$3,0,0,COUNTA('FR-DangerousSubstanceList'!$B$3:$B$2001))=M190)*(OFFSET('FR-DangerousSubstanceList'!$C$3,0,0,COUNTIF('FR-DangerousSubstanceList'!$C$3:$C$2001,"?*"))=N190)),1)</f>
        <v>1</v>
      </c>
      <c r="Y190" s="63"/>
      <c r="Z190" s="63"/>
    </row>
    <row r="191" spans="1:26" ht="14.4">
      <c r="A191" s="85"/>
      <c r="B191" s="85"/>
      <c r="C191" s="46" t="s">
        <v>53</v>
      </c>
      <c r="D191" s="68"/>
      <c r="E191" s="68"/>
      <c r="F191" s="68"/>
      <c r="G191" s="68"/>
      <c r="H191" s="68" t="str">
        <f t="shared" si="22"/>
        <v/>
      </c>
      <c r="I191" s="63"/>
      <c r="J191" s="63">
        <f>COUNTIF($A$14:$A191,$A191)</f>
        <v>0</v>
      </c>
      <c r="K191" s="63" t="str">
        <f t="shared" ca="1" si="23"/>
        <v>Unknown</v>
      </c>
      <c r="L191" s="63" t="str">
        <f ca="1">IF(AND(F191="",D191="",E191=""),"",IF(F191&lt;&gt;"",F191,IF(AND(M191&lt;&gt;"",M191&lt;&gt;"-"),VLOOKUP(M191,OFFSET('FR-DangerousSubstanceList'!$B$3,0,0,COUNTIF('FR-DangerousSubstanceList'!$B$3:$B$1001,"&lt;&gt;"),4),4,FALSE),IF(AND(N191&lt;&gt;"",N191&lt;&gt;"-"),VLOOKUP(N191,OFFSET('FR-DangerousSubstanceList'!$C$3,0,0,COUNTIF('FR-DangerousSubstanceList'!$C$3:$C$1001,"&lt;&gt;"),3),3,FALSE),""))))</f>
        <v/>
      </c>
      <c r="M191" s="63" t="str">
        <f ca="1">IF(AND(F191="",D191="",E191=""),"",IF(D191&lt;&gt;"",D191,IF(N191&lt;&gt;"",VLOOKUP(N191,OFFSET('FR-DangerousSubstanceList'!$C$3,0,0,COUNTIF('FR-DangerousSubstanceList'!$A$3:$A$1001,"&lt;&gt;"),4),4,FALSE),IF(L191&lt;&gt;"",VLOOKUP(L191,OFFSET('FR-DangerousSubstanceList'!$A$3,0,0,COUNTIF('FR-DangerousSubstanceList'!$A$3:$A$1001,"&lt;&gt;"),2),2,FALSE),""))))</f>
        <v/>
      </c>
      <c r="N191" s="63" t="str">
        <f ca="1">IF(AND(F191="",D191="",E191=""),"",IF(E191&lt;&gt;"",E191,IF(L191&lt;&gt;"",VLOOKUP(L191,OFFSET('FR-DangerousSubstanceList'!$A$3,0,0,COUNTIF('FR-DangerousSubstanceList'!$A$3:$A$1001,"&lt;&gt;"),3),3,FALSE),IF(AND(M191&lt;&gt;"",M191&lt;&gt;"-"),VLOOKUP(M191,OFFSET('FR-DangerousSubstanceList'!$B$3,0,0,COUNTIF('FR-DangerousSubstanceList'!$B$3:$B$1001,"&lt;&gt;"),2),2,FALSE),""))))</f>
        <v/>
      </c>
      <c r="O191" s="63" t="str">
        <f t="shared" ca="1" si="24"/>
        <v/>
      </c>
      <c r="P191" s="63" t="e">
        <f t="shared" ca="1" si="25"/>
        <v>#REF!</v>
      </c>
      <c r="Q191" s="63">
        <f t="shared" ca="1" si="26"/>
        <v>986</v>
      </c>
      <c r="R191" s="63" t="str">
        <f t="shared" ca="1" si="27"/>
        <v/>
      </c>
      <c r="S191" s="63" t="str">
        <f t="shared" si="28"/>
        <v>Unknown</v>
      </c>
      <c r="T191" s="63">
        <f t="shared" si="29"/>
        <v>191</v>
      </c>
      <c r="U191" s="63">
        <f t="shared" si="30"/>
        <v>192</v>
      </c>
      <c r="V191" s="63" t="str">
        <f t="shared" ca="1" si="31"/>
        <v/>
      </c>
      <c r="W191" s="63" t="str">
        <f t="shared" ca="1" si="32"/>
        <v/>
      </c>
      <c r="X191" s="63">
        <f ca="1">IF(C191="Yes",SUMPRODUCT((OFFSET('FR-DangerousSubstanceList'!$A$3,0,0,COUNTA('FR-DangerousSubstanceList'!$A$3:$A$2001))=L191)*(OFFSET('FR-DangerousSubstanceList'!$B$3,0,0,COUNTA('FR-DangerousSubstanceList'!$B$3:$B$2001))=M191)*(OFFSET('FR-DangerousSubstanceList'!$C$3,0,0,COUNTIF('FR-DangerousSubstanceList'!$C$3:$C$2001,"?*"))=N191)),1)</f>
        <v>1</v>
      </c>
      <c r="Y191" s="63"/>
      <c r="Z191" s="63"/>
    </row>
    <row r="192" spans="1:26" ht="14.4">
      <c r="A192" s="85"/>
      <c r="B192" s="85"/>
      <c r="C192" s="46" t="s">
        <v>53</v>
      </c>
      <c r="D192" s="68"/>
      <c r="E192" s="68"/>
      <c r="F192" s="68"/>
      <c r="G192" s="68"/>
      <c r="H192" s="68" t="str">
        <f t="shared" si="22"/>
        <v/>
      </c>
      <c r="I192" s="63"/>
      <c r="J192" s="63">
        <f>COUNTIF($A$14:$A192,$A192)</f>
        <v>0</v>
      </c>
      <c r="K192" s="63" t="str">
        <f t="shared" ca="1" si="23"/>
        <v>Unknown</v>
      </c>
      <c r="L192" s="63" t="str">
        <f ca="1">IF(AND(F192="",D192="",E192=""),"",IF(F192&lt;&gt;"",F192,IF(AND(M192&lt;&gt;"",M192&lt;&gt;"-"),VLOOKUP(M192,OFFSET('FR-DangerousSubstanceList'!$B$3,0,0,COUNTIF('FR-DangerousSubstanceList'!$B$3:$B$1001,"&lt;&gt;"),4),4,FALSE),IF(AND(N192&lt;&gt;"",N192&lt;&gt;"-"),VLOOKUP(N192,OFFSET('FR-DangerousSubstanceList'!$C$3,0,0,COUNTIF('FR-DangerousSubstanceList'!$C$3:$C$1001,"&lt;&gt;"),3),3,FALSE),""))))</f>
        <v/>
      </c>
      <c r="M192" s="63" t="str">
        <f ca="1">IF(AND(F192="",D192="",E192=""),"",IF(D192&lt;&gt;"",D192,IF(N192&lt;&gt;"",VLOOKUP(N192,OFFSET('FR-DangerousSubstanceList'!$C$3,0,0,COUNTIF('FR-DangerousSubstanceList'!$A$3:$A$1001,"&lt;&gt;"),4),4,FALSE),IF(L192&lt;&gt;"",VLOOKUP(L192,OFFSET('FR-DangerousSubstanceList'!$A$3,0,0,COUNTIF('FR-DangerousSubstanceList'!$A$3:$A$1001,"&lt;&gt;"),2),2,FALSE),""))))</f>
        <v/>
      </c>
      <c r="N192" s="63" t="str">
        <f ca="1">IF(AND(F192="",D192="",E192=""),"",IF(E192&lt;&gt;"",E192,IF(L192&lt;&gt;"",VLOOKUP(L192,OFFSET('FR-DangerousSubstanceList'!$A$3,0,0,COUNTIF('FR-DangerousSubstanceList'!$A$3:$A$1001,"&lt;&gt;"),3),3,FALSE),IF(AND(M192&lt;&gt;"",M192&lt;&gt;"-"),VLOOKUP(M192,OFFSET('FR-DangerousSubstanceList'!$B$3,0,0,COUNTIF('FR-DangerousSubstanceList'!$B$3:$B$1001,"&lt;&gt;"),2),2,FALSE),""))))</f>
        <v/>
      </c>
      <c r="O192" s="63" t="str">
        <f t="shared" ca="1" si="24"/>
        <v/>
      </c>
      <c r="P192" s="63" t="e">
        <f t="shared" ca="1" si="25"/>
        <v>#REF!</v>
      </c>
      <c r="Q192" s="63">
        <f t="shared" ca="1" si="26"/>
        <v>986</v>
      </c>
      <c r="R192" s="63" t="str">
        <f t="shared" ca="1" si="27"/>
        <v/>
      </c>
      <c r="S192" s="63" t="str">
        <f t="shared" si="28"/>
        <v>Unknown</v>
      </c>
      <c r="T192" s="63">
        <f t="shared" si="29"/>
        <v>192</v>
      </c>
      <c r="U192" s="63">
        <f t="shared" si="30"/>
        <v>193</v>
      </c>
      <c r="V192" s="63" t="str">
        <f t="shared" ca="1" si="31"/>
        <v/>
      </c>
      <c r="W192" s="63" t="str">
        <f t="shared" ca="1" si="32"/>
        <v/>
      </c>
      <c r="X192" s="63">
        <f ca="1">IF(C192="Yes",SUMPRODUCT((OFFSET('FR-DangerousSubstanceList'!$A$3,0,0,COUNTA('FR-DangerousSubstanceList'!$A$3:$A$2001))=L192)*(OFFSET('FR-DangerousSubstanceList'!$B$3,0,0,COUNTA('FR-DangerousSubstanceList'!$B$3:$B$2001))=M192)*(OFFSET('FR-DangerousSubstanceList'!$C$3,0,0,COUNTIF('FR-DangerousSubstanceList'!$C$3:$C$2001,"?*"))=N192)),1)</f>
        <v>1</v>
      </c>
      <c r="Y192" s="63"/>
      <c r="Z192" s="63"/>
    </row>
    <row r="193" spans="1:26" ht="14.4">
      <c r="A193" s="85"/>
      <c r="B193" s="85"/>
      <c r="C193" s="46" t="s">
        <v>53</v>
      </c>
      <c r="D193" s="68"/>
      <c r="E193" s="68"/>
      <c r="F193" s="68"/>
      <c r="G193" s="68"/>
      <c r="H193" s="68" t="str">
        <f t="shared" si="22"/>
        <v/>
      </c>
      <c r="I193" s="63"/>
      <c r="J193" s="63">
        <f>COUNTIF($A$14:$A193,$A193)</f>
        <v>0</v>
      </c>
      <c r="K193" s="63" t="str">
        <f t="shared" ca="1" si="23"/>
        <v>Unknown</v>
      </c>
      <c r="L193" s="63" t="str">
        <f ca="1">IF(AND(F193="",D193="",E193=""),"",IF(F193&lt;&gt;"",F193,IF(AND(M193&lt;&gt;"",M193&lt;&gt;"-"),VLOOKUP(M193,OFFSET('FR-DangerousSubstanceList'!$B$3,0,0,COUNTIF('FR-DangerousSubstanceList'!$B$3:$B$1001,"&lt;&gt;"),4),4,FALSE),IF(AND(N193&lt;&gt;"",N193&lt;&gt;"-"),VLOOKUP(N193,OFFSET('FR-DangerousSubstanceList'!$C$3,0,0,COUNTIF('FR-DangerousSubstanceList'!$C$3:$C$1001,"&lt;&gt;"),3),3,FALSE),""))))</f>
        <v/>
      </c>
      <c r="M193" s="63" t="str">
        <f ca="1">IF(AND(F193="",D193="",E193=""),"",IF(D193&lt;&gt;"",D193,IF(N193&lt;&gt;"",VLOOKUP(N193,OFFSET('FR-DangerousSubstanceList'!$C$3,0,0,COUNTIF('FR-DangerousSubstanceList'!$A$3:$A$1001,"&lt;&gt;"),4),4,FALSE),IF(L193&lt;&gt;"",VLOOKUP(L193,OFFSET('FR-DangerousSubstanceList'!$A$3,0,0,COUNTIF('FR-DangerousSubstanceList'!$A$3:$A$1001,"&lt;&gt;"),2),2,FALSE),""))))</f>
        <v/>
      </c>
      <c r="N193" s="63" t="str">
        <f ca="1">IF(AND(F193="",D193="",E193=""),"",IF(E193&lt;&gt;"",E193,IF(L193&lt;&gt;"",VLOOKUP(L193,OFFSET('FR-DangerousSubstanceList'!$A$3,0,0,COUNTIF('FR-DangerousSubstanceList'!$A$3:$A$1001,"&lt;&gt;"),3),3,FALSE),IF(AND(M193&lt;&gt;"",M193&lt;&gt;"-"),VLOOKUP(M193,OFFSET('FR-DangerousSubstanceList'!$B$3,0,0,COUNTIF('FR-DangerousSubstanceList'!$B$3:$B$1001,"&lt;&gt;"),2),2,FALSE),""))))</f>
        <v/>
      </c>
      <c r="O193" s="63" t="str">
        <f t="shared" ca="1" si="24"/>
        <v/>
      </c>
      <c r="P193" s="63" t="e">
        <f t="shared" ca="1" si="25"/>
        <v>#REF!</v>
      </c>
      <c r="Q193" s="63">
        <f t="shared" ca="1" si="26"/>
        <v>986</v>
      </c>
      <c r="R193" s="63" t="str">
        <f t="shared" ca="1" si="27"/>
        <v/>
      </c>
      <c r="S193" s="63" t="str">
        <f t="shared" si="28"/>
        <v>Unknown</v>
      </c>
      <c r="T193" s="63">
        <f t="shared" si="29"/>
        <v>193</v>
      </c>
      <c r="U193" s="63">
        <f t="shared" si="30"/>
        <v>194</v>
      </c>
      <c r="V193" s="63" t="str">
        <f t="shared" ca="1" si="31"/>
        <v/>
      </c>
      <c r="W193" s="63" t="str">
        <f t="shared" ca="1" si="32"/>
        <v/>
      </c>
      <c r="X193" s="63">
        <f ca="1">IF(C193="Yes",SUMPRODUCT((OFFSET('FR-DangerousSubstanceList'!$A$3,0,0,COUNTA('FR-DangerousSubstanceList'!$A$3:$A$2001))=L193)*(OFFSET('FR-DangerousSubstanceList'!$B$3,0,0,COUNTA('FR-DangerousSubstanceList'!$B$3:$B$2001))=M193)*(OFFSET('FR-DangerousSubstanceList'!$C$3,0,0,COUNTIF('FR-DangerousSubstanceList'!$C$3:$C$2001,"?*"))=N193)),1)</f>
        <v>1</v>
      </c>
      <c r="Y193" s="63"/>
      <c r="Z193" s="63"/>
    </row>
    <row r="194" spans="1:26" ht="14.4">
      <c r="A194" s="85"/>
      <c r="B194" s="85"/>
      <c r="C194" s="46" t="s">
        <v>53</v>
      </c>
      <c r="D194" s="68"/>
      <c r="E194" s="68"/>
      <c r="F194" s="68"/>
      <c r="G194" s="68"/>
      <c r="H194" s="68" t="str">
        <f t="shared" si="22"/>
        <v/>
      </c>
      <c r="I194" s="63"/>
      <c r="J194" s="63">
        <f>COUNTIF($A$14:$A194,$A194)</f>
        <v>0</v>
      </c>
      <c r="K194" s="63" t="str">
        <f t="shared" ca="1" si="23"/>
        <v>Unknown</v>
      </c>
      <c r="L194" s="63" t="str">
        <f ca="1">IF(AND(F194="",D194="",E194=""),"",IF(F194&lt;&gt;"",F194,IF(AND(M194&lt;&gt;"",M194&lt;&gt;"-"),VLOOKUP(M194,OFFSET('FR-DangerousSubstanceList'!$B$3,0,0,COUNTIF('FR-DangerousSubstanceList'!$B$3:$B$1001,"&lt;&gt;"),4),4,FALSE),IF(AND(N194&lt;&gt;"",N194&lt;&gt;"-"),VLOOKUP(N194,OFFSET('FR-DangerousSubstanceList'!$C$3,0,0,COUNTIF('FR-DangerousSubstanceList'!$C$3:$C$1001,"&lt;&gt;"),3),3,FALSE),""))))</f>
        <v/>
      </c>
      <c r="M194" s="63" t="str">
        <f ca="1">IF(AND(F194="",D194="",E194=""),"",IF(D194&lt;&gt;"",D194,IF(N194&lt;&gt;"",VLOOKUP(N194,OFFSET('FR-DangerousSubstanceList'!$C$3,0,0,COUNTIF('FR-DangerousSubstanceList'!$A$3:$A$1001,"&lt;&gt;"),4),4,FALSE),IF(L194&lt;&gt;"",VLOOKUP(L194,OFFSET('FR-DangerousSubstanceList'!$A$3,0,0,COUNTIF('FR-DangerousSubstanceList'!$A$3:$A$1001,"&lt;&gt;"),2),2,FALSE),""))))</f>
        <v/>
      </c>
      <c r="N194" s="63" t="str">
        <f ca="1">IF(AND(F194="",D194="",E194=""),"",IF(E194&lt;&gt;"",E194,IF(L194&lt;&gt;"",VLOOKUP(L194,OFFSET('FR-DangerousSubstanceList'!$A$3,0,0,COUNTIF('FR-DangerousSubstanceList'!$A$3:$A$1001,"&lt;&gt;"),3),3,FALSE),IF(AND(M194&lt;&gt;"",M194&lt;&gt;"-"),VLOOKUP(M194,OFFSET('FR-DangerousSubstanceList'!$B$3,0,0,COUNTIF('FR-DangerousSubstanceList'!$B$3:$B$1001,"&lt;&gt;"),2),2,FALSE),""))))</f>
        <v/>
      </c>
      <c r="O194" s="63" t="str">
        <f t="shared" ca="1" si="24"/>
        <v/>
      </c>
      <c r="P194" s="63" t="e">
        <f t="shared" ca="1" si="25"/>
        <v>#REF!</v>
      </c>
      <c r="Q194" s="63">
        <f t="shared" ca="1" si="26"/>
        <v>986</v>
      </c>
      <c r="R194" s="63" t="str">
        <f t="shared" ca="1" si="27"/>
        <v/>
      </c>
      <c r="S194" s="63" t="str">
        <f t="shared" si="28"/>
        <v>Unknown</v>
      </c>
      <c r="T194" s="63">
        <f t="shared" si="29"/>
        <v>194</v>
      </c>
      <c r="U194" s="63">
        <f t="shared" si="30"/>
        <v>195</v>
      </c>
      <c r="V194" s="63" t="str">
        <f t="shared" ca="1" si="31"/>
        <v/>
      </c>
      <c r="W194" s="63" t="str">
        <f t="shared" ca="1" si="32"/>
        <v/>
      </c>
      <c r="X194" s="63">
        <f ca="1">IF(C194="Yes",SUMPRODUCT((OFFSET('FR-DangerousSubstanceList'!$A$3,0,0,COUNTA('FR-DangerousSubstanceList'!$A$3:$A$2001))=L194)*(OFFSET('FR-DangerousSubstanceList'!$B$3,0,0,COUNTA('FR-DangerousSubstanceList'!$B$3:$B$2001))=M194)*(OFFSET('FR-DangerousSubstanceList'!$C$3,0,0,COUNTIF('FR-DangerousSubstanceList'!$C$3:$C$2001,"?*"))=N194)),1)</f>
        <v>1</v>
      </c>
      <c r="Y194" s="63"/>
      <c r="Z194" s="63"/>
    </row>
    <row r="195" spans="1:26" ht="14.4">
      <c r="A195" s="85"/>
      <c r="B195" s="85"/>
      <c r="C195" s="46" t="s">
        <v>53</v>
      </c>
      <c r="D195" s="68"/>
      <c r="E195" s="68"/>
      <c r="F195" s="68"/>
      <c r="G195" s="68"/>
      <c r="H195" s="68" t="str">
        <f t="shared" si="22"/>
        <v/>
      </c>
      <c r="I195" s="63"/>
      <c r="J195" s="63">
        <f>COUNTIF($A$14:$A195,$A195)</f>
        <v>0</v>
      </c>
      <c r="K195" s="63" t="str">
        <f t="shared" ca="1" si="23"/>
        <v>Unknown</v>
      </c>
      <c r="L195" s="63" t="str">
        <f ca="1">IF(AND(F195="",D195="",E195=""),"",IF(F195&lt;&gt;"",F195,IF(AND(M195&lt;&gt;"",M195&lt;&gt;"-"),VLOOKUP(M195,OFFSET('FR-DangerousSubstanceList'!$B$3,0,0,COUNTIF('FR-DangerousSubstanceList'!$B$3:$B$1001,"&lt;&gt;"),4),4,FALSE),IF(AND(N195&lt;&gt;"",N195&lt;&gt;"-"),VLOOKUP(N195,OFFSET('FR-DangerousSubstanceList'!$C$3,0,0,COUNTIF('FR-DangerousSubstanceList'!$C$3:$C$1001,"&lt;&gt;"),3),3,FALSE),""))))</f>
        <v/>
      </c>
      <c r="M195" s="63" t="str">
        <f ca="1">IF(AND(F195="",D195="",E195=""),"",IF(D195&lt;&gt;"",D195,IF(N195&lt;&gt;"",VLOOKUP(N195,OFFSET('FR-DangerousSubstanceList'!$C$3,0,0,COUNTIF('FR-DangerousSubstanceList'!$A$3:$A$1001,"&lt;&gt;"),4),4,FALSE),IF(L195&lt;&gt;"",VLOOKUP(L195,OFFSET('FR-DangerousSubstanceList'!$A$3,0,0,COUNTIF('FR-DangerousSubstanceList'!$A$3:$A$1001,"&lt;&gt;"),2),2,FALSE),""))))</f>
        <v/>
      </c>
      <c r="N195" s="63" t="str">
        <f ca="1">IF(AND(F195="",D195="",E195=""),"",IF(E195&lt;&gt;"",E195,IF(L195&lt;&gt;"",VLOOKUP(L195,OFFSET('FR-DangerousSubstanceList'!$A$3,0,0,COUNTIF('FR-DangerousSubstanceList'!$A$3:$A$1001,"&lt;&gt;"),3),3,FALSE),IF(AND(M195&lt;&gt;"",M195&lt;&gt;"-"),VLOOKUP(M195,OFFSET('FR-DangerousSubstanceList'!$B$3,0,0,COUNTIF('FR-DangerousSubstanceList'!$B$3:$B$1001,"&lt;&gt;"),2),2,FALSE),""))))</f>
        <v/>
      </c>
      <c r="O195" s="63" t="str">
        <f t="shared" ca="1" si="24"/>
        <v/>
      </c>
      <c r="P195" s="63" t="e">
        <f t="shared" ca="1" si="25"/>
        <v>#REF!</v>
      </c>
      <c r="Q195" s="63">
        <f t="shared" ca="1" si="26"/>
        <v>986</v>
      </c>
      <c r="R195" s="63" t="str">
        <f t="shared" ca="1" si="27"/>
        <v/>
      </c>
      <c r="S195" s="63" t="str">
        <f t="shared" si="28"/>
        <v>Unknown</v>
      </c>
      <c r="T195" s="63">
        <f t="shared" si="29"/>
        <v>195</v>
      </c>
      <c r="U195" s="63">
        <f t="shared" si="30"/>
        <v>196</v>
      </c>
      <c r="V195" s="63" t="str">
        <f t="shared" ca="1" si="31"/>
        <v/>
      </c>
      <c r="W195" s="63" t="str">
        <f t="shared" ca="1" si="32"/>
        <v/>
      </c>
      <c r="X195" s="63">
        <f ca="1">IF(C195="Yes",SUMPRODUCT((OFFSET('FR-DangerousSubstanceList'!$A$3,0,0,COUNTA('FR-DangerousSubstanceList'!$A$3:$A$2001))=L195)*(OFFSET('FR-DangerousSubstanceList'!$B$3,0,0,COUNTA('FR-DangerousSubstanceList'!$B$3:$B$2001))=M195)*(OFFSET('FR-DangerousSubstanceList'!$C$3,0,0,COUNTIF('FR-DangerousSubstanceList'!$C$3:$C$2001,"?*"))=N195)),1)</f>
        <v>1</v>
      </c>
      <c r="Y195" s="63"/>
      <c r="Z195" s="63"/>
    </row>
    <row r="196" spans="1:26" ht="14.4">
      <c r="A196" s="85"/>
      <c r="B196" s="85"/>
      <c r="C196" s="46" t="s">
        <v>53</v>
      </c>
      <c r="D196" s="68"/>
      <c r="E196" s="68"/>
      <c r="F196" s="68"/>
      <c r="G196" s="68"/>
      <c r="H196" s="68" t="str">
        <f t="shared" si="22"/>
        <v/>
      </c>
      <c r="I196" s="63"/>
      <c r="J196" s="63">
        <f>COUNTIF($A$14:$A196,$A196)</f>
        <v>0</v>
      </c>
      <c r="K196" s="63" t="str">
        <f t="shared" ca="1" si="23"/>
        <v>Unknown</v>
      </c>
      <c r="L196" s="63" t="str">
        <f ca="1">IF(AND(F196="",D196="",E196=""),"",IF(F196&lt;&gt;"",F196,IF(AND(M196&lt;&gt;"",M196&lt;&gt;"-"),VLOOKUP(M196,OFFSET('FR-DangerousSubstanceList'!$B$3,0,0,COUNTIF('FR-DangerousSubstanceList'!$B$3:$B$1001,"&lt;&gt;"),4),4,FALSE),IF(AND(N196&lt;&gt;"",N196&lt;&gt;"-"),VLOOKUP(N196,OFFSET('FR-DangerousSubstanceList'!$C$3,0,0,COUNTIF('FR-DangerousSubstanceList'!$C$3:$C$1001,"&lt;&gt;"),3),3,FALSE),""))))</f>
        <v/>
      </c>
      <c r="M196" s="63" t="str">
        <f ca="1">IF(AND(F196="",D196="",E196=""),"",IF(D196&lt;&gt;"",D196,IF(N196&lt;&gt;"",VLOOKUP(N196,OFFSET('FR-DangerousSubstanceList'!$C$3,0,0,COUNTIF('FR-DangerousSubstanceList'!$A$3:$A$1001,"&lt;&gt;"),4),4,FALSE),IF(L196&lt;&gt;"",VLOOKUP(L196,OFFSET('FR-DangerousSubstanceList'!$A$3,0,0,COUNTIF('FR-DangerousSubstanceList'!$A$3:$A$1001,"&lt;&gt;"),2),2,FALSE),""))))</f>
        <v/>
      </c>
      <c r="N196" s="63" t="str">
        <f ca="1">IF(AND(F196="",D196="",E196=""),"",IF(E196&lt;&gt;"",E196,IF(L196&lt;&gt;"",VLOOKUP(L196,OFFSET('FR-DangerousSubstanceList'!$A$3,0,0,COUNTIF('FR-DangerousSubstanceList'!$A$3:$A$1001,"&lt;&gt;"),3),3,FALSE),IF(AND(M196&lt;&gt;"",M196&lt;&gt;"-"),VLOOKUP(M196,OFFSET('FR-DangerousSubstanceList'!$B$3,0,0,COUNTIF('FR-DangerousSubstanceList'!$B$3:$B$1001,"&lt;&gt;"),2),2,FALSE),""))))</f>
        <v/>
      </c>
      <c r="O196" s="63" t="str">
        <f t="shared" ca="1" si="24"/>
        <v/>
      </c>
      <c r="P196" s="63" t="e">
        <f t="shared" ca="1" si="25"/>
        <v>#REF!</v>
      </c>
      <c r="Q196" s="63">
        <f t="shared" ca="1" si="26"/>
        <v>986</v>
      </c>
      <c r="R196" s="63" t="str">
        <f t="shared" ca="1" si="27"/>
        <v/>
      </c>
      <c r="S196" s="63" t="str">
        <f t="shared" si="28"/>
        <v>Unknown</v>
      </c>
      <c r="T196" s="63">
        <f t="shared" si="29"/>
        <v>196</v>
      </c>
      <c r="U196" s="63">
        <f t="shared" si="30"/>
        <v>197</v>
      </c>
      <c r="V196" s="63" t="str">
        <f t="shared" ca="1" si="31"/>
        <v/>
      </c>
      <c r="W196" s="63" t="str">
        <f t="shared" ca="1" si="32"/>
        <v/>
      </c>
      <c r="X196" s="63">
        <f ca="1">IF(C196="Yes",SUMPRODUCT((OFFSET('FR-DangerousSubstanceList'!$A$3,0,0,COUNTA('FR-DangerousSubstanceList'!$A$3:$A$2001))=L196)*(OFFSET('FR-DangerousSubstanceList'!$B$3,0,0,COUNTA('FR-DangerousSubstanceList'!$B$3:$B$2001))=M196)*(OFFSET('FR-DangerousSubstanceList'!$C$3,0,0,COUNTIF('FR-DangerousSubstanceList'!$C$3:$C$2001,"?*"))=N196)),1)</f>
        <v>1</v>
      </c>
      <c r="Y196" s="63"/>
      <c r="Z196" s="63"/>
    </row>
    <row r="197" spans="1:26" ht="14.4">
      <c r="A197" s="85"/>
      <c r="B197" s="85"/>
      <c r="C197" s="46" t="s">
        <v>53</v>
      </c>
      <c r="D197" s="68"/>
      <c r="E197" s="68"/>
      <c r="F197" s="68"/>
      <c r="G197" s="68"/>
      <c r="H197" s="68" t="str">
        <f t="shared" si="22"/>
        <v/>
      </c>
      <c r="I197" s="63"/>
      <c r="J197" s="63">
        <f>COUNTIF($A$14:$A197,$A197)</f>
        <v>0</v>
      </c>
      <c r="K197" s="63" t="str">
        <f t="shared" ca="1" si="23"/>
        <v>Unknown</v>
      </c>
      <c r="L197" s="63" t="str">
        <f ca="1">IF(AND(F197="",D197="",E197=""),"",IF(F197&lt;&gt;"",F197,IF(AND(M197&lt;&gt;"",M197&lt;&gt;"-"),VLOOKUP(M197,OFFSET('FR-DangerousSubstanceList'!$B$3,0,0,COUNTIF('FR-DangerousSubstanceList'!$B$3:$B$1001,"&lt;&gt;"),4),4,FALSE),IF(AND(N197&lt;&gt;"",N197&lt;&gt;"-"),VLOOKUP(N197,OFFSET('FR-DangerousSubstanceList'!$C$3,0,0,COUNTIF('FR-DangerousSubstanceList'!$C$3:$C$1001,"&lt;&gt;"),3),3,FALSE),""))))</f>
        <v/>
      </c>
      <c r="M197" s="63" t="str">
        <f ca="1">IF(AND(F197="",D197="",E197=""),"",IF(D197&lt;&gt;"",D197,IF(N197&lt;&gt;"",VLOOKUP(N197,OFFSET('FR-DangerousSubstanceList'!$C$3,0,0,COUNTIF('FR-DangerousSubstanceList'!$A$3:$A$1001,"&lt;&gt;"),4),4,FALSE),IF(L197&lt;&gt;"",VLOOKUP(L197,OFFSET('FR-DangerousSubstanceList'!$A$3,0,0,COUNTIF('FR-DangerousSubstanceList'!$A$3:$A$1001,"&lt;&gt;"),2),2,FALSE),""))))</f>
        <v/>
      </c>
      <c r="N197" s="63" t="str">
        <f ca="1">IF(AND(F197="",D197="",E197=""),"",IF(E197&lt;&gt;"",E197,IF(L197&lt;&gt;"",VLOOKUP(L197,OFFSET('FR-DangerousSubstanceList'!$A$3,0,0,COUNTIF('FR-DangerousSubstanceList'!$A$3:$A$1001,"&lt;&gt;"),3),3,FALSE),IF(AND(M197&lt;&gt;"",M197&lt;&gt;"-"),VLOOKUP(M197,OFFSET('FR-DangerousSubstanceList'!$B$3,0,0,COUNTIF('FR-DangerousSubstanceList'!$B$3:$B$1001,"&lt;&gt;"),2),2,FALSE),""))))</f>
        <v/>
      </c>
      <c r="O197" s="63" t="str">
        <f t="shared" ca="1" si="24"/>
        <v/>
      </c>
      <c r="P197" s="63" t="e">
        <f t="shared" ca="1" si="25"/>
        <v>#REF!</v>
      </c>
      <c r="Q197" s="63">
        <f t="shared" ca="1" si="26"/>
        <v>986</v>
      </c>
      <c r="R197" s="63" t="str">
        <f t="shared" ca="1" si="27"/>
        <v/>
      </c>
      <c r="S197" s="63" t="str">
        <f t="shared" si="28"/>
        <v>Unknown</v>
      </c>
      <c r="T197" s="63">
        <f t="shared" si="29"/>
        <v>197</v>
      </c>
      <c r="U197" s="63">
        <f t="shared" si="30"/>
        <v>198</v>
      </c>
      <c r="V197" s="63" t="str">
        <f t="shared" ca="1" si="31"/>
        <v/>
      </c>
      <c r="W197" s="63" t="str">
        <f t="shared" ca="1" si="32"/>
        <v/>
      </c>
      <c r="X197" s="63">
        <f ca="1">IF(C197="Yes",SUMPRODUCT((OFFSET('FR-DangerousSubstanceList'!$A$3,0,0,COUNTA('FR-DangerousSubstanceList'!$A$3:$A$2001))=L197)*(OFFSET('FR-DangerousSubstanceList'!$B$3,0,0,COUNTA('FR-DangerousSubstanceList'!$B$3:$B$2001))=M197)*(OFFSET('FR-DangerousSubstanceList'!$C$3,0,0,COUNTIF('FR-DangerousSubstanceList'!$C$3:$C$2001,"?*"))=N197)),1)</f>
        <v>1</v>
      </c>
      <c r="Y197" s="63"/>
      <c r="Z197" s="63"/>
    </row>
    <row r="198" spans="1:26" ht="14.4">
      <c r="A198" s="85"/>
      <c r="B198" s="85"/>
      <c r="C198" s="46" t="s">
        <v>53</v>
      </c>
      <c r="D198" s="68"/>
      <c r="E198" s="68"/>
      <c r="F198" s="68"/>
      <c r="G198" s="68"/>
      <c r="H198" s="68" t="str">
        <f t="shared" si="22"/>
        <v/>
      </c>
      <c r="I198" s="63"/>
      <c r="J198" s="63">
        <f>COUNTIF($A$14:$A198,$A198)</f>
        <v>0</v>
      </c>
      <c r="K198" s="63" t="str">
        <f t="shared" ca="1" si="23"/>
        <v>Unknown</v>
      </c>
      <c r="L198" s="63" t="str">
        <f ca="1">IF(AND(F198="",D198="",E198=""),"",IF(F198&lt;&gt;"",F198,IF(AND(M198&lt;&gt;"",M198&lt;&gt;"-"),VLOOKUP(M198,OFFSET('FR-DangerousSubstanceList'!$B$3,0,0,COUNTIF('FR-DangerousSubstanceList'!$B$3:$B$1001,"&lt;&gt;"),4),4,FALSE),IF(AND(N198&lt;&gt;"",N198&lt;&gt;"-"),VLOOKUP(N198,OFFSET('FR-DangerousSubstanceList'!$C$3,0,0,COUNTIF('FR-DangerousSubstanceList'!$C$3:$C$1001,"&lt;&gt;"),3),3,FALSE),""))))</f>
        <v/>
      </c>
      <c r="M198" s="63" t="str">
        <f ca="1">IF(AND(F198="",D198="",E198=""),"",IF(D198&lt;&gt;"",D198,IF(N198&lt;&gt;"",VLOOKUP(N198,OFFSET('FR-DangerousSubstanceList'!$C$3,0,0,COUNTIF('FR-DangerousSubstanceList'!$A$3:$A$1001,"&lt;&gt;"),4),4,FALSE),IF(L198&lt;&gt;"",VLOOKUP(L198,OFFSET('FR-DangerousSubstanceList'!$A$3,0,0,COUNTIF('FR-DangerousSubstanceList'!$A$3:$A$1001,"&lt;&gt;"),2),2,FALSE),""))))</f>
        <v/>
      </c>
      <c r="N198" s="63" t="str">
        <f ca="1">IF(AND(F198="",D198="",E198=""),"",IF(E198&lt;&gt;"",E198,IF(L198&lt;&gt;"",VLOOKUP(L198,OFFSET('FR-DangerousSubstanceList'!$A$3,0,0,COUNTIF('FR-DangerousSubstanceList'!$A$3:$A$1001,"&lt;&gt;"),3),3,FALSE),IF(AND(M198&lt;&gt;"",M198&lt;&gt;"-"),VLOOKUP(M198,OFFSET('FR-DangerousSubstanceList'!$B$3,0,0,COUNTIF('FR-DangerousSubstanceList'!$B$3:$B$1001,"&lt;&gt;"),2),2,FALSE),""))))</f>
        <v/>
      </c>
      <c r="O198" s="63" t="str">
        <f t="shared" ca="1" si="24"/>
        <v/>
      </c>
      <c r="P198" s="63" t="e">
        <f t="shared" ca="1" si="25"/>
        <v>#REF!</v>
      </c>
      <c r="Q198" s="63">
        <f t="shared" ca="1" si="26"/>
        <v>986</v>
      </c>
      <c r="R198" s="63" t="str">
        <f t="shared" ca="1" si="27"/>
        <v/>
      </c>
      <c r="S198" s="63" t="str">
        <f t="shared" si="28"/>
        <v>Unknown</v>
      </c>
      <c r="T198" s="63">
        <f t="shared" si="29"/>
        <v>198</v>
      </c>
      <c r="U198" s="63">
        <f t="shared" si="30"/>
        <v>199</v>
      </c>
      <c r="V198" s="63" t="str">
        <f t="shared" ca="1" si="31"/>
        <v/>
      </c>
      <c r="W198" s="63" t="str">
        <f t="shared" ca="1" si="32"/>
        <v/>
      </c>
      <c r="X198" s="63">
        <f ca="1">IF(C198="Yes",SUMPRODUCT((OFFSET('FR-DangerousSubstanceList'!$A$3,0,0,COUNTA('FR-DangerousSubstanceList'!$A$3:$A$2001))=L198)*(OFFSET('FR-DangerousSubstanceList'!$B$3,0,0,COUNTA('FR-DangerousSubstanceList'!$B$3:$B$2001))=M198)*(OFFSET('FR-DangerousSubstanceList'!$C$3,0,0,COUNTIF('FR-DangerousSubstanceList'!$C$3:$C$2001,"?*"))=N198)),1)</f>
        <v>1</v>
      </c>
      <c r="Y198" s="63"/>
      <c r="Z198" s="63"/>
    </row>
    <row r="199" spans="1:26" ht="14.4">
      <c r="A199" s="85"/>
      <c r="B199" s="85"/>
      <c r="C199" s="46" t="s">
        <v>53</v>
      </c>
      <c r="D199" s="68"/>
      <c r="E199" s="68"/>
      <c r="F199" s="68"/>
      <c r="G199" s="68"/>
      <c r="H199" s="68" t="str">
        <f t="shared" si="22"/>
        <v/>
      </c>
      <c r="I199" s="63"/>
      <c r="J199" s="63">
        <f>COUNTIF($A$14:$A199,$A199)</f>
        <v>0</v>
      </c>
      <c r="K199" s="63" t="str">
        <f t="shared" ca="1" si="23"/>
        <v>Unknown</v>
      </c>
      <c r="L199" s="63" t="str">
        <f ca="1">IF(AND(F199="",D199="",E199=""),"",IF(F199&lt;&gt;"",F199,IF(AND(M199&lt;&gt;"",M199&lt;&gt;"-"),VLOOKUP(M199,OFFSET('FR-DangerousSubstanceList'!$B$3,0,0,COUNTIF('FR-DangerousSubstanceList'!$B$3:$B$1001,"&lt;&gt;"),4),4,FALSE),IF(AND(N199&lt;&gt;"",N199&lt;&gt;"-"),VLOOKUP(N199,OFFSET('FR-DangerousSubstanceList'!$C$3,0,0,COUNTIF('FR-DangerousSubstanceList'!$C$3:$C$1001,"&lt;&gt;"),3),3,FALSE),""))))</f>
        <v/>
      </c>
      <c r="M199" s="63" t="str">
        <f ca="1">IF(AND(F199="",D199="",E199=""),"",IF(D199&lt;&gt;"",D199,IF(N199&lt;&gt;"",VLOOKUP(N199,OFFSET('FR-DangerousSubstanceList'!$C$3,0,0,COUNTIF('FR-DangerousSubstanceList'!$A$3:$A$1001,"&lt;&gt;"),4),4,FALSE),IF(L199&lt;&gt;"",VLOOKUP(L199,OFFSET('FR-DangerousSubstanceList'!$A$3,0,0,COUNTIF('FR-DangerousSubstanceList'!$A$3:$A$1001,"&lt;&gt;"),2),2,FALSE),""))))</f>
        <v/>
      </c>
      <c r="N199" s="63" t="str">
        <f ca="1">IF(AND(F199="",D199="",E199=""),"",IF(E199&lt;&gt;"",E199,IF(L199&lt;&gt;"",VLOOKUP(L199,OFFSET('FR-DangerousSubstanceList'!$A$3,0,0,COUNTIF('FR-DangerousSubstanceList'!$A$3:$A$1001,"&lt;&gt;"),3),3,FALSE),IF(AND(M199&lt;&gt;"",M199&lt;&gt;"-"),VLOOKUP(M199,OFFSET('FR-DangerousSubstanceList'!$B$3,0,0,COUNTIF('FR-DangerousSubstanceList'!$B$3:$B$1001,"&lt;&gt;"),2),2,FALSE),""))))</f>
        <v/>
      </c>
      <c r="O199" s="63" t="str">
        <f t="shared" ca="1" si="24"/>
        <v/>
      </c>
      <c r="P199" s="63" t="e">
        <f t="shared" ca="1" si="25"/>
        <v>#REF!</v>
      </c>
      <c r="Q199" s="63">
        <f t="shared" ca="1" si="26"/>
        <v>986</v>
      </c>
      <c r="R199" s="63" t="str">
        <f t="shared" ca="1" si="27"/>
        <v/>
      </c>
      <c r="S199" s="63" t="str">
        <f t="shared" si="28"/>
        <v>Unknown</v>
      </c>
      <c r="T199" s="63">
        <f t="shared" si="29"/>
        <v>199</v>
      </c>
      <c r="U199" s="63">
        <f t="shared" si="30"/>
        <v>200</v>
      </c>
      <c r="V199" s="63" t="str">
        <f t="shared" ca="1" si="31"/>
        <v/>
      </c>
      <c r="W199" s="63" t="str">
        <f t="shared" ca="1" si="32"/>
        <v/>
      </c>
      <c r="X199" s="63">
        <f ca="1">IF(C199="Yes",SUMPRODUCT((OFFSET('FR-DangerousSubstanceList'!$A$3,0,0,COUNTA('FR-DangerousSubstanceList'!$A$3:$A$2001))=L199)*(OFFSET('FR-DangerousSubstanceList'!$B$3,0,0,COUNTA('FR-DangerousSubstanceList'!$B$3:$B$2001))=M199)*(OFFSET('FR-DangerousSubstanceList'!$C$3,0,0,COUNTIF('FR-DangerousSubstanceList'!$C$3:$C$2001,"?*"))=N199)),1)</f>
        <v>1</v>
      </c>
      <c r="Y199" s="63"/>
      <c r="Z199" s="63"/>
    </row>
    <row r="200" spans="1:26" ht="14.4">
      <c r="A200" s="85"/>
      <c r="B200" s="85"/>
      <c r="C200" s="46" t="s">
        <v>53</v>
      </c>
      <c r="D200" s="68"/>
      <c r="E200" s="68"/>
      <c r="F200" s="68"/>
      <c r="G200" s="68"/>
      <c r="H200" s="68" t="str">
        <f t="shared" si="22"/>
        <v/>
      </c>
      <c r="I200" s="63"/>
      <c r="J200" s="63">
        <f>COUNTIF($A$14:$A200,$A200)</f>
        <v>0</v>
      </c>
      <c r="K200" s="63" t="str">
        <f t="shared" ca="1" si="23"/>
        <v>Unknown</v>
      </c>
      <c r="L200" s="63" t="str">
        <f ca="1">IF(AND(F200="",D200="",E200=""),"",IF(F200&lt;&gt;"",F200,IF(AND(M200&lt;&gt;"",M200&lt;&gt;"-"),VLOOKUP(M200,OFFSET('FR-DangerousSubstanceList'!$B$3,0,0,COUNTIF('FR-DangerousSubstanceList'!$B$3:$B$1001,"&lt;&gt;"),4),4,FALSE),IF(AND(N200&lt;&gt;"",N200&lt;&gt;"-"),VLOOKUP(N200,OFFSET('FR-DangerousSubstanceList'!$C$3,0,0,COUNTIF('FR-DangerousSubstanceList'!$C$3:$C$1001,"&lt;&gt;"),3),3,FALSE),""))))</f>
        <v/>
      </c>
      <c r="M200" s="63" t="str">
        <f ca="1">IF(AND(F200="",D200="",E200=""),"",IF(D200&lt;&gt;"",D200,IF(N200&lt;&gt;"",VLOOKUP(N200,OFFSET('FR-DangerousSubstanceList'!$C$3,0,0,COUNTIF('FR-DangerousSubstanceList'!$A$3:$A$1001,"&lt;&gt;"),4),4,FALSE),IF(L200&lt;&gt;"",VLOOKUP(L200,OFFSET('FR-DangerousSubstanceList'!$A$3,0,0,COUNTIF('FR-DangerousSubstanceList'!$A$3:$A$1001,"&lt;&gt;"),2),2,FALSE),""))))</f>
        <v/>
      </c>
      <c r="N200" s="63" t="str">
        <f ca="1">IF(AND(F200="",D200="",E200=""),"",IF(E200&lt;&gt;"",E200,IF(L200&lt;&gt;"",VLOOKUP(L200,OFFSET('FR-DangerousSubstanceList'!$A$3,0,0,COUNTIF('FR-DangerousSubstanceList'!$A$3:$A$1001,"&lt;&gt;"),3),3,FALSE),IF(AND(M200&lt;&gt;"",M200&lt;&gt;"-"),VLOOKUP(M200,OFFSET('FR-DangerousSubstanceList'!$B$3,0,0,COUNTIF('FR-DangerousSubstanceList'!$B$3:$B$1001,"&lt;&gt;"),2),2,FALSE),""))))</f>
        <v/>
      </c>
      <c r="O200" s="63" t="str">
        <f t="shared" ca="1" si="24"/>
        <v/>
      </c>
      <c r="P200" s="63" t="e">
        <f t="shared" ca="1" si="25"/>
        <v>#REF!</v>
      </c>
      <c r="Q200" s="63">
        <f t="shared" ca="1" si="26"/>
        <v>986</v>
      </c>
      <c r="R200" s="63" t="str">
        <f t="shared" ca="1" si="27"/>
        <v/>
      </c>
      <c r="S200" s="63" t="str">
        <f t="shared" si="28"/>
        <v>Unknown</v>
      </c>
      <c r="T200" s="63">
        <f t="shared" si="29"/>
        <v>200</v>
      </c>
      <c r="U200" s="63">
        <f t="shared" si="30"/>
        <v>201</v>
      </c>
      <c r="V200" s="63" t="str">
        <f t="shared" ca="1" si="31"/>
        <v/>
      </c>
      <c r="W200" s="63" t="str">
        <f t="shared" ca="1" si="32"/>
        <v/>
      </c>
      <c r="X200" s="63">
        <f ca="1">IF(C200="Yes",SUMPRODUCT((OFFSET('FR-DangerousSubstanceList'!$A$3,0,0,COUNTA('FR-DangerousSubstanceList'!$A$3:$A$2001))=L200)*(OFFSET('FR-DangerousSubstanceList'!$B$3,0,0,COUNTA('FR-DangerousSubstanceList'!$B$3:$B$2001))=M200)*(OFFSET('FR-DangerousSubstanceList'!$C$3,0,0,COUNTIF('FR-DangerousSubstanceList'!$C$3:$C$2001,"?*"))=N200)),1)</f>
        <v>1</v>
      </c>
      <c r="Y200" s="63"/>
      <c r="Z200" s="63"/>
    </row>
    <row r="201" spans="1:26" ht="14.4">
      <c r="A201" s="85"/>
      <c r="B201" s="85"/>
      <c r="C201" s="46" t="s">
        <v>53</v>
      </c>
      <c r="D201" s="68"/>
      <c r="E201" s="68"/>
      <c r="F201" s="68"/>
      <c r="G201" s="68"/>
      <c r="H201" s="68" t="str">
        <f t="shared" si="22"/>
        <v/>
      </c>
      <c r="I201" s="63"/>
      <c r="J201" s="63">
        <f>COUNTIF($A$14:$A201,$A201)</f>
        <v>0</v>
      </c>
      <c r="K201" s="63" t="str">
        <f t="shared" ca="1" si="23"/>
        <v>Unknown</v>
      </c>
      <c r="L201" s="63" t="str">
        <f ca="1">IF(AND(F201="",D201="",E201=""),"",IF(F201&lt;&gt;"",F201,IF(AND(M201&lt;&gt;"",M201&lt;&gt;"-"),VLOOKUP(M201,OFFSET('FR-DangerousSubstanceList'!$B$3,0,0,COUNTIF('FR-DangerousSubstanceList'!$B$3:$B$1001,"&lt;&gt;"),4),4,FALSE),IF(AND(N201&lt;&gt;"",N201&lt;&gt;"-"),VLOOKUP(N201,OFFSET('FR-DangerousSubstanceList'!$C$3,0,0,COUNTIF('FR-DangerousSubstanceList'!$C$3:$C$1001,"&lt;&gt;"),3),3,FALSE),""))))</f>
        <v/>
      </c>
      <c r="M201" s="63" t="str">
        <f ca="1">IF(AND(F201="",D201="",E201=""),"",IF(D201&lt;&gt;"",D201,IF(N201&lt;&gt;"",VLOOKUP(N201,OFFSET('FR-DangerousSubstanceList'!$C$3,0,0,COUNTIF('FR-DangerousSubstanceList'!$A$3:$A$1001,"&lt;&gt;"),4),4,FALSE),IF(L201&lt;&gt;"",VLOOKUP(L201,OFFSET('FR-DangerousSubstanceList'!$A$3,0,0,COUNTIF('FR-DangerousSubstanceList'!$A$3:$A$1001,"&lt;&gt;"),2),2,FALSE),""))))</f>
        <v/>
      </c>
      <c r="N201" s="63" t="str">
        <f ca="1">IF(AND(F201="",D201="",E201=""),"",IF(E201&lt;&gt;"",E201,IF(L201&lt;&gt;"",VLOOKUP(L201,OFFSET('FR-DangerousSubstanceList'!$A$3,0,0,COUNTIF('FR-DangerousSubstanceList'!$A$3:$A$1001,"&lt;&gt;"),3),3,FALSE),IF(AND(M201&lt;&gt;"",M201&lt;&gt;"-"),VLOOKUP(M201,OFFSET('FR-DangerousSubstanceList'!$B$3,0,0,COUNTIF('FR-DangerousSubstanceList'!$B$3:$B$1001,"&lt;&gt;"),2),2,FALSE),""))))</f>
        <v/>
      </c>
      <c r="O201" s="63" t="str">
        <f t="shared" ca="1" si="24"/>
        <v/>
      </c>
      <c r="P201" s="63" t="e">
        <f t="shared" ca="1" si="25"/>
        <v>#REF!</v>
      </c>
      <c r="Q201" s="63">
        <f t="shared" ca="1" si="26"/>
        <v>986</v>
      </c>
      <c r="R201" s="63" t="str">
        <f t="shared" ca="1" si="27"/>
        <v/>
      </c>
      <c r="S201" s="63" t="str">
        <f t="shared" si="28"/>
        <v>Unknown</v>
      </c>
      <c r="T201" s="63">
        <f t="shared" si="29"/>
        <v>201</v>
      </c>
      <c r="U201" s="63">
        <f t="shared" si="30"/>
        <v>202</v>
      </c>
      <c r="V201" s="63" t="str">
        <f t="shared" ca="1" si="31"/>
        <v/>
      </c>
      <c r="W201" s="63" t="str">
        <f t="shared" ca="1" si="32"/>
        <v/>
      </c>
      <c r="X201" s="63">
        <f ca="1">IF(C201="Yes",SUMPRODUCT((OFFSET('FR-DangerousSubstanceList'!$A$3,0,0,COUNTA('FR-DangerousSubstanceList'!$A$3:$A$2001))=L201)*(OFFSET('FR-DangerousSubstanceList'!$B$3,0,0,COUNTA('FR-DangerousSubstanceList'!$B$3:$B$2001))=M201)*(OFFSET('FR-DangerousSubstanceList'!$C$3,0,0,COUNTIF('FR-DangerousSubstanceList'!$C$3:$C$2001,"?*"))=N201)),1)</f>
        <v>1</v>
      </c>
      <c r="Y201" s="63"/>
      <c r="Z201" s="63"/>
    </row>
    <row r="202" spans="1:26" ht="14.4">
      <c r="A202" s="85"/>
      <c r="B202" s="85"/>
      <c r="C202" s="46" t="s">
        <v>53</v>
      </c>
      <c r="D202" s="68"/>
      <c r="E202" s="68"/>
      <c r="F202" s="68"/>
      <c r="G202" s="68"/>
      <c r="H202" s="68" t="str">
        <f t="shared" si="22"/>
        <v/>
      </c>
      <c r="I202" s="63"/>
      <c r="J202" s="63">
        <f>COUNTIF($A$14:$A202,$A202)</f>
        <v>0</v>
      </c>
      <c r="K202" s="63" t="str">
        <f t="shared" ca="1" si="23"/>
        <v>Unknown</v>
      </c>
      <c r="L202" s="63" t="str">
        <f ca="1">IF(AND(F202="",D202="",E202=""),"",IF(F202&lt;&gt;"",F202,IF(AND(M202&lt;&gt;"",M202&lt;&gt;"-"),VLOOKUP(M202,OFFSET('FR-DangerousSubstanceList'!$B$3,0,0,COUNTIF('FR-DangerousSubstanceList'!$B$3:$B$1001,"&lt;&gt;"),4),4,FALSE),IF(AND(N202&lt;&gt;"",N202&lt;&gt;"-"),VLOOKUP(N202,OFFSET('FR-DangerousSubstanceList'!$C$3,0,0,COUNTIF('FR-DangerousSubstanceList'!$C$3:$C$1001,"&lt;&gt;"),3),3,FALSE),""))))</f>
        <v/>
      </c>
      <c r="M202" s="63" t="str">
        <f ca="1">IF(AND(F202="",D202="",E202=""),"",IF(D202&lt;&gt;"",D202,IF(N202&lt;&gt;"",VLOOKUP(N202,OFFSET('FR-DangerousSubstanceList'!$C$3,0,0,COUNTIF('FR-DangerousSubstanceList'!$A$3:$A$1001,"&lt;&gt;"),4),4,FALSE),IF(L202&lt;&gt;"",VLOOKUP(L202,OFFSET('FR-DangerousSubstanceList'!$A$3,0,0,COUNTIF('FR-DangerousSubstanceList'!$A$3:$A$1001,"&lt;&gt;"),2),2,FALSE),""))))</f>
        <v/>
      </c>
      <c r="N202" s="63" t="str">
        <f ca="1">IF(AND(F202="",D202="",E202=""),"",IF(E202&lt;&gt;"",E202,IF(L202&lt;&gt;"",VLOOKUP(L202,OFFSET('FR-DangerousSubstanceList'!$A$3,0,0,COUNTIF('FR-DangerousSubstanceList'!$A$3:$A$1001,"&lt;&gt;"),3),3,FALSE),IF(AND(M202&lt;&gt;"",M202&lt;&gt;"-"),VLOOKUP(M202,OFFSET('FR-DangerousSubstanceList'!$B$3,0,0,COUNTIF('FR-DangerousSubstanceList'!$B$3:$B$1001,"&lt;&gt;"),2),2,FALSE),""))))</f>
        <v/>
      </c>
      <c r="O202" s="63" t="str">
        <f t="shared" ca="1" si="24"/>
        <v/>
      </c>
      <c r="P202" s="63" t="e">
        <f t="shared" ca="1" si="25"/>
        <v>#REF!</v>
      </c>
      <c r="Q202" s="63">
        <f t="shared" ca="1" si="26"/>
        <v>986</v>
      </c>
      <c r="R202" s="63" t="str">
        <f t="shared" ca="1" si="27"/>
        <v/>
      </c>
      <c r="S202" s="63" t="str">
        <f t="shared" si="28"/>
        <v>Unknown</v>
      </c>
      <c r="T202" s="63">
        <f t="shared" si="29"/>
        <v>202</v>
      </c>
      <c r="U202" s="63">
        <f t="shared" si="30"/>
        <v>203</v>
      </c>
      <c r="V202" s="63" t="str">
        <f t="shared" ca="1" si="31"/>
        <v/>
      </c>
      <c r="W202" s="63" t="str">
        <f t="shared" ca="1" si="32"/>
        <v/>
      </c>
      <c r="X202" s="63">
        <f ca="1">IF(C202="Yes",SUMPRODUCT((OFFSET('FR-DangerousSubstanceList'!$A$3,0,0,COUNTA('FR-DangerousSubstanceList'!$A$3:$A$2001))=L202)*(OFFSET('FR-DangerousSubstanceList'!$B$3,0,0,COUNTA('FR-DangerousSubstanceList'!$B$3:$B$2001))=M202)*(OFFSET('FR-DangerousSubstanceList'!$C$3,0,0,COUNTIF('FR-DangerousSubstanceList'!$C$3:$C$2001,"?*"))=N202)),1)</f>
        <v>1</v>
      </c>
      <c r="Y202" s="63"/>
      <c r="Z202" s="63"/>
    </row>
    <row r="203" spans="1:26" ht="14.4">
      <c r="A203" s="85"/>
      <c r="B203" s="85"/>
      <c r="C203" s="46" t="s">
        <v>53</v>
      </c>
      <c r="D203" s="68"/>
      <c r="E203" s="68"/>
      <c r="F203" s="68"/>
      <c r="G203" s="68"/>
      <c r="H203" s="68" t="str">
        <f t="shared" si="22"/>
        <v/>
      </c>
      <c r="I203" s="63"/>
      <c r="J203" s="63">
        <f>COUNTIF($A$14:$A203,$A203)</f>
        <v>0</v>
      </c>
      <c r="K203" s="63" t="str">
        <f t="shared" ca="1" si="23"/>
        <v>Unknown</v>
      </c>
      <c r="L203" s="63" t="str">
        <f ca="1">IF(AND(F203="",D203="",E203=""),"",IF(F203&lt;&gt;"",F203,IF(AND(M203&lt;&gt;"",M203&lt;&gt;"-"),VLOOKUP(M203,OFFSET('FR-DangerousSubstanceList'!$B$3,0,0,COUNTIF('FR-DangerousSubstanceList'!$B$3:$B$1001,"&lt;&gt;"),4),4,FALSE),IF(AND(N203&lt;&gt;"",N203&lt;&gt;"-"),VLOOKUP(N203,OFFSET('FR-DangerousSubstanceList'!$C$3,0,0,COUNTIF('FR-DangerousSubstanceList'!$C$3:$C$1001,"&lt;&gt;"),3),3,FALSE),""))))</f>
        <v/>
      </c>
      <c r="M203" s="63" t="str">
        <f ca="1">IF(AND(F203="",D203="",E203=""),"",IF(D203&lt;&gt;"",D203,IF(N203&lt;&gt;"",VLOOKUP(N203,OFFSET('FR-DangerousSubstanceList'!$C$3,0,0,COUNTIF('FR-DangerousSubstanceList'!$A$3:$A$1001,"&lt;&gt;"),4),4,FALSE),IF(L203&lt;&gt;"",VLOOKUP(L203,OFFSET('FR-DangerousSubstanceList'!$A$3,0,0,COUNTIF('FR-DangerousSubstanceList'!$A$3:$A$1001,"&lt;&gt;"),2),2,FALSE),""))))</f>
        <v/>
      </c>
      <c r="N203" s="63" t="str">
        <f ca="1">IF(AND(F203="",D203="",E203=""),"",IF(E203&lt;&gt;"",E203,IF(L203&lt;&gt;"",VLOOKUP(L203,OFFSET('FR-DangerousSubstanceList'!$A$3,0,0,COUNTIF('FR-DangerousSubstanceList'!$A$3:$A$1001,"&lt;&gt;"),3),3,FALSE),IF(AND(M203&lt;&gt;"",M203&lt;&gt;"-"),VLOOKUP(M203,OFFSET('FR-DangerousSubstanceList'!$B$3,0,0,COUNTIF('FR-DangerousSubstanceList'!$B$3:$B$1001,"&lt;&gt;"),2),2,FALSE),""))))</f>
        <v/>
      </c>
      <c r="O203" s="63" t="str">
        <f t="shared" ca="1" si="24"/>
        <v/>
      </c>
      <c r="P203" s="63" t="e">
        <f t="shared" ca="1" si="25"/>
        <v>#REF!</v>
      </c>
      <c r="Q203" s="63">
        <f t="shared" ca="1" si="26"/>
        <v>986</v>
      </c>
      <c r="R203" s="63" t="str">
        <f t="shared" ca="1" si="27"/>
        <v/>
      </c>
      <c r="S203" s="63" t="str">
        <f t="shared" si="28"/>
        <v>Unknown</v>
      </c>
      <c r="T203" s="63">
        <f t="shared" si="29"/>
        <v>203</v>
      </c>
      <c r="U203" s="63">
        <f t="shared" si="30"/>
        <v>204</v>
      </c>
      <c r="V203" s="63" t="str">
        <f t="shared" ca="1" si="31"/>
        <v/>
      </c>
      <c r="W203" s="63" t="str">
        <f t="shared" ca="1" si="32"/>
        <v/>
      </c>
      <c r="X203" s="63">
        <f ca="1">IF(C203="Yes",SUMPRODUCT((OFFSET('FR-DangerousSubstanceList'!$A$3,0,0,COUNTA('FR-DangerousSubstanceList'!$A$3:$A$2001))=L203)*(OFFSET('FR-DangerousSubstanceList'!$B$3,0,0,COUNTA('FR-DangerousSubstanceList'!$B$3:$B$2001))=M203)*(OFFSET('FR-DangerousSubstanceList'!$C$3,0,0,COUNTIF('FR-DangerousSubstanceList'!$C$3:$C$2001,"?*"))=N203)),1)</f>
        <v>1</v>
      </c>
      <c r="Y203" s="63"/>
      <c r="Z203" s="63"/>
    </row>
    <row r="204" spans="1:26" ht="14.4">
      <c r="A204" s="85"/>
      <c r="B204" s="85"/>
      <c r="C204" s="46" t="s">
        <v>53</v>
      </c>
      <c r="D204" s="68"/>
      <c r="E204" s="68"/>
      <c r="F204" s="68"/>
      <c r="G204" s="68"/>
      <c r="H204" s="68" t="str">
        <f t="shared" si="22"/>
        <v/>
      </c>
      <c r="I204" s="63"/>
      <c r="J204" s="63">
        <f>COUNTIF($A$14:$A204,$A204)</f>
        <v>0</v>
      </c>
      <c r="K204" s="63" t="str">
        <f t="shared" ca="1" si="23"/>
        <v>Unknown</v>
      </c>
      <c r="L204" s="63" t="str">
        <f ca="1">IF(AND(F204="",D204="",E204=""),"",IF(F204&lt;&gt;"",F204,IF(AND(M204&lt;&gt;"",M204&lt;&gt;"-"),VLOOKUP(M204,OFFSET('FR-DangerousSubstanceList'!$B$3,0,0,COUNTIF('FR-DangerousSubstanceList'!$B$3:$B$1001,"&lt;&gt;"),4),4,FALSE),IF(AND(N204&lt;&gt;"",N204&lt;&gt;"-"),VLOOKUP(N204,OFFSET('FR-DangerousSubstanceList'!$C$3,0,0,COUNTIF('FR-DangerousSubstanceList'!$C$3:$C$1001,"&lt;&gt;"),3),3,FALSE),""))))</f>
        <v/>
      </c>
      <c r="M204" s="63" t="str">
        <f ca="1">IF(AND(F204="",D204="",E204=""),"",IF(D204&lt;&gt;"",D204,IF(N204&lt;&gt;"",VLOOKUP(N204,OFFSET('FR-DangerousSubstanceList'!$C$3,0,0,COUNTIF('FR-DangerousSubstanceList'!$A$3:$A$1001,"&lt;&gt;"),4),4,FALSE),IF(L204&lt;&gt;"",VLOOKUP(L204,OFFSET('FR-DangerousSubstanceList'!$A$3,0,0,COUNTIF('FR-DangerousSubstanceList'!$A$3:$A$1001,"&lt;&gt;"),2),2,FALSE),""))))</f>
        <v/>
      </c>
      <c r="N204" s="63" t="str">
        <f ca="1">IF(AND(F204="",D204="",E204=""),"",IF(E204&lt;&gt;"",E204,IF(L204&lt;&gt;"",VLOOKUP(L204,OFFSET('FR-DangerousSubstanceList'!$A$3,0,0,COUNTIF('FR-DangerousSubstanceList'!$A$3:$A$1001,"&lt;&gt;"),3),3,FALSE),IF(AND(M204&lt;&gt;"",M204&lt;&gt;"-"),VLOOKUP(M204,OFFSET('FR-DangerousSubstanceList'!$B$3,0,0,COUNTIF('FR-DangerousSubstanceList'!$B$3:$B$1001,"&lt;&gt;"),2),2,FALSE),""))))</f>
        <v/>
      </c>
      <c r="O204" s="63" t="str">
        <f t="shared" ca="1" si="24"/>
        <v/>
      </c>
      <c r="P204" s="63" t="e">
        <f t="shared" ca="1" si="25"/>
        <v>#REF!</v>
      </c>
      <c r="Q204" s="63">
        <f t="shared" ca="1" si="26"/>
        <v>986</v>
      </c>
      <c r="R204" s="63" t="str">
        <f t="shared" ca="1" si="27"/>
        <v/>
      </c>
      <c r="S204" s="63" t="str">
        <f t="shared" si="28"/>
        <v>Unknown</v>
      </c>
      <c r="T204" s="63">
        <f t="shared" si="29"/>
        <v>204</v>
      </c>
      <c r="U204" s="63">
        <f t="shared" si="30"/>
        <v>205</v>
      </c>
      <c r="V204" s="63" t="str">
        <f t="shared" ca="1" si="31"/>
        <v/>
      </c>
      <c r="W204" s="63" t="str">
        <f t="shared" ca="1" si="32"/>
        <v/>
      </c>
      <c r="X204" s="63">
        <f ca="1">IF(C204="Yes",SUMPRODUCT((OFFSET('FR-DangerousSubstanceList'!$A$3,0,0,COUNTA('FR-DangerousSubstanceList'!$A$3:$A$2001))=L204)*(OFFSET('FR-DangerousSubstanceList'!$B$3,0,0,COUNTA('FR-DangerousSubstanceList'!$B$3:$B$2001))=M204)*(OFFSET('FR-DangerousSubstanceList'!$C$3,0,0,COUNTIF('FR-DangerousSubstanceList'!$C$3:$C$2001,"?*"))=N204)),1)</f>
        <v>1</v>
      </c>
      <c r="Y204" s="63"/>
      <c r="Z204" s="63"/>
    </row>
    <row r="205" spans="1:26" ht="14.4">
      <c r="A205" s="85"/>
      <c r="B205" s="85"/>
      <c r="C205" s="46" t="s">
        <v>53</v>
      </c>
      <c r="D205" s="68"/>
      <c r="E205" s="68"/>
      <c r="F205" s="68"/>
      <c r="G205" s="68"/>
      <c r="H205" s="68" t="str">
        <f t="shared" si="22"/>
        <v/>
      </c>
      <c r="I205" s="63"/>
      <c r="J205" s="63">
        <f>COUNTIF($A$14:$A205,$A205)</f>
        <v>0</v>
      </c>
      <c r="K205" s="63" t="str">
        <f t="shared" ca="1" si="23"/>
        <v>Unknown</v>
      </c>
      <c r="L205" s="63" t="str">
        <f ca="1">IF(AND(F205="",D205="",E205=""),"",IF(F205&lt;&gt;"",F205,IF(AND(M205&lt;&gt;"",M205&lt;&gt;"-"),VLOOKUP(M205,OFFSET('FR-DangerousSubstanceList'!$B$3,0,0,COUNTIF('FR-DangerousSubstanceList'!$B$3:$B$1001,"&lt;&gt;"),4),4,FALSE),IF(AND(N205&lt;&gt;"",N205&lt;&gt;"-"),VLOOKUP(N205,OFFSET('FR-DangerousSubstanceList'!$C$3,0,0,COUNTIF('FR-DangerousSubstanceList'!$C$3:$C$1001,"&lt;&gt;"),3),3,FALSE),""))))</f>
        <v/>
      </c>
      <c r="M205" s="63" t="str">
        <f ca="1">IF(AND(F205="",D205="",E205=""),"",IF(D205&lt;&gt;"",D205,IF(N205&lt;&gt;"",VLOOKUP(N205,OFFSET('FR-DangerousSubstanceList'!$C$3,0,0,COUNTIF('FR-DangerousSubstanceList'!$A$3:$A$1001,"&lt;&gt;"),4),4,FALSE),IF(L205&lt;&gt;"",VLOOKUP(L205,OFFSET('FR-DangerousSubstanceList'!$A$3,0,0,COUNTIF('FR-DangerousSubstanceList'!$A$3:$A$1001,"&lt;&gt;"),2),2,FALSE),""))))</f>
        <v/>
      </c>
      <c r="N205" s="63" t="str">
        <f ca="1">IF(AND(F205="",D205="",E205=""),"",IF(E205&lt;&gt;"",E205,IF(L205&lt;&gt;"",VLOOKUP(L205,OFFSET('FR-DangerousSubstanceList'!$A$3,0,0,COUNTIF('FR-DangerousSubstanceList'!$A$3:$A$1001,"&lt;&gt;"),3),3,FALSE),IF(AND(M205&lt;&gt;"",M205&lt;&gt;"-"),VLOOKUP(M205,OFFSET('FR-DangerousSubstanceList'!$B$3,0,0,COUNTIF('FR-DangerousSubstanceList'!$B$3:$B$1001,"&lt;&gt;"),2),2,FALSE),""))))</f>
        <v/>
      </c>
      <c r="O205" s="63" t="str">
        <f t="shared" ca="1" si="24"/>
        <v/>
      </c>
      <c r="P205" s="63" t="e">
        <f t="shared" ca="1" si="25"/>
        <v>#REF!</v>
      </c>
      <c r="Q205" s="63">
        <f t="shared" ca="1" si="26"/>
        <v>986</v>
      </c>
      <c r="R205" s="63" t="str">
        <f t="shared" ca="1" si="27"/>
        <v/>
      </c>
      <c r="S205" s="63" t="str">
        <f t="shared" si="28"/>
        <v>Unknown</v>
      </c>
      <c r="T205" s="63">
        <f t="shared" si="29"/>
        <v>205</v>
      </c>
      <c r="U205" s="63">
        <f t="shared" si="30"/>
        <v>206</v>
      </c>
      <c r="V205" s="63" t="str">
        <f t="shared" ca="1" si="31"/>
        <v/>
      </c>
      <c r="W205" s="63" t="str">
        <f t="shared" ca="1" si="32"/>
        <v/>
      </c>
      <c r="X205" s="63">
        <f ca="1">IF(C205="Yes",SUMPRODUCT((OFFSET('FR-DangerousSubstanceList'!$A$3,0,0,COUNTA('FR-DangerousSubstanceList'!$A$3:$A$2001))=L205)*(OFFSET('FR-DangerousSubstanceList'!$B$3,0,0,COUNTA('FR-DangerousSubstanceList'!$B$3:$B$2001))=M205)*(OFFSET('FR-DangerousSubstanceList'!$C$3,0,0,COUNTIF('FR-DangerousSubstanceList'!$C$3:$C$2001,"?*"))=N205)),1)</f>
        <v>1</v>
      </c>
      <c r="Y205" s="63"/>
      <c r="Z205" s="63"/>
    </row>
    <row r="206" spans="1:26" ht="14.4">
      <c r="A206" s="85"/>
      <c r="B206" s="85"/>
      <c r="C206" s="46" t="s">
        <v>53</v>
      </c>
      <c r="D206" s="68"/>
      <c r="E206" s="68"/>
      <c r="F206" s="68"/>
      <c r="G206" s="68"/>
      <c r="H206" s="68" t="str">
        <f t="shared" si="22"/>
        <v/>
      </c>
      <c r="I206" s="63"/>
      <c r="J206" s="63">
        <f>COUNTIF($A$14:$A206,$A206)</f>
        <v>0</v>
      </c>
      <c r="K206" s="63" t="str">
        <f t="shared" ca="1" si="23"/>
        <v>Unknown</v>
      </c>
      <c r="L206" s="63" t="str">
        <f ca="1">IF(AND(F206="",D206="",E206=""),"",IF(F206&lt;&gt;"",F206,IF(AND(M206&lt;&gt;"",M206&lt;&gt;"-"),VLOOKUP(M206,OFFSET('FR-DangerousSubstanceList'!$B$3,0,0,COUNTIF('FR-DangerousSubstanceList'!$B$3:$B$1001,"&lt;&gt;"),4),4,FALSE),IF(AND(N206&lt;&gt;"",N206&lt;&gt;"-"),VLOOKUP(N206,OFFSET('FR-DangerousSubstanceList'!$C$3,0,0,COUNTIF('FR-DangerousSubstanceList'!$C$3:$C$1001,"&lt;&gt;"),3),3,FALSE),""))))</f>
        <v/>
      </c>
      <c r="M206" s="63" t="str">
        <f ca="1">IF(AND(F206="",D206="",E206=""),"",IF(D206&lt;&gt;"",D206,IF(N206&lt;&gt;"",VLOOKUP(N206,OFFSET('FR-DangerousSubstanceList'!$C$3,0,0,COUNTIF('FR-DangerousSubstanceList'!$A$3:$A$1001,"&lt;&gt;"),4),4,FALSE),IF(L206&lt;&gt;"",VLOOKUP(L206,OFFSET('FR-DangerousSubstanceList'!$A$3,0,0,COUNTIF('FR-DangerousSubstanceList'!$A$3:$A$1001,"&lt;&gt;"),2),2,FALSE),""))))</f>
        <v/>
      </c>
      <c r="N206" s="63" t="str">
        <f ca="1">IF(AND(F206="",D206="",E206=""),"",IF(E206&lt;&gt;"",E206,IF(L206&lt;&gt;"",VLOOKUP(L206,OFFSET('FR-DangerousSubstanceList'!$A$3,0,0,COUNTIF('FR-DangerousSubstanceList'!$A$3:$A$1001,"&lt;&gt;"),3),3,FALSE),IF(AND(M206&lt;&gt;"",M206&lt;&gt;"-"),VLOOKUP(M206,OFFSET('FR-DangerousSubstanceList'!$B$3,0,0,COUNTIF('FR-DangerousSubstanceList'!$B$3:$B$1001,"&lt;&gt;"),2),2,FALSE),""))))</f>
        <v/>
      </c>
      <c r="O206" s="63" t="str">
        <f t="shared" ca="1" si="24"/>
        <v/>
      </c>
      <c r="P206" s="63" t="e">
        <f t="shared" ca="1" si="25"/>
        <v>#REF!</v>
      </c>
      <c r="Q206" s="63">
        <f t="shared" ca="1" si="26"/>
        <v>986</v>
      </c>
      <c r="R206" s="63" t="str">
        <f t="shared" ca="1" si="27"/>
        <v/>
      </c>
      <c r="S206" s="63" t="str">
        <f t="shared" si="28"/>
        <v>Unknown</v>
      </c>
      <c r="T206" s="63">
        <f t="shared" si="29"/>
        <v>206</v>
      </c>
      <c r="U206" s="63">
        <f t="shared" si="30"/>
        <v>207</v>
      </c>
      <c r="V206" s="63" t="str">
        <f t="shared" ca="1" si="31"/>
        <v/>
      </c>
      <c r="W206" s="63" t="str">
        <f t="shared" ca="1" si="32"/>
        <v/>
      </c>
      <c r="X206" s="63">
        <f ca="1">IF(C206="Yes",SUMPRODUCT((OFFSET('FR-DangerousSubstanceList'!$A$3,0,0,COUNTA('FR-DangerousSubstanceList'!$A$3:$A$2001))=L206)*(OFFSET('FR-DangerousSubstanceList'!$B$3,0,0,COUNTA('FR-DangerousSubstanceList'!$B$3:$B$2001))=M206)*(OFFSET('FR-DangerousSubstanceList'!$C$3,0,0,COUNTIF('FR-DangerousSubstanceList'!$C$3:$C$2001,"?*"))=N206)),1)</f>
        <v>1</v>
      </c>
      <c r="Y206" s="63"/>
      <c r="Z206" s="63"/>
    </row>
    <row r="207" spans="1:26" ht="14.4">
      <c r="A207" s="85"/>
      <c r="B207" s="85"/>
      <c r="C207" s="46" t="s">
        <v>53</v>
      </c>
      <c r="D207" s="68"/>
      <c r="E207" s="68"/>
      <c r="F207" s="68"/>
      <c r="G207" s="68"/>
      <c r="H207" s="68" t="str">
        <f t="shared" ref="H207:H270" si="33">IF($A207&lt;&gt;"",IF(AND($C207&lt;&gt;"",IF($C207="Yes", AND($L207&lt;&gt;"",$M207&lt;&gt;"",$N207&lt;&gt;""),AND($L207="",$M207="",$N207="")),P207,Q207,X207),"Ok","Not Ok"),"")</f>
        <v/>
      </c>
      <c r="I207" s="63"/>
      <c r="J207" s="63">
        <f>COUNTIF($A$14:$A207,$A207)</f>
        <v>0</v>
      </c>
      <c r="K207" s="63" t="str">
        <f t="shared" ref="K207:K270" ca="1" si="34">CONCATENATE($A207,$C207,$L207,$M207,$N207)</f>
        <v>Unknown</v>
      </c>
      <c r="L207" s="63" t="str">
        <f ca="1">IF(AND(F207="",D207="",E207=""),"",IF(F207&lt;&gt;"",F207,IF(AND(M207&lt;&gt;"",M207&lt;&gt;"-"),VLOOKUP(M207,OFFSET('FR-DangerousSubstanceList'!$B$3,0,0,COUNTIF('FR-DangerousSubstanceList'!$B$3:$B$1001,"&lt;&gt;"),4),4,FALSE),IF(AND(N207&lt;&gt;"",N207&lt;&gt;"-"),VLOOKUP(N207,OFFSET('FR-DangerousSubstanceList'!$C$3,0,0,COUNTIF('FR-DangerousSubstanceList'!$C$3:$C$1001,"&lt;&gt;"),3),3,FALSE),""))))</f>
        <v/>
      </c>
      <c r="M207" s="63" t="str">
        <f ca="1">IF(AND(F207="",D207="",E207=""),"",IF(D207&lt;&gt;"",D207,IF(N207&lt;&gt;"",VLOOKUP(N207,OFFSET('FR-DangerousSubstanceList'!$C$3,0,0,COUNTIF('FR-DangerousSubstanceList'!$A$3:$A$1001,"&lt;&gt;"),4),4,FALSE),IF(L207&lt;&gt;"",VLOOKUP(L207,OFFSET('FR-DangerousSubstanceList'!$A$3,0,0,COUNTIF('FR-DangerousSubstanceList'!$A$3:$A$1001,"&lt;&gt;"),2),2,FALSE),""))))</f>
        <v/>
      </c>
      <c r="N207" s="63" t="str">
        <f ca="1">IF(AND(F207="",D207="",E207=""),"",IF(E207&lt;&gt;"",E207,IF(L207&lt;&gt;"",VLOOKUP(L207,OFFSET('FR-DangerousSubstanceList'!$A$3,0,0,COUNTIF('FR-DangerousSubstanceList'!$A$3:$A$1001,"&lt;&gt;"),3),3,FALSE),IF(AND(M207&lt;&gt;"",M207&lt;&gt;"-"),VLOOKUP(M207,OFFSET('FR-DangerousSubstanceList'!$B$3,0,0,COUNTIF('FR-DangerousSubstanceList'!$B$3:$B$1001,"&lt;&gt;"),2),2,FALSE),""))))</f>
        <v/>
      </c>
      <c r="O207" s="63" t="str">
        <f t="shared" ref="O207:O270" ca="1" si="35">IF($A207&lt;&gt;"",COUNTIF(INDIRECT("M14:M" &amp; ROW(K207)-1),K207),"")</f>
        <v/>
      </c>
      <c r="P207" s="63" t="e">
        <f t="shared" ref="P207:P270" ca="1" si="36">_xlfn.XOR(SUMPRODUCT((OFFSET($A$14,0,0,COUNTA($A$14:$A$1999))=A207)*(OFFSET($C$14,0,0,COUNTA($C$14:$C$1999))="Yes")*(OFFSET($K$14,0,0,COUNTIF($K$14:$K$1999,"?*"))=K207))=1,SUMPRODUCT((OFFSET($A$14,0,0,COUNTA($A$14:$A$1999))=A207)*(OFFSET($C$14,0,0,COUNTA($C$14:$C$1999))="No")*(OFFSET($K$14,0,0,COUNTIF($K$14:$K$1999,"?*"))=K207))=1,SUMPRODUCT((OFFSET($A$14,0,0,COUNTA($A$14:$A$1999))=A207)*(OFFSET($C$14,0,0,COUNTA($C$14:$C$1999))="Unknown")*(OFFSET($K$14,0,0,COUNTIF($K$14:$K$1999,"?*"))=K207))=1)</f>
        <v>#REF!</v>
      </c>
      <c r="Q207" s="63">
        <f t="shared" ref="Q207:Q270" ca="1" si="37">COUNTIF(OFFSET($K$14,0,0,COUNTA($K$14:$K$999)),K207)</f>
        <v>986</v>
      </c>
      <c r="R207" s="63" t="str">
        <f t="shared" ref="R207:R270" ca="1" si="38">IF(AND($C207="Yes",O207=0),$N207,"")</f>
        <v/>
      </c>
      <c r="S207" s="63" t="str">
        <f t="shared" ref="S207:S270" si="39">CONCATENATE($A207,$C207)</f>
        <v>Unknown</v>
      </c>
      <c r="T207" s="63">
        <f t="shared" ref="T207:T270" si="40">ROW(S207)</f>
        <v>207</v>
      </c>
      <c r="U207" s="63">
        <f t="shared" ref="U207:U270" si="41">_xlfn.IFNA(VLOOKUP(S207,S208:T217,2,FALSE),0)</f>
        <v>208</v>
      </c>
      <c r="V207" s="63" t="str">
        <f t="shared" ref="V207:V270" ca="1" si="42">IF($C207="Yes",IF(U207=0,$N207,CONCATENATE($N207,"||",INDIRECT("V" &amp; U207))),"")</f>
        <v/>
      </c>
      <c r="W207" s="63" t="str">
        <f t="shared" ref="W207:W270" ca="1" si="43">IF($C207="Yes",IF(U207=0,$M207,CONCATENATE($M207,",",INDIRECT("W" &amp; U207))),"")</f>
        <v/>
      </c>
      <c r="X207" s="63">
        <f ca="1">IF(C207="Yes",SUMPRODUCT((OFFSET('FR-DangerousSubstanceList'!$A$3,0,0,COUNTA('FR-DangerousSubstanceList'!$A$3:$A$2001))=L207)*(OFFSET('FR-DangerousSubstanceList'!$B$3,0,0,COUNTA('FR-DangerousSubstanceList'!$B$3:$B$2001))=M207)*(OFFSET('FR-DangerousSubstanceList'!$C$3,0,0,COUNTIF('FR-DangerousSubstanceList'!$C$3:$C$2001,"?*"))=N207)),1)</f>
        <v>1</v>
      </c>
      <c r="Y207" s="63"/>
      <c r="Z207" s="63"/>
    </row>
    <row r="208" spans="1:26" ht="14.4">
      <c r="A208" s="85"/>
      <c r="B208" s="85"/>
      <c r="C208" s="46" t="s">
        <v>53</v>
      </c>
      <c r="D208" s="68"/>
      <c r="E208" s="68"/>
      <c r="F208" s="68"/>
      <c r="G208" s="68"/>
      <c r="H208" s="68" t="str">
        <f t="shared" si="33"/>
        <v/>
      </c>
      <c r="I208" s="63"/>
      <c r="J208" s="63">
        <f>COUNTIF($A$14:$A208,$A208)</f>
        <v>0</v>
      </c>
      <c r="K208" s="63" t="str">
        <f t="shared" ca="1" si="34"/>
        <v>Unknown</v>
      </c>
      <c r="L208" s="63" t="str">
        <f ca="1">IF(AND(F208="",D208="",E208=""),"",IF(F208&lt;&gt;"",F208,IF(AND(M208&lt;&gt;"",M208&lt;&gt;"-"),VLOOKUP(M208,OFFSET('FR-DangerousSubstanceList'!$B$3,0,0,COUNTIF('FR-DangerousSubstanceList'!$B$3:$B$1001,"&lt;&gt;"),4),4,FALSE),IF(AND(N208&lt;&gt;"",N208&lt;&gt;"-"),VLOOKUP(N208,OFFSET('FR-DangerousSubstanceList'!$C$3,0,0,COUNTIF('FR-DangerousSubstanceList'!$C$3:$C$1001,"&lt;&gt;"),3),3,FALSE),""))))</f>
        <v/>
      </c>
      <c r="M208" s="63" t="str">
        <f ca="1">IF(AND(F208="",D208="",E208=""),"",IF(D208&lt;&gt;"",D208,IF(N208&lt;&gt;"",VLOOKUP(N208,OFFSET('FR-DangerousSubstanceList'!$C$3,0,0,COUNTIF('FR-DangerousSubstanceList'!$A$3:$A$1001,"&lt;&gt;"),4),4,FALSE),IF(L208&lt;&gt;"",VLOOKUP(L208,OFFSET('FR-DangerousSubstanceList'!$A$3,0,0,COUNTIF('FR-DangerousSubstanceList'!$A$3:$A$1001,"&lt;&gt;"),2),2,FALSE),""))))</f>
        <v/>
      </c>
      <c r="N208" s="63" t="str">
        <f ca="1">IF(AND(F208="",D208="",E208=""),"",IF(E208&lt;&gt;"",E208,IF(L208&lt;&gt;"",VLOOKUP(L208,OFFSET('FR-DangerousSubstanceList'!$A$3,0,0,COUNTIF('FR-DangerousSubstanceList'!$A$3:$A$1001,"&lt;&gt;"),3),3,FALSE),IF(AND(M208&lt;&gt;"",M208&lt;&gt;"-"),VLOOKUP(M208,OFFSET('FR-DangerousSubstanceList'!$B$3,0,0,COUNTIF('FR-DangerousSubstanceList'!$B$3:$B$1001,"&lt;&gt;"),2),2,FALSE),""))))</f>
        <v/>
      </c>
      <c r="O208" s="63" t="str">
        <f t="shared" ca="1" si="35"/>
        <v/>
      </c>
      <c r="P208" s="63" t="e">
        <f t="shared" ca="1" si="36"/>
        <v>#REF!</v>
      </c>
      <c r="Q208" s="63">
        <f t="shared" ca="1" si="37"/>
        <v>986</v>
      </c>
      <c r="R208" s="63" t="str">
        <f t="shared" ca="1" si="38"/>
        <v/>
      </c>
      <c r="S208" s="63" t="str">
        <f t="shared" si="39"/>
        <v>Unknown</v>
      </c>
      <c r="T208" s="63">
        <f t="shared" si="40"/>
        <v>208</v>
      </c>
      <c r="U208" s="63">
        <f t="shared" si="41"/>
        <v>209</v>
      </c>
      <c r="V208" s="63" t="str">
        <f t="shared" ca="1" si="42"/>
        <v/>
      </c>
      <c r="W208" s="63" t="str">
        <f t="shared" ca="1" si="43"/>
        <v/>
      </c>
      <c r="X208" s="63">
        <f ca="1">IF(C208="Yes",SUMPRODUCT((OFFSET('FR-DangerousSubstanceList'!$A$3,0,0,COUNTA('FR-DangerousSubstanceList'!$A$3:$A$2001))=L208)*(OFFSET('FR-DangerousSubstanceList'!$B$3,0,0,COUNTA('FR-DangerousSubstanceList'!$B$3:$B$2001))=M208)*(OFFSET('FR-DangerousSubstanceList'!$C$3,0,0,COUNTIF('FR-DangerousSubstanceList'!$C$3:$C$2001,"?*"))=N208)),1)</f>
        <v>1</v>
      </c>
      <c r="Y208" s="63"/>
      <c r="Z208" s="63"/>
    </row>
    <row r="209" spans="1:26" ht="14.4">
      <c r="A209" s="85"/>
      <c r="B209" s="85"/>
      <c r="C209" s="46" t="s">
        <v>53</v>
      </c>
      <c r="D209" s="68"/>
      <c r="E209" s="68"/>
      <c r="F209" s="68"/>
      <c r="G209" s="68"/>
      <c r="H209" s="68" t="str">
        <f t="shared" si="33"/>
        <v/>
      </c>
      <c r="I209" s="63"/>
      <c r="J209" s="63">
        <f>COUNTIF($A$14:$A209,$A209)</f>
        <v>0</v>
      </c>
      <c r="K209" s="63" t="str">
        <f t="shared" ca="1" si="34"/>
        <v>Unknown</v>
      </c>
      <c r="L209" s="63" t="str">
        <f ca="1">IF(AND(F209="",D209="",E209=""),"",IF(F209&lt;&gt;"",F209,IF(AND(M209&lt;&gt;"",M209&lt;&gt;"-"),VLOOKUP(M209,OFFSET('FR-DangerousSubstanceList'!$B$3,0,0,COUNTIF('FR-DangerousSubstanceList'!$B$3:$B$1001,"&lt;&gt;"),4),4,FALSE),IF(AND(N209&lt;&gt;"",N209&lt;&gt;"-"),VLOOKUP(N209,OFFSET('FR-DangerousSubstanceList'!$C$3,0,0,COUNTIF('FR-DangerousSubstanceList'!$C$3:$C$1001,"&lt;&gt;"),3),3,FALSE),""))))</f>
        <v/>
      </c>
      <c r="M209" s="63" t="str">
        <f ca="1">IF(AND(F209="",D209="",E209=""),"",IF(D209&lt;&gt;"",D209,IF(N209&lt;&gt;"",VLOOKUP(N209,OFFSET('FR-DangerousSubstanceList'!$C$3,0,0,COUNTIF('FR-DangerousSubstanceList'!$A$3:$A$1001,"&lt;&gt;"),4),4,FALSE),IF(L209&lt;&gt;"",VLOOKUP(L209,OFFSET('FR-DangerousSubstanceList'!$A$3,0,0,COUNTIF('FR-DangerousSubstanceList'!$A$3:$A$1001,"&lt;&gt;"),2),2,FALSE),""))))</f>
        <v/>
      </c>
      <c r="N209" s="63" t="str">
        <f ca="1">IF(AND(F209="",D209="",E209=""),"",IF(E209&lt;&gt;"",E209,IF(L209&lt;&gt;"",VLOOKUP(L209,OFFSET('FR-DangerousSubstanceList'!$A$3,0,0,COUNTIF('FR-DangerousSubstanceList'!$A$3:$A$1001,"&lt;&gt;"),3),3,FALSE),IF(AND(M209&lt;&gt;"",M209&lt;&gt;"-"),VLOOKUP(M209,OFFSET('FR-DangerousSubstanceList'!$B$3,0,0,COUNTIF('FR-DangerousSubstanceList'!$B$3:$B$1001,"&lt;&gt;"),2),2,FALSE),""))))</f>
        <v/>
      </c>
      <c r="O209" s="63" t="str">
        <f t="shared" ca="1" si="35"/>
        <v/>
      </c>
      <c r="P209" s="63" t="e">
        <f t="shared" ca="1" si="36"/>
        <v>#REF!</v>
      </c>
      <c r="Q209" s="63">
        <f t="shared" ca="1" si="37"/>
        <v>986</v>
      </c>
      <c r="R209" s="63" t="str">
        <f t="shared" ca="1" si="38"/>
        <v/>
      </c>
      <c r="S209" s="63" t="str">
        <f t="shared" si="39"/>
        <v>Unknown</v>
      </c>
      <c r="T209" s="63">
        <f t="shared" si="40"/>
        <v>209</v>
      </c>
      <c r="U209" s="63">
        <f t="shared" si="41"/>
        <v>210</v>
      </c>
      <c r="V209" s="63" t="str">
        <f t="shared" ca="1" si="42"/>
        <v/>
      </c>
      <c r="W209" s="63" t="str">
        <f t="shared" ca="1" si="43"/>
        <v/>
      </c>
      <c r="X209" s="63">
        <f ca="1">IF(C209="Yes",SUMPRODUCT((OFFSET('FR-DangerousSubstanceList'!$A$3,0,0,COUNTA('FR-DangerousSubstanceList'!$A$3:$A$2001))=L209)*(OFFSET('FR-DangerousSubstanceList'!$B$3,0,0,COUNTA('FR-DangerousSubstanceList'!$B$3:$B$2001))=M209)*(OFFSET('FR-DangerousSubstanceList'!$C$3,0,0,COUNTIF('FR-DangerousSubstanceList'!$C$3:$C$2001,"?*"))=N209)),1)</f>
        <v>1</v>
      </c>
      <c r="Y209" s="63"/>
      <c r="Z209" s="63"/>
    </row>
    <row r="210" spans="1:26" ht="14.4">
      <c r="A210" s="85"/>
      <c r="B210" s="85"/>
      <c r="C210" s="46" t="s">
        <v>53</v>
      </c>
      <c r="D210" s="68"/>
      <c r="E210" s="68"/>
      <c r="F210" s="68"/>
      <c r="G210" s="68"/>
      <c r="H210" s="68" t="str">
        <f t="shared" si="33"/>
        <v/>
      </c>
      <c r="I210" s="63"/>
      <c r="J210" s="63">
        <f>COUNTIF($A$14:$A210,$A210)</f>
        <v>0</v>
      </c>
      <c r="K210" s="63" t="str">
        <f t="shared" ca="1" si="34"/>
        <v>Unknown</v>
      </c>
      <c r="L210" s="63" t="str">
        <f ca="1">IF(AND(F210="",D210="",E210=""),"",IF(F210&lt;&gt;"",F210,IF(AND(M210&lt;&gt;"",M210&lt;&gt;"-"),VLOOKUP(M210,OFFSET('FR-DangerousSubstanceList'!$B$3,0,0,COUNTIF('FR-DangerousSubstanceList'!$B$3:$B$1001,"&lt;&gt;"),4),4,FALSE),IF(AND(N210&lt;&gt;"",N210&lt;&gt;"-"),VLOOKUP(N210,OFFSET('FR-DangerousSubstanceList'!$C$3,0,0,COUNTIF('FR-DangerousSubstanceList'!$C$3:$C$1001,"&lt;&gt;"),3),3,FALSE),""))))</f>
        <v/>
      </c>
      <c r="M210" s="63" t="str">
        <f ca="1">IF(AND(F210="",D210="",E210=""),"",IF(D210&lt;&gt;"",D210,IF(N210&lt;&gt;"",VLOOKUP(N210,OFFSET('FR-DangerousSubstanceList'!$C$3,0,0,COUNTIF('FR-DangerousSubstanceList'!$A$3:$A$1001,"&lt;&gt;"),4),4,FALSE),IF(L210&lt;&gt;"",VLOOKUP(L210,OFFSET('FR-DangerousSubstanceList'!$A$3,0,0,COUNTIF('FR-DangerousSubstanceList'!$A$3:$A$1001,"&lt;&gt;"),2),2,FALSE),""))))</f>
        <v/>
      </c>
      <c r="N210" s="63" t="str">
        <f ca="1">IF(AND(F210="",D210="",E210=""),"",IF(E210&lt;&gt;"",E210,IF(L210&lt;&gt;"",VLOOKUP(L210,OFFSET('FR-DangerousSubstanceList'!$A$3,0,0,COUNTIF('FR-DangerousSubstanceList'!$A$3:$A$1001,"&lt;&gt;"),3),3,FALSE),IF(AND(M210&lt;&gt;"",M210&lt;&gt;"-"),VLOOKUP(M210,OFFSET('FR-DangerousSubstanceList'!$B$3,0,0,COUNTIF('FR-DangerousSubstanceList'!$B$3:$B$1001,"&lt;&gt;"),2),2,FALSE),""))))</f>
        <v/>
      </c>
      <c r="O210" s="63" t="str">
        <f t="shared" ca="1" si="35"/>
        <v/>
      </c>
      <c r="P210" s="63" t="e">
        <f t="shared" ca="1" si="36"/>
        <v>#REF!</v>
      </c>
      <c r="Q210" s="63">
        <f t="shared" ca="1" si="37"/>
        <v>986</v>
      </c>
      <c r="R210" s="63" t="str">
        <f t="shared" ca="1" si="38"/>
        <v/>
      </c>
      <c r="S210" s="63" t="str">
        <f t="shared" si="39"/>
        <v>Unknown</v>
      </c>
      <c r="T210" s="63">
        <f t="shared" si="40"/>
        <v>210</v>
      </c>
      <c r="U210" s="63">
        <f t="shared" si="41"/>
        <v>211</v>
      </c>
      <c r="V210" s="63" t="str">
        <f t="shared" ca="1" si="42"/>
        <v/>
      </c>
      <c r="W210" s="63" t="str">
        <f t="shared" ca="1" si="43"/>
        <v/>
      </c>
      <c r="X210" s="63">
        <f ca="1">IF(C210="Yes",SUMPRODUCT((OFFSET('FR-DangerousSubstanceList'!$A$3,0,0,COUNTA('FR-DangerousSubstanceList'!$A$3:$A$2001))=L210)*(OFFSET('FR-DangerousSubstanceList'!$B$3,0,0,COUNTA('FR-DangerousSubstanceList'!$B$3:$B$2001))=M210)*(OFFSET('FR-DangerousSubstanceList'!$C$3,0,0,COUNTIF('FR-DangerousSubstanceList'!$C$3:$C$2001,"?*"))=N210)),1)</f>
        <v>1</v>
      </c>
      <c r="Y210" s="63"/>
      <c r="Z210" s="63"/>
    </row>
    <row r="211" spans="1:26" ht="14.4">
      <c r="A211" s="85"/>
      <c r="B211" s="85"/>
      <c r="C211" s="46" t="s">
        <v>53</v>
      </c>
      <c r="D211" s="68"/>
      <c r="E211" s="68"/>
      <c r="F211" s="68"/>
      <c r="G211" s="68"/>
      <c r="H211" s="68" t="str">
        <f t="shared" si="33"/>
        <v/>
      </c>
      <c r="I211" s="63"/>
      <c r="J211" s="63">
        <f>COUNTIF($A$14:$A211,$A211)</f>
        <v>0</v>
      </c>
      <c r="K211" s="63" t="str">
        <f t="shared" ca="1" si="34"/>
        <v>Unknown</v>
      </c>
      <c r="L211" s="63" t="str">
        <f ca="1">IF(AND(F211="",D211="",E211=""),"",IF(F211&lt;&gt;"",F211,IF(AND(M211&lt;&gt;"",M211&lt;&gt;"-"),VLOOKUP(M211,OFFSET('FR-DangerousSubstanceList'!$B$3,0,0,COUNTIF('FR-DangerousSubstanceList'!$B$3:$B$1001,"&lt;&gt;"),4),4,FALSE),IF(AND(N211&lt;&gt;"",N211&lt;&gt;"-"),VLOOKUP(N211,OFFSET('FR-DangerousSubstanceList'!$C$3,0,0,COUNTIF('FR-DangerousSubstanceList'!$C$3:$C$1001,"&lt;&gt;"),3),3,FALSE),""))))</f>
        <v/>
      </c>
      <c r="M211" s="63" t="str">
        <f ca="1">IF(AND(F211="",D211="",E211=""),"",IF(D211&lt;&gt;"",D211,IF(N211&lt;&gt;"",VLOOKUP(N211,OFFSET('FR-DangerousSubstanceList'!$C$3,0,0,COUNTIF('FR-DangerousSubstanceList'!$A$3:$A$1001,"&lt;&gt;"),4),4,FALSE),IF(L211&lt;&gt;"",VLOOKUP(L211,OFFSET('FR-DangerousSubstanceList'!$A$3,0,0,COUNTIF('FR-DangerousSubstanceList'!$A$3:$A$1001,"&lt;&gt;"),2),2,FALSE),""))))</f>
        <v/>
      </c>
      <c r="N211" s="63" t="str">
        <f ca="1">IF(AND(F211="",D211="",E211=""),"",IF(E211&lt;&gt;"",E211,IF(L211&lt;&gt;"",VLOOKUP(L211,OFFSET('FR-DangerousSubstanceList'!$A$3,0,0,COUNTIF('FR-DangerousSubstanceList'!$A$3:$A$1001,"&lt;&gt;"),3),3,FALSE),IF(AND(M211&lt;&gt;"",M211&lt;&gt;"-"),VLOOKUP(M211,OFFSET('FR-DangerousSubstanceList'!$B$3,0,0,COUNTIF('FR-DangerousSubstanceList'!$B$3:$B$1001,"&lt;&gt;"),2),2,FALSE),""))))</f>
        <v/>
      </c>
      <c r="O211" s="63" t="str">
        <f t="shared" ca="1" si="35"/>
        <v/>
      </c>
      <c r="P211" s="63" t="e">
        <f t="shared" ca="1" si="36"/>
        <v>#REF!</v>
      </c>
      <c r="Q211" s="63">
        <f t="shared" ca="1" si="37"/>
        <v>986</v>
      </c>
      <c r="R211" s="63" t="str">
        <f t="shared" ca="1" si="38"/>
        <v/>
      </c>
      <c r="S211" s="63" t="str">
        <f t="shared" si="39"/>
        <v>Unknown</v>
      </c>
      <c r="T211" s="63">
        <f t="shared" si="40"/>
        <v>211</v>
      </c>
      <c r="U211" s="63">
        <f t="shared" si="41"/>
        <v>212</v>
      </c>
      <c r="V211" s="63" t="str">
        <f t="shared" ca="1" si="42"/>
        <v/>
      </c>
      <c r="W211" s="63" t="str">
        <f t="shared" ca="1" si="43"/>
        <v/>
      </c>
      <c r="X211" s="63">
        <f ca="1">IF(C211="Yes",SUMPRODUCT((OFFSET('FR-DangerousSubstanceList'!$A$3,0,0,COUNTA('FR-DangerousSubstanceList'!$A$3:$A$2001))=L211)*(OFFSET('FR-DangerousSubstanceList'!$B$3,0,0,COUNTA('FR-DangerousSubstanceList'!$B$3:$B$2001))=M211)*(OFFSET('FR-DangerousSubstanceList'!$C$3,0,0,COUNTIF('FR-DangerousSubstanceList'!$C$3:$C$2001,"?*"))=N211)),1)</f>
        <v>1</v>
      </c>
      <c r="Y211" s="63"/>
      <c r="Z211" s="63"/>
    </row>
    <row r="212" spans="1:26" ht="14.4">
      <c r="A212" s="85"/>
      <c r="B212" s="85"/>
      <c r="C212" s="46" t="s">
        <v>53</v>
      </c>
      <c r="D212" s="68"/>
      <c r="E212" s="68"/>
      <c r="F212" s="68"/>
      <c r="G212" s="68"/>
      <c r="H212" s="68" t="str">
        <f t="shared" si="33"/>
        <v/>
      </c>
      <c r="I212" s="63"/>
      <c r="J212" s="63">
        <f>COUNTIF($A$14:$A212,$A212)</f>
        <v>0</v>
      </c>
      <c r="K212" s="63" t="str">
        <f t="shared" ca="1" si="34"/>
        <v>Unknown</v>
      </c>
      <c r="L212" s="63" t="str">
        <f ca="1">IF(AND(F212="",D212="",E212=""),"",IF(F212&lt;&gt;"",F212,IF(AND(M212&lt;&gt;"",M212&lt;&gt;"-"),VLOOKUP(M212,OFFSET('FR-DangerousSubstanceList'!$B$3,0,0,COUNTIF('FR-DangerousSubstanceList'!$B$3:$B$1001,"&lt;&gt;"),4),4,FALSE),IF(AND(N212&lt;&gt;"",N212&lt;&gt;"-"),VLOOKUP(N212,OFFSET('FR-DangerousSubstanceList'!$C$3,0,0,COUNTIF('FR-DangerousSubstanceList'!$C$3:$C$1001,"&lt;&gt;"),3),3,FALSE),""))))</f>
        <v/>
      </c>
      <c r="M212" s="63" t="str">
        <f ca="1">IF(AND(F212="",D212="",E212=""),"",IF(D212&lt;&gt;"",D212,IF(N212&lt;&gt;"",VLOOKUP(N212,OFFSET('FR-DangerousSubstanceList'!$C$3,0,0,COUNTIF('FR-DangerousSubstanceList'!$A$3:$A$1001,"&lt;&gt;"),4),4,FALSE),IF(L212&lt;&gt;"",VLOOKUP(L212,OFFSET('FR-DangerousSubstanceList'!$A$3,0,0,COUNTIF('FR-DangerousSubstanceList'!$A$3:$A$1001,"&lt;&gt;"),2),2,FALSE),""))))</f>
        <v/>
      </c>
      <c r="N212" s="63" t="str">
        <f ca="1">IF(AND(F212="",D212="",E212=""),"",IF(E212&lt;&gt;"",E212,IF(L212&lt;&gt;"",VLOOKUP(L212,OFFSET('FR-DangerousSubstanceList'!$A$3,0,0,COUNTIF('FR-DangerousSubstanceList'!$A$3:$A$1001,"&lt;&gt;"),3),3,FALSE),IF(AND(M212&lt;&gt;"",M212&lt;&gt;"-"),VLOOKUP(M212,OFFSET('FR-DangerousSubstanceList'!$B$3,0,0,COUNTIF('FR-DangerousSubstanceList'!$B$3:$B$1001,"&lt;&gt;"),2),2,FALSE),""))))</f>
        <v/>
      </c>
      <c r="O212" s="63" t="str">
        <f t="shared" ca="1" si="35"/>
        <v/>
      </c>
      <c r="P212" s="63" t="e">
        <f t="shared" ca="1" si="36"/>
        <v>#REF!</v>
      </c>
      <c r="Q212" s="63">
        <f t="shared" ca="1" si="37"/>
        <v>986</v>
      </c>
      <c r="R212" s="63" t="str">
        <f t="shared" ca="1" si="38"/>
        <v/>
      </c>
      <c r="S212" s="63" t="str">
        <f t="shared" si="39"/>
        <v>Unknown</v>
      </c>
      <c r="T212" s="63">
        <f t="shared" si="40"/>
        <v>212</v>
      </c>
      <c r="U212" s="63">
        <f t="shared" si="41"/>
        <v>213</v>
      </c>
      <c r="V212" s="63" t="str">
        <f t="shared" ca="1" si="42"/>
        <v/>
      </c>
      <c r="W212" s="63" t="str">
        <f t="shared" ca="1" si="43"/>
        <v/>
      </c>
      <c r="X212" s="63">
        <f ca="1">IF(C212="Yes",SUMPRODUCT((OFFSET('FR-DangerousSubstanceList'!$A$3,0,0,COUNTA('FR-DangerousSubstanceList'!$A$3:$A$2001))=L212)*(OFFSET('FR-DangerousSubstanceList'!$B$3,0,0,COUNTA('FR-DangerousSubstanceList'!$B$3:$B$2001))=M212)*(OFFSET('FR-DangerousSubstanceList'!$C$3,0,0,COUNTIF('FR-DangerousSubstanceList'!$C$3:$C$2001,"?*"))=N212)),1)</f>
        <v>1</v>
      </c>
      <c r="Y212" s="63"/>
      <c r="Z212" s="63"/>
    </row>
    <row r="213" spans="1:26" ht="14.4">
      <c r="A213" s="85"/>
      <c r="B213" s="85"/>
      <c r="C213" s="46" t="s">
        <v>53</v>
      </c>
      <c r="D213" s="68"/>
      <c r="E213" s="68"/>
      <c r="F213" s="68"/>
      <c r="G213" s="68"/>
      <c r="H213" s="68" t="str">
        <f t="shared" si="33"/>
        <v/>
      </c>
      <c r="I213" s="63"/>
      <c r="J213" s="63">
        <f>COUNTIF($A$14:$A213,$A213)</f>
        <v>0</v>
      </c>
      <c r="K213" s="63" t="str">
        <f t="shared" ca="1" si="34"/>
        <v>Unknown</v>
      </c>
      <c r="L213" s="63" t="str">
        <f ca="1">IF(AND(F213="",D213="",E213=""),"",IF(F213&lt;&gt;"",F213,IF(AND(M213&lt;&gt;"",M213&lt;&gt;"-"),VLOOKUP(M213,OFFSET('FR-DangerousSubstanceList'!$B$3,0,0,COUNTIF('FR-DangerousSubstanceList'!$B$3:$B$1001,"&lt;&gt;"),4),4,FALSE),IF(AND(N213&lt;&gt;"",N213&lt;&gt;"-"),VLOOKUP(N213,OFFSET('FR-DangerousSubstanceList'!$C$3,0,0,COUNTIF('FR-DangerousSubstanceList'!$C$3:$C$1001,"&lt;&gt;"),3),3,FALSE),""))))</f>
        <v/>
      </c>
      <c r="M213" s="63" t="str">
        <f ca="1">IF(AND(F213="",D213="",E213=""),"",IF(D213&lt;&gt;"",D213,IF(N213&lt;&gt;"",VLOOKUP(N213,OFFSET('FR-DangerousSubstanceList'!$C$3,0,0,COUNTIF('FR-DangerousSubstanceList'!$A$3:$A$1001,"&lt;&gt;"),4),4,FALSE),IF(L213&lt;&gt;"",VLOOKUP(L213,OFFSET('FR-DangerousSubstanceList'!$A$3,0,0,COUNTIF('FR-DangerousSubstanceList'!$A$3:$A$1001,"&lt;&gt;"),2),2,FALSE),""))))</f>
        <v/>
      </c>
      <c r="N213" s="63" t="str">
        <f ca="1">IF(AND(F213="",D213="",E213=""),"",IF(E213&lt;&gt;"",E213,IF(L213&lt;&gt;"",VLOOKUP(L213,OFFSET('FR-DangerousSubstanceList'!$A$3,0,0,COUNTIF('FR-DangerousSubstanceList'!$A$3:$A$1001,"&lt;&gt;"),3),3,FALSE),IF(AND(M213&lt;&gt;"",M213&lt;&gt;"-"),VLOOKUP(M213,OFFSET('FR-DangerousSubstanceList'!$B$3,0,0,COUNTIF('FR-DangerousSubstanceList'!$B$3:$B$1001,"&lt;&gt;"),2),2,FALSE),""))))</f>
        <v/>
      </c>
      <c r="O213" s="63" t="str">
        <f t="shared" ca="1" si="35"/>
        <v/>
      </c>
      <c r="P213" s="63" t="e">
        <f t="shared" ca="1" si="36"/>
        <v>#REF!</v>
      </c>
      <c r="Q213" s="63">
        <f t="shared" ca="1" si="37"/>
        <v>986</v>
      </c>
      <c r="R213" s="63" t="str">
        <f t="shared" ca="1" si="38"/>
        <v/>
      </c>
      <c r="S213" s="63" t="str">
        <f t="shared" si="39"/>
        <v>Unknown</v>
      </c>
      <c r="T213" s="63">
        <f t="shared" si="40"/>
        <v>213</v>
      </c>
      <c r="U213" s="63">
        <f t="shared" si="41"/>
        <v>214</v>
      </c>
      <c r="V213" s="63" t="str">
        <f t="shared" ca="1" si="42"/>
        <v/>
      </c>
      <c r="W213" s="63" t="str">
        <f t="shared" ca="1" si="43"/>
        <v/>
      </c>
      <c r="X213" s="63">
        <f ca="1">IF(C213="Yes",SUMPRODUCT((OFFSET('FR-DangerousSubstanceList'!$A$3,0,0,COUNTA('FR-DangerousSubstanceList'!$A$3:$A$2001))=L213)*(OFFSET('FR-DangerousSubstanceList'!$B$3,0,0,COUNTA('FR-DangerousSubstanceList'!$B$3:$B$2001))=M213)*(OFFSET('FR-DangerousSubstanceList'!$C$3,0,0,COUNTIF('FR-DangerousSubstanceList'!$C$3:$C$2001,"?*"))=N213)),1)</f>
        <v>1</v>
      </c>
      <c r="Y213" s="63"/>
      <c r="Z213" s="63"/>
    </row>
    <row r="214" spans="1:26" ht="14.4">
      <c r="A214" s="85"/>
      <c r="B214" s="85"/>
      <c r="C214" s="46" t="s">
        <v>53</v>
      </c>
      <c r="D214" s="68"/>
      <c r="E214" s="68"/>
      <c r="F214" s="68"/>
      <c r="G214" s="68"/>
      <c r="H214" s="68" t="str">
        <f t="shared" si="33"/>
        <v/>
      </c>
      <c r="I214" s="63"/>
      <c r="J214" s="63">
        <f>COUNTIF($A$14:$A214,$A214)</f>
        <v>0</v>
      </c>
      <c r="K214" s="63" t="str">
        <f t="shared" ca="1" si="34"/>
        <v>Unknown</v>
      </c>
      <c r="L214" s="63" t="str">
        <f ca="1">IF(AND(F214="",D214="",E214=""),"",IF(F214&lt;&gt;"",F214,IF(AND(M214&lt;&gt;"",M214&lt;&gt;"-"),VLOOKUP(M214,OFFSET('FR-DangerousSubstanceList'!$B$3,0,0,COUNTIF('FR-DangerousSubstanceList'!$B$3:$B$1001,"&lt;&gt;"),4),4,FALSE),IF(AND(N214&lt;&gt;"",N214&lt;&gt;"-"),VLOOKUP(N214,OFFSET('FR-DangerousSubstanceList'!$C$3,0,0,COUNTIF('FR-DangerousSubstanceList'!$C$3:$C$1001,"&lt;&gt;"),3),3,FALSE),""))))</f>
        <v/>
      </c>
      <c r="M214" s="63" t="str">
        <f ca="1">IF(AND(F214="",D214="",E214=""),"",IF(D214&lt;&gt;"",D214,IF(N214&lt;&gt;"",VLOOKUP(N214,OFFSET('FR-DangerousSubstanceList'!$C$3,0,0,COUNTIF('FR-DangerousSubstanceList'!$A$3:$A$1001,"&lt;&gt;"),4),4,FALSE),IF(L214&lt;&gt;"",VLOOKUP(L214,OFFSET('FR-DangerousSubstanceList'!$A$3,0,0,COUNTIF('FR-DangerousSubstanceList'!$A$3:$A$1001,"&lt;&gt;"),2),2,FALSE),""))))</f>
        <v/>
      </c>
      <c r="N214" s="63" t="str">
        <f ca="1">IF(AND(F214="",D214="",E214=""),"",IF(E214&lt;&gt;"",E214,IF(L214&lt;&gt;"",VLOOKUP(L214,OFFSET('FR-DangerousSubstanceList'!$A$3,0,0,COUNTIF('FR-DangerousSubstanceList'!$A$3:$A$1001,"&lt;&gt;"),3),3,FALSE),IF(AND(M214&lt;&gt;"",M214&lt;&gt;"-"),VLOOKUP(M214,OFFSET('FR-DangerousSubstanceList'!$B$3,0,0,COUNTIF('FR-DangerousSubstanceList'!$B$3:$B$1001,"&lt;&gt;"),2),2,FALSE),""))))</f>
        <v/>
      </c>
      <c r="O214" s="63" t="str">
        <f t="shared" ca="1" si="35"/>
        <v/>
      </c>
      <c r="P214" s="63" t="e">
        <f t="shared" ca="1" si="36"/>
        <v>#REF!</v>
      </c>
      <c r="Q214" s="63">
        <f t="shared" ca="1" si="37"/>
        <v>986</v>
      </c>
      <c r="R214" s="63" t="str">
        <f t="shared" ca="1" si="38"/>
        <v/>
      </c>
      <c r="S214" s="63" t="str">
        <f t="shared" si="39"/>
        <v>Unknown</v>
      </c>
      <c r="T214" s="63">
        <f t="shared" si="40"/>
        <v>214</v>
      </c>
      <c r="U214" s="63">
        <f t="shared" si="41"/>
        <v>215</v>
      </c>
      <c r="V214" s="63" t="str">
        <f t="shared" ca="1" si="42"/>
        <v/>
      </c>
      <c r="W214" s="63" t="str">
        <f t="shared" ca="1" si="43"/>
        <v/>
      </c>
      <c r="X214" s="63">
        <f ca="1">IF(C214="Yes",SUMPRODUCT((OFFSET('FR-DangerousSubstanceList'!$A$3,0,0,COUNTA('FR-DangerousSubstanceList'!$A$3:$A$2001))=L214)*(OFFSET('FR-DangerousSubstanceList'!$B$3,0,0,COUNTA('FR-DangerousSubstanceList'!$B$3:$B$2001))=M214)*(OFFSET('FR-DangerousSubstanceList'!$C$3,0,0,COUNTIF('FR-DangerousSubstanceList'!$C$3:$C$2001,"?*"))=N214)),1)</f>
        <v>1</v>
      </c>
      <c r="Y214" s="63"/>
      <c r="Z214" s="63"/>
    </row>
    <row r="215" spans="1:26" ht="14.4">
      <c r="A215" s="85"/>
      <c r="B215" s="85"/>
      <c r="C215" s="46" t="s">
        <v>53</v>
      </c>
      <c r="D215" s="68"/>
      <c r="E215" s="68"/>
      <c r="F215" s="68"/>
      <c r="G215" s="68"/>
      <c r="H215" s="68" t="str">
        <f t="shared" si="33"/>
        <v/>
      </c>
      <c r="I215" s="63"/>
      <c r="J215" s="63">
        <f>COUNTIF($A$14:$A215,$A215)</f>
        <v>0</v>
      </c>
      <c r="K215" s="63" t="str">
        <f t="shared" ca="1" si="34"/>
        <v>Unknown</v>
      </c>
      <c r="L215" s="63" t="str">
        <f ca="1">IF(AND(F215="",D215="",E215=""),"",IF(F215&lt;&gt;"",F215,IF(AND(M215&lt;&gt;"",M215&lt;&gt;"-"),VLOOKUP(M215,OFFSET('FR-DangerousSubstanceList'!$B$3,0,0,COUNTIF('FR-DangerousSubstanceList'!$B$3:$B$1001,"&lt;&gt;"),4),4,FALSE),IF(AND(N215&lt;&gt;"",N215&lt;&gt;"-"),VLOOKUP(N215,OFFSET('FR-DangerousSubstanceList'!$C$3,0,0,COUNTIF('FR-DangerousSubstanceList'!$C$3:$C$1001,"&lt;&gt;"),3),3,FALSE),""))))</f>
        <v/>
      </c>
      <c r="M215" s="63" t="str">
        <f ca="1">IF(AND(F215="",D215="",E215=""),"",IF(D215&lt;&gt;"",D215,IF(N215&lt;&gt;"",VLOOKUP(N215,OFFSET('FR-DangerousSubstanceList'!$C$3,0,0,COUNTIF('FR-DangerousSubstanceList'!$A$3:$A$1001,"&lt;&gt;"),4),4,FALSE),IF(L215&lt;&gt;"",VLOOKUP(L215,OFFSET('FR-DangerousSubstanceList'!$A$3,0,0,COUNTIF('FR-DangerousSubstanceList'!$A$3:$A$1001,"&lt;&gt;"),2),2,FALSE),""))))</f>
        <v/>
      </c>
      <c r="N215" s="63" t="str">
        <f ca="1">IF(AND(F215="",D215="",E215=""),"",IF(E215&lt;&gt;"",E215,IF(L215&lt;&gt;"",VLOOKUP(L215,OFFSET('FR-DangerousSubstanceList'!$A$3,0,0,COUNTIF('FR-DangerousSubstanceList'!$A$3:$A$1001,"&lt;&gt;"),3),3,FALSE),IF(AND(M215&lt;&gt;"",M215&lt;&gt;"-"),VLOOKUP(M215,OFFSET('FR-DangerousSubstanceList'!$B$3,0,0,COUNTIF('FR-DangerousSubstanceList'!$B$3:$B$1001,"&lt;&gt;"),2),2,FALSE),""))))</f>
        <v/>
      </c>
      <c r="O215" s="63" t="str">
        <f t="shared" ca="1" si="35"/>
        <v/>
      </c>
      <c r="P215" s="63" t="e">
        <f t="shared" ca="1" si="36"/>
        <v>#REF!</v>
      </c>
      <c r="Q215" s="63">
        <f t="shared" ca="1" si="37"/>
        <v>986</v>
      </c>
      <c r="R215" s="63" t="str">
        <f t="shared" ca="1" si="38"/>
        <v/>
      </c>
      <c r="S215" s="63" t="str">
        <f t="shared" si="39"/>
        <v>Unknown</v>
      </c>
      <c r="T215" s="63">
        <f t="shared" si="40"/>
        <v>215</v>
      </c>
      <c r="U215" s="63">
        <f t="shared" si="41"/>
        <v>216</v>
      </c>
      <c r="V215" s="63" t="str">
        <f t="shared" ca="1" si="42"/>
        <v/>
      </c>
      <c r="W215" s="63" t="str">
        <f t="shared" ca="1" si="43"/>
        <v/>
      </c>
      <c r="X215" s="63">
        <f ca="1">IF(C215="Yes",SUMPRODUCT((OFFSET('FR-DangerousSubstanceList'!$A$3,0,0,COUNTA('FR-DangerousSubstanceList'!$A$3:$A$2001))=L215)*(OFFSET('FR-DangerousSubstanceList'!$B$3,0,0,COUNTA('FR-DangerousSubstanceList'!$B$3:$B$2001))=M215)*(OFFSET('FR-DangerousSubstanceList'!$C$3,0,0,COUNTIF('FR-DangerousSubstanceList'!$C$3:$C$2001,"?*"))=N215)),1)</f>
        <v>1</v>
      </c>
      <c r="Y215" s="63"/>
      <c r="Z215" s="63"/>
    </row>
    <row r="216" spans="1:26" ht="14.4">
      <c r="A216" s="85"/>
      <c r="B216" s="85"/>
      <c r="C216" s="46" t="s">
        <v>53</v>
      </c>
      <c r="D216" s="68"/>
      <c r="E216" s="68"/>
      <c r="F216" s="68"/>
      <c r="G216" s="68"/>
      <c r="H216" s="68" t="str">
        <f t="shared" si="33"/>
        <v/>
      </c>
      <c r="I216" s="63"/>
      <c r="J216" s="63">
        <f>COUNTIF($A$14:$A216,$A216)</f>
        <v>0</v>
      </c>
      <c r="K216" s="63" t="str">
        <f t="shared" ca="1" si="34"/>
        <v>Unknown</v>
      </c>
      <c r="L216" s="63" t="str">
        <f ca="1">IF(AND(F216="",D216="",E216=""),"",IF(F216&lt;&gt;"",F216,IF(AND(M216&lt;&gt;"",M216&lt;&gt;"-"),VLOOKUP(M216,OFFSET('FR-DangerousSubstanceList'!$B$3,0,0,COUNTIF('FR-DangerousSubstanceList'!$B$3:$B$1001,"&lt;&gt;"),4),4,FALSE),IF(AND(N216&lt;&gt;"",N216&lt;&gt;"-"),VLOOKUP(N216,OFFSET('FR-DangerousSubstanceList'!$C$3,0,0,COUNTIF('FR-DangerousSubstanceList'!$C$3:$C$1001,"&lt;&gt;"),3),3,FALSE),""))))</f>
        <v/>
      </c>
      <c r="M216" s="63" t="str">
        <f ca="1">IF(AND(F216="",D216="",E216=""),"",IF(D216&lt;&gt;"",D216,IF(N216&lt;&gt;"",VLOOKUP(N216,OFFSET('FR-DangerousSubstanceList'!$C$3,0,0,COUNTIF('FR-DangerousSubstanceList'!$A$3:$A$1001,"&lt;&gt;"),4),4,FALSE),IF(L216&lt;&gt;"",VLOOKUP(L216,OFFSET('FR-DangerousSubstanceList'!$A$3,0,0,COUNTIF('FR-DangerousSubstanceList'!$A$3:$A$1001,"&lt;&gt;"),2),2,FALSE),""))))</f>
        <v/>
      </c>
      <c r="N216" s="63" t="str">
        <f ca="1">IF(AND(F216="",D216="",E216=""),"",IF(E216&lt;&gt;"",E216,IF(L216&lt;&gt;"",VLOOKUP(L216,OFFSET('FR-DangerousSubstanceList'!$A$3,0,0,COUNTIF('FR-DangerousSubstanceList'!$A$3:$A$1001,"&lt;&gt;"),3),3,FALSE),IF(AND(M216&lt;&gt;"",M216&lt;&gt;"-"),VLOOKUP(M216,OFFSET('FR-DangerousSubstanceList'!$B$3,0,0,COUNTIF('FR-DangerousSubstanceList'!$B$3:$B$1001,"&lt;&gt;"),2),2,FALSE),""))))</f>
        <v/>
      </c>
      <c r="O216" s="63" t="str">
        <f t="shared" ca="1" si="35"/>
        <v/>
      </c>
      <c r="P216" s="63" t="e">
        <f t="shared" ca="1" si="36"/>
        <v>#REF!</v>
      </c>
      <c r="Q216" s="63">
        <f t="shared" ca="1" si="37"/>
        <v>986</v>
      </c>
      <c r="R216" s="63" t="str">
        <f t="shared" ca="1" si="38"/>
        <v/>
      </c>
      <c r="S216" s="63" t="str">
        <f t="shared" si="39"/>
        <v>Unknown</v>
      </c>
      <c r="T216" s="63">
        <f t="shared" si="40"/>
        <v>216</v>
      </c>
      <c r="U216" s="63">
        <f t="shared" si="41"/>
        <v>217</v>
      </c>
      <c r="V216" s="63" t="str">
        <f t="shared" ca="1" si="42"/>
        <v/>
      </c>
      <c r="W216" s="63" t="str">
        <f t="shared" ca="1" si="43"/>
        <v/>
      </c>
      <c r="X216" s="63">
        <f ca="1">IF(C216="Yes",SUMPRODUCT((OFFSET('FR-DangerousSubstanceList'!$A$3,0,0,COUNTA('FR-DangerousSubstanceList'!$A$3:$A$2001))=L216)*(OFFSET('FR-DangerousSubstanceList'!$B$3,0,0,COUNTA('FR-DangerousSubstanceList'!$B$3:$B$2001))=M216)*(OFFSET('FR-DangerousSubstanceList'!$C$3,0,0,COUNTIF('FR-DangerousSubstanceList'!$C$3:$C$2001,"?*"))=N216)),1)</f>
        <v>1</v>
      </c>
      <c r="Y216" s="63"/>
      <c r="Z216" s="63"/>
    </row>
    <row r="217" spans="1:26" ht="14.4">
      <c r="A217" s="85"/>
      <c r="B217" s="85"/>
      <c r="C217" s="46" t="s">
        <v>53</v>
      </c>
      <c r="D217" s="68"/>
      <c r="E217" s="68"/>
      <c r="F217" s="68"/>
      <c r="G217" s="68"/>
      <c r="H217" s="68" t="str">
        <f t="shared" si="33"/>
        <v/>
      </c>
      <c r="I217" s="63"/>
      <c r="J217" s="63">
        <f>COUNTIF($A$14:$A217,$A217)</f>
        <v>0</v>
      </c>
      <c r="K217" s="63" t="str">
        <f t="shared" ca="1" si="34"/>
        <v>Unknown</v>
      </c>
      <c r="L217" s="63" t="str">
        <f ca="1">IF(AND(F217="",D217="",E217=""),"",IF(F217&lt;&gt;"",F217,IF(AND(M217&lt;&gt;"",M217&lt;&gt;"-"),VLOOKUP(M217,OFFSET('FR-DangerousSubstanceList'!$B$3,0,0,COUNTIF('FR-DangerousSubstanceList'!$B$3:$B$1001,"&lt;&gt;"),4),4,FALSE),IF(AND(N217&lt;&gt;"",N217&lt;&gt;"-"),VLOOKUP(N217,OFFSET('FR-DangerousSubstanceList'!$C$3,0,0,COUNTIF('FR-DangerousSubstanceList'!$C$3:$C$1001,"&lt;&gt;"),3),3,FALSE),""))))</f>
        <v/>
      </c>
      <c r="M217" s="63" t="str">
        <f ca="1">IF(AND(F217="",D217="",E217=""),"",IF(D217&lt;&gt;"",D217,IF(N217&lt;&gt;"",VLOOKUP(N217,OFFSET('FR-DangerousSubstanceList'!$C$3,0,0,COUNTIF('FR-DangerousSubstanceList'!$A$3:$A$1001,"&lt;&gt;"),4),4,FALSE),IF(L217&lt;&gt;"",VLOOKUP(L217,OFFSET('FR-DangerousSubstanceList'!$A$3,0,0,COUNTIF('FR-DangerousSubstanceList'!$A$3:$A$1001,"&lt;&gt;"),2),2,FALSE),""))))</f>
        <v/>
      </c>
      <c r="N217" s="63" t="str">
        <f ca="1">IF(AND(F217="",D217="",E217=""),"",IF(E217&lt;&gt;"",E217,IF(L217&lt;&gt;"",VLOOKUP(L217,OFFSET('FR-DangerousSubstanceList'!$A$3,0,0,COUNTIF('FR-DangerousSubstanceList'!$A$3:$A$1001,"&lt;&gt;"),3),3,FALSE),IF(AND(M217&lt;&gt;"",M217&lt;&gt;"-"),VLOOKUP(M217,OFFSET('FR-DangerousSubstanceList'!$B$3,0,0,COUNTIF('FR-DangerousSubstanceList'!$B$3:$B$1001,"&lt;&gt;"),2),2,FALSE),""))))</f>
        <v/>
      </c>
      <c r="O217" s="63" t="str">
        <f t="shared" ca="1" si="35"/>
        <v/>
      </c>
      <c r="P217" s="63" t="e">
        <f t="shared" ca="1" si="36"/>
        <v>#REF!</v>
      </c>
      <c r="Q217" s="63">
        <f t="shared" ca="1" si="37"/>
        <v>986</v>
      </c>
      <c r="R217" s="63" t="str">
        <f t="shared" ca="1" si="38"/>
        <v/>
      </c>
      <c r="S217" s="63" t="str">
        <f t="shared" si="39"/>
        <v>Unknown</v>
      </c>
      <c r="T217" s="63">
        <f t="shared" si="40"/>
        <v>217</v>
      </c>
      <c r="U217" s="63">
        <f t="shared" si="41"/>
        <v>218</v>
      </c>
      <c r="V217" s="63" t="str">
        <f t="shared" ca="1" si="42"/>
        <v/>
      </c>
      <c r="W217" s="63" t="str">
        <f t="shared" ca="1" si="43"/>
        <v/>
      </c>
      <c r="X217" s="63">
        <f ca="1">IF(C217="Yes",SUMPRODUCT((OFFSET('FR-DangerousSubstanceList'!$A$3,0,0,COUNTA('FR-DangerousSubstanceList'!$A$3:$A$2001))=L217)*(OFFSET('FR-DangerousSubstanceList'!$B$3,0,0,COUNTA('FR-DangerousSubstanceList'!$B$3:$B$2001))=M217)*(OFFSET('FR-DangerousSubstanceList'!$C$3,0,0,COUNTIF('FR-DangerousSubstanceList'!$C$3:$C$2001,"?*"))=N217)),1)</f>
        <v>1</v>
      </c>
      <c r="Y217" s="63"/>
      <c r="Z217" s="63"/>
    </row>
    <row r="218" spans="1:26" ht="14.4">
      <c r="A218" s="85"/>
      <c r="B218" s="85"/>
      <c r="C218" s="46" t="s">
        <v>53</v>
      </c>
      <c r="D218" s="68"/>
      <c r="E218" s="68"/>
      <c r="F218" s="68"/>
      <c r="G218" s="68"/>
      <c r="H218" s="68" t="str">
        <f t="shared" si="33"/>
        <v/>
      </c>
      <c r="I218" s="63"/>
      <c r="J218" s="63">
        <f>COUNTIF($A$14:$A218,$A218)</f>
        <v>0</v>
      </c>
      <c r="K218" s="63" t="str">
        <f t="shared" ca="1" si="34"/>
        <v>Unknown</v>
      </c>
      <c r="L218" s="63" t="str">
        <f ca="1">IF(AND(F218="",D218="",E218=""),"",IF(F218&lt;&gt;"",F218,IF(AND(M218&lt;&gt;"",M218&lt;&gt;"-"),VLOOKUP(M218,OFFSET('FR-DangerousSubstanceList'!$B$3,0,0,COUNTIF('FR-DangerousSubstanceList'!$B$3:$B$1001,"&lt;&gt;"),4),4,FALSE),IF(AND(N218&lt;&gt;"",N218&lt;&gt;"-"),VLOOKUP(N218,OFFSET('FR-DangerousSubstanceList'!$C$3,0,0,COUNTIF('FR-DangerousSubstanceList'!$C$3:$C$1001,"&lt;&gt;"),3),3,FALSE),""))))</f>
        <v/>
      </c>
      <c r="M218" s="63" t="str">
        <f ca="1">IF(AND(F218="",D218="",E218=""),"",IF(D218&lt;&gt;"",D218,IF(N218&lt;&gt;"",VLOOKUP(N218,OFFSET('FR-DangerousSubstanceList'!$C$3,0,0,COUNTIF('FR-DangerousSubstanceList'!$A$3:$A$1001,"&lt;&gt;"),4),4,FALSE),IF(L218&lt;&gt;"",VLOOKUP(L218,OFFSET('FR-DangerousSubstanceList'!$A$3,0,0,COUNTIF('FR-DangerousSubstanceList'!$A$3:$A$1001,"&lt;&gt;"),2),2,FALSE),""))))</f>
        <v/>
      </c>
      <c r="N218" s="63" t="str">
        <f ca="1">IF(AND(F218="",D218="",E218=""),"",IF(E218&lt;&gt;"",E218,IF(L218&lt;&gt;"",VLOOKUP(L218,OFFSET('FR-DangerousSubstanceList'!$A$3,0,0,COUNTIF('FR-DangerousSubstanceList'!$A$3:$A$1001,"&lt;&gt;"),3),3,FALSE),IF(AND(M218&lt;&gt;"",M218&lt;&gt;"-"),VLOOKUP(M218,OFFSET('FR-DangerousSubstanceList'!$B$3,0,0,COUNTIF('FR-DangerousSubstanceList'!$B$3:$B$1001,"&lt;&gt;"),2),2,FALSE),""))))</f>
        <v/>
      </c>
      <c r="O218" s="63" t="str">
        <f t="shared" ca="1" si="35"/>
        <v/>
      </c>
      <c r="P218" s="63" t="e">
        <f t="shared" ca="1" si="36"/>
        <v>#REF!</v>
      </c>
      <c r="Q218" s="63">
        <f t="shared" ca="1" si="37"/>
        <v>986</v>
      </c>
      <c r="R218" s="63" t="str">
        <f t="shared" ca="1" si="38"/>
        <v/>
      </c>
      <c r="S218" s="63" t="str">
        <f t="shared" si="39"/>
        <v>Unknown</v>
      </c>
      <c r="T218" s="63">
        <f t="shared" si="40"/>
        <v>218</v>
      </c>
      <c r="U218" s="63">
        <f t="shared" si="41"/>
        <v>219</v>
      </c>
      <c r="V218" s="63" t="str">
        <f t="shared" ca="1" si="42"/>
        <v/>
      </c>
      <c r="W218" s="63" t="str">
        <f t="shared" ca="1" si="43"/>
        <v/>
      </c>
      <c r="X218" s="63">
        <f ca="1">IF(C218="Yes",SUMPRODUCT((OFFSET('FR-DangerousSubstanceList'!$A$3,0,0,COUNTA('FR-DangerousSubstanceList'!$A$3:$A$2001))=L218)*(OFFSET('FR-DangerousSubstanceList'!$B$3,0,0,COUNTA('FR-DangerousSubstanceList'!$B$3:$B$2001))=M218)*(OFFSET('FR-DangerousSubstanceList'!$C$3,0,0,COUNTIF('FR-DangerousSubstanceList'!$C$3:$C$2001,"?*"))=N218)),1)</f>
        <v>1</v>
      </c>
      <c r="Y218" s="63"/>
      <c r="Z218" s="63"/>
    </row>
    <row r="219" spans="1:26" ht="14.4">
      <c r="A219" s="85"/>
      <c r="B219" s="85"/>
      <c r="C219" s="46" t="s">
        <v>53</v>
      </c>
      <c r="D219" s="68"/>
      <c r="E219" s="68"/>
      <c r="F219" s="68"/>
      <c r="G219" s="68"/>
      <c r="H219" s="68" t="str">
        <f t="shared" si="33"/>
        <v/>
      </c>
      <c r="I219" s="63"/>
      <c r="J219" s="63">
        <f>COUNTIF($A$14:$A219,$A219)</f>
        <v>0</v>
      </c>
      <c r="K219" s="63" t="str">
        <f t="shared" ca="1" si="34"/>
        <v>Unknown</v>
      </c>
      <c r="L219" s="63" t="str">
        <f ca="1">IF(AND(F219="",D219="",E219=""),"",IF(F219&lt;&gt;"",F219,IF(AND(M219&lt;&gt;"",M219&lt;&gt;"-"),VLOOKUP(M219,OFFSET('FR-DangerousSubstanceList'!$B$3,0,0,COUNTIF('FR-DangerousSubstanceList'!$B$3:$B$1001,"&lt;&gt;"),4),4,FALSE),IF(AND(N219&lt;&gt;"",N219&lt;&gt;"-"),VLOOKUP(N219,OFFSET('FR-DangerousSubstanceList'!$C$3,0,0,COUNTIF('FR-DangerousSubstanceList'!$C$3:$C$1001,"&lt;&gt;"),3),3,FALSE),""))))</f>
        <v/>
      </c>
      <c r="M219" s="63" t="str">
        <f ca="1">IF(AND(F219="",D219="",E219=""),"",IF(D219&lt;&gt;"",D219,IF(N219&lt;&gt;"",VLOOKUP(N219,OFFSET('FR-DangerousSubstanceList'!$C$3,0,0,COUNTIF('FR-DangerousSubstanceList'!$A$3:$A$1001,"&lt;&gt;"),4),4,FALSE),IF(L219&lt;&gt;"",VLOOKUP(L219,OFFSET('FR-DangerousSubstanceList'!$A$3,0,0,COUNTIF('FR-DangerousSubstanceList'!$A$3:$A$1001,"&lt;&gt;"),2),2,FALSE),""))))</f>
        <v/>
      </c>
      <c r="N219" s="63" t="str">
        <f ca="1">IF(AND(F219="",D219="",E219=""),"",IF(E219&lt;&gt;"",E219,IF(L219&lt;&gt;"",VLOOKUP(L219,OFFSET('FR-DangerousSubstanceList'!$A$3,0,0,COUNTIF('FR-DangerousSubstanceList'!$A$3:$A$1001,"&lt;&gt;"),3),3,FALSE),IF(AND(M219&lt;&gt;"",M219&lt;&gt;"-"),VLOOKUP(M219,OFFSET('FR-DangerousSubstanceList'!$B$3,0,0,COUNTIF('FR-DangerousSubstanceList'!$B$3:$B$1001,"&lt;&gt;"),2),2,FALSE),""))))</f>
        <v/>
      </c>
      <c r="O219" s="63" t="str">
        <f t="shared" ca="1" si="35"/>
        <v/>
      </c>
      <c r="P219" s="63" t="e">
        <f t="shared" ca="1" si="36"/>
        <v>#REF!</v>
      </c>
      <c r="Q219" s="63">
        <f t="shared" ca="1" si="37"/>
        <v>986</v>
      </c>
      <c r="R219" s="63" t="str">
        <f t="shared" ca="1" si="38"/>
        <v/>
      </c>
      <c r="S219" s="63" t="str">
        <f t="shared" si="39"/>
        <v>Unknown</v>
      </c>
      <c r="T219" s="63">
        <f t="shared" si="40"/>
        <v>219</v>
      </c>
      <c r="U219" s="63">
        <f t="shared" si="41"/>
        <v>220</v>
      </c>
      <c r="V219" s="63" t="str">
        <f t="shared" ca="1" si="42"/>
        <v/>
      </c>
      <c r="W219" s="63" t="str">
        <f t="shared" ca="1" si="43"/>
        <v/>
      </c>
      <c r="X219" s="63">
        <f ca="1">IF(C219="Yes",SUMPRODUCT((OFFSET('FR-DangerousSubstanceList'!$A$3,0,0,COUNTA('FR-DangerousSubstanceList'!$A$3:$A$2001))=L219)*(OFFSET('FR-DangerousSubstanceList'!$B$3,0,0,COUNTA('FR-DangerousSubstanceList'!$B$3:$B$2001))=M219)*(OFFSET('FR-DangerousSubstanceList'!$C$3,0,0,COUNTIF('FR-DangerousSubstanceList'!$C$3:$C$2001,"?*"))=N219)),1)</f>
        <v>1</v>
      </c>
      <c r="Y219" s="63"/>
      <c r="Z219" s="63"/>
    </row>
    <row r="220" spans="1:26" ht="14.4">
      <c r="A220" s="85"/>
      <c r="B220" s="85"/>
      <c r="C220" s="46" t="s">
        <v>53</v>
      </c>
      <c r="D220" s="68"/>
      <c r="E220" s="68"/>
      <c r="F220" s="68"/>
      <c r="G220" s="68"/>
      <c r="H220" s="68" t="str">
        <f t="shared" si="33"/>
        <v/>
      </c>
      <c r="I220" s="63"/>
      <c r="J220" s="63">
        <f>COUNTIF($A$14:$A220,$A220)</f>
        <v>0</v>
      </c>
      <c r="K220" s="63" t="str">
        <f t="shared" ca="1" si="34"/>
        <v>Unknown</v>
      </c>
      <c r="L220" s="63" t="str">
        <f ca="1">IF(AND(F220="",D220="",E220=""),"",IF(F220&lt;&gt;"",F220,IF(AND(M220&lt;&gt;"",M220&lt;&gt;"-"),VLOOKUP(M220,OFFSET('FR-DangerousSubstanceList'!$B$3,0,0,COUNTIF('FR-DangerousSubstanceList'!$B$3:$B$1001,"&lt;&gt;"),4),4,FALSE),IF(AND(N220&lt;&gt;"",N220&lt;&gt;"-"),VLOOKUP(N220,OFFSET('FR-DangerousSubstanceList'!$C$3,0,0,COUNTIF('FR-DangerousSubstanceList'!$C$3:$C$1001,"&lt;&gt;"),3),3,FALSE),""))))</f>
        <v/>
      </c>
      <c r="M220" s="63" t="str">
        <f ca="1">IF(AND(F220="",D220="",E220=""),"",IF(D220&lt;&gt;"",D220,IF(N220&lt;&gt;"",VLOOKUP(N220,OFFSET('FR-DangerousSubstanceList'!$C$3,0,0,COUNTIF('FR-DangerousSubstanceList'!$A$3:$A$1001,"&lt;&gt;"),4),4,FALSE),IF(L220&lt;&gt;"",VLOOKUP(L220,OFFSET('FR-DangerousSubstanceList'!$A$3,0,0,COUNTIF('FR-DangerousSubstanceList'!$A$3:$A$1001,"&lt;&gt;"),2),2,FALSE),""))))</f>
        <v/>
      </c>
      <c r="N220" s="63" t="str">
        <f ca="1">IF(AND(F220="",D220="",E220=""),"",IF(E220&lt;&gt;"",E220,IF(L220&lt;&gt;"",VLOOKUP(L220,OFFSET('FR-DangerousSubstanceList'!$A$3,0,0,COUNTIF('FR-DangerousSubstanceList'!$A$3:$A$1001,"&lt;&gt;"),3),3,FALSE),IF(AND(M220&lt;&gt;"",M220&lt;&gt;"-"),VLOOKUP(M220,OFFSET('FR-DangerousSubstanceList'!$B$3,0,0,COUNTIF('FR-DangerousSubstanceList'!$B$3:$B$1001,"&lt;&gt;"),2),2,FALSE),""))))</f>
        <v/>
      </c>
      <c r="O220" s="63" t="str">
        <f t="shared" ca="1" si="35"/>
        <v/>
      </c>
      <c r="P220" s="63" t="e">
        <f t="shared" ca="1" si="36"/>
        <v>#REF!</v>
      </c>
      <c r="Q220" s="63">
        <f t="shared" ca="1" si="37"/>
        <v>986</v>
      </c>
      <c r="R220" s="63" t="str">
        <f t="shared" ca="1" si="38"/>
        <v/>
      </c>
      <c r="S220" s="63" t="str">
        <f t="shared" si="39"/>
        <v>Unknown</v>
      </c>
      <c r="T220" s="63">
        <f t="shared" si="40"/>
        <v>220</v>
      </c>
      <c r="U220" s="63">
        <f t="shared" si="41"/>
        <v>221</v>
      </c>
      <c r="V220" s="63" t="str">
        <f t="shared" ca="1" si="42"/>
        <v/>
      </c>
      <c r="W220" s="63" t="str">
        <f t="shared" ca="1" si="43"/>
        <v/>
      </c>
      <c r="X220" s="63">
        <f ca="1">IF(C220="Yes",SUMPRODUCT((OFFSET('FR-DangerousSubstanceList'!$A$3,0,0,COUNTA('FR-DangerousSubstanceList'!$A$3:$A$2001))=L220)*(OFFSET('FR-DangerousSubstanceList'!$B$3,0,0,COUNTA('FR-DangerousSubstanceList'!$B$3:$B$2001))=M220)*(OFFSET('FR-DangerousSubstanceList'!$C$3,0,0,COUNTIF('FR-DangerousSubstanceList'!$C$3:$C$2001,"?*"))=N220)),1)</f>
        <v>1</v>
      </c>
      <c r="Y220" s="63"/>
      <c r="Z220" s="63"/>
    </row>
    <row r="221" spans="1:26" ht="14.4">
      <c r="A221" s="85"/>
      <c r="B221" s="85"/>
      <c r="C221" s="46" t="s">
        <v>53</v>
      </c>
      <c r="D221" s="68"/>
      <c r="E221" s="68"/>
      <c r="F221" s="68"/>
      <c r="G221" s="68"/>
      <c r="H221" s="68" t="str">
        <f t="shared" si="33"/>
        <v/>
      </c>
      <c r="I221" s="63"/>
      <c r="J221" s="63">
        <f>COUNTIF($A$14:$A221,$A221)</f>
        <v>0</v>
      </c>
      <c r="K221" s="63" t="str">
        <f t="shared" ca="1" si="34"/>
        <v>Unknown</v>
      </c>
      <c r="L221" s="63" t="str">
        <f ca="1">IF(AND(F221="",D221="",E221=""),"",IF(F221&lt;&gt;"",F221,IF(AND(M221&lt;&gt;"",M221&lt;&gt;"-"),VLOOKUP(M221,OFFSET('FR-DangerousSubstanceList'!$B$3,0,0,COUNTIF('FR-DangerousSubstanceList'!$B$3:$B$1001,"&lt;&gt;"),4),4,FALSE),IF(AND(N221&lt;&gt;"",N221&lt;&gt;"-"),VLOOKUP(N221,OFFSET('FR-DangerousSubstanceList'!$C$3,0,0,COUNTIF('FR-DangerousSubstanceList'!$C$3:$C$1001,"&lt;&gt;"),3),3,FALSE),""))))</f>
        <v/>
      </c>
      <c r="M221" s="63" t="str">
        <f ca="1">IF(AND(F221="",D221="",E221=""),"",IF(D221&lt;&gt;"",D221,IF(N221&lt;&gt;"",VLOOKUP(N221,OFFSET('FR-DangerousSubstanceList'!$C$3,0,0,COUNTIF('FR-DangerousSubstanceList'!$A$3:$A$1001,"&lt;&gt;"),4),4,FALSE),IF(L221&lt;&gt;"",VLOOKUP(L221,OFFSET('FR-DangerousSubstanceList'!$A$3,0,0,COUNTIF('FR-DangerousSubstanceList'!$A$3:$A$1001,"&lt;&gt;"),2),2,FALSE),""))))</f>
        <v/>
      </c>
      <c r="N221" s="63" t="str">
        <f ca="1">IF(AND(F221="",D221="",E221=""),"",IF(E221&lt;&gt;"",E221,IF(L221&lt;&gt;"",VLOOKUP(L221,OFFSET('FR-DangerousSubstanceList'!$A$3,0,0,COUNTIF('FR-DangerousSubstanceList'!$A$3:$A$1001,"&lt;&gt;"),3),3,FALSE),IF(AND(M221&lt;&gt;"",M221&lt;&gt;"-"),VLOOKUP(M221,OFFSET('FR-DangerousSubstanceList'!$B$3,0,0,COUNTIF('FR-DangerousSubstanceList'!$B$3:$B$1001,"&lt;&gt;"),2),2,FALSE),""))))</f>
        <v/>
      </c>
      <c r="O221" s="63" t="str">
        <f t="shared" ca="1" si="35"/>
        <v/>
      </c>
      <c r="P221" s="63" t="e">
        <f t="shared" ca="1" si="36"/>
        <v>#REF!</v>
      </c>
      <c r="Q221" s="63">
        <f t="shared" ca="1" si="37"/>
        <v>986</v>
      </c>
      <c r="R221" s="63" t="str">
        <f t="shared" ca="1" si="38"/>
        <v/>
      </c>
      <c r="S221" s="63" t="str">
        <f t="shared" si="39"/>
        <v>Unknown</v>
      </c>
      <c r="T221" s="63">
        <f t="shared" si="40"/>
        <v>221</v>
      </c>
      <c r="U221" s="63">
        <f t="shared" si="41"/>
        <v>222</v>
      </c>
      <c r="V221" s="63" t="str">
        <f t="shared" ca="1" si="42"/>
        <v/>
      </c>
      <c r="W221" s="63" t="str">
        <f t="shared" ca="1" si="43"/>
        <v/>
      </c>
      <c r="X221" s="63">
        <f ca="1">IF(C221="Yes",SUMPRODUCT((OFFSET('FR-DangerousSubstanceList'!$A$3,0,0,COUNTA('FR-DangerousSubstanceList'!$A$3:$A$2001))=L221)*(OFFSET('FR-DangerousSubstanceList'!$B$3,0,0,COUNTA('FR-DangerousSubstanceList'!$B$3:$B$2001))=M221)*(OFFSET('FR-DangerousSubstanceList'!$C$3,0,0,COUNTIF('FR-DangerousSubstanceList'!$C$3:$C$2001,"?*"))=N221)),1)</f>
        <v>1</v>
      </c>
      <c r="Y221" s="63"/>
      <c r="Z221" s="63"/>
    </row>
    <row r="222" spans="1:26" ht="14.4">
      <c r="A222" s="85"/>
      <c r="B222" s="85"/>
      <c r="C222" s="46" t="s">
        <v>53</v>
      </c>
      <c r="D222" s="68"/>
      <c r="E222" s="68"/>
      <c r="F222" s="68"/>
      <c r="G222" s="68"/>
      <c r="H222" s="68" t="str">
        <f t="shared" si="33"/>
        <v/>
      </c>
      <c r="I222" s="63"/>
      <c r="J222" s="63">
        <f>COUNTIF($A$14:$A222,$A222)</f>
        <v>0</v>
      </c>
      <c r="K222" s="63" t="str">
        <f t="shared" ca="1" si="34"/>
        <v>Unknown</v>
      </c>
      <c r="L222" s="63" t="str">
        <f ca="1">IF(AND(F222="",D222="",E222=""),"",IF(F222&lt;&gt;"",F222,IF(AND(M222&lt;&gt;"",M222&lt;&gt;"-"),VLOOKUP(M222,OFFSET('FR-DangerousSubstanceList'!$B$3,0,0,COUNTIF('FR-DangerousSubstanceList'!$B$3:$B$1001,"&lt;&gt;"),4),4,FALSE),IF(AND(N222&lt;&gt;"",N222&lt;&gt;"-"),VLOOKUP(N222,OFFSET('FR-DangerousSubstanceList'!$C$3,0,0,COUNTIF('FR-DangerousSubstanceList'!$C$3:$C$1001,"&lt;&gt;"),3),3,FALSE),""))))</f>
        <v/>
      </c>
      <c r="M222" s="63" t="str">
        <f ca="1">IF(AND(F222="",D222="",E222=""),"",IF(D222&lt;&gt;"",D222,IF(N222&lt;&gt;"",VLOOKUP(N222,OFFSET('FR-DangerousSubstanceList'!$C$3,0,0,COUNTIF('FR-DangerousSubstanceList'!$A$3:$A$1001,"&lt;&gt;"),4),4,FALSE),IF(L222&lt;&gt;"",VLOOKUP(L222,OFFSET('FR-DangerousSubstanceList'!$A$3,0,0,COUNTIF('FR-DangerousSubstanceList'!$A$3:$A$1001,"&lt;&gt;"),2),2,FALSE),""))))</f>
        <v/>
      </c>
      <c r="N222" s="63" t="str">
        <f ca="1">IF(AND(F222="",D222="",E222=""),"",IF(E222&lt;&gt;"",E222,IF(L222&lt;&gt;"",VLOOKUP(L222,OFFSET('FR-DangerousSubstanceList'!$A$3,0,0,COUNTIF('FR-DangerousSubstanceList'!$A$3:$A$1001,"&lt;&gt;"),3),3,FALSE),IF(AND(M222&lt;&gt;"",M222&lt;&gt;"-"),VLOOKUP(M222,OFFSET('FR-DangerousSubstanceList'!$B$3,0,0,COUNTIF('FR-DangerousSubstanceList'!$B$3:$B$1001,"&lt;&gt;"),2),2,FALSE),""))))</f>
        <v/>
      </c>
      <c r="O222" s="63" t="str">
        <f t="shared" ca="1" si="35"/>
        <v/>
      </c>
      <c r="P222" s="63" t="e">
        <f t="shared" ca="1" si="36"/>
        <v>#REF!</v>
      </c>
      <c r="Q222" s="63">
        <f t="shared" ca="1" si="37"/>
        <v>986</v>
      </c>
      <c r="R222" s="63" t="str">
        <f t="shared" ca="1" si="38"/>
        <v/>
      </c>
      <c r="S222" s="63" t="str">
        <f t="shared" si="39"/>
        <v>Unknown</v>
      </c>
      <c r="T222" s="63">
        <f t="shared" si="40"/>
        <v>222</v>
      </c>
      <c r="U222" s="63">
        <f t="shared" si="41"/>
        <v>223</v>
      </c>
      <c r="V222" s="63" t="str">
        <f t="shared" ca="1" si="42"/>
        <v/>
      </c>
      <c r="W222" s="63" t="str">
        <f t="shared" ca="1" si="43"/>
        <v/>
      </c>
      <c r="X222" s="63">
        <f ca="1">IF(C222="Yes",SUMPRODUCT((OFFSET('FR-DangerousSubstanceList'!$A$3,0,0,COUNTA('FR-DangerousSubstanceList'!$A$3:$A$2001))=L222)*(OFFSET('FR-DangerousSubstanceList'!$B$3,0,0,COUNTA('FR-DangerousSubstanceList'!$B$3:$B$2001))=M222)*(OFFSET('FR-DangerousSubstanceList'!$C$3,0,0,COUNTIF('FR-DangerousSubstanceList'!$C$3:$C$2001,"?*"))=N222)),1)</f>
        <v>1</v>
      </c>
      <c r="Y222" s="63"/>
      <c r="Z222" s="63"/>
    </row>
    <row r="223" spans="1:26" ht="14.4">
      <c r="A223" s="85"/>
      <c r="B223" s="85"/>
      <c r="C223" s="46" t="s">
        <v>53</v>
      </c>
      <c r="D223" s="68"/>
      <c r="E223" s="68"/>
      <c r="F223" s="68"/>
      <c r="G223" s="68"/>
      <c r="H223" s="68" t="str">
        <f t="shared" si="33"/>
        <v/>
      </c>
      <c r="I223" s="63"/>
      <c r="J223" s="63">
        <f>COUNTIF($A$14:$A223,$A223)</f>
        <v>0</v>
      </c>
      <c r="K223" s="63" t="str">
        <f t="shared" ca="1" si="34"/>
        <v>Unknown</v>
      </c>
      <c r="L223" s="63" t="str">
        <f ca="1">IF(AND(F223="",D223="",E223=""),"",IF(F223&lt;&gt;"",F223,IF(AND(M223&lt;&gt;"",M223&lt;&gt;"-"),VLOOKUP(M223,OFFSET('FR-DangerousSubstanceList'!$B$3,0,0,COUNTIF('FR-DangerousSubstanceList'!$B$3:$B$1001,"&lt;&gt;"),4),4,FALSE),IF(AND(N223&lt;&gt;"",N223&lt;&gt;"-"),VLOOKUP(N223,OFFSET('FR-DangerousSubstanceList'!$C$3,0,0,COUNTIF('FR-DangerousSubstanceList'!$C$3:$C$1001,"&lt;&gt;"),3),3,FALSE),""))))</f>
        <v/>
      </c>
      <c r="M223" s="63" t="str">
        <f ca="1">IF(AND(F223="",D223="",E223=""),"",IF(D223&lt;&gt;"",D223,IF(N223&lt;&gt;"",VLOOKUP(N223,OFFSET('FR-DangerousSubstanceList'!$C$3,0,0,COUNTIF('FR-DangerousSubstanceList'!$A$3:$A$1001,"&lt;&gt;"),4),4,FALSE),IF(L223&lt;&gt;"",VLOOKUP(L223,OFFSET('FR-DangerousSubstanceList'!$A$3,0,0,COUNTIF('FR-DangerousSubstanceList'!$A$3:$A$1001,"&lt;&gt;"),2),2,FALSE),""))))</f>
        <v/>
      </c>
      <c r="N223" s="63" t="str">
        <f ca="1">IF(AND(F223="",D223="",E223=""),"",IF(E223&lt;&gt;"",E223,IF(L223&lt;&gt;"",VLOOKUP(L223,OFFSET('FR-DangerousSubstanceList'!$A$3,0,0,COUNTIF('FR-DangerousSubstanceList'!$A$3:$A$1001,"&lt;&gt;"),3),3,FALSE),IF(AND(M223&lt;&gt;"",M223&lt;&gt;"-"),VLOOKUP(M223,OFFSET('FR-DangerousSubstanceList'!$B$3,0,0,COUNTIF('FR-DangerousSubstanceList'!$B$3:$B$1001,"&lt;&gt;"),2),2,FALSE),""))))</f>
        <v/>
      </c>
      <c r="O223" s="63" t="str">
        <f t="shared" ca="1" si="35"/>
        <v/>
      </c>
      <c r="P223" s="63" t="e">
        <f t="shared" ca="1" si="36"/>
        <v>#REF!</v>
      </c>
      <c r="Q223" s="63">
        <f t="shared" ca="1" si="37"/>
        <v>986</v>
      </c>
      <c r="R223" s="63" t="str">
        <f t="shared" ca="1" si="38"/>
        <v/>
      </c>
      <c r="S223" s="63" t="str">
        <f t="shared" si="39"/>
        <v>Unknown</v>
      </c>
      <c r="T223" s="63">
        <f t="shared" si="40"/>
        <v>223</v>
      </c>
      <c r="U223" s="63">
        <f t="shared" si="41"/>
        <v>224</v>
      </c>
      <c r="V223" s="63" t="str">
        <f t="shared" ca="1" si="42"/>
        <v/>
      </c>
      <c r="W223" s="63" t="str">
        <f t="shared" ca="1" si="43"/>
        <v/>
      </c>
      <c r="X223" s="63">
        <f ca="1">IF(C223="Yes",SUMPRODUCT((OFFSET('FR-DangerousSubstanceList'!$A$3,0,0,COUNTA('FR-DangerousSubstanceList'!$A$3:$A$2001))=L223)*(OFFSET('FR-DangerousSubstanceList'!$B$3,0,0,COUNTA('FR-DangerousSubstanceList'!$B$3:$B$2001))=M223)*(OFFSET('FR-DangerousSubstanceList'!$C$3,0,0,COUNTIF('FR-DangerousSubstanceList'!$C$3:$C$2001,"?*"))=N223)),1)</f>
        <v>1</v>
      </c>
      <c r="Y223" s="63"/>
      <c r="Z223" s="63"/>
    </row>
    <row r="224" spans="1:26" ht="14.4">
      <c r="A224" s="85"/>
      <c r="B224" s="85"/>
      <c r="C224" s="46" t="s">
        <v>53</v>
      </c>
      <c r="D224" s="68"/>
      <c r="E224" s="68"/>
      <c r="F224" s="68"/>
      <c r="G224" s="68"/>
      <c r="H224" s="68" t="str">
        <f t="shared" si="33"/>
        <v/>
      </c>
      <c r="I224" s="63"/>
      <c r="J224" s="63">
        <f>COUNTIF($A$14:$A224,$A224)</f>
        <v>0</v>
      </c>
      <c r="K224" s="63" t="str">
        <f t="shared" ca="1" si="34"/>
        <v>Unknown</v>
      </c>
      <c r="L224" s="63" t="str">
        <f ca="1">IF(AND(F224="",D224="",E224=""),"",IF(F224&lt;&gt;"",F224,IF(AND(M224&lt;&gt;"",M224&lt;&gt;"-"),VLOOKUP(M224,OFFSET('FR-DangerousSubstanceList'!$B$3,0,0,COUNTIF('FR-DangerousSubstanceList'!$B$3:$B$1001,"&lt;&gt;"),4),4,FALSE),IF(AND(N224&lt;&gt;"",N224&lt;&gt;"-"),VLOOKUP(N224,OFFSET('FR-DangerousSubstanceList'!$C$3,0,0,COUNTIF('FR-DangerousSubstanceList'!$C$3:$C$1001,"&lt;&gt;"),3),3,FALSE),""))))</f>
        <v/>
      </c>
      <c r="M224" s="63" t="str">
        <f ca="1">IF(AND(F224="",D224="",E224=""),"",IF(D224&lt;&gt;"",D224,IF(N224&lt;&gt;"",VLOOKUP(N224,OFFSET('FR-DangerousSubstanceList'!$C$3,0,0,COUNTIF('FR-DangerousSubstanceList'!$A$3:$A$1001,"&lt;&gt;"),4),4,FALSE),IF(L224&lt;&gt;"",VLOOKUP(L224,OFFSET('FR-DangerousSubstanceList'!$A$3,0,0,COUNTIF('FR-DangerousSubstanceList'!$A$3:$A$1001,"&lt;&gt;"),2),2,FALSE),""))))</f>
        <v/>
      </c>
      <c r="N224" s="63" t="str">
        <f ca="1">IF(AND(F224="",D224="",E224=""),"",IF(E224&lt;&gt;"",E224,IF(L224&lt;&gt;"",VLOOKUP(L224,OFFSET('FR-DangerousSubstanceList'!$A$3,0,0,COUNTIF('FR-DangerousSubstanceList'!$A$3:$A$1001,"&lt;&gt;"),3),3,FALSE),IF(AND(M224&lt;&gt;"",M224&lt;&gt;"-"),VLOOKUP(M224,OFFSET('FR-DangerousSubstanceList'!$B$3,0,0,COUNTIF('FR-DangerousSubstanceList'!$B$3:$B$1001,"&lt;&gt;"),2),2,FALSE),""))))</f>
        <v/>
      </c>
      <c r="O224" s="63" t="str">
        <f t="shared" ca="1" si="35"/>
        <v/>
      </c>
      <c r="P224" s="63" t="e">
        <f t="shared" ca="1" si="36"/>
        <v>#REF!</v>
      </c>
      <c r="Q224" s="63">
        <f t="shared" ca="1" si="37"/>
        <v>986</v>
      </c>
      <c r="R224" s="63" t="str">
        <f t="shared" ca="1" si="38"/>
        <v/>
      </c>
      <c r="S224" s="63" t="str">
        <f t="shared" si="39"/>
        <v>Unknown</v>
      </c>
      <c r="T224" s="63">
        <f t="shared" si="40"/>
        <v>224</v>
      </c>
      <c r="U224" s="63">
        <f t="shared" si="41"/>
        <v>225</v>
      </c>
      <c r="V224" s="63" t="str">
        <f t="shared" ca="1" si="42"/>
        <v/>
      </c>
      <c r="W224" s="63" t="str">
        <f t="shared" ca="1" si="43"/>
        <v/>
      </c>
      <c r="X224" s="63">
        <f ca="1">IF(C224="Yes",SUMPRODUCT((OFFSET('FR-DangerousSubstanceList'!$A$3,0,0,COUNTA('FR-DangerousSubstanceList'!$A$3:$A$2001))=L224)*(OFFSET('FR-DangerousSubstanceList'!$B$3,0,0,COUNTA('FR-DangerousSubstanceList'!$B$3:$B$2001))=M224)*(OFFSET('FR-DangerousSubstanceList'!$C$3,0,0,COUNTIF('FR-DangerousSubstanceList'!$C$3:$C$2001,"?*"))=N224)),1)</f>
        <v>1</v>
      </c>
      <c r="Y224" s="63"/>
      <c r="Z224" s="63"/>
    </row>
    <row r="225" spans="1:26" ht="14.4">
      <c r="A225" s="85"/>
      <c r="B225" s="85"/>
      <c r="C225" s="46" t="s">
        <v>53</v>
      </c>
      <c r="D225" s="68"/>
      <c r="E225" s="68"/>
      <c r="F225" s="68"/>
      <c r="G225" s="68"/>
      <c r="H225" s="68" t="str">
        <f t="shared" si="33"/>
        <v/>
      </c>
      <c r="I225" s="63"/>
      <c r="J225" s="63">
        <f>COUNTIF($A$14:$A225,$A225)</f>
        <v>0</v>
      </c>
      <c r="K225" s="63" t="str">
        <f t="shared" ca="1" si="34"/>
        <v>Unknown</v>
      </c>
      <c r="L225" s="63" t="str">
        <f ca="1">IF(AND(F225="",D225="",E225=""),"",IF(F225&lt;&gt;"",F225,IF(AND(M225&lt;&gt;"",M225&lt;&gt;"-"),VLOOKUP(M225,OFFSET('FR-DangerousSubstanceList'!$B$3,0,0,COUNTIF('FR-DangerousSubstanceList'!$B$3:$B$1001,"&lt;&gt;"),4),4,FALSE),IF(AND(N225&lt;&gt;"",N225&lt;&gt;"-"),VLOOKUP(N225,OFFSET('FR-DangerousSubstanceList'!$C$3,0,0,COUNTIF('FR-DangerousSubstanceList'!$C$3:$C$1001,"&lt;&gt;"),3),3,FALSE),""))))</f>
        <v/>
      </c>
      <c r="M225" s="63" t="str">
        <f ca="1">IF(AND(F225="",D225="",E225=""),"",IF(D225&lt;&gt;"",D225,IF(N225&lt;&gt;"",VLOOKUP(N225,OFFSET('FR-DangerousSubstanceList'!$C$3,0,0,COUNTIF('FR-DangerousSubstanceList'!$A$3:$A$1001,"&lt;&gt;"),4),4,FALSE),IF(L225&lt;&gt;"",VLOOKUP(L225,OFFSET('FR-DangerousSubstanceList'!$A$3,0,0,COUNTIF('FR-DangerousSubstanceList'!$A$3:$A$1001,"&lt;&gt;"),2),2,FALSE),""))))</f>
        <v/>
      </c>
      <c r="N225" s="63" t="str">
        <f ca="1">IF(AND(F225="",D225="",E225=""),"",IF(E225&lt;&gt;"",E225,IF(L225&lt;&gt;"",VLOOKUP(L225,OFFSET('FR-DangerousSubstanceList'!$A$3,0,0,COUNTIF('FR-DangerousSubstanceList'!$A$3:$A$1001,"&lt;&gt;"),3),3,FALSE),IF(AND(M225&lt;&gt;"",M225&lt;&gt;"-"),VLOOKUP(M225,OFFSET('FR-DangerousSubstanceList'!$B$3,0,0,COUNTIF('FR-DangerousSubstanceList'!$B$3:$B$1001,"&lt;&gt;"),2),2,FALSE),""))))</f>
        <v/>
      </c>
      <c r="O225" s="63" t="str">
        <f t="shared" ca="1" si="35"/>
        <v/>
      </c>
      <c r="P225" s="63" t="e">
        <f t="shared" ca="1" si="36"/>
        <v>#REF!</v>
      </c>
      <c r="Q225" s="63">
        <f t="shared" ca="1" si="37"/>
        <v>986</v>
      </c>
      <c r="R225" s="63" t="str">
        <f t="shared" ca="1" si="38"/>
        <v/>
      </c>
      <c r="S225" s="63" t="str">
        <f t="shared" si="39"/>
        <v>Unknown</v>
      </c>
      <c r="T225" s="63">
        <f t="shared" si="40"/>
        <v>225</v>
      </c>
      <c r="U225" s="63">
        <f t="shared" si="41"/>
        <v>226</v>
      </c>
      <c r="V225" s="63" t="str">
        <f t="shared" ca="1" si="42"/>
        <v/>
      </c>
      <c r="W225" s="63" t="str">
        <f t="shared" ca="1" si="43"/>
        <v/>
      </c>
      <c r="X225" s="63">
        <f ca="1">IF(C225="Yes",SUMPRODUCT((OFFSET('FR-DangerousSubstanceList'!$A$3,0,0,COUNTA('FR-DangerousSubstanceList'!$A$3:$A$2001))=L225)*(OFFSET('FR-DangerousSubstanceList'!$B$3,0,0,COUNTA('FR-DangerousSubstanceList'!$B$3:$B$2001))=M225)*(OFFSET('FR-DangerousSubstanceList'!$C$3,0,0,COUNTIF('FR-DangerousSubstanceList'!$C$3:$C$2001,"?*"))=N225)),1)</f>
        <v>1</v>
      </c>
      <c r="Y225" s="63"/>
      <c r="Z225" s="63"/>
    </row>
    <row r="226" spans="1:26" ht="14.4">
      <c r="A226" s="85"/>
      <c r="B226" s="85"/>
      <c r="C226" s="46" t="s">
        <v>53</v>
      </c>
      <c r="D226" s="68"/>
      <c r="E226" s="68"/>
      <c r="F226" s="68"/>
      <c r="G226" s="68"/>
      <c r="H226" s="68" t="str">
        <f t="shared" si="33"/>
        <v/>
      </c>
      <c r="I226" s="63"/>
      <c r="J226" s="63">
        <f>COUNTIF($A$14:$A226,$A226)</f>
        <v>0</v>
      </c>
      <c r="K226" s="63" t="str">
        <f t="shared" ca="1" si="34"/>
        <v>Unknown</v>
      </c>
      <c r="L226" s="63" t="str">
        <f ca="1">IF(AND(F226="",D226="",E226=""),"",IF(F226&lt;&gt;"",F226,IF(AND(M226&lt;&gt;"",M226&lt;&gt;"-"),VLOOKUP(M226,OFFSET('FR-DangerousSubstanceList'!$B$3,0,0,COUNTIF('FR-DangerousSubstanceList'!$B$3:$B$1001,"&lt;&gt;"),4),4,FALSE),IF(AND(N226&lt;&gt;"",N226&lt;&gt;"-"),VLOOKUP(N226,OFFSET('FR-DangerousSubstanceList'!$C$3,0,0,COUNTIF('FR-DangerousSubstanceList'!$C$3:$C$1001,"&lt;&gt;"),3),3,FALSE),""))))</f>
        <v/>
      </c>
      <c r="M226" s="63" t="str">
        <f ca="1">IF(AND(F226="",D226="",E226=""),"",IF(D226&lt;&gt;"",D226,IF(N226&lt;&gt;"",VLOOKUP(N226,OFFSET('FR-DangerousSubstanceList'!$C$3,0,0,COUNTIF('FR-DangerousSubstanceList'!$A$3:$A$1001,"&lt;&gt;"),4),4,FALSE),IF(L226&lt;&gt;"",VLOOKUP(L226,OFFSET('FR-DangerousSubstanceList'!$A$3,0,0,COUNTIF('FR-DangerousSubstanceList'!$A$3:$A$1001,"&lt;&gt;"),2),2,FALSE),""))))</f>
        <v/>
      </c>
      <c r="N226" s="63" t="str">
        <f ca="1">IF(AND(F226="",D226="",E226=""),"",IF(E226&lt;&gt;"",E226,IF(L226&lt;&gt;"",VLOOKUP(L226,OFFSET('FR-DangerousSubstanceList'!$A$3,0,0,COUNTIF('FR-DangerousSubstanceList'!$A$3:$A$1001,"&lt;&gt;"),3),3,FALSE),IF(AND(M226&lt;&gt;"",M226&lt;&gt;"-"),VLOOKUP(M226,OFFSET('FR-DangerousSubstanceList'!$B$3,0,0,COUNTIF('FR-DangerousSubstanceList'!$B$3:$B$1001,"&lt;&gt;"),2),2,FALSE),""))))</f>
        <v/>
      </c>
      <c r="O226" s="63" t="str">
        <f t="shared" ca="1" si="35"/>
        <v/>
      </c>
      <c r="P226" s="63" t="e">
        <f t="shared" ca="1" si="36"/>
        <v>#REF!</v>
      </c>
      <c r="Q226" s="63">
        <f t="shared" ca="1" si="37"/>
        <v>986</v>
      </c>
      <c r="R226" s="63" t="str">
        <f t="shared" ca="1" si="38"/>
        <v/>
      </c>
      <c r="S226" s="63" t="str">
        <f t="shared" si="39"/>
        <v>Unknown</v>
      </c>
      <c r="T226" s="63">
        <f t="shared" si="40"/>
        <v>226</v>
      </c>
      <c r="U226" s="63">
        <f t="shared" si="41"/>
        <v>227</v>
      </c>
      <c r="V226" s="63" t="str">
        <f t="shared" ca="1" si="42"/>
        <v/>
      </c>
      <c r="W226" s="63" t="str">
        <f t="shared" ca="1" si="43"/>
        <v/>
      </c>
      <c r="X226" s="63">
        <f ca="1">IF(C226="Yes",SUMPRODUCT((OFFSET('FR-DangerousSubstanceList'!$A$3,0,0,COUNTA('FR-DangerousSubstanceList'!$A$3:$A$2001))=L226)*(OFFSET('FR-DangerousSubstanceList'!$B$3,0,0,COUNTA('FR-DangerousSubstanceList'!$B$3:$B$2001))=M226)*(OFFSET('FR-DangerousSubstanceList'!$C$3,0,0,COUNTIF('FR-DangerousSubstanceList'!$C$3:$C$2001,"?*"))=N226)),1)</f>
        <v>1</v>
      </c>
      <c r="Y226" s="63"/>
      <c r="Z226" s="63"/>
    </row>
    <row r="227" spans="1:26" ht="14.4">
      <c r="A227" s="85"/>
      <c r="B227" s="85"/>
      <c r="C227" s="46" t="s">
        <v>53</v>
      </c>
      <c r="D227" s="68"/>
      <c r="E227" s="68"/>
      <c r="F227" s="68"/>
      <c r="G227" s="68"/>
      <c r="H227" s="68" t="str">
        <f t="shared" si="33"/>
        <v/>
      </c>
      <c r="I227" s="63"/>
      <c r="J227" s="63">
        <f>COUNTIF($A$14:$A227,$A227)</f>
        <v>0</v>
      </c>
      <c r="K227" s="63" t="str">
        <f t="shared" ca="1" si="34"/>
        <v>Unknown</v>
      </c>
      <c r="L227" s="63" t="str">
        <f ca="1">IF(AND(F227="",D227="",E227=""),"",IF(F227&lt;&gt;"",F227,IF(AND(M227&lt;&gt;"",M227&lt;&gt;"-"),VLOOKUP(M227,OFFSET('FR-DangerousSubstanceList'!$B$3,0,0,COUNTIF('FR-DangerousSubstanceList'!$B$3:$B$1001,"&lt;&gt;"),4),4,FALSE),IF(AND(N227&lt;&gt;"",N227&lt;&gt;"-"),VLOOKUP(N227,OFFSET('FR-DangerousSubstanceList'!$C$3,0,0,COUNTIF('FR-DangerousSubstanceList'!$C$3:$C$1001,"&lt;&gt;"),3),3,FALSE),""))))</f>
        <v/>
      </c>
      <c r="M227" s="63" t="str">
        <f ca="1">IF(AND(F227="",D227="",E227=""),"",IF(D227&lt;&gt;"",D227,IF(N227&lt;&gt;"",VLOOKUP(N227,OFFSET('FR-DangerousSubstanceList'!$C$3,0,0,COUNTIF('FR-DangerousSubstanceList'!$A$3:$A$1001,"&lt;&gt;"),4),4,FALSE),IF(L227&lt;&gt;"",VLOOKUP(L227,OFFSET('FR-DangerousSubstanceList'!$A$3,0,0,COUNTIF('FR-DangerousSubstanceList'!$A$3:$A$1001,"&lt;&gt;"),2),2,FALSE),""))))</f>
        <v/>
      </c>
      <c r="N227" s="63" t="str">
        <f ca="1">IF(AND(F227="",D227="",E227=""),"",IF(E227&lt;&gt;"",E227,IF(L227&lt;&gt;"",VLOOKUP(L227,OFFSET('FR-DangerousSubstanceList'!$A$3,0,0,COUNTIF('FR-DangerousSubstanceList'!$A$3:$A$1001,"&lt;&gt;"),3),3,FALSE),IF(AND(M227&lt;&gt;"",M227&lt;&gt;"-"),VLOOKUP(M227,OFFSET('FR-DangerousSubstanceList'!$B$3,0,0,COUNTIF('FR-DangerousSubstanceList'!$B$3:$B$1001,"&lt;&gt;"),2),2,FALSE),""))))</f>
        <v/>
      </c>
      <c r="O227" s="63" t="str">
        <f t="shared" ca="1" si="35"/>
        <v/>
      </c>
      <c r="P227" s="63" t="e">
        <f t="shared" ca="1" si="36"/>
        <v>#REF!</v>
      </c>
      <c r="Q227" s="63">
        <f t="shared" ca="1" si="37"/>
        <v>986</v>
      </c>
      <c r="R227" s="63" t="str">
        <f t="shared" ca="1" si="38"/>
        <v/>
      </c>
      <c r="S227" s="63" t="str">
        <f t="shared" si="39"/>
        <v>Unknown</v>
      </c>
      <c r="T227" s="63">
        <f t="shared" si="40"/>
        <v>227</v>
      </c>
      <c r="U227" s="63">
        <f t="shared" si="41"/>
        <v>228</v>
      </c>
      <c r="V227" s="63" t="str">
        <f t="shared" ca="1" si="42"/>
        <v/>
      </c>
      <c r="W227" s="63" t="str">
        <f t="shared" ca="1" si="43"/>
        <v/>
      </c>
      <c r="X227" s="63">
        <f ca="1">IF(C227="Yes",SUMPRODUCT((OFFSET('FR-DangerousSubstanceList'!$A$3,0,0,COUNTA('FR-DangerousSubstanceList'!$A$3:$A$2001))=L227)*(OFFSET('FR-DangerousSubstanceList'!$B$3,0,0,COUNTA('FR-DangerousSubstanceList'!$B$3:$B$2001))=M227)*(OFFSET('FR-DangerousSubstanceList'!$C$3,0,0,COUNTIF('FR-DangerousSubstanceList'!$C$3:$C$2001,"?*"))=N227)),1)</f>
        <v>1</v>
      </c>
      <c r="Y227" s="63"/>
      <c r="Z227" s="63"/>
    </row>
    <row r="228" spans="1:26" ht="14.4">
      <c r="A228" s="85"/>
      <c r="B228" s="85"/>
      <c r="C228" s="46" t="s">
        <v>53</v>
      </c>
      <c r="D228" s="68"/>
      <c r="E228" s="68"/>
      <c r="F228" s="68"/>
      <c r="G228" s="68"/>
      <c r="H228" s="68" t="str">
        <f t="shared" si="33"/>
        <v/>
      </c>
      <c r="I228" s="63"/>
      <c r="J228" s="63">
        <f>COUNTIF($A$14:$A228,$A228)</f>
        <v>0</v>
      </c>
      <c r="K228" s="63" t="str">
        <f t="shared" ca="1" si="34"/>
        <v>Unknown</v>
      </c>
      <c r="L228" s="63" t="str">
        <f ca="1">IF(AND(F228="",D228="",E228=""),"",IF(F228&lt;&gt;"",F228,IF(AND(M228&lt;&gt;"",M228&lt;&gt;"-"),VLOOKUP(M228,OFFSET('FR-DangerousSubstanceList'!$B$3,0,0,COUNTIF('FR-DangerousSubstanceList'!$B$3:$B$1001,"&lt;&gt;"),4),4,FALSE),IF(AND(N228&lt;&gt;"",N228&lt;&gt;"-"),VLOOKUP(N228,OFFSET('FR-DangerousSubstanceList'!$C$3,0,0,COUNTIF('FR-DangerousSubstanceList'!$C$3:$C$1001,"&lt;&gt;"),3),3,FALSE),""))))</f>
        <v/>
      </c>
      <c r="M228" s="63" t="str">
        <f ca="1">IF(AND(F228="",D228="",E228=""),"",IF(D228&lt;&gt;"",D228,IF(N228&lt;&gt;"",VLOOKUP(N228,OFFSET('FR-DangerousSubstanceList'!$C$3,0,0,COUNTIF('FR-DangerousSubstanceList'!$A$3:$A$1001,"&lt;&gt;"),4),4,FALSE),IF(L228&lt;&gt;"",VLOOKUP(L228,OFFSET('FR-DangerousSubstanceList'!$A$3,0,0,COUNTIF('FR-DangerousSubstanceList'!$A$3:$A$1001,"&lt;&gt;"),2),2,FALSE),""))))</f>
        <v/>
      </c>
      <c r="N228" s="63" t="str">
        <f ca="1">IF(AND(F228="",D228="",E228=""),"",IF(E228&lt;&gt;"",E228,IF(L228&lt;&gt;"",VLOOKUP(L228,OFFSET('FR-DangerousSubstanceList'!$A$3,0,0,COUNTIF('FR-DangerousSubstanceList'!$A$3:$A$1001,"&lt;&gt;"),3),3,FALSE),IF(AND(M228&lt;&gt;"",M228&lt;&gt;"-"),VLOOKUP(M228,OFFSET('FR-DangerousSubstanceList'!$B$3,0,0,COUNTIF('FR-DangerousSubstanceList'!$B$3:$B$1001,"&lt;&gt;"),2),2,FALSE),""))))</f>
        <v/>
      </c>
      <c r="O228" s="63" t="str">
        <f t="shared" ca="1" si="35"/>
        <v/>
      </c>
      <c r="P228" s="63" t="e">
        <f t="shared" ca="1" si="36"/>
        <v>#REF!</v>
      </c>
      <c r="Q228" s="63">
        <f t="shared" ca="1" si="37"/>
        <v>986</v>
      </c>
      <c r="R228" s="63" t="str">
        <f t="shared" ca="1" si="38"/>
        <v/>
      </c>
      <c r="S228" s="63" t="str">
        <f t="shared" si="39"/>
        <v>Unknown</v>
      </c>
      <c r="T228" s="63">
        <f t="shared" si="40"/>
        <v>228</v>
      </c>
      <c r="U228" s="63">
        <f t="shared" si="41"/>
        <v>229</v>
      </c>
      <c r="V228" s="63" t="str">
        <f t="shared" ca="1" si="42"/>
        <v/>
      </c>
      <c r="W228" s="63" t="str">
        <f t="shared" ca="1" si="43"/>
        <v/>
      </c>
      <c r="X228" s="63">
        <f ca="1">IF(C228="Yes",SUMPRODUCT((OFFSET('FR-DangerousSubstanceList'!$A$3,0,0,COUNTA('FR-DangerousSubstanceList'!$A$3:$A$2001))=L228)*(OFFSET('FR-DangerousSubstanceList'!$B$3,0,0,COUNTA('FR-DangerousSubstanceList'!$B$3:$B$2001))=M228)*(OFFSET('FR-DangerousSubstanceList'!$C$3,0,0,COUNTIF('FR-DangerousSubstanceList'!$C$3:$C$2001,"?*"))=N228)),1)</f>
        <v>1</v>
      </c>
      <c r="Y228" s="63"/>
      <c r="Z228" s="63"/>
    </row>
    <row r="229" spans="1:26" ht="14.4">
      <c r="A229" s="85"/>
      <c r="B229" s="85"/>
      <c r="C229" s="46" t="s">
        <v>53</v>
      </c>
      <c r="D229" s="68"/>
      <c r="E229" s="68"/>
      <c r="F229" s="68"/>
      <c r="G229" s="68"/>
      <c r="H229" s="68" t="str">
        <f t="shared" si="33"/>
        <v/>
      </c>
      <c r="I229" s="63"/>
      <c r="J229" s="63">
        <f>COUNTIF($A$14:$A229,$A229)</f>
        <v>0</v>
      </c>
      <c r="K229" s="63" t="str">
        <f t="shared" ca="1" si="34"/>
        <v>Unknown</v>
      </c>
      <c r="L229" s="63" t="str">
        <f ca="1">IF(AND(F229="",D229="",E229=""),"",IF(F229&lt;&gt;"",F229,IF(AND(M229&lt;&gt;"",M229&lt;&gt;"-"),VLOOKUP(M229,OFFSET('FR-DangerousSubstanceList'!$B$3,0,0,COUNTIF('FR-DangerousSubstanceList'!$B$3:$B$1001,"&lt;&gt;"),4),4,FALSE),IF(AND(N229&lt;&gt;"",N229&lt;&gt;"-"),VLOOKUP(N229,OFFSET('FR-DangerousSubstanceList'!$C$3,0,0,COUNTIF('FR-DangerousSubstanceList'!$C$3:$C$1001,"&lt;&gt;"),3),3,FALSE),""))))</f>
        <v/>
      </c>
      <c r="M229" s="63" t="str">
        <f ca="1">IF(AND(F229="",D229="",E229=""),"",IF(D229&lt;&gt;"",D229,IF(N229&lt;&gt;"",VLOOKUP(N229,OFFSET('FR-DangerousSubstanceList'!$C$3,0,0,COUNTIF('FR-DangerousSubstanceList'!$A$3:$A$1001,"&lt;&gt;"),4),4,FALSE),IF(L229&lt;&gt;"",VLOOKUP(L229,OFFSET('FR-DangerousSubstanceList'!$A$3,0,0,COUNTIF('FR-DangerousSubstanceList'!$A$3:$A$1001,"&lt;&gt;"),2),2,FALSE),""))))</f>
        <v/>
      </c>
      <c r="N229" s="63" t="str">
        <f ca="1">IF(AND(F229="",D229="",E229=""),"",IF(E229&lt;&gt;"",E229,IF(L229&lt;&gt;"",VLOOKUP(L229,OFFSET('FR-DangerousSubstanceList'!$A$3,0,0,COUNTIF('FR-DangerousSubstanceList'!$A$3:$A$1001,"&lt;&gt;"),3),3,FALSE),IF(AND(M229&lt;&gt;"",M229&lt;&gt;"-"),VLOOKUP(M229,OFFSET('FR-DangerousSubstanceList'!$B$3,0,0,COUNTIF('FR-DangerousSubstanceList'!$B$3:$B$1001,"&lt;&gt;"),2),2,FALSE),""))))</f>
        <v/>
      </c>
      <c r="O229" s="63" t="str">
        <f t="shared" ca="1" si="35"/>
        <v/>
      </c>
      <c r="P229" s="63" t="e">
        <f t="shared" ca="1" si="36"/>
        <v>#REF!</v>
      </c>
      <c r="Q229" s="63">
        <f t="shared" ca="1" si="37"/>
        <v>986</v>
      </c>
      <c r="R229" s="63" t="str">
        <f t="shared" ca="1" si="38"/>
        <v/>
      </c>
      <c r="S229" s="63" t="str">
        <f t="shared" si="39"/>
        <v>Unknown</v>
      </c>
      <c r="T229" s="63">
        <f t="shared" si="40"/>
        <v>229</v>
      </c>
      <c r="U229" s="63">
        <f t="shared" si="41"/>
        <v>230</v>
      </c>
      <c r="V229" s="63" t="str">
        <f t="shared" ca="1" si="42"/>
        <v/>
      </c>
      <c r="W229" s="63" t="str">
        <f t="shared" ca="1" si="43"/>
        <v/>
      </c>
      <c r="X229" s="63">
        <f ca="1">IF(C229="Yes",SUMPRODUCT((OFFSET('FR-DangerousSubstanceList'!$A$3,0,0,COUNTA('FR-DangerousSubstanceList'!$A$3:$A$2001))=L229)*(OFFSET('FR-DangerousSubstanceList'!$B$3,0,0,COUNTA('FR-DangerousSubstanceList'!$B$3:$B$2001))=M229)*(OFFSET('FR-DangerousSubstanceList'!$C$3,0,0,COUNTIF('FR-DangerousSubstanceList'!$C$3:$C$2001,"?*"))=N229)),1)</f>
        <v>1</v>
      </c>
      <c r="Y229" s="63"/>
      <c r="Z229" s="63"/>
    </row>
    <row r="230" spans="1:26" ht="14.4">
      <c r="A230" s="85"/>
      <c r="B230" s="85"/>
      <c r="C230" s="46" t="s">
        <v>53</v>
      </c>
      <c r="D230" s="68"/>
      <c r="E230" s="68"/>
      <c r="F230" s="68"/>
      <c r="G230" s="68"/>
      <c r="H230" s="68" t="str">
        <f t="shared" si="33"/>
        <v/>
      </c>
      <c r="I230" s="63"/>
      <c r="J230" s="63">
        <f>COUNTIF($A$14:$A230,$A230)</f>
        <v>0</v>
      </c>
      <c r="K230" s="63" t="str">
        <f t="shared" ca="1" si="34"/>
        <v>Unknown</v>
      </c>
      <c r="L230" s="63" t="str">
        <f ca="1">IF(AND(F230="",D230="",E230=""),"",IF(F230&lt;&gt;"",F230,IF(AND(M230&lt;&gt;"",M230&lt;&gt;"-"),VLOOKUP(M230,OFFSET('FR-DangerousSubstanceList'!$B$3,0,0,COUNTIF('FR-DangerousSubstanceList'!$B$3:$B$1001,"&lt;&gt;"),4),4,FALSE),IF(AND(N230&lt;&gt;"",N230&lt;&gt;"-"),VLOOKUP(N230,OFFSET('FR-DangerousSubstanceList'!$C$3,0,0,COUNTIF('FR-DangerousSubstanceList'!$C$3:$C$1001,"&lt;&gt;"),3),3,FALSE),""))))</f>
        <v/>
      </c>
      <c r="M230" s="63" t="str">
        <f ca="1">IF(AND(F230="",D230="",E230=""),"",IF(D230&lt;&gt;"",D230,IF(N230&lt;&gt;"",VLOOKUP(N230,OFFSET('FR-DangerousSubstanceList'!$C$3,0,0,COUNTIF('FR-DangerousSubstanceList'!$A$3:$A$1001,"&lt;&gt;"),4),4,FALSE),IF(L230&lt;&gt;"",VLOOKUP(L230,OFFSET('FR-DangerousSubstanceList'!$A$3,0,0,COUNTIF('FR-DangerousSubstanceList'!$A$3:$A$1001,"&lt;&gt;"),2),2,FALSE),""))))</f>
        <v/>
      </c>
      <c r="N230" s="63" t="str">
        <f ca="1">IF(AND(F230="",D230="",E230=""),"",IF(E230&lt;&gt;"",E230,IF(L230&lt;&gt;"",VLOOKUP(L230,OFFSET('FR-DangerousSubstanceList'!$A$3,0,0,COUNTIF('FR-DangerousSubstanceList'!$A$3:$A$1001,"&lt;&gt;"),3),3,FALSE),IF(AND(M230&lt;&gt;"",M230&lt;&gt;"-"),VLOOKUP(M230,OFFSET('FR-DangerousSubstanceList'!$B$3,0,0,COUNTIF('FR-DangerousSubstanceList'!$B$3:$B$1001,"&lt;&gt;"),2),2,FALSE),""))))</f>
        <v/>
      </c>
      <c r="O230" s="63" t="str">
        <f t="shared" ca="1" si="35"/>
        <v/>
      </c>
      <c r="P230" s="63" t="e">
        <f t="shared" ca="1" si="36"/>
        <v>#REF!</v>
      </c>
      <c r="Q230" s="63">
        <f t="shared" ca="1" si="37"/>
        <v>986</v>
      </c>
      <c r="R230" s="63" t="str">
        <f t="shared" ca="1" si="38"/>
        <v/>
      </c>
      <c r="S230" s="63" t="str">
        <f t="shared" si="39"/>
        <v>Unknown</v>
      </c>
      <c r="T230" s="63">
        <f t="shared" si="40"/>
        <v>230</v>
      </c>
      <c r="U230" s="63">
        <f t="shared" si="41"/>
        <v>231</v>
      </c>
      <c r="V230" s="63" t="str">
        <f t="shared" ca="1" si="42"/>
        <v/>
      </c>
      <c r="W230" s="63" t="str">
        <f t="shared" ca="1" si="43"/>
        <v/>
      </c>
      <c r="X230" s="63">
        <f ca="1">IF(C230="Yes",SUMPRODUCT((OFFSET('FR-DangerousSubstanceList'!$A$3,0,0,COUNTA('FR-DangerousSubstanceList'!$A$3:$A$2001))=L230)*(OFFSET('FR-DangerousSubstanceList'!$B$3,0,0,COUNTA('FR-DangerousSubstanceList'!$B$3:$B$2001))=M230)*(OFFSET('FR-DangerousSubstanceList'!$C$3,0,0,COUNTIF('FR-DangerousSubstanceList'!$C$3:$C$2001,"?*"))=N230)),1)</f>
        <v>1</v>
      </c>
      <c r="Y230" s="63"/>
      <c r="Z230" s="63"/>
    </row>
    <row r="231" spans="1:26" ht="14.4">
      <c r="A231" s="85"/>
      <c r="B231" s="85"/>
      <c r="C231" s="46" t="s">
        <v>53</v>
      </c>
      <c r="D231" s="68"/>
      <c r="E231" s="68"/>
      <c r="F231" s="68"/>
      <c r="G231" s="68"/>
      <c r="H231" s="68" t="str">
        <f t="shared" si="33"/>
        <v/>
      </c>
      <c r="I231" s="63"/>
      <c r="J231" s="63">
        <f>COUNTIF($A$14:$A231,$A231)</f>
        <v>0</v>
      </c>
      <c r="K231" s="63" t="str">
        <f t="shared" ca="1" si="34"/>
        <v>Unknown</v>
      </c>
      <c r="L231" s="63" t="str">
        <f ca="1">IF(AND(F231="",D231="",E231=""),"",IF(F231&lt;&gt;"",F231,IF(AND(M231&lt;&gt;"",M231&lt;&gt;"-"),VLOOKUP(M231,OFFSET('FR-DangerousSubstanceList'!$B$3,0,0,COUNTIF('FR-DangerousSubstanceList'!$B$3:$B$1001,"&lt;&gt;"),4),4,FALSE),IF(AND(N231&lt;&gt;"",N231&lt;&gt;"-"),VLOOKUP(N231,OFFSET('FR-DangerousSubstanceList'!$C$3,0,0,COUNTIF('FR-DangerousSubstanceList'!$C$3:$C$1001,"&lt;&gt;"),3),3,FALSE),""))))</f>
        <v/>
      </c>
      <c r="M231" s="63" t="str">
        <f ca="1">IF(AND(F231="",D231="",E231=""),"",IF(D231&lt;&gt;"",D231,IF(N231&lt;&gt;"",VLOOKUP(N231,OFFSET('FR-DangerousSubstanceList'!$C$3,0,0,COUNTIF('FR-DangerousSubstanceList'!$A$3:$A$1001,"&lt;&gt;"),4),4,FALSE),IF(L231&lt;&gt;"",VLOOKUP(L231,OFFSET('FR-DangerousSubstanceList'!$A$3,0,0,COUNTIF('FR-DangerousSubstanceList'!$A$3:$A$1001,"&lt;&gt;"),2),2,FALSE),""))))</f>
        <v/>
      </c>
      <c r="N231" s="63" t="str">
        <f ca="1">IF(AND(F231="",D231="",E231=""),"",IF(E231&lt;&gt;"",E231,IF(L231&lt;&gt;"",VLOOKUP(L231,OFFSET('FR-DangerousSubstanceList'!$A$3,0,0,COUNTIF('FR-DangerousSubstanceList'!$A$3:$A$1001,"&lt;&gt;"),3),3,FALSE),IF(AND(M231&lt;&gt;"",M231&lt;&gt;"-"),VLOOKUP(M231,OFFSET('FR-DangerousSubstanceList'!$B$3,0,0,COUNTIF('FR-DangerousSubstanceList'!$B$3:$B$1001,"&lt;&gt;"),2),2,FALSE),""))))</f>
        <v/>
      </c>
      <c r="O231" s="63" t="str">
        <f t="shared" ca="1" si="35"/>
        <v/>
      </c>
      <c r="P231" s="63" t="e">
        <f t="shared" ca="1" si="36"/>
        <v>#REF!</v>
      </c>
      <c r="Q231" s="63">
        <f t="shared" ca="1" si="37"/>
        <v>986</v>
      </c>
      <c r="R231" s="63" t="str">
        <f t="shared" ca="1" si="38"/>
        <v/>
      </c>
      <c r="S231" s="63" t="str">
        <f t="shared" si="39"/>
        <v>Unknown</v>
      </c>
      <c r="T231" s="63">
        <f t="shared" si="40"/>
        <v>231</v>
      </c>
      <c r="U231" s="63">
        <f t="shared" si="41"/>
        <v>232</v>
      </c>
      <c r="V231" s="63" t="str">
        <f t="shared" ca="1" si="42"/>
        <v/>
      </c>
      <c r="W231" s="63" t="str">
        <f t="shared" ca="1" si="43"/>
        <v/>
      </c>
      <c r="X231" s="63">
        <f ca="1">IF(C231="Yes",SUMPRODUCT((OFFSET('FR-DangerousSubstanceList'!$A$3,0,0,COUNTA('FR-DangerousSubstanceList'!$A$3:$A$2001))=L231)*(OFFSET('FR-DangerousSubstanceList'!$B$3,0,0,COUNTA('FR-DangerousSubstanceList'!$B$3:$B$2001))=M231)*(OFFSET('FR-DangerousSubstanceList'!$C$3,0,0,COUNTIF('FR-DangerousSubstanceList'!$C$3:$C$2001,"?*"))=N231)),1)</f>
        <v>1</v>
      </c>
      <c r="Y231" s="63"/>
      <c r="Z231" s="63"/>
    </row>
    <row r="232" spans="1:26" ht="14.4">
      <c r="A232" s="85"/>
      <c r="B232" s="85"/>
      <c r="C232" s="46" t="s">
        <v>53</v>
      </c>
      <c r="D232" s="68"/>
      <c r="E232" s="68"/>
      <c r="F232" s="68"/>
      <c r="G232" s="68"/>
      <c r="H232" s="68" t="str">
        <f t="shared" si="33"/>
        <v/>
      </c>
      <c r="I232" s="63"/>
      <c r="J232" s="63">
        <f>COUNTIF($A$14:$A232,$A232)</f>
        <v>0</v>
      </c>
      <c r="K232" s="63" t="str">
        <f t="shared" ca="1" si="34"/>
        <v>Unknown</v>
      </c>
      <c r="L232" s="63" t="str">
        <f ca="1">IF(AND(F232="",D232="",E232=""),"",IF(F232&lt;&gt;"",F232,IF(AND(M232&lt;&gt;"",M232&lt;&gt;"-"),VLOOKUP(M232,OFFSET('FR-DangerousSubstanceList'!$B$3,0,0,COUNTIF('FR-DangerousSubstanceList'!$B$3:$B$1001,"&lt;&gt;"),4),4,FALSE),IF(AND(N232&lt;&gt;"",N232&lt;&gt;"-"),VLOOKUP(N232,OFFSET('FR-DangerousSubstanceList'!$C$3,0,0,COUNTIF('FR-DangerousSubstanceList'!$C$3:$C$1001,"&lt;&gt;"),3),3,FALSE),""))))</f>
        <v/>
      </c>
      <c r="M232" s="63" t="str">
        <f ca="1">IF(AND(F232="",D232="",E232=""),"",IF(D232&lt;&gt;"",D232,IF(N232&lt;&gt;"",VLOOKUP(N232,OFFSET('FR-DangerousSubstanceList'!$C$3,0,0,COUNTIF('FR-DangerousSubstanceList'!$A$3:$A$1001,"&lt;&gt;"),4),4,FALSE),IF(L232&lt;&gt;"",VLOOKUP(L232,OFFSET('FR-DangerousSubstanceList'!$A$3,0,0,COUNTIF('FR-DangerousSubstanceList'!$A$3:$A$1001,"&lt;&gt;"),2),2,FALSE),""))))</f>
        <v/>
      </c>
      <c r="N232" s="63" t="str">
        <f ca="1">IF(AND(F232="",D232="",E232=""),"",IF(E232&lt;&gt;"",E232,IF(L232&lt;&gt;"",VLOOKUP(L232,OFFSET('FR-DangerousSubstanceList'!$A$3,0,0,COUNTIF('FR-DangerousSubstanceList'!$A$3:$A$1001,"&lt;&gt;"),3),3,FALSE),IF(AND(M232&lt;&gt;"",M232&lt;&gt;"-"),VLOOKUP(M232,OFFSET('FR-DangerousSubstanceList'!$B$3,0,0,COUNTIF('FR-DangerousSubstanceList'!$B$3:$B$1001,"&lt;&gt;"),2),2,FALSE),""))))</f>
        <v/>
      </c>
      <c r="O232" s="63" t="str">
        <f t="shared" ca="1" si="35"/>
        <v/>
      </c>
      <c r="P232" s="63" t="e">
        <f t="shared" ca="1" si="36"/>
        <v>#REF!</v>
      </c>
      <c r="Q232" s="63">
        <f t="shared" ca="1" si="37"/>
        <v>986</v>
      </c>
      <c r="R232" s="63" t="str">
        <f t="shared" ca="1" si="38"/>
        <v/>
      </c>
      <c r="S232" s="63" t="str">
        <f t="shared" si="39"/>
        <v>Unknown</v>
      </c>
      <c r="T232" s="63">
        <f t="shared" si="40"/>
        <v>232</v>
      </c>
      <c r="U232" s="63">
        <f t="shared" si="41"/>
        <v>233</v>
      </c>
      <c r="V232" s="63" t="str">
        <f t="shared" ca="1" si="42"/>
        <v/>
      </c>
      <c r="W232" s="63" t="str">
        <f t="shared" ca="1" si="43"/>
        <v/>
      </c>
      <c r="X232" s="63">
        <f ca="1">IF(C232="Yes",SUMPRODUCT((OFFSET('FR-DangerousSubstanceList'!$A$3,0,0,COUNTA('FR-DangerousSubstanceList'!$A$3:$A$2001))=L232)*(OFFSET('FR-DangerousSubstanceList'!$B$3,0,0,COUNTA('FR-DangerousSubstanceList'!$B$3:$B$2001))=M232)*(OFFSET('FR-DangerousSubstanceList'!$C$3,0,0,COUNTIF('FR-DangerousSubstanceList'!$C$3:$C$2001,"?*"))=N232)),1)</f>
        <v>1</v>
      </c>
      <c r="Y232" s="63"/>
      <c r="Z232" s="63"/>
    </row>
    <row r="233" spans="1:26" ht="14.4">
      <c r="A233" s="85"/>
      <c r="B233" s="85"/>
      <c r="C233" s="46" t="s">
        <v>53</v>
      </c>
      <c r="D233" s="68"/>
      <c r="E233" s="68"/>
      <c r="F233" s="68"/>
      <c r="G233" s="68"/>
      <c r="H233" s="68" t="str">
        <f t="shared" si="33"/>
        <v/>
      </c>
      <c r="I233" s="63"/>
      <c r="J233" s="63">
        <f>COUNTIF($A$14:$A233,$A233)</f>
        <v>0</v>
      </c>
      <c r="K233" s="63" t="str">
        <f t="shared" ca="1" si="34"/>
        <v>Unknown</v>
      </c>
      <c r="L233" s="63" t="str">
        <f ca="1">IF(AND(F233="",D233="",E233=""),"",IF(F233&lt;&gt;"",F233,IF(AND(M233&lt;&gt;"",M233&lt;&gt;"-"),VLOOKUP(M233,OFFSET('FR-DangerousSubstanceList'!$B$3,0,0,COUNTIF('FR-DangerousSubstanceList'!$B$3:$B$1001,"&lt;&gt;"),4),4,FALSE),IF(AND(N233&lt;&gt;"",N233&lt;&gt;"-"),VLOOKUP(N233,OFFSET('FR-DangerousSubstanceList'!$C$3,0,0,COUNTIF('FR-DangerousSubstanceList'!$C$3:$C$1001,"&lt;&gt;"),3),3,FALSE),""))))</f>
        <v/>
      </c>
      <c r="M233" s="63" t="str">
        <f ca="1">IF(AND(F233="",D233="",E233=""),"",IF(D233&lt;&gt;"",D233,IF(N233&lt;&gt;"",VLOOKUP(N233,OFFSET('FR-DangerousSubstanceList'!$C$3,0,0,COUNTIF('FR-DangerousSubstanceList'!$A$3:$A$1001,"&lt;&gt;"),4),4,FALSE),IF(L233&lt;&gt;"",VLOOKUP(L233,OFFSET('FR-DangerousSubstanceList'!$A$3,0,0,COUNTIF('FR-DangerousSubstanceList'!$A$3:$A$1001,"&lt;&gt;"),2),2,FALSE),""))))</f>
        <v/>
      </c>
      <c r="N233" s="63" t="str">
        <f ca="1">IF(AND(F233="",D233="",E233=""),"",IF(E233&lt;&gt;"",E233,IF(L233&lt;&gt;"",VLOOKUP(L233,OFFSET('FR-DangerousSubstanceList'!$A$3,0,0,COUNTIF('FR-DangerousSubstanceList'!$A$3:$A$1001,"&lt;&gt;"),3),3,FALSE),IF(AND(M233&lt;&gt;"",M233&lt;&gt;"-"),VLOOKUP(M233,OFFSET('FR-DangerousSubstanceList'!$B$3,0,0,COUNTIF('FR-DangerousSubstanceList'!$B$3:$B$1001,"&lt;&gt;"),2),2,FALSE),""))))</f>
        <v/>
      </c>
      <c r="O233" s="63" t="str">
        <f t="shared" ca="1" si="35"/>
        <v/>
      </c>
      <c r="P233" s="63" t="e">
        <f t="shared" ca="1" si="36"/>
        <v>#REF!</v>
      </c>
      <c r="Q233" s="63">
        <f t="shared" ca="1" si="37"/>
        <v>986</v>
      </c>
      <c r="R233" s="63" t="str">
        <f t="shared" ca="1" si="38"/>
        <v/>
      </c>
      <c r="S233" s="63" t="str">
        <f t="shared" si="39"/>
        <v>Unknown</v>
      </c>
      <c r="T233" s="63">
        <f t="shared" si="40"/>
        <v>233</v>
      </c>
      <c r="U233" s="63">
        <f t="shared" si="41"/>
        <v>234</v>
      </c>
      <c r="V233" s="63" t="str">
        <f t="shared" ca="1" si="42"/>
        <v/>
      </c>
      <c r="W233" s="63" t="str">
        <f t="shared" ca="1" si="43"/>
        <v/>
      </c>
      <c r="X233" s="63">
        <f ca="1">IF(C233="Yes",SUMPRODUCT((OFFSET('FR-DangerousSubstanceList'!$A$3,0,0,COUNTA('FR-DangerousSubstanceList'!$A$3:$A$2001))=L233)*(OFFSET('FR-DangerousSubstanceList'!$B$3,0,0,COUNTA('FR-DangerousSubstanceList'!$B$3:$B$2001))=M233)*(OFFSET('FR-DangerousSubstanceList'!$C$3,0,0,COUNTIF('FR-DangerousSubstanceList'!$C$3:$C$2001,"?*"))=N233)),1)</f>
        <v>1</v>
      </c>
      <c r="Y233" s="63"/>
      <c r="Z233" s="63"/>
    </row>
    <row r="234" spans="1:26" ht="14.4">
      <c r="A234" s="85"/>
      <c r="B234" s="85"/>
      <c r="C234" s="46" t="s">
        <v>53</v>
      </c>
      <c r="D234" s="68"/>
      <c r="E234" s="68"/>
      <c r="F234" s="68"/>
      <c r="G234" s="68"/>
      <c r="H234" s="68" t="str">
        <f t="shared" si="33"/>
        <v/>
      </c>
      <c r="I234" s="63"/>
      <c r="J234" s="63">
        <f>COUNTIF($A$14:$A234,$A234)</f>
        <v>0</v>
      </c>
      <c r="K234" s="63" t="str">
        <f t="shared" ca="1" si="34"/>
        <v>Unknown</v>
      </c>
      <c r="L234" s="63" t="str">
        <f ca="1">IF(AND(F234="",D234="",E234=""),"",IF(F234&lt;&gt;"",F234,IF(AND(M234&lt;&gt;"",M234&lt;&gt;"-"),VLOOKUP(M234,OFFSET('FR-DangerousSubstanceList'!$B$3,0,0,COUNTIF('FR-DangerousSubstanceList'!$B$3:$B$1001,"&lt;&gt;"),4),4,FALSE),IF(AND(N234&lt;&gt;"",N234&lt;&gt;"-"),VLOOKUP(N234,OFFSET('FR-DangerousSubstanceList'!$C$3,0,0,COUNTIF('FR-DangerousSubstanceList'!$C$3:$C$1001,"&lt;&gt;"),3),3,FALSE),""))))</f>
        <v/>
      </c>
      <c r="M234" s="63" t="str">
        <f ca="1">IF(AND(F234="",D234="",E234=""),"",IF(D234&lt;&gt;"",D234,IF(N234&lt;&gt;"",VLOOKUP(N234,OFFSET('FR-DangerousSubstanceList'!$C$3,0,0,COUNTIF('FR-DangerousSubstanceList'!$A$3:$A$1001,"&lt;&gt;"),4),4,FALSE),IF(L234&lt;&gt;"",VLOOKUP(L234,OFFSET('FR-DangerousSubstanceList'!$A$3,0,0,COUNTIF('FR-DangerousSubstanceList'!$A$3:$A$1001,"&lt;&gt;"),2),2,FALSE),""))))</f>
        <v/>
      </c>
      <c r="N234" s="63" t="str">
        <f ca="1">IF(AND(F234="",D234="",E234=""),"",IF(E234&lt;&gt;"",E234,IF(L234&lt;&gt;"",VLOOKUP(L234,OFFSET('FR-DangerousSubstanceList'!$A$3,0,0,COUNTIF('FR-DangerousSubstanceList'!$A$3:$A$1001,"&lt;&gt;"),3),3,FALSE),IF(AND(M234&lt;&gt;"",M234&lt;&gt;"-"),VLOOKUP(M234,OFFSET('FR-DangerousSubstanceList'!$B$3,0,0,COUNTIF('FR-DangerousSubstanceList'!$B$3:$B$1001,"&lt;&gt;"),2),2,FALSE),""))))</f>
        <v/>
      </c>
      <c r="O234" s="63" t="str">
        <f t="shared" ca="1" si="35"/>
        <v/>
      </c>
      <c r="P234" s="63" t="e">
        <f t="shared" ca="1" si="36"/>
        <v>#REF!</v>
      </c>
      <c r="Q234" s="63">
        <f t="shared" ca="1" si="37"/>
        <v>986</v>
      </c>
      <c r="R234" s="63" t="str">
        <f t="shared" ca="1" si="38"/>
        <v/>
      </c>
      <c r="S234" s="63" t="str">
        <f t="shared" si="39"/>
        <v>Unknown</v>
      </c>
      <c r="T234" s="63">
        <f t="shared" si="40"/>
        <v>234</v>
      </c>
      <c r="U234" s="63">
        <f t="shared" si="41"/>
        <v>235</v>
      </c>
      <c r="V234" s="63" t="str">
        <f t="shared" ca="1" si="42"/>
        <v/>
      </c>
      <c r="W234" s="63" t="str">
        <f t="shared" ca="1" si="43"/>
        <v/>
      </c>
      <c r="X234" s="63">
        <f ca="1">IF(C234="Yes",SUMPRODUCT((OFFSET('FR-DangerousSubstanceList'!$A$3,0,0,COUNTA('FR-DangerousSubstanceList'!$A$3:$A$2001))=L234)*(OFFSET('FR-DangerousSubstanceList'!$B$3,0,0,COUNTA('FR-DangerousSubstanceList'!$B$3:$B$2001))=M234)*(OFFSET('FR-DangerousSubstanceList'!$C$3,0,0,COUNTIF('FR-DangerousSubstanceList'!$C$3:$C$2001,"?*"))=N234)),1)</f>
        <v>1</v>
      </c>
      <c r="Y234" s="63"/>
      <c r="Z234" s="63"/>
    </row>
    <row r="235" spans="1:26" ht="14.4">
      <c r="A235" s="85"/>
      <c r="B235" s="85"/>
      <c r="C235" s="46" t="s">
        <v>53</v>
      </c>
      <c r="D235" s="68"/>
      <c r="E235" s="68"/>
      <c r="F235" s="68"/>
      <c r="G235" s="68"/>
      <c r="H235" s="68" t="str">
        <f t="shared" si="33"/>
        <v/>
      </c>
      <c r="I235" s="63"/>
      <c r="J235" s="63">
        <f>COUNTIF($A$14:$A235,$A235)</f>
        <v>0</v>
      </c>
      <c r="K235" s="63" t="str">
        <f t="shared" ca="1" si="34"/>
        <v>Unknown</v>
      </c>
      <c r="L235" s="63" t="str">
        <f ca="1">IF(AND(F235="",D235="",E235=""),"",IF(F235&lt;&gt;"",F235,IF(AND(M235&lt;&gt;"",M235&lt;&gt;"-"),VLOOKUP(M235,OFFSET('FR-DangerousSubstanceList'!$B$3,0,0,COUNTIF('FR-DangerousSubstanceList'!$B$3:$B$1001,"&lt;&gt;"),4),4,FALSE),IF(AND(N235&lt;&gt;"",N235&lt;&gt;"-"),VLOOKUP(N235,OFFSET('FR-DangerousSubstanceList'!$C$3,0,0,COUNTIF('FR-DangerousSubstanceList'!$C$3:$C$1001,"&lt;&gt;"),3),3,FALSE),""))))</f>
        <v/>
      </c>
      <c r="M235" s="63" t="str">
        <f ca="1">IF(AND(F235="",D235="",E235=""),"",IF(D235&lt;&gt;"",D235,IF(N235&lt;&gt;"",VLOOKUP(N235,OFFSET('FR-DangerousSubstanceList'!$C$3,0,0,COUNTIF('FR-DangerousSubstanceList'!$A$3:$A$1001,"&lt;&gt;"),4),4,FALSE),IF(L235&lt;&gt;"",VLOOKUP(L235,OFFSET('FR-DangerousSubstanceList'!$A$3,0,0,COUNTIF('FR-DangerousSubstanceList'!$A$3:$A$1001,"&lt;&gt;"),2),2,FALSE),""))))</f>
        <v/>
      </c>
      <c r="N235" s="63" t="str">
        <f ca="1">IF(AND(F235="",D235="",E235=""),"",IF(E235&lt;&gt;"",E235,IF(L235&lt;&gt;"",VLOOKUP(L235,OFFSET('FR-DangerousSubstanceList'!$A$3,0,0,COUNTIF('FR-DangerousSubstanceList'!$A$3:$A$1001,"&lt;&gt;"),3),3,FALSE),IF(AND(M235&lt;&gt;"",M235&lt;&gt;"-"),VLOOKUP(M235,OFFSET('FR-DangerousSubstanceList'!$B$3,0,0,COUNTIF('FR-DangerousSubstanceList'!$B$3:$B$1001,"&lt;&gt;"),2),2,FALSE),""))))</f>
        <v/>
      </c>
      <c r="O235" s="63" t="str">
        <f t="shared" ca="1" si="35"/>
        <v/>
      </c>
      <c r="P235" s="63" t="e">
        <f t="shared" ca="1" si="36"/>
        <v>#REF!</v>
      </c>
      <c r="Q235" s="63">
        <f t="shared" ca="1" si="37"/>
        <v>986</v>
      </c>
      <c r="R235" s="63" t="str">
        <f t="shared" ca="1" si="38"/>
        <v/>
      </c>
      <c r="S235" s="63" t="str">
        <f t="shared" si="39"/>
        <v>Unknown</v>
      </c>
      <c r="T235" s="63">
        <f t="shared" si="40"/>
        <v>235</v>
      </c>
      <c r="U235" s="63">
        <f t="shared" si="41"/>
        <v>236</v>
      </c>
      <c r="V235" s="63" t="str">
        <f t="shared" ca="1" si="42"/>
        <v/>
      </c>
      <c r="W235" s="63" t="str">
        <f t="shared" ca="1" si="43"/>
        <v/>
      </c>
      <c r="X235" s="63">
        <f ca="1">IF(C235="Yes",SUMPRODUCT((OFFSET('FR-DangerousSubstanceList'!$A$3,0,0,COUNTA('FR-DangerousSubstanceList'!$A$3:$A$2001))=L235)*(OFFSET('FR-DangerousSubstanceList'!$B$3,0,0,COUNTA('FR-DangerousSubstanceList'!$B$3:$B$2001))=M235)*(OFFSET('FR-DangerousSubstanceList'!$C$3,0,0,COUNTIF('FR-DangerousSubstanceList'!$C$3:$C$2001,"?*"))=N235)),1)</f>
        <v>1</v>
      </c>
      <c r="Y235" s="63"/>
      <c r="Z235" s="63"/>
    </row>
    <row r="236" spans="1:26" ht="14.4">
      <c r="A236" s="85"/>
      <c r="B236" s="85"/>
      <c r="C236" s="46" t="s">
        <v>53</v>
      </c>
      <c r="D236" s="68"/>
      <c r="E236" s="68"/>
      <c r="F236" s="68"/>
      <c r="G236" s="68"/>
      <c r="H236" s="68" t="str">
        <f t="shared" si="33"/>
        <v/>
      </c>
      <c r="I236" s="63"/>
      <c r="J236" s="63">
        <f>COUNTIF($A$14:$A236,$A236)</f>
        <v>0</v>
      </c>
      <c r="K236" s="63" t="str">
        <f t="shared" ca="1" si="34"/>
        <v>Unknown</v>
      </c>
      <c r="L236" s="63" t="str">
        <f ca="1">IF(AND(F236="",D236="",E236=""),"",IF(F236&lt;&gt;"",F236,IF(AND(M236&lt;&gt;"",M236&lt;&gt;"-"),VLOOKUP(M236,OFFSET('FR-DangerousSubstanceList'!$B$3,0,0,COUNTIF('FR-DangerousSubstanceList'!$B$3:$B$1001,"&lt;&gt;"),4),4,FALSE),IF(AND(N236&lt;&gt;"",N236&lt;&gt;"-"),VLOOKUP(N236,OFFSET('FR-DangerousSubstanceList'!$C$3,0,0,COUNTIF('FR-DangerousSubstanceList'!$C$3:$C$1001,"&lt;&gt;"),3),3,FALSE),""))))</f>
        <v/>
      </c>
      <c r="M236" s="63" t="str">
        <f ca="1">IF(AND(F236="",D236="",E236=""),"",IF(D236&lt;&gt;"",D236,IF(N236&lt;&gt;"",VLOOKUP(N236,OFFSET('FR-DangerousSubstanceList'!$C$3,0,0,COUNTIF('FR-DangerousSubstanceList'!$A$3:$A$1001,"&lt;&gt;"),4),4,FALSE),IF(L236&lt;&gt;"",VLOOKUP(L236,OFFSET('FR-DangerousSubstanceList'!$A$3,0,0,COUNTIF('FR-DangerousSubstanceList'!$A$3:$A$1001,"&lt;&gt;"),2),2,FALSE),""))))</f>
        <v/>
      </c>
      <c r="N236" s="63" t="str">
        <f ca="1">IF(AND(F236="",D236="",E236=""),"",IF(E236&lt;&gt;"",E236,IF(L236&lt;&gt;"",VLOOKUP(L236,OFFSET('FR-DangerousSubstanceList'!$A$3,0,0,COUNTIF('FR-DangerousSubstanceList'!$A$3:$A$1001,"&lt;&gt;"),3),3,FALSE),IF(AND(M236&lt;&gt;"",M236&lt;&gt;"-"),VLOOKUP(M236,OFFSET('FR-DangerousSubstanceList'!$B$3,0,0,COUNTIF('FR-DangerousSubstanceList'!$B$3:$B$1001,"&lt;&gt;"),2),2,FALSE),""))))</f>
        <v/>
      </c>
      <c r="O236" s="63" t="str">
        <f t="shared" ca="1" si="35"/>
        <v/>
      </c>
      <c r="P236" s="63" t="e">
        <f t="shared" ca="1" si="36"/>
        <v>#REF!</v>
      </c>
      <c r="Q236" s="63">
        <f t="shared" ca="1" si="37"/>
        <v>986</v>
      </c>
      <c r="R236" s="63" t="str">
        <f t="shared" ca="1" si="38"/>
        <v/>
      </c>
      <c r="S236" s="63" t="str">
        <f t="shared" si="39"/>
        <v>Unknown</v>
      </c>
      <c r="T236" s="63">
        <f t="shared" si="40"/>
        <v>236</v>
      </c>
      <c r="U236" s="63">
        <f t="shared" si="41"/>
        <v>237</v>
      </c>
      <c r="V236" s="63" t="str">
        <f t="shared" ca="1" si="42"/>
        <v/>
      </c>
      <c r="W236" s="63" t="str">
        <f t="shared" ca="1" si="43"/>
        <v/>
      </c>
      <c r="X236" s="63">
        <f ca="1">IF(C236="Yes",SUMPRODUCT((OFFSET('FR-DangerousSubstanceList'!$A$3,0,0,COUNTA('FR-DangerousSubstanceList'!$A$3:$A$2001))=L236)*(OFFSET('FR-DangerousSubstanceList'!$B$3,0,0,COUNTA('FR-DangerousSubstanceList'!$B$3:$B$2001))=M236)*(OFFSET('FR-DangerousSubstanceList'!$C$3,0,0,COUNTIF('FR-DangerousSubstanceList'!$C$3:$C$2001,"?*"))=N236)),1)</f>
        <v>1</v>
      </c>
      <c r="Y236" s="63"/>
      <c r="Z236" s="63"/>
    </row>
    <row r="237" spans="1:26" ht="14.4">
      <c r="A237" s="85"/>
      <c r="B237" s="85"/>
      <c r="C237" s="46" t="s">
        <v>53</v>
      </c>
      <c r="D237" s="68"/>
      <c r="E237" s="68"/>
      <c r="F237" s="68"/>
      <c r="G237" s="68"/>
      <c r="H237" s="68" t="str">
        <f t="shared" si="33"/>
        <v/>
      </c>
      <c r="I237" s="63"/>
      <c r="J237" s="63">
        <f>COUNTIF($A$14:$A237,$A237)</f>
        <v>0</v>
      </c>
      <c r="K237" s="63" t="str">
        <f t="shared" ca="1" si="34"/>
        <v>Unknown</v>
      </c>
      <c r="L237" s="63" t="str">
        <f ca="1">IF(AND(F237="",D237="",E237=""),"",IF(F237&lt;&gt;"",F237,IF(AND(M237&lt;&gt;"",M237&lt;&gt;"-"),VLOOKUP(M237,OFFSET('FR-DangerousSubstanceList'!$B$3,0,0,COUNTIF('FR-DangerousSubstanceList'!$B$3:$B$1001,"&lt;&gt;"),4),4,FALSE),IF(AND(N237&lt;&gt;"",N237&lt;&gt;"-"),VLOOKUP(N237,OFFSET('FR-DangerousSubstanceList'!$C$3,0,0,COUNTIF('FR-DangerousSubstanceList'!$C$3:$C$1001,"&lt;&gt;"),3),3,FALSE),""))))</f>
        <v/>
      </c>
      <c r="M237" s="63" t="str">
        <f ca="1">IF(AND(F237="",D237="",E237=""),"",IF(D237&lt;&gt;"",D237,IF(N237&lt;&gt;"",VLOOKUP(N237,OFFSET('FR-DangerousSubstanceList'!$C$3,0,0,COUNTIF('FR-DangerousSubstanceList'!$A$3:$A$1001,"&lt;&gt;"),4),4,FALSE),IF(L237&lt;&gt;"",VLOOKUP(L237,OFFSET('FR-DangerousSubstanceList'!$A$3,0,0,COUNTIF('FR-DangerousSubstanceList'!$A$3:$A$1001,"&lt;&gt;"),2),2,FALSE),""))))</f>
        <v/>
      </c>
      <c r="N237" s="63" t="str">
        <f ca="1">IF(AND(F237="",D237="",E237=""),"",IF(E237&lt;&gt;"",E237,IF(L237&lt;&gt;"",VLOOKUP(L237,OFFSET('FR-DangerousSubstanceList'!$A$3,0,0,COUNTIF('FR-DangerousSubstanceList'!$A$3:$A$1001,"&lt;&gt;"),3),3,FALSE),IF(AND(M237&lt;&gt;"",M237&lt;&gt;"-"),VLOOKUP(M237,OFFSET('FR-DangerousSubstanceList'!$B$3,0,0,COUNTIF('FR-DangerousSubstanceList'!$B$3:$B$1001,"&lt;&gt;"),2),2,FALSE),""))))</f>
        <v/>
      </c>
      <c r="O237" s="63" t="str">
        <f t="shared" ca="1" si="35"/>
        <v/>
      </c>
      <c r="P237" s="63" t="e">
        <f t="shared" ca="1" si="36"/>
        <v>#REF!</v>
      </c>
      <c r="Q237" s="63">
        <f t="shared" ca="1" si="37"/>
        <v>986</v>
      </c>
      <c r="R237" s="63" t="str">
        <f t="shared" ca="1" si="38"/>
        <v/>
      </c>
      <c r="S237" s="63" t="str">
        <f t="shared" si="39"/>
        <v>Unknown</v>
      </c>
      <c r="T237" s="63">
        <f t="shared" si="40"/>
        <v>237</v>
      </c>
      <c r="U237" s="63">
        <f t="shared" si="41"/>
        <v>238</v>
      </c>
      <c r="V237" s="63" t="str">
        <f t="shared" ca="1" si="42"/>
        <v/>
      </c>
      <c r="W237" s="63" t="str">
        <f t="shared" ca="1" si="43"/>
        <v/>
      </c>
      <c r="X237" s="63">
        <f ca="1">IF(C237="Yes",SUMPRODUCT((OFFSET('FR-DangerousSubstanceList'!$A$3,0,0,COUNTA('FR-DangerousSubstanceList'!$A$3:$A$2001))=L237)*(OFFSET('FR-DangerousSubstanceList'!$B$3,0,0,COUNTA('FR-DangerousSubstanceList'!$B$3:$B$2001))=M237)*(OFFSET('FR-DangerousSubstanceList'!$C$3,0,0,COUNTIF('FR-DangerousSubstanceList'!$C$3:$C$2001,"?*"))=N237)),1)</f>
        <v>1</v>
      </c>
      <c r="Y237" s="63"/>
      <c r="Z237" s="63"/>
    </row>
    <row r="238" spans="1:26" ht="14.4">
      <c r="A238" s="85"/>
      <c r="B238" s="85"/>
      <c r="C238" s="46" t="s">
        <v>53</v>
      </c>
      <c r="D238" s="68"/>
      <c r="E238" s="68"/>
      <c r="F238" s="68"/>
      <c r="G238" s="68"/>
      <c r="H238" s="68" t="str">
        <f t="shared" si="33"/>
        <v/>
      </c>
      <c r="I238" s="63"/>
      <c r="J238" s="63">
        <f>COUNTIF($A$14:$A238,$A238)</f>
        <v>0</v>
      </c>
      <c r="K238" s="63" t="str">
        <f t="shared" ca="1" si="34"/>
        <v>Unknown</v>
      </c>
      <c r="L238" s="63" t="str">
        <f ca="1">IF(AND(F238="",D238="",E238=""),"",IF(F238&lt;&gt;"",F238,IF(AND(M238&lt;&gt;"",M238&lt;&gt;"-"),VLOOKUP(M238,OFFSET('FR-DangerousSubstanceList'!$B$3,0,0,COUNTIF('FR-DangerousSubstanceList'!$B$3:$B$1001,"&lt;&gt;"),4),4,FALSE),IF(AND(N238&lt;&gt;"",N238&lt;&gt;"-"),VLOOKUP(N238,OFFSET('FR-DangerousSubstanceList'!$C$3,0,0,COUNTIF('FR-DangerousSubstanceList'!$C$3:$C$1001,"&lt;&gt;"),3),3,FALSE),""))))</f>
        <v/>
      </c>
      <c r="M238" s="63" t="str">
        <f ca="1">IF(AND(F238="",D238="",E238=""),"",IF(D238&lt;&gt;"",D238,IF(N238&lt;&gt;"",VLOOKUP(N238,OFFSET('FR-DangerousSubstanceList'!$C$3,0,0,COUNTIF('FR-DangerousSubstanceList'!$A$3:$A$1001,"&lt;&gt;"),4),4,FALSE),IF(L238&lt;&gt;"",VLOOKUP(L238,OFFSET('FR-DangerousSubstanceList'!$A$3,0,0,COUNTIF('FR-DangerousSubstanceList'!$A$3:$A$1001,"&lt;&gt;"),2),2,FALSE),""))))</f>
        <v/>
      </c>
      <c r="N238" s="63" t="str">
        <f ca="1">IF(AND(F238="",D238="",E238=""),"",IF(E238&lt;&gt;"",E238,IF(L238&lt;&gt;"",VLOOKUP(L238,OFFSET('FR-DangerousSubstanceList'!$A$3,0,0,COUNTIF('FR-DangerousSubstanceList'!$A$3:$A$1001,"&lt;&gt;"),3),3,FALSE),IF(AND(M238&lt;&gt;"",M238&lt;&gt;"-"),VLOOKUP(M238,OFFSET('FR-DangerousSubstanceList'!$B$3,0,0,COUNTIF('FR-DangerousSubstanceList'!$B$3:$B$1001,"&lt;&gt;"),2),2,FALSE),""))))</f>
        <v/>
      </c>
      <c r="O238" s="63" t="str">
        <f t="shared" ca="1" si="35"/>
        <v/>
      </c>
      <c r="P238" s="63" t="e">
        <f t="shared" ca="1" si="36"/>
        <v>#REF!</v>
      </c>
      <c r="Q238" s="63">
        <f t="shared" ca="1" si="37"/>
        <v>986</v>
      </c>
      <c r="R238" s="63" t="str">
        <f t="shared" ca="1" si="38"/>
        <v/>
      </c>
      <c r="S238" s="63" t="str">
        <f t="shared" si="39"/>
        <v>Unknown</v>
      </c>
      <c r="T238" s="63">
        <f t="shared" si="40"/>
        <v>238</v>
      </c>
      <c r="U238" s="63">
        <f t="shared" si="41"/>
        <v>239</v>
      </c>
      <c r="V238" s="63" t="str">
        <f t="shared" ca="1" si="42"/>
        <v/>
      </c>
      <c r="W238" s="63" t="str">
        <f t="shared" ca="1" si="43"/>
        <v/>
      </c>
      <c r="X238" s="63">
        <f ca="1">IF(C238="Yes",SUMPRODUCT((OFFSET('FR-DangerousSubstanceList'!$A$3,0,0,COUNTA('FR-DangerousSubstanceList'!$A$3:$A$2001))=L238)*(OFFSET('FR-DangerousSubstanceList'!$B$3,0,0,COUNTA('FR-DangerousSubstanceList'!$B$3:$B$2001))=M238)*(OFFSET('FR-DangerousSubstanceList'!$C$3,0,0,COUNTIF('FR-DangerousSubstanceList'!$C$3:$C$2001,"?*"))=N238)),1)</f>
        <v>1</v>
      </c>
      <c r="Y238" s="63"/>
      <c r="Z238" s="63"/>
    </row>
    <row r="239" spans="1:26" ht="14.4">
      <c r="A239" s="85"/>
      <c r="B239" s="85"/>
      <c r="C239" s="46" t="s">
        <v>53</v>
      </c>
      <c r="D239" s="68"/>
      <c r="E239" s="68"/>
      <c r="F239" s="68"/>
      <c r="G239" s="68"/>
      <c r="H239" s="68" t="str">
        <f t="shared" si="33"/>
        <v/>
      </c>
      <c r="I239" s="63"/>
      <c r="J239" s="63">
        <f>COUNTIF($A$14:$A239,$A239)</f>
        <v>0</v>
      </c>
      <c r="K239" s="63" t="str">
        <f t="shared" ca="1" si="34"/>
        <v>Unknown</v>
      </c>
      <c r="L239" s="63" t="str">
        <f ca="1">IF(AND(F239="",D239="",E239=""),"",IF(F239&lt;&gt;"",F239,IF(AND(M239&lt;&gt;"",M239&lt;&gt;"-"),VLOOKUP(M239,OFFSET('FR-DangerousSubstanceList'!$B$3,0,0,COUNTIF('FR-DangerousSubstanceList'!$B$3:$B$1001,"&lt;&gt;"),4),4,FALSE),IF(AND(N239&lt;&gt;"",N239&lt;&gt;"-"),VLOOKUP(N239,OFFSET('FR-DangerousSubstanceList'!$C$3,0,0,COUNTIF('FR-DangerousSubstanceList'!$C$3:$C$1001,"&lt;&gt;"),3),3,FALSE),""))))</f>
        <v/>
      </c>
      <c r="M239" s="63" t="str">
        <f ca="1">IF(AND(F239="",D239="",E239=""),"",IF(D239&lt;&gt;"",D239,IF(N239&lt;&gt;"",VLOOKUP(N239,OFFSET('FR-DangerousSubstanceList'!$C$3,0,0,COUNTIF('FR-DangerousSubstanceList'!$A$3:$A$1001,"&lt;&gt;"),4),4,FALSE),IF(L239&lt;&gt;"",VLOOKUP(L239,OFFSET('FR-DangerousSubstanceList'!$A$3,0,0,COUNTIF('FR-DangerousSubstanceList'!$A$3:$A$1001,"&lt;&gt;"),2),2,FALSE),""))))</f>
        <v/>
      </c>
      <c r="N239" s="63" t="str">
        <f ca="1">IF(AND(F239="",D239="",E239=""),"",IF(E239&lt;&gt;"",E239,IF(L239&lt;&gt;"",VLOOKUP(L239,OFFSET('FR-DangerousSubstanceList'!$A$3,0,0,COUNTIF('FR-DangerousSubstanceList'!$A$3:$A$1001,"&lt;&gt;"),3),3,FALSE),IF(AND(M239&lt;&gt;"",M239&lt;&gt;"-"),VLOOKUP(M239,OFFSET('FR-DangerousSubstanceList'!$B$3,0,0,COUNTIF('FR-DangerousSubstanceList'!$B$3:$B$1001,"&lt;&gt;"),2),2,FALSE),""))))</f>
        <v/>
      </c>
      <c r="O239" s="63" t="str">
        <f t="shared" ca="1" si="35"/>
        <v/>
      </c>
      <c r="P239" s="63" t="e">
        <f t="shared" ca="1" si="36"/>
        <v>#REF!</v>
      </c>
      <c r="Q239" s="63">
        <f t="shared" ca="1" si="37"/>
        <v>986</v>
      </c>
      <c r="R239" s="63" t="str">
        <f t="shared" ca="1" si="38"/>
        <v/>
      </c>
      <c r="S239" s="63" t="str">
        <f t="shared" si="39"/>
        <v>Unknown</v>
      </c>
      <c r="T239" s="63">
        <f t="shared" si="40"/>
        <v>239</v>
      </c>
      <c r="U239" s="63">
        <f t="shared" si="41"/>
        <v>240</v>
      </c>
      <c r="V239" s="63" t="str">
        <f t="shared" ca="1" si="42"/>
        <v/>
      </c>
      <c r="W239" s="63" t="str">
        <f t="shared" ca="1" si="43"/>
        <v/>
      </c>
      <c r="X239" s="63">
        <f ca="1">IF(C239="Yes",SUMPRODUCT((OFFSET('FR-DangerousSubstanceList'!$A$3,0,0,COUNTA('FR-DangerousSubstanceList'!$A$3:$A$2001))=L239)*(OFFSET('FR-DangerousSubstanceList'!$B$3,0,0,COUNTA('FR-DangerousSubstanceList'!$B$3:$B$2001))=M239)*(OFFSET('FR-DangerousSubstanceList'!$C$3,0,0,COUNTIF('FR-DangerousSubstanceList'!$C$3:$C$2001,"?*"))=N239)),1)</f>
        <v>1</v>
      </c>
      <c r="Y239" s="63"/>
      <c r="Z239" s="63"/>
    </row>
    <row r="240" spans="1:26" ht="14.4">
      <c r="A240" s="85"/>
      <c r="B240" s="85"/>
      <c r="C240" s="46" t="s">
        <v>53</v>
      </c>
      <c r="D240" s="68"/>
      <c r="E240" s="68"/>
      <c r="F240" s="68"/>
      <c r="G240" s="68"/>
      <c r="H240" s="68" t="str">
        <f t="shared" si="33"/>
        <v/>
      </c>
      <c r="I240" s="63"/>
      <c r="J240" s="63">
        <f>COUNTIF($A$14:$A240,$A240)</f>
        <v>0</v>
      </c>
      <c r="K240" s="63" t="str">
        <f t="shared" ca="1" si="34"/>
        <v>Unknown</v>
      </c>
      <c r="L240" s="63" t="str">
        <f ca="1">IF(AND(F240="",D240="",E240=""),"",IF(F240&lt;&gt;"",F240,IF(AND(M240&lt;&gt;"",M240&lt;&gt;"-"),VLOOKUP(M240,OFFSET('FR-DangerousSubstanceList'!$B$3,0,0,COUNTIF('FR-DangerousSubstanceList'!$B$3:$B$1001,"&lt;&gt;"),4),4,FALSE),IF(AND(N240&lt;&gt;"",N240&lt;&gt;"-"),VLOOKUP(N240,OFFSET('FR-DangerousSubstanceList'!$C$3,0,0,COUNTIF('FR-DangerousSubstanceList'!$C$3:$C$1001,"&lt;&gt;"),3),3,FALSE),""))))</f>
        <v/>
      </c>
      <c r="M240" s="63" t="str">
        <f ca="1">IF(AND(F240="",D240="",E240=""),"",IF(D240&lt;&gt;"",D240,IF(N240&lt;&gt;"",VLOOKUP(N240,OFFSET('FR-DangerousSubstanceList'!$C$3,0,0,COUNTIF('FR-DangerousSubstanceList'!$A$3:$A$1001,"&lt;&gt;"),4),4,FALSE),IF(L240&lt;&gt;"",VLOOKUP(L240,OFFSET('FR-DangerousSubstanceList'!$A$3,0,0,COUNTIF('FR-DangerousSubstanceList'!$A$3:$A$1001,"&lt;&gt;"),2),2,FALSE),""))))</f>
        <v/>
      </c>
      <c r="N240" s="63" t="str">
        <f ca="1">IF(AND(F240="",D240="",E240=""),"",IF(E240&lt;&gt;"",E240,IF(L240&lt;&gt;"",VLOOKUP(L240,OFFSET('FR-DangerousSubstanceList'!$A$3,0,0,COUNTIF('FR-DangerousSubstanceList'!$A$3:$A$1001,"&lt;&gt;"),3),3,FALSE),IF(AND(M240&lt;&gt;"",M240&lt;&gt;"-"),VLOOKUP(M240,OFFSET('FR-DangerousSubstanceList'!$B$3,0,0,COUNTIF('FR-DangerousSubstanceList'!$B$3:$B$1001,"&lt;&gt;"),2),2,FALSE),""))))</f>
        <v/>
      </c>
      <c r="O240" s="63" t="str">
        <f t="shared" ca="1" si="35"/>
        <v/>
      </c>
      <c r="P240" s="63" t="e">
        <f t="shared" ca="1" si="36"/>
        <v>#REF!</v>
      </c>
      <c r="Q240" s="63">
        <f t="shared" ca="1" si="37"/>
        <v>986</v>
      </c>
      <c r="R240" s="63" t="str">
        <f t="shared" ca="1" si="38"/>
        <v/>
      </c>
      <c r="S240" s="63" t="str">
        <f t="shared" si="39"/>
        <v>Unknown</v>
      </c>
      <c r="T240" s="63">
        <f t="shared" si="40"/>
        <v>240</v>
      </c>
      <c r="U240" s="63">
        <f t="shared" si="41"/>
        <v>241</v>
      </c>
      <c r="V240" s="63" t="str">
        <f t="shared" ca="1" si="42"/>
        <v/>
      </c>
      <c r="W240" s="63" t="str">
        <f t="shared" ca="1" si="43"/>
        <v/>
      </c>
      <c r="X240" s="63">
        <f ca="1">IF(C240="Yes",SUMPRODUCT((OFFSET('FR-DangerousSubstanceList'!$A$3,0,0,COUNTA('FR-DangerousSubstanceList'!$A$3:$A$2001))=L240)*(OFFSET('FR-DangerousSubstanceList'!$B$3,0,0,COUNTA('FR-DangerousSubstanceList'!$B$3:$B$2001))=M240)*(OFFSET('FR-DangerousSubstanceList'!$C$3,0,0,COUNTIF('FR-DangerousSubstanceList'!$C$3:$C$2001,"?*"))=N240)),1)</f>
        <v>1</v>
      </c>
      <c r="Y240" s="63"/>
      <c r="Z240" s="63"/>
    </row>
    <row r="241" spans="1:26" ht="14.4">
      <c r="A241" s="85"/>
      <c r="B241" s="85"/>
      <c r="C241" s="46" t="s">
        <v>53</v>
      </c>
      <c r="D241" s="68"/>
      <c r="E241" s="68"/>
      <c r="F241" s="68"/>
      <c r="G241" s="68"/>
      <c r="H241" s="68" t="str">
        <f t="shared" si="33"/>
        <v/>
      </c>
      <c r="I241" s="63"/>
      <c r="J241" s="63">
        <f>COUNTIF($A$14:$A241,$A241)</f>
        <v>0</v>
      </c>
      <c r="K241" s="63" t="str">
        <f t="shared" ca="1" si="34"/>
        <v>Unknown</v>
      </c>
      <c r="L241" s="63" t="str">
        <f ca="1">IF(AND(F241="",D241="",E241=""),"",IF(F241&lt;&gt;"",F241,IF(AND(M241&lt;&gt;"",M241&lt;&gt;"-"),VLOOKUP(M241,OFFSET('FR-DangerousSubstanceList'!$B$3,0,0,COUNTIF('FR-DangerousSubstanceList'!$B$3:$B$1001,"&lt;&gt;"),4),4,FALSE),IF(AND(N241&lt;&gt;"",N241&lt;&gt;"-"),VLOOKUP(N241,OFFSET('FR-DangerousSubstanceList'!$C$3,0,0,COUNTIF('FR-DangerousSubstanceList'!$C$3:$C$1001,"&lt;&gt;"),3),3,FALSE),""))))</f>
        <v/>
      </c>
      <c r="M241" s="63" t="str">
        <f ca="1">IF(AND(F241="",D241="",E241=""),"",IF(D241&lt;&gt;"",D241,IF(N241&lt;&gt;"",VLOOKUP(N241,OFFSET('FR-DangerousSubstanceList'!$C$3,0,0,COUNTIF('FR-DangerousSubstanceList'!$A$3:$A$1001,"&lt;&gt;"),4),4,FALSE),IF(L241&lt;&gt;"",VLOOKUP(L241,OFFSET('FR-DangerousSubstanceList'!$A$3,0,0,COUNTIF('FR-DangerousSubstanceList'!$A$3:$A$1001,"&lt;&gt;"),2),2,FALSE),""))))</f>
        <v/>
      </c>
      <c r="N241" s="63" t="str">
        <f ca="1">IF(AND(F241="",D241="",E241=""),"",IF(E241&lt;&gt;"",E241,IF(L241&lt;&gt;"",VLOOKUP(L241,OFFSET('FR-DangerousSubstanceList'!$A$3,0,0,COUNTIF('FR-DangerousSubstanceList'!$A$3:$A$1001,"&lt;&gt;"),3),3,FALSE),IF(AND(M241&lt;&gt;"",M241&lt;&gt;"-"),VLOOKUP(M241,OFFSET('FR-DangerousSubstanceList'!$B$3,0,0,COUNTIF('FR-DangerousSubstanceList'!$B$3:$B$1001,"&lt;&gt;"),2),2,FALSE),""))))</f>
        <v/>
      </c>
      <c r="O241" s="63" t="str">
        <f t="shared" ca="1" si="35"/>
        <v/>
      </c>
      <c r="P241" s="63" t="e">
        <f t="shared" ca="1" si="36"/>
        <v>#REF!</v>
      </c>
      <c r="Q241" s="63">
        <f t="shared" ca="1" si="37"/>
        <v>986</v>
      </c>
      <c r="R241" s="63" t="str">
        <f t="shared" ca="1" si="38"/>
        <v/>
      </c>
      <c r="S241" s="63" t="str">
        <f t="shared" si="39"/>
        <v>Unknown</v>
      </c>
      <c r="T241" s="63">
        <f t="shared" si="40"/>
        <v>241</v>
      </c>
      <c r="U241" s="63">
        <f t="shared" si="41"/>
        <v>242</v>
      </c>
      <c r="V241" s="63" t="str">
        <f t="shared" ca="1" si="42"/>
        <v/>
      </c>
      <c r="W241" s="63" t="str">
        <f t="shared" ca="1" si="43"/>
        <v/>
      </c>
      <c r="X241" s="63">
        <f ca="1">IF(C241="Yes",SUMPRODUCT((OFFSET('FR-DangerousSubstanceList'!$A$3,0,0,COUNTA('FR-DangerousSubstanceList'!$A$3:$A$2001))=L241)*(OFFSET('FR-DangerousSubstanceList'!$B$3,0,0,COUNTA('FR-DangerousSubstanceList'!$B$3:$B$2001))=M241)*(OFFSET('FR-DangerousSubstanceList'!$C$3,0,0,COUNTIF('FR-DangerousSubstanceList'!$C$3:$C$2001,"?*"))=N241)),1)</f>
        <v>1</v>
      </c>
      <c r="Y241" s="63"/>
      <c r="Z241" s="63"/>
    </row>
    <row r="242" spans="1:26" ht="14.4">
      <c r="A242" s="85"/>
      <c r="B242" s="85"/>
      <c r="C242" s="46" t="s">
        <v>53</v>
      </c>
      <c r="D242" s="68"/>
      <c r="E242" s="68"/>
      <c r="F242" s="68"/>
      <c r="G242" s="68"/>
      <c r="H242" s="68" t="str">
        <f t="shared" si="33"/>
        <v/>
      </c>
      <c r="I242" s="63"/>
      <c r="J242" s="63">
        <f>COUNTIF($A$14:$A242,$A242)</f>
        <v>0</v>
      </c>
      <c r="K242" s="63" t="str">
        <f t="shared" ca="1" si="34"/>
        <v>Unknown</v>
      </c>
      <c r="L242" s="63" t="str">
        <f ca="1">IF(AND(F242="",D242="",E242=""),"",IF(F242&lt;&gt;"",F242,IF(AND(M242&lt;&gt;"",M242&lt;&gt;"-"),VLOOKUP(M242,OFFSET('FR-DangerousSubstanceList'!$B$3,0,0,COUNTIF('FR-DangerousSubstanceList'!$B$3:$B$1001,"&lt;&gt;"),4),4,FALSE),IF(AND(N242&lt;&gt;"",N242&lt;&gt;"-"),VLOOKUP(N242,OFFSET('FR-DangerousSubstanceList'!$C$3,0,0,COUNTIF('FR-DangerousSubstanceList'!$C$3:$C$1001,"&lt;&gt;"),3),3,FALSE),""))))</f>
        <v/>
      </c>
      <c r="M242" s="63" t="str">
        <f ca="1">IF(AND(F242="",D242="",E242=""),"",IF(D242&lt;&gt;"",D242,IF(N242&lt;&gt;"",VLOOKUP(N242,OFFSET('FR-DangerousSubstanceList'!$C$3,0,0,COUNTIF('FR-DangerousSubstanceList'!$A$3:$A$1001,"&lt;&gt;"),4),4,FALSE),IF(L242&lt;&gt;"",VLOOKUP(L242,OFFSET('FR-DangerousSubstanceList'!$A$3,0,0,COUNTIF('FR-DangerousSubstanceList'!$A$3:$A$1001,"&lt;&gt;"),2),2,FALSE),""))))</f>
        <v/>
      </c>
      <c r="N242" s="63" t="str">
        <f ca="1">IF(AND(F242="",D242="",E242=""),"",IF(E242&lt;&gt;"",E242,IF(L242&lt;&gt;"",VLOOKUP(L242,OFFSET('FR-DangerousSubstanceList'!$A$3,0,0,COUNTIF('FR-DangerousSubstanceList'!$A$3:$A$1001,"&lt;&gt;"),3),3,FALSE),IF(AND(M242&lt;&gt;"",M242&lt;&gt;"-"),VLOOKUP(M242,OFFSET('FR-DangerousSubstanceList'!$B$3,0,0,COUNTIF('FR-DangerousSubstanceList'!$B$3:$B$1001,"&lt;&gt;"),2),2,FALSE),""))))</f>
        <v/>
      </c>
      <c r="O242" s="63" t="str">
        <f t="shared" ca="1" si="35"/>
        <v/>
      </c>
      <c r="P242" s="63" t="e">
        <f t="shared" ca="1" si="36"/>
        <v>#REF!</v>
      </c>
      <c r="Q242" s="63">
        <f t="shared" ca="1" si="37"/>
        <v>986</v>
      </c>
      <c r="R242" s="63" t="str">
        <f t="shared" ca="1" si="38"/>
        <v/>
      </c>
      <c r="S242" s="63" t="str">
        <f t="shared" si="39"/>
        <v>Unknown</v>
      </c>
      <c r="T242" s="63">
        <f t="shared" si="40"/>
        <v>242</v>
      </c>
      <c r="U242" s="63">
        <f t="shared" si="41"/>
        <v>243</v>
      </c>
      <c r="V242" s="63" t="str">
        <f t="shared" ca="1" si="42"/>
        <v/>
      </c>
      <c r="W242" s="63" t="str">
        <f t="shared" ca="1" si="43"/>
        <v/>
      </c>
      <c r="X242" s="63">
        <f ca="1">IF(C242="Yes",SUMPRODUCT((OFFSET('FR-DangerousSubstanceList'!$A$3,0,0,COUNTA('FR-DangerousSubstanceList'!$A$3:$A$2001))=L242)*(OFFSET('FR-DangerousSubstanceList'!$B$3,0,0,COUNTA('FR-DangerousSubstanceList'!$B$3:$B$2001))=M242)*(OFFSET('FR-DangerousSubstanceList'!$C$3,0,0,COUNTIF('FR-DangerousSubstanceList'!$C$3:$C$2001,"?*"))=N242)),1)</f>
        <v>1</v>
      </c>
      <c r="Y242" s="63"/>
      <c r="Z242" s="63"/>
    </row>
    <row r="243" spans="1:26" ht="14.4">
      <c r="A243" s="85"/>
      <c r="B243" s="85"/>
      <c r="C243" s="46" t="s">
        <v>53</v>
      </c>
      <c r="D243" s="68"/>
      <c r="E243" s="68"/>
      <c r="F243" s="68"/>
      <c r="G243" s="68"/>
      <c r="H243" s="68" t="str">
        <f t="shared" si="33"/>
        <v/>
      </c>
      <c r="I243" s="63"/>
      <c r="J243" s="63">
        <f>COUNTIF($A$14:$A243,$A243)</f>
        <v>0</v>
      </c>
      <c r="K243" s="63" t="str">
        <f t="shared" ca="1" si="34"/>
        <v>Unknown</v>
      </c>
      <c r="L243" s="63" t="str">
        <f ca="1">IF(AND(F243="",D243="",E243=""),"",IF(F243&lt;&gt;"",F243,IF(AND(M243&lt;&gt;"",M243&lt;&gt;"-"),VLOOKUP(M243,OFFSET('FR-DangerousSubstanceList'!$B$3,0,0,COUNTIF('FR-DangerousSubstanceList'!$B$3:$B$1001,"&lt;&gt;"),4),4,FALSE),IF(AND(N243&lt;&gt;"",N243&lt;&gt;"-"),VLOOKUP(N243,OFFSET('FR-DangerousSubstanceList'!$C$3,0,0,COUNTIF('FR-DangerousSubstanceList'!$C$3:$C$1001,"&lt;&gt;"),3),3,FALSE),""))))</f>
        <v/>
      </c>
      <c r="M243" s="63" t="str">
        <f ca="1">IF(AND(F243="",D243="",E243=""),"",IF(D243&lt;&gt;"",D243,IF(N243&lt;&gt;"",VLOOKUP(N243,OFFSET('FR-DangerousSubstanceList'!$C$3,0,0,COUNTIF('FR-DangerousSubstanceList'!$A$3:$A$1001,"&lt;&gt;"),4),4,FALSE),IF(L243&lt;&gt;"",VLOOKUP(L243,OFFSET('FR-DangerousSubstanceList'!$A$3,0,0,COUNTIF('FR-DangerousSubstanceList'!$A$3:$A$1001,"&lt;&gt;"),2),2,FALSE),""))))</f>
        <v/>
      </c>
      <c r="N243" s="63" t="str">
        <f ca="1">IF(AND(F243="",D243="",E243=""),"",IF(E243&lt;&gt;"",E243,IF(L243&lt;&gt;"",VLOOKUP(L243,OFFSET('FR-DangerousSubstanceList'!$A$3,0,0,COUNTIF('FR-DangerousSubstanceList'!$A$3:$A$1001,"&lt;&gt;"),3),3,FALSE),IF(AND(M243&lt;&gt;"",M243&lt;&gt;"-"),VLOOKUP(M243,OFFSET('FR-DangerousSubstanceList'!$B$3,0,0,COUNTIF('FR-DangerousSubstanceList'!$B$3:$B$1001,"&lt;&gt;"),2),2,FALSE),""))))</f>
        <v/>
      </c>
      <c r="O243" s="63" t="str">
        <f t="shared" ca="1" si="35"/>
        <v/>
      </c>
      <c r="P243" s="63" t="e">
        <f t="shared" ca="1" si="36"/>
        <v>#REF!</v>
      </c>
      <c r="Q243" s="63">
        <f t="shared" ca="1" si="37"/>
        <v>986</v>
      </c>
      <c r="R243" s="63" t="str">
        <f t="shared" ca="1" si="38"/>
        <v/>
      </c>
      <c r="S243" s="63" t="str">
        <f t="shared" si="39"/>
        <v>Unknown</v>
      </c>
      <c r="T243" s="63">
        <f t="shared" si="40"/>
        <v>243</v>
      </c>
      <c r="U243" s="63">
        <f t="shared" si="41"/>
        <v>244</v>
      </c>
      <c r="V243" s="63" t="str">
        <f t="shared" ca="1" si="42"/>
        <v/>
      </c>
      <c r="W243" s="63" t="str">
        <f t="shared" ca="1" si="43"/>
        <v/>
      </c>
      <c r="X243" s="63">
        <f ca="1">IF(C243="Yes",SUMPRODUCT((OFFSET('FR-DangerousSubstanceList'!$A$3,0,0,COUNTA('FR-DangerousSubstanceList'!$A$3:$A$2001))=L243)*(OFFSET('FR-DangerousSubstanceList'!$B$3,0,0,COUNTA('FR-DangerousSubstanceList'!$B$3:$B$2001))=M243)*(OFFSET('FR-DangerousSubstanceList'!$C$3,0,0,COUNTIF('FR-DangerousSubstanceList'!$C$3:$C$2001,"?*"))=N243)),1)</f>
        <v>1</v>
      </c>
      <c r="Y243" s="63"/>
      <c r="Z243" s="63"/>
    </row>
    <row r="244" spans="1:26" ht="14.4">
      <c r="A244" s="85"/>
      <c r="B244" s="85"/>
      <c r="C244" s="46" t="s">
        <v>53</v>
      </c>
      <c r="D244" s="68"/>
      <c r="E244" s="68"/>
      <c r="F244" s="68"/>
      <c r="G244" s="68"/>
      <c r="H244" s="68" t="str">
        <f t="shared" si="33"/>
        <v/>
      </c>
      <c r="I244" s="63"/>
      <c r="J244" s="63">
        <f>COUNTIF($A$14:$A244,$A244)</f>
        <v>0</v>
      </c>
      <c r="K244" s="63" t="str">
        <f t="shared" ca="1" si="34"/>
        <v>Unknown</v>
      </c>
      <c r="L244" s="63" t="str">
        <f ca="1">IF(AND(F244="",D244="",E244=""),"",IF(F244&lt;&gt;"",F244,IF(AND(M244&lt;&gt;"",M244&lt;&gt;"-"),VLOOKUP(M244,OFFSET('FR-DangerousSubstanceList'!$B$3,0,0,COUNTIF('FR-DangerousSubstanceList'!$B$3:$B$1001,"&lt;&gt;"),4),4,FALSE),IF(AND(N244&lt;&gt;"",N244&lt;&gt;"-"),VLOOKUP(N244,OFFSET('FR-DangerousSubstanceList'!$C$3,0,0,COUNTIF('FR-DangerousSubstanceList'!$C$3:$C$1001,"&lt;&gt;"),3),3,FALSE),""))))</f>
        <v/>
      </c>
      <c r="M244" s="63" t="str">
        <f ca="1">IF(AND(F244="",D244="",E244=""),"",IF(D244&lt;&gt;"",D244,IF(N244&lt;&gt;"",VLOOKUP(N244,OFFSET('FR-DangerousSubstanceList'!$C$3,0,0,COUNTIF('FR-DangerousSubstanceList'!$A$3:$A$1001,"&lt;&gt;"),4),4,FALSE),IF(L244&lt;&gt;"",VLOOKUP(L244,OFFSET('FR-DangerousSubstanceList'!$A$3,0,0,COUNTIF('FR-DangerousSubstanceList'!$A$3:$A$1001,"&lt;&gt;"),2),2,FALSE),""))))</f>
        <v/>
      </c>
      <c r="N244" s="63" t="str">
        <f ca="1">IF(AND(F244="",D244="",E244=""),"",IF(E244&lt;&gt;"",E244,IF(L244&lt;&gt;"",VLOOKUP(L244,OFFSET('FR-DangerousSubstanceList'!$A$3,0,0,COUNTIF('FR-DangerousSubstanceList'!$A$3:$A$1001,"&lt;&gt;"),3),3,FALSE),IF(AND(M244&lt;&gt;"",M244&lt;&gt;"-"),VLOOKUP(M244,OFFSET('FR-DangerousSubstanceList'!$B$3,0,0,COUNTIF('FR-DangerousSubstanceList'!$B$3:$B$1001,"&lt;&gt;"),2),2,FALSE),""))))</f>
        <v/>
      </c>
      <c r="O244" s="63" t="str">
        <f t="shared" ca="1" si="35"/>
        <v/>
      </c>
      <c r="P244" s="63" t="e">
        <f t="shared" ca="1" si="36"/>
        <v>#REF!</v>
      </c>
      <c r="Q244" s="63">
        <f t="shared" ca="1" si="37"/>
        <v>986</v>
      </c>
      <c r="R244" s="63" t="str">
        <f t="shared" ca="1" si="38"/>
        <v/>
      </c>
      <c r="S244" s="63" t="str">
        <f t="shared" si="39"/>
        <v>Unknown</v>
      </c>
      <c r="T244" s="63">
        <f t="shared" si="40"/>
        <v>244</v>
      </c>
      <c r="U244" s="63">
        <f t="shared" si="41"/>
        <v>245</v>
      </c>
      <c r="V244" s="63" t="str">
        <f t="shared" ca="1" si="42"/>
        <v/>
      </c>
      <c r="W244" s="63" t="str">
        <f t="shared" ca="1" si="43"/>
        <v/>
      </c>
      <c r="X244" s="63">
        <f ca="1">IF(C244="Yes",SUMPRODUCT((OFFSET('FR-DangerousSubstanceList'!$A$3,0,0,COUNTA('FR-DangerousSubstanceList'!$A$3:$A$2001))=L244)*(OFFSET('FR-DangerousSubstanceList'!$B$3,0,0,COUNTA('FR-DangerousSubstanceList'!$B$3:$B$2001))=M244)*(OFFSET('FR-DangerousSubstanceList'!$C$3,0,0,COUNTIF('FR-DangerousSubstanceList'!$C$3:$C$2001,"?*"))=N244)),1)</f>
        <v>1</v>
      </c>
      <c r="Y244" s="63"/>
      <c r="Z244" s="63"/>
    </row>
    <row r="245" spans="1:26" ht="14.4">
      <c r="A245" s="85"/>
      <c r="B245" s="85"/>
      <c r="C245" s="46" t="s">
        <v>53</v>
      </c>
      <c r="D245" s="68"/>
      <c r="E245" s="68"/>
      <c r="F245" s="68"/>
      <c r="G245" s="68"/>
      <c r="H245" s="68" t="str">
        <f t="shared" si="33"/>
        <v/>
      </c>
      <c r="I245" s="63"/>
      <c r="J245" s="63">
        <f>COUNTIF($A$14:$A245,$A245)</f>
        <v>0</v>
      </c>
      <c r="K245" s="63" t="str">
        <f t="shared" ca="1" si="34"/>
        <v>Unknown</v>
      </c>
      <c r="L245" s="63" t="str">
        <f ca="1">IF(AND(F245="",D245="",E245=""),"",IF(F245&lt;&gt;"",F245,IF(AND(M245&lt;&gt;"",M245&lt;&gt;"-"),VLOOKUP(M245,OFFSET('FR-DangerousSubstanceList'!$B$3,0,0,COUNTIF('FR-DangerousSubstanceList'!$B$3:$B$1001,"&lt;&gt;"),4),4,FALSE),IF(AND(N245&lt;&gt;"",N245&lt;&gt;"-"),VLOOKUP(N245,OFFSET('FR-DangerousSubstanceList'!$C$3,0,0,COUNTIF('FR-DangerousSubstanceList'!$C$3:$C$1001,"&lt;&gt;"),3),3,FALSE),""))))</f>
        <v/>
      </c>
      <c r="M245" s="63" t="str">
        <f ca="1">IF(AND(F245="",D245="",E245=""),"",IF(D245&lt;&gt;"",D245,IF(N245&lt;&gt;"",VLOOKUP(N245,OFFSET('FR-DangerousSubstanceList'!$C$3,0,0,COUNTIF('FR-DangerousSubstanceList'!$A$3:$A$1001,"&lt;&gt;"),4),4,FALSE),IF(L245&lt;&gt;"",VLOOKUP(L245,OFFSET('FR-DangerousSubstanceList'!$A$3,0,0,COUNTIF('FR-DangerousSubstanceList'!$A$3:$A$1001,"&lt;&gt;"),2),2,FALSE),""))))</f>
        <v/>
      </c>
      <c r="N245" s="63" t="str">
        <f ca="1">IF(AND(F245="",D245="",E245=""),"",IF(E245&lt;&gt;"",E245,IF(L245&lt;&gt;"",VLOOKUP(L245,OFFSET('FR-DangerousSubstanceList'!$A$3,0,0,COUNTIF('FR-DangerousSubstanceList'!$A$3:$A$1001,"&lt;&gt;"),3),3,FALSE),IF(AND(M245&lt;&gt;"",M245&lt;&gt;"-"),VLOOKUP(M245,OFFSET('FR-DangerousSubstanceList'!$B$3,0,0,COUNTIF('FR-DangerousSubstanceList'!$B$3:$B$1001,"&lt;&gt;"),2),2,FALSE),""))))</f>
        <v/>
      </c>
      <c r="O245" s="63" t="str">
        <f t="shared" ca="1" si="35"/>
        <v/>
      </c>
      <c r="P245" s="63" t="e">
        <f t="shared" ca="1" si="36"/>
        <v>#REF!</v>
      </c>
      <c r="Q245" s="63">
        <f t="shared" ca="1" si="37"/>
        <v>986</v>
      </c>
      <c r="R245" s="63" t="str">
        <f t="shared" ca="1" si="38"/>
        <v/>
      </c>
      <c r="S245" s="63" t="str">
        <f t="shared" si="39"/>
        <v>Unknown</v>
      </c>
      <c r="T245" s="63">
        <f t="shared" si="40"/>
        <v>245</v>
      </c>
      <c r="U245" s="63">
        <f t="shared" si="41"/>
        <v>246</v>
      </c>
      <c r="V245" s="63" t="str">
        <f t="shared" ca="1" si="42"/>
        <v/>
      </c>
      <c r="W245" s="63" t="str">
        <f t="shared" ca="1" si="43"/>
        <v/>
      </c>
      <c r="X245" s="63">
        <f ca="1">IF(C245="Yes",SUMPRODUCT((OFFSET('FR-DangerousSubstanceList'!$A$3,0,0,COUNTA('FR-DangerousSubstanceList'!$A$3:$A$2001))=L245)*(OFFSET('FR-DangerousSubstanceList'!$B$3,0,0,COUNTA('FR-DangerousSubstanceList'!$B$3:$B$2001))=M245)*(OFFSET('FR-DangerousSubstanceList'!$C$3,0,0,COUNTIF('FR-DangerousSubstanceList'!$C$3:$C$2001,"?*"))=N245)),1)</f>
        <v>1</v>
      </c>
      <c r="Y245" s="63"/>
      <c r="Z245" s="63"/>
    </row>
    <row r="246" spans="1:26" ht="14.4">
      <c r="A246" s="85"/>
      <c r="B246" s="85"/>
      <c r="C246" s="46" t="s">
        <v>53</v>
      </c>
      <c r="D246" s="68"/>
      <c r="E246" s="68"/>
      <c r="F246" s="68"/>
      <c r="G246" s="68"/>
      <c r="H246" s="68" t="str">
        <f t="shared" si="33"/>
        <v/>
      </c>
      <c r="I246" s="63"/>
      <c r="J246" s="63">
        <f>COUNTIF($A$14:$A246,$A246)</f>
        <v>0</v>
      </c>
      <c r="K246" s="63" t="str">
        <f t="shared" ca="1" si="34"/>
        <v>Unknown</v>
      </c>
      <c r="L246" s="63" t="str">
        <f ca="1">IF(AND(F246="",D246="",E246=""),"",IF(F246&lt;&gt;"",F246,IF(AND(M246&lt;&gt;"",M246&lt;&gt;"-"),VLOOKUP(M246,OFFSET('FR-DangerousSubstanceList'!$B$3,0,0,COUNTIF('FR-DangerousSubstanceList'!$B$3:$B$1001,"&lt;&gt;"),4),4,FALSE),IF(AND(N246&lt;&gt;"",N246&lt;&gt;"-"),VLOOKUP(N246,OFFSET('FR-DangerousSubstanceList'!$C$3,0,0,COUNTIF('FR-DangerousSubstanceList'!$C$3:$C$1001,"&lt;&gt;"),3),3,FALSE),""))))</f>
        <v/>
      </c>
      <c r="M246" s="63" t="str">
        <f ca="1">IF(AND(F246="",D246="",E246=""),"",IF(D246&lt;&gt;"",D246,IF(N246&lt;&gt;"",VLOOKUP(N246,OFFSET('FR-DangerousSubstanceList'!$C$3,0,0,COUNTIF('FR-DangerousSubstanceList'!$A$3:$A$1001,"&lt;&gt;"),4),4,FALSE),IF(L246&lt;&gt;"",VLOOKUP(L246,OFFSET('FR-DangerousSubstanceList'!$A$3,0,0,COUNTIF('FR-DangerousSubstanceList'!$A$3:$A$1001,"&lt;&gt;"),2),2,FALSE),""))))</f>
        <v/>
      </c>
      <c r="N246" s="63" t="str">
        <f ca="1">IF(AND(F246="",D246="",E246=""),"",IF(E246&lt;&gt;"",E246,IF(L246&lt;&gt;"",VLOOKUP(L246,OFFSET('FR-DangerousSubstanceList'!$A$3,0,0,COUNTIF('FR-DangerousSubstanceList'!$A$3:$A$1001,"&lt;&gt;"),3),3,FALSE),IF(AND(M246&lt;&gt;"",M246&lt;&gt;"-"),VLOOKUP(M246,OFFSET('FR-DangerousSubstanceList'!$B$3,0,0,COUNTIF('FR-DangerousSubstanceList'!$B$3:$B$1001,"&lt;&gt;"),2),2,FALSE),""))))</f>
        <v/>
      </c>
      <c r="O246" s="63" t="str">
        <f t="shared" ca="1" si="35"/>
        <v/>
      </c>
      <c r="P246" s="63" t="e">
        <f t="shared" ca="1" si="36"/>
        <v>#REF!</v>
      </c>
      <c r="Q246" s="63">
        <f t="shared" ca="1" si="37"/>
        <v>986</v>
      </c>
      <c r="R246" s="63" t="str">
        <f t="shared" ca="1" si="38"/>
        <v/>
      </c>
      <c r="S246" s="63" t="str">
        <f t="shared" si="39"/>
        <v>Unknown</v>
      </c>
      <c r="T246" s="63">
        <f t="shared" si="40"/>
        <v>246</v>
      </c>
      <c r="U246" s="63">
        <f t="shared" si="41"/>
        <v>247</v>
      </c>
      <c r="V246" s="63" t="str">
        <f t="shared" ca="1" si="42"/>
        <v/>
      </c>
      <c r="W246" s="63" t="str">
        <f t="shared" ca="1" si="43"/>
        <v/>
      </c>
      <c r="X246" s="63">
        <f ca="1">IF(C246="Yes",SUMPRODUCT((OFFSET('FR-DangerousSubstanceList'!$A$3,0,0,COUNTA('FR-DangerousSubstanceList'!$A$3:$A$2001))=L246)*(OFFSET('FR-DangerousSubstanceList'!$B$3,0,0,COUNTA('FR-DangerousSubstanceList'!$B$3:$B$2001))=M246)*(OFFSET('FR-DangerousSubstanceList'!$C$3,0,0,COUNTIF('FR-DangerousSubstanceList'!$C$3:$C$2001,"?*"))=N246)),1)</f>
        <v>1</v>
      </c>
      <c r="Y246" s="63"/>
      <c r="Z246" s="63"/>
    </row>
    <row r="247" spans="1:26" ht="14.4">
      <c r="A247" s="85"/>
      <c r="B247" s="85"/>
      <c r="C247" s="46" t="s">
        <v>53</v>
      </c>
      <c r="D247" s="68"/>
      <c r="E247" s="68"/>
      <c r="F247" s="68"/>
      <c r="G247" s="68"/>
      <c r="H247" s="68" t="str">
        <f t="shared" si="33"/>
        <v/>
      </c>
      <c r="I247" s="63"/>
      <c r="J247" s="63">
        <f>COUNTIF($A$14:$A247,$A247)</f>
        <v>0</v>
      </c>
      <c r="K247" s="63" t="str">
        <f t="shared" ca="1" si="34"/>
        <v>Unknown</v>
      </c>
      <c r="L247" s="63" t="str">
        <f ca="1">IF(AND(F247="",D247="",E247=""),"",IF(F247&lt;&gt;"",F247,IF(AND(M247&lt;&gt;"",M247&lt;&gt;"-"),VLOOKUP(M247,OFFSET('FR-DangerousSubstanceList'!$B$3,0,0,COUNTIF('FR-DangerousSubstanceList'!$B$3:$B$1001,"&lt;&gt;"),4),4,FALSE),IF(AND(N247&lt;&gt;"",N247&lt;&gt;"-"),VLOOKUP(N247,OFFSET('FR-DangerousSubstanceList'!$C$3,0,0,COUNTIF('FR-DangerousSubstanceList'!$C$3:$C$1001,"&lt;&gt;"),3),3,FALSE),""))))</f>
        <v/>
      </c>
      <c r="M247" s="63" t="str">
        <f ca="1">IF(AND(F247="",D247="",E247=""),"",IF(D247&lt;&gt;"",D247,IF(N247&lt;&gt;"",VLOOKUP(N247,OFFSET('FR-DangerousSubstanceList'!$C$3,0,0,COUNTIF('FR-DangerousSubstanceList'!$A$3:$A$1001,"&lt;&gt;"),4),4,FALSE),IF(L247&lt;&gt;"",VLOOKUP(L247,OFFSET('FR-DangerousSubstanceList'!$A$3,0,0,COUNTIF('FR-DangerousSubstanceList'!$A$3:$A$1001,"&lt;&gt;"),2),2,FALSE),""))))</f>
        <v/>
      </c>
      <c r="N247" s="63" t="str">
        <f ca="1">IF(AND(F247="",D247="",E247=""),"",IF(E247&lt;&gt;"",E247,IF(L247&lt;&gt;"",VLOOKUP(L247,OFFSET('FR-DangerousSubstanceList'!$A$3,0,0,COUNTIF('FR-DangerousSubstanceList'!$A$3:$A$1001,"&lt;&gt;"),3),3,FALSE),IF(AND(M247&lt;&gt;"",M247&lt;&gt;"-"),VLOOKUP(M247,OFFSET('FR-DangerousSubstanceList'!$B$3,0,0,COUNTIF('FR-DangerousSubstanceList'!$B$3:$B$1001,"&lt;&gt;"),2),2,FALSE),""))))</f>
        <v/>
      </c>
      <c r="O247" s="63" t="str">
        <f t="shared" ca="1" si="35"/>
        <v/>
      </c>
      <c r="P247" s="63" t="e">
        <f t="shared" ca="1" si="36"/>
        <v>#REF!</v>
      </c>
      <c r="Q247" s="63">
        <f t="shared" ca="1" si="37"/>
        <v>986</v>
      </c>
      <c r="R247" s="63" t="str">
        <f t="shared" ca="1" si="38"/>
        <v/>
      </c>
      <c r="S247" s="63" t="str">
        <f t="shared" si="39"/>
        <v>Unknown</v>
      </c>
      <c r="T247" s="63">
        <f t="shared" si="40"/>
        <v>247</v>
      </c>
      <c r="U247" s="63">
        <f t="shared" si="41"/>
        <v>248</v>
      </c>
      <c r="V247" s="63" t="str">
        <f t="shared" ca="1" si="42"/>
        <v/>
      </c>
      <c r="W247" s="63" t="str">
        <f t="shared" ca="1" si="43"/>
        <v/>
      </c>
      <c r="X247" s="63">
        <f ca="1">IF(C247="Yes",SUMPRODUCT((OFFSET('FR-DangerousSubstanceList'!$A$3,0,0,COUNTA('FR-DangerousSubstanceList'!$A$3:$A$2001))=L247)*(OFFSET('FR-DangerousSubstanceList'!$B$3,0,0,COUNTA('FR-DangerousSubstanceList'!$B$3:$B$2001))=M247)*(OFFSET('FR-DangerousSubstanceList'!$C$3,0,0,COUNTIF('FR-DangerousSubstanceList'!$C$3:$C$2001,"?*"))=N247)),1)</f>
        <v>1</v>
      </c>
      <c r="Y247" s="63"/>
      <c r="Z247" s="63"/>
    </row>
    <row r="248" spans="1:26" ht="14.4">
      <c r="A248" s="85"/>
      <c r="B248" s="85"/>
      <c r="C248" s="46" t="s">
        <v>53</v>
      </c>
      <c r="D248" s="68"/>
      <c r="E248" s="68"/>
      <c r="F248" s="68"/>
      <c r="G248" s="68"/>
      <c r="H248" s="68" t="str">
        <f t="shared" si="33"/>
        <v/>
      </c>
      <c r="I248" s="63"/>
      <c r="J248" s="63">
        <f>COUNTIF($A$14:$A248,$A248)</f>
        <v>0</v>
      </c>
      <c r="K248" s="63" t="str">
        <f t="shared" ca="1" si="34"/>
        <v>Unknown</v>
      </c>
      <c r="L248" s="63" t="str">
        <f ca="1">IF(AND(F248="",D248="",E248=""),"",IF(F248&lt;&gt;"",F248,IF(AND(M248&lt;&gt;"",M248&lt;&gt;"-"),VLOOKUP(M248,OFFSET('FR-DangerousSubstanceList'!$B$3,0,0,COUNTIF('FR-DangerousSubstanceList'!$B$3:$B$1001,"&lt;&gt;"),4),4,FALSE),IF(AND(N248&lt;&gt;"",N248&lt;&gt;"-"),VLOOKUP(N248,OFFSET('FR-DangerousSubstanceList'!$C$3,0,0,COUNTIF('FR-DangerousSubstanceList'!$C$3:$C$1001,"&lt;&gt;"),3),3,FALSE),""))))</f>
        <v/>
      </c>
      <c r="M248" s="63" t="str">
        <f ca="1">IF(AND(F248="",D248="",E248=""),"",IF(D248&lt;&gt;"",D248,IF(N248&lt;&gt;"",VLOOKUP(N248,OFFSET('FR-DangerousSubstanceList'!$C$3,0,0,COUNTIF('FR-DangerousSubstanceList'!$A$3:$A$1001,"&lt;&gt;"),4),4,FALSE),IF(L248&lt;&gt;"",VLOOKUP(L248,OFFSET('FR-DangerousSubstanceList'!$A$3,0,0,COUNTIF('FR-DangerousSubstanceList'!$A$3:$A$1001,"&lt;&gt;"),2),2,FALSE),""))))</f>
        <v/>
      </c>
      <c r="N248" s="63" t="str">
        <f ca="1">IF(AND(F248="",D248="",E248=""),"",IF(E248&lt;&gt;"",E248,IF(L248&lt;&gt;"",VLOOKUP(L248,OFFSET('FR-DangerousSubstanceList'!$A$3,0,0,COUNTIF('FR-DangerousSubstanceList'!$A$3:$A$1001,"&lt;&gt;"),3),3,FALSE),IF(AND(M248&lt;&gt;"",M248&lt;&gt;"-"),VLOOKUP(M248,OFFSET('FR-DangerousSubstanceList'!$B$3,0,0,COUNTIF('FR-DangerousSubstanceList'!$B$3:$B$1001,"&lt;&gt;"),2),2,FALSE),""))))</f>
        <v/>
      </c>
      <c r="O248" s="63" t="str">
        <f t="shared" ca="1" si="35"/>
        <v/>
      </c>
      <c r="P248" s="63" t="e">
        <f t="shared" ca="1" si="36"/>
        <v>#REF!</v>
      </c>
      <c r="Q248" s="63">
        <f t="shared" ca="1" si="37"/>
        <v>986</v>
      </c>
      <c r="R248" s="63" t="str">
        <f t="shared" ca="1" si="38"/>
        <v/>
      </c>
      <c r="S248" s="63" t="str">
        <f t="shared" si="39"/>
        <v>Unknown</v>
      </c>
      <c r="T248" s="63">
        <f t="shared" si="40"/>
        <v>248</v>
      </c>
      <c r="U248" s="63">
        <f t="shared" si="41"/>
        <v>249</v>
      </c>
      <c r="V248" s="63" t="str">
        <f t="shared" ca="1" si="42"/>
        <v/>
      </c>
      <c r="W248" s="63" t="str">
        <f t="shared" ca="1" si="43"/>
        <v/>
      </c>
      <c r="X248" s="63">
        <f ca="1">IF(C248="Yes",SUMPRODUCT((OFFSET('FR-DangerousSubstanceList'!$A$3,0,0,COUNTA('FR-DangerousSubstanceList'!$A$3:$A$2001))=L248)*(OFFSET('FR-DangerousSubstanceList'!$B$3,0,0,COUNTA('FR-DangerousSubstanceList'!$B$3:$B$2001))=M248)*(OFFSET('FR-DangerousSubstanceList'!$C$3,0,0,COUNTIF('FR-DangerousSubstanceList'!$C$3:$C$2001,"?*"))=N248)),1)</f>
        <v>1</v>
      </c>
      <c r="Y248" s="63"/>
      <c r="Z248" s="63"/>
    </row>
    <row r="249" spans="1:26" ht="14.4">
      <c r="A249" s="85"/>
      <c r="B249" s="85"/>
      <c r="C249" s="46" t="s">
        <v>53</v>
      </c>
      <c r="D249" s="68"/>
      <c r="E249" s="68"/>
      <c r="F249" s="68"/>
      <c r="G249" s="68"/>
      <c r="H249" s="68" t="str">
        <f t="shared" si="33"/>
        <v/>
      </c>
      <c r="I249" s="63"/>
      <c r="J249" s="63">
        <f>COUNTIF($A$14:$A249,$A249)</f>
        <v>0</v>
      </c>
      <c r="K249" s="63" t="str">
        <f t="shared" ca="1" si="34"/>
        <v>Unknown</v>
      </c>
      <c r="L249" s="63" t="str">
        <f ca="1">IF(AND(F249="",D249="",E249=""),"",IF(F249&lt;&gt;"",F249,IF(AND(M249&lt;&gt;"",M249&lt;&gt;"-"),VLOOKUP(M249,OFFSET('FR-DangerousSubstanceList'!$B$3,0,0,COUNTIF('FR-DangerousSubstanceList'!$B$3:$B$1001,"&lt;&gt;"),4),4,FALSE),IF(AND(N249&lt;&gt;"",N249&lt;&gt;"-"),VLOOKUP(N249,OFFSET('FR-DangerousSubstanceList'!$C$3,0,0,COUNTIF('FR-DangerousSubstanceList'!$C$3:$C$1001,"&lt;&gt;"),3),3,FALSE),""))))</f>
        <v/>
      </c>
      <c r="M249" s="63" t="str">
        <f ca="1">IF(AND(F249="",D249="",E249=""),"",IF(D249&lt;&gt;"",D249,IF(N249&lt;&gt;"",VLOOKUP(N249,OFFSET('FR-DangerousSubstanceList'!$C$3,0,0,COUNTIF('FR-DangerousSubstanceList'!$A$3:$A$1001,"&lt;&gt;"),4),4,FALSE),IF(L249&lt;&gt;"",VLOOKUP(L249,OFFSET('FR-DangerousSubstanceList'!$A$3,0,0,COUNTIF('FR-DangerousSubstanceList'!$A$3:$A$1001,"&lt;&gt;"),2),2,FALSE),""))))</f>
        <v/>
      </c>
      <c r="N249" s="63" t="str">
        <f ca="1">IF(AND(F249="",D249="",E249=""),"",IF(E249&lt;&gt;"",E249,IF(L249&lt;&gt;"",VLOOKUP(L249,OFFSET('FR-DangerousSubstanceList'!$A$3,0,0,COUNTIF('FR-DangerousSubstanceList'!$A$3:$A$1001,"&lt;&gt;"),3),3,FALSE),IF(AND(M249&lt;&gt;"",M249&lt;&gt;"-"),VLOOKUP(M249,OFFSET('FR-DangerousSubstanceList'!$B$3,0,0,COUNTIF('FR-DangerousSubstanceList'!$B$3:$B$1001,"&lt;&gt;"),2),2,FALSE),""))))</f>
        <v/>
      </c>
      <c r="O249" s="63" t="str">
        <f t="shared" ca="1" si="35"/>
        <v/>
      </c>
      <c r="P249" s="63" t="e">
        <f t="shared" ca="1" si="36"/>
        <v>#REF!</v>
      </c>
      <c r="Q249" s="63">
        <f t="shared" ca="1" si="37"/>
        <v>986</v>
      </c>
      <c r="R249" s="63" t="str">
        <f t="shared" ca="1" si="38"/>
        <v/>
      </c>
      <c r="S249" s="63" t="str">
        <f t="shared" si="39"/>
        <v>Unknown</v>
      </c>
      <c r="T249" s="63">
        <f t="shared" si="40"/>
        <v>249</v>
      </c>
      <c r="U249" s="63">
        <f t="shared" si="41"/>
        <v>250</v>
      </c>
      <c r="V249" s="63" t="str">
        <f t="shared" ca="1" si="42"/>
        <v/>
      </c>
      <c r="W249" s="63" t="str">
        <f t="shared" ca="1" si="43"/>
        <v/>
      </c>
      <c r="X249" s="63">
        <f ca="1">IF(C249="Yes",SUMPRODUCT((OFFSET('FR-DangerousSubstanceList'!$A$3,0,0,COUNTA('FR-DangerousSubstanceList'!$A$3:$A$2001))=L249)*(OFFSET('FR-DangerousSubstanceList'!$B$3,0,0,COUNTA('FR-DangerousSubstanceList'!$B$3:$B$2001))=M249)*(OFFSET('FR-DangerousSubstanceList'!$C$3,0,0,COUNTIF('FR-DangerousSubstanceList'!$C$3:$C$2001,"?*"))=N249)),1)</f>
        <v>1</v>
      </c>
      <c r="Y249" s="63"/>
      <c r="Z249" s="63"/>
    </row>
    <row r="250" spans="1:26" ht="14.4">
      <c r="A250" s="85"/>
      <c r="B250" s="85"/>
      <c r="C250" s="46" t="s">
        <v>53</v>
      </c>
      <c r="D250" s="68"/>
      <c r="E250" s="68"/>
      <c r="F250" s="68"/>
      <c r="G250" s="68"/>
      <c r="H250" s="68" t="str">
        <f t="shared" si="33"/>
        <v/>
      </c>
      <c r="I250" s="63"/>
      <c r="J250" s="63">
        <f>COUNTIF($A$14:$A250,$A250)</f>
        <v>0</v>
      </c>
      <c r="K250" s="63" t="str">
        <f t="shared" ca="1" si="34"/>
        <v>Unknown</v>
      </c>
      <c r="L250" s="63" t="str">
        <f ca="1">IF(AND(F250="",D250="",E250=""),"",IF(F250&lt;&gt;"",F250,IF(AND(M250&lt;&gt;"",M250&lt;&gt;"-"),VLOOKUP(M250,OFFSET('FR-DangerousSubstanceList'!$B$3,0,0,COUNTIF('FR-DangerousSubstanceList'!$B$3:$B$1001,"&lt;&gt;"),4),4,FALSE),IF(AND(N250&lt;&gt;"",N250&lt;&gt;"-"),VLOOKUP(N250,OFFSET('FR-DangerousSubstanceList'!$C$3,0,0,COUNTIF('FR-DangerousSubstanceList'!$C$3:$C$1001,"&lt;&gt;"),3),3,FALSE),""))))</f>
        <v/>
      </c>
      <c r="M250" s="63" t="str">
        <f ca="1">IF(AND(F250="",D250="",E250=""),"",IF(D250&lt;&gt;"",D250,IF(N250&lt;&gt;"",VLOOKUP(N250,OFFSET('FR-DangerousSubstanceList'!$C$3,0,0,COUNTIF('FR-DangerousSubstanceList'!$A$3:$A$1001,"&lt;&gt;"),4),4,FALSE),IF(L250&lt;&gt;"",VLOOKUP(L250,OFFSET('FR-DangerousSubstanceList'!$A$3,0,0,COUNTIF('FR-DangerousSubstanceList'!$A$3:$A$1001,"&lt;&gt;"),2),2,FALSE),""))))</f>
        <v/>
      </c>
      <c r="N250" s="63" t="str">
        <f ca="1">IF(AND(F250="",D250="",E250=""),"",IF(E250&lt;&gt;"",E250,IF(L250&lt;&gt;"",VLOOKUP(L250,OFFSET('FR-DangerousSubstanceList'!$A$3,0,0,COUNTIF('FR-DangerousSubstanceList'!$A$3:$A$1001,"&lt;&gt;"),3),3,FALSE),IF(AND(M250&lt;&gt;"",M250&lt;&gt;"-"),VLOOKUP(M250,OFFSET('FR-DangerousSubstanceList'!$B$3,0,0,COUNTIF('FR-DangerousSubstanceList'!$B$3:$B$1001,"&lt;&gt;"),2),2,FALSE),""))))</f>
        <v/>
      </c>
      <c r="O250" s="63" t="str">
        <f t="shared" ca="1" si="35"/>
        <v/>
      </c>
      <c r="P250" s="63" t="e">
        <f t="shared" ca="1" si="36"/>
        <v>#REF!</v>
      </c>
      <c r="Q250" s="63">
        <f t="shared" ca="1" si="37"/>
        <v>986</v>
      </c>
      <c r="R250" s="63" t="str">
        <f t="shared" ca="1" si="38"/>
        <v/>
      </c>
      <c r="S250" s="63" t="str">
        <f t="shared" si="39"/>
        <v>Unknown</v>
      </c>
      <c r="T250" s="63">
        <f t="shared" si="40"/>
        <v>250</v>
      </c>
      <c r="U250" s="63">
        <f t="shared" si="41"/>
        <v>251</v>
      </c>
      <c r="V250" s="63" t="str">
        <f t="shared" ca="1" si="42"/>
        <v/>
      </c>
      <c r="W250" s="63" t="str">
        <f t="shared" ca="1" si="43"/>
        <v/>
      </c>
      <c r="X250" s="63">
        <f ca="1">IF(C250="Yes",SUMPRODUCT((OFFSET('FR-DangerousSubstanceList'!$A$3,0,0,COUNTA('FR-DangerousSubstanceList'!$A$3:$A$2001))=L250)*(OFFSET('FR-DangerousSubstanceList'!$B$3,0,0,COUNTA('FR-DangerousSubstanceList'!$B$3:$B$2001))=M250)*(OFFSET('FR-DangerousSubstanceList'!$C$3,0,0,COUNTIF('FR-DangerousSubstanceList'!$C$3:$C$2001,"?*"))=N250)),1)</f>
        <v>1</v>
      </c>
      <c r="Y250" s="63"/>
      <c r="Z250" s="63"/>
    </row>
    <row r="251" spans="1:26" ht="14.4">
      <c r="A251" s="85"/>
      <c r="B251" s="85"/>
      <c r="C251" s="46" t="s">
        <v>53</v>
      </c>
      <c r="D251" s="68"/>
      <c r="E251" s="68"/>
      <c r="F251" s="68"/>
      <c r="G251" s="68"/>
      <c r="H251" s="68" t="str">
        <f t="shared" si="33"/>
        <v/>
      </c>
      <c r="I251" s="63"/>
      <c r="J251" s="63">
        <f>COUNTIF($A$14:$A251,$A251)</f>
        <v>0</v>
      </c>
      <c r="K251" s="63" t="str">
        <f t="shared" ca="1" si="34"/>
        <v>Unknown</v>
      </c>
      <c r="L251" s="63" t="str">
        <f ca="1">IF(AND(F251="",D251="",E251=""),"",IF(F251&lt;&gt;"",F251,IF(AND(M251&lt;&gt;"",M251&lt;&gt;"-"),VLOOKUP(M251,OFFSET('FR-DangerousSubstanceList'!$B$3,0,0,COUNTIF('FR-DangerousSubstanceList'!$B$3:$B$1001,"&lt;&gt;"),4),4,FALSE),IF(AND(N251&lt;&gt;"",N251&lt;&gt;"-"),VLOOKUP(N251,OFFSET('FR-DangerousSubstanceList'!$C$3,0,0,COUNTIF('FR-DangerousSubstanceList'!$C$3:$C$1001,"&lt;&gt;"),3),3,FALSE),""))))</f>
        <v/>
      </c>
      <c r="M251" s="63" t="str">
        <f ca="1">IF(AND(F251="",D251="",E251=""),"",IF(D251&lt;&gt;"",D251,IF(N251&lt;&gt;"",VLOOKUP(N251,OFFSET('FR-DangerousSubstanceList'!$C$3,0,0,COUNTIF('FR-DangerousSubstanceList'!$A$3:$A$1001,"&lt;&gt;"),4),4,FALSE),IF(L251&lt;&gt;"",VLOOKUP(L251,OFFSET('FR-DangerousSubstanceList'!$A$3,0,0,COUNTIF('FR-DangerousSubstanceList'!$A$3:$A$1001,"&lt;&gt;"),2),2,FALSE),""))))</f>
        <v/>
      </c>
      <c r="N251" s="63" t="str">
        <f ca="1">IF(AND(F251="",D251="",E251=""),"",IF(E251&lt;&gt;"",E251,IF(L251&lt;&gt;"",VLOOKUP(L251,OFFSET('FR-DangerousSubstanceList'!$A$3,0,0,COUNTIF('FR-DangerousSubstanceList'!$A$3:$A$1001,"&lt;&gt;"),3),3,FALSE),IF(AND(M251&lt;&gt;"",M251&lt;&gt;"-"),VLOOKUP(M251,OFFSET('FR-DangerousSubstanceList'!$B$3,0,0,COUNTIF('FR-DangerousSubstanceList'!$B$3:$B$1001,"&lt;&gt;"),2),2,FALSE),""))))</f>
        <v/>
      </c>
      <c r="O251" s="63" t="str">
        <f t="shared" ca="1" si="35"/>
        <v/>
      </c>
      <c r="P251" s="63" t="e">
        <f t="shared" ca="1" si="36"/>
        <v>#REF!</v>
      </c>
      <c r="Q251" s="63">
        <f t="shared" ca="1" si="37"/>
        <v>986</v>
      </c>
      <c r="R251" s="63" t="str">
        <f t="shared" ca="1" si="38"/>
        <v/>
      </c>
      <c r="S251" s="63" t="str">
        <f t="shared" si="39"/>
        <v>Unknown</v>
      </c>
      <c r="T251" s="63">
        <f t="shared" si="40"/>
        <v>251</v>
      </c>
      <c r="U251" s="63">
        <f t="shared" si="41"/>
        <v>252</v>
      </c>
      <c r="V251" s="63" t="str">
        <f t="shared" ca="1" si="42"/>
        <v/>
      </c>
      <c r="W251" s="63" t="str">
        <f t="shared" ca="1" si="43"/>
        <v/>
      </c>
      <c r="X251" s="63">
        <f ca="1">IF(C251="Yes",SUMPRODUCT((OFFSET('FR-DangerousSubstanceList'!$A$3,0,0,COUNTA('FR-DangerousSubstanceList'!$A$3:$A$2001))=L251)*(OFFSET('FR-DangerousSubstanceList'!$B$3,0,0,COUNTA('FR-DangerousSubstanceList'!$B$3:$B$2001))=M251)*(OFFSET('FR-DangerousSubstanceList'!$C$3,0,0,COUNTIF('FR-DangerousSubstanceList'!$C$3:$C$2001,"?*"))=N251)),1)</f>
        <v>1</v>
      </c>
      <c r="Y251" s="63"/>
      <c r="Z251" s="63"/>
    </row>
    <row r="252" spans="1:26" ht="14.4">
      <c r="A252" s="85"/>
      <c r="B252" s="85"/>
      <c r="C252" s="46" t="s">
        <v>53</v>
      </c>
      <c r="D252" s="68"/>
      <c r="E252" s="68"/>
      <c r="F252" s="68"/>
      <c r="G252" s="68"/>
      <c r="H252" s="68" t="str">
        <f t="shared" si="33"/>
        <v/>
      </c>
      <c r="I252" s="63"/>
      <c r="J252" s="63">
        <f>COUNTIF($A$14:$A252,$A252)</f>
        <v>0</v>
      </c>
      <c r="K252" s="63" t="str">
        <f t="shared" ca="1" si="34"/>
        <v>Unknown</v>
      </c>
      <c r="L252" s="63" t="str">
        <f ca="1">IF(AND(F252="",D252="",E252=""),"",IF(F252&lt;&gt;"",F252,IF(AND(M252&lt;&gt;"",M252&lt;&gt;"-"),VLOOKUP(M252,OFFSET('FR-DangerousSubstanceList'!$B$3,0,0,COUNTIF('FR-DangerousSubstanceList'!$B$3:$B$1001,"&lt;&gt;"),4),4,FALSE),IF(AND(N252&lt;&gt;"",N252&lt;&gt;"-"),VLOOKUP(N252,OFFSET('FR-DangerousSubstanceList'!$C$3,0,0,COUNTIF('FR-DangerousSubstanceList'!$C$3:$C$1001,"&lt;&gt;"),3),3,FALSE),""))))</f>
        <v/>
      </c>
      <c r="M252" s="63" t="str">
        <f ca="1">IF(AND(F252="",D252="",E252=""),"",IF(D252&lt;&gt;"",D252,IF(N252&lt;&gt;"",VLOOKUP(N252,OFFSET('FR-DangerousSubstanceList'!$C$3,0,0,COUNTIF('FR-DangerousSubstanceList'!$A$3:$A$1001,"&lt;&gt;"),4),4,FALSE),IF(L252&lt;&gt;"",VLOOKUP(L252,OFFSET('FR-DangerousSubstanceList'!$A$3,0,0,COUNTIF('FR-DangerousSubstanceList'!$A$3:$A$1001,"&lt;&gt;"),2),2,FALSE),""))))</f>
        <v/>
      </c>
      <c r="N252" s="63" t="str">
        <f ca="1">IF(AND(F252="",D252="",E252=""),"",IF(E252&lt;&gt;"",E252,IF(L252&lt;&gt;"",VLOOKUP(L252,OFFSET('FR-DangerousSubstanceList'!$A$3,0,0,COUNTIF('FR-DangerousSubstanceList'!$A$3:$A$1001,"&lt;&gt;"),3),3,FALSE),IF(AND(M252&lt;&gt;"",M252&lt;&gt;"-"),VLOOKUP(M252,OFFSET('FR-DangerousSubstanceList'!$B$3,0,0,COUNTIF('FR-DangerousSubstanceList'!$B$3:$B$1001,"&lt;&gt;"),2),2,FALSE),""))))</f>
        <v/>
      </c>
      <c r="O252" s="63" t="str">
        <f t="shared" ca="1" si="35"/>
        <v/>
      </c>
      <c r="P252" s="63" t="e">
        <f t="shared" ca="1" si="36"/>
        <v>#REF!</v>
      </c>
      <c r="Q252" s="63">
        <f t="shared" ca="1" si="37"/>
        <v>986</v>
      </c>
      <c r="R252" s="63" t="str">
        <f t="shared" ca="1" si="38"/>
        <v/>
      </c>
      <c r="S252" s="63" t="str">
        <f t="shared" si="39"/>
        <v>Unknown</v>
      </c>
      <c r="T252" s="63">
        <f t="shared" si="40"/>
        <v>252</v>
      </c>
      <c r="U252" s="63">
        <f t="shared" si="41"/>
        <v>253</v>
      </c>
      <c r="V252" s="63" t="str">
        <f t="shared" ca="1" si="42"/>
        <v/>
      </c>
      <c r="W252" s="63" t="str">
        <f t="shared" ca="1" si="43"/>
        <v/>
      </c>
      <c r="X252" s="63">
        <f ca="1">IF(C252="Yes",SUMPRODUCT((OFFSET('FR-DangerousSubstanceList'!$A$3,0,0,COUNTA('FR-DangerousSubstanceList'!$A$3:$A$2001))=L252)*(OFFSET('FR-DangerousSubstanceList'!$B$3,0,0,COUNTA('FR-DangerousSubstanceList'!$B$3:$B$2001))=M252)*(OFFSET('FR-DangerousSubstanceList'!$C$3,0,0,COUNTIF('FR-DangerousSubstanceList'!$C$3:$C$2001,"?*"))=N252)),1)</f>
        <v>1</v>
      </c>
      <c r="Y252" s="63"/>
      <c r="Z252" s="63"/>
    </row>
    <row r="253" spans="1:26" ht="14.4">
      <c r="A253" s="85"/>
      <c r="B253" s="85"/>
      <c r="C253" s="46" t="s">
        <v>53</v>
      </c>
      <c r="D253" s="68"/>
      <c r="E253" s="68"/>
      <c r="F253" s="68"/>
      <c r="G253" s="68"/>
      <c r="H253" s="68" t="str">
        <f t="shared" si="33"/>
        <v/>
      </c>
      <c r="I253" s="63"/>
      <c r="J253" s="63">
        <f>COUNTIF($A$14:$A253,$A253)</f>
        <v>0</v>
      </c>
      <c r="K253" s="63" t="str">
        <f t="shared" ca="1" si="34"/>
        <v>Unknown</v>
      </c>
      <c r="L253" s="63" t="str">
        <f ca="1">IF(AND(F253="",D253="",E253=""),"",IF(F253&lt;&gt;"",F253,IF(AND(M253&lt;&gt;"",M253&lt;&gt;"-"),VLOOKUP(M253,OFFSET('FR-DangerousSubstanceList'!$B$3,0,0,COUNTIF('FR-DangerousSubstanceList'!$B$3:$B$1001,"&lt;&gt;"),4),4,FALSE),IF(AND(N253&lt;&gt;"",N253&lt;&gt;"-"),VLOOKUP(N253,OFFSET('FR-DangerousSubstanceList'!$C$3,0,0,COUNTIF('FR-DangerousSubstanceList'!$C$3:$C$1001,"&lt;&gt;"),3),3,FALSE),""))))</f>
        <v/>
      </c>
      <c r="M253" s="63" t="str">
        <f ca="1">IF(AND(F253="",D253="",E253=""),"",IF(D253&lt;&gt;"",D253,IF(N253&lt;&gt;"",VLOOKUP(N253,OFFSET('FR-DangerousSubstanceList'!$C$3,0,0,COUNTIF('FR-DangerousSubstanceList'!$A$3:$A$1001,"&lt;&gt;"),4),4,FALSE),IF(L253&lt;&gt;"",VLOOKUP(L253,OFFSET('FR-DangerousSubstanceList'!$A$3,0,0,COUNTIF('FR-DangerousSubstanceList'!$A$3:$A$1001,"&lt;&gt;"),2),2,FALSE),""))))</f>
        <v/>
      </c>
      <c r="N253" s="63" t="str">
        <f ca="1">IF(AND(F253="",D253="",E253=""),"",IF(E253&lt;&gt;"",E253,IF(L253&lt;&gt;"",VLOOKUP(L253,OFFSET('FR-DangerousSubstanceList'!$A$3,0,0,COUNTIF('FR-DangerousSubstanceList'!$A$3:$A$1001,"&lt;&gt;"),3),3,FALSE),IF(AND(M253&lt;&gt;"",M253&lt;&gt;"-"),VLOOKUP(M253,OFFSET('FR-DangerousSubstanceList'!$B$3,0,0,COUNTIF('FR-DangerousSubstanceList'!$B$3:$B$1001,"&lt;&gt;"),2),2,FALSE),""))))</f>
        <v/>
      </c>
      <c r="O253" s="63" t="str">
        <f t="shared" ca="1" si="35"/>
        <v/>
      </c>
      <c r="P253" s="63" t="e">
        <f t="shared" ca="1" si="36"/>
        <v>#REF!</v>
      </c>
      <c r="Q253" s="63">
        <f t="shared" ca="1" si="37"/>
        <v>986</v>
      </c>
      <c r="R253" s="63" t="str">
        <f t="shared" ca="1" si="38"/>
        <v/>
      </c>
      <c r="S253" s="63" t="str">
        <f t="shared" si="39"/>
        <v>Unknown</v>
      </c>
      <c r="T253" s="63">
        <f t="shared" si="40"/>
        <v>253</v>
      </c>
      <c r="U253" s="63">
        <f t="shared" si="41"/>
        <v>254</v>
      </c>
      <c r="V253" s="63" t="str">
        <f t="shared" ca="1" si="42"/>
        <v/>
      </c>
      <c r="W253" s="63" t="str">
        <f t="shared" ca="1" si="43"/>
        <v/>
      </c>
      <c r="X253" s="63">
        <f ca="1">IF(C253="Yes",SUMPRODUCT((OFFSET('FR-DangerousSubstanceList'!$A$3,0,0,COUNTA('FR-DangerousSubstanceList'!$A$3:$A$2001))=L253)*(OFFSET('FR-DangerousSubstanceList'!$B$3,0,0,COUNTA('FR-DangerousSubstanceList'!$B$3:$B$2001))=M253)*(OFFSET('FR-DangerousSubstanceList'!$C$3,0,0,COUNTIF('FR-DangerousSubstanceList'!$C$3:$C$2001,"?*"))=N253)),1)</f>
        <v>1</v>
      </c>
      <c r="Y253" s="63"/>
      <c r="Z253" s="63"/>
    </row>
    <row r="254" spans="1:26" ht="14.4">
      <c r="A254" s="85"/>
      <c r="B254" s="85"/>
      <c r="C254" s="46" t="s">
        <v>53</v>
      </c>
      <c r="D254" s="68"/>
      <c r="E254" s="68"/>
      <c r="F254" s="68"/>
      <c r="G254" s="68"/>
      <c r="H254" s="68" t="str">
        <f t="shared" si="33"/>
        <v/>
      </c>
      <c r="I254" s="63"/>
      <c r="J254" s="63">
        <f>COUNTIF($A$14:$A254,$A254)</f>
        <v>0</v>
      </c>
      <c r="K254" s="63" t="str">
        <f t="shared" ca="1" si="34"/>
        <v>Unknown</v>
      </c>
      <c r="L254" s="63" t="str">
        <f ca="1">IF(AND(F254="",D254="",E254=""),"",IF(F254&lt;&gt;"",F254,IF(AND(M254&lt;&gt;"",M254&lt;&gt;"-"),VLOOKUP(M254,OFFSET('FR-DangerousSubstanceList'!$B$3,0,0,COUNTIF('FR-DangerousSubstanceList'!$B$3:$B$1001,"&lt;&gt;"),4),4,FALSE),IF(AND(N254&lt;&gt;"",N254&lt;&gt;"-"),VLOOKUP(N254,OFFSET('FR-DangerousSubstanceList'!$C$3,0,0,COUNTIF('FR-DangerousSubstanceList'!$C$3:$C$1001,"&lt;&gt;"),3),3,FALSE),""))))</f>
        <v/>
      </c>
      <c r="M254" s="63" t="str">
        <f ca="1">IF(AND(F254="",D254="",E254=""),"",IF(D254&lt;&gt;"",D254,IF(N254&lt;&gt;"",VLOOKUP(N254,OFFSET('FR-DangerousSubstanceList'!$C$3,0,0,COUNTIF('FR-DangerousSubstanceList'!$A$3:$A$1001,"&lt;&gt;"),4),4,FALSE),IF(L254&lt;&gt;"",VLOOKUP(L254,OFFSET('FR-DangerousSubstanceList'!$A$3,0,0,COUNTIF('FR-DangerousSubstanceList'!$A$3:$A$1001,"&lt;&gt;"),2),2,FALSE),""))))</f>
        <v/>
      </c>
      <c r="N254" s="63" t="str">
        <f ca="1">IF(AND(F254="",D254="",E254=""),"",IF(E254&lt;&gt;"",E254,IF(L254&lt;&gt;"",VLOOKUP(L254,OFFSET('FR-DangerousSubstanceList'!$A$3,0,0,COUNTIF('FR-DangerousSubstanceList'!$A$3:$A$1001,"&lt;&gt;"),3),3,FALSE),IF(AND(M254&lt;&gt;"",M254&lt;&gt;"-"),VLOOKUP(M254,OFFSET('FR-DangerousSubstanceList'!$B$3,0,0,COUNTIF('FR-DangerousSubstanceList'!$B$3:$B$1001,"&lt;&gt;"),2),2,FALSE),""))))</f>
        <v/>
      </c>
      <c r="O254" s="63" t="str">
        <f t="shared" ca="1" si="35"/>
        <v/>
      </c>
      <c r="P254" s="63" t="e">
        <f t="shared" ca="1" si="36"/>
        <v>#REF!</v>
      </c>
      <c r="Q254" s="63">
        <f t="shared" ca="1" si="37"/>
        <v>986</v>
      </c>
      <c r="R254" s="63" t="str">
        <f t="shared" ca="1" si="38"/>
        <v/>
      </c>
      <c r="S254" s="63" t="str">
        <f t="shared" si="39"/>
        <v>Unknown</v>
      </c>
      <c r="T254" s="63">
        <f t="shared" si="40"/>
        <v>254</v>
      </c>
      <c r="U254" s="63">
        <f t="shared" si="41"/>
        <v>255</v>
      </c>
      <c r="V254" s="63" t="str">
        <f t="shared" ca="1" si="42"/>
        <v/>
      </c>
      <c r="W254" s="63" t="str">
        <f t="shared" ca="1" si="43"/>
        <v/>
      </c>
      <c r="X254" s="63">
        <f ca="1">IF(C254="Yes",SUMPRODUCT((OFFSET('FR-DangerousSubstanceList'!$A$3,0,0,COUNTA('FR-DangerousSubstanceList'!$A$3:$A$2001))=L254)*(OFFSET('FR-DangerousSubstanceList'!$B$3,0,0,COUNTA('FR-DangerousSubstanceList'!$B$3:$B$2001))=M254)*(OFFSET('FR-DangerousSubstanceList'!$C$3,0,0,COUNTIF('FR-DangerousSubstanceList'!$C$3:$C$2001,"?*"))=N254)),1)</f>
        <v>1</v>
      </c>
      <c r="Y254" s="63"/>
      <c r="Z254" s="63"/>
    </row>
    <row r="255" spans="1:26" ht="14.4">
      <c r="A255" s="85"/>
      <c r="B255" s="85"/>
      <c r="C255" s="46" t="s">
        <v>53</v>
      </c>
      <c r="D255" s="68"/>
      <c r="E255" s="68"/>
      <c r="F255" s="68"/>
      <c r="G255" s="68"/>
      <c r="H255" s="68" t="str">
        <f t="shared" si="33"/>
        <v/>
      </c>
      <c r="I255" s="63"/>
      <c r="J255" s="63">
        <f>COUNTIF($A$14:$A255,$A255)</f>
        <v>0</v>
      </c>
      <c r="K255" s="63" t="str">
        <f t="shared" ca="1" si="34"/>
        <v>Unknown</v>
      </c>
      <c r="L255" s="63" t="str">
        <f ca="1">IF(AND(F255="",D255="",E255=""),"",IF(F255&lt;&gt;"",F255,IF(AND(M255&lt;&gt;"",M255&lt;&gt;"-"),VLOOKUP(M255,OFFSET('FR-DangerousSubstanceList'!$B$3,0,0,COUNTIF('FR-DangerousSubstanceList'!$B$3:$B$1001,"&lt;&gt;"),4),4,FALSE),IF(AND(N255&lt;&gt;"",N255&lt;&gt;"-"),VLOOKUP(N255,OFFSET('FR-DangerousSubstanceList'!$C$3,0,0,COUNTIF('FR-DangerousSubstanceList'!$C$3:$C$1001,"&lt;&gt;"),3),3,FALSE),""))))</f>
        <v/>
      </c>
      <c r="M255" s="63" t="str">
        <f ca="1">IF(AND(F255="",D255="",E255=""),"",IF(D255&lt;&gt;"",D255,IF(N255&lt;&gt;"",VLOOKUP(N255,OFFSET('FR-DangerousSubstanceList'!$C$3,0,0,COUNTIF('FR-DangerousSubstanceList'!$A$3:$A$1001,"&lt;&gt;"),4),4,FALSE),IF(L255&lt;&gt;"",VLOOKUP(L255,OFFSET('FR-DangerousSubstanceList'!$A$3,0,0,COUNTIF('FR-DangerousSubstanceList'!$A$3:$A$1001,"&lt;&gt;"),2),2,FALSE),""))))</f>
        <v/>
      </c>
      <c r="N255" s="63" t="str">
        <f ca="1">IF(AND(F255="",D255="",E255=""),"",IF(E255&lt;&gt;"",E255,IF(L255&lt;&gt;"",VLOOKUP(L255,OFFSET('FR-DangerousSubstanceList'!$A$3,0,0,COUNTIF('FR-DangerousSubstanceList'!$A$3:$A$1001,"&lt;&gt;"),3),3,FALSE),IF(AND(M255&lt;&gt;"",M255&lt;&gt;"-"),VLOOKUP(M255,OFFSET('FR-DangerousSubstanceList'!$B$3,0,0,COUNTIF('FR-DangerousSubstanceList'!$B$3:$B$1001,"&lt;&gt;"),2),2,FALSE),""))))</f>
        <v/>
      </c>
      <c r="O255" s="63" t="str">
        <f t="shared" ca="1" si="35"/>
        <v/>
      </c>
      <c r="P255" s="63" t="e">
        <f t="shared" ca="1" si="36"/>
        <v>#REF!</v>
      </c>
      <c r="Q255" s="63">
        <f t="shared" ca="1" si="37"/>
        <v>986</v>
      </c>
      <c r="R255" s="63" t="str">
        <f t="shared" ca="1" si="38"/>
        <v/>
      </c>
      <c r="S255" s="63" t="str">
        <f t="shared" si="39"/>
        <v>Unknown</v>
      </c>
      <c r="T255" s="63">
        <f t="shared" si="40"/>
        <v>255</v>
      </c>
      <c r="U255" s="63">
        <f t="shared" si="41"/>
        <v>256</v>
      </c>
      <c r="V255" s="63" t="str">
        <f t="shared" ca="1" si="42"/>
        <v/>
      </c>
      <c r="W255" s="63" t="str">
        <f t="shared" ca="1" si="43"/>
        <v/>
      </c>
      <c r="X255" s="63">
        <f ca="1">IF(C255="Yes",SUMPRODUCT((OFFSET('FR-DangerousSubstanceList'!$A$3,0,0,COUNTA('FR-DangerousSubstanceList'!$A$3:$A$2001))=L255)*(OFFSET('FR-DangerousSubstanceList'!$B$3,0,0,COUNTA('FR-DangerousSubstanceList'!$B$3:$B$2001))=M255)*(OFFSET('FR-DangerousSubstanceList'!$C$3,0,0,COUNTIF('FR-DangerousSubstanceList'!$C$3:$C$2001,"?*"))=N255)),1)</f>
        <v>1</v>
      </c>
      <c r="Y255" s="63"/>
      <c r="Z255" s="63"/>
    </row>
    <row r="256" spans="1:26" ht="14.4">
      <c r="A256" s="85"/>
      <c r="B256" s="85"/>
      <c r="C256" s="46" t="s">
        <v>53</v>
      </c>
      <c r="D256" s="68"/>
      <c r="E256" s="68"/>
      <c r="F256" s="68"/>
      <c r="G256" s="68"/>
      <c r="H256" s="68" t="str">
        <f t="shared" si="33"/>
        <v/>
      </c>
      <c r="I256" s="63"/>
      <c r="J256" s="63">
        <f>COUNTIF($A$14:$A256,$A256)</f>
        <v>0</v>
      </c>
      <c r="K256" s="63" t="str">
        <f t="shared" ca="1" si="34"/>
        <v>Unknown</v>
      </c>
      <c r="L256" s="63" t="str">
        <f ca="1">IF(AND(F256="",D256="",E256=""),"",IF(F256&lt;&gt;"",F256,IF(AND(M256&lt;&gt;"",M256&lt;&gt;"-"),VLOOKUP(M256,OFFSET('FR-DangerousSubstanceList'!$B$3,0,0,COUNTIF('FR-DangerousSubstanceList'!$B$3:$B$1001,"&lt;&gt;"),4),4,FALSE),IF(AND(N256&lt;&gt;"",N256&lt;&gt;"-"),VLOOKUP(N256,OFFSET('FR-DangerousSubstanceList'!$C$3,0,0,COUNTIF('FR-DangerousSubstanceList'!$C$3:$C$1001,"&lt;&gt;"),3),3,FALSE),""))))</f>
        <v/>
      </c>
      <c r="M256" s="63" t="str">
        <f ca="1">IF(AND(F256="",D256="",E256=""),"",IF(D256&lt;&gt;"",D256,IF(N256&lt;&gt;"",VLOOKUP(N256,OFFSET('FR-DangerousSubstanceList'!$C$3,0,0,COUNTIF('FR-DangerousSubstanceList'!$A$3:$A$1001,"&lt;&gt;"),4),4,FALSE),IF(L256&lt;&gt;"",VLOOKUP(L256,OFFSET('FR-DangerousSubstanceList'!$A$3,0,0,COUNTIF('FR-DangerousSubstanceList'!$A$3:$A$1001,"&lt;&gt;"),2),2,FALSE),""))))</f>
        <v/>
      </c>
      <c r="N256" s="63" t="str">
        <f ca="1">IF(AND(F256="",D256="",E256=""),"",IF(E256&lt;&gt;"",E256,IF(L256&lt;&gt;"",VLOOKUP(L256,OFFSET('FR-DangerousSubstanceList'!$A$3,0,0,COUNTIF('FR-DangerousSubstanceList'!$A$3:$A$1001,"&lt;&gt;"),3),3,FALSE),IF(AND(M256&lt;&gt;"",M256&lt;&gt;"-"),VLOOKUP(M256,OFFSET('FR-DangerousSubstanceList'!$B$3,0,0,COUNTIF('FR-DangerousSubstanceList'!$B$3:$B$1001,"&lt;&gt;"),2),2,FALSE),""))))</f>
        <v/>
      </c>
      <c r="O256" s="63" t="str">
        <f t="shared" ca="1" si="35"/>
        <v/>
      </c>
      <c r="P256" s="63" t="e">
        <f t="shared" ca="1" si="36"/>
        <v>#REF!</v>
      </c>
      <c r="Q256" s="63">
        <f t="shared" ca="1" si="37"/>
        <v>986</v>
      </c>
      <c r="R256" s="63" t="str">
        <f t="shared" ca="1" si="38"/>
        <v/>
      </c>
      <c r="S256" s="63" t="str">
        <f t="shared" si="39"/>
        <v>Unknown</v>
      </c>
      <c r="T256" s="63">
        <f t="shared" si="40"/>
        <v>256</v>
      </c>
      <c r="U256" s="63">
        <f t="shared" si="41"/>
        <v>257</v>
      </c>
      <c r="V256" s="63" t="str">
        <f t="shared" ca="1" si="42"/>
        <v/>
      </c>
      <c r="W256" s="63" t="str">
        <f t="shared" ca="1" si="43"/>
        <v/>
      </c>
      <c r="X256" s="63">
        <f ca="1">IF(C256="Yes",SUMPRODUCT((OFFSET('FR-DangerousSubstanceList'!$A$3,0,0,COUNTA('FR-DangerousSubstanceList'!$A$3:$A$2001))=L256)*(OFFSET('FR-DangerousSubstanceList'!$B$3,0,0,COUNTA('FR-DangerousSubstanceList'!$B$3:$B$2001))=M256)*(OFFSET('FR-DangerousSubstanceList'!$C$3,0,0,COUNTIF('FR-DangerousSubstanceList'!$C$3:$C$2001,"?*"))=N256)),1)</f>
        <v>1</v>
      </c>
      <c r="Y256" s="63"/>
      <c r="Z256" s="63"/>
    </row>
    <row r="257" spans="1:26" ht="14.4">
      <c r="A257" s="85"/>
      <c r="B257" s="85"/>
      <c r="C257" s="46" t="s">
        <v>53</v>
      </c>
      <c r="D257" s="68"/>
      <c r="E257" s="68"/>
      <c r="F257" s="68"/>
      <c r="G257" s="68"/>
      <c r="H257" s="68" t="str">
        <f t="shared" si="33"/>
        <v/>
      </c>
      <c r="I257" s="63"/>
      <c r="J257" s="63">
        <f>COUNTIF($A$14:$A257,$A257)</f>
        <v>0</v>
      </c>
      <c r="K257" s="63" t="str">
        <f t="shared" ca="1" si="34"/>
        <v>Unknown</v>
      </c>
      <c r="L257" s="63" t="str">
        <f ca="1">IF(AND(F257="",D257="",E257=""),"",IF(F257&lt;&gt;"",F257,IF(AND(M257&lt;&gt;"",M257&lt;&gt;"-"),VLOOKUP(M257,OFFSET('FR-DangerousSubstanceList'!$B$3,0,0,COUNTIF('FR-DangerousSubstanceList'!$B$3:$B$1001,"&lt;&gt;"),4),4,FALSE),IF(AND(N257&lt;&gt;"",N257&lt;&gt;"-"),VLOOKUP(N257,OFFSET('FR-DangerousSubstanceList'!$C$3,0,0,COUNTIF('FR-DangerousSubstanceList'!$C$3:$C$1001,"&lt;&gt;"),3),3,FALSE),""))))</f>
        <v/>
      </c>
      <c r="M257" s="63" t="str">
        <f ca="1">IF(AND(F257="",D257="",E257=""),"",IF(D257&lt;&gt;"",D257,IF(N257&lt;&gt;"",VLOOKUP(N257,OFFSET('FR-DangerousSubstanceList'!$C$3,0,0,COUNTIF('FR-DangerousSubstanceList'!$A$3:$A$1001,"&lt;&gt;"),4),4,FALSE),IF(L257&lt;&gt;"",VLOOKUP(L257,OFFSET('FR-DangerousSubstanceList'!$A$3,0,0,COUNTIF('FR-DangerousSubstanceList'!$A$3:$A$1001,"&lt;&gt;"),2),2,FALSE),""))))</f>
        <v/>
      </c>
      <c r="N257" s="63" t="str">
        <f ca="1">IF(AND(F257="",D257="",E257=""),"",IF(E257&lt;&gt;"",E257,IF(L257&lt;&gt;"",VLOOKUP(L257,OFFSET('FR-DangerousSubstanceList'!$A$3,0,0,COUNTIF('FR-DangerousSubstanceList'!$A$3:$A$1001,"&lt;&gt;"),3),3,FALSE),IF(AND(M257&lt;&gt;"",M257&lt;&gt;"-"),VLOOKUP(M257,OFFSET('FR-DangerousSubstanceList'!$B$3,0,0,COUNTIF('FR-DangerousSubstanceList'!$B$3:$B$1001,"&lt;&gt;"),2),2,FALSE),""))))</f>
        <v/>
      </c>
      <c r="O257" s="63" t="str">
        <f t="shared" ca="1" si="35"/>
        <v/>
      </c>
      <c r="P257" s="63" t="e">
        <f t="shared" ca="1" si="36"/>
        <v>#REF!</v>
      </c>
      <c r="Q257" s="63">
        <f t="shared" ca="1" si="37"/>
        <v>986</v>
      </c>
      <c r="R257" s="63" t="str">
        <f t="shared" ca="1" si="38"/>
        <v/>
      </c>
      <c r="S257" s="63" t="str">
        <f t="shared" si="39"/>
        <v>Unknown</v>
      </c>
      <c r="T257" s="63">
        <f t="shared" si="40"/>
        <v>257</v>
      </c>
      <c r="U257" s="63">
        <f t="shared" si="41"/>
        <v>258</v>
      </c>
      <c r="V257" s="63" t="str">
        <f t="shared" ca="1" si="42"/>
        <v/>
      </c>
      <c r="W257" s="63" t="str">
        <f t="shared" ca="1" si="43"/>
        <v/>
      </c>
      <c r="X257" s="63">
        <f ca="1">IF(C257="Yes",SUMPRODUCT((OFFSET('FR-DangerousSubstanceList'!$A$3,0,0,COUNTA('FR-DangerousSubstanceList'!$A$3:$A$2001))=L257)*(OFFSET('FR-DangerousSubstanceList'!$B$3,0,0,COUNTA('FR-DangerousSubstanceList'!$B$3:$B$2001))=M257)*(OFFSET('FR-DangerousSubstanceList'!$C$3,0,0,COUNTIF('FR-DangerousSubstanceList'!$C$3:$C$2001,"?*"))=N257)),1)</f>
        <v>1</v>
      </c>
      <c r="Y257" s="63"/>
      <c r="Z257" s="63"/>
    </row>
    <row r="258" spans="1:26" ht="14.4">
      <c r="A258" s="85"/>
      <c r="B258" s="85"/>
      <c r="C258" s="46" t="s">
        <v>53</v>
      </c>
      <c r="D258" s="68"/>
      <c r="E258" s="68"/>
      <c r="F258" s="68"/>
      <c r="G258" s="68"/>
      <c r="H258" s="68" t="str">
        <f t="shared" si="33"/>
        <v/>
      </c>
      <c r="I258" s="63"/>
      <c r="J258" s="63">
        <f>COUNTIF($A$14:$A258,$A258)</f>
        <v>0</v>
      </c>
      <c r="K258" s="63" t="str">
        <f t="shared" ca="1" si="34"/>
        <v>Unknown</v>
      </c>
      <c r="L258" s="63" t="str">
        <f ca="1">IF(AND(F258="",D258="",E258=""),"",IF(F258&lt;&gt;"",F258,IF(AND(M258&lt;&gt;"",M258&lt;&gt;"-"),VLOOKUP(M258,OFFSET('FR-DangerousSubstanceList'!$B$3,0,0,COUNTIF('FR-DangerousSubstanceList'!$B$3:$B$1001,"&lt;&gt;"),4),4,FALSE),IF(AND(N258&lt;&gt;"",N258&lt;&gt;"-"),VLOOKUP(N258,OFFSET('FR-DangerousSubstanceList'!$C$3,0,0,COUNTIF('FR-DangerousSubstanceList'!$C$3:$C$1001,"&lt;&gt;"),3),3,FALSE),""))))</f>
        <v/>
      </c>
      <c r="M258" s="63" t="str">
        <f ca="1">IF(AND(F258="",D258="",E258=""),"",IF(D258&lt;&gt;"",D258,IF(N258&lt;&gt;"",VLOOKUP(N258,OFFSET('FR-DangerousSubstanceList'!$C$3,0,0,COUNTIF('FR-DangerousSubstanceList'!$A$3:$A$1001,"&lt;&gt;"),4),4,FALSE),IF(L258&lt;&gt;"",VLOOKUP(L258,OFFSET('FR-DangerousSubstanceList'!$A$3,0,0,COUNTIF('FR-DangerousSubstanceList'!$A$3:$A$1001,"&lt;&gt;"),2),2,FALSE),""))))</f>
        <v/>
      </c>
      <c r="N258" s="63" t="str">
        <f ca="1">IF(AND(F258="",D258="",E258=""),"",IF(E258&lt;&gt;"",E258,IF(L258&lt;&gt;"",VLOOKUP(L258,OFFSET('FR-DangerousSubstanceList'!$A$3,0,0,COUNTIF('FR-DangerousSubstanceList'!$A$3:$A$1001,"&lt;&gt;"),3),3,FALSE),IF(AND(M258&lt;&gt;"",M258&lt;&gt;"-"),VLOOKUP(M258,OFFSET('FR-DangerousSubstanceList'!$B$3,0,0,COUNTIF('FR-DangerousSubstanceList'!$B$3:$B$1001,"&lt;&gt;"),2),2,FALSE),""))))</f>
        <v/>
      </c>
      <c r="O258" s="63" t="str">
        <f t="shared" ca="1" si="35"/>
        <v/>
      </c>
      <c r="P258" s="63" t="e">
        <f t="shared" ca="1" si="36"/>
        <v>#REF!</v>
      </c>
      <c r="Q258" s="63">
        <f t="shared" ca="1" si="37"/>
        <v>986</v>
      </c>
      <c r="R258" s="63" t="str">
        <f t="shared" ca="1" si="38"/>
        <v/>
      </c>
      <c r="S258" s="63" t="str">
        <f t="shared" si="39"/>
        <v>Unknown</v>
      </c>
      <c r="T258" s="63">
        <f t="shared" si="40"/>
        <v>258</v>
      </c>
      <c r="U258" s="63">
        <f t="shared" si="41"/>
        <v>259</v>
      </c>
      <c r="V258" s="63" t="str">
        <f t="shared" ca="1" si="42"/>
        <v/>
      </c>
      <c r="W258" s="63" t="str">
        <f t="shared" ca="1" si="43"/>
        <v/>
      </c>
      <c r="X258" s="63">
        <f ca="1">IF(C258="Yes",SUMPRODUCT((OFFSET('FR-DangerousSubstanceList'!$A$3,0,0,COUNTA('FR-DangerousSubstanceList'!$A$3:$A$2001))=L258)*(OFFSET('FR-DangerousSubstanceList'!$B$3,0,0,COUNTA('FR-DangerousSubstanceList'!$B$3:$B$2001))=M258)*(OFFSET('FR-DangerousSubstanceList'!$C$3,0,0,COUNTIF('FR-DangerousSubstanceList'!$C$3:$C$2001,"?*"))=N258)),1)</f>
        <v>1</v>
      </c>
      <c r="Y258" s="63"/>
      <c r="Z258" s="63"/>
    </row>
    <row r="259" spans="1:26" ht="14.4">
      <c r="A259" s="85"/>
      <c r="B259" s="85"/>
      <c r="C259" s="46" t="s">
        <v>53</v>
      </c>
      <c r="D259" s="68"/>
      <c r="E259" s="68"/>
      <c r="F259" s="68"/>
      <c r="G259" s="68"/>
      <c r="H259" s="68" t="str">
        <f t="shared" si="33"/>
        <v/>
      </c>
      <c r="I259" s="63"/>
      <c r="J259" s="63">
        <f>COUNTIF($A$14:$A259,$A259)</f>
        <v>0</v>
      </c>
      <c r="K259" s="63" t="str">
        <f t="shared" ca="1" si="34"/>
        <v>Unknown</v>
      </c>
      <c r="L259" s="63" t="str">
        <f ca="1">IF(AND(F259="",D259="",E259=""),"",IF(F259&lt;&gt;"",F259,IF(AND(M259&lt;&gt;"",M259&lt;&gt;"-"),VLOOKUP(M259,OFFSET('FR-DangerousSubstanceList'!$B$3,0,0,COUNTIF('FR-DangerousSubstanceList'!$B$3:$B$1001,"&lt;&gt;"),4),4,FALSE),IF(AND(N259&lt;&gt;"",N259&lt;&gt;"-"),VLOOKUP(N259,OFFSET('FR-DangerousSubstanceList'!$C$3,0,0,COUNTIF('FR-DangerousSubstanceList'!$C$3:$C$1001,"&lt;&gt;"),3),3,FALSE),""))))</f>
        <v/>
      </c>
      <c r="M259" s="63" t="str">
        <f ca="1">IF(AND(F259="",D259="",E259=""),"",IF(D259&lt;&gt;"",D259,IF(N259&lt;&gt;"",VLOOKUP(N259,OFFSET('FR-DangerousSubstanceList'!$C$3,0,0,COUNTIF('FR-DangerousSubstanceList'!$A$3:$A$1001,"&lt;&gt;"),4),4,FALSE),IF(L259&lt;&gt;"",VLOOKUP(L259,OFFSET('FR-DangerousSubstanceList'!$A$3,0,0,COUNTIF('FR-DangerousSubstanceList'!$A$3:$A$1001,"&lt;&gt;"),2),2,FALSE),""))))</f>
        <v/>
      </c>
      <c r="N259" s="63" t="str">
        <f ca="1">IF(AND(F259="",D259="",E259=""),"",IF(E259&lt;&gt;"",E259,IF(L259&lt;&gt;"",VLOOKUP(L259,OFFSET('FR-DangerousSubstanceList'!$A$3,0,0,COUNTIF('FR-DangerousSubstanceList'!$A$3:$A$1001,"&lt;&gt;"),3),3,FALSE),IF(AND(M259&lt;&gt;"",M259&lt;&gt;"-"),VLOOKUP(M259,OFFSET('FR-DangerousSubstanceList'!$B$3,0,0,COUNTIF('FR-DangerousSubstanceList'!$B$3:$B$1001,"&lt;&gt;"),2),2,FALSE),""))))</f>
        <v/>
      </c>
      <c r="O259" s="63" t="str">
        <f t="shared" ca="1" si="35"/>
        <v/>
      </c>
      <c r="P259" s="63" t="e">
        <f t="shared" ca="1" si="36"/>
        <v>#REF!</v>
      </c>
      <c r="Q259" s="63">
        <f t="shared" ca="1" si="37"/>
        <v>986</v>
      </c>
      <c r="R259" s="63" t="str">
        <f t="shared" ca="1" si="38"/>
        <v/>
      </c>
      <c r="S259" s="63" t="str">
        <f t="shared" si="39"/>
        <v>Unknown</v>
      </c>
      <c r="T259" s="63">
        <f t="shared" si="40"/>
        <v>259</v>
      </c>
      <c r="U259" s="63">
        <f t="shared" si="41"/>
        <v>260</v>
      </c>
      <c r="V259" s="63" t="str">
        <f t="shared" ca="1" si="42"/>
        <v/>
      </c>
      <c r="W259" s="63" t="str">
        <f t="shared" ca="1" si="43"/>
        <v/>
      </c>
      <c r="X259" s="63">
        <f ca="1">IF(C259="Yes",SUMPRODUCT((OFFSET('FR-DangerousSubstanceList'!$A$3,0,0,COUNTA('FR-DangerousSubstanceList'!$A$3:$A$2001))=L259)*(OFFSET('FR-DangerousSubstanceList'!$B$3,0,0,COUNTA('FR-DangerousSubstanceList'!$B$3:$B$2001))=M259)*(OFFSET('FR-DangerousSubstanceList'!$C$3,0,0,COUNTIF('FR-DangerousSubstanceList'!$C$3:$C$2001,"?*"))=N259)),1)</f>
        <v>1</v>
      </c>
      <c r="Y259" s="63"/>
      <c r="Z259" s="63"/>
    </row>
    <row r="260" spans="1:26" ht="14.4">
      <c r="A260" s="85"/>
      <c r="B260" s="85"/>
      <c r="C260" s="46" t="s">
        <v>53</v>
      </c>
      <c r="D260" s="68"/>
      <c r="E260" s="68"/>
      <c r="F260" s="68"/>
      <c r="G260" s="68"/>
      <c r="H260" s="68" t="str">
        <f t="shared" si="33"/>
        <v/>
      </c>
      <c r="I260" s="63"/>
      <c r="J260" s="63">
        <f>COUNTIF($A$14:$A260,$A260)</f>
        <v>0</v>
      </c>
      <c r="K260" s="63" t="str">
        <f t="shared" ca="1" si="34"/>
        <v>Unknown</v>
      </c>
      <c r="L260" s="63" t="str">
        <f ca="1">IF(AND(F260="",D260="",E260=""),"",IF(F260&lt;&gt;"",F260,IF(AND(M260&lt;&gt;"",M260&lt;&gt;"-"),VLOOKUP(M260,OFFSET('FR-DangerousSubstanceList'!$B$3,0,0,COUNTIF('FR-DangerousSubstanceList'!$B$3:$B$1001,"&lt;&gt;"),4),4,FALSE),IF(AND(N260&lt;&gt;"",N260&lt;&gt;"-"),VLOOKUP(N260,OFFSET('FR-DangerousSubstanceList'!$C$3,0,0,COUNTIF('FR-DangerousSubstanceList'!$C$3:$C$1001,"&lt;&gt;"),3),3,FALSE),""))))</f>
        <v/>
      </c>
      <c r="M260" s="63" t="str">
        <f ca="1">IF(AND(F260="",D260="",E260=""),"",IF(D260&lt;&gt;"",D260,IF(N260&lt;&gt;"",VLOOKUP(N260,OFFSET('FR-DangerousSubstanceList'!$C$3,0,0,COUNTIF('FR-DangerousSubstanceList'!$A$3:$A$1001,"&lt;&gt;"),4),4,FALSE),IF(L260&lt;&gt;"",VLOOKUP(L260,OFFSET('FR-DangerousSubstanceList'!$A$3,0,0,COUNTIF('FR-DangerousSubstanceList'!$A$3:$A$1001,"&lt;&gt;"),2),2,FALSE),""))))</f>
        <v/>
      </c>
      <c r="N260" s="63" t="str">
        <f ca="1">IF(AND(F260="",D260="",E260=""),"",IF(E260&lt;&gt;"",E260,IF(L260&lt;&gt;"",VLOOKUP(L260,OFFSET('FR-DangerousSubstanceList'!$A$3,0,0,COUNTIF('FR-DangerousSubstanceList'!$A$3:$A$1001,"&lt;&gt;"),3),3,FALSE),IF(AND(M260&lt;&gt;"",M260&lt;&gt;"-"),VLOOKUP(M260,OFFSET('FR-DangerousSubstanceList'!$B$3,0,0,COUNTIF('FR-DangerousSubstanceList'!$B$3:$B$1001,"&lt;&gt;"),2),2,FALSE),""))))</f>
        <v/>
      </c>
      <c r="O260" s="63" t="str">
        <f t="shared" ca="1" si="35"/>
        <v/>
      </c>
      <c r="P260" s="63" t="e">
        <f t="shared" ca="1" si="36"/>
        <v>#REF!</v>
      </c>
      <c r="Q260" s="63">
        <f t="shared" ca="1" si="37"/>
        <v>986</v>
      </c>
      <c r="R260" s="63" t="str">
        <f t="shared" ca="1" si="38"/>
        <v/>
      </c>
      <c r="S260" s="63" t="str">
        <f t="shared" si="39"/>
        <v>Unknown</v>
      </c>
      <c r="T260" s="63">
        <f t="shared" si="40"/>
        <v>260</v>
      </c>
      <c r="U260" s="63">
        <f t="shared" si="41"/>
        <v>261</v>
      </c>
      <c r="V260" s="63" t="str">
        <f t="shared" ca="1" si="42"/>
        <v/>
      </c>
      <c r="W260" s="63" t="str">
        <f t="shared" ca="1" si="43"/>
        <v/>
      </c>
      <c r="X260" s="63">
        <f ca="1">IF(C260="Yes",SUMPRODUCT((OFFSET('FR-DangerousSubstanceList'!$A$3,0,0,COUNTA('FR-DangerousSubstanceList'!$A$3:$A$2001))=L260)*(OFFSET('FR-DangerousSubstanceList'!$B$3,0,0,COUNTA('FR-DangerousSubstanceList'!$B$3:$B$2001))=M260)*(OFFSET('FR-DangerousSubstanceList'!$C$3,0,0,COUNTIF('FR-DangerousSubstanceList'!$C$3:$C$2001,"?*"))=N260)),1)</f>
        <v>1</v>
      </c>
      <c r="Y260" s="63"/>
      <c r="Z260" s="63"/>
    </row>
    <row r="261" spans="1:26" ht="14.4">
      <c r="A261" s="85"/>
      <c r="B261" s="85"/>
      <c r="C261" s="46" t="s">
        <v>53</v>
      </c>
      <c r="D261" s="68"/>
      <c r="E261" s="68"/>
      <c r="F261" s="68"/>
      <c r="G261" s="68"/>
      <c r="H261" s="68" t="str">
        <f t="shared" si="33"/>
        <v/>
      </c>
      <c r="I261" s="63"/>
      <c r="J261" s="63">
        <f>COUNTIF($A$14:$A261,$A261)</f>
        <v>0</v>
      </c>
      <c r="K261" s="63" t="str">
        <f t="shared" ca="1" si="34"/>
        <v>Unknown</v>
      </c>
      <c r="L261" s="63" t="str">
        <f ca="1">IF(AND(F261="",D261="",E261=""),"",IF(F261&lt;&gt;"",F261,IF(AND(M261&lt;&gt;"",M261&lt;&gt;"-"),VLOOKUP(M261,OFFSET('FR-DangerousSubstanceList'!$B$3,0,0,COUNTIF('FR-DangerousSubstanceList'!$B$3:$B$1001,"&lt;&gt;"),4),4,FALSE),IF(AND(N261&lt;&gt;"",N261&lt;&gt;"-"),VLOOKUP(N261,OFFSET('FR-DangerousSubstanceList'!$C$3,0,0,COUNTIF('FR-DangerousSubstanceList'!$C$3:$C$1001,"&lt;&gt;"),3),3,FALSE),""))))</f>
        <v/>
      </c>
      <c r="M261" s="63" t="str">
        <f ca="1">IF(AND(F261="",D261="",E261=""),"",IF(D261&lt;&gt;"",D261,IF(N261&lt;&gt;"",VLOOKUP(N261,OFFSET('FR-DangerousSubstanceList'!$C$3,0,0,COUNTIF('FR-DangerousSubstanceList'!$A$3:$A$1001,"&lt;&gt;"),4),4,FALSE),IF(L261&lt;&gt;"",VLOOKUP(L261,OFFSET('FR-DangerousSubstanceList'!$A$3,0,0,COUNTIF('FR-DangerousSubstanceList'!$A$3:$A$1001,"&lt;&gt;"),2),2,FALSE),""))))</f>
        <v/>
      </c>
      <c r="N261" s="63" t="str">
        <f ca="1">IF(AND(F261="",D261="",E261=""),"",IF(E261&lt;&gt;"",E261,IF(L261&lt;&gt;"",VLOOKUP(L261,OFFSET('FR-DangerousSubstanceList'!$A$3,0,0,COUNTIF('FR-DangerousSubstanceList'!$A$3:$A$1001,"&lt;&gt;"),3),3,FALSE),IF(AND(M261&lt;&gt;"",M261&lt;&gt;"-"),VLOOKUP(M261,OFFSET('FR-DangerousSubstanceList'!$B$3,0,0,COUNTIF('FR-DangerousSubstanceList'!$B$3:$B$1001,"&lt;&gt;"),2),2,FALSE),""))))</f>
        <v/>
      </c>
      <c r="O261" s="63" t="str">
        <f t="shared" ca="1" si="35"/>
        <v/>
      </c>
      <c r="P261" s="63" t="e">
        <f t="shared" ca="1" si="36"/>
        <v>#REF!</v>
      </c>
      <c r="Q261" s="63">
        <f t="shared" ca="1" si="37"/>
        <v>986</v>
      </c>
      <c r="R261" s="63" t="str">
        <f t="shared" ca="1" si="38"/>
        <v/>
      </c>
      <c r="S261" s="63" t="str">
        <f t="shared" si="39"/>
        <v>Unknown</v>
      </c>
      <c r="T261" s="63">
        <f t="shared" si="40"/>
        <v>261</v>
      </c>
      <c r="U261" s="63">
        <f t="shared" si="41"/>
        <v>262</v>
      </c>
      <c r="V261" s="63" t="str">
        <f t="shared" ca="1" si="42"/>
        <v/>
      </c>
      <c r="W261" s="63" t="str">
        <f t="shared" ca="1" si="43"/>
        <v/>
      </c>
      <c r="X261" s="63">
        <f ca="1">IF(C261="Yes",SUMPRODUCT((OFFSET('FR-DangerousSubstanceList'!$A$3,0,0,COUNTA('FR-DangerousSubstanceList'!$A$3:$A$2001))=L261)*(OFFSET('FR-DangerousSubstanceList'!$B$3,0,0,COUNTA('FR-DangerousSubstanceList'!$B$3:$B$2001))=M261)*(OFFSET('FR-DangerousSubstanceList'!$C$3,0,0,COUNTIF('FR-DangerousSubstanceList'!$C$3:$C$2001,"?*"))=N261)),1)</f>
        <v>1</v>
      </c>
      <c r="Y261" s="63"/>
      <c r="Z261" s="63"/>
    </row>
    <row r="262" spans="1:26" ht="14.4">
      <c r="A262" s="85"/>
      <c r="B262" s="85"/>
      <c r="C262" s="46" t="s">
        <v>53</v>
      </c>
      <c r="D262" s="68"/>
      <c r="E262" s="68"/>
      <c r="F262" s="68"/>
      <c r="G262" s="68"/>
      <c r="H262" s="68" t="str">
        <f t="shared" si="33"/>
        <v/>
      </c>
      <c r="I262" s="63"/>
      <c r="J262" s="63">
        <f>COUNTIF($A$14:$A262,$A262)</f>
        <v>0</v>
      </c>
      <c r="K262" s="63" t="str">
        <f t="shared" ca="1" si="34"/>
        <v>Unknown</v>
      </c>
      <c r="L262" s="63" t="str">
        <f ca="1">IF(AND(F262="",D262="",E262=""),"",IF(F262&lt;&gt;"",F262,IF(AND(M262&lt;&gt;"",M262&lt;&gt;"-"),VLOOKUP(M262,OFFSET('FR-DangerousSubstanceList'!$B$3,0,0,COUNTIF('FR-DangerousSubstanceList'!$B$3:$B$1001,"&lt;&gt;"),4),4,FALSE),IF(AND(N262&lt;&gt;"",N262&lt;&gt;"-"),VLOOKUP(N262,OFFSET('FR-DangerousSubstanceList'!$C$3,0,0,COUNTIF('FR-DangerousSubstanceList'!$C$3:$C$1001,"&lt;&gt;"),3),3,FALSE),""))))</f>
        <v/>
      </c>
      <c r="M262" s="63" t="str">
        <f ca="1">IF(AND(F262="",D262="",E262=""),"",IF(D262&lt;&gt;"",D262,IF(N262&lt;&gt;"",VLOOKUP(N262,OFFSET('FR-DangerousSubstanceList'!$C$3,0,0,COUNTIF('FR-DangerousSubstanceList'!$A$3:$A$1001,"&lt;&gt;"),4),4,FALSE),IF(L262&lt;&gt;"",VLOOKUP(L262,OFFSET('FR-DangerousSubstanceList'!$A$3,0,0,COUNTIF('FR-DangerousSubstanceList'!$A$3:$A$1001,"&lt;&gt;"),2),2,FALSE),""))))</f>
        <v/>
      </c>
      <c r="N262" s="63" t="str">
        <f ca="1">IF(AND(F262="",D262="",E262=""),"",IF(E262&lt;&gt;"",E262,IF(L262&lt;&gt;"",VLOOKUP(L262,OFFSET('FR-DangerousSubstanceList'!$A$3,0,0,COUNTIF('FR-DangerousSubstanceList'!$A$3:$A$1001,"&lt;&gt;"),3),3,FALSE),IF(AND(M262&lt;&gt;"",M262&lt;&gt;"-"),VLOOKUP(M262,OFFSET('FR-DangerousSubstanceList'!$B$3,0,0,COUNTIF('FR-DangerousSubstanceList'!$B$3:$B$1001,"&lt;&gt;"),2),2,FALSE),""))))</f>
        <v/>
      </c>
      <c r="O262" s="63" t="str">
        <f t="shared" ca="1" si="35"/>
        <v/>
      </c>
      <c r="P262" s="63" t="e">
        <f t="shared" ca="1" si="36"/>
        <v>#REF!</v>
      </c>
      <c r="Q262" s="63">
        <f t="shared" ca="1" si="37"/>
        <v>986</v>
      </c>
      <c r="R262" s="63" t="str">
        <f t="shared" ca="1" si="38"/>
        <v/>
      </c>
      <c r="S262" s="63" t="str">
        <f t="shared" si="39"/>
        <v>Unknown</v>
      </c>
      <c r="T262" s="63">
        <f t="shared" si="40"/>
        <v>262</v>
      </c>
      <c r="U262" s="63">
        <f t="shared" si="41"/>
        <v>263</v>
      </c>
      <c r="V262" s="63" t="str">
        <f t="shared" ca="1" si="42"/>
        <v/>
      </c>
      <c r="W262" s="63" t="str">
        <f t="shared" ca="1" si="43"/>
        <v/>
      </c>
      <c r="X262" s="63">
        <f ca="1">IF(C262="Yes",SUMPRODUCT((OFFSET('FR-DangerousSubstanceList'!$A$3,0,0,COUNTA('FR-DangerousSubstanceList'!$A$3:$A$2001))=L262)*(OFFSET('FR-DangerousSubstanceList'!$B$3,0,0,COUNTA('FR-DangerousSubstanceList'!$B$3:$B$2001))=M262)*(OFFSET('FR-DangerousSubstanceList'!$C$3,0,0,COUNTIF('FR-DangerousSubstanceList'!$C$3:$C$2001,"?*"))=N262)),1)</f>
        <v>1</v>
      </c>
      <c r="Y262" s="63"/>
      <c r="Z262" s="63"/>
    </row>
    <row r="263" spans="1:26" ht="14.4">
      <c r="A263" s="85"/>
      <c r="B263" s="85"/>
      <c r="C263" s="46" t="s">
        <v>53</v>
      </c>
      <c r="D263" s="68"/>
      <c r="E263" s="68"/>
      <c r="F263" s="68"/>
      <c r="G263" s="68"/>
      <c r="H263" s="68" t="str">
        <f t="shared" si="33"/>
        <v/>
      </c>
      <c r="I263" s="63"/>
      <c r="J263" s="63">
        <f>COUNTIF($A$14:$A263,$A263)</f>
        <v>0</v>
      </c>
      <c r="K263" s="63" t="str">
        <f t="shared" ca="1" si="34"/>
        <v>Unknown</v>
      </c>
      <c r="L263" s="63" t="str">
        <f ca="1">IF(AND(F263="",D263="",E263=""),"",IF(F263&lt;&gt;"",F263,IF(AND(M263&lt;&gt;"",M263&lt;&gt;"-"),VLOOKUP(M263,OFFSET('FR-DangerousSubstanceList'!$B$3,0,0,COUNTIF('FR-DangerousSubstanceList'!$B$3:$B$1001,"&lt;&gt;"),4),4,FALSE),IF(AND(N263&lt;&gt;"",N263&lt;&gt;"-"),VLOOKUP(N263,OFFSET('FR-DangerousSubstanceList'!$C$3,0,0,COUNTIF('FR-DangerousSubstanceList'!$C$3:$C$1001,"&lt;&gt;"),3),3,FALSE),""))))</f>
        <v/>
      </c>
      <c r="M263" s="63" t="str">
        <f ca="1">IF(AND(F263="",D263="",E263=""),"",IF(D263&lt;&gt;"",D263,IF(N263&lt;&gt;"",VLOOKUP(N263,OFFSET('FR-DangerousSubstanceList'!$C$3,0,0,COUNTIF('FR-DangerousSubstanceList'!$A$3:$A$1001,"&lt;&gt;"),4),4,FALSE),IF(L263&lt;&gt;"",VLOOKUP(L263,OFFSET('FR-DangerousSubstanceList'!$A$3,0,0,COUNTIF('FR-DangerousSubstanceList'!$A$3:$A$1001,"&lt;&gt;"),2),2,FALSE),""))))</f>
        <v/>
      </c>
      <c r="N263" s="63" t="str">
        <f ca="1">IF(AND(F263="",D263="",E263=""),"",IF(E263&lt;&gt;"",E263,IF(L263&lt;&gt;"",VLOOKUP(L263,OFFSET('FR-DangerousSubstanceList'!$A$3,0,0,COUNTIF('FR-DangerousSubstanceList'!$A$3:$A$1001,"&lt;&gt;"),3),3,FALSE),IF(AND(M263&lt;&gt;"",M263&lt;&gt;"-"),VLOOKUP(M263,OFFSET('FR-DangerousSubstanceList'!$B$3,0,0,COUNTIF('FR-DangerousSubstanceList'!$B$3:$B$1001,"&lt;&gt;"),2),2,FALSE),""))))</f>
        <v/>
      </c>
      <c r="O263" s="63" t="str">
        <f t="shared" ca="1" si="35"/>
        <v/>
      </c>
      <c r="P263" s="63" t="e">
        <f t="shared" ca="1" si="36"/>
        <v>#REF!</v>
      </c>
      <c r="Q263" s="63">
        <f t="shared" ca="1" si="37"/>
        <v>986</v>
      </c>
      <c r="R263" s="63" t="str">
        <f t="shared" ca="1" si="38"/>
        <v/>
      </c>
      <c r="S263" s="63" t="str">
        <f t="shared" si="39"/>
        <v>Unknown</v>
      </c>
      <c r="T263" s="63">
        <f t="shared" si="40"/>
        <v>263</v>
      </c>
      <c r="U263" s="63">
        <f t="shared" si="41"/>
        <v>264</v>
      </c>
      <c r="V263" s="63" t="str">
        <f t="shared" ca="1" si="42"/>
        <v/>
      </c>
      <c r="W263" s="63" t="str">
        <f t="shared" ca="1" si="43"/>
        <v/>
      </c>
      <c r="X263" s="63">
        <f ca="1">IF(C263="Yes",SUMPRODUCT((OFFSET('FR-DangerousSubstanceList'!$A$3,0,0,COUNTA('FR-DangerousSubstanceList'!$A$3:$A$2001))=L263)*(OFFSET('FR-DangerousSubstanceList'!$B$3,0,0,COUNTA('FR-DangerousSubstanceList'!$B$3:$B$2001))=M263)*(OFFSET('FR-DangerousSubstanceList'!$C$3,0,0,COUNTIF('FR-DangerousSubstanceList'!$C$3:$C$2001,"?*"))=N263)),1)</f>
        <v>1</v>
      </c>
      <c r="Y263" s="63"/>
      <c r="Z263" s="63"/>
    </row>
    <row r="264" spans="1:26" ht="14.4">
      <c r="A264" s="85"/>
      <c r="B264" s="85"/>
      <c r="C264" s="46" t="s">
        <v>53</v>
      </c>
      <c r="D264" s="68"/>
      <c r="E264" s="68"/>
      <c r="F264" s="68"/>
      <c r="G264" s="68"/>
      <c r="H264" s="68" t="str">
        <f t="shared" si="33"/>
        <v/>
      </c>
      <c r="I264" s="63"/>
      <c r="J264" s="63">
        <f>COUNTIF($A$14:$A264,$A264)</f>
        <v>0</v>
      </c>
      <c r="K264" s="63" t="str">
        <f t="shared" ca="1" si="34"/>
        <v>Unknown</v>
      </c>
      <c r="L264" s="63" t="str">
        <f ca="1">IF(AND(F264="",D264="",E264=""),"",IF(F264&lt;&gt;"",F264,IF(AND(M264&lt;&gt;"",M264&lt;&gt;"-"),VLOOKUP(M264,OFFSET('FR-DangerousSubstanceList'!$B$3,0,0,COUNTIF('FR-DangerousSubstanceList'!$B$3:$B$1001,"&lt;&gt;"),4),4,FALSE),IF(AND(N264&lt;&gt;"",N264&lt;&gt;"-"),VLOOKUP(N264,OFFSET('FR-DangerousSubstanceList'!$C$3,0,0,COUNTIF('FR-DangerousSubstanceList'!$C$3:$C$1001,"&lt;&gt;"),3),3,FALSE),""))))</f>
        <v/>
      </c>
      <c r="M264" s="63" t="str">
        <f ca="1">IF(AND(F264="",D264="",E264=""),"",IF(D264&lt;&gt;"",D264,IF(N264&lt;&gt;"",VLOOKUP(N264,OFFSET('FR-DangerousSubstanceList'!$C$3,0,0,COUNTIF('FR-DangerousSubstanceList'!$A$3:$A$1001,"&lt;&gt;"),4),4,FALSE),IF(L264&lt;&gt;"",VLOOKUP(L264,OFFSET('FR-DangerousSubstanceList'!$A$3,0,0,COUNTIF('FR-DangerousSubstanceList'!$A$3:$A$1001,"&lt;&gt;"),2),2,FALSE),""))))</f>
        <v/>
      </c>
      <c r="N264" s="63" t="str">
        <f ca="1">IF(AND(F264="",D264="",E264=""),"",IF(E264&lt;&gt;"",E264,IF(L264&lt;&gt;"",VLOOKUP(L264,OFFSET('FR-DangerousSubstanceList'!$A$3,0,0,COUNTIF('FR-DangerousSubstanceList'!$A$3:$A$1001,"&lt;&gt;"),3),3,FALSE),IF(AND(M264&lt;&gt;"",M264&lt;&gt;"-"),VLOOKUP(M264,OFFSET('FR-DangerousSubstanceList'!$B$3,0,0,COUNTIF('FR-DangerousSubstanceList'!$B$3:$B$1001,"&lt;&gt;"),2),2,FALSE),""))))</f>
        <v/>
      </c>
      <c r="O264" s="63" t="str">
        <f t="shared" ca="1" si="35"/>
        <v/>
      </c>
      <c r="P264" s="63" t="e">
        <f t="shared" ca="1" si="36"/>
        <v>#REF!</v>
      </c>
      <c r="Q264" s="63">
        <f t="shared" ca="1" si="37"/>
        <v>986</v>
      </c>
      <c r="R264" s="63" t="str">
        <f t="shared" ca="1" si="38"/>
        <v/>
      </c>
      <c r="S264" s="63" t="str">
        <f t="shared" si="39"/>
        <v>Unknown</v>
      </c>
      <c r="T264" s="63">
        <f t="shared" si="40"/>
        <v>264</v>
      </c>
      <c r="U264" s="63">
        <f t="shared" si="41"/>
        <v>265</v>
      </c>
      <c r="V264" s="63" t="str">
        <f t="shared" ca="1" si="42"/>
        <v/>
      </c>
      <c r="W264" s="63" t="str">
        <f t="shared" ca="1" si="43"/>
        <v/>
      </c>
      <c r="X264" s="63">
        <f ca="1">IF(C264="Yes",SUMPRODUCT((OFFSET('FR-DangerousSubstanceList'!$A$3,0,0,COUNTA('FR-DangerousSubstanceList'!$A$3:$A$2001))=L264)*(OFFSET('FR-DangerousSubstanceList'!$B$3,0,0,COUNTA('FR-DangerousSubstanceList'!$B$3:$B$2001))=M264)*(OFFSET('FR-DangerousSubstanceList'!$C$3,0,0,COUNTIF('FR-DangerousSubstanceList'!$C$3:$C$2001,"?*"))=N264)),1)</f>
        <v>1</v>
      </c>
      <c r="Y264" s="63"/>
      <c r="Z264" s="63"/>
    </row>
    <row r="265" spans="1:26" ht="14.4">
      <c r="A265" s="85"/>
      <c r="B265" s="85"/>
      <c r="C265" s="46" t="s">
        <v>53</v>
      </c>
      <c r="D265" s="68"/>
      <c r="E265" s="68"/>
      <c r="F265" s="68"/>
      <c r="G265" s="68"/>
      <c r="H265" s="68" t="str">
        <f t="shared" si="33"/>
        <v/>
      </c>
      <c r="I265" s="63"/>
      <c r="J265" s="63">
        <f>COUNTIF($A$14:$A265,$A265)</f>
        <v>0</v>
      </c>
      <c r="K265" s="63" t="str">
        <f t="shared" ca="1" si="34"/>
        <v>Unknown</v>
      </c>
      <c r="L265" s="63" t="str">
        <f ca="1">IF(AND(F265="",D265="",E265=""),"",IF(F265&lt;&gt;"",F265,IF(AND(M265&lt;&gt;"",M265&lt;&gt;"-"),VLOOKUP(M265,OFFSET('FR-DangerousSubstanceList'!$B$3,0,0,COUNTIF('FR-DangerousSubstanceList'!$B$3:$B$1001,"&lt;&gt;"),4),4,FALSE),IF(AND(N265&lt;&gt;"",N265&lt;&gt;"-"),VLOOKUP(N265,OFFSET('FR-DangerousSubstanceList'!$C$3,0,0,COUNTIF('FR-DangerousSubstanceList'!$C$3:$C$1001,"&lt;&gt;"),3),3,FALSE),""))))</f>
        <v/>
      </c>
      <c r="M265" s="63" t="str">
        <f ca="1">IF(AND(F265="",D265="",E265=""),"",IF(D265&lt;&gt;"",D265,IF(N265&lt;&gt;"",VLOOKUP(N265,OFFSET('FR-DangerousSubstanceList'!$C$3,0,0,COUNTIF('FR-DangerousSubstanceList'!$A$3:$A$1001,"&lt;&gt;"),4),4,FALSE),IF(L265&lt;&gt;"",VLOOKUP(L265,OFFSET('FR-DangerousSubstanceList'!$A$3,0,0,COUNTIF('FR-DangerousSubstanceList'!$A$3:$A$1001,"&lt;&gt;"),2),2,FALSE),""))))</f>
        <v/>
      </c>
      <c r="N265" s="63" t="str">
        <f ca="1">IF(AND(F265="",D265="",E265=""),"",IF(E265&lt;&gt;"",E265,IF(L265&lt;&gt;"",VLOOKUP(L265,OFFSET('FR-DangerousSubstanceList'!$A$3,0,0,COUNTIF('FR-DangerousSubstanceList'!$A$3:$A$1001,"&lt;&gt;"),3),3,FALSE),IF(AND(M265&lt;&gt;"",M265&lt;&gt;"-"),VLOOKUP(M265,OFFSET('FR-DangerousSubstanceList'!$B$3,0,0,COUNTIF('FR-DangerousSubstanceList'!$B$3:$B$1001,"&lt;&gt;"),2),2,FALSE),""))))</f>
        <v/>
      </c>
      <c r="O265" s="63" t="str">
        <f t="shared" ca="1" si="35"/>
        <v/>
      </c>
      <c r="P265" s="63" t="e">
        <f t="shared" ca="1" si="36"/>
        <v>#REF!</v>
      </c>
      <c r="Q265" s="63">
        <f t="shared" ca="1" si="37"/>
        <v>986</v>
      </c>
      <c r="R265" s="63" t="str">
        <f t="shared" ca="1" si="38"/>
        <v/>
      </c>
      <c r="S265" s="63" t="str">
        <f t="shared" si="39"/>
        <v>Unknown</v>
      </c>
      <c r="T265" s="63">
        <f t="shared" si="40"/>
        <v>265</v>
      </c>
      <c r="U265" s="63">
        <f t="shared" si="41"/>
        <v>266</v>
      </c>
      <c r="V265" s="63" t="str">
        <f t="shared" ca="1" si="42"/>
        <v/>
      </c>
      <c r="W265" s="63" t="str">
        <f t="shared" ca="1" si="43"/>
        <v/>
      </c>
      <c r="X265" s="63">
        <f ca="1">IF(C265="Yes",SUMPRODUCT((OFFSET('FR-DangerousSubstanceList'!$A$3,0,0,COUNTA('FR-DangerousSubstanceList'!$A$3:$A$2001))=L265)*(OFFSET('FR-DangerousSubstanceList'!$B$3,0,0,COUNTA('FR-DangerousSubstanceList'!$B$3:$B$2001))=M265)*(OFFSET('FR-DangerousSubstanceList'!$C$3,0,0,COUNTIF('FR-DangerousSubstanceList'!$C$3:$C$2001,"?*"))=N265)),1)</f>
        <v>1</v>
      </c>
      <c r="Y265" s="63"/>
      <c r="Z265" s="63"/>
    </row>
    <row r="266" spans="1:26" ht="14.4">
      <c r="A266" s="85"/>
      <c r="B266" s="85"/>
      <c r="C266" s="46" t="s">
        <v>53</v>
      </c>
      <c r="D266" s="68"/>
      <c r="E266" s="68"/>
      <c r="F266" s="68"/>
      <c r="G266" s="68"/>
      <c r="H266" s="68" t="str">
        <f t="shared" si="33"/>
        <v/>
      </c>
      <c r="I266" s="63"/>
      <c r="J266" s="63">
        <f>COUNTIF($A$14:$A266,$A266)</f>
        <v>0</v>
      </c>
      <c r="K266" s="63" t="str">
        <f t="shared" ca="1" si="34"/>
        <v>Unknown</v>
      </c>
      <c r="L266" s="63" t="str">
        <f ca="1">IF(AND(F266="",D266="",E266=""),"",IF(F266&lt;&gt;"",F266,IF(AND(M266&lt;&gt;"",M266&lt;&gt;"-"),VLOOKUP(M266,OFFSET('FR-DangerousSubstanceList'!$B$3,0,0,COUNTIF('FR-DangerousSubstanceList'!$B$3:$B$1001,"&lt;&gt;"),4),4,FALSE),IF(AND(N266&lt;&gt;"",N266&lt;&gt;"-"),VLOOKUP(N266,OFFSET('FR-DangerousSubstanceList'!$C$3,0,0,COUNTIF('FR-DangerousSubstanceList'!$C$3:$C$1001,"&lt;&gt;"),3),3,FALSE),""))))</f>
        <v/>
      </c>
      <c r="M266" s="63" t="str">
        <f ca="1">IF(AND(F266="",D266="",E266=""),"",IF(D266&lt;&gt;"",D266,IF(N266&lt;&gt;"",VLOOKUP(N266,OFFSET('FR-DangerousSubstanceList'!$C$3,0,0,COUNTIF('FR-DangerousSubstanceList'!$A$3:$A$1001,"&lt;&gt;"),4),4,FALSE),IF(L266&lt;&gt;"",VLOOKUP(L266,OFFSET('FR-DangerousSubstanceList'!$A$3,0,0,COUNTIF('FR-DangerousSubstanceList'!$A$3:$A$1001,"&lt;&gt;"),2),2,FALSE),""))))</f>
        <v/>
      </c>
      <c r="N266" s="63" t="str">
        <f ca="1">IF(AND(F266="",D266="",E266=""),"",IF(E266&lt;&gt;"",E266,IF(L266&lt;&gt;"",VLOOKUP(L266,OFFSET('FR-DangerousSubstanceList'!$A$3,0,0,COUNTIF('FR-DangerousSubstanceList'!$A$3:$A$1001,"&lt;&gt;"),3),3,FALSE),IF(AND(M266&lt;&gt;"",M266&lt;&gt;"-"),VLOOKUP(M266,OFFSET('FR-DangerousSubstanceList'!$B$3,0,0,COUNTIF('FR-DangerousSubstanceList'!$B$3:$B$1001,"&lt;&gt;"),2),2,FALSE),""))))</f>
        <v/>
      </c>
      <c r="O266" s="63" t="str">
        <f t="shared" ca="1" si="35"/>
        <v/>
      </c>
      <c r="P266" s="63" t="e">
        <f t="shared" ca="1" si="36"/>
        <v>#REF!</v>
      </c>
      <c r="Q266" s="63">
        <f t="shared" ca="1" si="37"/>
        <v>986</v>
      </c>
      <c r="R266" s="63" t="str">
        <f t="shared" ca="1" si="38"/>
        <v/>
      </c>
      <c r="S266" s="63" t="str">
        <f t="shared" si="39"/>
        <v>Unknown</v>
      </c>
      <c r="T266" s="63">
        <f t="shared" si="40"/>
        <v>266</v>
      </c>
      <c r="U266" s="63">
        <f t="shared" si="41"/>
        <v>267</v>
      </c>
      <c r="V266" s="63" t="str">
        <f t="shared" ca="1" si="42"/>
        <v/>
      </c>
      <c r="W266" s="63" t="str">
        <f t="shared" ca="1" si="43"/>
        <v/>
      </c>
      <c r="X266" s="63">
        <f ca="1">IF(C266="Yes",SUMPRODUCT((OFFSET('FR-DangerousSubstanceList'!$A$3,0,0,COUNTA('FR-DangerousSubstanceList'!$A$3:$A$2001))=L266)*(OFFSET('FR-DangerousSubstanceList'!$B$3,0,0,COUNTA('FR-DangerousSubstanceList'!$B$3:$B$2001))=M266)*(OFFSET('FR-DangerousSubstanceList'!$C$3,0,0,COUNTIF('FR-DangerousSubstanceList'!$C$3:$C$2001,"?*"))=N266)),1)</f>
        <v>1</v>
      </c>
      <c r="Y266" s="63"/>
      <c r="Z266" s="63"/>
    </row>
    <row r="267" spans="1:26" ht="14.4">
      <c r="A267" s="85"/>
      <c r="B267" s="85"/>
      <c r="C267" s="46" t="s">
        <v>53</v>
      </c>
      <c r="D267" s="68"/>
      <c r="E267" s="68"/>
      <c r="F267" s="68"/>
      <c r="G267" s="68"/>
      <c r="H267" s="68" t="str">
        <f t="shared" si="33"/>
        <v/>
      </c>
      <c r="I267" s="63"/>
      <c r="J267" s="63">
        <f>COUNTIF($A$14:$A267,$A267)</f>
        <v>0</v>
      </c>
      <c r="K267" s="63" t="str">
        <f t="shared" ca="1" si="34"/>
        <v>Unknown</v>
      </c>
      <c r="L267" s="63" t="str">
        <f ca="1">IF(AND(F267="",D267="",E267=""),"",IF(F267&lt;&gt;"",F267,IF(AND(M267&lt;&gt;"",M267&lt;&gt;"-"),VLOOKUP(M267,OFFSET('FR-DangerousSubstanceList'!$B$3,0,0,COUNTIF('FR-DangerousSubstanceList'!$B$3:$B$1001,"&lt;&gt;"),4),4,FALSE),IF(AND(N267&lt;&gt;"",N267&lt;&gt;"-"),VLOOKUP(N267,OFFSET('FR-DangerousSubstanceList'!$C$3,0,0,COUNTIF('FR-DangerousSubstanceList'!$C$3:$C$1001,"&lt;&gt;"),3),3,FALSE),""))))</f>
        <v/>
      </c>
      <c r="M267" s="63" t="str">
        <f ca="1">IF(AND(F267="",D267="",E267=""),"",IF(D267&lt;&gt;"",D267,IF(N267&lt;&gt;"",VLOOKUP(N267,OFFSET('FR-DangerousSubstanceList'!$C$3,0,0,COUNTIF('FR-DangerousSubstanceList'!$A$3:$A$1001,"&lt;&gt;"),4),4,FALSE),IF(L267&lt;&gt;"",VLOOKUP(L267,OFFSET('FR-DangerousSubstanceList'!$A$3,0,0,COUNTIF('FR-DangerousSubstanceList'!$A$3:$A$1001,"&lt;&gt;"),2),2,FALSE),""))))</f>
        <v/>
      </c>
      <c r="N267" s="63" t="str">
        <f ca="1">IF(AND(F267="",D267="",E267=""),"",IF(E267&lt;&gt;"",E267,IF(L267&lt;&gt;"",VLOOKUP(L267,OFFSET('FR-DangerousSubstanceList'!$A$3,0,0,COUNTIF('FR-DangerousSubstanceList'!$A$3:$A$1001,"&lt;&gt;"),3),3,FALSE),IF(AND(M267&lt;&gt;"",M267&lt;&gt;"-"),VLOOKUP(M267,OFFSET('FR-DangerousSubstanceList'!$B$3,0,0,COUNTIF('FR-DangerousSubstanceList'!$B$3:$B$1001,"&lt;&gt;"),2),2,FALSE),""))))</f>
        <v/>
      </c>
      <c r="O267" s="63" t="str">
        <f t="shared" ca="1" si="35"/>
        <v/>
      </c>
      <c r="P267" s="63" t="e">
        <f t="shared" ca="1" si="36"/>
        <v>#REF!</v>
      </c>
      <c r="Q267" s="63">
        <f t="shared" ca="1" si="37"/>
        <v>986</v>
      </c>
      <c r="R267" s="63" t="str">
        <f t="shared" ca="1" si="38"/>
        <v/>
      </c>
      <c r="S267" s="63" t="str">
        <f t="shared" si="39"/>
        <v>Unknown</v>
      </c>
      <c r="T267" s="63">
        <f t="shared" si="40"/>
        <v>267</v>
      </c>
      <c r="U267" s="63">
        <f t="shared" si="41"/>
        <v>268</v>
      </c>
      <c r="V267" s="63" t="str">
        <f t="shared" ca="1" si="42"/>
        <v/>
      </c>
      <c r="W267" s="63" t="str">
        <f t="shared" ca="1" si="43"/>
        <v/>
      </c>
      <c r="X267" s="63">
        <f ca="1">IF(C267="Yes",SUMPRODUCT((OFFSET('FR-DangerousSubstanceList'!$A$3,0,0,COUNTA('FR-DangerousSubstanceList'!$A$3:$A$2001))=L267)*(OFFSET('FR-DangerousSubstanceList'!$B$3,0,0,COUNTA('FR-DangerousSubstanceList'!$B$3:$B$2001))=M267)*(OFFSET('FR-DangerousSubstanceList'!$C$3,0,0,COUNTIF('FR-DangerousSubstanceList'!$C$3:$C$2001,"?*"))=N267)),1)</f>
        <v>1</v>
      </c>
      <c r="Y267" s="63"/>
      <c r="Z267" s="63"/>
    </row>
    <row r="268" spans="1:26" ht="14.4">
      <c r="A268" s="85"/>
      <c r="B268" s="85"/>
      <c r="C268" s="46" t="s">
        <v>53</v>
      </c>
      <c r="D268" s="68"/>
      <c r="E268" s="68"/>
      <c r="F268" s="68"/>
      <c r="G268" s="68"/>
      <c r="H268" s="68" t="str">
        <f t="shared" si="33"/>
        <v/>
      </c>
      <c r="I268" s="63"/>
      <c r="J268" s="63">
        <f>COUNTIF($A$14:$A268,$A268)</f>
        <v>0</v>
      </c>
      <c r="K268" s="63" t="str">
        <f t="shared" ca="1" si="34"/>
        <v>Unknown</v>
      </c>
      <c r="L268" s="63" t="str">
        <f ca="1">IF(AND(F268="",D268="",E268=""),"",IF(F268&lt;&gt;"",F268,IF(AND(M268&lt;&gt;"",M268&lt;&gt;"-"),VLOOKUP(M268,OFFSET('FR-DangerousSubstanceList'!$B$3,0,0,COUNTIF('FR-DangerousSubstanceList'!$B$3:$B$1001,"&lt;&gt;"),4),4,FALSE),IF(AND(N268&lt;&gt;"",N268&lt;&gt;"-"),VLOOKUP(N268,OFFSET('FR-DangerousSubstanceList'!$C$3,0,0,COUNTIF('FR-DangerousSubstanceList'!$C$3:$C$1001,"&lt;&gt;"),3),3,FALSE),""))))</f>
        <v/>
      </c>
      <c r="M268" s="63" t="str">
        <f ca="1">IF(AND(F268="",D268="",E268=""),"",IF(D268&lt;&gt;"",D268,IF(N268&lt;&gt;"",VLOOKUP(N268,OFFSET('FR-DangerousSubstanceList'!$C$3,0,0,COUNTIF('FR-DangerousSubstanceList'!$A$3:$A$1001,"&lt;&gt;"),4),4,FALSE),IF(L268&lt;&gt;"",VLOOKUP(L268,OFFSET('FR-DangerousSubstanceList'!$A$3,0,0,COUNTIF('FR-DangerousSubstanceList'!$A$3:$A$1001,"&lt;&gt;"),2),2,FALSE),""))))</f>
        <v/>
      </c>
      <c r="N268" s="63" t="str">
        <f ca="1">IF(AND(F268="",D268="",E268=""),"",IF(E268&lt;&gt;"",E268,IF(L268&lt;&gt;"",VLOOKUP(L268,OFFSET('FR-DangerousSubstanceList'!$A$3,0,0,COUNTIF('FR-DangerousSubstanceList'!$A$3:$A$1001,"&lt;&gt;"),3),3,FALSE),IF(AND(M268&lt;&gt;"",M268&lt;&gt;"-"),VLOOKUP(M268,OFFSET('FR-DangerousSubstanceList'!$B$3,0,0,COUNTIF('FR-DangerousSubstanceList'!$B$3:$B$1001,"&lt;&gt;"),2),2,FALSE),""))))</f>
        <v/>
      </c>
      <c r="O268" s="63" t="str">
        <f t="shared" ca="1" si="35"/>
        <v/>
      </c>
      <c r="P268" s="63" t="e">
        <f t="shared" ca="1" si="36"/>
        <v>#REF!</v>
      </c>
      <c r="Q268" s="63">
        <f t="shared" ca="1" si="37"/>
        <v>986</v>
      </c>
      <c r="R268" s="63" t="str">
        <f t="shared" ca="1" si="38"/>
        <v/>
      </c>
      <c r="S268" s="63" t="str">
        <f t="shared" si="39"/>
        <v>Unknown</v>
      </c>
      <c r="T268" s="63">
        <f t="shared" si="40"/>
        <v>268</v>
      </c>
      <c r="U268" s="63">
        <f t="shared" si="41"/>
        <v>269</v>
      </c>
      <c r="V268" s="63" t="str">
        <f t="shared" ca="1" si="42"/>
        <v/>
      </c>
      <c r="W268" s="63" t="str">
        <f t="shared" ca="1" si="43"/>
        <v/>
      </c>
      <c r="X268" s="63">
        <f ca="1">IF(C268="Yes",SUMPRODUCT((OFFSET('FR-DangerousSubstanceList'!$A$3,0,0,COUNTA('FR-DangerousSubstanceList'!$A$3:$A$2001))=L268)*(OFFSET('FR-DangerousSubstanceList'!$B$3,0,0,COUNTA('FR-DangerousSubstanceList'!$B$3:$B$2001))=M268)*(OFFSET('FR-DangerousSubstanceList'!$C$3,0,0,COUNTIF('FR-DangerousSubstanceList'!$C$3:$C$2001,"?*"))=N268)),1)</f>
        <v>1</v>
      </c>
      <c r="Y268" s="63"/>
      <c r="Z268" s="63"/>
    </row>
    <row r="269" spans="1:26" ht="14.4">
      <c r="A269" s="85"/>
      <c r="B269" s="85"/>
      <c r="C269" s="46" t="s">
        <v>53</v>
      </c>
      <c r="D269" s="68"/>
      <c r="E269" s="68"/>
      <c r="F269" s="68"/>
      <c r="G269" s="68"/>
      <c r="H269" s="68" t="str">
        <f t="shared" si="33"/>
        <v/>
      </c>
      <c r="I269" s="63"/>
      <c r="J269" s="63">
        <f>COUNTIF($A$14:$A269,$A269)</f>
        <v>0</v>
      </c>
      <c r="K269" s="63" t="str">
        <f t="shared" ca="1" si="34"/>
        <v>Unknown</v>
      </c>
      <c r="L269" s="63" t="str">
        <f ca="1">IF(AND(F269="",D269="",E269=""),"",IF(F269&lt;&gt;"",F269,IF(AND(M269&lt;&gt;"",M269&lt;&gt;"-"),VLOOKUP(M269,OFFSET('FR-DangerousSubstanceList'!$B$3,0,0,COUNTIF('FR-DangerousSubstanceList'!$B$3:$B$1001,"&lt;&gt;"),4),4,FALSE),IF(AND(N269&lt;&gt;"",N269&lt;&gt;"-"),VLOOKUP(N269,OFFSET('FR-DangerousSubstanceList'!$C$3,0,0,COUNTIF('FR-DangerousSubstanceList'!$C$3:$C$1001,"&lt;&gt;"),3),3,FALSE),""))))</f>
        <v/>
      </c>
      <c r="M269" s="63" t="str">
        <f ca="1">IF(AND(F269="",D269="",E269=""),"",IF(D269&lt;&gt;"",D269,IF(N269&lt;&gt;"",VLOOKUP(N269,OFFSET('FR-DangerousSubstanceList'!$C$3,0,0,COUNTIF('FR-DangerousSubstanceList'!$A$3:$A$1001,"&lt;&gt;"),4),4,FALSE),IF(L269&lt;&gt;"",VLOOKUP(L269,OFFSET('FR-DangerousSubstanceList'!$A$3,0,0,COUNTIF('FR-DangerousSubstanceList'!$A$3:$A$1001,"&lt;&gt;"),2),2,FALSE),""))))</f>
        <v/>
      </c>
      <c r="N269" s="63" t="str">
        <f ca="1">IF(AND(F269="",D269="",E269=""),"",IF(E269&lt;&gt;"",E269,IF(L269&lt;&gt;"",VLOOKUP(L269,OFFSET('FR-DangerousSubstanceList'!$A$3,0,0,COUNTIF('FR-DangerousSubstanceList'!$A$3:$A$1001,"&lt;&gt;"),3),3,FALSE),IF(AND(M269&lt;&gt;"",M269&lt;&gt;"-"),VLOOKUP(M269,OFFSET('FR-DangerousSubstanceList'!$B$3,0,0,COUNTIF('FR-DangerousSubstanceList'!$B$3:$B$1001,"&lt;&gt;"),2),2,FALSE),""))))</f>
        <v/>
      </c>
      <c r="O269" s="63" t="str">
        <f t="shared" ca="1" si="35"/>
        <v/>
      </c>
      <c r="P269" s="63" t="e">
        <f t="shared" ca="1" si="36"/>
        <v>#REF!</v>
      </c>
      <c r="Q269" s="63">
        <f t="shared" ca="1" si="37"/>
        <v>986</v>
      </c>
      <c r="R269" s="63" t="str">
        <f t="shared" ca="1" si="38"/>
        <v/>
      </c>
      <c r="S269" s="63" t="str">
        <f t="shared" si="39"/>
        <v>Unknown</v>
      </c>
      <c r="T269" s="63">
        <f t="shared" si="40"/>
        <v>269</v>
      </c>
      <c r="U269" s="63">
        <f t="shared" si="41"/>
        <v>270</v>
      </c>
      <c r="V269" s="63" t="str">
        <f t="shared" ca="1" si="42"/>
        <v/>
      </c>
      <c r="W269" s="63" t="str">
        <f t="shared" ca="1" si="43"/>
        <v/>
      </c>
      <c r="X269" s="63">
        <f ca="1">IF(C269="Yes",SUMPRODUCT((OFFSET('FR-DangerousSubstanceList'!$A$3,0,0,COUNTA('FR-DangerousSubstanceList'!$A$3:$A$2001))=L269)*(OFFSET('FR-DangerousSubstanceList'!$B$3,0,0,COUNTA('FR-DangerousSubstanceList'!$B$3:$B$2001))=M269)*(OFFSET('FR-DangerousSubstanceList'!$C$3,0,0,COUNTIF('FR-DangerousSubstanceList'!$C$3:$C$2001,"?*"))=N269)),1)</f>
        <v>1</v>
      </c>
      <c r="Y269" s="63"/>
      <c r="Z269" s="63"/>
    </row>
    <row r="270" spans="1:26" ht="14.4">
      <c r="A270" s="85"/>
      <c r="B270" s="85"/>
      <c r="C270" s="46" t="s">
        <v>53</v>
      </c>
      <c r="D270" s="68"/>
      <c r="E270" s="68"/>
      <c r="F270" s="68"/>
      <c r="G270" s="68"/>
      <c r="H270" s="68" t="str">
        <f t="shared" si="33"/>
        <v/>
      </c>
      <c r="I270" s="63"/>
      <c r="J270" s="63">
        <f>COUNTIF($A$14:$A270,$A270)</f>
        <v>0</v>
      </c>
      <c r="K270" s="63" t="str">
        <f t="shared" ca="1" si="34"/>
        <v>Unknown</v>
      </c>
      <c r="L270" s="63" t="str">
        <f ca="1">IF(AND(F270="",D270="",E270=""),"",IF(F270&lt;&gt;"",F270,IF(AND(M270&lt;&gt;"",M270&lt;&gt;"-"),VLOOKUP(M270,OFFSET('FR-DangerousSubstanceList'!$B$3,0,0,COUNTIF('FR-DangerousSubstanceList'!$B$3:$B$1001,"&lt;&gt;"),4),4,FALSE),IF(AND(N270&lt;&gt;"",N270&lt;&gt;"-"),VLOOKUP(N270,OFFSET('FR-DangerousSubstanceList'!$C$3,0,0,COUNTIF('FR-DangerousSubstanceList'!$C$3:$C$1001,"&lt;&gt;"),3),3,FALSE),""))))</f>
        <v/>
      </c>
      <c r="M270" s="63" t="str">
        <f ca="1">IF(AND(F270="",D270="",E270=""),"",IF(D270&lt;&gt;"",D270,IF(N270&lt;&gt;"",VLOOKUP(N270,OFFSET('FR-DangerousSubstanceList'!$C$3,0,0,COUNTIF('FR-DangerousSubstanceList'!$A$3:$A$1001,"&lt;&gt;"),4),4,FALSE),IF(L270&lt;&gt;"",VLOOKUP(L270,OFFSET('FR-DangerousSubstanceList'!$A$3,0,0,COUNTIF('FR-DangerousSubstanceList'!$A$3:$A$1001,"&lt;&gt;"),2),2,FALSE),""))))</f>
        <v/>
      </c>
      <c r="N270" s="63" t="str">
        <f ca="1">IF(AND(F270="",D270="",E270=""),"",IF(E270&lt;&gt;"",E270,IF(L270&lt;&gt;"",VLOOKUP(L270,OFFSET('FR-DangerousSubstanceList'!$A$3,0,0,COUNTIF('FR-DangerousSubstanceList'!$A$3:$A$1001,"&lt;&gt;"),3),3,FALSE),IF(AND(M270&lt;&gt;"",M270&lt;&gt;"-"),VLOOKUP(M270,OFFSET('FR-DangerousSubstanceList'!$B$3,0,0,COUNTIF('FR-DangerousSubstanceList'!$B$3:$B$1001,"&lt;&gt;"),2),2,FALSE),""))))</f>
        <v/>
      </c>
      <c r="O270" s="63" t="str">
        <f t="shared" ca="1" si="35"/>
        <v/>
      </c>
      <c r="P270" s="63" t="e">
        <f t="shared" ca="1" si="36"/>
        <v>#REF!</v>
      </c>
      <c r="Q270" s="63">
        <f t="shared" ca="1" si="37"/>
        <v>986</v>
      </c>
      <c r="R270" s="63" t="str">
        <f t="shared" ca="1" si="38"/>
        <v/>
      </c>
      <c r="S270" s="63" t="str">
        <f t="shared" si="39"/>
        <v>Unknown</v>
      </c>
      <c r="T270" s="63">
        <f t="shared" si="40"/>
        <v>270</v>
      </c>
      <c r="U270" s="63">
        <f t="shared" si="41"/>
        <v>271</v>
      </c>
      <c r="V270" s="63" t="str">
        <f t="shared" ca="1" si="42"/>
        <v/>
      </c>
      <c r="W270" s="63" t="str">
        <f t="shared" ca="1" si="43"/>
        <v/>
      </c>
      <c r="X270" s="63">
        <f ca="1">IF(C270="Yes",SUMPRODUCT((OFFSET('FR-DangerousSubstanceList'!$A$3,0,0,COUNTA('FR-DangerousSubstanceList'!$A$3:$A$2001))=L270)*(OFFSET('FR-DangerousSubstanceList'!$B$3,0,0,COUNTA('FR-DangerousSubstanceList'!$B$3:$B$2001))=M270)*(OFFSET('FR-DangerousSubstanceList'!$C$3,0,0,COUNTIF('FR-DangerousSubstanceList'!$C$3:$C$2001,"?*"))=N270)),1)</f>
        <v>1</v>
      </c>
      <c r="Y270" s="63"/>
      <c r="Z270" s="63"/>
    </row>
    <row r="271" spans="1:26" ht="14.4">
      <c r="A271" s="85"/>
      <c r="B271" s="85"/>
      <c r="C271" s="46" t="s">
        <v>53</v>
      </c>
      <c r="D271" s="68"/>
      <c r="E271" s="68"/>
      <c r="F271" s="68"/>
      <c r="G271" s="68"/>
      <c r="H271" s="68" t="str">
        <f t="shared" ref="H271:H334" si="44">IF($A271&lt;&gt;"",IF(AND($C271&lt;&gt;"",IF($C271="Yes", AND($L271&lt;&gt;"",$M271&lt;&gt;"",$N271&lt;&gt;""),AND($L271="",$M271="",$N271="")),P271,Q271,X271),"Ok","Not Ok"),"")</f>
        <v/>
      </c>
      <c r="I271" s="63"/>
      <c r="J271" s="63">
        <f>COUNTIF($A$14:$A271,$A271)</f>
        <v>0</v>
      </c>
      <c r="K271" s="63" t="str">
        <f t="shared" ref="K271:K334" ca="1" si="45">CONCATENATE($A271,$C271,$L271,$M271,$N271)</f>
        <v>Unknown</v>
      </c>
      <c r="L271" s="63" t="str">
        <f ca="1">IF(AND(F271="",D271="",E271=""),"",IF(F271&lt;&gt;"",F271,IF(AND(M271&lt;&gt;"",M271&lt;&gt;"-"),VLOOKUP(M271,OFFSET('FR-DangerousSubstanceList'!$B$3,0,0,COUNTIF('FR-DangerousSubstanceList'!$B$3:$B$1001,"&lt;&gt;"),4),4,FALSE),IF(AND(N271&lt;&gt;"",N271&lt;&gt;"-"),VLOOKUP(N271,OFFSET('FR-DangerousSubstanceList'!$C$3,0,0,COUNTIF('FR-DangerousSubstanceList'!$C$3:$C$1001,"&lt;&gt;"),3),3,FALSE),""))))</f>
        <v/>
      </c>
      <c r="M271" s="63" t="str">
        <f ca="1">IF(AND(F271="",D271="",E271=""),"",IF(D271&lt;&gt;"",D271,IF(N271&lt;&gt;"",VLOOKUP(N271,OFFSET('FR-DangerousSubstanceList'!$C$3,0,0,COUNTIF('FR-DangerousSubstanceList'!$A$3:$A$1001,"&lt;&gt;"),4),4,FALSE),IF(L271&lt;&gt;"",VLOOKUP(L271,OFFSET('FR-DangerousSubstanceList'!$A$3,0,0,COUNTIF('FR-DangerousSubstanceList'!$A$3:$A$1001,"&lt;&gt;"),2),2,FALSE),""))))</f>
        <v/>
      </c>
      <c r="N271" s="63" t="str">
        <f ca="1">IF(AND(F271="",D271="",E271=""),"",IF(E271&lt;&gt;"",E271,IF(L271&lt;&gt;"",VLOOKUP(L271,OFFSET('FR-DangerousSubstanceList'!$A$3,0,0,COUNTIF('FR-DangerousSubstanceList'!$A$3:$A$1001,"&lt;&gt;"),3),3,FALSE),IF(AND(M271&lt;&gt;"",M271&lt;&gt;"-"),VLOOKUP(M271,OFFSET('FR-DangerousSubstanceList'!$B$3,0,0,COUNTIF('FR-DangerousSubstanceList'!$B$3:$B$1001,"&lt;&gt;"),2),2,FALSE),""))))</f>
        <v/>
      </c>
      <c r="O271" s="63" t="str">
        <f t="shared" ref="O271:O334" ca="1" si="46">IF($A271&lt;&gt;"",COUNTIF(INDIRECT("M14:M" &amp; ROW(K271)-1),K271),"")</f>
        <v/>
      </c>
      <c r="P271" s="63" t="e">
        <f t="shared" ref="P271:P334" ca="1" si="47">_xlfn.XOR(SUMPRODUCT((OFFSET($A$14,0,0,COUNTA($A$14:$A$1999))=A271)*(OFFSET($C$14,0,0,COUNTA($C$14:$C$1999))="Yes")*(OFFSET($K$14,0,0,COUNTIF($K$14:$K$1999,"?*"))=K271))=1,SUMPRODUCT((OFFSET($A$14,0,0,COUNTA($A$14:$A$1999))=A271)*(OFFSET($C$14,0,0,COUNTA($C$14:$C$1999))="No")*(OFFSET($K$14,0,0,COUNTIF($K$14:$K$1999,"?*"))=K271))=1,SUMPRODUCT((OFFSET($A$14,0,0,COUNTA($A$14:$A$1999))=A271)*(OFFSET($C$14,0,0,COUNTA($C$14:$C$1999))="Unknown")*(OFFSET($K$14,0,0,COUNTIF($K$14:$K$1999,"?*"))=K271))=1)</f>
        <v>#REF!</v>
      </c>
      <c r="Q271" s="63">
        <f t="shared" ref="Q271:Q334" ca="1" si="48">COUNTIF(OFFSET($K$14,0,0,COUNTA($K$14:$K$999)),K271)</f>
        <v>986</v>
      </c>
      <c r="R271" s="63" t="str">
        <f t="shared" ref="R271:R334" ca="1" si="49">IF(AND($C271="Yes",O271=0),$N271,"")</f>
        <v/>
      </c>
      <c r="S271" s="63" t="str">
        <f t="shared" ref="S271:S334" si="50">CONCATENATE($A271,$C271)</f>
        <v>Unknown</v>
      </c>
      <c r="T271" s="63">
        <f t="shared" ref="T271:T334" si="51">ROW(S271)</f>
        <v>271</v>
      </c>
      <c r="U271" s="63">
        <f t="shared" ref="U271:U334" si="52">_xlfn.IFNA(VLOOKUP(S271,S272:T281,2,FALSE),0)</f>
        <v>272</v>
      </c>
      <c r="V271" s="63" t="str">
        <f t="shared" ref="V271:V334" ca="1" si="53">IF($C271="Yes",IF(U271=0,$N271,CONCATENATE($N271,"||",INDIRECT("V" &amp; U271))),"")</f>
        <v/>
      </c>
      <c r="W271" s="63" t="str">
        <f t="shared" ref="W271:W334" ca="1" si="54">IF($C271="Yes",IF(U271=0,$M271,CONCATENATE($M271,",",INDIRECT("W" &amp; U271))),"")</f>
        <v/>
      </c>
      <c r="X271" s="63">
        <f ca="1">IF(C271="Yes",SUMPRODUCT((OFFSET('FR-DangerousSubstanceList'!$A$3,0,0,COUNTA('FR-DangerousSubstanceList'!$A$3:$A$2001))=L271)*(OFFSET('FR-DangerousSubstanceList'!$B$3,0,0,COUNTA('FR-DangerousSubstanceList'!$B$3:$B$2001))=M271)*(OFFSET('FR-DangerousSubstanceList'!$C$3,0,0,COUNTIF('FR-DangerousSubstanceList'!$C$3:$C$2001,"?*"))=N271)),1)</f>
        <v>1</v>
      </c>
      <c r="Y271" s="63"/>
      <c r="Z271" s="63"/>
    </row>
    <row r="272" spans="1:26" ht="14.4">
      <c r="A272" s="85"/>
      <c r="B272" s="85"/>
      <c r="C272" s="46" t="s">
        <v>53</v>
      </c>
      <c r="D272" s="68"/>
      <c r="E272" s="68"/>
      <c r="F272" s="68"/>
      <c r="G272" s="68"/>
      <c r="H272" s="68" t="str">
        <f t="shared" si="44"/>
        <v/>
      </c>
      <c r="I272" s="63"/>
      <c r="J272" s="63">
        <f>COUNTIF($A$14:$A272,$A272)</f>
        <v>0</v>
      </c>
      <c r="K272" s="63" t="str">
        <f t="shared" ca="1" si="45"/>
        <v>Unknown</v>
      </c>
      <c r="L272" s="63" t="str">
        <f ca="1">IF(AND(F272="",D272="",E272=""),"",IF(F272&lt;&gt;"",F272,IF(AND(M272&lt;&gt;"",M272&lt;&gt;"-"),VLOOKUP(M272,OFFSET('FR-DangerousSubstanceList'!$B$3,0,0,COUNTIF('FR-DangerousSubstanceList'!$B$3:$B$1001,"&lt;&gt;"),4),4,FALSE),IF(AND(N272&lt;&gt;"",N272&lt;&gt;"-"),VLOOKUP(N272,OFFSET('FR-DangerousSubstanceList'!$C$3,0,0,COUNTIF('FR-DangerousSubstanceList'!$C$3:$C$1001,"&lt;&gt;"),3),3,FALSE),""))))</f>
        <v/>
      </c>
      <c r="M272" s="63" t="str">
        <f ca="1">IF(AND(F272="",D272="",E272=""),"",IF(D272&lt;&gt;"",D272,IF(N272&lt;&gt;"",VLOOKUP(N272,OFFSET('FR-DangerousSubstanceList'!$C$3,0,0,COUNTIF('FR-DangerousSubstanceList'!$A$3:$A$1001,"&lt;&gt;"),4),4,FALSE),IF(L272&lt;&gt;"",VLOOKUP(L272,OFFSET('FR-DangerousSubstanceList'!$A$3,0,0,COUNTIF('FR-DangerousSubstanceList'!$A$3:$A$1001,"&lt;&gt;"),2),2,FALSE),""))))</f>
        <v/>
      </c>
      <c r="N272" s="63" t="str">
        <f ca="1">IF(AND(F272="",D272="",E272=""),"",IF(E272&lt;&gt;"",E272,IF(L272&lt;&gt;"",VLOOKUP(L272,OFFSET('FR-DangerousSubstanceList'!$A$3,0,0,COUNTIF('FR-DangerousSubstanceList'!$A$3:$A$1001,"&lt;&gt;"),3),3,FALSE),IF(AND(M272&lt;&gt;"",M272&lt;&gt;"-"),VLOOKUP(M272,OFFSET('FR-DangerousSubstanceList'!$B$3,0,0,COUNTIF('FR-DangerousSubstanceList'!$B$3:$B$1001,"&lt;&gt;"),2),2,FALSE),""))))</f>
        <v/>
      </c>
      <c r="O272" s="63" t="str">
        <f t="shared" ca="1" si="46"/>
        <v/>
      </c>
      <c r="P272" s="63" t="e">
        <f t="shared" ca="1" si="47"/>
        <v>#REF!</v>
      </c>
      <c r="Q272" s="63">
        <f t="shared" ca="1" si="48"/>
        <v>986</v>
      </c>
      <c r="R272" s="63" t="str">
        <f t="shared" ca="1" si="49"/>
        <v/>
      </c>
      <c r="S272" s="63" t="str">
        <f t="shared" si="50"/>
        <v>Unknown</v>
      </c>
      <c r="T272" s="63">
        <f t="shared" si="51"/>
        <v>272</v>
      </c>
      <c r="U272" s="63">
        <f t="shared" si="52"/>
        <v>273</v>
      </c>
      <c r="V272" s="63" t="str">
        <f t="shared" ca="1" si="53"/>
        <v/>
      </c>
      <c r="W272" s="63" t="str">
        <f t="shared" ca="1" si="54"/>
        <v/>
      </c>
      <c r="X272" s="63">
        <f ca="1">IF(C272="Yes",SUMPRODUCT((OFFSET('FR-DangerousSubstanceList'!$A$3,0,0,COUNTA('FR-DangerousSubstanceList'!$A$3:$A$2001))=L272)*(OFFSET('FR-DangerousSubstanceList'!$B$3,0,0,COUNTA('FR-DangerousSubstanceList'!$B$3:$B$2001))=M272)*(OFFSET('FR-DangerousSubstanceList'!$C$3,0,0,COUNTIF('FR-DangerousSubstanceList'!$C$3:$C$2001,"?*"))=N272)),1)</f>
        <v>1</v>
      </c>
      <c r="Y272" s="63"/>
      <c r="Z272" s="63"/>
    </row>
    <row r="273" spans="1:26" ht="14.4">
      <c r="A273" s="85"/>
      <c r="B273" s="85"/>
      <c r="C273" s="46" t="s">
        <v>53</v>
      </c>
      <c r="D273" s="68"/>
      <c r="E273" s="68"/>
      <c r="F273" s="68"/>
      <c r="G273" s="68"/>
      <c r="H273" s="68" t="str">
        <f t="shared" si="44"/>
        <v/>
      </c>
      <c r="I273" s="63"/>
      <c r="J273" s="63">
        <f>COUNTIF($A$14:$A273,$A273)</f>
        <v>0</v>
      </c>
      <c r="K273" s="63" t="str">
        <f t="shared" ca="1" si="45"/>
        <v>Unknown</v>
      </c>
      <c r="L273" s="63" t="str">
        <f ca="1">IF(AND(F273="",D273="",E273=""),"",IF(F273&lt;&gt;"",F273,IF(AND(M273&lt;&gt;"",M273&lt;&gt;"-"),VLOOKUP(M273,OFFSET('FR-DangerousSubstanceList'!$B$3,0,0,COUNTIF('FR-DangerousSubstanceList'!$B$3:$B$1001,"&lt;&gt;"),4),4,FALSE),IF(AND(N273&lt;&gt;"",N273&lt;&gt;"-"),VLOOKUP(N273,OFFSET('FR-DangerousSubstanceList'!$C$3,0,0,COUNTIF('FR-DangerousSubstanceList'!$C$3:$C$1001,"&lt;&gt;"),3),3,FALSE),""))))</f>
        <v/>
      </c>
      <c r="M273" s="63" t="str">
        <f ca="1">IF(AND(F273="",D273="",E273=""),"",IF(D273&lt;&gt;"",D273,IF(N273&lt;&gt;"",VLOOKUP(N273,OFFSET('FR-DangerousSubstanceList'!$C$3,0,0,COUNTIF('FR-DangerousSubstanceList'!$A$3:$A$1001,"&lt;&gt;"),4),4,FALSE),IF(L273&lt;&gt;"",VLOOKUP(L273,OFFSET('FR-DangerousSubstanceList'!$A$3,0,0,COUNTIF('FR-DangerousSubstanceList'!$A$3:$A$1001,"&lt;&gt;"),2),2,FALSE),""))))</f>
        <v/>
      </c>
      <c r="N273" s="63" t="str">
        <f ca="1">IF(AND(F273="",D273="",E273=""),"",IF(E273&lt;&gt;"",E273,IF(L273&lt;&gt;"",VLOOKUP(L273,OFFSET('FR-DangerousSubstanceList'!$A$3,0,0,COUNTIF('FR-DangerousSubstanceList'!$A$3:$A$1001,"&lt;&gt;"),3),3,FALSE),IF(AND(M273&lt;&gt;"",M273&lt;&gt;"-"),VLOOKUP(M273,OFFSET('FR-DangerousSubstanceList'!$B$3,0,0,COUNTIF('FR-DangerousSubstanceList'!$B$3:$B$1001,"&lt;&gt;"),2),2,FALSE),""))))</f>
        <v/>
      </c>
      <c r="O273" s="63" t="str">
        <f t="shared" ca="1" si="46"/>
        <v/>
      </c>
      <c r="P273" s="63" t="e">
        <f t="shared" ca="1" si="47"/>
        <v>#REF!</v>
      </c>
      <c r="Q273" s="63">
        <f t="shared" ca="1" si="48"/>
        <v>986</v>
      </c>
      <c r="R273" s="63" t="str">
        <f t="shared" ca="1" si="49"/>
        <v/>
      </c>
      <c r="S273" s="63" t="str">
        <f t="shared" si="50"/>
        <v>Unknown</v>
      </c>
      <c r="T273" s="63">
        <f t="shared" si="51"/>
        <v>273</v>
      </c>
      <c r="U273" s="63">
        <f t="shared" si="52"/>
        <v>274</v>
      </c>
      <c r="V273" s="63" t="str">
        <f t="shared" ca="1" si="53"/>
        <v/>
      </c>
      <c r="W273" s="63" t="str">
        <f t="shared" ca="1" si="54"/>
        <v/>
      </c>
      <c r="X273" s="63">
        <f ca="1">IF(C273="Yes",SUMPRODUCT((OFFSET('FR-DangerousSubstanceList'!$A$3,0,0,COUNTA('FR-DangerousSubstanceList'!$A$3:$A$2001))=L273)*(OFFSET('FR-DangerousSubstanceList'!$B$3,0,0,COUNTA('FR-DangerousSubstanceList'!$B$3:$B$2001))=M273)*(OFFSET('FR-DangerousSubstanceList'!$C$3,0,0,COUNTIF('FR-DangerousSubstanceList'!$C$3:$C$2001,"?*"))=N273)),1)</f>
        <v>1</v>
      </c>
      <c r="Y273" s="63"/>
      <c r="Z273" s="63"/>
    </row>
    <row r="274" spans="1:26" ht="14.4">
      <c r="A274" s="85"/>
      <c r="B274" s="85"/>
      <c r="C274" s="46" t="s">
        <v>53</v>
      </c>
      <c r="D274" s="68"/>
      <c r="E274" s="68"/>
      <c r="F274" s="68"/>
      <c r="G274" s="68"/>
      <c r="H274" s="68" t="str">
        <f t="shared" si="44"/>
        <v/>
      </c>
      <c r="I274" s="63"/>
      <c r="J274" s="63">
        <f>COUNTIF($A$14:$A274,$A274)</f>
        <v>0</v>
      </c>
      <c r="K274" s="63" t="str">
        <f t="shared" ca="1" si="45"/>
        <v>Unknown</v>
      </c>
      <c r="L274" s="63" t="str">
        <f ca="1">IF(AND(F274="",D274="",E274=""),"",IF(F274&lt;&gt;"",F274,IF(AND(M274&lt;&gt;"",M274&lt;&gt;"-"),VLOOKUP(M274,OFFSET('FR-DangerousSubstanceList'!$B$3,0,0,COUNTIF('FR-DangerousSubstanceList'!$B$3:$B$1001,"&lt;&gt;"),4),4,FALSE),IF(AND(N274&lt;&gt;"",N274&lt;&gt;"-"),VLOOKUP(N274,OFFSET('FR-DangerousSubstanceList'!$C$3,0,0,COUNTIF('FR-DangerousSubstanceList'!$C$3:$C$1001,"&lt;&gt;"),3),3,FALSE),""))))</f>
        <v/>
      </c>
      <c r="M274" s="63" t="str">
        <f ca="1">IF(AND(F274="",D274="",E274=""),"",IF(D274&lt;&gt;"",D274,IF(N274&lt;&gt;"",VLOOKUP(N274,OFFSET('FR-DangerousSubstanceList'!$C$3,0,0,COUNTIF('FR-DangerousSubstanceList'!$A$3:$A$1001,"&lt;&gt;"),4),4,FALSE),IF(L274&lt;&gt;"",VLOOKUP(L274,OFFSET('FR-DangerousSubstanceList'!$A$3,0,0,COUNTIF('FR-DangerousSubstanceList'!$A$3:$A$1001,"&lt;&gt;"),2),2,FALSE),""))))</f>
        <v/>
      </c>
      <c r="N274" s="63" t="str">
        <f ca="1">IF(AND(F274="",D274="",E274=""),"",IF(E274&lt;&gt;"",E274,IF(L274&lt;&gt;"",VLOOKUP(L274,OFFSET('FR-DangerousSubstanceList'!$A$3,0,0,COUNTIF('FR-DangerousSubstanceList'!$A$3:$A$1001,"&lt;&gt;"),3),3,FALSE),IF(AND(M274&lt;&gt;"",M274&lt;&gt;"-"),VLOOKUP(M274,OFFSET('FR-DangerousSubstanceList'!$B$3,0,0,COUNTIF('FR-DangerousSubstanceList'!$B$3:$B$1001,"&lt;&gt;"),2),2,FALSE),""))))</f>
        <v/>
      </c>
      <c r="O274" s="63" t="str">
        <f t="shared" ca="1" si="46"/>
        <v/>
      </c>
      <c r="P274" s="63" t="e">
        <f t="shared" ca="1" si="47"/>
        <v>#REF!</v>
      </c>
      <c r="Q274" s="63">
        <f t="shared" ca="1" si="48"/>
        <v>986</v>
      </c>
      <c r="R274" s="63" t="str">
        <f t="shared" ca="1" si="49"/>
        <v/>
      </c>
      <c r="S274" s="63" t="str">
        <f t="shared" si="50"/>
        <v>Unknown</v>
      </c>
      <c r="T274" s="63">
        <f t="shared" si="51"/>
        <v>274</v>
      </c>
      <c r="U274" s="63">
        <f t="shared" si="52"/>
        <v>275</v>
      </c>
      <c r="V274" s="63" t="str">
        <f t="shared" ca="1" si="53"/>
        <v/>
      </c>
      <c r="W274" s="63" t="str">
        <f t="shared" ca="1" si="54"/>
        <v/>
      </c>
      <c r="X274" s="63">
        <f ca="1">IF(C274="Yes",SUMPRODUCT((OFFSET('FR-DangerousSubstanceList'!$A$3,0,0,COUNTA('FR-DangerousSubstanceList'!$A$3:$A$2001))=L274)*(OFFSET('FR-DangerousSubstanceList'!$B$3,0,0,COUNTA('FR-DangerousSubstanceList'!$B$3:$B$2001))=M274)*(OFFSET('FR-DangerousSubstanceList'!$C$3,0,0,COUNTIF('FR-DangerousSubstanceList'!$C$3:$C$2001,"?*"))=N274)),1)</f>
        <v>1</v>
      </c>
      <c r="Y274" s="63"/>
      <c r="Z274" s="63"/>
    </row>
    <row r="275" spans="1:26" ht="14.4">
      <c r="A275" s="85"/>
      <c r="B275" s="85"/>
      <c r="C275" s="46" t="s">
        <v>53</v>
      </c>
      <c r="D275" s="68"/>
      <c r="E275" s="68"/>
      <c r="F275" s="68"/>
      <c r="G275" s="68"/>
      <c r="H275" s="68" t="str">
        <f t="shared" si="44"/>
        <v/>
      </c>
      <c r="I275" s="63"/>
      <c r="J275" s="63">
        <f>COUNTIF($A$14:$A275,$A275)</f>
        <v>0</v>
      </c>
      <c r="K275" s="63" t="str">
        <f t="shared" ca="1" si="45"/>
        <v>Unknown</v>
      </c>
      <c r="L275" s="63" t="str">
        <f ca="1">IF(AND(F275="",D275="",E275=""),"",IF(F275&lt;&gt;"",F275,IF(AND(M275&lt;&gt;"",M275&lt;&gt;"-"),VLOOKUP(M275,OFFSET('FR-DangerousSubstanceList'!$B$3,0,0,COUNTIF('FR-DangerousSubstanceList'!$B$3:$B$1001,"&lt;&gt;"),4),4,FALSE),IF(AND(N275&lt;&gt;"",N275&lt;&gt;"-"),VLOOKUP(N275,OFFSET('FR-DangerousSubstanceList'!$C$3,0,0,COUNTIF('FR-DangerousSubstanceList'!$C$3:$C$1001,"&lt;&gt;"),3),3,FALSE),""))))</f>
        <v/>
      </c>
      <c r="M275" s="63" t="str">
        <f ca="1">IF(AND(F275="",D275="",E275=""),"",IF(D275&lt;&gt;"",D275,IF(N275&lt;&gt;"",VLOOKUP(N275,OFFSET('FR-DangerousSubstanceList'!$C$3,0,0,COUNTIF('FR-DangerousSubstanceList'!$A$3:$A$1001,"&lt;&gt;"),4),4,FALSE),IF(L275&lt;&gt;"",VLOOKUP(L275,OFFSET('FR-DangerousSubstanceList'!$A$3,0,0,COUNTIF('FR-DangerousSubstanceList'!$A$3:$A$1001,"&lt;&gt;"),2),2,FALSE),""))))</f>
        <v/>
      </c>
      <c r="N275" s="63" t="str">
        <f ca="1">IF(AND(F275="",D275="",E275=""),"",IF(E275&lt;&gt;"",E275,IF(L275&lt;&gt;"",VLOOKUP(L275,OFFSET('FR-DangerousSubstanceList'!$A$3,0,0,COUNTIF('FR-DangerousSubstanceList'!$A$3:$A$1001,"&lt;&gt;"),3),3,FALSE),IF(AND(M275&lt;&gt;"",M275&lt;&gt;"-"),VLOOKUP(M275,OFFSET('FR-DangerousSubstanceList'!$B$3,0,0,COUNTIF('FR-DangerousSubstanceList'!$B$3:$B$1001,"&lt;&gt;"),2),2,FALSE),""))))</f>
        <v/>
      </c>
      <c r="O275" s="63" t="str">
        <f t="shared" ca="1" si="46"/>
        <v/>
      </c>
      <c r="P275" s="63" t="e">
        <f t="shared" ca="1" si="47"/>
        <v>#REF!</v>
      </c>
      <c r="Q275" s="63">
        <f t="shared" ca="1" si="48"/>
        <v>986</v>
      </c>
      <c r="R275" s="63" t="str">
        <f t="shared" ca="1" si="49"/>
        <v/>
      </c>
      <c r="S275" s="63" t="str">
        <f t="shared" si="50"/>
        <v>Unknown</v>
      </c>
      <c r="T275" s="63">
        <f t="shared" si="51"/>
        <v>275</v>
      </c>
      <c r="U275" s="63">
        <f t="shared" si="52"/>
        <v>276</v>
      </c>
      <c r="V275" s="63" t="str">
        <f t="shared" ca="1" si="53"/>
        <v/>
      </c>
      <c r="W275" s="63" t="str">
        <f t="shared" ca="1" si="54"/>
        <v/>
      </c>
      <c r="X275" s="63">
        <f ca="1">IF(C275="Yes",SUMPRODUCT((OFFSET('FR-DangerousSubstanceList'!$A$3,0,0,COUNTA('FR-DangerousSubstanceList'!$A$3:$A$2001))=L275)*(OFFSET('FR-DangerousSubstanceList'!$B$3,0,0,COUNTA('FR-DangerousSubstanceList'!$B$3:$B$2001))=M275)*(OFFSET('FR-DangerousSubstanceList'!$C$3,0,0,COUNTIF('FR-DangerousSubstanceList'!$C$3:$C$2001,"?*"))=N275)),1)</f>
        <v>1</v>
      </c>
      <c r="Y275" s="63"/>
      <c r="Z275" s="63"/>
    </row>
    <row r="276" spans="1:26" ht="14.4">
      <c r="A276" s="85"/>
      <c r="B276" s="85"/>
      <c r="C276" s="46" t="s">
        <v>53</v>
      </c>
      <c r="D276" s="68"/>
      <c r="E276" s="68"/>
      <c r="F276" s="68"/>
      <c r="G276" s="68"/>
      <c r="H276" s="68" t="str">
        <f t="shared" si="44"/>
        <v/>
      </c>
      <c r="I276" s="63"/>
      <c r="J276" s="63">
        <f>COUNTIF($A$14:$A276,$A276)</f>
        <v>0</v>
      </c>
      <c r="K276" s="63" t="str">
        <f t="shared" ca="1" si="45"/>
        <v>Unknown</v>
      </c>
      <c r="L276" s="63" t="str">
        <f ca="1">IF(AND(F276="",D276="",E276=""),"",IF(F276&lt;&gt;"",F276,IF(AND(M276&lt;&gt;"",M276&lt;&gt;"-"),VLOOKUP(M276,OFFSET('FR-DangerousSubstanceList'!$B$3,0,0,COUNTIF('FR-DangerousSubstanceList'!$B$3:$B$1001,"&lt;&gt;"),4),4,FALSE),IF(AND(N276&lt;&gt;"",N276&lt;&gt;"-"),VLOOKUP(N276,OFFSET('FR-DangerousSubstanceList'!$C$3,0,0,COUNTIF('FR-DangerousSubstanceList'!$C$3:$C$1001,"&lt;&gt;"),3),3,FALSE),""))))</f>
        <v/>
      </c>
      <c r="M276" s="63" t="str">
        <f ca="1">IF(AND(F276="",D276="",E276=""),"",IF(D276&lt;&gt;"",D276,IF(N276&lt;&gt;"",VLOOKUP(N276,OFFSET('FR-DangerousSubstanceList'!$C$3,0,0,COUNTIF('FR-DangerousSubstanceList'!$A$3:$A$1001,"&lt;&gt;"),4),4,FALSE),IF(L276&lt;&gt;"",VLOOKUP(L276,OFFSET('FR-DangerousSubstanceList'!$A$3,0,0,COUNTIF('FR-DangerousSubstanceList'!$A$3:$A$1001,"&lt;&gt;"),2),2,FALSE),""))))</f>
        <v/>
      </c>
      <c r="N276" s="63" t="str">
        <f ca="1">IF(AND(F276="",D276="",E276=""),"",IF(E276&lt;&gt;"",E276,IF(L276&lt;&gt;"",VLOOKUP(L276,OFFSET('FR-DangerousSubstanceList'!$A$3,0,0,COUNTIF('FR-DangerousSubstanceList'!$A$3:$A$1001,"&lt;&gt;"),3),3,FALSE),IF(AND(M276&lt;&gt;"",M276&lt;&gt;"-"),VLOOKUP(M276,OFFSET('FR-DangerousSubstanceList'!$B$3,0,0,COUNTIF('FR-DangerousSubstanceList'!$B$3:$B$1001,"&lt;&gt;"),2),2,FALSE),""))))</f>
        <v/>
      </c>
      <c r="O276" s="63" t="str">
        <f t="shared" ca="1" si="46"/>
        <v/>
      </c>
      <c r="P276" s="63" t="e">
        <f t="shared" ca="1" si="47"/>
        <v>#REF!</v>
      </c>
      <c r="Q276" s="63">
        <f t="shared" ca="1" si="48"/>
        <v>986</v>
      </c>
      <c r="R276" s="63" t="str">
        <f t="shared" ca="1" si="49"/>
        <v/>
      </c>
      <c r="S276" s="63" t="str">
        <f t="shared" si="50"/>
        <v>Unknown</v>
      </c>
      <c r="T276" s="63">
        <f t="shared" si="51"/>
        <v>276</v>
      </c>
      <c r="U276" s="63">
        <f t="shared" si="52"/>
        <v>277</v>
      </c>
      <c r="V276" s="63" t="str">
        <f t="shared" ca="1" si="53"/>
        <v/>
      </c>
      <c r="W276" s="63" t="str">
        <f t="shared" ca="1" si="54"/>
        <v/>
      </c>
      <c r="X276" s="63">
        <f ca="1">IF(C276="Yes",SUMPRODUCT((OFFSET('FR-DangerousSubstanceList'!$A$3,0,0,COUNTA('FR-DangerousSubstanceList'!$A$3:$A$2001))=L276)*(OFFSET('FR-DangerousSubstanceList'!$B$3,0,0,COUNTA('FR-DangerousSubstanceList'!$B$3:$B$2001))=M276)*(OFFSET('FR-DangerousSubstanceList'!$C$3,0,0,COUNTIF('FR-DangerousSubstanceList'!$C$3:$C$2001,"?*"))=N276)),1)</f>
        <v>1</v>
      </c>
      <c r="Y276" s="63"/>
      <c r="Z276" s="63"/>
    </row>
    <row r="277" spans="1:26" ht="14.4">
      <c r="A277" s="85"/>
      <c r="B277" s="85"/>
      <c r="C277" s="46" t="s">
        <v>53</v>
      </c>
      <c r="D277" s="68"/>
      <c r="E277" s="68"/>
      <c r="F277" s="68"/>
      <c r="G277" s="68"/>
      <c r="H277" s="68" t="str">
        <f t="shared" si="44"/>
        <v/>
      </c>
      <c r="I277" s="63"/>
      <c r="J277" s="63">
        <f>COUNTIF($A$14:$A277,$A277)</f>
        <v>0</v>
      </c>
      <c r="K277" s="63" t="str">
        <f t="shared" ca="1" si="45"/>
        <v>Unknown</v>
      </c>
      <c r="L277" s="63" t="str">
        <f ca="1">IF(AND(F277="",D277="",E277=""),"",IF(F277&lt;&gt;"",F277,IF(AND(M277&lt;&gt;"",M277&lt;&gt;"-"),VLOOKUP(M277,OFFSET('FR-DangerousSubstanceList'!$B$3,0,0,COUNTIF('FR-DangerousSubstanceList'!$B$3:$B$1001,"&lt;&gt;"),4),4,FALSE),IF(AND(N277&lt;&gt;"",N277&lt;&gt;"-"),VLOOKUP(N277,OFFSET('FR-DangerousSubstanceList'!$C$3,0,0,COUNTIF('FR-DangerousSubstanceList'!$C$3:$C$1001,"&lt;&gt;"),3),3,FALSE),""))))</f>
        <v/>
      </c>
      <c r="M277" s="63" t="str">
        <f ca="1">IF(AND(F277="",D277="",E277=""),"",IF(D277&lt;&gt;"",D277,IF(N277&lt;&gt;"",VLOOKUP(N277,OFFSET('FR-DangerousSubstanceList'!$C$3,0,0,COUNTIF('FR-DangerousSubstanceList'!$A$3:$A$1001,"&lt;&gt;"),4),4,FALSE),IF(L277&lt;&gt;"",VLOOKUP(L277,OFFSET('FR-DangerousSubstanceList'!$A$3,0,0,COUNTIF('FR-DangerousSubstanceList'!$A$3:$A$1001,"&lt;&gt;"),2),2,FALSE),""))))</f>
        <v/>
      </c>
      <c r="N277" s="63" t="str">
        <f ca="1">IF(AND(F277="",D277="",E277=""),"",IF(E277&lt;&gt;"",E277,IF(L277&lt;&gt;"",VLOOKUP(L277,OFFSET('FR-DangerousSubstanceList'!$A$3,0,0,COUNTIF('FR-DangerousSubstanceList'!$A$3:$A$1001,"&lt;&gt;"),3),3,FALSE),IF(AND(M277&lt;&gt;"",M277&lt;&gt;"-"),VLOOKUP(M277,OFFSET('FR-DangerousSubstanceList'!$B$3,0,0,COUNTIF('FR-DangerousSubstanceList'!$B$3:$B$1001,"&lt;&gt;"),2),2,FALSE),""))))</f>
        <v/>
      </c>
      <c r="O277" s="63" t="str">
        <f t="shared" ca="1" si="46"/>
        <v/>
      </c>
      <c r="P277" s="63" t="e">
        <f t="shared" ca="1" si="47"/>
        <v>#REF!</v>
      </c>
      <c r="Q277" s="63">
        <f t="shared" ca="1" si="48"/>
        <v>986</v>
      </c>
      <c r="R277" s="63" t="str">
        <f t="shared" ca="1" si="49"/>
        <v/>
      </c>
      <c r="S277" s="63" t="str">
        <f t="shared" si="50"/>
        <v>Unknown</v>
      </c>
      <c r="T277" s="63">
        <f t="shared" si="51"/>
        <v>277</v>
      </c>
      <c r="U277" s="63">
        <f t="shared" si="52"/>
        <v>278</v>
      </c>
      <c r="V277" s="63" t="str">
        <f t="shared" ca="1" si="53"/>
        <v/>
      </c>
      <c r="W277" s="63" t="str">
        <f t="shared" ca="1" si="54"/>
        <v/>
      </c>
      <c r="X277" s="63">
        <f ca="1">IF(C277="Yes",SUMPRODUCT((OFFSET('FR-DangerousSubstanceList'!$A$3,0,0,COUNTA('FR-DangerousSubstanceList'!$A$3:$A$2001))=L277)*(OFFSET('FR-DangerousSubstanceList'!$B$3,0,0,COUNTA('FR-DangerousSubstanceList'!$B$3:$B$2001))=M277)*(OFFSET('FR-DangerousSubstanceList'!$C$3,0,0,COUNTIF('FR-DangerousSubstanceList'!$C$3:$C$2001,"?*"))=N277)),1)</f>
        <v>1</v>
      </c>
      <c r="Y277" s="63"/>
      <c r="Z277" s="63"/>
    </row>
    <row r="278" spans="1:26" ht="14.4">
      <c r="A278" s="85"/>
      <c r="B278" s="85"/>
      <c r="C278" s="46" t="s">
        <v>53</v>
      </c>
      <c r="D278" s="68"/>
      <c r="E278" s="68"/>
      <c r="F278" s="68"/>
      <c r="G278" s="68"/>
      <c r="H278" s="68" t="str">
        <f t="shared" si="44"/>
        <v/>
      </c>
      <c r="I278" s="63"/>
      <c r="J278" s="63">
        <f>COUNTIF($A$14:$A278,$A278)</f>
        <v>0</v>
      </c>
      <c r="K278" s="63" t="str">
        <f t="shared" ca="1" si="45"/>
        <v>Unknown</v>
      </c>
      <c r="L278" s="63" t="str">
        <f ca="1">IF(AND(F278="",D278="",E278=""),"",IF(F278&lt;&gt;"",F278,IF(AND(M278&lt;&gt;"",M278&lt;&gt;"-"),VLOOKUP(M278,OFFSET('FR-DangerousSubstanceList'!$B$3,0,0,COUNTIF('FR-DangerousSubstanceList'!$B$3:$B$1001,"&lt;&gt;"),4),4,FALSE),IF(AND(N278&lt;&gt;"",N278&lt;&gt;"-"),VLOOKUP(N278,OFFSET('FR-DangerousSubstanceList'!$C$3,0,0,COUNTIF('FR-DangerousSubstanceList'!$C$3:$C$1001,"&lt;&gt;"),3),3,FALSE),""))))</f>
        <v/>
      </c>
      <c r="M278" s="63" t="str">
        <f ca="1">IF(AND(F278="",D278="",E278=""),"",IF(D278&lt;&gt;"",D278,IF(N278&lt;&gt;"",VLOOKUP(N278,OFFSET('FR-DangerousSubstanceList'!$C$3,0,0,COUNTIF('FR-DangerousSubstanceList'!$A$3:$A$1001,"&lt;&gt;"),4),4,FALSE),IF(L278&lt;&gt;"",VLOOKUP(L278,OFFSET('FR-DangerousSubstanceList'!$A$3,0,0,COUNTIF('FR-DangerousSubstanceList'!$A$3:$A$1001,"&lt;&gt;"),2),2,FALSE),""))))</f>
        <v/>
      </c>
      <c r="N278" s="63" t="str">
        <f ca="1">IF(AND(F278="",D278="",E278=""),"",IF(E278&lt;&gt;"",E278,IF(L278&lt;&gt;"",VLOOKUP(L278,OFFSET('FR-DangerousSubstanceList'!$A$3,0,0,COUNTIF('FR-DangerousSubstanceList'!$A$3:$A$1001,"&lt;&gt;"),3),3,FALSE),IF(AND(M278&lt;&gt;"",M278&lt;&gt;"-"),VLOOKUP(M278,OFFSET('FR-DangerousSubstanceList'!$B$3,0,0,COUNTIF('FR-DangerousSubstanceList'!$B$3:$B$1001,"&lt;&gt;"),2),2,FALSE),""))))</f>
        <v/>
      </c>
      <c r="O278" s="63" t="str">
        <f t="shared" ca="1" si="46"/>
        <v/>
      </c>
      <c r="P278" s="63" t="e">
        <f t="shared" ca="1" si="47"/>
        <v>#REF!</v>
      </c>
      <c r="Q278" s="63">
        <f t="shared" ca="1" si="48"/>
        <v>986</v>
      </c>
      <c r="R278" s="63" t="str">
        <f t="shared" ca="1" si="49"/>
        <v/>
      </c>
      <c r="S278" s="63" t="str">
        <f t="shared" si="50"/>
        <v>Unknown</v>
      </c>
      <c r="T278" s="63">
        <f t="shared" si="51"/>
        <v>278</v>
      </c>
      <c r="U278" s="63">
        <f t="shared" si="52"/>
        <v>279</v>
      </c>
      <c r="V278" s="63" t="str">
        <f t="shared" ca="1" si="53"/>
        <v/>
      </c>
      <c r="W278" s="63" t="str">
        <f t="shared" ca="1" si="54"/>
        <v/>
      </c>
      <c r="X278" s="63">
        <f ca="1">IF(C278="Yes",SUMPRODUCT((OFFSET('FR-DangerousSubstanceList'!$A$3,0,0,COUNTA('FR-DangerousSubstanceList'!$A$3:$A$2001))=L278)*(OFFSET('FR-DangerousSubstanceList'!$B$3,0,0,COUNTA('FR-DangerousSubstanceList'!$B$3:$B$2001))=M278)*(OFFSET('FR-DangerousSubstanceList'!$C$3,0,0,COUNTIF('FR-DangerousSubstanceList'!$C$3:$C$2001,"?*"))=N278)),1)</f>
        <v>1</v>
      </c>
      <c r="Y278" s="63"/>
      <c r="Z278" s="63"/>
    </row>
    <row r="279" spans="1:26" ht="14.4">
      <c r="A279" s="85"/>
      <c r="B279" s="85"/>
      <c r="C279" s="46" t="s">
        <v>53</v>
      </c>
      <c r="D279" s="68"/>
      <c r="E279" s="68"/>
      <c r="F279" s="68"/>
      <c r="G279" s="68"/>
      <c r="H279" s="68" t="str">
        <f t="shared" si="44"/>
        <v/>
      </c>
      <c r="I279" s="63"/>
      <c r="J279" s="63">
        <f>COUNTIF($A$14:$A279,$A279)</f>
        <v>0</v>
      </c>
      <c r="K279" s="63" t="str">
        <f t="shared" ca="1" si="45"/>
        <v>Unknown</v>
      </c>
      <c r="L279" s="63" t="str">
        <f ca="1">IF(AND(F279="",D279="",E279=""),"",IF(F279&lt;&gt;"",F279,IF(AND(M279&lt;&gt;"",M279&lt;&gt;"-"),VLOOKUP(M279,OFFSET('FR-DangerousSubstanceList'!$B$3,0,0,COUNTIF('FR-DangerousSubstanceList'!$B$3:$B$1001,"&lt;&gt;"),4),4,FALSE),IF(AND(N279&lt;&gt;"",N279&lt;&gt;"-"),VLOOKUP(N279,OFFSET('FR-DangerousSubstanceList'!$C$3,0,0,COUNTIF('FR-DangerousSubstanceList'!$C$3:$C$1001,"&lt;&gt;"),3),3,FALSE),""))))</f>
        <v/>
      </c>
      <c r="M279" s="63" t="str">
        <f ca="1">IF(AND(F279="",D279="",E279=""),"",IF(D279&lt;&gt;"",D279,IF(N279&lt;&gt;"",VLOOKUP(N279,OFFSET('FR-DangerousSubstanceList'!$C$3,0,0,COUNTIF('FR-DangerousSubstanceList'!$A$3:$A$1001,"&lt;&gt;"),4),4,FALSE),IF(L279&lt;&gt;"",VLOOKUP(L279,OFFSET('FR-DangerousSubstanceList'!$A$3,0,0,COUNTIF('FR-DangerousSubstanceList'!$A$3:$A$1001,"&lt;&gt;"),2),2,FALSE),""))))</f>
        <v/>
      </c>
      <c r="N279" s="63" t="str">
        <f ca="1">IF(AND(F279="",D279="",E279=""),"",IF(E279&lt;&gt;"",E279,IF(L279&lt;&gt;"",VLOOKUP(L279,OFFSET('FR-DangerousSubstanceList'!$A$3,0,0,COUNTIF('FR-DangerousSubstanceList'!$A$3:$A$1001,"&lt;&gt;"),3),3,FALSE),IF(AND(M279&lt;&gt;"",M279&lt;&gt;"-"),VLOOKUP(M279,OFFSET('FR-DangerousSubstanceList'!$B$3,0,0,COUNTIF('FR-DangerousSubstanceList'!$B$3:$B$1001,"&lt;&gt;"),2),2,FALSE),""))))</f>
        <v/>
      </c>
      <c r="O279" s="63" t="str">
        <f t="shared" ca="1" si="46"/>
        <v/>
      </c>
      <c r="P279" s="63" t="e">
        <f t="shared" ca="1" si="47"/>
        <v>#REF!</v>
      </c>
      <c r="Q279" s="63">
        <f t="shared" ca="1" si="48"/>
        <v>986</v>
      </c>
      <c r="R279" s="63" t="str">
        <f t="shared" ca="1" si="49"/>
        <v/>
      </c>
      <c r="S279" s="63" t="str">
        <f t="shared" si="50"/>
        <v>Unknown</v>
      </c>
      <c r="T279" s="63">
        <f t="shared" si="51"/>
        <v>279</v>
      </c>
      <c r="U279" s="63">
        <f t="shared" si="52"/>
        <v>280</v>
      </c>
      <c r="V279" s="63" t="str">
        <f t="shared" ca="1" si="53"/>
        <v/>
      </c>
      <c r="W279" s="63" t="str">
        <f t="shared" ca="1" si="54"/>
        <v/>
      </c>
      <c r="X279" s="63">
        <f ca="1">IF(C279="Yes",SUMPRODUCT((OFFSET('FR-DangerousSubstanceList'!$A$3,0,0,COUNTA('FR-DangerousSubstanceList'!$A$3:$A$2001))=L279)*(OFFSET('FR-DangerousSubstanceList'!$B$3,0,0,COUNTA('FR-DangerousSubstanceList'!$B$3:$B$2001))=M279)*(OFFSET('FR-DangerousSubstanceList'!$C$3,0,0,COUNTIF('FR-DangerousSubstanceList'!$C$3:$C$2001,"?*"))=N279)),1)</f>
        <v>1</v>
      </c>
      <c r="Y279" s="63"/>
      <c r="Z279" s="63"/>
    </row>
    <row r="280" spans="1:26" ht="14.4">
      <c r="A280" s="85"/>
      <c r="B280" s="85"/>
      <c r="C280" s="46" t="s">
        <v>53</v>
      </c>
      <c r="D280" s="68"/>
      <c r="E280" s="68"/>
      <c r="F280" s="68"/>
      <c r="G280" s="68"/>
      <c r="H280" s="68" t="str">
        <f t="shared" si="44"/>
        <v/>
      </c>
      <c r="I280" s="63"/>
      <c r="J280" s="63">
        <f>COUNTIF($A$14:$A280,$A280)</f>
        <v>0</v>
      </c>
      <c r="K280" s="63" t="str">
        <f t="shared" ca="1" si="45"/>
        <v>Unknown</v>
      </c>
      <c r="L280" s="63" t="str">
        <f ca="1">IF(AND(F280="",D280="",E280=""),"",IF(F280&lt;&gt;"",F280,IF(AND(M280&lt;&gt;"",M280&lt;&gt;"-"),VLOOKUP(M280,OFFSET('FR-DangerousSubstanceList'!$B$3,0,0,COUNTIF('FR-DangerousSubstanceList'!$B$3:$B$1001,"&lt;&gt;"),4),4,FALSE),IF(AND(N280&lt;&gt;"",N280&lt;&gt;"-"),VLOOKUP(N280,OFFSET('FR-DangerousSubstanceList'!$C$3,0,0,COUNTIF('FR-DangerousSubstanceList'!$C$3:$C$1001,"&lt;&gt;"),3),3,FALSE),""))))</f>
        <v/>
      </c>
      <c r="M280" s="63" t="str">
        <f ca="1">IF(AND(F280="",D280="",E280=""),"",IF(D280&lt;&gt;"",D280,IF(N280&lt;&gt;"",VLOOKUP(N280,OFFSET('FR-DangerousSubstanceList'!$C$3,0,0,COUNTIF('FR-DangerousSubstanceList'!$A$3:$A$1001,"&lt;&gt;"),4),4,FALSE),IF(L280&lt;&gt;"",VLOOKUP(L280,OFFSET('FR-DangerousSubstanceList'!$A$3,0,0,COUNTIF('FR-DangerousSubstanceList'!$A$3:$A$1001,"&lt;&gt;"),2),2,FALSE),""))))</f>
        <v/>
      </c>
      <c r="N280" s="63" t="str">
        <f ca="1">IF(AND(F280="",D280="",E280=""),"",IF(E280&lt;&gt;"",E280,IF(L280&lt;&gt;"",VLOOKUP(L280,OFFSET('FR-DangerousSubstanceList'!$A$3,0,0,COUNTIF('FR-DangerousSubstanceList'!$A$3:$A$1001,"&lt;&gt;"),3),3,FALSE),IF(AND(M280&lt;&gt;"",M280&lt;&gt;"-"),VLOOKUP(M280,OFFSET('FR-DangerousSubstanceList'!$B$3,0,0,COUNTIF('FR-DangerousSubstanceList'!$B$3:$B$1001,"&lt;&gt;"),2),2,FALSE),""))))</f>
        <v/>
      </c>
      <c r="O280" s="63" t="str">
        <f t="shared" ca="1" si="46"/>
        <v/>
      </c>
      <c r="P280" s="63" t="e">
        <f t="shared" ca="1" si="47"/>
        <v>#REF!</v>
      </c>
      <c r="Q280" s="63">
        <f t="shared" ca="1" si="48"/>
        <v>986</v>
      </c>
      <c r="R280" s="63" t="str">
        <f t="shared" ca="1" si="49"/>
        <v/>
      </c>
      <c r="S280" s="63" t="str">
        <f t="shared" si="50"/>
        <v>Unknown</v>
      </c>
      <c r="T280" s="63">
        <f t="shared" si="51"/>
        <v>280</v>
      </c>
      <c r="U280" s="63">
        <f t="shared" si="52"/>
        <v>281</v>
      </c>
      <c r="V280" s="63" t="str">
        <f t="shared" ca="1" si="53"/>
        <v/>
      </c>
      <c r="W280" s="63" t="str">
        <f t="shared" ca="1" si="54"/>
        <v/>
      </c>
      <c r="X280" s="63">
        <f ca="1">IF(C280="Yes",SUMPRODUCT((OFFSET('FR-DangerousSubstanceList'!$A$3,0,0,COUNTA('FR-DangerousSubstanceList'!$A$3:$A$2001))=L280)*(OFFSET('FR-DangerousSubstanceList'!$B$3,0,0,COUNTA('FR-DangerousSubstanceList'!$B$3:$B$2001))=M280)*(OFFSET('FR-DangerousSubstanceList'!$C$3,0,0,COUNTIF('FR-DangerousSubstanceList'!$C$3:$C$2001,"?*"))=N280)),1)</f>
        <v>1</v>
      </c>
      <c r="Y280" s="63"/>
      <c r="Z280" s="63"/>
    </row>
    <row r="281" spans="1:26" ht="14.4">
      <c r="A281" s="85"/>
      <c r="B281" s="85"/>
      <c r="C281" s="46" t="s">
        <v>53</v>
      </c>
      <c r="D281" s="68"/>
      <c r="E281" s="68"/>
      <c r="F281" s="68"/>
      <c r="G281" s="68"/>
      <c r="H281" s="68" t="str">
        <f t="shared" si="44"/>
        <v/>
      </c>
      <c r="I281" s="63"/>
      <c r="J281" s="63">
        <f>COUNTIF($A$14:$A281,$A281)</f>
        <v>0</v>
      </c>
      <c r="K281" s="63" t="str">
        <f t="shared" ca="1" si="45"/>
        <v>Unknown</v>
      </c>
      <c r="L281" s="63" t="str">
        <f ca="1">IF(AND(F281="",D281="",E281=""),"",IF(F281&lt;&gt;"",F281,IF(AND(M281&lt;&gt;"",M281&lt;&gt;"-"),VLOOKUP(M281,OFFSET('FR-DangerousSubstanceList'!$B$3,0,0,COUNTIF('FR-DangerousSubstanceList'!$B$3:$B$1001,"&lt;&gt;"),4),4,FALSE),IF(AND(N281&lt;&gt;"",N281&lt;&gt;"-"),VLOOKUP(N281,OFFSET('FR-DangerousSubstanceList'!$C$3,0,0,COUNTIF('FR-DangerousSubstanceList'!$C$3:$C$1001,"&lt;&gt;"),3),3,FALSE),""))))</f>
        <v/>
      </c>
      <c r="M281" s="63" t="str">
        <f ca="1">IF(AND(F281="",D281="",E281=""),"",IF(D281&lt;&gt;"",D281,IF(N281&lt;&gt;"",VLOOKUP(N281,OFFSET('FR-DangerousSubstanceList'!$C$3,0,0,COUNTIF('FR-DangerousSubstanceList'!$A$3:$A$1001,"&lt;&gt;"),4),4,FALSE),IF(L281&lt;&gt;"",VLOOKUP(L281,OFFSET('FR-DangerousSubstanceList'!$A$3,0,0,COUNTIF('FR-DangerousSubstanceList'!$A$3:$A$1001,"&lt;&gt;"),2),2,FALSE),""))))</f>
        <v/>
      </c>
      <c r="N281" s="63" t="str">
        <f ca="1">IF(AND(F281="",D281="",E281=""),"",IF(E281&lt;&gt;"",E281,IF(L281&lt;&gt;"",VLOOKUP(L281,OFFSET('FR-DangerousSubstanceList'!$A$3,0,0,COUNTIF('FR-DangerousSubstanceList'!$A$3:$A$1001,"&lt;&gt;"),3),3,FALSE),IF(AND(M281&lt;&gt;"",M281&lt;&gt;"-"),VLOOKUP(M281,OFFSET('FR-DangerousSubstanceList'!$B$3,0,0,COUNTIF('FR-DangerousSubstanceList'!$B$3:$B$1001,"&lt;&gt;"),2),2,FALSE),""))))</f>
        <v/>
      </c>
      <c r="O281" s="63" t="str">
        <f t="shared" ca="1" si="46"/>
        <v/>
      </c>
      <c r="P281" s="63" t="e">
        <f t="shared" ca="1" si="47"/>
        <v>#REF!</v>
      </c>
      <c r="Q281" s="63">
        <f t="shared" ca="1" si="48"/>
        <v>986</v>
      </c>
      <c r="R281" s="63" t="str">
        <f t="shared" ca="1" si="49"/>
        <v/>
      </c>
      <c r="S281" s="63" t="str">
        <f t="shared" si="50"/>
        <v>Unknown</v>
      </c>
      <c r="T281" s="63">
        <f t="shared" si="51"/>
        <v>281</v>
      </c>
      <c r="U281" s="63">
        <f t="shared" si="52"/>
        <v>282</v>
      </c>
      <c r="V281" s="63" t="str">
        <f t="shared" ca="1" si="53"/>
        <v/>
      </c>
      <c r="W281" s="63" t="str">
        <f t="shared" ca="1" si="54"/>
        <v/>
      </c>
      <c r="X281" s="63">
        <f ca="1">IF(C281="Yes",SUMPRODUCT((OFFSET('FR-DangerousSubstanceList'!$A$3,0,0,COUNTA('FR-DangerousSubstanceList'!$A$3:$A$2001))=L281)*(OFFSET('FR-DangerousSubstanceList'!$B$3,0,0,COUNTA('FR-DangerousSubstanceList'!$B$3:$B$2001))=M281)*(OFFSET('FR-DangerousSubstanceList'!$C$3,0,0,COUNTIF('FR-DangerousSubstanceList'!$C$3:$C$2001,"?*"))=N281)),1)</f>
        <v>1</v>
      </c>
      <c r="Y281" s="63"/>
      <c r="Z281" s="63"/>
    </row>
    <row r="282" spans="1:26" ht="14.4">
      <c r="A282" s="85"/>
      <c r="B282" s="85"/>
      <c r="C282" s="46" t="s">
        <v>53</v>
      </c>
      <c r="D282" s="68"/>
      <c r="E282" s="68"/>
      <c r="F282" s="68"/>
      <c r="G282" s="68"/>
      <c r="H282" s="68" t="str">
        <f t="shared" si="44"/>
        <v/>
      </c>
      <c r="I282" s="63"/>
      <c r="J282" s="63">
        <f>COUNTIF($A$14:$A282,$A282)</f>
        <v>0</v>
      </c>
      <c r="K282" s="63" t="str">
        <f t="shared" ca="1" si="45"/>
        <v>Unknown</v>
      </c>
      <c r="L282" s="63" t="str">
        <f ca="1">IF(AND(F282="",D282="",E282=""),"",IF(F282&lt;&gt;"",F282,IF(AND(M282&lt;&gt;"",M282&lt;&gt;"-"),VLOOKUP(M282,OFFSET('FR-DangerousSubstanceList'!$B$3,0,0,COUNTIF('FR-DangerousSubstanceList'!$B$3:$B$1001,"&lt;&gt;"),4),4,FALSE),IF(AND(N282&lt;&gt;"",N282&lt;&gt;"-"),VLOOKUP(N282,OFFSET('FR-DangerousSubstanceList'!$C$3,0,0,COUNTIF('FR-DangerousSubstanceList'!$C$3:$C$1001,"&lt;&gt;"),3),3,FALSE),""))))</f>
        <v/>
      </c>
      <c r="M282" s="63" t="str">
        <f ca="1">IF(AND(F282="",D282="",E282=""),"",IF(D282&lt;&gt;"",D282,IF(N282&lt;&gt;"",VLOOKUP(N282,OFFSET('FR-DangerousSubstanceList'!$C$3,0,0,COUNTIF('FR-DangerousSubstanceList'!$A$3:$A$1001,"&lt;&gt;"),4),4,FALSE),IF(L282&lt;&gt;"",VLOOKUP(L282,OFFSET('FR-DangerousSubstanceList'!$A$3,0,0,COUNTIF('FR-DangerousSubstanceList'!$A$3:$A$1001,"&lt;&gt;"),2),2,FALSE),""))))</f>
        <v/>
      </c>
      <c r="N282" s="63" t="str">
        <f ca="1">IF(AND(F282="",D282="",E282=""),"",IF(E282&lt;&gt;"",E282,IF(L282&lt;&gt;"",VLOOKUP(L282,OFFSET('FR-DangerousSubstanceList'!$A$3,0,0,COUNTIF('FR-DangerousSubstanceList'!$A$3:$A$1001,"&lt;&gt;"),3),3,FALSE),IF(AND(M282&lt;&gt;"",M282&lt;&gt;"-"),VLOOKUP(M282,OFFSET('FR-DangerousSubstanceList'!$B$3,0,0,COUNTIF('FR-DangerousSubstanceList'!$B$3:$B$1001,"&lt;&gt;"),2),2,FALSE),""))))</f>
        <v/>
      </c>
      <c r="O282" s="63" t="str">
        <f t="shared" ca="1" si="46"/>
        <v/>
      </c>
      <c r="P282" s="63" t="e">
        <f t="shared" ca="1" si="47"/>
        <v>#REF!</v>
      </c>
      <c r="Q282" s="63">
        <f t="shared" ca="1" si="48"/>
        <v>986</v>
      </c>
      <c r="R282" s="63" t="str">
        <f t="shared" ca="1" si="49"/>
        <v/>
      </c>
      <c r="S282" s="63" t="str">
        <f t="shared" si="50"/>
        <v>Unknown</v>
      </c>
      <c r="T282" s="63">
        <f t="shared" si="51"/>
        <v>282</v>
      </c>
      <c r="U282" s="63">
        <f t="shared" si="52"/>
        <v>283</v>
      </c>
      <c r="V282" s="63" t="str">
        <f t="shared" ca="1" si="53"/>
        <v/>
      </c>
      <c r="W282" s="63" t="str">
        <f t="shared" ca="1" si="54"/>
        <v/>
      </c>
      <c r="X282" s="63">
        <f ca="1">IF(C282="Yes",SUMPRODUCT((OFFSET('FR-DangerousSubstanceList'!$A$3,0,0,COUNTA('FR-DangerousSubstanceList'!$A$3:$A$2001))=L282)*(OFFSET('FR-DangerousSubstanceList'!$B$3,0,0,COUNTA('FR-DangerousSubstanceList'!$B$3:$B$2001))=M282)*(OFFSET('FR-DangerousSubstanceList'!$C$3,0,0,COUNTIF('FR-DangerousSubstanceList'!$C$3:$C$2001,"?*"))=N282)),1)</f>
        <v>1</v>
      </c>
      <c r="Y282" s="63"/>
      <c r="Z282" s="63"/>
    </row>
    <row r="283" spans="1:26" ht="14.4">
      <c r="A283" s="85"/>
      <c r="B283" s="85"/>
      <c r="C283" s="46" t="s">
        <v>53</v>
      </c>
      <c r="D283" s="68"/>
      <c r="E283" s="68"/>
      <c r="F283" s="68"/>
      <c r="G283" s="68"/>
      <c r="H283" s="68" t="str">
        <f t="shared" si="44"/>
        <v/>
      </c>
      <c r="I283" s="63"/>
      <c r="J283" s="63">
        <f>COUNTIF($A$14:$A283,$A283)</f>
        <v>0</v>
      </c>
      <c r="K283" s="63" t="str">
        <f t="shared" ca="1" si="45"/>
        <v>Unknown</v>
      </c>
      <c r="L283" s="63" t="str">
        <f ca="1">IF(AND(F283="",D283="",E283=""),"",IF(F283&lt;&gt;"",F283,IF(AND(M283&lt;&gt;"",M283&lt;&gt;"-"),VLOOKUP(M283,OFFSET('FR-DangerousSubstanceList'!$B$3,0,0,COUNTIF('FR-DangerousSubstanceList'!$B$3:$B$1001,"&lt;&gt;"),4),4,FALSE),IF(AND(N283&lt;&gt;"",N283&lt;&gt;"-"),VLOOKUP(N283,OFFSET('FR-DangerousSubstanceList'!$C$3,0,0,COUNTIF('FR-DangerousSubstanceList'!$C$3:$C$1001,"&lt;&gt;"),3),3,FALSE),""))))</f>
        <v/>
      </c>
      <c r="M283" s="63" t="str">
        <f ca="1">IF(AND(F283="",D283="",E283=""),"",IF(D283&lt;&gt;"",D283,IF(N283&lt;&gt;"",VLOOKUP(N283,OFFSET('FR-DangerousSubstanceList'!$C$3,0,0,COUNTIF('FR-DangerousSubstanceList'!$A$3:$A$1001,"&lt;&gt;"),4),4,FALSE),IF(L283&lt;&gt;"",VLOOKUP(L283,OFFSET('FR-DangerousSubstanceList'!$A$3,0,0,COUNTIF('FR-DangerousSubstanceList'!$A$3:$A$1001,"&lt;&gt;"),2),2,FALSE),""))))</f>
        <v/>
      </c>
      <c r="N283" s="63" t="str">
        <f ca="1">IF(AND(F283="",D283="",E283=""),"",IF(E283&lt;&gt;"",E283,IF(L283&lt;&gt;"",VLOOKUP(L283,OFFSET('FR-DangerousSubstanceList'!$A$3,0,0,COUNTIF('FR-DangerousSubstanceList'!$A$3:$A$1001,"&lt;&gt;"),3),3,FALSE),IF(AND(M283&lt;&gt;"",M283&lt;&gt;"-"),VLOOKUP(M283,OFFSET('FR-DangerousSubstanceList'!$B$3,0,0,COUNTIF('FR-DangerousSubstanceList'!$B$3:$B$1001,"&lt;&gt;"),2),2,FALSE),""))))</f>
        <v/>
      </c>
      <c r="O283" s="63" t="str">
        <f t="shared" ca="1" si="46"/>
        <v/>
      </c>
      <c r="P283" s="63" t="e">
        <f t="shared" ca="1" si="47"/>
        <v>#REF!</v>
      </c>
      <c r="Q283" s="63">
        <f t="shared" ca="1" si="48"/>
        <v>986</v>
      </c>
      <c r="R283" s="63" t="str">
        <f t="shared" ca="1" si="49"/>
        <v/>
      </c>
      <c r="S283" s="63" t="str">
        <f t="shared" si="50"/>
        <v>Unknown</v>
      </c>
      <c r="T283" s="63">
        <f t="shared" si="51"/>
        <v>283</v>
      </c>
      <c r="U283" s="63">
        <f t="shared" si="52"/>
        <v>284</v>
      </c>
      <c r="V283" s="63" t="str">
        <f t="shared" ca="1" si="53"/>
        <v/>
      </c>
      <c r="W283" s="63" t="str">
        <f t="shared" ca="1" si="54"/>
        <v/>
      </c>
      <c r="X283" s="63">
        <f ca="1">IF(C283="Yes",SUMPRODUCT((OFFSET('FR-DangerousSubstanceList'!$A$3,0,0,COUNTA('FR-DangerousSubstanceList'!$A$3:$A$2001))=L283)*(OFFSET('FR-DangerousSubstanceList'!$B$3,0,0,COUNTA('FR-DangerousSubstanceList'!$B$3:$B$2001))=M283)*(OFFSET('FR-DangerousSubstanceList'!$C$3,0,0,COUNTIF('FR-DangerousSubstanceList'!$C$3:$C$2001,"?*"))=N283)),1)</f>
        <v>1</v>
      </c>
      <c r="Y283" s="63"/>
      <c r="Z283" s="63"/>
    </row>
    <row r="284" spans="1:26" ht="14.4">
      <c r="A284" s="85"/>
      <c r="B284" s="85"/>
      <c r="C284" s="46" t="s">
        <v>53</v>
      </c>
      <c r="D284" s="68"/>
      <c r="E284" s="68"/>
      <c r="F284" s="68"/>
      <c r="G284" s="68"/>
      <c r="H284" s="68" t="str">
        <f t="shared" si="44"/>
        <v/>
      </c>
      <c r="I284" s="63"/>
      <c r="J284" s="63">
        <f>COUNTIF($A$14:$A284,$A284)</f>
        <v>0</v>
      </c>
      <c r="K284" s="63" t="str">
        <f t="shared" ca="1" si="45"/>
        <v>Unknown</v>
      </c>
      <c r="L284" s="63" t="str">
        <f ca="1">IF(AND(F284="",D284="",E284=""),"",IF(F284&lt;&gt;"",F284,IF(AND(M284&lt;&gt;"",M284&lt;&gt;"-"),VLOOKUP(M284,OFFSET('FR-DangerousSubstanceList'!$B$3,0,0,COUNTIF('FR-DangerousSubstanceList'!$B$3:$B$1001,"&lt;&gt;"),4),4,FALSE),IF(AND(N284&lt;&gt;"",N284&lt;&gt;"-"),VLOOKUP(N284,OFFSET('FR-DangerousSubstanceList'!$C$3,0,0,COUNTIF('FR-DangerousSubstanceList'!$C$3:$C$1001,"&lt;&gt;"),3),3,FALSE),""))))</f>
        <v/>
      </c>
      <c r="M284" s="63" t="str">
        <f ca="1">IF(AND(F284="",D284="",E284=""),"",IF(D284&lt;&gt;"",D284,IF(N284&lt;&gt;"",VLOOKUP(N284,OFFSET('FR-DangerousSubstanceList'!$C$3,0,0,COUNTIF('FR-DangerousSubstanceList'!$A$3:$A$1001,"&lt;&gt;"),4),4,FALSE),IF(L284&lt;&gt;"",VLOOKUP(L284,OFFSET('FR-DangerousSubstanceList'!$A$3,0,0,COUNTIF('FR-DangerousSubstanceList'!$A$3:$A$1001,"&lt;&gt;"),2),2,FALSE),""))))</f>
        <v/>
      </c>
      <c r="N284" s="63" t="str">
        <f ca="1">IF(AND(F284="",D284="",E284=""),"",IF(E284&lt;&gt;"",E284,IF(L284&lt;&gt;"",VLOOKUP(L284,OFFSET('FR-DangerousSubstanceList'!$A$3,0,0,COUNTIF('FR-DangerousSubstanceList'!$A$3:$A$1001,"&lt;&gt;"),3),3,FALSE),IF(AND(M284&lt;&gt;"",M284&lt;&gt;"-"),VLOOKUP(M284,OFFSET('FR-DangerousSubstanceList'!$B$3,0,0,COUNTIF('FR-DangerousSubstanceList'!$B$3:$B$1001,"&lt;&gt;"),2),2,FALSE),""))))</f>
        <v/>
      </c>
      <c r="O284" s="63" t="str">
        <f t="shared" ca="1" si="46"/>
        <v/>
      </c>
      <c r="P284" s="63" t="e">
        <f t="shared" ca="1" si="47"/>
        <v>#REF!</v>
      </c>
      <c r="Q284" s="63">
        <f t="shared" ca="1" si="48"/>
        <v>986</v>
      </c>
      <c r="R284" s="63" t="str">
        <f t="shared" ca="1" si="49"/>
        <v/>
      </c>
      <c r="S284" s="63" t="str">
        <f t="shared" si="50"/>
        <v>Unknown</v>
      </c>
      <c r="T284" s="63">
        <f t="shared" si="51"/>
        <v>284</v>
      </c>
      <c r="U284" s="63">
        <f t="shared" si="52"/>
        <v>285</v>
      </c>
      <c r="V284" s="63" t="str">
        <f t="shared" ca="1" si="53"/>
        <v/>
      </c>
      <c r="W284" s="63" t="str">
        <f t="shared" ca="1" si="54"/>
        <v/>
      </c>
      <c r="X284" s="63">
        <f ca="1">IF(C284="Yes",SUMPRODUCT((OFFSET('FR-DangerousSubstanceList'!$A$3,0,0,COUNTA('FR-DangerousSubstanceList'!$A$3:$A$2001))=L284)*(OFFSET('FR-DangerousSubstanceList'!$B$3,0,0,COUNTA('FR-DangerousSubstanceList'!$B$3:$B$2001))=M284)*(OFFSET('FR-DangerousSubstanceList'!$C$3,0,0,COUNTIF('FR-DangerousSubstanceList'!$C$3:$C$2001,"?*"))=N284)),1)</f>
        <v>1</v>
      </c>
      <c r="Y284" s="63"/>
      <c r="Z284" s="63"/>
    </row>
    <row r="285" spans="1:26" ht="14.4">
      <c r="A285" s="85"/>
      <c r="B285" s="85"/>
      <c r="C285" s="46" t="s">
        <v>53</v>
      </c>
      <c r="D285" s="68"/>
      <c r="E285" s="68"/>
      <c r="F285" s="68"/>
      <c r="G285" s="68"/>
      <c r="H285" s="68" t="str">
        <f t="shared" si="44"/>
        <v/>
      </c>
      <c r="I285" s="63"/>
      <c r="J285" s="63">
        <f>COUNTIF($A$14:$A285,$A285)</f>
        <v>0</v>
      </c>
      <c r="K285" s="63" t="str">
        <f t="shared" ca="1" si="45"/>
        <v>Unknown</v>
      </c>
      <c r="L285" s="63" t="str">
        <f ca="1">IF(AND(F285="",D285="",E285=""),"",IF(F285&lt;&gt;"",F285,IF(AND(M285&lt;&gt;"",M285&lt;&gt;"-"),VLOOKUP(M285,OFFSET('FR-DangerousSubstanceList'!$B$3,0,0,COUNTIF('FR-DangerousSubstanceList'!$B$3:$B$1001,"&lt;&gt;"),4),4,FALSE),IF(AND(N285&lt;&gt;"",N285&lt;&gt;"-"),VLOOKUP(N285,OFFSET('FR-DangerousSubstanceList'!$C$3,0,0,COUNTIF('FR-DangerousSubstanceList'!$C$3:$C$1001,"&lt;&gt;"),3),3,FALSE),""))))</f>
        <v/>
      </c>
      <c r="M285" s="63" t="str">
        <f ca="1">IF(AND(F285="",D285="",E285=""),"",IF(D285&lt;&gt;"",D285,IF(N285&lt;&gt;"",VLOOKUP(N285,OFFSET('FR-DangerousSubstanceList'!$C$3,0,0,COUNTIF('FR-DangerousSubstanceList'!$A$3:$A$1001,"&lt;&gt;"),4),4,FALSE),IF(L285&lt;&gt;"",VLOOKUP(L285,OFFSET('FR-DangerousSubstanceList'!$A$3,0,0,COUNTIF('FR-DangerousSubstanceList'!$A$3:$A$1001,"&lt;&gt;"),2),2,FALSE),""))))</f>
        <v/>
      </c>
      <c r="N285" s="63" t="str">
        <f ca="1">IF(AND(F285="",D285="",E285=""),"",IF(E285&lt;&gt;"",E285,IF(L285&lt;&gt;"",VLOOKUP(L285,OFFSET('FR-DangerousSubstanceList'!$A$3,0,0,COUNTIF('FR-DangerousSubstanceList'!$A$3:$A$1001,"&lt;&gt;"),3),3,FALSE),IF(AND(M285&lt;&gt;"",M285&lt;&gt;"-"),VLOOKUP(M285,OFFSET('FR-DangerousSubstanceList'!$B$3,0,0,COUNTIF('FR-DangerousSubstanceList'!$B$3:$B$1001,"&lt;&gt;"),2),2,FALSE),""))))</f>
        <v/>
      </c>
      <c r="O285" s="63" t="str">
        <f t="shared" ca="1" si="46"/>
        <v/>
      </c>
      <c r="P285" s="63" t="e">
        <f t="shared" ca="1" si="47"/>
        <v>#REF!</v>
      </c>
      <c r="Q285" s="63">
        <f t="shared" ca="1" si="48"/>
        <v>986</v>
      </c>
      <c r="R285" s="63" t="str">
        <f t="shared" ca="1" si="49"/>
        <v/>
      </c>
      <c r="S285" s="63" t="str">
        <f t="shared" si="50"/>
        <v>Unknown</v>
      </c>
      <c r="T285" s="63">
        <f t="shared" si="51"/>
        <v>285</v>
      </c>
      <c r="U285" s="63">
        <f t="shared" si="52"/>
        <v>286</v>
      </c>
      <c r="V285" s="63" t="str">
        <f t="shared" ca="1" si="53"/>
        <v/>
      </c>
      <c r="W285" s="63" t="str">
        <f t="shared" ca="1" si="54"/>
        <v/>
      </c>
      <c r="X285" s="63">
        <f ca="1">IF(C285="Yes",SUMPRODUCT((OFFSET('FR-DangerousSubstanceList'!$A$3,0,0,COUNTA('FR-DangerousSubstanceList'!$A$3:$A$2001))=L285)*(OFFSET('FR-DangerousSubstanceList'!$B$3,0,0,COUNTA('FR-DangerousSubstanceList'!$B$3:$B$2001))=M285)*(OFFSET('FR-DangerousSubstanceList'!$C$3,0,0,COUNTIF('FR-DangerousSubstanceList'!$C$3:$C$2001,"?*"))=N285)),1)</f>
        <v>1</v>
      </c>
      <c r="Y285" s="63"/>
      <c r="Z285" s="63"/>
    </row>
    <row r="286" spans="1:26" ht="14.4">
      <c r="A286" s="85"/>
      <c r="B286" s="85"/>
      <c r="C286" s="46" t="s">
        <v>53</v>
      </c>
      <c r="D286" s="68"/>
      <c r="E286" s="68"/>
      <c r="F286" s="68"/>
      <c r="G286" s="68"/>
      <c r="H286" s="68" t="str">
        <f t="shared" si="44"/>
        <v/>
      </c>
      <c r="I286" s="63"/>
      <c r="J286" s="63">
        <f>COUNTIF($A$14:$A286,$A286)</f>
        <v>0</v>
      </c>
      <c r="K286" s="63" t="str">
        <f t="shared" ca="1" si="45"/>
        <v>Unknown</v>
      </c>
      <c r="L286" s="63" t="str">
        <f ca="1">IF(AND(F286="",D286="",E286=""),"",IF(F286&lt;&gt;"",F286,IF(AND(M286&lt;&gt;"",M286&lt;&gt;"-"),VLOOKUP(M286,OFFSET('FR-DangerousSubstanceList'!$B$3,0,0,COUNTIF('FR-DangerousSubstanceList'!$B$3:$B$1001,"&lt;&gt;"),4),4,FALSE),IF(AND(N286&lt;&gt;"",N286&lt;&gt;"-"),VLOOKUP(N286,OFFSET('FR-DangerousSubstanceList'!$C$3,0,0,COUNTIF('FR-DangerousSubstanceList'!$C$3:$C$1001,"&lt;&gt;"),3),3,FALSE),""))))</f>
        <v/>
      </c>
      <c r="M286" s="63" t="str">
        <f ca="1">IF(AND(F286="",D286="",E286=""),"",IF(D286&lt;&gt;"",D286,IF(N286&lt;&gt;"",VLOOKUP(N286,OFFSET('FR-DangerousSubstanceList'!$C$3,0,0,COUNTIF('FR-DangerousSubstanceList'!$A$3:$A$1001,"&lt;&gt;"),4),4,FALSE),IF(L286&lt;&gt;"",VLOOKUP(L286,OFFSET('FR-DangerousSubstanceList'!$A$3,0,0,COUNTIF('FR-DangerousSubstanceList'!$A$3:$A$1001,"&lt;&gt;"),2),2,FALSE),""))))</f>
        <v/>
      </c>
      <c r="N286" s="63" t="str">
        <f ca="1">IF(AND(F286="",D286="",E286=""),"",IF(E286&lt;&gt;"",E286,IF(L286&lt;&gt;"",VLOOKUP(L286,OFFSET('FR-DangerousSubstanceList'!$A$3,0,0,COUNTIF('FR-DangerousSubstanceList'!$A$3:$A$1001,"&lt;&gt;"),3),3,FALSE),IF(AND(M286&lt;&gt;"",M286&lt;&gt;"-"),VLOOKUP(M286,OFFSET('FR-DangerousSubstanceList'!$B$3,0,0,COUNTIF('FR-DangerousSubstanceList'!$B$3:$B$1001,"&lt;&gt;"),2),2,FALSE),""))))</f>
        <v/>
      </c>
      <c r="O286" s="63" t="str">
        <f t="shared" ca="1" si="46"/>
        <v/>
      </c>
      <c r="P286" s="63" t="e">
        <f t="shared" ca="1" si="47"/>
        <v>#REF!</v>
      </c>
      <c r="Q286" s="63">
        <f t="shared" ca="1" si="48"/>
        <v>986</v>
      </c>
      <c r="R286" s="63" t="str">
        <f t="shared" ca="1" si="49"/>
        <v/>
      </c>
      <c r="S286" s="63" t="str">
        <f t="shared" si="50"/>
        <v>Unknown</v>
      </c>
      <c r="T286" s="63">
        <f t="shared" si="51"/>
        <v>286</v>
      </c>
      <c r="U286" s="63">
        <f t="shared" si="52"/>
        <v>287</v>
      </c>
      <c r="V286" s="63" t="str">
        <f t="shared" ca="1" si="53"/>
        <v/>
      </c>
      <c r="W286" s="63" t="str">
        <f t="shared" ca="1" si="54"/>
        <v/>
      </c>
      <c r="X286" s="63">
        <f ca="1">IF(C286="Yes",SUMPRODUCT((OFFSET('FR-DangerousSubstanceList'!$A$3,0,0,COUNTA('FR-DangerousSubstanceList'!$A$3:$A$2001))=L286)*(OFFSET('FR-DangerousSubstanceList'!$B$3,0,0,COUNTA('FR-DangerousSubstanceList'!$B$3:$B$2001))=M286)*(OFFSET('FR-DangerousSubstanceList'!$C$3,0,0,COUNTIF('FR-DangerousSubstanceList'!$C$3:$C$2001,"?*"))=N286)),1)</f>
        <v>1</v>
      </c>
      <c r="Y286" s="63"/>
      <c r="Z286" s="63"/>
    </row>
    <row r="287" spans="1:26" ht="14.4">
      <c r="A287" s="85"/>
      <c r="B287" s="85"/>
      <c r="C287" s="46" t="s">
        <v>53</v>
      </c>
      <c r="D287" s="68"/>
      <c r="E287" s="68"/>
      <c r="F287" s="68"/>
      <c r="G287" s="68"/>
      <c r="H287" s="68" t="str">
        <f t="shared" si="44"/>
        <v/>
      </c>
      <c r="I287" s="63"/>
      <c r="J287" s="63">
        <f>COUNTIF($A$14:$A287,$A287)</f>
        <v>0</v>
      </c>
      <c r="K287" s="63" t="str">
        <f t="shared" ca="1" si="45"/>
        <v>Unknown</v>
      </c>
      <c r="L287" s="63" t="str">
        <f ca="1">IF(AND(F287="",D287="",E287=""),"",IF(F287&lt;&gt;"",F287,IF(AND(M287&lt;&gt;"",M287&lt;&gt;"-"),VLOOKUP(M287,OFFSET('FR-DangerousSubstanceList'!$B$3,0,0,COUNTIF('FR-DangerousSubstanceList'!$B$3:$B$1001,"&lt;&gt;"),4),4,FALSE),IF(AND(N287&lt;&gt;"",N287&lt;&gt;"-"),VLOOKUP(N287,OFFSET('FR-DangerousSubstanceList'!$C$3,0,0,COUNTIF('FR-DangerousSubstanceList'!$C$3:$C$1001,"&lt;&gt;"),3),3,FALSE),""))))</f>
        <v/>
      </c>
      <c r="M287" s="63" t="str">
        <f ca="1">IF(AND(F287="",D287="",E287=""),"",IF(D287&lt;&gt;"",D287,IF(N287&lt;&gt;"",VLOOKUP(N287,OFFSET('FR-DangerousSubstanceList'!$C$3,0,0,COUNTIF('FR-DangerousSubstanceList'!$A$3:$A$1001,"&lt;&gt;"),4),4,FALSE),IF(L287&lt;&gt;"",VLOOKUP(L287,OFFSET('FR-DangerousSubstanceList'!$A$3,0,0,COUNTIF('FR-DangerousSubstanceList'!$A$3:$A$1001,"&lt;&gt;"),2),2,FALSE),""))))</f>
        <v/>
      </c>
      <c r="N287" s="63" t="str">
        <f ca="1">IF(AND(F287="",D287="",E287=""),"",IF(E287&lt;&gt;"",E287,IF(L287&lt;&gt;"",VLOOKUP(L287,OFFSET('FR-DangerousSubstanceList'!$A$3,0,0,COUNTIF('FR-DangerousSubstanceList'!$A$3:$A$1001,"&lt;&gt;"),3),3,FALSE),IF(AND(M287&lt;&gt;"",M287&lt;&gt;"-"),VLOOKUP(M287,OFFSET('FR-DangerousSubstanceList'!$B$3,0,0,COUNTIF('FR-DangerousSubstanceList'!$B$3:$B$1001,"&lt;&gt;"),2),2,FALSE),""))))</f>
        <v/>
      </c>
      <c r="O287" s="63" t="str">
        <f t="shared" ca="1" si="46"/>
        <v/>
      </c>
      <c r="P287" s="63" t="e">
        <f t="shared" ca="1" si="47"/>
        <v>#REF!</v>
      </c>
      <c r="Q287" s="63">
        <f t="shared" ca="1" si="48"/>
        <v>986</v>
      </c>
      <c r="R287" s="63" t="str">
        <f t="shared" ca="1" si="49"/>
        <v/>
      </c>
      <c r="S287" s="63" t="str">
        <f t="shared" si="50"/>
        <v>Unknown</v>
      </c>
      <c r="T287" s="63">
        <f t="shared" si="51"/>
        <v>287</v>
      </c>
      <c r="U287" s="63">
        <f t="shared" si="52"/>
        <v>288</v>
      </c>
      <c r="V287" s="63" t="str">
        <f t="shared" ca="1" si="53"/>
        <v/>
      </c>
      <c r="W287" s="63" t="str">
        <f t="shared" ca="1" si="54"/>
        <v/>
      </c>
      <c r="X287" s="63">
        <f ca="1">IF(C287="Yes",SUMPRODUCT((OFFSET('FR-DangerousSubstanceList'!$A$3,0,0,COUNTA('FR-DangerousSubstanceList'!$A$3:$A$2001))=L287)*(OFFSET('FR-DangerousSubstanceList'!$B$3,0,0,COUNTA('FR-DangerousSubstanceList'!$B$3:$B$2001))=M287)*(OFFSET('FR-DangerousSubstanceList'!$C$3,0,0,COUNTIF('FR-DangerousSubstanceList'!$C$3:$C$2001,"?*"))=N287)),1)</f>
        <v>1</v>
      </c>
      <c r="Y287" s="63"/>
      <c r="Z287" s="63"/>
    </row>
    <row r="288" spans="1:26" ht="14.4">
      <c r="A288" s="85"/>
      <c r="B288" s="85"/>
      <c r="C288" s="46" t="s">
        <v>53</v>
      </c>
      <c r="D288" s="68"/>
      <c r="E288" s="68"/>
      <c r="F288" s="68"/>
      <c r="G288" s="68"/>
      <c r="H288" s="68" t="str">
        <f t="shared" si="44"/>
        <v/>
      </c>
      <c r="I288" s="63"/>
      <c r="J288" s="63">
        <f>COUNTIF($A$14:$A288,$A288)</f>
        <v>0</v>
      </c>
      <c r="K288" s="63" t="str">
        <f t="shared" ca="1" si="45"/>
        <v>Unknown</v>
      </c>
      <c r="L288" s="63" t="str">
        <f ca="1">IF(AND(F288="",D288="",E288=""),"",IF(F288&lt;&gt;"",F288,IF(AND(M288&lt;&gt;"",M288&lt;&gt;"-"),VLOOKUP(M288,OFFSET('FR-DangerousSubstanceList'!$B$3,0,0,COUNTIF('FR-DangerousSubstanceList'!$B$3:$B$1001,"&lt;&gt;"),4),4,FALSE),IF(AND(N288&lt;&gt;"",N288&lt;&gt;"-"),VLOOKUP(N288,OFFSET('FR-DangerousSubstanceList'!$C$3,0,0,COUNTIF('FR-DangerousSubstanceList'!$C$3:$C$1001,"&lt;&gt;"),3),3,FALSE),""))))</f>
        <v/>
      </c>
      <c r="M288" s="63" t="str">
        <f ca="1">IF(AND(F288="",D288="",E288=""),"",IF(D288&lt;&gt;"",D288,IF(N288&lt;&gt;"",VLOOKUP(N288,OFFSET('FR-DangerousSubstanceList'!$C$3,0,0,COUNTIF('FR-DangerousSubstanceList'!$A$3:$A$1001,"&lt;&gt;"),4),4,FALSE),IF(L288&lt;&gt;"",VLOOKUP(L288,OFFSET('FR-DangerousSubstanceList'!$A$3,0,0,COUNTIF('FR-DangerousSubstanceList'!$A$3:$A$1001,"&lt;&gt;"),2),2,FALSE),""))))</f>
        <v/>
      </c>
      <c r="N288" s="63" t="str">
        <f ca="1">IF(AND(F288="",D288="",E288=""),"",IF(E288&lt;&gt;"",E288,IF(L288&lt;&gt;"",VLOOKUP(L288,OFFSET('FR-DangerousSubstanceList'!$A$3,0,0,COUNTIF('FR-DangerousSubstanceList'!$A$3:$A$1001,"&lt;&gt;"),3),3,FALSE),IF(AND(M288&lt;&gt;"",M288&lt;&gt;"-"),VLOOKUP(M288,OFFSET('FR-DangerousSubstanceList'!$B$3,0,0,COUNTIF('FR-DangerousSubstanceList'!$B$3:$B$1001,"&lt;&gt;"),2),2,FALSE),""))))</f>
        <v/>
      </c>
      <c r="O288" s="63" t="str">
        <f t="shared" ca="1" si="46"/>
        <v/>
      </c>
      <c r="P288" s="63" t="e">
        <f t="shared" ca="1" si="47"/>
        <v>#REF!</v>
      </c>
      <c r="Q288" s="63">
        <f t="shared" ca="1" si="48"/>
        <v>986</v>
      </c>
      <c r="R288" s="63" t="str">
        <f t="shared" ca="1" si="49"/>
        <v/>
      </c>
      <c r="S288" s="63" t="str">
        <f t="shared" si="50"/>
        <v>Unknown</v>
      </c>
      <c r="T288" s="63">
        <f t="shared" si="51"/>
        <v>288</v>
      </c>
      <c r="U288" s="63">
        <f t="shared" si="52"/>
        <v>289</v>
      </c>
      <c r="V288" s="63" t="str">
        <f t="shared" ca="1" si="53"/>
        <v/>
      </c>
      <c r="W288" s="63" t="str">
        <f t="shared" ca="1" si="54"/>
        <v/>
      </c>
      <c r="X288" s="63">
        <f ca="1">IF(C288="Yes",SUMPRODUCT((OFFSET('FR-DangerousSubstanceList'!$A$3,0,0,COUNTA('FR-DangerousSubstanceList'!$A$3:$A$2001))=L288)*(OFFSET('FR-DangerousSubstanceList'!$B$3,0,0,COUNTA('FR-DangerousSubstanceList'!$B$3:$B$2001))=M288)*(OFFSET('FR-DangerousSubstanceList'!$C$3,0,0,COUNTIF('FR-DangerousSubstanceList'!$C$3:$C$2001,"?*"))=N288)),1)</f>
        <v>1</v>
      </c>
      <c r="Y288" s="63"/>
      <c r="Z288" s="63"/>
    </row>
    <row r="289" spans="1:26" ht="14.4">
      <c r="A289" s="85"/>
      <c r="B289" s="85"/>
      <c r="C289" s="46" t="s">
        <v>53</v>
      </c>
      <c r="D289" s="68"/>
      <c r="E289" s="68"/>
      <c r="F289" s="68"/>
      <c r="G289" s="68"/>
      <c r="H289" s="68" t="str">
        <f t="shared" si="44"/>
        <v/>
      </c>
      <c r="I289" s="63"/>
      <c r="J289" s="63">
        <f>COUNTIF($A$14:$A289,$A289)</f>
        <v>0</v>
      </c>
      <c r="K289" s="63" t="str">
        <f t="shared" ca="1" si="45"/>
        <v>Unknown</v>
      </c>
      <c r="L289" s="63" t="str">
        <f ca="1">IF(AND(F289="",D289="",E289=""),"",IF(F289&lt;&gt;"",F289,IF(AND(M289&lt;&gt;"",M289&lt;&gt;"-"),VLOOKUP(M289,OFFSET('FR-DangerousSubstanceList'!$B$3,0,0,COUNTIF('FR-DangerousSubstanceList'!$B$3:$B$1001,"&lt;&gt;"),4),4,FALSE),IF(AND(N289&lt;&gt;"",N289&lt;&gt;"-"),VLOOKUP(N289,OFFSET('FR-DangerousSubstanceList'!$C$3,0,0,COUNTIF('FR-DangerousSubstanceList'!$C$3:$C$1001,"&lt;&gt;"),3),3,FALSE),""))))</f>
        <v/>
      </c>
      <c r="M289" s="63" t="str">
        <f ca="1">IF(AND(F289="",D289="",E289=""),"",IF(D289&lt;&gt;"",D289,IF(N289&lt;&gt;"",VLOOKUP(N289,OFFSET('FR-DangerousSubstanceList'!$C$3,0,0,COUNTIF('FR-DangerousSubstanceList'!$A$3:$A$1001,"&lt;&gt;"),4),4,FALSE),IF(L289&lt;&gt;"",VLOOKUP(L289,OFFSET('FR-DangerousSubstanceList'!$A$3,0,0,COUNTIF('FR-DangerousSubstanceList'!$A$3:$A$1001,"&lt;&gt;"),2),2,FALSE),""))))</f>
        <v/>
      </c>
      <c r="N289" s="63" t="str">
        <f ca="1">IF(AND(F289="",D289="",E289=""),"",IF(E289&lt;&gt;"",E289,IF(L289&lt;&gt;"",VLOOKUP(L289,OFFSET('FR-DangerousSubstanceList'!$A$3,0,0,COUNTIF('FR-DangerousSubstanceList'!$A$3:$A$1001,"&lt;&gt;"),3),3,FALSE),IF(AND(M289&lt;&gt;"",M289&lt;&gt;"-"),VLOOKUP(M289,OFFSET('FR-DangerousSubstanceList'!$B$3,0,0,COUNTIF('FR-DangerousSubstanceList'!$B$3:$B$1001,"&lt;&gt;"),2),2,FALSE),""))))</f>
        <v/>
      </c>
      <c r="O289" s="63" t="str">
        <f t="shared" ca="1" si="46"/>
        <v/>
      </c>
      <c r="P289" s="63" t="e">
        <f t="shared" ca="1" si="47"/>
        <v>#REF!</v>
      </c>
      <c r="Q289" s="63">
        <f t="shared" ca="1" si="48"/>
        <v>986</v>
      </c>
      <c r="R289" s="63" t="str">
        <f t="shared" ca="1" si="49"/>
        <v/>
      </c>
      <c r="S289" s="63" t="str">
        <f t="shared" si="50"/>
        <v>Unknown</v>
      </c>
      <c r="T289" s="63">
        <f t="shared" si="51"/>
        <v>289</v>
      </c>
      <c r="U289" s="63">
        <f t="shared" si="52"/>
        <v>290</v>
      </c>
      <c r="V289" s="63" t="str">
        <f t="shared" ca="1" si="53"/>
        <v/>
      </c>
      <c r="W289" s="63" t="str">
        <f t="shared" ca="1" si="54"/>
        <v/>
      </c>
      <c r="X289" s="63">
        <f ca="1">IF(C289="Yes",SUMPRODUCT((OFFSET('FR-DangerousSubstanceList'!$A$3,0,0,COUNTA('FR-DangerousSubstanceList'!$A$3:$A$2001))=L289)*(OFFSET('FR-DangerousSubstanceList'!$B$3,0,0,COUNTA('FR-DangerousSubstanceList'!$B$3:$B$2001))=M289)*(OFFSET('FR-DangerousSubstanceList'!$C$3,0,0,COUNTIF('FR-DangerousSubstanceList'!$C$3:$C$2001,"?*"))=N289)),1)</f>
        <v>1</v>
      </c>
      <c r="Y289" s="63"/>
      <c r="Z289" s="63"/>
    </row>
    <row r="290" spans="1:26" ht="14.4">
      <c r="A290" s="85"/>
      <c r="B290" s="85"/>
      <c r="C290" s="46" t="s">
        <v>53</v>
      </c>
      <c r="D290" s="68"/>
      <c r="E290" s="68"/>
      <c r="F290" s="68"/>
      <c r="G290" s="68"/>
      <c r="H290" s="68" t="str">
        <f t="shared" si="44"/>
        <v/>
      </c>
      <c r="I290" s="63"/>
      <c r="J290" s="63">
        <f>COUNTIF($A$14:$A290,$A290)</f>
        <v>0</v>
      </c>
      <c r="K290" s="63" t="str">
        <f t="shared" ca="1" si="45"/>
        <v>Unknown</v>
      </c>
      <c r="L290" s="63" t="str">
        <f ca="1">IF(AND(F290="",D290="",E290=""),"",IF(F290&lt;&gt;"",F290,IF(AND(M290&lt;&gt;"",M290&lt;&gt;"-"),VLOOKUP(M290,OFFSET('FR-DangerousSubstanceList'!$B$3,0,0,COUNTIF('FR-DangerousSubstanceList'!$B$3:$B$1001,"&lt;&gt;"),4),4,FALSE),IF(AND(N290&lt;&gt;"",N290&lt;&gt;"-"),VLOOKUP(N290,OFFSET('FR-DangerousSubstanceList'!$C$3,0,0,COUNTIF('FR-DangerousSubstanceList'!$C$3:$C$1001,"&lt;&gt;"),3),3,FALSE),""))))</f>
        <v/>
      </c>
      <c r="M290" s="63" t="str">
        <f ca="1">IF(AND(F290="",D290="",E290=""),"",IF(D290&lt;&gt;"",D290,IF(N290&lt;&gt;"",VLOOKUP(N290,OFFSET('FR-DangerousSubstanceList'!$C$3,0,0,COUNTIF('FR-DangerousSubstanceList'!$A$3:$A$1001,"&lt;&gt;"),4),4,FALSE),IF(L290&lt;&gt;"",VLOOKUP(L290,OFFSET('FR-DangerousSubstanceList'!$A$3,0,0,COUNTIF('FR-DangerousSubstanceList'!$A$3:$A$1001,"&lt;&gt;"),2),2,FALSE),""))))</f>
        <v/>
      </c>
      <c r="N290" s="63" t="str">
        <f ca="1">IF(AND(F290="",D290="",E290=""),"",IF(E290&lt;&gt;"",E290,IF(L290&lt;&gt;"",VLOOKUP(L290,OFFSET('FR-DangerousSubstanceList'!$A$3,0,0,COUNTIF('FR-DangerousSubstanceList'!$A$3:$A$1001,"&lt;&gt;"),3),3,FALSE),IF(AND(M290&lt;&gt;"",M290&lt;&gt;"-"),VLOOKUP(M290,OFFSET('FR-DangerousSubstanceList'!$B$3,0,0,COUNTIF('FR-DangerousSubstanceList'!$B$3:$B$1001,"&lt;&gt;"),2),2,FALSE),""))))</f>
        <v/>
      </c>
      <c r="O290" s="63" t="str">
        <f t="shared" ca="1" si="46"/>
        <v/>
      </c>
      <c r="P290" s="63" t="e">
        <f t="shared" ca="1" si="47"/>
        <v>#REF!</v>
      </c>
      <c r="Q290" s="63">
        <f t="shared" ca="1" si="48"/>
        <v>986</v>
      </c>
      <c r="R290" s="63" t="str">
        <f t="shared" ca="1" si="49"/>
        <v/>
      </c>
      <c r="S290" s="63" t="str">
        <f t="shared" si="50"/>
        <v>Unknown</v>
      </c>
      <c r="T290" s="63">
        <f t="shared" si="51"/>
        <v>290</v>
      </c>
      <c r="U290" s="63">
        <f t="shared" si="52"/>
        <v>291</v>
      </c>
      <c r="V290" s="63" t="str">
        <f t="shared" ca="1" si="53"/>
        <v/>
      </c>
      <c r="W290" s="63" t="str">
        <f t="shared" ca="1" si="54"/>
        <v/>
      </c>
      <c r="X290" s="63">
        <f ca="1">IF(C290="Yes",SUMPRODUCT((OFFSET('FR-DangerousSubstanceList'!$A$3,0,0,COUNTA('FR-DangerousSubstanceList'!$A$3:$A$2001))=L290)*(OFFSET('FR-DangerousSubstanceList'!$B$3,0,0,COUNTA('FR-DangerousSubstanceList'!$B$3:$B$2001))=M290)*(OFFSET('FR-DangerousSubstanceList'!$C$3,0,0,COUNTIF('FR-DangerousSubstanceList'!$C$3:$C$2001,"?*"))=N290)),1)</f>
        <v>1</v>
      </c>
      <c r="Y290" s="63"/>
      <c r="Z290" s="63"/>
    </row>
    <row r="291" spans="1:26" ht="14.4">
      <c r="A291" s="85"/>
      <c r="B291" s="85"/>
      <c r="C291" s="46" t="s">
        <v>53</v>
      </c>
      <c r="D291" s="68"/>
      <c r="E291" s="68"/>
      <c r="F291" s="68"/>
      <c r="G291" s="68"/>
      <c r="H291" s="68" t="str">
        <f t="shared" si="44"/>
        <v/>
      </c>
      <c r="I291" s="63"/>
      <c r="J291" s="63">
        <f>COUNTIF($A$14:$A291,$A291)</f>
        <v>0</v>
      </c>
      <c r="K291" s="63" t="str">
        <f t="shared" ca="1" si="45"/>
        <v>Unknown</v>
      </c>
      <c r="L291" s="63" t="str">
        <f ca="1">IF(AND(F291="",D291="",E291=""),"",IF(F291&lt;&gt;"",F291,IF(AND(M291&lt;&gt;"",M291&lt;&gt;"-"),VLOOKUP(M291,OFFSET('FR-DangerousSubstanceList'!$B$3,0,0,COUNTIF('FR-DangerousSubstanceList'!$B$3:$B$1001,"&lt;&gt;"),4),4,FALSE),IF(AND(N291&lt;&gt;"",N291&lt;&gt;"-"),VLOOKUP(N291,OFFSET('FR-DangerousSubstanceList'!$C$3,0,0,COUNTIF('FR-DangerousSubstanceList'!$C$3:$C$1001,"&lt;&gt;"),3),3,FALSE),""))))</f>
        <v/>
      </c>
      <c r="M291" s="63" t="str">
        <f ca="1">IF(AND(F291="",D291="",E291=""),"",IF(D291&lt;&gt;"",D291,IF(N291&lt;&gt;"",VLOOKUP(N291,OFFSET('FR-DangerousSubstanceList'!$C$3,0,0,COUNTIF('FR-DangerousSubstanceList'!$A$3:$A$1001,"&lt;&gt;"),4),4,FALSE),IF(L291&lt;&gt;"",VLOOKUP(L291,OFFSET('FR-DangerousSubstanceList'!$A$3,0,0,COUNTIF('FR-DangerousSubstanceList'!$A$3:$A$1001,"&lt;&gt;"),2),2,FALSE),""))))</f>
        <v/>
      </c>
      <c r="N291" s="63" t="str">
        <f ca="1">IF(AND(F291="",D291="",E291=""),"",IF(E291&lt;&gt;"",E291,IF(L291&lt;&gt;"",VLOOKUP(L291,OFFSET('FR-DangerousSubstanceList'!$A$3,0,0,COUNTIF('FR-DangerousSubstanceList'!$A$3:$A$1001,"&lt;&gt;"),3),3,FALSE),IF(AND(M291&lt;&gt;"",M291&lt;&gt;"-"),VLOOKUP(M291,OFFSET('FR-DangerousSubstanceList'!$B$3,0,0,COUNTIF('FR-DangerousSubstanceList'!$B$3:$B$1001,"&lt;&gt;"),2),2,FALSE),""))))</f>
        <v/>
      </c>
      <c r="O291" s="63" t="str">
        <f t="shared" ca="1" si="46"/>
        <v/>
      </c>
      <c r="P291" s="63" t="e">
        <f t="shared" ca="1" si="47"/>
        <v>#REF!</v>
      </c>
      <c r="Q291" s="63">
        <f t="shared" ca="1" si="48"/>
        <v>986</v>
      </c>
      <c r="R291" s="63" t="str">
        <f t="shared" ca="1" si="49"/>
        <v/>
      </c>
      <c r="S291" s="63" t="str">
        <f t="shared" si="50"/>
        <v>Unknown</v>
      </c>
      <c r="T291" s="63">
        <f t="shared" si="51"/>
        <v>291</v>
      </c>
      <c r="U291" s="63">
        <f t="shared" si="52"/>
        <v>292</v>
      </c>
      <c r="V291" s="63" t="str">
        <f t="shared" ca="1" si="53"/>
        <v/>
      </c>
      <c r="W291" s="63" t="str">
        <f t="shared" ca="1" si="54"/>
        <v/>
      </c>
      <c r="X291" s="63">
        <f ca="1">IF(C291="Yes",SUMPRODUCT((OFFSET('FR-DangerousSubstanceList'!$A$3,0,0,COUNTA('FR-DangerousSubstanceList'!$A$3:$A$2001))=L291)*(OFFSET('FR-DangerousSubstanceList'!$B$3,0,0,COUNTA('FR-DangerousSubstanceList'!$B$3:$B$2001))=M291)*(OFFSET('FR-DangerousSubstanceList'!$C$3,0,0,COUNTIF('FR-DangerousSubstanceList'!$C$3:$C$2001,"?*"))=N291)),1)</f>
        <v>1</v>
      </c>
      <c r="Y291" s="63"/>
      <c r="Z291" s="63"/>
    </row>
    <row r="292" spans="1:26" ht="14.4">
      <c r="A292" s="85"/>
      <c r="B292" s="85"/>
      <c r="C292" s="46" t="s">
        <v>53</v>
      </c>
      <c r="D292" s="68"/>
      <c r="E292" s="68"/>
      <c r="F292" s="68"/>
      <c r="G292" s="68"/>
      <c r="H292" s="68" t="str">
        <f t="shared" si="44"/>
        <v/>
      </c>
      <c r="I292" s="63"/>
      <c r="J292" s="63">
        <f>COUNTIF($A$14:$A292,$A292)</f>
        <v>0</v>
      </c>
      <c r="K292" s="63" t="str">
        <f t="shared" ca="1" si="45"/>
        <v>Unknown</v>
      </c>
      <c r="L292" s="63" t="str">
        <f ca="1">IF(AND(F292="",D292="",E292=""),"",IF(F292&lt;&gt;"",F292,IF(AND(M292&lt;&gt;"",M292&lt;&gt;"-"),VLOOKUP(M292,OFFSET('FR-DangerousSubstanceList'!$B$3,0,0,COUNTIF('FR-DangerousSubstanceList'!$B$3:$B$1001,"&lt;&gt;"),4),4,FALSE),IF(AND(N292&lt;&gt;"",N292&lt;&gt;"-"),VLOOKUP(N292,OFFSET('FR-DangerousSubstanceList'!$C$3,0,0,COUNTIF('FR-DangerousSubstanceList'!$C$3:$C$1001,"&lt;&gt;"),3),3,FALSE),""))))</f>
        <v/>
      </c>
      <c r="M292" s="63" t="str">
        <f ca="1">IF(AND(F292="",D292="",E292=""),"",IF(D292&lt;&gt;"",D292,IF(N292&lt;&gt;"",VLOOKUP(N292,OFFSET('FR-DangerousSubstanceList'!$C$3,0,0,COUNTIF('FR-DangerousSubstanceList'!$A$3:$A$1001,"&lt;&gt;"),4),4,FALSE),IF(L292&lt;&gt;"",VLOOKUP(L292,OFFSET('FR-DangerousSubstanceList'!$A$3,0,0,COUNTIF('FR-DangerousSubstanceList'!$A$3:$A$1001,"&lt;&gt;"),2),2,FALSE),""))))</f>
        <v/>
      </c>
      <c r="N292" s="63" t="str">
        <f ca="1">IF(AND(F292="",D292="",E292=""),"",IF(E292&lt;&gt;"",E292,IF(L292&lt;&gt;"",VLOOKUP(L292,OFFSET('FR-DangerousSubstanceList'!$A$3,0,0,COUNTIF('FR-DangerousSubstanceList'!$A$3:$A$1001,"&lt;&gt;"),3),3,FALSE),IF(AND(M292&lt;&gt;"",M292&lt;&gt;"-"),VLOOKUP(M292,OFFSET('FR-DangerousSubstanceList'!$B$3,0,0,COUNTIF('FR-DangerousSubstanceList'!$B$3:$B$1001,"&lt;&gt;"),2),2,FALSE),""))))</f>
        <v/>
      </c>
      <c r="O292" s="63" t="str">
        <f t="shared" ca="1" si="46"/>
        <v/>
      </c>
      <c r="P292" s="63" t="e">
        <f t="shared" ca="1" si="47"/>
        <v>#REF!</v>
      </c>
      <c r="Q292" s="63">
        <f t="shared" ca="1" si="48"/>
        <v>986</v>
      </c>
      <c r="R292" s="63" t="str">
        <f t="shared" ca="1" si="49"/>
        <v/>
      </c>
      <c r="S292" s="63" t="str">
        <f t="shared" si="50"/>
        <v>Unknown</v>
      </c>
      <c r="T292" s="63">
        <f t="shared" si="51"/>
        <v>292</v>
      </c>
      <c r="U292" s="63">
        <f t="shared" si="52"/>
        <v>293</v>
      </c>
      <c r="V292" s="63" t="str">
        <f t="shared" ca="1" si="53"/>
        <v/>
      </c>
      <c r="W292" s="63" t="str">
        <f t="shared" ca="1" si="54"/>
        <v/>
      </c>
      <c r="X292" s="63">
        <f ca="1">IF(C292="Yes",SUMPRODUCT((OFFSET('FR-DangerousSubstanceList'!$A$3,0,0,COUNTA('FR-DangerousSubstanceList'!$A$3:$A$2001))=L292)*(OFFSET('FR-DangerousSubstanceList'!$B$3,0,0,COUNTA('FR-DangerousSubstanceList'!$B$3:$B$2001))=M292)*(OFFSET('FR-DangerousSubstanceList'!$C$3,0,0,COUNTIF('FR-DangerousSubstanceList'!$C$3:$C$2001,"?*"))=N292)),1)</f>
        <v>1</v>
      </c>
      <c r="Y292" s="63"/>
      <c r="Z292" s="63"/>
    </row>
    <row r="293" spans="1:26" ht="14.4">
      <c r="A293" s="85"/>
      <c r="B293" s="85"/>
      <c r="C293" s="46" t="s">
        <v>53</v>
      </c>
      <c r="D293" s="68"/>
      <c r="E293" s="68"/>
      <c r="F293" s="68"/>
      <c r="G293" s="68"/>
      <c r="H293" s="68" t="str">
        <f t="shared" si="44"/>
        <v/>
      </c>
      <c r="I293" s="63"/>
      <c r="J293" s="63">
        <f>COUNTIF($A$14:$A293,$A293)</f>
        <v>0</v>
      </c>
      <c r="K293" s="63" t="str">
        <f t="shared" ca="1" si="45"/>
        <v>Unknown</v>
      </c>
      <c r="L293" s="63" t="str">
        <f ca="1">IF(AND(F293="",D293="",E293=""),"",IF(F293&lt;&gt;"",F293,IF(AND(M293&lt;&gt;"",M293&lt;&gt;"-"),VLOOKUP(M293,OFFSET('FR-DangerousSubstanceList'!$B$3,0,0,COUNTIF('FR-DangerousSubstanceList'!$B$3:$B$1001,"&lt;&gt;"),4),4,FALSE),IF(AND(N293&lt;&gt;"",N293&lt;&gt;"-"),VLOOKUP(N293,OFFSET('FR-DangerousSubstanceList'!$C$3,0,0,COUNTIF('FR-DangerousSubstanceList'!$C$3:$C$1001,"&lt;&gt;"),3),3,FALSE),""))))</f>
        <v/>
      </c>
      <c r="M293" s="63" t="str">
        <f ca="1">IF(AND(F293="",D293="",E293=""),"",IF(D293&lt;&gt;"",D293,IF(N293&lt;&gt;"",VLOOKUP(N293,OFFSET('FR-DangerousSubstanceList'!$C$3,0,0,COUNTIF('FR-DangerousSubstanceList'!$A$3:$A$1001,"&lt;&gt;"),4),4,FALSE),IF(L293&lt;&gt;"",VLOOKUP(L293,OFFSET('FR-DangerousSubstanceList'!$A$3,0,0,COUNTIF('FR-DangerousSubstanceList'!$A$3:$A$1001,"&lt;&gt;"),2),2,FALSE),""))))</f>
        <v/>
      </c>
      <c r="N293" s="63" t="str">
        <f ca="1">IF(AND(F293="",D293="",E293=""),"",IF(E293&lt;&gt;"",E293,IF(L293&lt;&gt;"",VLOOKUP(L293,OFFSET('FR-DangerousSubstanceList'!$A$3,0,0,COUNTIF('FR-DangerousSubstanceList'!$A$3:$A$1001,"&lt;&gt;"),3),3,FALSE),IF(AND(M293&lt;&gt;"",M293&lt;&gt;"-"),VLOOKUP(M293,OFFSET('FR-DangerousSubstanceList'!$B$3,0,0,COUNTIF('FR-DangerousSubstanceList'!$B$3:$B$1001,"&lt;&gt;"),2),2,FALSE),""))))</f>
        <v/>
      </c>
      <c r="O293" s="63" t="str">
        <f t="shared" ca="1" si="46"/>
        <v/>
      </c>
      <c r="P293" s="63" t="e">
        <f t="shared" ca="1" si="47"/>
        <v>#REF!</v>
      </c>
      <c r="Q293" s="63">
        <f t="shared" ca="1" si="48"/>
        <v>986</v>
      </c>
      <c r="R293" s="63" t="str">
        <f t="shared" ca="1" si="49"/>
        <v/>
      </c>
      <c r="S293" s="63" t="str">
        <f t="shared" si="50"/>
        <v>Unknown</v>
      </c>
      <c r="T293" s="63">
        <f t="shared" si="51"/>
        <v>293</v>
      </c>
      <c r="U293" s="63">
        <f t="shared" si="52"/>
        <v>294</v>
      </c>
      <c r="V293" s="63" t="str">
        <f t="shared" ca="1" si="53"/>
        <v/>
      </c>
      <c r="W293" s="63" t="str">
        <f t="shared" ca="1" si="54"/>
        <v/>
      </c>
      <c r="X293" s="63">
        <f ca="1">IF(C293="Yes",SUMPRODUCT((OFFSET('FR-DangerousSubstanceList'!$A$3,0,0,COUNTA('FR-DangerousSubstanceList'!$A$3:$A$2001))=L293)*(OFFSET('FR-DangerousSubstanceList'!$B$3,0,0,COUNTA('FR-DangerousSubstanceList'!$B$3:$B$2001))=M293)*(OFFSET('FR-DangerousSubstanceList'!$C$3,0,0,COUNTIF('FR-DangerousSubstanceList'!$C$3:$C$2001,"?*"))=N293)),1)</f>
        <v>1</v>
      </c>
      <c r="Y293" s="63"/>
      <c r="Z293" s="63"/>
    </row>
    <row r="294" spans="1:26" ht="14.4">
      <c r="A294" s="85"/>
      <c r="B294" s="85"/>
      <c r="C294" s="46" t="s">
        <v>53</v>
      </c>
      <c r="D294" s="68"/>
      <c r="E294" s="68"/>
      <c r="F294" s="68"/>
      <c r="G294" s="68"/>
      <c r="H294" s="68" t="str">
        <f t="shared" si="44"/>
        <v/>
      </c>
      <c r="I294" s="63"/>
      <c r="J294" s="63">
        <f>COUNTIF($A$14:$A294,$A294)</f>
        <v>0</v>
      </c>
      <c r="K294" s="63" t="str">
        <f t="shared" ca="1" si="45"/>
        <v>Unknown</v>
      </c>
      <c r="L294" s="63" t="str">
        <f ca="1">IF(AND(F294="",D294="",E294=""),"",IF(F294&lt;&gt;"",F294,IF(AND(M294&lt;&gt;"",M294&lt;&gt;"-"),VLOOKUP(M294,OFFSET('FR-DangerousSubstanceList'!$B$3,0,0,COUNTIF('FR-DangerousSubstanceList'!$B$3:$B$1001,"&lt;&gt;"),4),4,FALSE),IF(AND(N294&lt;&gt;"",N294&lt;&gt;"-"),VLOOKUP(N294,OFFSET('FR-DangerousSubstanceList'!$C$3,0,0,COUNTIF('FR-DangerousSubstanceList'!$C$3:$C$1001,"&lt;&gt;"),3),3,FALSE),""))))</f>
        <v/>
      </c>
      <c r="M294" s="63" t="str">
        <f ca="1">IF(AND(F294="",D294="",E294=""),"",IF(D294&lt;&gt;"",D294,IF(N294&lt;&gt;"",VLOOKUP(N294,OFFSET('FR-DangerousSubstanceList'!$C$3,0,0,COUNTIF('FR-DangerousSubstanceList'!$A$3:$A$1001,"&lt;&gt;"),4),4,FALSE),IF(L294&lt;&gt;"",VLOOKUP(L294,OFFSET('FR-DangerousSubstanceList'!$A$3,0,0,COUNTIF('FR-DangerousSubstanceList'!$A$3:$A$1001,"&lt;&gt;"),2),2,FALSE),""))))</f>
        <v/>
      </c>
      <c r="N294" s="63" t="str">
        <f ca="1">IF(AND(F294="",D294="",E294=""),"",IF(E294&lt;&gt;"",E294,IF(L294&lt;&gt;"",VLOOKUP(L294,OFFSET('FR-DangerousSubstanceList'!$A$3,0,0,COUNTIF('FR-DangerousSubstanceList'!$A$3:$A$1001,"&lt;&gt;"),3),3,FALSE),IF(AND(M294&lt;&gt;"",M294&lt;&gt;"-"),VLOOKUP(M294,OFFSET('FR-DangerousSubstanceList'!$B$3,0,0,COUNTIF('FR-DangerousSubstanceList'!$B$3:$B$1001,"&lt;&gt;"),2),2,FALSE),""))))</f>
        <v/>
      </c>
      <c r="O294" s="63" t="str">
        <f t="shared" ca="1" si="46"/>
        <v/>
      </c>
      <c r="P294" s="63" t="e">
        <f t="shared" ca="1" si="47"/>
        <v>#REF!</v>
      </c>
      <c r="Q294" s="63">
        <f t="shared" ca="1" si="48"/>
        <v>986</v>
      </c>
      <c r="R294" s="63" t="str">
        <f t="shared" ca="1" si="49"/>
        <v/>
      </c>
      <c r="S294" s="63" t="str">
        <f t="shared" si="50"/>
        <v>Unknown</v>
      </c>
      <c r="T294" s="63">
        <f t="shared" si="51"/>
        <v>294</v>
      </c>
      <c r="U294" s="63">
        <f t="shared" si="52"/>
        <v>295</v>
      </c>
      <c r="V294" s="63" t="str">
        <f t="shared" ca="1" si="53"/>
        <v/>
      </c>
      <c r="W294" s="63" t="str">
        <f t="shared" ca="1" si="54"/>
        <v/>
      </c>
      <c r="X294" s="63">
        <f ca="1">IF(C294="Yes",SUMPRODUCT((OFFSET('FR-DangerousSubstanceList'!$A$3,0,0,COUNTA('FR-DangerousSubstanceList'!$A$3:$A$2001))=L294)*(OFFSET('FR-DangerousSubstanceList'!$B$3,0,0,COUNTA('FR-DangerousSubstanceList'!$B$3:$B$2001))=M294)*(OFFSET('FR-DangerousSubstanceList'!$C$3,0,0,COUNTIF('FR-DangerousSubstanceList'!$C$3:$C$2001,"?*"))=N294)),1)</f>
        <v>1</v>
      </c>
      <c r="Y294" s="63"/>
      <c r="Z294" s="63"/>
    </row>
    <row r="295" spans="1:26" ht="14.4">
      <c r="A295" s="85"/>
      <c r="B295" s="85"/>
      <c r="C295" s="46" t="s">
        <v>53</v>
      </c>
      <c r="D295" s="68"/>
      <c r="E295" s="68"/>
      <c r="F295" s="68"/>
      <c r="G295" s="68"/>
      <c r="H295" s="68" t="str">
        <f t="shared" si="44"/>
        <v/>
      </c>
      <c r="I295" s="63"/>
      <c r="J295" s="63">
        <f>COUNTIF($A$14:$A295,$A295)</f>
        <v>0</v>
      </c>
      <c r="K295" s="63" t="str">
        <f t="shared" ca="1" si="45"/>
        <v>Unknown</v>
      </c>
      <c r="L295" s="63" t="str">
        <f ca="1">IF(AND(F295="",D295="",E295=""),"",IF(F295&lt;&gt;"",F295,IF(AND(M295&lt;&gt;"",M295&lt;&gt;"-"),VLOOKUP(M295,OFFSET('FR-DangerousSubstanceList'!$B$3,0,0,COUNTIF('FR-DangerousSubstanceList'!$B$3:$B$1001,"&lt;&gt;"),4),4,FALSE),IF(AND(N295&lt;&gt;"",N295&lt;&gt;"-"),VLOOKUP(N295,OFFSET('FR-DangerousSubstanceList'!$C$3,0,0,COUNTIF('FR-DangerousSubstanceList'!$C$3:$C$1001,"&lt;&gt;"),3),3,FALSE),""))))</f>
        <v/>
      </c>
      <c r="M295" s="63" t="str">
        <f ca="1">IF(AND(F295="",D295="",E295=""),"",IF(D295&lt;&gt;"",D295,IF(N295&lt;&gt;"",VLOOKUP(N295,OFFSET('FR-DangerousSubstanceList'!$C$3,0,0,COUNTIF('FR-DangerousSubstanceList'!$A$3:$A$1001,"&lt;&gt;"),4),4,FALSE),IF(L295&lt;&gt;"",VLOOKUP(L295,OFFSET('FR-DangerousSubstanceList'!$A$3,0,0,COUNTIF('FR-DangerousSubstanceList'!$A$3:$A$1001,"&lt;&gt;"),2),2,FALSE),""))))</f>
        <v/>
      </c>
      <c r="N295" s="63" t="str">
        <f ca="1">IF(AND(F295="",D295="",E295=""),"",IF(E295&lt;&gt;"",E295,IF(L295&lt;&gt;"",VLOOKUP(L295,OFFSET('FR-DangerousSubstanceList'!$A$3,0,0,COUNTIF('FR-DangerousSubstanceList'!$A$3:$A$1001,"&lt;&gt;"),3),3,FALSE),IF(AND(M295&lt;&gt;"",M295&lt;&gt;"-"),VLOOKUP(M295,OFFSET('FR-DangerousSubstanceList'!$B$3,0,0,COUNTIF('FR-DangerousSubstanceList'!$B$3:$B$1001,"&lt;&gt;"),2),2,FALSE),""))))</f>
        <v/>
      </c>
      <c r="O295" s="63" t="str">
        <f t="shared" ca="1" si="46"/>
        <v/>
      </c>
      <c r="P295" s="63" t="e">
        <f t="shared" ca="1" si="47"/>
        <v>#REF!</v>
      </c>
      <c r="Q295" s="63">
        <f t="shared" ca="1" si="48"/>
        <v>986</v>
      </c>
      <c r="R295" s="63" t="str">
        <f t="shared" ca="1" si="49"/>
        <v/>
      </c>
      <c r="S295" s="63" t="str">
        <f t="shared" si="50"/>
        <v>Unknown</v>
      </c>
      <c r="T295" s="63">
        <f t="shared" si="51"/>
        <v>295</v>
      </c>
      <c r="U295" s="63">
        <f t="shared" si="52"/>
        <v>296</v>
      </c>
      <c r="V295" s="63" t="str">
        <f t="shared" ca="1" si="53"/>
        <v/>
      </c>
      <c r="W295" s="63" t="str">
        <f t="shared" ca="1" si="54"/>
        <v/>
      </c>
      <c r="X295" s="63">
        <f ca="1">IF(C295="Yes",SUMPRODUCT((OFFSET('FR-DangerousSubstanceList'!$A$3,0,0,COUNTA('FR-DangerousSubstanceList'!$A$3:$A$2001))=L295)*(OFFSET('FR-DangerousSubstanceList'!$B$3,0,0,COUNTA('FR-DangerousSubstanceList'!$B$3:$B$2001))=M295)*(OFFSET('FR-DangerousSubstanceList'!$C$3,0,0,COUNTIF('FR-DangerousSubstanceList'!$C$3:$C$2001,"?*"))=N295)),1)</f>
        <v>1</v>
      </c>
      <c r="Y295" s="63"/>
      <c r="Z295" s="63"/>
    </row>
    <row r="296" spans="1:26" ht="14.4">
      <c r="A296" s="85"/>
      <c r="B296" s="85"/>
      <c r="C296" s="46" t="s">
        <v>53</v>
      </c>
      <c r="D296" s="68"/>
      <c r="E296" s="68"/>
      <c r="F296" s="68"/>
      <c r="G296" s="68"/>
      <c r="H296" s="68" t="str">
        <f t="shared" si="44"/>
        <v/>
      </c>
      <c r="I296" s="63"/>
      <c r="J296" s="63">
        <f>COUNTIF($A$14:$A296,$A296)</f>
        <v>0</v>
      </c>
      <c r="K296" s="63" t="str">
        <f t="shared" ca="1" si="45"/>
        <v>Unknown</v>
      </c>
      <c r="L296" s="63" t="str">
        <f ca="1">IF(AND(F296="",D296="",E296=""),"",IF(F296&lt;&gt;"",F296,IF(AND(M296&lt;&gt;"",M296&lt;&gt;"-"),VLOOKUP(M296,OFFSET('FR-DangerousSubstanceList'!$B$3,0,0,COUNTIF('FR-DangerousSubstanceList'!$B$3:$B$1001,"&lt;&gt;"),4),4,FALSE),IF(AND(N296&lt;&gt;"",N296&lt;&gt;"-"),VLOOKUP(N296,OFFSET('FR-DangerousSubstanceList'!$C$3,0,0,COUNTIF('FR-DangerousSubstanceList'!$C$3:$C$1001,"&lt;&gt;"),3),3,FALSE),""))))</f>
        <v/>
      </c>
      <c r="M296" s="63" t="str">
        <f ca="1">IF(AND(F296="",D296="",E296=""),"",IF(D296&lt;&gt;"",D296,IF(N296&lt;&gt;"",VLOOKUP(N296,OFFSET('FR-DangerousSubstanceList'!$C$3,0,0,COUNTIF('FR-DangerousSubstanceList'!$A$3:$A$1001,"&lt;&gt;"),4),4,FALSE),IF(L296&lt;&gt;"",VLOOKUP(L296,OFFSET('FR-DangerousSubstanceList'!$A$3,0,0,COUNTIF('FR-DangerousSubstanceList'!$A$3:$A$1001,"&lt;&gt;"),2),2,FALSE),""))))</f>
        <v/>
      </c>
      <c r="N296" s="63" t="str">
        <f ca="1">IF(AND(F296="",D296="",E296=""),"",IF(E296&lt;&gt;"",E296,IF(L296&lt;&gt;"",VLOOKUP(L296,OFFSET('FR-DangerousSubstanceList'!$A$3,0,0,COUNTIF('FR-DangerousSubstanceList'!$A$3:$A$1001,"&lt;&gt;"),3),3,FALSE),IF(AND(M296&lt;&gt;"",M296&lt;&gt;"-"),VLOOKUP(M296,OFFSET('FR-DangerousSubstanceList'!$B$3,0,0,COUNTIF('FR-DangerousSubstanceList'!$B$3:$B$1001,"&lt;&gt;"),2),2,FALSE),""))))</f>
        <v/>
      </c>
      <c r="O296" s="63" t="str">
        <f t="shared" ca="1" si="46"/>
        <v/>
      </c>
      <c r="P296" s="63" t="e">
        <f t="shared" ca="1" si="47"/>
        <v>#REF!</v>
      </c>
      <c r="Q296" s="63">
        <f t="shared" ca="1" si="48"/>
        <v>986</v>
      </c>
      <c r="R296" s="63" t="str">
        <f t="shared" ca="1" si="49"/>
        <v/>
      </c>
      <c r="S296" s="63" t="str">
        <f t="shared" si="50"/>
        <v>Unknown</v>
      </c>
      <c r="T296" s="63">
        <f t="shared" si="51"/>
        <v>296</v>
      </c>
      <c r="U296" s="63">
        <f t="shared" si="52"/>
        <v>297</v>
      </c>
      <c r="V296" s="63" t="str">
        <f t="shared" ca="1" si="53"/>
        <v/>
      </c>
      <c r="W296" s="63" t="str">
        <f t="shared" ca="1" si="54"/>
        <v/>
      </c>
      <c r="X296" s="63">
        <f ca="1">IF(C296="Yes",SUMPRODUCT((OFFSET('FR-DangerousSubstanceList'!$A$3,0,0,COUNTA('FR-DangerousSubstanceList'!$A$3:$A$2001))=L296)*(OFFSET('FR-DangerousSubstanceList'!$B$3,0,0,COUNTA('FR-DangerousSubstanceList'!$B$3:$B$2001))=M296)*(OFFSET('FR-DangerousSubstanceList'!$C$3,0,0,COUNTIF('FR-DangerousSubstanceList'!$C$3:$C$2001,"?*"))=N296)),1)</f>
        <v>1</v>
      </c>
      <c r="Y296" s="63"/>
      <c r="Z296" s="63"/>
    </row>
    <row r="297" spans="1:26" ht="14.4">
      <c r="A297" s="85"/>
      <c r="B297" s="85"/>
      <c r="C297" s="46" t="s">
        <v>53</v>
      </c>
      <c r="D297" s="68"/>
      <c r="E297" s="68"/>
      <c r="F297" s="68"/>
      <c r="G297" s="68"/>
      <c r="H297" s="68" t="str">
        <f t="shared" si="44"/>
        <v/>
      </c>
      <c r="I297" s="63"/>
      <c r="J297" s="63">
        <f>COUNTIF($A$14:$A297,$A297)</f>
        <v>0</v>
      </c>
      <c r="K297" s="63" t="str">
        <f t="shared" ca="1" si="45"/>
        <v>Unknown</v>
      </c>
      <c r="L297" s="63" t="str">
        <f ca="1">IF(AND(F297="",D297="",E297=""),"",IF(F297&lt;&gt;"",F297,IF(AND(M297&lt;&gt;"",M297&lt;&gt;"-"),VLOOKUP(M297,OFFSET('FR-DangerousSubstanceList'!$B$3,0,0,COUNTIF('FR-DangerousSubstanceList'!$B$3:$B$1001,"&lt;&gt;"),4),4,FALSE),IF(AND(N297&lt;&gt;"",N297&lt;&gt;"-"),VLOOKUP(N297,OFFSET('FR-DangerousSubstanceList'!$C$3,0,0,COUNTIF('FR-DangerousSubstanceList'!$C$3:$C$1001,"&lt;&gt;"),3),3,FALSE),""))))</f>
        <v/>
      </c>
      <c r="M297" s="63" t="str">
        <f ca="1">IF(AND(F297="",D297="",E297=""),"",IF(D297&lt;&gt;"",D297,IF(N297&lt;&gt;"",VLOOKUP(N297,OFFSET('FR-DangerousSubstanceList'!$C$3,0,0,COUNTIF('FR-DangerousSubstanceList'!$A$3:$A$1001,"&lt;&gt;"),4),4,FALSE),IF(L297&lt;&gt;"",VLOOKUP(L297,OFFSET('FR-DangerousSubstanceList'!$A$3,0,0,COUNTIF('FR-DangerousSubstanceList'!$A$3:$A$1001,"&lt;&gt;"),2),2,FALSE),""))))</f>
        <v/>
      </c>
      <c r="N297" s="63" t="str">
        <f ca="1">IF(AND(F297="",D297="",E297=""),"",IF(E297&lt;&gt;"",E297,IF(L297&lt;&gt;"",VLOOKUP(L297,OFFSET('FR-DangerousSubstanceList'!$A$3,0,0,COUNTIF('FR-DangerousSubstanceList'!$A$3:$A$1001,"&lt;&gt;"),3),3,FALSE),IF(AND(M297&lt;&gt;"",M297&lt;&gt;"-"),VLOOKUP(M297,OFFSET('FR-DangerousSubstanceList'!$B$3,0,0,COUNTIF('FR-DangerousSubstanceList'!$B$3:$B$1001,"&lt;&gt;"),2),2,FALSE),""))))</f>
        <v/>
      </c>
      <c r="O297" s="63" t="str">
        <f t="shared" ca="1" si="46"/>
        <v/>
      </c>
      <c r="P297" s="63" t="e">
        <f t="shared" ca="1" si="47"/>
        <v>#REF!</v>
      </c>
      <c r="Q297" s="63">
        <f t="shared" ca="1" si="48"/>
        <v>986</v>
      </c>
      <c r="R297" s="63" t="str">
        <f t="shared" ca="1" si="49"/>
        <v/>
      </c>
      <c r="S297" s="63" t="str">
        <f t="shared" si="50"/>
        <v>Unknown</v>
      </c>
      <c r="T297" s="63">
        <f t="shared" si="51"/>
        <v>297</v>
      </c>
      <c r="U297" s="63">
        <f t="shared" si="52"/>
        <v>298</v>
      </c>
      <c r="V297" s="63" t="str">
        <f t="shared" ca="1" si="53"/>
        <v/>
      </c>
      <c r="W297" s="63" t="str">
        <f t="shared" ca="1" si="54"/>
        <v/>
      </c>
      <c r="X297" s="63">
        <f ca="1">IF(C297="Yes",SUMPRODUCT((OFFSET('FR-DangerousSubstanceList'!$A$3,0,0,COUNTA('FR-DangerousSubstanceList'!$A$3:$A$2001))=L297)*(OFFSET('FR-DangerousSubstanceList'!$B$3,0,0,COUNTA('FR-DangerousSubstanceList'!$B$3:$B$2001))=M297)*(OFFSET('FR-DangerousSubstanceList'!$C$3,0,0,COUNTIF('FR-DangerousSubstanceList'!$C$3:$C$2001,"?*"))=N297)),1)</f>
        <v>1</v>
      </c>
      <c r="Y297" s="63"/>
      <c r="Z297" s="63"/>
    </row>
    <row r="298" spans="1:26" ht="14.4">
      <c r="A298" s="85"/>
      <c r="B298" s="85"/>
      <c r="C298" s="46" t="s">
        <v>53</v>
      </c>
      <c r="D298" s="68"/>
      <c r="E298" s="68"/>
      <c r="F298" s="68"/>
      <c r="G298" s="68"/>
      <c r="H298" s="68" t="str">
        <f t="shared" si="44"/>
        <v/>
      </c>
      <c r="I298" s="63"/>
      <c r="J298" s="63">
        <f>COUNTIF($A$14:$A298,$A298)</f>
        <v>0</v>
      </c>
      <c r="K298" s="63" t="str">
        <f t="shared" ca="1" si="45"/>
        <v>Unknown</v>
      </c>
      <c r="L298" s="63" t="str">
        <f ca="1">IF(AND(F298="",D298="",E298=""),"",IF(F298&lt;&gt;"",F298,IF(AND(M298&lt;&gt;"",M298&lt;&gt;"-"),VLOOKUP(M298,OFFSET('FR-DangerousSubstanceList'!$B$3,0,0,COUNTIF('FR-DangerousSubstanceList'!$B$3:$B$1001,"&lt;&gt;"),4),4,FALSE),IF(AND(N298&lt;&gt;"",N298&lt;&gt;"-"),VLOOKUP(N298,OFFSET('FR-DangerousSubstanceList'!$C$3,0,0,COUNTIF('FR-DangerousSubstanceList'!$C$3:$C$1001,"&lt;&gt;"),3),3,FALSE),""))))</f>
        <v/>
      </c>
      <c r="M298" s="63" t="str">
        <f ca="1">IF(AND(F298="",D298="",E298=""),"",IF(D298&lt;&gt;"",D298,IF(N298&lt;&gt;"",VLOOKUP(N298,OFFSET('FR-DangerousSubstanceList'!$C$3,0,0,COUNTIF('FR-DangerousSubstanceList'!$A$3:$A$1001,"&lt;&gt;"),4),4,FALSE),IF(L298&lt;&gt;"",VLOOKUP(L298,OFFSET('FR-DangerousSubstanceList'!$A$3,0,0,COUNTIF('FR-DangerousSubstanceList'!$A$3:$A$1001,"&lt;&gt;"),2),2,FALSE),""))))</f>
        <v/>
      </c>
      <c r="N298" s="63" t="str">
        <f ca="1">IF(AND(F298="",D298="",E298=""),"",IF(E298&lt;&gt;"",E298,IF(L298&lt;&gt;"",VLOOKUP(L298,OFFSET('FR-DangerousSubstanceList'!$A$3,0,0,COUNTIF('FR-DangerousSubstanceList'!$A$3:$A$1001,"&lt;&gt;"),3),3,FALSE),IF(AND(M298&lt;&gt;"",M298&lt;&gt;"-"),VLOOKUP(M298,OFFSET('FR-DangerousSubstanceList'!$B$3,0,0,COUNTIF('FR-DangerousSubstanceList'!$B$3:$B$1001,"&lt;&gt;"),2),2,FALSE),""))))</f>
        <v/>
      </c>
      <c r="O298" s="63" t="str">
        <f t="shared" ca="1" si="46"/>
        <v/>
      </c>
      <c r="P298" s="63" t="e">
        <f t="shared" ca="1" si="47"/>
        <v>#REF!</v>
      </c>
      <c r="Q298" s="63">
        <f t="shared" ca="1" si="48"/>
        <v>986</v>
      </c>
      <c r="R298" s="63" t="str">
        <f t="shared" ca="1" si="49"/>
        <v/>
      </c>
      <c r="S298" s="63" t="str">
        <f t="shared" si="50"/>
        <v>Unknown</v>
      </c>
      <c r="T298" s="63">
        <f t="shared" si="51"/>
        <v>298</v>
      </c>
      <c r="U298" s="63">
        <f t="shared" si="52"/>
        <v>299</v>
      </c>
      <c r="V298" s="63" t="str">
        <f t="shared" ca="1" si="53"/>
        <v/>
      </c>
      <c r="W298" s="63" t="str">
        <f t="shared" ca="1" si="54"/>
        <v/>
      </c>
      <c r="X298" s="63">
        <f ca="1">IF(C298="Yes",SUMPRODUCT((OFFSET('FR-DangerousSubstanceList'!$A$3,0,0,COUNTA('FR-DangerousSubstanceList'!$A$3:$A$2001))=L298)*(OFFSET('FR-DangerousSubstanceList'!$B$3,0,0,COUNTA('FR-DangerousSubstanceList'!$B$3:$B$2001))=M298)*(OFFSET('FR-DangerousSubstanceList'!$C$3,0,0,COUNTIF('FR-DangerousSubstanceList'!$C$3:$C$2001,"?*"))=N298)),1)</f>
        <v>1</v>
      </c>
      <c r="Y298" s="63"/>
      <c r="Z298" s="63"/>
    </row>
    <row r="299" spans="1:26" ht="14.4">
      <c r="A299" s="85"/>
      <c r="B299" s="85"/>
      <c r="C299" s="46" t="s">
        <v>53</v>
      </c>
      <c r="D299" s="68"/>
      <c r="E299" s="68"/>
      <c r="F299" s="68"/>
      <c r="G299" s="68"/>
      <c r="H299" s="68" t="str">
        <f t="shared" si="44"/>
        <v/>
      </c>
      <c r="I299" s="63"/>
      <c r="J299" s="63">
        <f>COUNTIF($A$14:$A299,$A299)</f>
        <v>0</v>
      </c>
      <c r="K299" s="63" t="str">
        <f t="shared" ca="1" si="45"/>
        <v>Unknown</v>
      </c>
      <c r="L299" s="63" t="str">
        <f ca="1">IF(AND(F299="",D299="",E299=""),"",IF(F299&lt;&gt;"",F299,IF(AND(M299&lt;&gt;"",M299&lt;&gt;"-"),VLOOKUP(M299,OFFSET('FR-DangerousSubstanceList'!$B$3,0,0,COUNTIF('FR-DangerousSubstanceList'!$B$3:$B$1001,"&lt;&gt;"),4),4,FALSE),IF(AND(N299&lt;&gt;"",N299&lt;&gt;"-"),VLOOKUP(N299,OFFSET('FR-DangerousSubstanceList'!$C$3,0,0,COUNTIF('FR-DangerousSubstanceList'!$C$3:$C$1001,"&lt;&gt;"),3),3,FALSE),""))))</f>
        <v/>
      </c>
      <c r="M299" s="63" t="str">
        <f ca="1">IF(AND(F299="",D299="",E299=""),"",IF(D299&lt;&gt;"",D299,IF(N299&lt;&gt;"",VLOOKUP(N299,OFFSET('FR-DangerousSubstanceList'!$C$3,0,0,COUNTIF('FR-DangerousSubstanceList'!$A$3:$A$1001,"&lt;&gt;"),4),4,FALSE),IF(L299&lt;&gt;"",VLOOKUP(L299,OFFSET('FR-DangerousSubstanceList'!$A$3,0,0,COUNTIF('FR-DangerousSubstanceList'!$A$3:$A$1001,"&lt;&gt;"),2),2,FALSE),""))))</f>
        <v/>
      </c>
      <c r="N299" s="63" t="str">
        <f ca="1">IF(AND(F299="",D299="",E299=""),"",IF(E299&lt;&gt;"",E299,IF(L299&lt;&gt;"",VLOOKUP(L299,OFFSET('FR-DangerousSubstanceList'!$A$3,0,0,COUNTIF('FR-DangerousSubstanceList'!$A$3:$A$1001,"&lt;&gt;"),3),3,FALSE),IF(AND(M299&lt;&gt;"",M299&lt;&gt;"-"),VLOOKUP(M299,OFFSET('FR-DangerousSubstanceList'!$B$3,0,0,COUNTIF('FR-DangerousSubstanceList'!$B$3:$B$1001,"&lt;&gt;"),2),2,FALSE),""))))</f>
        <v/>
      </c>
      <c r="O299" s="63" t="str">
        <f t="shared" ca="1" si="46"/>
        <v/>
      </c>
      <c r="P299" s="63" t="e">
        <f t="shared" ca="1" si="47"/>
        <v>#REF!</v>
      </c>
      <c r="Q299" s="63">
        <f t="shared" ca="1" si="48"/>
        <v>986</v>
      </c>
      <c r="R299" s="63" t="str">
        <f t="shared" ca="1" si="49"/>
        <v/>
      </c>
      <c r="S299" s="63" t="str">
        <f t="shared" si="50"/>
        <v>Unknown</v>
      </c>
      <c r="T299" s="63">
        <f t="shared" si="51"/>
        <v>299</v>
      </c>
      <c r="U299" s="63">
        <f t="shared" si="52"/>
        <v>300</v>
      </c>
      <c r="V299" s="63" t="str">
        <f t="shared" ca="1" si="53"/>
        <v/>
      </c>
      <c r="W299" s="63" t="str">
        <f t="shared" ca="1" si="54"/>
        <v/>
      </c>
      <c r="X299" s="63">
        <f ca="1">IF(C299="Yes",SUMPRODUCT((OFFSET('FR-DangerousSubstanceList'!$A$3,0,0,COUNTA('FR-DangerousSubstanceList'!$A$3:$A$2001))=L299)*(OFFSET('FR-DangerousSubstanceList'!$B$3,0,0,COUNTA('FR-DangerousSubstanceList'!$B$3:$B$2001))=M299)*(OFFSET('FR-DangerousSubstanceList'!$C$3,0,0,COUNTIF('FR-DangerousSubstanceList'!$C$3:$C$2001,"?*"))=N299)),1)</f>
        <v>1</v>
      </c>
      <c r="Y299" s="63"/>
      <c r="Z299" s="63"/>
    </row>
    <row r="300" spans="1:26" ht="14.4">
      <c r="A300" s="85"/>
      <c r="B300" s="85"/>
      <c r="C300" s="46" t="s">
        <v>53</v>
      </c>
      <c r="D300" s="68"/>
      <c r="E300" s="68"/>
      <c r="F300" s="68"/>
      <c r="G300" s="68"/>
      <c r="H300" s="68" t="str">
        <f t="shared" si="44"/>
        <v/>
      </c>
      <c r="I300" s="63"/>
      <c r="J300" s="63">
        <f>COUNTIF($A$14:$A300,$A300)</f>
        <v>0</v>
      </c>
      <c r="K300" s="63" t="str">
        <f t="shared" ca="1" si="45"/>
        <v>Unknown</v>
      </c>
      <c r="L300" s="63" t="str">
        <f ca="1">IF(AND(F300="",D300="",E300=""),"",IF(F300&lt;&gt;"",F300,IF(AND(M300&lt;&gt;"",M300&lt;&gt;"-"),VLOOKUP(M300,OFFSET('FR-DangerousSubstanceList'!$B$3,0,0,COUNTIF('FR-DangerousSubstanceList'!$B$3:$B$1001,"&lt;&gt;"),4),4,FALSE),IF(AND(N300&lt;&gt;"",N300&lt;&gt;"-"),VLOOKUP(N300,OFFSET('FR-DangerousSubstanceList'!$C$3,0,0,COUNTIF('FR-DangerousSubstanceList'!$C$3:$C$1001,"&lt;&gt;"),3),3,FALSE),""))))</f>
        <v/>
      </c>
      <c r="M300" s="63" t="str">
        <f ca="1">IF(AND(F300="",D300="",E300=""),"",IF(D300&lt;&gt;"",D300,IF(N300&lt;&gt;"",VLOOKUP(N300,OFFSET('FR-DangerousSubstanceList'!$C$3,0,0,COUNTIF('FR-DangerousSubstanceList'!$A$3:$A$1001,"&lt;&gt;"),4),4,FALSE),IF(L300&lt;&gt;"",VLOOKUP(L300,OFFSET('FR-DangerousSubstanceList'!$A$3,0,0,COUNTIF('FR-DangerousSubstanceList'!$A$3:$A$1001,"&lt;&gt;"),2),2,FALSE),""))))</f>
        <v/>
      </c>
      <c r="N300" s="63" t="str">
        <f ca="1">IF(AND(F300="",D300="",E300=""),"",IF(E300&lt;&gt;"",E300,IF(L300&lt;&gt;"",VLOOKUP(L300,OFFSET('FR-DangerousSubstanceList'!$A$3,0,0,COUNTIF('FR-DangerousSubstanceList'!$A$3:$A$1001,"&lt;&gt;"),3),3,FALSE),IF(AND(M300&lt;&gt;"",M300&lt;&gt;"-"),VLOOKUP(M300,OFFSET('FR-DangerousSubstanceList'!$B$3,0,0,COUNTIF('FR-DangerousSubstanceList'!$B$3:$B$1001,"&lt;&gt;"),2),2,FALSE),""))))</f>
        <v/>
      </c>
      <c r="O300" s="63" t="str">
        <f t="shared" ca="1" si="46"/>
        <v/>
      </c>
      <c r="P300" s="63" t="e">
        <f t="shared" ca="1" si="47"/>
        <v>#REF!</v>
      </c>
      <c r="Q300" s="63">
        <f t="shared" ca="1" si="48"/>
        <v>986</v>
      </c>
      <c r="R300" s="63" t="str">
        <f t="shared" ca="1" si="49"/>
        <v/>
      </c>
      <c r="S300" s="63" t="str">
        <f t="shared" si="50"/>
        <v>Unknown</v>
      </c>
      <c r="T300" s="63">
        <f t="shared" si="51"/>
        <v>300</v>
      </c>
      <c r="U300" s="63">
        <f t="shared" si="52"/>
        <v>301</v>
      </c>
      <c r="V300" s="63" t="str">
        <f t="shared" ca="1" si="53"/>
        <v/>
      </c>
      <c r="W300" s="63" t="str">
        <f t="shared" ca="1" si="54"/>
        <v/>
      </c>
      <c r="X300" s="63">
        <f ca="1">IF(C300="Yes",SUMPRODUCT((OFFSET('FR-DangerousSubstanceList'!$A$3,0,0,COUNTA('FR-DangerousSubstanceList'!$A$3:$A$2001))=L300)*(OFFSET('FR-DangerousSubstanceList'!$B$3,0,0,COUNTA('FR-DangerousSubstanceList'!$B$3:$B$2001))=M300)*(OFFSET('FR-DangerousSubstanceList'!$C$3,0,0,COUNTIF('FR-DangerousSubstanceList'!$C$3:$C$2001,"?*"))=N300)),1)</f>
        <v>1</v>
      </c>
      <c r="Y300" s="63"/>
      <c r="Z300" s="63"/>
    </row>
    <row r="301" spans="1:26" ht="14.4">
      <c r="A301" s="85"/>
      <c r="B301" s="85"/>
      <c r="C301" s="46" t="s">
        <v>53</v>
      </c>
      <c r="D301" s="68"/>
      <c r="E301" s="68"/>
      <c r="F301" s="68"/>
      <c r="G301" s="68"/>
      <c r="H301" s="68" t="str">
        <f t="shared" si="44"/>
        <v/>
      </c>
      <c r="I301" s="63"/>
      <c r="J301" s="63">
        <f>COUNTIF($A$14:$A301,$A301)</f>
        <v>0</v>
      </c>
      <c r="K301" s="63" t="str">
        <f t="shared" ca="1" si="45"/>
        <v>Unknown</v>
      </c>
      <c r="L301" s="63" t="str">
        <f ca="1">IF(AND(F301="",D301="",E301=""),"",IF(F301&lt;&gt;"",F301,IF(AND(M301&lt;&gt;"",M301&lt;&gt;"-"),VLOOKUP(M301,OFFSET('FR-DangerousSubstanceList'!$B$3,0,0,COUNTIF('FR-DangerousSubstanceList'!$B$3:$B$1001,"&lt;&gt;"),4),4,FALSE),IF(AND(N301&lt;&gt;"",N301&lt;&gt;"-"),VLOOKUP(N301,OFFSET('FR-DangerousSubstanceList'!$C$3,0,0,COUNTIF('FR-DangerousSubstanceList'!$C$3:$C$1001,"&lt;&gt;"),3),3,FALSE),""))))</f>
        <v/>
      </c>
      <c r="M301" s="63" t="str">
        <f ca="1">IF(AND(F301="",D301="",E301=""),"",IF(D301&lt;&gt;"",D301,IF(N301&lt;&gt;"",VLOOKUP(N301,OFFSET('FR-DangerousSubstanceList'!$C$3,0,0,COUNTIF('FR-DangerousSubstanceList'!$A$3:$A$1001,"&lt;&gt;"),4),4,FALSE),IF(L301&lt;&gt;"",VLOOKUP(L301,OFFSET('FR-DangerousSubstanceList'!$A$3,0,0,COUNTIF('FR-DangerousSubstanceList'!$A$3:$A$1001,"&lt;&gt;"),2),2,FALSE),""))))</f>
        <v/>
      </c>
      <c r="N301" s="63" t="str">
        <f ca="1">IF(AND(F301="",D301="",E301=""),"",IF(E301&lt;&gt;"",E301,IF(L301&lt;&gt;"",VLOOKUP(L301,OFFSET('FR-DangerousSubstanceList'!$A$3,0,0,COUNTIF('FR-DangerousSubstanceList'!$A$3:$A$1001,"&lt;&gt;"),3),3,FALSE),IF(AND(M301&lt;&gt;"",M301&lt;&gt;"-"),VLOOKUP(M301,OFFSET('FR-DangerousSubstanceList'!$B$3,0,0,COUNTIF('FR-DangerousSubstanceList'!$B$3:$B$1001,"&lt;&gt;"),2),2,FALSE),""))))</f>
        <v/>
      </c>
      <c r="O301" s="63" t="str">
        <f t="shared" ca="1" si="46"/>
        <v/>
      </c>
      <c r="P301" s="63" t="e">
        <f t="shared" ca="1" si="47"/>
        <v>#REF!</v>
      </c>
      <c r="Q301" s="63">
        <f t="shared" ca="1" si="48"/>
        <v>986</v>
      </c>
      <c r="R301" s="63" t="str">
        <f t="shared" ca="1" si="49"/>
        <v/>
      </c>
      <c r="S301" s="63" t="str">
        <f t="shared" si="50"/>
        <v>Unknown</v>
      </c>
      <c r="T301" s="63">
        <f t="shared" si="51"/>
        <v>301</v>
      </c>
      <c r="U301" s="63">
        <f t="shared" si="52"/>
        <v>302</v>
      </c>
      <c r="V301" s="63" t="str">
        <f t="shared" ca="1" si="53"/>
        <v/>
      </c>
      <c r="W301" s="63" t="str">
        <f t="shared" ca="1" si="54"/>
        <v/>
      </c>
      <c r="X301" s="63">
        <f ca="1">IF(C301="Yes",SUMPRODUCT((OFFSET('FR-DangerousSubstanceList'!$A$3,0,0,COUNTA('FR-DangerousSubstanceList'!$A$3:$A$2001))=L301)*(OFFSET('FR-DangerousSubstanceList'!$B$3,0,0,COUNTA('FR-DangerousSubstanceList'!$B$3:$B$2001))=M301)*(OFFSET('FR-DangerousSubstanceList'!$C$3,0,0,COUNTIF('FR-DangerousSubstanceList'!$C$3:$C$2001,"?*"))=N301)),1)</f>
        <v>1</v>
      </c>
      <c r="Y301" s="63"/>
      <c r="Z301" s="63"/>
    </row>
    <row r="302" spans="1:26" ht="14.4">
      <c r="A302" s="85"/>
      <c r="B302" s="85"/>
      <c r="C302" s="46" t="s">
        <v>53</v>
      </c>
      <c r="D302" s="68"/>
      <c r="E302" s="68"/>
      <c r="F302" s="68"/>
      <c r="G302" s="68"/>
      <c r="H302" s="68" t="str">
        <f t="shared" si="44"/>
        <v/>
      </c>
      <c r="I302" s="63"/>
      <c r="J302" s="63">
        <f>COUNTIF($A$14:$A302,$A302)</f>
        <v>0</v>
      </c>
      <c r="K302" s="63" t="str">
        <f t="shared" ca="1" si="45"/>
        <v>Unknown</v>
      </c>
      <c r="L302" s="63" t="str">
        <f ca="1">IF(AND(F302="",D302="",E302=""),"",IF(F302&lt;&gt;"",F302,IF(AND(M302&lt;&gt;"",M302&lt;&gt;"-"),VLOOKUP(M302,OFFSET('FR-DangerousSubstanceList'!$B$3,0,0,COUNTIF('FR-DangerousSubstanceList'!$B$3:$B$1001,"&lt;&gt;"),4),4,FALSE),IF(AND(N302&lt;&gt;"",N302&lt;&gt;"-"),VLOOKUP(N302,OFFSET('FR-DangerousSubstanceList'!$C$3,0,0,COUNTIF('FR-DangerousSubstanceList'!$C$3:$C$1001,"&lt;&gt;"),3),3,FALSE),""))))</f>
        <v/>
      </c>
      <c r="M302" s="63" t="str">
        <f ca="1">IF(AND(F302="",D302="",E302=""),"",IF(D302&lt;&gt;"",D302,IF(N302&lt;&gt;"",VLOOKUP(N302,OFFSET('FR-DangerousSubstanceList'!$C$3,0,0,COUNTIF('FR-DangerousSubstanceList'!$A$3:$A$1001,"&lt;&gt;"),4),4,FALSE),IF(L302&lt;&gt;"",VLOOKUP(L302,OFFSET('FR-DangerousSubstanceList'!$A$3,0,0,COUNTIF('FR-DangerousSubstanceList'!$A$3:$A$1001,"&lt;&gt;"),2),2,FALSE),""))))</f>
        <v/>
      </c>
      <c r="N302" s="63" t="str">
        <f ca="1">IF(AND(F302="",D302="",E302=""),"",IF(E302&lt;&gt;"",E302,IF(L302&lt;&gt;"",VLOOKUP(L302,OFFSET('FR-DangerousSubstanceList'!$A$3,0,0,COUNTIF('FR-DangerousSubstanceList'!$A$3:$A$1001,"&lt;&gt;"),3),3,FALSE),IF(AND(M302&lt;&gt;"",M302&lt;&gt;"-"),VLOOKUP(M302,OFFSET('FR-DangerousSubstanceList'!$B$3,0,0,COUNTIF('FR-DangerousSubstanceList'!$B$3:$B$1001,"&lt;&gt;"),2),2,FALSE),""))))</f>
        <v/>
      </c>
      <c r="O302" s="63" t="str">
        <f t="shared" ca="1" si="46"/>
        <v/>
      </c>
      <c r="P302" s="63" t="e">
        <f t="shared" ca="1" si="47"/>
        <v>#REF!</v>
      </c>
      <c r="Q302" s="63">
        <f t="shared" ca="1" si="48"/>
        <v>986</v>
      </c>
      <c r="R302" s="63" t="str">
        <f t="shared" ca="1" si="49"/>
        <v/>
      </c>
      <c r="S302" s="63" t="str">
        <f t="shared" si="50"/>
        <v>Unknown</v>
      </c>
      <c r="T302" s="63">
        <f t="shared" si="51"/>
        <v>302</v>
      </c>
      <c r="U302" s="63">
        <f t="shared" si="52"/>
        <v>303</v>
      </c>
      <c r="V302" s="63" t="str">
        <f t="shared" ca="1" si="53"/>
        <v/>
      </c>
      <c r="W302" s="63" t="str">
        <f t="shared" ca="1" si="54"/>
        <v/>
      </c>
      <c r="X302" s="63">
        <f ca="1">IF(C302="Yes",SUMPRODUCT((OFFSET('FR-DangerousSubstanceList'!$A$3,0,0,COUNTA('FR-DangerousSubstanceList'!$A$3:$A$2001))=L302)*(OFFSET('FR-DangerousSubstanceList'!$B$3,0,0,COUNTA('FR-DangerousSubstanceList'!$B$3:$B$2001))=M302)*(OFFSET('FR-DangerousSubstanceList'!$C$3,0,0,COUNTIF('FR-DangerousSubstanceList'!$C$3:$C$2001,"?*"))=N302)),1)</f>
        <v>1</v>
      </c>
      <c r="Y302" s="63"/>
      <c r="Z302" s="63"/>
    </row>
    <row r="303" spans="1:26" ht="14.4">
      <c r="A303" s="85"/>
      <c r="B303" s="85"/>
      <c r="C303" s="46" t="s">
        <v>53</v>
      </c>
      <c r="D303" s="68"/>
      <c r="E303" s="68"/>
      <c r="F303" s="68"/>
      <c r="G303" s="68"/>
      <c r="H303" s="68" t="str">
        <f t="shared" si="44"/>
        <v/>
      </c>
      <c r="I303" s="63"/>
      <c r="J303" s="63">
        <f>COUNTIF($A$14:$A303,$A303)</f>
        <v>0</v>
      </c>
      <c r="K303" s="63" t="str">
        <f t="shared" ca="1" si="45"/>
        <v>Unknown</v>
      </c>
      <c r="L303" s="63" t="str">
        <f ca="1">IF(AND(F303="",D303="",E303=""),"",IF(F303&lt;&gt;"",F303,IF(AND(M303&lt;&gt;"",M303&lt;&gt;"-"),VLOOKUP(M303,OFFSET('FR-DangerousSubstanceList'!$B$3,0,0,COUNTIF('FR-DangerousSubstanceList'!$B$3:$B$1001,"&lt;&gt;"),4),4,FALSE),IF(AND(N303&lt;&gt;"",N303&lt;&gt;"-"),VLOOKUP(N303,OFFSET('FR-DangerousSubstanceList'!$C$3,0,0,COUNTIF('FR-DangerousSubstanceList'!$C$3:$C$1001,"&lt;&gt;"),3),3,FALSE),""))))</f>
        <v/>
      </c>
      <c r="M303" s="63" t="str">
        <f ca="1">IF(AND(F303="",D303="",E303=""),"",IF(D303&lt;&gt;"",D303,IF(N303&lt;&gt;"",VLOOKUP(N303,OFFSET('FR-DangerousSubstanceList'!$C$3,0,0,COUNTIF('FR-DangerousSubstanceList'!$A$3:$A$1001,"&lt;&gt;"),4),4,FALSE),IF(L303&lt;&gt;"",VLOOKUP(L303,OFFSET('FR-DangerousSubstanceList'!$A$3,0,0,COUNTIF('FR-DangerousSubstanceList'!$A$3:$A$1001,"&lt;&gt;"),2),2,FALSE),""))))</f>
        <v/>
      </c>
      <c r="N303" s="63" t="str">
        <f ca="1">IF(AND(F303="",D303="",E303=""),"",IF(E303&lt;&gt;"",E303,IF(L303&lt;&gt;"",VLOOKUP(L303,OFFSET('FR-DangerousSubstanceList'!$A$3,0,0,COUNTIF('FR-DangerousSubstanceList'!$A$3:$A$1001,"&lt;&gt;"),3),3,FALSE),IF(AND(M303&lt;&gt;"",M303&lt;&gt;"-"),VLOOKUP(M303,OFFSET('FR-DangerousSubstanceList'!$B$3,0,0,COUNTIF('FR-DangerousSubstanceList'!$B$3:$B$1001,"&lt;&gt;"),2),2,FALSE),""))))</f>
        <v/>
      </c>
      <c r="O303" s="63" t="str">
        <f t="shared" ca="1" si="46"/>
        <v/>
      </c>
      <c r="P303" s="63" t="e">
        <f t="shared" ca="1" si="47"/>
        <v>#REF!</v>
      </c>
      <c r="Q303" s="63">
        <f t="shared" ca="1" si="48"/>
        <v>986</v>
      </c>
      <c r="R303" s="63" t="str">
        <f t="shared" ca="1" si="49"/>
        <v/>
      </c>
      <c r="S303" s="63" t="str">
        <f t="shared" si="50"/>
        <v>Unknown</v>
      </c>
      <c r="T303" s="63">
        <f t="shared" si="51"/>
        <v>303</v>
      </c>
      <c r="U303" s="63">
        <f t="shared" si="52"/>
        <v>304</v>
      </c>
      <c r="V303" s="63" t="str">
        <f t="shared" ca="1" si="53"/>
        <v/>
      </c>
      <c r="W303" s="63" t="str">
        <f t="shared" ca="1" si="54"/>
        <v/>
      </c>
      <c r="X303" s="63">
        <f ca="1">IF(C303="Yes",SUMPRODUCT((OFFSET('FR-DangerousSubstanceList'!$A$3,0,0,COUNTA('FR-DangerousSubstanceList'!$A$3:$A$2001))=L303)*(OFFSET('FR-DangerousSubstanceList'!$B$3,0,0,COUNTA('FR-DangerousSubstanceList'!$B$3:$B$2001))=M303)*(OFFSET('FR-DangerousSubstanceList'!$C$3,0,0,COUNTIF('FR-DangerousSubstanceList'!$C$3:$C$2001,"?*"))=N303)),1)</f>
        <v>1</v>
      </c>
      <c r="Y303" s="63"/>
      <c r="Z303" s="63"/>
    </row>
    <row r="304" spans="1:26" ht="14.4">
      <c r="A304" s="85"/>
      <c r="B304" s="85"/>
      <c r="C304" s="46" t="s">
        <v>53</v>
      </c>
      <c r="D304" s="68"/>
      <c r="E304" s="68"/>
      <c r="F304" s="68"/>
      <c r="G304" s="68"/>
      <c r="H304" s="68" t="str">
        <f t="shared" si="44"/>
        <v/>
      </c>
      <c r="I304" s="63"/>
      <c r="J304" s="63">
        <f>COUNTIF($A$14:$A304,$A304)</f>
        <v>0</v>
      </c>
      <c r="K304" s="63" t="str">
        <f t="shared" ca="1" si="45"/>
        <v>Unknown</v>
      </c>
      <c r="L304" s="63" t="str">
        <f ca="1">IF(AND(F304="",D304="",E304=""),"",IF(F304&lt;&gt;"",F304,IF(AND(M304&lt;&gt;"",M304&lt;&gt;"-"),VLOOKUP(M304,OFFSET('FR-DangerousSubstanceList'!$B$3,0,0,COUNTIF('FR-DangerousSubstanceList'!$B$3:$B$1001,"&lt;&gt;"),4),4,FALSE),IF(AND(N304&lt;&gt;"",N304&lt;&gt;"-"),VLOOKUP(N304,OFFSET('FR-DangerousSubstanceList'!$C$3,0,0,COUNTIF('FR-DangerousSubstanceList'!$C$3:$C$1001,"&lt;&gt;"),3),3,FALSE),""))))</f>
        <v/>
      </c>
      <c r="M304" s="63" t="str">
        <f ca="1">IF(AND(F304="",D304="",E304=""),"",IF(D304&lt;&gt;"",D304,IF(N304&lt;&gt;"",VLOOKUP(N304,OFFSET('FR-DangerousSubstanceList'!$C$3,0,0,COUNTIF('FR-DangerousSubstanceList'!$A$3:$A$1001,"&lt;&gt;"),4),4,FALSE),IF(L304&lt;&gt;"",VLOOKUP(L304,OFFSET('FR-DangerousSubstanceList'!$A$3,0,0,COUNTIF('FR-DangerousSubstanceList'!$A$3:$A$1001,"&lt;&gt;"),2),2,FALSE),""))))</f>
        <v/>
      </c>
      <c r="N304" s="63" t="str">
        <f ca="1">IF(AND(F304="",D304="",E304=""),"",IF(E304&lt;&gt;"",E304,IF(L304&lt;&gt;"",VLOOKUP(L304,OFFSET('FR-DangerousSubstanceList'!$A$3,0,0,COUNTIF('FR-DangerousSubstanceList'!$A$3:$A$1001,"&lt;&gt;"),3),3,FALSE),IF(AND(M304&lt;&gt;"",M304&lt;&gt;"-"),VLOOKUP(M304,OFFSET('FR-DangerousSubstanceList'!$B$3,0,0,COUNTIF('FR-DangerousSubstanceList'!$B$3:$B$1001,"&lt;&gt;"),2),2,FALSE),""))))</f>
        <v/>
      </c>
      <c r="O304" s="63" t="str">
        <f t="shared" ca="1" si="46"/>
        <v/>
      </c>
      <c r="P304" s="63" t="e">
        <f t="shared" ca="1" si="47"/>
        <v>#REF!</v>
      </c>
      <c r="Q304" s="63">
        <f t="shared" ca="1" si="48"/>
        <v>986</v>
      </c>
      <c r="R304" s="63" t="str">
        <f t="shared" ca="1" si="49"/>
        <v/>
      </c>
      <c r="S304" s="63" t="str">
        <f t="shared" si="50"/>
        <v>Unknown</v>
      </c>
      <c r="T304" s="63">
        <f t="shared" si="51"/>
        <v>304</v>
      </c>
      <c r="U304" s="63">
        <f t="shared" si="52"/>
        <v>305</v>
      </c>
      <c r="V304" s="63" t="str">
        <f t="shared" ca="1" si="53"/>
        <v/>
      </c>
      <c r="W304" s="63" t="str">
        <f t="shared" ca="1" si="54"/>
        <v/>
      </c>
      <c r="X304" s="63">
        <f ca="1">IF(C304="Yes",SUMPRODUCT((OFFSET('FR-DangerousSubstanceList'!$A$3,0,0,COUNTA('FR-DangerousSubstanceList'!$A$3:$A$2001))=L304)*(OFFSET('FR-DangerousSubstanceList'!$B$3,0,0,COUNTA('FR-DangerousSubstanceList'!$B$3:$B$2001))=M304)*(OFFSET('FR-DangerousSubstanceList'!$C$3,0,0,COUNTIF('FR-DangerousSubstanceList'!$C$3:$C$2001,"?*"))=N304)),1)</f>
        <v>1</v>
      </c>
      <c r="Y304" s="63"/>
      <c r="Z304" s="63"/>
    </row>
    <row r="305" spans="1:26" ht="14.4">
      <c r="A305" s="85"/>
      <c r="B305" s="85"/>
      <c r="C305" s="46" t="s">
        <v>53</v>
      </c>
      <c r="D305" s="68"/>
      <c r="E305" s="68"/>
      <c r="F305" s="68"/>
      <c r="G305" s="68"/>
      <c r="H305" s="68" t="str">
        <f t="shared" si="44"/>
        <v/>
      </c>
      <c r="I305" s="63"/>
      <c r="J305" s="63">
        <f>COUNTIF($A$14:$A305,$A305)</f>
        <v>0</v>
      </c>
      <c r="K305" s="63" t="str">
        <f t="shared" ca="1" si="45"/>
        <v>Unknown</v>
      </c>
      <c r="L305" s="63" t="str">
        <f ca="1">IF(AND(F305="",D305="",E305=""),"",IF(F305&lt;&gt;"",F305,IF(AND(M305&lt;&gt;"",M305&lt;&gt;"-"),VLOOKUP(M305,OFFSET('FR-DangerousSubstanceList'!$B$3,0,0,COUNTIF('FR-DangerousSubstanceList'!$B$3:$B$1001,"&lt;&gt;"),4),4,FALSE),IF(AND(N305&lt;&gt;"",N305&lt;&gt;"-"),VLOOKUP(N305,OFFSET('FR-DangerousSubstanceList'!$C$3,0,0,COUNTIF('FR-DangerousSubstanceList'!$C$3:$C$1001,"&lt;&gt;"),3),3,FALSE),""))))</f>
        <v/>
      </c>
      <c r="M305" s="63" t="str">
        <f ca="1">IF(AND(F305="",D305="",E305=""),"",IF(D305&lt;&gt;"",D305,IF(N305&lt;&gt;"",VLOOKUP(N305,OFFSET('FR-DangerousSubstanceList'!$C$3,0,0,COUNTIF('FR-DangerousSubstanceList'!$A$3:$A$1001,"&lt;&gt;"),4),4,FALSE),IF(L305&lt;&gt;"",VLOOKUP(L305,OFFSET('FR-DangerousSubstanceList'!$A$3,0,0,COUNTIF('FR-DangerousSubstanceList'!$A$3:$A$1001,"&lt;&gt;"),2),2,FALSE),""))))</f>
        <v/>
      </c>
      <c r="N305" s="63" t="str">
        <f ca="1">IF(AND(F305="",D305="",E305=""),"",IF(E305&lt;&gt;"",E305,IF(L305&lt;&gt;"",VLOOKUP(L305,OFFSET('FR-DangerousSubstanceList'!$A$3,0,0,COUNTIF('FR-DangerousSubstanceList'!$A$3:$A$1001,"&lt;&gt;"),3),3,FALSE),IF(AND(M305&lt;&gt;"",M305&lt;&gt;"-"),VLOOKUP(M305,OFFSET('FR-DangerousSubstanceList'!$B$3,0,0,COUNTIF('FR-DangerousSubstanceList'!$B$3:$B$1001,"&lt;&gt;"),2),2,FALSE),""))))</f>
        <v/>
      </c>
      <c r="O305" s="63" t="str">
        <f t="shared" ca="1" si="46"/>
        <v/>
      </c>
      <c r="P305" s="63" t="e">
        <f t="shared" ca="1" si="47"/>
        <v>#REF!</v>
      </c>
      <c r="Q305" s="63">
        <f t="shared" ca="1" si="48"/>
        <v>986</v>
      </c>
      <c r="R305" s="63" t="str">
        <f t="shared" ca="1" si="49"/>
        <v/>
      </c>
      <c r="S305" s="63" t="str">
        <f t="shared" si="50"/>
        <v>Unknown</v>
      </c>
      <c r="T305" s="63">
        <f t="shared" si="51"/>
        <v>305</v>
      </c>
      <c r="U305" s="63">
        <f t="shared" si="52"/>
        <v>306</v>
      </c>
      <c r="V305" s="63" t="str">
        <f t="shared" ca="1" si="53"/>
        <v/>
      </c>
      <c r="W305" s="63" t="str">
        <f t="shared" ca="1" si="54"/>
        <v/>
      </c>
      <c r="X305" s="63">
        <f ca="1">IF(C305="Yes",SUMPRODUCT((OFFSET('FR-DangerousSubstanceList'!$A$3,0,0,COUNTA('FR-DangerousSubstanceList'!$A$3:$A$2001))=L305)*(OFFSET('FR-DangerousSubstanceList'!$B$3,0,0,COUNTA('FR-DangerousSubstanceList'!$B$3:$B$2001))=M305)*(OFFSET('FR-DangerousSubstanceList'!$C$3,0,0,COUNTIF('FR-DangerousSubstanceList'!$C$3:$C$2001,"?*"))=N305)),1)</f>
        <v>1</v>
      </c>
      <c r="Y305" s="63"/>
      <c r="Z305" s="63"/>
    </row>
    <row r="306" spans="1:26" ht="14.4">
      <c r="A306" s="85"/>
      <c r="B306" s="85"/>
      <c r="C306" s="46" t="s">
        <v>53</v>
      </c>
      <c r="D306" s="68"/>
      <c r="E306" s="68"/>
      <c r="F306" s="68"/>
      <c r="G306" s="68"/>
      <c r="H306" s="68" t="str">
        <f t="shared" si="44"/>
        <v/>
      </c>
      <c r="I306" s="63"/>
      <c r="J306" s="63">
        <f>COUNTIF($A$14:$A306,$A306)</f>
        <v>0</v>
      </c>
      <c r="K306" s="63" t="str">
        <f t="shared" ca="1" si="45"/>
        <v>Unknown</v>
      </c>
      <c r="L306" s="63" t="str">
        <f ca="1">IF(AND(F306="",D306="",E306=""),"",IF(F306&lt;&gt;"",F306,IF(AND(M306&lt;&gt;"",M306&lt;&gt;"-"),VLOOKUP(M306,OFFSET('FR-DangerousSubstanceList'!$B$3,0,0,COUNTIF('FR-DangerousSubstanceList'!$B$3:$B$1001,"&lt;&gt;"),4),4,FALSE),IF(AND(N306&lt;&gt;"",N306&lt;&gt;"-"),VLOOKUP(N306,OFFSET('FR-DangerousSubstanceList'!$C$3,0,0,COUNTIF('FR-DangerousSubstanceList'!$C$3:$C$1001,"&lt;&gt;"),3),3,FALSE),""))))</f>
        <v/>
      </c>
      <c r="M306" s="63" t="str">
        <f ca="1">IF(AND(F306="",D306="",E306=""),"",IF(D306&lt;&gt;"",D306,IF(N306&lt;&gt;"",VLOOKUP(N306,OFFSET('FR-DangerousSubstanceList'!$C$3,0,0,COUNTIF('FR-DangerousSubstanceList'!$A$3:$A$1001,"&lt;&gt;"),4),4,FALSE),IF(L306&lt;&gt;"",VLOOKUP(L306,OFFSET('FR-DangerousSubstanceList'!$A$3,0,0,COUNTIF('FR-DangerousSubstanceList'!$A$3:$A$1001,"&lt;&gt;"),2),2,FALSE),""))))</f>
        <v/>
      </c>
      <c r="N306" s="63" t="str">
        <f ca="1">IF(AND(F306="",D306="",E306=""),"",IF(E306&lt;&gt;"",E306,IF(L306&lt;&gt;"",VLOOKUP(L306,OFFSET('FR-DangerousSubstanceList'!$A$3,0,0,COUNTIF('FR-DangerousSubstanceList'!$A$3:$A$1001,"&lt;&gt;"),3),3,FALSE),IF(AND(M306&lt;&gt;"",M306&lt;&gt;"-"),VLOOKUP(M306,OFFSET('FR-DangerousSubstanceList'!$B$3,0,0,COUNTIF('FR-DangerousSubstanceList'!$B$3:$B$1001,"&lt;&gt;"),2),2,FALSE),""))))</f>
        <v/>
      </c>
      <c r="O306" s="63" t="str">
        <f t="shared" ca="1" si="46"/>
        <v/>
      </c>
      <c r="P306" s="63" t="e">
        <f t="shared" ca="1" si="47"/>
        <v>#REF!</v>
      </c>
      <c r="Q306" s="63">
        <f t="shared" ca="1" si="48"/>
        <v>986</v>
      </c>
      <c r="R306" s="63" t="str">
        <f t="shared" ca="1" si="49"/>
        <v/>
      </c>
      <c r="S306" s="63" t="str">
        <f t="shared" si="50"/>
        <v>Unknown</v>
      </c>
      <c r="T306" s="63">
        <f t="shared" si="51"/>
        <v>306</v>
      </c>
      <c r="U306" s="63">
        <f t="shared" si="52"/>
        <v>307</v>
      </c>
      <c r="V306" s="63" t="str">
        <f t="shared" ca="1" si="53"/>
        <v/>
      </c>
      <c r="W306" s="63" t="str">
        <f t="shared" ca="1" si="54"/>
        <v/>
      </c>
      <c r="X306" s="63">
        <f ca="1">IF(C306="Yes",SUMPRODUCT((OFFSET('FR-DangerousSubstanceList'!$A$3,0,0,COUNTA('FR-DangerousSubstanceList'!$A$3:$A$2001))=L306)*(OFFSET('FR-DangerousSubstanceList'!$B$3,0,0,COUNTA('FR-DangerousSubstanceList'!$B$3:$B$2001))=M306)*(OFFSET('FR-DangerousSubstanceList'!$C$3,0,0,COUNTIF('FR-DangerousSubstanceList'!$C$3:$C$2001,"?*"))=N306)),1)</f>
        <v>1</v>
      </c>
      <c r="Y306" s="63"/>
      <c r="Z306" s="63"/>
    </row>
    <row r="307" spans="1:26" ht="14.4">
      <c r="A307" s="85"/>
      <c r="B307" s="85"/>
      <c r="C307" s="46" t="s">
        <v>53</v>
      </c>
      <c r="D307" s="68"/>
      <c r="E307" s="68"/>
      <c r="F307" s="68"/>
      <c r="G307" s="68"/>
      <c r="H307" s="68" t="str">
        <f t="shared" si="44"/>
        <v/>
      </c>
      <c r="I307" s="63"/>
      <c r="J307" s="63">
        <f>COUNTIF($A$14:$A307,$A307)</f>
        <v>0</v>
      </c>
      <c r="K307" s="63" t="str">
        <f t="shared" ca="1" si="45"/>
        <v>Unknown</v>
      </c>
      <c r="L307" s="63" t="str">
        <f ca="1">IF(AND(F307="",D307="",E307=""),"",IF(F307&lt;&gt;"",F307,IF(AND(M307&lt;&gt;"",M307&lt;&gt;"-"),VLOOKUP(M307,OFFSET('FR-DangerousSubstanceList'!$B$3,0,0,COUNTIF('FR-DangerousSubstanceList'!$B$3:$B$1001,"&lt;&gt;"),4),4,FALSE),IF(AND(N307&lt;&gt;"",N307&lt;&gt;"-"),VLOOKUP(N307,OFFSET('FR-DangerousSubstanceList'!$C$3,0,0,COUNTIF('FR-DangerousSubstanceList'!$C$3:$C$1001,"&lt;&gt;"),3),3,FALSE),""))))</f>
        <v/>
      </c>
      <c r="M307" s="63" t="str">
        <f ca="1">IF(AND(F307="",D307="",E307=""),"",IF(D307&lt;&gt;"",D307,IF(N307&lt;&gt;"",VLOOKUP(N307,OFFSET('FR-DangerousSubstanceList'!$C$3,0,0,COUNTIF('FR-DangerousSubstanceList'!$A$3:$A$1001,"&lt;&gt;"),4),4,FALSE),IF(L307&lt;&gt;"",VLOOKUP(L307,OFFSET('FR-DangerousSubstanceList'!$A$3,0,0,COUNTIF('FR-DangerousSubstanceList'!$A$3:$A$1001,"&lt;&gt;"),2),2,FALSE),""))))</f>
        <v/>
      </c>
      <c r="N307" s="63" t="str">
        <f ca="1">IF(AND(F307="",D307="",E307=""),"",IF(E307&lt;&gt;"",E307,IF(L307&lt;&gt;"",VLOOKUP(L307,OFFSET('FR-DangerousSubstanceList'!$A$3,0,0,COUNTIF('FR-DangerousSubstanceList'!$A$3:$A$1001,"&lt;&gt;"),3),3,FALSE),IF(AND(M307&lt;&gt;"",M307&lt;&gt;"-"),VLOOKUP(M307,OFFSET('FR-DangerousSubstanceList'!$B$3,0,0,COUNTIF('FR-DangerousSubstanceList'!$B$3:$B$1001,"&lt;&gt;"),2),2,FALSE),""))))</f>
        <v/>
      </c>
      <c r="O307" s="63" t="str">
        <f t="shared" ca="1" si="46"/>
        <v/>
      </c>
      <c r="P307" s="63" t="e">
        <f t="shared" ca="1" si="47"/>
        <v>#REF!</v>
      </c>
      <c r="Q307" s="63">
        <f t="shared" ca="1" si="48"/>
        <v>986</v>
      </c>
      <c r="R307" s="63" t="str">
        <f t="shared" ca="1" si="49"/>
        <v/>
      </c>
      <c r="S307" s="63" t="str">
        <f t="shared" si="50"/>
        <v>Unknown</v>
      </c>
      <c r="T307" s="63">
        <f t="shared" si="51"/>
        <v>307</v>
      </c>
      <c r="U307" s="63">
        <f t="shared" si="52"/>
        <v>308</v>
      </c>
      <c r="V307" s="63" t="str">
        <f t="shared" ca="1" si="53"/>
        <v/>
      </c>
      <c r="W307" s="63" t="str">
        <f t="shared" ca="1" si="54"/>
        <v/>
      </c>
      <c r="X307" s="63">
        <f ca="1">IF(C307="Yes",SUMPRODUCT((OFFSET('FR-DangerousSubstanceList'!$A$3,0,0,COUNTA('FR-DangerousSubstanceList'!$A$3:$A$2001))=L307)*(OFFSET('FR-DangerousSubstanceList'!$B$3,0,0,COUNTA('FR-DangerousSubstanceList'!$B$3:$B$2001))=M307)*(OFFSET('FR-DangerousSubstanceList'!$C$3,0,0,COUNTIF('FR-DangerousSubstanceList'!$C$3:$C$2001,"?*"))=N307)),1)</f>
        <v>1</v>
      </c>
      <c r="Y307" s="63"/>
      <c r="Z307" s="63"/>
    </row>
    <row r="308" spans="1:26" ht="14.4">
      <c r="A308" s="85"/>
      <c r="B308" s="85"/>
      <c r="C308" s="46" t="s">
        <v>53</v>
      </c>
      <c r="D308" s="68"/>
      <c r="E308" s="68"/>
      <c r="F308" s="68"/>
      <c r="G308" s="68"/>
      <c r="H308" s="68" t="str">
        <f t="shared" si="44"/>
        <v/>
      </c>
      <c r="I308" s="63"/>
      <c r="J308" s="63">
        <f>COUNTIF($A$14:$A308,$A308)</f>
        <v>0</v>
      </c>
      <c r="K308" s="63" t="str">
        <f t="shared" ca="1" si="45"/>
        <v>Unknown</v>
      </c>
      <c r="L308" s="63" t="str">
        <f ca="1">IF(AND(F308="",D308="",E308=""),"",IF(F308&lt;&gt;"",F308,IF(AND(M308&lt;&gt;"",M308&lt;&gt;"-"),VLOOKUP(M308,OFFSET('FR-DangerousSubstanceList'!$B$3,0,0,COUNTIF('FR-DangerousSubstanceList'!$B$3:$B$1001,"&lt;&gt;"),4),4,FALSE),IF(AND(N308&lt;&gt;"",N308&lt;&gt;"-"),VLOOKUP(N308,OFFSET('FR-DangerousSubstanceList'!$C$3,0,0,COUNTIF('FR-DangerousSubstanceList'!$C$3:$C$1001,"&lt;&gt;"),3),3,FALSE),""))))</f>
        <v/>
      </c>
      <c r="M308" s="63" t="str">
        <f ca="1">IF(AND(F308="",D308="",E308=""),"",IF(D308&lt;&gt;"",D308,IF(N308&lt;&gt;"",VLOOKUP(N308,OFFSET('FR-DangerousSubstanceList'!$C$3,0,0,COUNTIF('FR-DangerousSubstanceList'!$A$3:$A$1001,"&lt;&gt;"),4),4,FALSE),IF(L308&lt;&gt;"",VLOOKUP(L308,OFFSET('FR-DangerousSubstanceList'!$A$3,0,0,COUNTIF('FR-DangerousSubstanceList'!$A$3:$A$1001,"&lt;&gt;"),2),2,FALSE),""))))</f>
        <v/>
      </c>
      <c r="N308" s="63" t="str">
        <f ca="1">IF(AND(F308="",D308="",E308=""),"",IF(E308&lt;&gt;"",E308,IF(L308&lt;&gt;"",VLOOKUP(L308,OFFSET('FR-DangerousSubstanceList'!$A$3,0,0,COUNTIF('FR-DangerousSubstanceList'!$A$3:$A$1001,"&lt;&gt;"),3),3,FALSE),IF(AND(M308&lt;&gt;"",M308&lt;&gt;"-"),VLOOKUP(M308,OFFSET('FR-DangerousSubstanceList'!$B$3,0,0,COUNTIF('FR-DangerousSubstanceList'!$B$3:$B$1001,"&lt;&gt;"),2),2,FALSE),""))))</f>
        <v/>
      </c>
      <c r="O308" s="63" t="str">
        <f t="shared" ca="1" si="46"/>
        <v/>
      </c>
      <c r="P308" s="63" t="e">
        <f t="shared" ca="1" si="47"/>
        <v>#REF!</v>
      </c>
      <c r="Q308" s="63">
        <f t="shared" ca="1" si="48"/>
        <v>986</v>
      </c>
      <c r="R308" s="63" t="str">
        <f t="shared" ca="1" si="49"/>
        <v/>
      </c>
      <c r="S308" s="63" t="str">
        <f t="shared" si="50"/>
        <v>Unknown</v>
      </c>
      <c r="T308" s="63">
        <f t="shared" si="51"/>
        <v>308</v>
      </c>
      <c r="U308" s="63">
        <f t="shared" si="52"/>
        <v>309</v>
      </c>
      <c r="V308" s="63" t="str">
        <f t="shared" ca="1" si="53"/>
        <v/>
      </c>
      <c r="W308" s="63" t="str">
        <f t="shared" ca="1" si="54"/>
        <v/>
      </c>
      <c r="X308" s="63">
        <f ca="1">IF(C308="Yes",SUMPRODUCT((OFFSET('FR-DangerousSubstanceList'!$A$3,0,0,COUNTA('FR-DangerousSubstanceList'!$A$3:$A$2001))=L308)*(OFFSET('FR-DangerousSubstanceList'!$B$3,0,0,COUNTA('FR-DangerousSubstanceList'!$B$3:$B$2001))=M308)*(OFFSET('FR-DangerousSubstanceList'!$C$3,0,0,COUNTIF('FR-DangerousSubstanceList'!$C$3:$C$2001,"?*"))=N308)),1)</f>
        <v>1</v>
      </c>
      <c r="Y308" s="63"/>
      <c r="Z308" s="63"/>
    </row>
    <row r="309" spans="1:26" ht="14.4">
      <c r="A309" s="85"/>
      <c r="B309" s="85"/>
      <c r="C309" s="46" t="s">
        <v>53</v>
      </c>
      <c r="D309" s="68"/>
      <c r="E309" s="68"/>
      <c r="F309" s="68"/>
      <c r="G309" s="68"/>
      <c r="H309" s="68" t="str">
        <f t="shared" si="44"/>
        <v/>
      </c>
      <c r="I309" s="63"/>
      <c r="J309" s="63">
        <f>COUNTIF($A$14:$A309,$A309)</f>
        <v>0</v>
      </c>
      <c r="K309" s="63" t="str">
        <f t="shared" ca="1" si="45"/>
        <v>Unknown</v>
      </c>
      <c r="L309" s="63" t="str">
        <f ca="1">IF(AND(F309="",D309="",E309=""),"",IF(F309&lt;&gt;"",F309,IF(AND(M309&lt;&gt;"",M309&lt;&gt;"-"),VLOOKUP(M309,OFFSET('FR-DangerousSubstanceList'!$B$3,0,0,COUNTIF('FR-DangerousSubstanceList'!$B$3:$B$1001,"&lt;&gt;"),4),4,FALSE),IF(AND(N309&lt;&gt;"",N309&lt;&gt;"-"),VLOOKUP(N309,OFFSET('FR-DangerousSubstanceList'!$C$3,0,0,COUNTIF('FR-DangerousSubstanceList'!$C$3:$C$1001,"&lt;&gt;"),3),3,FALSE),""))))</f>
        <v/>
      </c>
      <c r="M309" s="63" t="str">
        <f ca="1">IF(AND(F309="",D309="",E309=""),"",IF(D309&lt;&gt;"",D309,IF(N309&lt;&gt;"",VLOOKUP(N309,OFFSET('FR-DangerousSubstanceList'!$C$3,0,0,COUNTIF('FR-DangerousSubstanceList'!$A$3:$A$1001,"&lt;&gt;"),4),4,FALSE),IF(L309&lt;&gt;"",VLOOKUP(L309,OFFSET('FR-DangerousSubstanceList'!$A$3,0,0,COUNTIF('FR-DangerousSubstanceList'!$A$3:$A$1001,"&lt;&gt;"),2),2,FALSE),""))))</f>
        <v/>
      </c>
      <c r="N309" s="63" t="str">
        <f ca="1">IF(AND(F309="",D309="",E309=""),"",IF(E309&lt;&gt;"",E309,IF(L309&lt;&gt;"",VLOOKUP(L309,OFFSET('FR-DangerousSubstanceList'!$A$3,0,0,COUNTIF('FR-DangerousSubstanceList'!$A$3:$A$1001,"&lt;&gt;"),3),3,FALSE),IF(AND(M309&lt;&gt;"",M309&lt;&gt;"-"),VLOOKUP(M309,OFFSET('FR-DangerousSubstanceList'!$B$3,0,0,COUNTIF('FR-DangerousSubstanceList'!$B$3:$B$1001,"&lt;&gt;"),2),2,FALSE),""))))</f>
        <v/>
      </c>
      <c r="O309" s="63" t="str">
        <f t="shared" ca="1" si="46"/>
        <v/>
      </c>
      <c r="P309" s="63" t="e">
        <f t="shared" ca="1" si="47"/>
        <v>#REF!</v>
      </c>
      <c r="Q309" s="63">
        <f t="shared" ca="1" si="48"/>
        <v>986</v>
      </c>
      <c r="R309" s="63" t="str">
        <f t="shared" ca="1" si="49"/>
        <v/>
      </c>
      <c r="S309" s="63" t="str">
        <f t="shared" si="50"/>
        <v>Unknown</v>
      </c>
      <c r="T309" s="63">
        <f t="shared" si="51"/>
        <v>309</v>
      </c>
      <c r="U309" s="63">
        <f t="shared" si="52"/>
        <v>310</v>
      </c>
      <c r="V309" s="63" t="str">
        <f t="shared" ca="1" si="53"/>
        <v/>
      </c>
      <c r="W309" s="63" t="str">
        <f t="shared" ca="1" si="54"/>
        <v/>
      </c>
      <c r="X309" s="63">
        <f ca="1">IF(C309="Yes",SUMPRODUCT((OFFSET('FR-DangerousSubstanceList'!$A$3,0,0,COUNTA('FR-DangerousSubstanceList'!$A$3:$A$2001))=L309)*(OFFSET('FR-DangerousSubstanceList'!$B$3,0,0,COUNTA('FR-DangerousSubstanceList'!$B$3:$B$2001))=M309)*(OFFSET('FR-DangerousSubstanceList'!$C$3,0,0,COUNTIF('FR-DangerousSubstanceList'!$C$3:$C$2001,"?*"))=N309)),1)</f>
        <v>1</v>
      </c>
      <c r="Y309" s="63"/>
      <c r="Z309" s="63"/>
    </row>
    <row r="310" spans="1:26" ht="14.4">
      <c r="A310" s="85"/>
      <c r="B310" s="85"/>
      <c r="C310" s="46" t="s">
        <v>53</v>
      </c>
      <c r="D310" s="68"/>
      <c r="E310" s="68"/>
      <c r="F310" s="68"/>
      <c r="G310" s="68"/>
      <c r="H310" s="68" t="str">
        <f t="shared" si="44"/>
        <v/>
      </c>
      <c r="I310" s="63"/>
      <c r="J310" s="63">
        <f>COUNTIF($A$14:$A310,$A310)</f>
        <v>0</v>
      </c>
      <c r="K310" s="63" t="str">
        <f t="shared" ca="1" si="45"/>
        <v>Unknown</v>
      </c>
      <c r="L310" s="63" t="str">
        <f ca="1">IF(AND(F310="",D310="",E310=""),"",IF(F310&lt;&gt;"",F310,IF(AND(M310&lt;&gt;"",M310&lt;&gt;"-"),VLOOKUP(M310,OFFSET('FR-DangerousSubstanceList'!$B$3,0,0,COUNTIF('FR-DangerousSubstanceList'!$B$3:$B$1001,"&lt;&gt;"),4),4,FALSE),IF(AND(N310&lt;&gt;"",N310&lt;&gt;"-"),VLOOKUP(N310,OFFSET('FR-DangerousSubstanceList'!$C$3,0,0,COUNTIF('FR-DangerousSubstanceList'!$C$3:$C$1001,"&lt;&gt;"),3),3,FALSE),""))))</f>
        <v/>
      </c>
      <c r="M310" s="63" t="str">
        <f ca="1">IF(AND(F310="",D310="",E310=""),"",IF(D310&lt;&gt;"",D310,IF(N310&lt;&gt;"",VLOOKUP(N310,OFFSET('FR-DangerousSubstanceList'!$C$3,0,0,COUNTIF('FR-DangerousSubstanceList'!$A$3:$A$1001,"&lt;&gt;"),4),4,FALSE),IF(L310&lt;&gt;"",VLOOKUP(L310,OFFSET('FR-DangerousSubstanceList'!$A$3,0,0,COUNTIF('FR-DangerousSubstanceList'!$A$3:$A$1001,"&lt;&gt;"),2),2,FALSE),""))))</f>
        <v/>
      </c>
      <c r="N310" s="63" t="str">
        <f ca="1">IF(AND(F310="",D310="",E310=""),"",IF(E310&lt;&gt;"",E310,IF(L310&lt;&gt;"",VLOOKUP(L310,OFFSET('FR-DangerousSubstanceList'!$A$3,0,0,COUNTIF('FR-DangerousSubstanceList'!$A$3:$A$1001,"&lt;&gt;"),3),3,FALSE),IF(AND(M310&lt;&gt;"",M310&lt;&gt;"-"),VLOOKUP(M310,OFFSET('FR-DangerousSubstanceList'!$B$3,0,0,COUNTIF('FR-DangerousSubstanceList'!$B$3:$B$1001,"&lt;&gt;"),2),2,FALSE),""))))</f>
        <v/>
      </c>
      <c r="O310" s="63" t="str">
        <f t="shared" ca="1" si="46"/>
        <v/>
      </c>
      <c r="P310" s="63" t="e">
        <f t="shared" ca="1" si="47"/>
        <v>#REF!</v>
      </c>
      <c r="Q310" s="63">
        <f t="shared" ca="1" si="48"/>
        <v>986</v>
      </c>
      <c r="R310" s="63" t="str">
        <f t="shared" ca="1" si="49"/>
        <v/>
      </c>
      <c r="S310" s="63" t="str">
        <f t="shared" si="50"/>
        <v>Unknown</v>
      </c>
      <c r="T310" s="63">
        <f t="shared" si="51"/>
        <v>310</v>
      </c>
      <c r="U310" s="63">
        <f t="shared" si="52"/>
        <v>311</v>
      </c>
      <c r="V310" s="63" t="str">
        <f t="shared" ca="1" si="53"/>
        <v/>
      </c>
      <c r="W310" s="63" t="str">
        <f t="shared" ca="1" si="54"/>
        <v/>
      </c>
      <c r="X310" s="63">
        <f ca="1">IF(C310="Yes",SUMPRODUCT((OFFSET('FR-DangerousSubstanceList'!$A$3,0,0,COUNTA('FR-DangerousSubstanceList'!$A$3:$A$2001))=L310)*(OFFSET('FR-DangerousSubstanceList'!$B$3,0,0,COUNTA('FR-DangerousSubstanceList'!$B$3:$B$2001))=M310)*(OFFSET('FR-DangerousSubstanceList'!$C$3,0,0,COUNTIF('FR-DangerousSubstanceList'!$C$3:$C$2001,"?*"))=N310)),1)</f>
        <v>1</v>
      </c>
      <c r="Y310" s="63"/>
      <c r="Z310" s="63"/>
    </row>
    <row r="311" spans="1:26" ht="14.4">
      <c r="A311" s="85"/>
      <c r="B311" s="85"/>
      <c r="C311" s="46" t="s">
        <v>53</v>
      </c>
      <c r="D311" s="68"/>
      <c r="E311" s="68"/>
      <c r="F311" s="68"/>
      <c r="G311" s="68"/>
      <c r="H311" s="68" t="str">
        <f t="shared" si="44"/>
        <v/>
      </c>
      <c r="I311" s="63"/>
      <c r="J311" s="63">
        <f>COUNTIF($A$14:$A311,$A311)</f>
        <v>0</v>
      </c>
      <c r="K311" s="63" t="str">
        <f t="shared" ca="1" si="45"/>
        <v>Unknown</v>
      </c>
      <c r="L311" s="63" t="str">
        <f ca="1">IF(AND(F311="",D311="",E311=""),"",IF(F311&lt;&gt;"",F311,IF(AND(M311&lt;&gt;"",M311&lt;&gt;"-"),VLOOKUP(M311,OFFSET('FR-DangerousSubstanceList'!$B$3,0,0,COUNTIF('FR-DangerousSubstanceList'!$B$3:$B$1001,"&lt;&gt;"),4),4,FALSE),IF(AND(N311&lt;&gt;"",N311&lt;&gt;"-"),VLOOKUP(N311,OFFSET('FR-DangerousSubstanceList'!$C$3,0,0,COUNTIF('FR-DangerousSubstanceList'!$C$3:$C$1001,"&lt;&gt;"),3),3,FALSE),""))))</f>
        <v/>
      </c>
      <c r="M311" s="63" t="str">
        <f ca="1">IF(AND(F311="",D311="",E311=""),"",IF(D311&lt;&gt;"",D311,IF(N311&lt;&gt;"",VLOOKUP(N311,OFFSET('FR-DangerousSubstanceList'!$C$3,0,0,COUNTIF('FR-DangerousSubstanceList'!$A$3:$A$1001,"&lt;&gt;"),4),4,FALSE),IF(L311&lt;&gt;"",VLOOKUP(L311,OFFSET('FR-DangerousSubstanceList'!$A$3,0,0,COUNTIF('FR-DangerousSubstanceList'!$A$3:$A$1001,"&lt;&gt;"),2),2,FALSE),""))))</f>
        <v/>
      </c>
      <c r="N311" s="63" t="str">
        <f ca="1">IF(AND(F311="",D311="",E311=""),"",IF(E311&lt;&gt;"",E311,IF(L311&lt;&gt;"",VLOOKUP(L311,OFFSET('FR-DangerousSubstanceList'!$A$3,0,0,COUNTIF('FR-DangerousSubstanceList'!$A$3:$A$1001,"&lt;&gt;"),3),3,FALSE),IF(AND(M311&lt;&gt;"",M311&lt;&gt;"-"),VLOOKUP(M311,OFFSET('FR-DangerousSubstanceList'!$B$3,0,0,COUNTIF('FR-DangerousSubstanceList'!$B$3:$B$1001,"&lt;&gt;"),2),2,FALSE),""))))</f>
        <v/>
      </c>
      <c r="O311" s="63" t="str">
        <f t="shared" ca="1" si="46"/>
        <v/>
      </c>
      <c r="P311" s="63" t="e">
        <f t="shared" ca="1" si="47"/>
        <v>#REF!</v>
      </c>
      <c r="Q311" s="63">
        <f t="shared" ca="1" si="48"/>
        <v>986</v>
      </c>
      <c r="R311" s="63" t="str">
        <f t="shared" ca="1" si="49"/>
        <v/>
      </c>
      <c r="S311" s="63" t="str">
        <f t="shared" si="50"/>
        <v>Unknown</v>
      </c>
      <c r="T311" s="63">
        <f t="shared" si="51"/>
        <v>311</v>
      </c>
      <c r="U311" s="63">
        <f t="shared" si="52"/>
        <v>312</v>
      </c>
      <c r="V311" s="63" t="str">
        <f t="shared" ca="1" si="53"/>
        <v/>
      </c>
      <c r="W311" s="63" t="str">
        <f t="shared" ca="1" si="54"/>
        <v/>
      </c>
      <c r="X311" s="63">
        <f ca="1">IF(C311="Yes",SUMPRODUCT((OFFSET('FR-DangerousSubstanceList'!$A$3,0,0,COUNTA('FR-DangerousSubstanceList'!$A$3:$A$2001))=L311)*(OFFSET('FR-DangerousSubstanceList'!$B$3,0,0,COUNTA('FR-DangerousSubstanceList'!$B$3:$B$2001))=M311)*(OFFSET('FR-DangerousSubstanceList'!$C$3,0,0,COUNTIF('FR-DangerousSubstanceList'!$C$3:$C$2001,"?*"))=N311)),1)</f>
        <v>1</v>
      </c>
      <c r="Y311" s="63"/>
      <c r="Z311" s="63"/>
    </row>
    <row r="312" spans="1:26" ht="14.4">
      <c r="A312" s="85"/>
      <c r="B312" s="85"/>
      <c r="C312" s="46" t="s">
        <v>53</v>
      </c>
      <c r="D312" s="68"/>
      <c r="E312" s="68"/>
      <c r="F312" s="68"/>
      <c r="G312" s="68"/>
      <c r="H312" s="68" t="str">
        <f t="shared" si="44"/>
        <v/>
      </c>
      <c r="I312" s="63"/>
      <c r="J312" s="63">
        <f>COUNTIF($A$14:$A312,$A312)</f>
        <v>0</v>
      </c>
      <c r="K312" s="63" t="str">
        <f t="shared" ca="1" si="45"/>
        <v>Unknown</v>
      </c>
      <c r="L312" s="63" t="str">
        <f ca="1">IF(AND(F312="",D312="",E312=""),"",IF(F312&lt;&gt;"",F312,IF(AND(M312&lt;&gt;"",M312&lt;&gt;"-"),VLOOKUP(M312,OFFSET('FR-DangerousSubstanceList'!$B$3,0,0,COUNTIF('FR-DangerousSubstanceList'!$B$3:$B$1001,"&lt;&gt;"),4),4,FALSE),IF(AND(N312&lt;&gt;"",N312&lt;&gt;"-"),VLOOKUP(N312,OFFSET('FR-DangerousSubstanceList'!$C$3,0,0,COUNTIF('FR-DangerousSubstanceList'!$C$3:$C$1001,"&lt;&gt;"),3),3,FALSE),""))))</f>
        <v/>
      </c>
      <c r="M312" s="63" t="str">
        <f ca="1">IF(AND(F312="",D312="",E312=""),"",IF(D312&lt;&gt;"",D312,IF(N312&lt;&gt;"",VLOOKUP(N312,OFFSET('FR-DangerousSubstanceList'!$C$3,0,0,COUNTIF('FR-DangerousSubstanceList'!$A$3:$A$1001,"&lt;&gt;"),4),4,FALSE),IF(L312&lt;&gt;"",VLOOKUP(L312,OFFSET('FR-DangerousSubstanceList'!$A$3,0,0,COUNTIF('FR-DangerousSubstanceList'!$A$3:$A$1001,"&lt;&gt;"),2),2,FALSE),""))))</f>
        <v/>
      </c>
      <c r="N312" s="63" t="str">
        <f ca="1">IF(AND(F312="",D312="",E312=""),"",IF(E312&lt;&gt;"",E312,IF(L312&lt;&gt;"",VLOOKUP(L312,OFFSET('FR-DangerousSubstanceList'!$A$3,0,0,COUNTIF('FR-DangerousSubstanceList'!$A$3:$A$1001,"&lt;&gt;"),3),3,FALSE),IF(AND(M312&lt;&gt;"",M312&lt;&gt;"-"),VLOOKUP(M312,OFFSET('FR-DangerousSubstanceList'!$B$3,0,0,COUNTIF('FR-DangerousSubstanceList'!$B$3:$B$1001,"&lt;&gt;"),2),2,FALSE),""))))</f>
        <v/>
      </c>
      <c r="O312" s="63" t="str">
        <f t="shared" ca="1" si="46"/>
        <v/>
      </c>
      <c r="P312" s="63" t="e">
        <f t="shared" ca="1" si="47"/>
        <v>#REF!</v>
      </c>
      <c r="Q312" s="63">
        <f t="shared" ca="1" si="48"/>
        <v>986</v>
      </c>
      <c r="R312" s="63" t="str">
        <f t="shared" ca="1" si="49"/>
        <v/>
      </c>
      <c r="S312" s="63" t="str">
        <f t="shared" si="50"/>
        <v>Unknown</v>
      </c>
      <c r="T312" s="63">
        <f t="shared" si="51"/>
        <v>312</v>
      </c>
      <c r="U312" s="63">
        <f t="shared" si="52"/>
        <v>313</v>
      </c>
      <c r="V312" s="63" t="str">
        <f t="shared" ca="1" si="53"/>
        <v/>
      </c>
      <c r="W312" s="63" t="str">
        <f t="shared" ca="1" si="54"/>
        <v/>
      </c>
      <c r="X312" s="63">
        <f ca="1">IF(C312="Yes",SUMPRODUCT((OFFSET('FR-DangerousSubstanceList'!$A$3,0,0,COUNTA('FR-DangerousSubstanceList'!$A$3:$A$2001))=L312)*(OFFSET('FR-DangerousSubstanceList'!$B$3,0,0,COUNTA('FR-DangerousSubstanceList'!$B$3:$B$2001))=M312)*(OFFSET('FR-DangerousSubstanceList'!$C$3,0,0,COUNTIF('FR-DangerousSubstanceList'!$C$3:$C$2001,"?*"))=N312)),1)</f>
        <v>1</v>
      </c>
      <c r="Y312" s="63"/>
      <c r="Z312" s="63"/>
    </row>
    <row r="313" spans="1:26" ht="14.4">
      <c r="A313" s="85"/>
      <c r="B313" s="85"/>
      <c r="C313" s="46" t="s">
        <v>53</v>
      </c>
      <c r="D313" s="68"/>
      <c r="E313" s="68"/>
      <c r="F313" s="68"/>
      <c r="G313" s="68"/>
      <c r="H313" s="68" t="str">
        <f t="shared" si="44"/>
        <v/>
      </c>
      <c r="I313" s="63"/>
      <c r="J313" s="63">
        <f>COUNTIF($A$14:$A313,$A313)</f>
        <v>0</v>
      </c>
      <c r="K313" s="63" t="str">
        <f t="shared" ca="1" si="45"/>
        <v>Unknown</v>
      </c>
      <c r="L313" s="63" t="str">
        <f ca="1">IF(AND(F313="",D313="",E313=""),"",IF(F313&lt;&gt;"",F313,IF(AND(M313&lt;&gt;"",M313&lt;&gt;"-"),VLOOKUP(M313,OFFSET('FR-DangerousSubstanceList'!$B$3,0,0,COUNTIF('FR-DangerousSubstanceList'!$B$3:$B$1001,"&lt;&gt;"),4),4,FALSE),IF(AND(N313&lt;&gt;"",N313&lt;&gt;"-"),VLOOKUP(N313,OFFSET('FR-DangerousSubstanceList'!$C$3,0,0,COUNTIF('FR-DangerousSubstanceList'!$C$3:$C$1001,"&lt;&gt;"),3),3,FALSE),""))))</f>
        <v/>
      </c>
      <c r="M313" s="63" t="str">
        <f ca="1">IF(AND(F313="",D313="",E313=""),"",IF(D313&lt;&gt;"",D313,IF(N313&lt;&gt;"",VLOOKUP(N313,OFFSET('FR-DangerousSubstanceList'!$C$3,0,0,COUNTIF('FR-DangerousSubstanceList'!$A$3:$A$1001,"&lt;&gt;"),4),4,FALSE),IF(L313&lt;&gt;"",VLOOKUP(L313,OFFSET('FR-DangerousSubstanceList'!$A$3,0,0,COUNTIF('FR-DangerousSubstanceList'!$A$3:$A$1001,"&lt;&gt;"),2),2,FALSE),""))))</f>
        <v/>
      </c>
      <c r="N313" s="63" t="str">
        <f ca="1">IF(AND(F313="",D313="",E313=""),"",IF(E313&lt;&gt;"",E313,IF(L313&lt;&gt;"",VLOOKUP(L313,OFFSET('FR-DangerousSubstanceList'!$A$3,0,0,COUNTIF('FR-DangerousSubstanceList'!$A$3:$A$1001,"&lt;&gt;"),3),3,FALSE),IF(AND(M313&lt;&gt;"",M313&lt;&gt;"-"),VLOOKUP(M313,OFFSET('FR-DangerousSubstanceList'!$B$3,0,0,COUNTIF('FR-DangerousSubstanceList'!$B$3:$B$1001,"&lt;&gt;"),2),2,FALSE),""))))</f>
        <v/>
      </c>
      <c r="O313" s="63" t="str">
        <f t="shared" ca="1" si="46"/>
        <v/>
      </c>
      <c r="P313" s="63" t="e">
        <f t="shared" ca="1" si="47"/>
        <v>#REF!</v>
      </c>
      <c r="Q313" s="63">
        <f t="shared" ca="1" si="48"/>
        <v>986</v>
      </c>
      <c r="R313" s="63" t="str">
        <f t="shared" ca="1" si="49"/>
        <v/>
      </c>
      <c r="S313" s="63" t="str">
        <f t="shared" si="50"/>
        <v>Unknown</v>
      </c>
      <c r="T313" s="63">
        <f t="shared" si="51"/>
        <v>313</v>
      </c>
      <c r="U313" s="63">
        <f t="shared" si="52"/>
        <v>314</v>
      </c>
      <c r="V313" s="63" t="str">
        <f t="shared" ca="1" si="53"/>
        <v/>
      </c>
      <c r="W313" s="63" t="str">
        <f t="shared" ca="1" si="54"/>
        <v/>
      </c>
      <c r="X313" s="63">
        <f ca="1">IF(C313="Yes",SUMPRODUCT((OFFSET('FR-DangerousSubstanceList'!$A$3,0,0,COUNTA('FR-DangerousSubstanceList'!$A$3:$A$2001))=L313)*(OFFSET('FR-DangerousSubstanceList'!$B$3,0,0,COUNTA('FR-DangerousSubstanceList'!$B$3:$B$2001))=M313)*(OFFSET('FR-DangerousSubstanceList'!$C$3,0,0,COUNTIF('FR-DangerousSubstanceList'!$C$3:$C$2001,"?*"))=N313)),1)</f>
        <v>1</v>
      </c>
      <c r="Y313" s="63"/>
      <c r="Z313" s="63"/>
    </row>
    <row r="314" spans="1:26" ht="14.4">
      <c r="A314" s="85"/>
      <c r="B314" s="85"/>
      <c r="C314" s="46" t="s">
        <v>53</v>
      </c>
      <c r="D314" s="68"/>
      <c r="E314" s="68"/>
      <c r="F314" s="68"/>
      <c r="G314" s="68"/>
      <c r="H314" s="68" t="str">
        <f t="shared" si="44"/>
        <v/>
      </c>
      <c r="I314" s="63"/>
      <c r="J314" s="63">
        <f>COUNTIF($A$14:$A314,$A314)</f>
        <v>0</v>
      </c>
      <c r="K314" s="63" t="str">
        <f t="shared" ca="1" si="45"/>
        <v>Unknown</v>
      </c>
      <c r="L314" s="63" t="str">
        <f ca="1">IF(AND(F314="",D314="",E314=""),"",IF(F314&lt;&gt;"",F314,IF(AND(M314&lt;&gt;"",M314&lt;&gt;"-"),VLOOKUP(M314,OFFSET('FR-DangerousSubstanceList'!$B$3,0,0,COUNTIF('FR-DangerousSubstanceList'!$B$3:$B$1001,"&lt;&gt;"),4),4,FALSE),IF(AND(N314&lt;&gt;"",N314&lt;&gt;"-"),VLOOKUP(N314,OFFSET('FR-DangerousSubstanceList'!$C$3,0,0,COUNTIF('FR-DangerousSubstanceList'!$C$3:$C$1001,"&lt;&gt;"),3),3,FALSE),""))))</f>
        <v/>
      </c>
      <c r="M314" s="63" t="str">
        <f ca="1">IF(AND(F314="",D314="",E314=""),"",IF(D314&lt;&gt;"",D314,IF(N314&lt;&gt;"",VLOOKUP(N314,OFFSET('FR-DangerousSubstanceList'!$C$3,0,0,COUNTIF('FR-DangerousSubstanceList'!$A$3:$A$1001,"&lt;&gt;"),4),4,FALSE),IF(L314&lt;&gt;"",VLOOKUP(L314,OFFSET('FR-DangerousSubstanceList'!$A$3,0,0,COUNTIF('FR-DangerousSubstanceList'!$A$3:$A$1001,"&lt;&gt;"),2),2,FALSE),""))))</f>
        <v/>
      </c>
      <c r="N314" s="63" t="str">
        <f ca="1">IF(AND(F314="",D314="",E314=""),"",IF(E314&lt;&gt;"",E314,IF(L314&lt;&gt;"",VLOOKUP(L314,OFFSET('FR-DangerousSubstanceList'!$A$3,0,0,COUNTIF('FR-DangerousSubstanceList'!$A$3:$A$1001,"&lt;&gt;"),3),3,FALSE),IF(AND(M314&lt;&gt;"",M314&lt;&gt;"-"),VLOOKUP(M314,OFFSET('FR-DangerousSubstanceList'!$B$3,0,0,COUNTIF('FR-DangerousSubstanceList'!$B$3:$B$1001,"&lt;&gt;"),2),2,FALSE),""))))</f>
        <v/>
      </c>
      <c r="O314" s="63" t="str">
        <f t="shared" ca="1" si="46"/>
        <v/>
      </c>
      <c r="P314" s="63" t="e">
        <f t="shared" ca="1" si="47"/>
        <v>#REF!</v>
      </c>
      <c r="Q314" s="63">
        <f t="shared" ca="1" si="48"/>
        <v>986</v>
      </c>
      <c r="R314" s="63" t="str">
        <f t="shared" ca="1" si="49"/>
        <v/>
      </c>
      <c r="S314" s="63" t="str">
        <f t="shared" si="50"/>
        <v>Unknown</v>
      </c>
      <c r="T314" s="63">
        <f t="shared" si="51"/>
        <v>314</v>
      </c>
      <c r="U314" s="63">
        <f t="shared" si="52"/>
        <v>315</v>
      </c>
      <c r="V314" s="63" t="str">
        <f t="shared" ca="1" si="53"/>
        <v/>
      </c>
      <c r="W314" s="63" t="str">
        <f t="shared" ca="1" si="54"/>
        <v/>
      </c>
      <c r="X314" s="63">
        <f ca="1">IF(C314="Yes",SUMPRODUCT((OFFSET('FR-DangerousSubstanceList'!$A$3,0,0,COUNTA('FR-DangerousSubstanceList'!$A$3:$A$2001))=L314)*(OFFSET('FR-DangerousSubstanceList'!$B$3,0,0,COUNTA('FR-DangerousSubstanceList'!$B$3:$B$2001))=M314)*(OFFSET('FR-DangerousSubstanceList'!$C$3,0,0,COUNTIF('FR-DangerousSubstanceList'!$C$3:$C$2001,"?*"))=N314)),1)</f>
        <v>1</v>
      </c>
      <c r="Y314" s="63"/>
      <c r="Z314" s="63"/>
    </row>
    <row r="315" spans="1:26" ht="14.4">
      <c r="A315" s="85"/>
      <c r="B315" s="85"/>
      <c r="C315" s="46" t="s">
        <v>53</v>
      </c>
      <c r="D315" s="68"/>
      <c r="E315" s="68"/>
      <c r="F315" s="68"/>
      <c r="G315" s="68"/>
      <c r="H315" s="68" t="str">
        <f t="shared" si="44"/>
        <v/>
      </c>
      <c r="I315" s="63"/>
      <c r="J315" s="63">
        <f>COUNTIF($A$14:$A315,$A315)</f>
        <v>0</v>
      </c>
      <c r="K315" s="63" t="str">
        <f t="shared" ca="1" si="45"/>
        <v>Unknown</v>
      </c>
      <c r="L315" s="63" t="str">
        <f ca="1">IF(AND(F315="",D315="",E315=""),"",IF(F315&lt;&gt;"",F315,IF(AND(M315&lt;&gt;"",M315&lt;&gt;"-"),VLOOKUP(M315,OFFSET('FR-DangerousSubstanceList'!$B$3,0,0,COUNTIF('FR-DangerousSubstanceList'!$B$3:$B$1001,"&lt;&gt;"),4),4,FALSE),IF(AND(N315&lt;&gt;"",N315&lt;&gt;"-"),VLOOKUP(N315,OFFSET('FR-DangerousSubstanceList'!$C$3,0,0,COUNTIF('FR-DangerousSubstanceList'!$C$3:$C$1001,"&lt;&gt;"),3),3,FALSE),""))))</f>
        <v/>
      </c>
      <c r="M315" s="63" t="str">
        <f ca="1">IF(AND(F315="",D315="",E315=""),"",IF(D315&lt;&gt;"",D315,IF(N315&lt;&gt;"",VLOOKUP(N315,OFFSET('FR-DangerousSubstanceList'!$C$3,0,0,COUNTIF('FR-DangerousSubstanceList'!$A$3:$A$1001,"&lt;&gt;"),4),4,FALSE),IF(L315&lt;&gt;"",VLOOKUP(L315,OFFSET('FR-DangerousSubstanceList'!$A$3,0,0,COUNTIF('FR-DangerousSubstanceList'!$A$3:$A$1001,"&lt;&gt;"),2),2,FALSE),""))))</f>
        <v/>
      </c>
      <c r="N315" s="63" t="str">
        <f ca="1">IF(AND(F315="",D315="",E315=""),"",IF(E315&lt;&gt;"",E315,IF(L315&lt;&gt;"",VLOOKUP(L315,OFFSET('FR-DangerousSubstanceList'!$A$3,0,0,COUNTIF('FR-DangerousSubstanceList'!$A$3:$A$1001,"&lt;&gt;"),3),3,FALSE),IF(AND(M315&lt;&gt;"",M315&lt;&gt;"-"),VLOOKUP(M315,OFFSET('FR-DangerousSubstanceList'!$B$3,0,0,COUNTIF('FR-DangerousSubstanceList'!$B$3:$B$1001,"&lt;&gt;"),2),2,FALSE),""))))</f>
        <v/>
      </c>
      <c r="O315" s="63" t="str">
        <f t="shared" ca="1" si="46"/>
        <v/>
      </c>
      <c r="P315" s="63" t="e">
        <f t="shared" ca="1" si="47"/>
        <v>#REF!</v>
      </c>
      <c r="Q315" s="63">
        <f t="shared" ca="1" si="48"/>
        <v>986</v>
      </c>
      <c r="R315" s="63" t="str">
        <f t="shared" ca="1" si="49"/>
        <v/>
      </c>
      <c r="S315" s="63" t="str">
        <f t="shared" si="50"/>
        <v>Unknown</v>
      </c>
      <c r="T315" s="63">
        <f t="shared" si="51"/>
        <v>315</v>
      </c>
      <c r="U315" s="63">
        <f t="shared" si="52"/>
        <v>316</v>
      </c>
      <c r="V315" s="63" t="str">
        <f t="shared" ca="1" si="53"/>
        <v/>
      </c>
      <c r="W315" s="63" t="str">
        <f t="shared" ca="1" si="54"/>
        <v/>
      </c>
      <c r="X315" s="63">
        <f ca="1">IF(C315="Yes",SUMPRODUCT((OFFSET('FR-DangerousSubstanceList'!$A$3,0,0,COUNTA('FR-DangerousSubstanceList'!$A$3:$A$2001))=L315)*(OFFSET('FR-DangerousSubstanceList'!$B$3,0,0,COUNTA('FR-DangerousSubstanceList'!$B$3:$B$2001))=M315)*(OFFSET('FR-DangerousSubstanceList'!$C$3,0,0,COUNTIF('FR-DangerousSubstanceList'!$C$3:$C$2001,"?*"))=N315)),1)</f>
        <v>1</v>
      </c>
      <c r="Y315" s="63"/>
      <c r="Z315" s="63"/>
    </row>
    <row r="316" spans="1:26" ht="14.4">
      <c r="A316" s="85"/>
      <c r="B316" s="85"/>
      <c r="C316" s="46" t="s">
        <v>53</v>
      </c>
      <c r="D316" s="68"/>
      <c r="E316" s="68"/>
      <c r="F316" s="68"/>
      <c r="G316" s="68"/>
      <c r="H316" s="68" t="str">
        <f t="shared" si="44"/>
        <v/>
      </c>
      <c r="I316" s="63"/>
      <c r="J316" s="63">
        <f>COUNTIF($A$14:$A316,$A316)</f>
        <v>0</v>
      </c>
      <c r="K316" s="63" t="str">
        <f t="shared" ca="1" si="45"/>
        <v>Unknown</v>
      </c>
      <c r="L316" s="63" t="str">
        <f ca="1">IF(AND(F316="",D316="",E316=""),"",IF(F316&lt;&gt;"",F316,IF(AND(M316&lt;&gt;"",M316&lt;&gt;"-"),VLOOKUP(M316,OFFSET('FR-DangerousSubstanceList'!$B$3,0,0,COUNTIF('FR-DangerousSubstanceList'!$B$3:$B$1001,"&lt;&gt;"),4),4,FALSE),IF(AND(N316&lt;&gt;"",N316&lt;&gt;"-"),VLOOKUP(N316,OFFSET('FR-DangerousSubstanceList'!$C$3,0,0,COUNTIF('FR-DangerousSubstanceList'!$C$3:$C$1001,"&lt;&gt;"),3),3,FALSE),""))))</f>
        <v/>
      </c>
      <c r="M316" s="63" t="str">
        <f ca="1">IF(AND(F316="",D316="",E316=""),"",IF(D316&lt;&gt;"",D316,IF(N316&lt;&gt;"",VLOOKUP(N316,OFFSET('FR-DangerousSubstanceList'!$C$3,0,0,COUNTIF('FR-DangerousSubstanceList'!$A$3:$A$1001,"&lt;&gt;"),4),4,FALSE),IF(L316&lt;&gt;"",VLOOKUP(L316,OFFSET('FR-DangerousSubstanceList'!$A$3,0,0,COUNTIF('FR-DangerousSubstanceList'!$A$3:$A$1001,"&lt;&gt;"),2),2,FALSE),""))))</f>
        <v/>
      </c>
      <c r="N316" s="63" t="str">
        <f ca="1">IF(AND(F316="",D316="",E316=""),"",IF(E316&lt;&gt;"",E316,IF(L316&lt;&gt;"",VLOOKUP(L316,OFFSET('FR-DangerousSubstanceList'!$A$3,0,0,COUNTIF('FR-DangerousSubstanceList'!$A$3:$A$1001,"&lt;&gt;"),3),3,FALSE),IF(AND(M316&lt;&gt;"",M316&lt;&gt;"-"),VLOOKUP(M316,OFFSET('FR-DangerousSubstanceList'!$B$3,0,0,COUNTIF('FR-DangerousSubstanceList'!$B$3:$B$1001,"&lt;&gt;"),2),2,FALSE),""))))</f>
        <v/>
      </c>
      <c r="O316" s="63" t="str">
        <f t="shared" ca="1" si="46"/>
        <v/>
      </c>
      <c r="P316" s="63" t="e">
        <f t="shared" ca="1" si="47"/>
        <v>#REF!</v>
      </c>
      <c r="Q316" s="63">
        <f t="shared" ca="1" si="48"/>
        <v>986</v>
      </c>
      <c r="R316" s="63" t="str">
        <f t="shared" ca="1" si="49"/>
        <v/>
      </c>
      <c r="S316" s="63" t="str">
        <f t="shared" si="50"/>
        <v>Unknown</v>
      </c>
      <c r="T316" s="63">
        <f t="shared" si="51"/>
        <v>316</v>
      </c>
      <c r="U316" s="63">
        <f t="shared" si="52"/>
        <v>317</v>
      </c>
      <c r="V316" s="63" t="str">
        <f t="shared" ca="1" si="53"/>
        <v/>
      </c>
      <c r="W316" s="63" t="str">
        <f t="shared" ca="1" si="54"/>
        <v/>
      </c>
      <c r="X316" s="63">
        <f ca="1">IF(C316="Yes",SUMPRODUCT((OFFSET('FR-DangerousSubstanceList'!$A$3,0,0,COUNTA('FR-DangerousSubstanceList'!$A$3:$A$2001))=L316)*(OFFSET('FR-DangerousSubstanceList'!$B$3,0,0,COUNTA('FR-DangerousSubstanceList'!$B$3:$B$2001))=M316)*(OFFSET('FR-DangerousSubstanceList'!$C$3,0,0,COUNTIF('FR-DangerousSubstanceList'!$C$3:$C$2001,"?*"))=N316)),1)</f>
        <v>1</v>
      </c>
      <c r="Y316" s="63"/>
      <c r="Z316" s="63"/>
    </row>
    <row r="317" spans="1:26" ht="14.4">
      <c r="A317" s="85"/>
      <c r="B317" s="85"/>
      <c r="C317" s="46" t="s">
        <v>53</v>
      </c>
      <c r="D317" s="68"/>
      <c r="E317" s="68"/>
      <c r="F317" s="68"/>
      <c r="G317" s="68"/>
      <c r="H317" s="68" t="str">
        <f t="shared" si="44"/>
        <v/>
      </c>
      <c r="I317" s="63"/>
      <c r="J317" s="63">
        <f>COUNTIF($A$14:$A317,$A317)</f>
        <v>0</v>
      </c>
      <c r="K317" s="63" t="str">
        <f t="shared" ca="1" si="45"/>
        <v>Unknown</v>
      </c>
      <c r="L317" s="63" t="str">
        <f ca="1">IF(AND(F317="",D317="",E317=""),"",IF(F317&lt;&gt;"",F317,IF(AND(M317&lt;&gt;"",M317&lt;&gt;"-"),VLOOKUP(M317,OFFSET('FR-DangerousSubstanceList'!$B$3,0,0,COUNTIF('FR-DangerousSubstanceList'!$B$3:$B$1001,"&lt;&gt;"),4),4,FALSE),IF(AND(N317&lt;&gt;"",N317&lt;&gt;"-"),VLOOKUP(N317,OFFSET('FR-DangerousSubstanceList'!$C$3,0,0,COUNTIF('FR-DangerousSubstanceList'!$C$3:$C$1001,"&lt;&gt;"),3),3,FALSE),""))))</f>
        <v/>
      </c>
      <c r="M317" s="63" t="str">
        <f ca="1">IF(AND(F317="",D317="",E317=""),"",IF(D317&lt;&gt;"",D317,IF(N317&lt;&gt;"",VLOOKUP(N317,OFFSET('FR-DangerousSubstanceList'!$C$3,0,0,COUNTIF('FR-DangerousSubstanceList'!$A$3:$A$1001,"&lt;&gt;"),4),4,FALSE),IF(L317&lt;&gt;"",VLOOKUP(L317,OFFSET('FR-DangerousSubstanceList'!$A$3,0,0,COUNTIF('FR-DangerousSubstanceList'!$A$3:$A$1001,"&lt;&gt;"),2),2,FALSE),""))))</f>
        <v/>
      </c>
      <c r="N317" s="63" t="str">
        <f ca="1">IF(AND(F317="",D317="",E317=""),"",IF(E317&lt;&gt;"",E317,IF(L317&lt;&gt;"",VLOOKUP(L317,OFFSET('FR-DangerousSubstanceList'!$A$3,0,0,COUNTIF('FR-DangerousSubstanceList'!$A$3:$A$1001,"&lt;&gt;"),3),3,FALSE),IF(AND(M317&lt;&gt;"",M317&lt;&gt;"-"),VLOOKUP(M317,OFFSET('FR-DangerousSubstanceList'!$B$3,0,0,COUNTIF('FR-DangerousSubstanceList'!$B$3:$B$1001,"&lt;&gt;"),2),2,FALSE),""))))</f>
        <v/>
      </c>
      <c r="O317" s="63" t="str">
        <f t="shared" ca="1" si="46"/>
        <v/>
      </c>
      <c r="P317" s="63" t="e">
        <f t="shared" ca="1" si="47"/>
        <v>#REF!</v>
      </c>
      <c r="Q317" s="63">
        <f t="shared" ca="1" si="48"/>
        <v>986</v>
      </c>
      <c r="R317" s="63" t="str">
        <f t="shared" ca="1" si="49"/>
        <v/>
      </c>
      <c r="S317" s="63" t="str">
        <f t="shared" si="50"/>
        <v>Unknown</v>
      </c>
      <c r="T317" s="63">
        <f t="shared" si="51"/>
        <v>317</v>
      </c>
      <c r="U317" s="63">
        <f t="shared" si="52"/>
        <v>318</v>
      </c>
      <c r="V317" s="63" t="str">
        <f t="shared" ca="1" si="53"/>
        <v/>
      </c>
      <c r="W317" s="63" t="str">
        <f t="shared" ca="1" si="54"/>
        <v/>
      </c>
      <c r="X317" s="63">
        <f ca="1">IF(C317="Yes",SUMPRODUCT((OFFSET('FR-DangerousSubstanceList'!$A$3,0,0,COUNTA('FR-DangerousSubstanceList'!$A$3:$A$2001))=L317)*(OFFSET('FR-DangerousSubstanceList'!$B$3,0,0,COUNTA('FR-DangerousSubstanceList'!$B$3:$B$2001))=M317)*(OFFSET('FR-DangerousSubstanceList'!$C$3,0,0,COUNTIF('FR-DangerousSubstanceList'!$C$3:$C$2001,"?*"))=N317)),1)</f>
        <v>1</v>
      </c>
      <c r="Y317" s="63"/>
      <c r="Z317" s="63"/>
    </row>
    <row r="318" spans="1:26" ht="14.4">
      <c r="A318" s="85"/>
      <c r="B318" s="85"/>
      <c r="C318" s="46" t="s">
        <v>53</v>
      </c>
      <c r="D318" s="68"/>
      <c r="E318" s="68"/>
      <c r="F318" s="68"/>
      <c r="G318" s="68"/>
      <c r="H318" s="68" t="str">
        <f t="shared" si="44"/>
        <v/>
      </c>
      <c r="I318" s="63"/>
      <c r="J318" s="63">
        <f>COUNTIF($A$14:$A318,$A318)</f>
        <v>0</v>
      </c>
      <c r="K318" s="63" t="str">
        <f t="shared" ca="1" si="45"/>
        <v>Unknown</v>
      </c>
      <c r="L318" s="63" t="str">
        <f ca="1">IF(AND(F318="",D318="",E318=""),"",IF(F318&lt;&gt;"",F318,IF(AND(M318&lt;&gt;"",M318&lt;&gt;"-"),VLOOKUP(M318,OFFSET('FR-DangerousSubstanceList'!$B$3,0,0,COUNTIF('FR-DangerousSubstanceList'!$B$3:$B$1001,"&lt;&gt;"),4),4,FALSE),IF(AND(N318&lt;&gt;"",N318&lt;&gt;"-"),VLOOKUP(N318,OFFSET('FR-DangerousSubstanceList'!$C$3,0,0,COUNTIF('FR-DangerousSubstanceList'!$C$3:$C$1001,"&lt;&gt;"),3),3,FALSE),""))))</f>
        <v/>
      </c>
      <c r="M318" s="63" t="str">
        <f ca="1">IF(AND(F318="",D318="",E318=""),"",IF(D318&lt;&gt;"",D318,IF(N318&lt;&gt;"",VLOOKUP(N318,OFFSET('FR-DangerousSubstanceList'!$C$3,0,0,COUNTIF('FR-DangerousSubstanceList'!$A$3:$A$1001,"&lt;&gt;"),4),4,FALSE),IF(L318&lt;&gt;"",VLOOKUP(L318,OFFSET('FR-DangerousSubstanceList'!$A$3,0,0,COUNTIF('FR-DangerousSubstanceList'!$A$3:$A$1001,"&lt;&gt;"),2),2,FALSE),""))))</f>
        <v/>
      </c>
      <c r="N318" s="63" t="str">
        <f ca="1">IF(AND(F318="",D318="",E318=""),"",IF(E318&lt;&gt;"",E318,IF(L318&lt;&gt;"",VLOOKUP(L318,OFFSET('FR-DangerousSubstanceList'!$A$3,0,0,COUNTIF('FR-DangerousSubstanceList'!$A$3:$A$1001,"&lt;&gt;"),3),3,FALSE),IF(AND(M318&lt;&gt;"",M318&lt;&gt;"-"),VLOOKUP(M318,OFFSET('FR-DangerousSubstanceList'!$B$3,0,0,COUNTIF('FR-DangerousSubstanceList'!$B$3:$B$1001,"&lt;&gt;"),2),2,FALSE),""))))</f>
        <v/>
      </c>
      <c r="O318" s="63" t="str">
        <f t="shared" ca="1" si="46"/>
        <v/>
      </c>
      <c r="P318" s="63" t="e">
        <f t="shared" ca="1" si="47"/>
        <v>#REF!</v>
      </c>
      <c r="Q318" s="63">
        <f t="shared" ca="1" si="48"/>
        <v>986</v>
      </c>
      <c r="R318" s="63" t="str">
        <f t="shared" ca="1" si="49"/>
        <v/>
      </c>
      <c r="S318" s="63" t="str">
        <f t="shared" si="50"/>
        <v>Unknown</v>
      </c>
      <c r="T318" s="63">
        <f t="shared" si="51"/>
        <v>318</v>
      </c>
      <c r="U318" s="63">
        <f t="shared" si="52"/>
        <v>319</v>
      </c>
      <c r="V318" s="63" t="str">
        <f t="shared" ca="1" si="53"/>
        <v/>
      </c>
      <c r="W318" s="63" t="str">
        <f t="shared" ca="1" si="54"/>
        <v/>
      </c>
      <c r="X318" s="63">
        <f ca="1">IF(C318="Yes",SUMPRODUCT((OFFSET('FR-DangerousSubstanceList'!$A$3,0,0,COUNTA('FR-DangerousSubstanceList'!$A$3:$A$2001))=L318)*(OFFSET('FR-DangerousSubstanceList'!$B$3,0,0,COUNTA('FR-DangerousSubstanceList'!$B$3:$B$2001))=M318)*(OFFSET('FR-DangerousSubstanceList'!$C$3,0,0,COUNTIF('FR-DangerousSubstanceList'!$C$3:$C$2001,"?*"))=N318)),1)</f>
        <v>1</v>
      </c>
      <c r="Y318" s="63"/>
      <c r="Z318" s="63"/>
    </row>
    <row r="319" spans="1:26" ht="14.4">
      <c r="A319" s="85"/>
      <c r="B319" s="85"/>
      <c r="C319" s="46" t="s">
        <v>53</v>
      </c>
      <c r="D319" s="68"/>
      <c r="E319" s="68"/>
      <c r="F319" s="68"/>
      <c r="G319" s="68"/>
      <c r="H319" s="68" t="str">
        <f t="shared" si="44"/>
        <v/>
      </c>
      <c r="I319" s="63"/>
      <c r="J319" s="63">
        <f>COUNTIF($A$14:$A319,$A319)</f>
        <v>0</v>
      </c>
      <c r="K319" s="63" t="str">
        <f t="shared" ca="1" si="45"/>
        <v>Unknown</v>
      </c>
      <c r="L319" s="63" t="str">
        <f ca="1">IF(AND(F319="",D319="",E319=""),"",IF(F319&lt;&gt;"",F319,IF(AND(M319&lt;&gt;"",M319&lt;&gt;"-"),VLOOKUP(M319,OFFSET('FR-DangerousSubstanceList'!$B$3,0,0,COUNTIF('FR-DangerousSubstanceList'!$B$3:$B$1001,"&lt;&gt;"),4),4,FALSE),IF(AND(N319&lt;&gt;"",N319&lt;&gt;"-"),VLOOKUP(N319,OFFSET('FR-DangerousSubstanceList'!$C$3,0,0,COUNTIF('FR-DangerousSubstanceList'!$C$3:$C$1001,"&lt;&gt;"),3),3,FALSE),""))))</f>
        <v/>
      </c>
      <c r="M319" s="63" t="str">
        <f ca="1">IF(AND(F319="",D319="",E319=""),"",IF(D319&lt;&gt;"",D319,IF(N319&lt;&gt;"",VLOOKUP(N319,OFFSET('FR-DangerousSubstanceList'!$C$3,0,0,COUNTIF('FR-DangerousSubstanceList'!$A$3:$A$1001,"&lt;&gt;"),4),4,FALSE),IF(L319&lt;&gt;"",VLOOKUP(L319,OFFSET('FR-DangerousSubstanceList'!$A$3,0,0,COUNTIF('FR-DangerousSubstanceList'!$A$3:$A$1001,"&lt;&gt;"),2),2,FALSE),""))))</f>
        <v/>
      </c>
      <c r="N319" s="63" t="str">
        <f ca="1">IF(AND(F319="",D319="",E319=""),"",IF(E319&lt;&gt;"",E319,IF(L319&lt;&gt;"",VLOOKUP(L319,OFFSET('FR-DangerousSubstanceList'!$A$3,0,0,COUNTIF('FR-DangerousSubstanceList'!$A$3:$A$1001,"&lt;&gt;"),3),3,FALSE),IF(AND(M319&lt;&gt;"",M319&lt;&gt;"-"),VLOOKUP(M319,OFFSET('FR-DangerousSubstanceList'!$B$3,0,0,COUNTIF('FR-DangerousSubstanceList'!$B$3:$B$1001,"&lt;&gt;"),2),2,FALSE),""))))</f>
        <v/>
      </c>
      <c r="O319" s="63" t="str">
        <f t="shared" ca="1" si="46"/>
        <v/>
      </c>
      <c r="P319" s="63" t="e">
        <f t="shared" ca="1" si="47"/>
        <v>#REF!</v>
      </c>
      <c r="Q319" s="63">
        <f t="shared" ca="1" si="48"/>
        <v>986</v>
      </c>
      <c r="R319" s="63" t="str">
        <f t="shared" ca="1" si="49"/>
        <v/>
      </c>
      <c r="S319" s="63" t="str">
        <f t="shared" si="50"/>
        <v>Unknown</v>
      </c>
      <c r="T319" s="63">
        <f t="shared" si="51"/>
        <v>319</v>
      </c>
      <c r="U319" s="63">
        <f t="shared" si="52"/>
        <v>320</v>
      </c>
      <c r="V319" s="63" t="str">
        <f t="shared" ca="1" si="53"/>
        <v/>
      </c>
      <c r="W319" s="63" t="str">
        <f t="shared" ca="1" si="54"/>
        <v/>
      </c>
      <c r="X319" s="63">
        <f ca="1">IF(C319="Yes",SUMPRODUCT((OFFSET('FR-DangerousSubstanceList'!$A$3,0,0,COUNTA('FR-DangerousSubstanceList'!$A$3:$A$2001))=L319)*(OFFSET('FR-DangerousSubstanceList'!$B$3,0,0,COUNTA('FR-DangerousSubstanceList'!$B$3:$B$2001))=M319)*(OFFSET('FR-DangerousSubstanceList'!$C$3,0,0,COUNTIF('FR-DangerousSubstanceList'!$C$3:$C$2001,"?*"))=N319)),1)</f>
        <v>1</v>
      </c>
      <c r="Y319" s="63"/>
      <c r="Z319" s="63"/>
    </row>
    <row r="320" spans="1:26" ht="14.4">
      <c r="A320" s="85"/>
      <c r="B320" s="85"/>
      <c r="C320" s="46" t="s">
        <v>53</v>
      </c>
      <c r="D320" s="68"/>
      <c r="E320" s="68"/>
      <c r="F320" s="68"/>
      <c r="G320" s="68"/>
      <c r="H320" s="68" t="str">
        <f t="shared" si="44"/>
        <v/>
      </c>
      <c r="I320" s="63"/>
      <c r="J320" s="63">
        <f>COUNTIF($A$14:$A320,$A320)</f>
        <v>0</v>
      </c>
      <c r="K320" s="63" t="str">
        <f t="shared" ca="1" si="45"/>
        <v>Unknown</v>
      </c>
      <c r="L320" s="63" t="str">
        <f ca="1">IF(AND(F320="",D320="",E320=""),"",IF(F320&lt;&gt;"",F320,IF(AND(M320&lt;&gt;"",M320&lt;&gt;"-"),VLOOKUP(M320,OFFSET('FR-DangerousSubstanceList'!$B$3,0,0,COUNTIF('FR-DangerousSubstanceList'!$B$3:$B$1001,"&lt;&gt;"),4),4,FALSE),IF(AND(N320&lt;&gt;"",N320&lt;&gt;"-"),VLOOKUP(N320,OFFSET('FR-DangerousSubstanceList'!$C$3,0,0,COUNTIF('FR-DangerousSubstanceList'!$C$3:$C$1001,"&lt;&gt;"),3),3,FALSE),""))))</f>
        <v/>
      </c>
      <c r="M320" s="63" t="str">
        <f ca="1">IF(AND(F320="",D320="",E320=""),"",IF(D320&lt;&gt;"",D320,IF(N320&lt;&gt;"",VLOOKUP(N320,OFFSET('FR-DangerousSubstanceList'!$C$3,0,0,COUNTIF('FR-DangerousSubstanceList'!$A$3:$A$1001,"&lt;&gt;"),4),4,FALSE),IF(L320&lt;&gt;"",VLOOKUP(L320,OFFSET('FR-DangerousSubstanceList'!$A$3,0,0,COUNTIF('FR-DangerousSubstanceList'!$A$3:$A$1001,"&lt;&gt;"),2),2,FALSE),""))))</f>
        <v/>
      </c>
      <c r="N320" s="63" t="str">
        <f ca="1">IF(AND(F320="",D320="",E320=""),"",IF(E320&lt;&gt;"",E320,IF(L320&lt;&gt;"",VLOOKUP(L320,OFFSET('FR-DangerousSubstanceList'!$A$3,0,0,COUNTIF('FR-DangerousSubstanceList'!$A$3:$A$1001,"&lt;&gt;"),3),3,FALSE),IF(AND(M320&lt;&gt;"",M320&lt;&gt;"-"),VLOOKUP(M320,OFFSET('FR-DangerousSubstanceList'!$B$3,0,0,COUNTIF('FR-DangerousSubstanceList'!$B$3:$B$1001,"&lt;&gt;"),2),2,FALSE),""))))</f>
        <v/>
      </c>
      <c r="O320" s="63" t="str">
        <f t="shared" ca="1" si="46"/>
        <v/>
      </c>
      <c r="P320" s="63" t="e">
        <f t="shared" ca="1" si="47"/>
        <v>#REF!</v>
      </c>
      <c r="Q320" s="63">
        <f t="shared" ca="1" si="48"/>
        <v>986</v>
      </c>
      <c r="R320" s="63" t="str">
        <f t="shared" ca="1" si="49"/>
        <v/>
      </c>
      <c r="S320" s="63" t="str">
        <f t="shared" si="50"/>
        <v>Unknown</v>
      </c>
      <c r="T320" s="63">
        <f t="shared" si="51"/>
        <v>320</v>
      </c>
      <c r="U320" s="63">
        <f t="shared" si="52"/>
        <v>321</v>
      </c>
      <c r="V320" s="63" t="str">
        <f t="shared" ca="1" si="53"/>
        <v/>
      </c>
      <c r="W320" s="63" t="str">
        <f t="shared" ca="1" si="54"/>
        <v/>
      </c>
      <c r="X320" s="63">
        <f ca="1">IF(C320="Yes",SUMPRODUCT((OFFSET('FR-DangerousSubstanceList'!$A$3,0,0,COUNTA('FR-DangerousSubstanceList'!$A$3:$A$2001))=L320)*(OFFSET('FR-DangerousSubstanceList'!$B$3,0,0,COUNTA('FR-DangerousSubstanceList'!$B$3:$B$2001))=M320)*(OFFSET('FR-DangerousSubstanceList'!$C$3,0,0,COUNTIF('FR-DangerousSubstanceList'!$C$3:$C$2001,"?*"))=N320)),1)</f>
        <v>1</v>
      </c>
      <c r="Y320" s="63"/>
      <c r="Z320" s="63"/>
    </row>
    <row r="321" spans="1:26" ht="14.4">
      <c r="A321" s="85"/>
      <c r="B321" s="85"/>
      <c r="C321" s="46" t="s">
        <v>53</v>
      </c>
      <c r="D321" s="68"/>
      <c r="E321" s="68"/>
      <c r="F321" s="68"/>
      <c r="G321" s="68"/>
      <c r="H321" s="68" t="str">
        <f t="shared" si="44"/>
        <v/>
      </c>
      <c r="I321" s="63"/>
      <c r="J321" s="63">
        <f>COUNTIF($A$14:$A321,$A321)</f>
        <v>0</v>
      </c>
      <c r="K321" s="63" t="str">
        <f t="shared" ca="1" si="45"/>
        <v>Unknown</v>
      </c>
      <c r="L321" s="63" t="str">
        <f ca="1">IF(AND(F321="",D321="",E321=""),"",IF(F321&lt;&gt;"",F321,IF(AND(M321&lt;&gt;"",M321&lt;&gt;"-"),VLOOKUP(M321,OFFSET('FR-DangerousSubstanceList'!$B$3,0,0,COUNTIF('FR-DangerousSubstanceList'!$B$3:$B$1001,"&lt;&gt;"),4),4,FALSE),IF(AND(N321&lt;&gt;"",N321&lt;&gt;"-"),VLOOKUP(N321,OFFSET('FR-DangerousSubstanceList'!$C$3,0,0,COUNTIF('FR-DangerousSubstanceList'!$C$3:$C$1001,"&lt;&gt;"),3),3,FALSE),""))))</f>
        <v/>
      </c>
      <c r="M321" s="63" t="str">
        <f ca="1">IF(AND(F321="",D321="",E321=""),"",IF(D321&lt;&gt;"",D321,IF(N321&lt;&gt;"",VLOOKUP(N321,OFFSET('FR-DangerousSubstanceList'!$C$3,0,0,COUNTIF('FR-DangerousSubstanceList'!$A$3:$A$1001,"&lt;&gt;"),4),4,FALSE),IF(L321&lt;&gt;"",VLOOKUP(L321,OFFSET('FR-DangerousSubstanceList'!$A$3,0,0,COUNTIF('FR-DangerousSubstanceList'!$A$3:$A$1001,"&lt;&gt;"),2),2,FALSE),""))))</f>
        <v/>
      </c>
      <c r="N321" s="63" t="str">
        <f ca="1">IF(AND(F321="",D321="",E321=""),"",IF(E321&lt;&gt;"",E321,IF(L321&lt;&gt;"",VLOOKUP(L321,OFFSET('FR-DangerousSubstanceList'!$A$3,0,0,COUNTIF('FR-DangerousSubstanceList'!$A$3:$A$1001,"&lt;&gt;"),3),3,FALSE),IF(AND(M321&lt;&gt;"",M321&lt;&gt;"-"),VLOOKUP(M321,OFFSET('FR-DangerousSubstanceList'!$B$3,0,0,COUNTIF('FR-DangerousSubstanceList'!$B$3:$B$1001,"&lt;&gt;"),2),2,FALSE),""))))</f>
        <v/>
      </c>
      <c r="O321" s="63" t="str">
        <f t="shared" ca="1" si="46"/>
        <v/>
      </c>
      <c r="P321" s="63" t="e">
        <f t="shared" ca="1" si="47"/>
        <v>#REF!</v>
      </c>
      <c r="Q321" s="63">
        <f t="shared" ca="1" si="48"/>
        <v>986</v>
      </c>
      <c r="R321" s="63" t="str">
        <f t="shared" ca="1" si="49"/>
        <v/>
      </c>
      <c r="S321" s="63" t="str">
        <f t="shared" si="50"/>
        <v>Unknown</v>
      </c>
      <c r="T321" s="63">
        <f t="shared" si="51"/>
        <v>321</v>
      </c>
      <c r="U321" s="63">
        <f t="shared" si="52"/>
        <v>322</v>
      </c>
      <c r="V321" s="63" t="str">
        <f t="shared" ca="1" si="53"/>
        <v/>
      </c>
      <c r="W321" s="63" t="str">
        <f t="shared" ca="1" si="54"/>
        <v/>
      </c>
      <c r="X321" s="63">
        <f ca="1">IF(C321="Yes",SUMPRODUCT((OFFSET('FR-DangerousSubstanceList'!$A$3,0,0,COUNTA('FR-DangerousSubstanceList'!$A$3:$A$2001))=L321)*(OFFSET('FR-DangerousSubstanceList'!$B$3,0,0,COUNTA('FR-DangerousSubstanceList'!$B$3:$B$2001))=M321)*(OFFSET('FR-DangerousSubstanceList'!$C$3,0,0,COUNTIF('FR-DangerousSubstanceList'!$C$3:$C$2001,"?*"))=N321)),1)</f>
        <v>1</v>
      </c>
      <c r="Y321" s="63"/>
      <c r="Z321" s="63"/>
    </row>
    <row r="322" spans="1:26" ht="14.4">
      <c r="A322" s="85"/>
      <c r="B322" s="85"/>
      <c r="C322" s="46" t="s">
        <v>53</v>
      </c>
      <c r="D322" s="68"/>
      <c r="E322" s="68"/>
      <c r="F322" s="68"/>
      <c r="G322" s="68"/>
      <c r="H322" s="68" t="str">
        <f t="shared" si="44"/>
        <v/>
      </c>
      <c r="I322" s="63"/>
      <c r="J322" s="63">
        <f>COUNTIF($A$14:$A322,$A322)</f>
        <v>0</v>
      </c>
      <c r="K322" s="63" t="str">
        <f t="shared" ca="1" si="45"/>
        <v>Unknown</v>
      </c>
      <c r="L322" s="63" t="str">
        <f ca="1">IF(AND(F322="",D322="",E322=""),"",IF(F322&lt;&gt;"",F322,IF(AND(M322&lt;&gt;"",M322&lt;&gt;"-"),VLOOKUP(M322,OFFSET('FR-DangerousSubstanceList'!$B$3,0,0,COUNTIF('FR-DangerousSubstanceList'!$B$3:$B$1001,"&lt;&gt;"),4),4,FALSE),IF(AND(N322&lt;&gt;"",N322&lt;&gt;"-"),VLOOKUP(N322,OFFSET('FR-DangerousSubstanceList'!$C$3,0,0,COUNTIF('FR-DangerousSubstanceList'!$C$3:$C$1001,"&lt;&gt;"),3),3,FALSE),""))))</f>
        <v/>
      </c>
      <c r="M322" s="63" t="str">
        <f ca="1">IF(AND(F322="",D322="",E322=""),"",IF(D322&lt;&gt;"",D322,IF(N322&lt;&gt;"",VLOOKUP(N322,OFFSET('FR-DangerousSubstanceList'!$C$3,0,0,COUNTIF('FR-DangerousSubstanceList'!$A$3:$A$1001,"&lt;&gt;"),4),4,FALSE),IF(L322&lt;&gt;"",VLOOKUP(L322,OFFSET('FR-DangerousSubstanceList'!$A$3,0,0,COUNTIF('FR-DangerousSubstanceList'!$A$3:$A$1001,"&lt;&gt;"),2),2,FALSE),""))))</f>
        <v/>
      </c>
      <c r="N322" s="63" t="str">
        <f ca="1">IF(AND(F322="",D322="",E322=""),"",IF(E322&lt;&gt;"",E322,IF(L322&lt;&gt;"",VLOOKUP(L322,OFFSET('FR-DangerousSubstanceList'!$A$3,0,0,COUNTIF('FR-DangerousSubstanceList'!$A$3:$A$1001,"&lt;&gt;"),3),3,FALSE),IF(AND(M322&lt;&gt;"",M322&lt;&gt;"-"),VLOOKUP(M322,OFFSET('FR-DangerousSubstanceList'!$B$3,0,0,COUNTIF('FR-DangerousSubstanceList'!$B$3:$B$1001,"&lt;&gt;"),2),2,FALSE),""))))</f>
        <v/>
      </c>
      <c r="O322" s="63" t="str">
        <f t="shared" ca="1" si="46"/>
        <v/>
      </c>
      <c r="P322" s="63" t="e">
        <f t="shared" ca="1" si="47"/>
        <v>#REF!</v>
      </c>
      <c r="Q322" s="63">
        <f t="shared" ca="1" si="48"/>
        <v>986</v>
      </c>
      <c r="R322" s="63" t="str">
        <f t="shared" ca="1" si="49"/>
        <v/>
      </c>
      <c r="S322" s="63" t="str">
        <f t="shared" si="50"/>
        <v>Unknown</v>
      </c>
      <c r="T322" s="63">
        <f t="shared" si="51"/>
        <v>322</v>
      </c>
      <c r="U322" s="63">
        <f t="shared" si="52"/>
        <v>323</v>
      </c>
      <c r="V322" s="63" t="str">
        <f t="shared" ca="1" si="53"/>
        <v/>
      </c>
      <c r="W322" s="63" t="str">
        <f t="shared" ca="1" si="54"/>
        <v/>
      </c>
      <c r="X322" s="63">
        <f ca="1">IF(C322="Yes",SUMPRODUCT((OFFSET('FR-DangerousSubstanceList'!$A$3,0,0,COUNTA('FR-DangerousSubstanceList'!$A$3:$A$2001))=L322)*(OFFSET('FR-DangerousSubstanceList'!$B$3,0,0,COUNTA('FR-DangerousSubstanceList'!$B$3:$B$2001))=M322)*(OFFSET('FR-DangerousSubstanceList'!$C$3,0,0,COUNTIF('FR-DangerousSubstanceList'!$C$3:$C$2001,"?*"))=N322)),1)</f>
        <v>1</v>
      </c>
      <c r="Y322" s="63"/>
      <c r="Z322" s="63"/>
    </row>
    <row r="323" spans="1:26" ht="14.4">
      <c r="A323" s="85"/>
      <c r="B323" s="85"/>
      <c r="C323" s="46" t="s">
        <v>53</v>
      </c>
      <c r="D323" s="68"/>
      <c r="E323" s="68"/>
      <c r="F323" s="68"/>
      <c r="G323" s="68"/>
      <c r="H323" s="68" t="str">
        <f t="shared" si="44"/>
        <v/>
      </c>
      <c r="I323" s="63"/>
      <c r="J323" s="63">
        <f>COUNTIF($A$14:$A323,$A323)</f>
        <v>0</v>
      </c>
      <c r="K323" s="63" t="str">
        <f t="shared" ca="1" si="45"/>
        <v>Unknown</v>
      </c>
      <c r="L323" s="63" t="str">
        <f ca="1">IF(AND(F323="",D323="",E323=""),"",IF(F323&lt;&gt;"",F323,IF(AND(M323&lt;&gt;"",M323&lt;&gt;"-"),VLOOKUP(M323,OFFSET('FR-DangerousSubstanceList'!$B$3,0,0,COUNTIF('FR-DangerousSubstanceList'!$B$3:$B$1001,"&lt;&gt;"),4),4,FALSE),IF(AND(N323&lt;&gt;"",N323&lt;&gt;"-"),VLOOKUP(N323,OFFSET('FR-DangerousSubstanceList'!$C$3,0,0,COUNTIF('FR-DangerousSubstanceList'!$C$3:$C$1001,"&lt;&gt;"),3),3,FALSE),""))))</f>
        <v/>
      </c>
      <c r="M323" s="63" t="str">
        <f ca="1">IF(AND(F323="",D323="",E323=""),"",IF(D323&lt;&gt;"",D323,IF(N323&lt;&gt;"",VLOOKUP(N323,OFFSET('FR-DangerousSubstanceList'!$C$3,0,0,COUNTIF('FR-DangerousSubstanceList'!$A$3:$A$1001,"&lt;&gt;"),4),4,FALSE),IF(L323&lt;&gt;"",VLOOKUP(L323,OFFSET('FR-DangerousSubstanceList'!$A$3,0,0,COUNTIF('FR-DangerousSubstanceList'!$A$3:$A$1001,"&lt;&gt;"),2),2,FALSE),""))))</f>
        <v/>
      </c>
      <c r="N323" s="63" t="str">
        <f ca="1">IF(AND(F323="",D323="",E323=""),"",IF(E323&lt;&gt;"",E323,IF(L323&lt;&gt;"",VLOOKUP(L323,OFFSET('FR-DangerousSubstanceList'!$A$3,0,0,COUNTIF('FR-DangerousSubstanceList'!$A$3:$A$1001,"&lt;&gt;"),3),3,FALSE),IF(AND(M323&lt;&gt;"",M323&lt;&gt;"-"),VLOOKUP(M323,OFFSET('FR-DangerousSubstanceList'!$B$3,0,0,COUNTIF('FR-DangerousSubstanceList'!$B$3:$B$1001,"&lt;&gt;"),2),2,FALSE),""))))</f>
        <v/>
      </c>
      <c r="O323" s="63" t="str">
        <f t="shared" ca="1" si="46"/>
        <v/>
      </c>
      <c r="P323" s="63" t="e">
        <f t="shared" ca="1" si="47"/>
        <v>#REF!</v>
      </c>
      <c r="Q323" s="63">
        <f t="shared" ca="1" si="48"/>
        <v>986</v>
      </c>
      <c r="R323" s="63" t="str">
        <f t="shared" ca="1" si="49"/>
        <v/>
      </c>
      <c r="S323" s="63" t="str">
        <f t="shared" si="50"/>
        <v>Unknown</v>
      </c>
      <c r="T323" s="63">
        <f t="shared" si="51"/>
        <v>323</v>
      </c>
      <c r="U323" s="63">
        <f t="shared" si="52"/>
        <v>324</v>
      </c>
      <c r="V323" s="63" t="str">
        <f t="shared" ca="1" si="53"/>
        <v/>
      </c>
      <c r="W323" s="63" t="str">
        <f t="shared" ca="1" si="54"/>
        <v/>
      </c>
      <c r="X323" s="63">
        <f ca="1">IF(C323="Yes",SUMPRODUCT((OFFSET('FR-DangerousSubstanceList'!$A$3,0,0,COUNTA('FR-DangerousSubstanceList'!$A$3:$A$2001))=L323)*(OFFSET('FR-DangerousSubstanceList'!$B$3,0,0,COUNTA('FR-DangerousSubstanceList'!$B$3:$B$2001))=M323)*(OFFSET('FR-DangerousSubstanceList'!$C$3,0,0,COUNTIF('FR-DangerousSubstanceList'!$C$3:$C$2001,"?*"))=N323)),1)</f>
        <v>1</v>
      </c>
      <c r="Y323" s="63"/>
      <c r="Z323" s="63"/>
    </row>
    <row r="324" spans="1:26" ht="14.4">
      <c r="A324" s="85"/>
      <c r="B324" s="85"/>
      <c r="C324" s="46" t="s">
        <v>53</v>
      </c>
      <c r="D324" s="68"/>
      <c r="E324" s="68"/>
      <c r="F324" s="68"/>
      <c r="G324" s="68"/>
      <c r="H324" s="68" t="str">
        <f t="shared" si="44"/>
        <v/>
      </c>
      <c r="I324" s="63"/>
      <c r="J324" s="63">
        <f>COUNTIF($A$14:$A324,$A324)</f>
        <v>0</v>
      </c>
      <c r="K324" s="63" t="str">
        <f t="shared" ca="1" si="45"/>
        <v>Unknown</v>
      </c>
      <c r="L324" s="63" t="str">
        <f ca="1">IF(AND(F324="",D324="",E324=""),"",IF(F324&lt;&gt;"",F324,IF(AND(M324&lt;&gt;"",M324&lt;&gt;"-"),VLOOKUP(M324,OFFSET('FR-DangerousSubstanceList'!$B$3,0,0,COUNTIF('FR-DangerousSubstanceList'!$B$3:$B$1001,"&lt;&gt;"),4),4,FALSE),IF(AND(N324&lt;&gt;"",N324&lt;&gt;"-"),VLOOKUP(N324,OFFSET('FR-DangerousSubstanceList'!$C$3,0,0,COUNTIF('FR-DangerousSubstanceList'!$C$3:$C$1001,"&lt;&gt;"),3),3,FALSE),""))))</f>
        <v/>
      </c>
      <c r="M324" s="63" t="str">
        <f ca="1">IF(AND(F324="",D324="",E324=""),"",IF(D324&lt;&gt;"",D324,IF(N324&lt;&gt;"",VLOOKUP(N324,OFFSET('FR-DangerousSubstanceList'!$C$3,0,0,COUNTIF('FR-DangerousSubstanceList'!$A$3:$A$1001,"&lt;&gt;"),4),4,FALSE),IF(L324&lt;&gt;"",VLOOKUP(L324,OFFSET('FR-DangerousSubstanceList'!$A$3,0,0,COUNTIF('FR-DangerousSubstanceList'!$A$3:$A$1001,"&lt;&gt;"),2),2,FALSE),""))))</f>
        <v/>
      </c>
      <c r="N324" s="63" t="str">
        <f ca="1">IF(AND(F324="",D324="",E324=""),"",IF(E324&lt;&gt;"",E324,IF(L324&lt;&gt;"",VLOOKUP(L324,OFFSET('FR-DangerousSubstanceList'!$A$3,0,0,COUNTIF('FR-DangerousSubstanceList'!$A$3:$A$1001,"&lt;&gt;"),3),3,FALSE),IF(AND(M324&lt;&gt;"",M324&lt;&gt;"-"),VLOOKUP(M324,OFFSET('FR-DangerousSubstanceList'!$B$3,0,0,COUNTIF('FR-DangerousSubstanceList'!$B$3:$B$1001,"&lt;&gt;"),2),2,FALSE),""))))</f>
        <v/>
      </c>
      <c r="O324" s="63" t="str">
        <f t="shared" ca="1" si="46"/>
        <v/>
      </c>
      <c r="P324" s="63" t="e">
        <f t="shared" ca="1" si="47"/>
        <v>#REF!</v>
      </c>
      <c r="Q324" s="63">
        <f t="shared" ca="1" si="48"/>
        <v>986</v>
      </c>
      <c r="R324" s="63" t="str">
        <f t="shared" ca="1" si="49"/>
        <v/>
      </c>
      <c r="S324" s="63" t="str">
        <f t="shared" si="50"/>
        <v>Unknown</v>
      </c>
      <c r="T324" s="63">
        <f t="shared" si="51"/>
        <v>324</v>
      </c>
      <c r="U324" s="63">
        <f t="shared" si="52"/>
        <v>325</v>
      </c>
      <c r="V324" s="63" t="str">
        <f t="shared" ca="1" si="53"/>
        <v/>
      </c>
      <c r="W324" s="63" t="str">
        <f t="shared" ca="1" si="54"/>
        <v/>
      </c>
      <c r="X324" s="63">
        <f ca="1">IF(C324="Yes",SUMPRODUCT((OFFSET('FR-DangerousSubstanceList'!$A$3,0,0,COUNTA('FR-DangerousSubstanceList'!$A$3:$A$2001))=L324)*(OFFSET('FR-DangerousSubstanceList'!$B$3,0,0,COUNTA('FR-DangerousSubstanceList'!$B$3:$B$2001))=M324)*(OFFSET('FR-DangerousSubstanceList'!$C$3,0,0,COUNTIF('FR-DangerousSubstanceList'!$C$3:$C$2001,"?*"))=N324)),1)</f>
        <v>1</v>
      </c>
      <c r="Y324" s="63"/>
      <c r="Z324" s="63"/>
    </row>
    <row r="325" spans="1:26" ht="14.4">
      <c r="A325" s="85"/>
      <c r="B325" s="85"/>
      <c r="C325" s="46" t="s">
        <v>53</v>
      </c>
      <c r="D325" s="68"/>
      <c r="E325" s="68"/>
      <c r="F325" s="68"/>
      <c r="G325" s="68"/>
      <c r="H325" s="68" t="str">
        <f t="shared" si="44"/>
        <v/>
      </c>
      <c r="I325" s="63"/>
      <c r="J325" s="63">
        <f>COUNTIF($A$14:$A325,$A325)</f>
        <v>0</v>
      </c>
      <c r="K325" s="63" t="str">
        <f t="shared" ca="1" si="45"/>
        <v>Unknown</v>
      </c>
      <c r="L325" s="63" t="str">
        <f ca="1">IF(AND(F325="",D325="",E325=""),"",IF(F325&lt;&gt;"",F325,IF(AND(M325&lt;&gt;"",M325&lt;&gt;"-"),VLOOKUP(M325,OFFSET('FR-DangerousSubstanceList'!$B$3,0,0,COUNTIF('FR-DangerousSubstanceList'!$B$3:$B$1001,"&lt;&gt;"),4),4,FALSE),IF(AND(N325&lt;&gt;"",N325&lt;&gt;"-"),VLOOKUP(N325,OFFSET('FR-DangerousSubstanceList'!$C$3,0,0,COUNTIF('FR-DangerousSubstanceList'!$C$3:$C$1001,"&lt;&gt;"),3),3,FALSE),""))))</f>
        <v/>
      </c>
      <c r="M325" s="63" t="str">
        <f ca="1">IF(AND(F325="",D325="",E325=""),"",IF(D325&lt;&gt;"",D325,IF(N325&lt;&gt;"",VLOOKUP(N325,OFFSET('FR-DangerousSubstanceList'!$C$3,0,0,COUNTIF('FR-DangerousSubstanceList'!$A$3:$A$1001,"&lt;&gt;"),4),4,FALSE),IF(L325&lt;&gt;"",VLOOKUP(L325,OFFSET('FR-DangerousSubstanceList'!$A$3,0,0,COUNTIF('FR-DangerousSubstanceList'!$A$3:$A$1001,"&lt;&gt;"),2),2,FALSE),""))))</f>
        <v/>
      </c>
      <c r="N325" s="63" t="str">
        <f ca="1">IF(AND(F325="",D325="",E325=""),"",IF(E325&lt;&gt;"",E325,IF(L325&lt;&gt;"",VLOOKUP(L325,OFFSET('FR-DangerousSubstanceList'!$A$3,0,0,COUNTIF('FR-DangerousSubstanceList'!$A$3:$A$1001,"&lt;&gt;"),3),3,FALSE),IF(AND(M325&lt;&gt;"",M325&lt;&gt;"-"),VLOOKUP(M325,OFFSET('FR-DangerousSubstanceList'!$B$3,0,0,COUNTIF('FR-DangerousSubstanceList'!$B$3:$B$1001,"&lt;&gt;"),2),2,FALSE),""))))</f>
        <v/>
      </c>
      <c r="O325" s="63" t="str">
        <f t="shared" ca="1" si="46"/>
        <v/>
      </c>
      <c r="P325" s="63" t="e">
        <f t="shared" ca="1" si="47"/>
        <v>#REF!</v>
      </c>
      <c r="Q325" s="63">
        <f t="shared" ca="1" si="48"/>
        <v>986</v>
      </c>
      <c r="R325" s="63" t="str">
        <f t="shared" ca="1" si="49"/>
        <v/>
      </c>
      <c r="S325" s="63" t="str">
        <f t="shared" si="50"/>
        <v>Unknown</v>
      </c>
      <c r="T325" s="63">
        <f t="shared" si="51"/>
        <v>325</v>
      </c>
      <c r="U325" s="63">
        <f t="shared" si="52"/>
        <v>326</v>
      </c>
      <c r="V325" s="63" t="str">
        <f t="shared" ca="1" si="53"/>
        <v/>
      </c>
      <c r="W325" s="63" t="str">
        <f t="shared" ca="1" si="54"/>
        <v/>
      </c>
      <c r="X325" s="63">
        <f ca="1">IF(C325="Yes",SUMPRODUCT((OFFSET('FR-DangerousSubstanceList'!$A$3,0,0,COUNTA('FR-DangerousSubstanceList'!$A$3:$A$2001))=L325)*(OFFSET('FR-DangerousSubstanceList'!$B$3,0,0,COUNTA('FR-DangerousSubstanceList'!$B$3:$B$2001))=M325)*(OFFSET('FR-DangerousSubstanceList'!$C$3,0,0,COUNTIF('FR-DangerousSubstanceList'!$C$3:$C$2001,"?*"))=N325)),1)</f>
        <v>1</v>
      </c>
      <c r="Y325" s="63"/>
      <c r="Z325" s="63"/>
    </row>
    <row r="326" spans="1:26" ht="14.4">
      <c r="A326" s="85"/>
      <c r="B326" s="85"/>
      <c r="C326" s="46" t="s">
        <v>53</v>
      </c>
      <c r="D326" s="68"/>
      <c r="E326" s="68"/>
      <c r="F326" s="68"/>
      <c r="G326" s="68"/>
      <c r="H326" s="68" t="str">
        <f t="shared" si="44"/>
        <v/>
      </c>
      <c r="I326" s="63"/>
      <c r="J326" s="63">
        <f>COUNTIF($A$14:$A326,$A326)</f>
        <v>0</v>
      </c>
      <c r="K326" s="63" t="str">
        <f t="shared" ca="1" si="45"/>
        <v>Unknown</v>
      </c>
      <c r="L326" s="63" t="str">
        <f ca="1">IF(AND(F326="",D326="",E326=""),"",IF(F326&lt;&gt;"",F326,IF(AND(M326&lt;&gt;"",M326&lt;&gt;"-"),VLOOKUP(M326,OFFSET('FR-DangerousSubstanceList'!$B$3,0,0,COUNTIF('FR-DangerousSubstanceList'!$B$3:$B$1001,"&lt;&gt;"),4),4,FALSE),IF(AND(N326&lt;&gt;"",N326&lt;&gt;"-"),VLOOKUP(N326,OFFSET('FR-DangerousSubstanceList'!$C$3,0,0,COUNTIF('FR-DangerousSubstanceList'!$C$3:$C$1001,"&lt;&gt;"),3),3,FALSE),""))))</f>
        <v/>
      </c>
      <c r="M326" s="63" t="str">
        <f ca="1">IF(AND(F326="",D326="",E326=""),"",IF(D326&lt;&gt;"",D326,IF(N326&lt;&gt;"",VLOOKUP(N326,OFFSET('FR-DangerousSubstanceList'!$C$3,0,0,COUNTIF('FR-DangerousSubstanceList'!$A$3:$A$1001,"&lt;&gt;"),4),4,FALSE),IF(L326&lt;&gt;"",VLOOKUP(L326,OFFSET('FR-DangerousSubstanceList'!$A$3,0,0,COUNTIF('FR-DangerousSubstanceList'!$A$3:$A$1001,"&lt;&gt;"),2),2,FALSE),""))))</f>
        <v/>
      </c>
      <c r="N326" s="63" t="str">
        <f ca="1">IF(AND(F326="",D326="",E326=""),"",IF(E326&lt;&gt;"",E326,IF(L326&lt;&gt;"",VLOOKUP(L326,OFFSET('FR-DangerousSubstanceList'!$A$3,0,0,COUNTIF('FR-DangerousSubstanceList'!$A$3:$A$1001,"&lt;&gt;"),3),3,FALSE),IF(AND(M326&lt;&gt;"",M326&lt;&gt;"-"),VLOOKUP(M326,OFFSET('FR-DangerousSubstanceList'!$B$3,0,0,COUNTIF('FR-DangerousSubstanceList'!$B$3:$B$1001,"&lt;&gt;"),2),2,FALSE),""))))</f>
        <v/>
      </c>
      <c r="O326" s="63" t="str">
        <f t="shared" ca="1" si="46"/>
        <v/>
      </c>
      <c r="P326" s="63" t="e">
        <f t="shared" ca="1" si="47"/>
        <v>#REF!</v>
      </c>
      <c r="Q326" s="63">
        <f t="shared" ca="1" si="48"/>
        <v>986</v>
      </c>
      <c r="R326" s="63" t="str">
        <f t="shared" ca="1" si="49"/>
        <v/>
      </c>
      <c r="S326" s="63" t="str">
        <f t="shared" si="50"/>
        <v>Unknown</v>
      </c>
      <c r="T326" s="63">
        <f t="shared" si="51"/>
        <v>326</v>
      </c>
      <c r="U326" s="63">
        <f t="shared" si="52"/>
        <v>327</v>
      </c>
      <c r="V326" s="63" t="str">
        <f t="shared" ca="1" si="53"/>
        <v/>
      </c>
      <c r="W326" s="63" t="str">
        <f t="shared" ca="1" si="54"/>
        <v/>
      </c>
      <c r="X326" s="63">
        <f ca="1">IF(C326="Yes",SUMPRODUCT((OFFSET('FR-DangerousSubstanceList'!$A$3,0,0,COUNTA('FR-DangerousSubstanceList'!$A$3:$A$2001))=L326)*(OFFSET('FR-DangerousSubstanceList'!$B$3,0,0,COUNTA('FR-DangerousSubstanceList'!$B$3:$B$2001))=M326)*(OFFSET('FR-DangerousSubstanceList'!$C$3,0,0,COUNTIF('FR-DangerousSubstanceList'!$C$3:$C$2001,"?*"))=N326)),1)</f>
        <v>1</v>
      </c>
      <c r="Y326" s="63"/>
      <c r="Z326" s="63"/>
    </row>
    <row r="327" spans="1:26" ht="14.4">
      <c r="A327" s="85"/>
      <c r="B327" s="85"/>
      <c r="C327" s="46" t="s">
        <v>53</v>
      </c>
      <c r="D327" s="68"/>
      <c r="E327" s="68"/>
      <c r="F327" s="68"/>
      <c r="G327" s="68"/>
      <c r="H327" s="68" t="str">
        <f t="shared" si="44"/>
        <v/>
      </c>
      <c r="I327" s="63"/>
      <c r="J327" s="63">
        <f>COUNTIF($A$14:$A327,$A327)</f>
        <v>0</v>
      </c>
      <c r="K327" s="63" t="str">
        <f t="shared" ca="1" si="45"/>
        <v>Unknown</v>
      </c>
      <c r="L327" s="63" t="str">
        <f ca="1">IF(AND(F327="",D327="",E327=""),"",IF(F327&lt;&gt;"",F327,IF(AND(M327&lt;&gt;"",M327&lt;&gt;"-"),VLOOKUP(M327,OFFSET('FR-DangerousSubstanceList'!$B$3,0,0,COUNTIF('FR-DangerousSubstanceList'!$B$3:$B$1001,"&lt;&gt;"),4),4,FALSE),IF(AND(N327&lt;&gt;"",N327&lt;&gt;"-"),VLOOKUP(N327,OFFSET('FR-DangerousSubstanceList'!$C$3,0,0,COUNTIF('FR-DangerousSubstanceList'!$C$3:$C$1001,"&lt;&gt;"),3),3,FALSE),""))))</f>
        <v/>
      </c>
      <c r="M327" s="63" t="str">
        <f ca="1">IF(AND(F327="",D327="",E327=""),"",IF(D327&lt;&gt;"",D327,IF(N327&lt;&gt;"",VLOOKUP(N327,OFFSET('FR-DangerousSubstanceList'!$C$3,0,0,COUNTIF('FR-DangerousSubstanceList'!$A$3:$A$1001,"&lt;&gt;"),4),4,FALSE),IF(L327&lt;&gt;"",VLOOKUP(L327,OFFSET('FR-DangerousSubstanceList'!$A$3,0,0,COUNTIF('FR-DangerousSubstanceList'!$A$3:$A$1001,"&lt;&gt;"),2),2,FALSE),""))))</f>
        <v/>
      </c>
      <c r="N327" s="63" t="str">
        <f ca="1">IF(AND(F327="",D327="",E327=""),"",IF(E327&lt;&gt;"",E327,IF(L327&lt;&gt;"",VLOOKUP(L327,OFFSET('FR-DangerousSubstanceList'!$A$3,0,0,COUNTIF('FR-DangerousSubstanceList'!$A$3:$A$1001,"&lt;&gt;"),3),3,FALSE),IF(AND(M327&lt;&gt;"",M327&lt;&gt;"-"),VLOOKUP(M327,OFFSET('FR-DangerousSubstanceList'!$B$3,0,0,COUNTIF('FR-DangerousSubstanceList'!$B$3:$B$1001,"&lt;&gt;"),2),2,FALSE),""))))</f>
        <v/>
      </c>
      <c r="O327" s="63" t="str">
        <f t="shared" ca="1" si="46"/>
        <v/>
      </c>
      <c r="P327" s="63" t="e">
        <f t="shared" ca="1" si="47"/>
        <v>#REF!</v>
      </c>
      <c r="Q327" s="63">
        <f t="shared" ca="1" si="48"/>
        <v>986</v>
      </c>
      <c r="R327" s="63" t="str">
        <f t="shared" ca="1" si="49"/>
        <v/>
      </c>
      <c r="S327" s="63" t="str">
        <f t="shared" si="50"/>
        <v>Unknown</v>
      </c>
      <c r="T327" s="63">
        <f t="shared" si="51"/>
        <v>327</v>
      </c>
      <c r="U327" s="63">
        <f t="shared" si="52"/>
        <v>328</v>
      </c>
      <c r="V327" s="63" t="str">
        <f t="shared" ca="1" si="53"/>
        <v/>
      </c>
      <c r="W327" s="63" t="str">
        <f t="shared" ca="1" si="54"/>
        <v/>
      </c>
      <c r="X327" s="63">
        <f ca="1">IF(C327="Yes",SUMPRODUCT((OFFSET('FR-DangerousSubstanceList'!$A$3,0,0,COUNTA('FR-DangerousSubstanceList'!$A$3:$A$2001))=L327)*(OFFSET('FR-DangerousSubstanceList'!$B$3,0,0,COUNTA('FR-DangerousSubstanceList'!$B$3:$B$2001))=M327)*(OFFSET('FR-DangerousSubstanceList'!$C$3,0,0,COUNTIF('FR-DangerousSubstanceList'!$C$3:$C$2001,"?*"))=N327)),1)</f>
        <v>1</v>
      </c>
      <c r="Y327" s="63"/>
      <c r="Z327" s="63"/>
    </row>
    <row r="328" spans="1:26" ht="14.4">
      <c r="A328" s="85"/>
      <c r="B328" s="85"/>
      <c r="C328" s="46" t="s">
        <v>53</v>
      </c>
      <c r="D328" s="68"/>
      <c r="E328" s="68"/>
      <c r="F328" s="68"/>
      <c r="G328" s="68"/>
      <c r="H328" s="68" t="str">
        <f t="shared" si="44"/>
        <v/>
      </c>
      <c r="I328" s="63"/>
      <c r="J328" s="63">
        <f>COUNTIF($A$14:$A328,$A328)</f>
        <v>0</v>
      </c>
      <c r="K328" s="63" t="str">
        <f t="shared" ca="1" si="45"/>
        <v>Unknown</v>
      </c>
      <c r="L328" s="63" t="str">
        <f ca="1">IF(AND(F328="",D328="",E328=""),"",IF(F328&lt;&gt;"",F328,IF(AND(M328&lt;&gt;"",M328&lt;&gt;"-"),VLOOKUP(M328,OFFSET('FR-DangerousSubstanceList'!$B$3,0,0,COUNTIF('FR-DangerousSubstanceList'!$B$3:$B$1001,"&lt;&gt;"),4),4,FALSE),IF(AND(N328&lt;&gt;"",N328&lt;&gt;"-"),VLOOKUP(N328,OFFSET('FR-DangerousSubstanceList'!$C$3,0,0,COUNTIF('FR-DangerousSubstanceList'!$C$3:$C$1001,"&lt;&gt;"),3),3,FALSE),""))))</f>
        <v/>
      </c>
      <c r="M328" s="63" t="str">
        <f ca="1">IF(AND(F328="",D328="",E328=""),"",IF(D328&lt;&gt;"",D328,IF(N328&lt;&gt;"",VLOOKUP(N328,OFFSET('FR-DangerousSubstanceList'!$C$3,0,0,COUNTIF('FR-DangerousSubstanceList'!$A$3:$A$1001,"&lt;&gt;"),4),4,FALSE),IF(L328&lt;&gt;"",VLOOKUP(L328,OFFSET('FR-DangerousSubstanceList'!$A$3,0,0,COUNTIF('FR-DangerousSubstanceList'!$A$3:$A$1001,"&lt;&gt;"),2),2,FALSE),""))))</f>
        <v/>
      </c>
      <c r="N328" s="63" t="str">
        <f ca="1">IF(AND(F328="",D328="",E328=""),"",IF(E328&lt;&gt;"",E328,IF(L328&lt;&gt;"",VLOOKUP(L328,OFFSET('FR-DangerousSubstanceList'!$A$3,0,0,COUNTIF('FR-DangerousSubstanceList'!$A$3:$A$1001,"&lt;&gt;"),3),3,FALSE),IF(AND(M328&lt;&gt;"",M328&lt;&gt;"-"),VLOOKUP(M328,OFFSET('FR-DangerousSubstanceList'!$B$3,0,0,COUNTIF('FR-DangerousSubstanceList'!$B$3:$B$1001,"&lt;&gt;"),2),2,FALSE),""))))</f>
        <v/>
      </c>
      <c r="O328" s="63" t="str">
        <f t="shared" ca="1" si="46"/>
        <v/>
      </c>
      <c r="P328" s="63" t="e">
        <f t="shared" ca="1" si="47"/>
        <v>#REF!</v>
      </c>
      <c r="Q328" s="63">
        <f t="shared" ca="1" si="48"/>
        <v>986</v>
      </c>
      <c r="R328" s="63" t="str">
        <f t="shared" ca="1" si="49"/>
        <v/>
      </c>
      <c r="S328" s="63" t="str">
        <f t="shared" si="50"/>
        <v>Unknown</v>
      </c>
      <c r="T328" s="63">
        <f t="shared" si="51"/>
        <v>328</v>
      </c>
      <c r="U328" s="63">
        <f t="shared" si="52"/>
        <v>329</v>
      </c>
      <c r="V328" s="63" t="str">
        <f t="shared" ca="1" si="53"/>
        <v/>
      </c>
      <c r="W328" s="63" t="str">
        <f t="shared" ca="1" si="54"/>
        <v/>
      </c>
      <c r="X328" s="63">
        <f ca="1">IF(C328="Yes",SUMPRODUCT((OFFSET('FR-DangerousSubstanceList'!$A$3,0,0,COUNTA('FR-DangerousSubstanceList'!$A$3:$A$2001))=L328)*(OFFSET('FR-DangerousSubstanceList'!$B$3,0,0,COUNTA('FR-DangerousSubstanceList'!$B$3:$B$2001))=M328)*(OFFSET('FR-DangerousSubstanceList'!$C$3,0,0,COUNTIF('FR-DangerousSubstanceList'!$C$3:$C$2001,"?*"))=N328)),1)</f>
        <v>1</v>
      </c>
      <c r="Y328" s="63"/>
      <c r="Z328" s="63"/>
    </row>
    <row r="329" spans="1:26" ht="14.4">
      <c r="A329" s="85"/>
      <c r="B329" s="85"/>
      <c r="C329" s="46" t="s">
        <v>53</v>
      </c>
      <c r="D329" s="68"/>
      <c r="E329" s="68"/>
      <c r="F329" s="68"/>
      <c r="G329" s="68"/>
      <c r="H329" s="68" t="str">
        <f t="shared" si="44"/>
        <v/>
      </c>
      <c r="I329" s="63"/>
      <c r="J329" s="63">
        <f>COUNTIF($A$14:$A329,$A329)</f>
        <v>0</v>
      </c>
      <c r="K329" s="63" t="str">
        <f t="shared" ca="1" si="45"/>
        <v>Unknown</v>
      </c>
      <c r="L329" s="63" t="str">
        <f ca="1">IF(AND(F329="",D329="",E329=""),"",IF(F329&lt;&gt;"",F329,IF(AND(M329&lt;&gt;"",M329&lt;&gt;"-"),VLOOKUP(M329,OFFSET('FR-DangerousSubstanceList'!$B$3,0,0,COUNTIF('FR-DangerousSubstanceList'!$B$3:$B$1001,"&lt;&gt;"),4),4,FALSE),IF(AND(N329&lt;&gt;"",N329&lt;&gt;"-"),VLOOKUP(N329,OFFSET('FR-DangerousSubstanceList'!$C$3,0,0,COUNTIF('FR-DangerousSubstanceList'!$C$3:$C$1001,"&lt;&gt;"),3),3,FALSE),""))))</f>
        <v/>
      </c>
      <c r="M329" s="63" t="str">
        <f ca="1">IF(AND(F329="",D329="",E329=""),"",IF(D329&lt;&gt;"",D329,IF(N329&lt;&gt;"",VLOOKUP(N329,OFFSET('FR-DangerousSubstanceList'!$C$3,0,0,COUNTIF('FR-DangerousSubstanceList'!$A$3:$A$1001,"&lt;&gt;"),4),4,FALSE),IF(L329&lt;&gt;"",VLOOKUP(L329,OFFSET('FR-DangerousSubstanceList'!$A$3,0,0,COUNTIF('FR-DangerousSubstanceList'!$A$3:$A$1001,"&lt;&gt;"),2),2,FALSE),""))))</f>
        <v/>
      </c>
      <c r="N329" s="63" t="str">
        <f ca="1">IF(AND(F329="",D329="",E329=""),"",IF(E329&lt;&gt;"",E329,IF(L329&lt;&gt;"",VLOOKUP(L329,OFFSET('FR-DangerousSubstanceList'!$A$3,0,0,COUNTIF('FR-DangerousSubstanceList'!$A$3:$A$1001,"&lt;&gt;"),3),3,FALSE),IF(AND(M329&lt;&gt;"",M329&lt;&gt;"-"),VLOOKUP(M329,OFFSET('FR-DangerousSubstanceList'!$B$3,0,0,COUNTIF('FR-DangerousSubstanceList'!$B$3:$B$1001,"&lt;&gt;"),2),2,FALSE),""))))</f>
        <v/>
      </c>
      <c r="O329" s="63" t="str">
        <f t="shared" ca="1" si="46"/>
        <v/>
      </c>
      <c r="P329" s="63" t="e">
        <f t="shared" ca="1" si="47"/>
        <v>#REF!</v>
      </c>
      <c r="Q329" s="63">
        <f t="shared" ca="1" si="48"/>
        <v>986</v>
      </c>
      <c r="R329" s="63" t="str">
        <f t="shared" ca="1" si="49"/>
        <v/>
      </c>
      <c r="S329" s="63" t="str">
        <f t="shared" si="50"/>
        <v>Unknown</v>
      </c>
      <c r="T329" s="63">
        <f t="shared" si="51"/>
        <v>329</v>
      </c>
      <c r="U329" s="63">
        <f t="shared" si="52"/>
        <v>330</v>
      </c>
      <c r="V329" s="63" t="str">
        <f t="shared" ca="1" si="53"/>
        <v/>
      </c>
      <c r="W329" s="63" t="str">
        <f t="shared" ca="1" si="54"/>
        <v/>
      </c>
      <c r="X329" s="63">
        <f ca="1">IF(C329="Yes",SUMPRODUCT((OFFSET('FR-DangerousSubstanceList'!$A$3,0,0,COUNTA('FR-DangerousSubstanceList'!$A$3:$A$2001))=L329)*(OFFSET('FR-DangerousSubstanceList'!$B$3,0,0,COUNTA('FR-DangerousSubstanceList'!$B$3:$B$2001))=M329)*(OFFSET('FR-DangerousSubstanceList'!$C$3,0,0,COUNTIF('FR-DangerousSubstanceList'!$C$3:$C$2001,"?*"))=N329)),1)</f>
        <v>1</v>
      </c>
      <c r="Y329" s="63"/>
      <c r="Z329" s="63"/>
    </row>
    <row r="330" spans="1:26" ht="14.4">
      <c r="A330" s="85"/>
      <c r="B330" s="85"/>
      <c r="C330" s="46" t="s">
        <v>53</v>
      </c>
      <c r="D330" s="68"/>
      <c r="E330" s="68"/>
      <c r="F330" s="68"/>
      <c r="G330" s="68"/>
      <c r="H330" s="68" t="str">
        <f t="shared" si="44"/>
        <v/>
      </c>
      <c r="I330" s="63"/>
      <c r="J330" s="63">
        <f>COUNTIF($A$14:$A330,$A330)</f>
        <v>0</v>
      </c>
      <c r="K330" s="63" t="str">
        <f t="shared" ca="1" si="45"/>
        <v>Unknown</v>
      </c>
      <c r="L330" s="63" t="str">
        <f ca="1">IF(AND(F330="",D330="",E330=""),"",IF(F330&lt;&gt;"",F330,IF(AND(M330&lt;&gt;"",M330&lt;&gt;"-"),VLOOKUP(M330,OFFSET('FR-DangerousSubstanceList'!$B$3,0,0,COUNTIF('FR-DangerousSubstanceList'!$B$3:$B$1001,"&lt;&gt;"),4),4,FALSE),IF(AND(N330&lt;&gt;"",N330&lt;&gt;"-"),VLOOKUP(N330,OFFSET('FR-DangerousSubstanceList'!$C$3,0,0,COUNTIF('FR-DangerousSubstanceList'!$C$3:$C$1001,"&lt;&gt;"),3),3,FALSE),""))))</f>
        <v/>
      </c>
      <c r="M330" s="63" t="str">
        <f ca="1">IF(AND(F330="",D330="",E330=""),"",IF(D330&lt;&gt;"",D330,IF(N330&lt;&gt;"",VLOOKUP(N330,OFFSET('FR-DangerousSubstanceList'!$C$3,0,0,COUNTIF('FR-DangerousSubstanceList'!$A$3:$A$1001,"&lt;&gt;"),4),4,FALSE),IF(L330&lt;&gt;"",VLOOKUP(L330,OFFSET('FR-DangerousSubstanceList'!$A$3,0,0,COUNTIF('FR-DangerousSubstanceList'!$A$3:$A$1001,"&lt;&gt;"),2),2,FALSE),""))))</f>
        <v/>
      </c>
      <c r="N330" s="63" t="str">
        <f ca="1">IF(AND(F330="",D330="",E330=""),"",IF(E330&lt;&gt;"",E330,IF(L330&lt;&gt;"",VLOOKUP(L330,OFFSET('FR-DangerousSubstanceList'!$A$3,0,0,COUNTIF('FR-DangerousSubstanceList'!$A$3:$A$1001,"&lt;&gt;"),3),3,FALSE),IF(AND(M330&lt;&gt;"",M330&lt;&gt;"-"),VLOOKUP(M330,OFFSET('FR-DangerousSubstanceList'!$B$3,0,0,COUNTIF('FR-DangerousSubstanceList'!$B$3:$B$1001,"&lt;&gt;"),2),2,FALSE),""))))</f>
        <v/>
      </c>
      <c r="O330" s="63" t="str">
        <f t="shared" ca="1" si="46"/>
        <v/>
      </c>
      <c r="P330" s="63" t="e">
        <f t="shared" ca="1" si="47"/>
        <v>#REF!</v>
      </c>
      <c r="Q330" s="63">
        <f t="shared" ca="1" si="48"/>
        <v>986</v>
      </c>
      <c r="R330" s="63" t="str">
        <f t="shared" ca="1" si="49"/>
        <v/>
      </c>
      <c r="S330" s="63" t="str">
        <f t="shared" si="50"/>
        <v>Unknown</v>
      </c>
      <c r="T330" s="63">
        <f t="shared" si="51"/>
        <v>330</v>
      </c>
      <c r="U330" s="63">
        <f t="shared" si="52"/>
        <v>331</v>
      </c>
      <c r="V330" s="63" t="str">
        <f t="shared" ca="1" si="53"/>
        <v/>
      </c>
      <c r="W330" s="63" t="str">
        <f t="shared" ca="1" si="54"/>
        <v/>
      </c>
      <c r="X330" s="63">
        <f ca="1">IF(C330="Yes",SUMPRODUCT((OFFSET('FR-DangerousSubstanceList'!$A$3,0,0,COUNTA('FR-DangerousSubstanceList'!$A$3:$A$2001))=L330)*(OFFSET('FR-DangerousSubstanceList'!$B$3,0,0,COUNTA('FR-DangerousSubstanceList'!$B$3:$B$2001))=M330)*(OFFSET('FR-DangerousSubstanceList'!$C$3,0,0,COUNTIF('FR-DangerousSubstanceList'!$C$3:$C$2001,"?*"))=N330)),1)</f>
        <v>1</v>
      </c>
      <c r="Y330" s="63"/>
      <c r="Z330" s="63"/>
    </row>
    <row r="331" spans="1:26" ht="14.4">
      <c r="A331" s="85"/>
      <c r="B331" s="85"/>
      <c r="C331" s="46" t="s">
        <v>53</v>
      </c>
      <c r="D331" s="68"/>
      <c r="E331" s="68"/>
      <c r="F331" s="68"/>
      <c r="G331" s="68"/>
      <c r="H331" s="68" t="str">
        <f t="shared" si="44"/>
        <v/>
      </c>
      <c r="I331" s="63"/>
      <c r="J331" s="63">
        <f>COUNTIF($A$14:$A331,$A331)</f>
        <v>0</v>
      </c>
      <c r="K331" s="63" t="str">
        <f t="shared" ca="1" si="45"/>
        <v>Unknown</v>
      </c>
      <c r="L331" s="63" t="str">
        <f ca="1">IF(AND(F331="",D331="",E331=""),"",IF(F331&lt;&gt;"",F331,IF(AND(M331&lt;&gt;"",M331&lt;&gt;"-"),VLOOKUP(M331,OFFSET('FR-DangerousSubstanceList'!$B$3,0,0,COUNTIF('FR-DangerousSubstanceList'!$B$3:$B$1001,"&lt;&gt;"),4),4,FALSE),IF(AND(N331&lt;&gt;"",N331&lt;&gt;"-"),VLOOKUP(N331,OFFSET('FR-DangerousSubstanceList'!$C$3,0,0,COUNTIF('FR-DangerousSubstanceList'!$C$3:$C$1001,"&lt;&gt;"),3),3,FALSE),""))))</f>
        <v/>
      </c>
      <c r="M331" s="63" t="str">
        <f ca="1">IF(AND(F331="",D331="",E331=""),"",IF(D331&lt;&gt;"",D331,IF(N331&lt;&gt;"",VLOOKUP(N331,OFFSET('FR-DangerousSubstanceList'!$C$3,0,0,COUNTIF('FR-DangerousSubstanceList'!$A$3:$A$1001,"&lt;&gt;"),4),4,FALSE),IF(L331&lt;&gt;"",VLOOKUP(L331,OFFSET('FR-DangerousSubstanceList'!$A$3,0,0,COUNTIF('FR-DangerousSubstanceList'!$A$3:$A$1001,"&lt;&gt;"),2),2,FALSE),""))))</f>
        <v/>
      </c>
      <c r="N331" s="63" t="str">
        <f ca="1">IF(AND(F331="",D331="",E331=""),"",IF(E331&lt;&gt;"",E331,IF(L331&lt;&gt;"",VLOOKUP(L331,OFFSET('FR-DangerousSubstanceList'!$A$3,0,0,COUNTIF('FR-DangerousSubstanceList'!$A$3:$A$1001,"&lt;&gt;"),3),3,FALSE),IF(AND(M331&lt;&gt;"",M331&lt;&gt;"-"),VLOOKUP(M331,OFFSET('FR-DangerousSubstanceList'!$B$3,0,0,COUNTIF('FR-DangerousSubstanceList'!$B$3:$B$1001,"&lt;&gt;"),2),2,FALSE),""))))</f>
        <v/>
      </c>
      <c r="O331" s="63" t="str">
        <f t="shared" ca="1" si="46"/>
        <v/>
      </c>
      <c r="P331" s="63" t="e">
        <f t="shared" ca="1" si="47"/>
        <v>#REF!</v>
      </c>
      <c r="Q331" s="63">
        <f t="shared" ca="1" si="48"/>
        <v>986</v>
      </c>
      <c r="R331" s="63" t="str">
        <f t="shared" ca="1" si="49"/>
        <v/>
      </c>
      <c r="S331" s="63" t="str">
        <f t="shared" si="50"/>
        <v>Unknown</v>
      </c>
      <c r="T331" s="63">
        <f t="shared" si="51"/>
        <v>331</v>
      </c>
      <c r="U331" s="63">
        <f t="shared" si="52"/>
        <v>332</v>
      </c>
      <c r="V331" s="63" t="str">
        <f t="shared" ca="1" si="53"/>
        <v/>
      </c>
      <c r="W331" s="63" t="str">
        <f t="shared" ca="1" si="54"/>
        <v/>
      </c>
      <c r="X331" s="63">
        <f ca="1">IF(C331="Yes",SUMPRODUCT((OFFSET('FR-DangerousSubstanceList'!$A$3,0,0,COUNTA('FR-DangerousSubstanceList'!$A$3:$A$2001))=L331)*(OFFSET('FR-DangerousSubstanceList'!$B$3,0,0,COUNTA('FR-DangerousSubstanceList'!$B$3:$B$2001))=M331)*(OFFSET('FR-DangerousSubstanceList'!$C$3,0,0,COUNTIF('FR-DangerousSubstanceList'!$C$3:$C$2001,"?*"))=N331)),1)</f>
        <v>1</v>
      </c>
      <c r="Y331" s="63"/>
      <c r="Z331" s="63"/>
    </row>
    <row r="332" spans="1:26" ht="14.4">
      <c r="A332" s="85"/>
      <c r="B332" s="85"/>
      <c r="C332" s="46" t="s">
        <v>53</v>
      </c>
      <c r="D332" s="68"/>
      <c r="E332" s="68"/>
      <c r="F332" s="68"/>
      <c r="G332" s="68"/>
      <c r="H332" s="68" t="str">
        <f t="shared" si="44"/>
        <v/>
      </c>
      <c r="I332" s="63"/>
      <c r="J332" s="63">
        <f>COUNTIF($A$14:$A332,$A332)</f>
        <v>0</v>
      </c>
      <c r="K332" s="63" t="str">
        <f t="shared" ca="1" si="45"/>
        <v>Unknown</v>
      </c>
      <c r="L332" s="63" t="str">
        <f ca="1">IF(AND(F332="",D332="",E332=""),"",IF(F332&lt;&gt;"",F332,IF(AND(M332&lt;&gt;"",M332&lt;&gt;"-"),VLOOKUP(M332,OFFSET('FR-DangerousSubstanceList'!$B$3,0,0,COUNTIF('FR-DangerousSubstanceList'!$B$3:$B$1001,"&lt;&gt;"),4),4,FALSE),IF(AND(N332&lt;&gt;"",N332&lt;&gt;"-"),VLOOKUP(N332,OFFSET('FR-DangerousSubstanceList'!$C$3,0,0,COUNTIF('FR-DangerousSubstanceList'!$C$3:$C$1001,"&lt;&gt;"),3),3,FALSE),""))))</f>
        <v/>
      </c>
      <c r="M332" s="63" t="str">
        <f ca="1">IF(AND(F332="",D332="",E332=""),"",IF(D332&lt;&gt;"",D332,IF(N332&lt;&gt;"",VLOOKUP(N332,OFFSET('FR-DangerousSubstanceList'!$C$3,0,0,COUNTIF('FR-DangerousSubstanceList'!$A$3:$A$1001,"&lt;&gt;"),4),4,FALSE),IF(L332&lt;&gt;"",VLOOKUP(L332,OFFSET('FR-DangerousSubstanceList'!$A$3,0,0,COUNTIF('FR-DangerousSubstanceList'!$A$3:$A$1001,"&lt;&gt;"),2),2,FALSE),""))))</f>
        <v/>
      </c>
      <c r="N332" s="63" t="str">
        <f ca="1">IF(AND(F332="",D332="",E332=""),"",IF(E332&lt;&gt;"",E332,IF(L332&lt;&gt;"",VLOOKUP(L332,OFFSET('FR-DangerousSubstanceList'!$A$3,0,0,COUNTIF('FR-DangerousSubstanceList'!$A$3:$A$1001,"&lt;&gt;"),3),3,FALSE),IF(AND(M332&lt;&gt;"",M332&lt;&gt;"-"),VLOOKUP(M332,OFFSET('FR-DangerousSubstanceList'!$B$3,0,0,COUNTIF('FR-DangerousSubstanceList'!$B$3:$B$1001,"&lt;&gt;"),2),2,FALSE),""))))</f>
        <v/>
      </c>
      <c r="O332" s="63" t="str">
        <f t="shared" ca="1" si="46"/>
        <v/>
      </c>
      <c r="P332" s="63" t="e">
        <f t="shared" ca="1" si="47"/>
        <v>#REF!</v>
      </c>
      <c r="Q332" s="63">
        <f t="shared" ca="1" si="48"/>
        <v>986</v>
      </c>
      <c r="R332" s="63" t="str">
        <f t="shared" ca="1" si="49"/>
        <v/>
      </c>
      <c r="S332" s="63" t="str">
        <f t="shared" si="50"/>
        <v>Unknown</v>
      </c>
      <c r="T332" s="63">
        <f t="shared" si="51"/>
        <v>332</v>
      </c>
      <c r="U332" s="63">
        <f t="shared" si="52"/>
        <v>333</v>
      </c>
      <c r="V332" s="63" t="str">
        <f t="shared" ca="1" si="53"/>
        <v/>
      </c>
      <c r="W332" s="63" t="str">
        <f t="shared" ca="1" si="54"/>
        <v/>
      </c>
      <c r="X332" s="63">
        <f ca="1">IF(C332="Yes",SUMPRODUCT((OFFSET('FR-DangerousSubstanceList'!$A$3,0,0,COUNTA('FR-DangerousSubstanceList'!$A$3:$A$2001))=L332)*(OFFSET('FR-DangerousSubstanceList'!$B$3,0,0,COUNTA('FR-DangerousSubstanceList'!$B$3:$B$2001))=M332)*(OFFSET('FR-DangerousSubstanceList'!$C$3,0,0,COUNTIF('FR-DangerousSubstanceList'!$C$3:$C$2001,"?*"))=N332)),1)</f>
        <v>1</v>
      </c>
      <c r="Y332" s="63"/>
      <c r="Z332" s="63"/>
    </row>
    <row r="333" spans="1:26" ht="14.4">
      <c r="A333" s="85"/>
      <c r="B333" s="85"/>
      <c r="C333" s="46" t="s">
        <v>53</v>
      </c>
      <c r="D333" s="68"/>
      <c r="E333" s="68"/>
      <c r="F333" s="68"/>
      <c r="G333" s="68"/>
      <c r="H333" s="68" t="str">
        <f t="shared" si="44"/>
        <v/>
      </c>
      <c r="I333" s="63"/>
      <c r="J333" s="63">
        <f>COUNTIF($A$14:$A333,$A333)</f>
        <v>0</v>
      </c>
      <c r="K333" s="63" t="str">
        <f t="shared" ca="1" si="45"/>
        <v>Unknown</v>
      </c>
      <c r="L333" s="63" t="str">
        <f ca="1">IF(AND(F333="",D333="",E333=""),"",IF(F333&lt;&gt;"",F333,IF(AND(M333&lt;&gt;"",M333&lt;&gt;"-"),VLOOKUP(M333,OFFSET('FR-DangerousSubstanceList'!$B$3,0,0,COUNTIF('FR-DangerousSubstanceList'!$B$3:$B$1001,"&lt;&gt;"),4),4,FALSE),IF(AND(N333&lt;&gt;"",N333&lt;&gt;"-"),VLOOKUP(N333,OFFSET('FR-DangerousSubstanceList'!$C$3,0,0,COUNTIF('FR-DangerousSubstanceList'!$C$3:$C$1001,"&lt;&gt;"),3),3,FALSE),""))))</f>
        <v/>
      </c>
      <c r="M333" s="63" t="str">
        <f ca="1">IF(AND(F333="",D333="",E333=""),"",IF(D333&lt;&gt;"",D333,IF(N333&lt;&gt;"",VLOOKUP(N333,OFFSET('FR-DangerousSubstanceList'!$C$3,0,0,COUNTIF('FR-DangerousSubstanceList'!$A$3:$A$1001,"&lt;&gt;"),4),4,FALSE),IF(L333&lt;&gt;"",VLOOKUP(L333,OFFSET('FR-DangerousSubstanceList'!$A$3,0,0,COUNTIF('FR-DangerousSubstanceList'!$A$3:$A$1001,"&lt;&gt;"),2),2,FALSE),""))))</f>
        <v/>
      </c>
      <c r="N333" s="63" t="str">
        <f ca="1">IF(AND(F333="",D333="",E333=""),"",IF(E333&lt;&gt;"",E333,IF(L333&lt;&gt;"",VLOOKUP(L333,OFFSET('FR-DangerousSubstanceList'!$A$3,0,0,COUNTIF('FR-DangerousSubstanceList'!$A$3:$A$1001,"&lt;&gt;"),3),3,FALSE),IF(AND(M333&lt;&gt;"",M333&lt;&gt;"-"),VLOOKUP(M333,OFFSET('FR-DangerousSubstanceList'!$B$3,0,0,COUNTIF('FR-DangerousSubstanceList'!$B$3:$B$1001,"&lt;&gt;"),2),2,FALSE),""))))</f>
        <v/>
      </c>
      <c r="O333" s="63" t="str">
        <f t="shared" ca="1" si="46"/>
        <v/>
      </c>
      <c r="P333" s="63" t="e">
        <f t="shared" ca="1" si="47"/>
        <v>#REF!</v>
      </c>
      <c r="Q333" s="63">
        <f t="shared" ca="1" si="48"/>
        <v>986</v>
      </c>
      <c r="R333" s="63" t="str">
        <f t="shared" ca="1" si="49"/>
        <v/>
      </c>
      <c r="S333" s="63" t="str">
        <f t="shared" si="50"/>
        <v>Unknown</v>
      </c>
      <c r="T333" s="63">
        <f t="shared" si="51"/>
        <v>333</v>
      </c>
      <c r="U333" s="63">
        <f t="shared" si="52"/>
        <v>334</v>
      </c>
      <c r="V333" s="63" t="str">
        <f t="shared" ca="1" si="53"/>
        <v/>
      </c>
      <c r="W333" s="63" t="str">
        <f t="shared" ca="1" si="54"/>
        <v/>
      </c>
      <c r="X333" s="63">
        <f ca="1">IF(C333="Yes",SUMPRODUCT((OFFSET('FR-DangerousSubstanceList'!$A$3,0,0,COUNTA('FR-DangerousSubstanceList'!$A$3:$A$2001))=L333)*(OFFSET('FR-DangerousSubstanceList'!$B$3,0,0,COUNTA('FR-DangerousSubstanceList'!$B$3:$B$2001))=M333)*(OFFSET('FR-DangerousSubstanceList'!$C$3,0,0,COUNTIF('FR-DangerousSubstanceList'!$C$3:$C$2001,"?*"))=N333)),1)</f>
        <v>1</v>
      </c>
      <c r="Y333" s="63"/>
      <c r="Z333" s="63"/>
    </row>
    <row r="334" spans="1:26" ht="14.4">
      <c r="A334" s="85"/>
      <c r="B334" s="85"/>
      <c r="C334" s="46" t="s">
        <v>53</v>
      </c>
      <c r="D334" s="68"/>
      <c r="E334" s="68"/>
      <c r="F334" s="68"/>
      <c r="G334" s="68"/>
      <c r="H334" s="68" t="str">
        <f t="shared" si="44"/>
        <v/>
      </c>
      <c r="I334" s="63"/>
      <c r="J334" s="63">
        <f>COUNTIF($A$14:$A334,$A334)</f>
        <v>0</v>
      </c>
      <c r="K334" s="63" t="str">
        <f t="shared" ca="1" si="45"/>
        <v>Unknown</v>
      </c>
      <c r="L334" s="63" t="str">
        <f ca="1">IF(AND(F334="",D334="",E334=""),"",IF(F334&lt;&gt;"",F334,IF(AND(M334&lt;&gt;"",M334&lt;&gt;"-"),VLOOKUP(M334,OFFSET('FR-DangerousSubstanceList'!$B$3,0,0,COUNTIF('FR-DangerousSubstanceList'!$B$3:$B$1001,"&lt;&gt;"),4),4,FALSE),IF(AND(N334&lt;&gt;"",N334&lt;&gt;"-"),VLOOKUP(N334,OFFSET('FR-DangerousSubstanceList'!$C$3,0,0,COUNTIF('FR-DangerousSubstanceList'!$C$3:$C$1001,"&lt;&gt;"),3),3,FALSE),""))))</f>
        <v/>
      </c>
      <c r="M334" s="63" t="str">
        <f ca="1">IF(AND(F334="",D334="",E334=""),"",IF(D334&lt;&gt;"",D334,IF(N334&lt;&gt;"",VLOOKUP(N334,OFFSET('FR-DangerousSubstanceList'!$C$3,0,0,COUNTIF('FR-DangerousSubstanceList'!$A$3:$A$1001,"&lt;&gt;"),4),4,FALSE),IF(L334&lt;&gt;"",VLOOKUP(L334,OFFSET('FR-DangerousSubstanceList'!$A$3,0,0,COUNTIF('FR-DangerousSubstanceList'!$A$3:$A$1001,"&lt;&gt;"),2),2,FALSE),""))))</f>
        <v/>
      </c>
      <c r="N334" s="63" t="str">
        <f ca="1">IF(AND(F334="",D334="",E334=""),"",IF(E334&lt;&gt;"",E334,IF(L334&lt;&gt;"",VLOOKUP(L334,OFFSET('FR-DangerousSubstanceList'!$A$3,0,0,COUNTIF('FR-DangerousSubstanceList'!$A$3:$A$1001,"&lt;&gt;"),3),3,FALSE),IF(AND(M334&lt;&gt;"",M334&lt;&gt;"-"),VLOOKUP(M334,OFFSET('FR-DangerousSubstanceList'!$B$3,0,0,COUNTIF('FR-DangerousSubstanceList'!$B$3:$B$1001,"&lt;&gt;"),2),2,FALSE),""))))</f>
        <v/>
      </c>
      <c r="O334" s="63" t="str">
        <f t="shared" ca="1" si="46"/>
        <v/>
      </c>
      <c r="P334" s="63" t="e">
        <f t="shared" ca="1" si="47"/>
        <v>#REF!</v>
      </c>
      <c r="Q334" s="63">
        <f t="shared" ca="1" si="48"/>
        <v>986</v>
      </c>
      <c r="R334" s="63" t="str">
        <f t="shared" ca="1" si="49"/>
        <v/>
      </c>
      <c r="S334" s="63" t="str">
        <f t="shared" si="50"/>
        <v>Unknown</v>
      </c>
      <c r="T334" s="63">
        <f t="shared" si="51"/>
        <v>334</v>
      </c>
      <c r="U334" s="63">
        <f t="shared" si="52"/>
        <v>335</v>
      </c>
      <c r="V334" s="63" t="str">
        <f t="shared" ca="1" si="53"/>
        <v/>
      </c>
      <c r="W334" s="63" t="str">
        <f t="shared" ca="1" si="54"/>
        <v/>
      </c>
      <c r="X334" s="63">
        <f ca="1">IF(C334="Yes",SUMPRODUCT((OFFSET('FR-DangerousSubstanceList'!$A$3,0,0,COUNTA('FR-DangerousSubstanceList'!$A$3:$A$2001))=L334)*(OFFSET('FR-DangerousSubstanceList'!$B$3,0,0,COUNTA('FR-DangerousSubstanceList'!$B$3:$B$2001))=M334)*(OFFSET('FR-DangerousSubstanceList'!$C$3,0,0,COUNTIF('FR-DangerousSubstanceList'!$C$3:$C$2001,"?*"))=N334)),1)</f>
        <v>1</v>
      </c>
      <c r="Y334" s="63"/>
      <c r="Z334" s="63"/>
    </row>
    <row r="335" spans="1:26" ht="14.4">
      <c r="A335" s="85"/>
      <c r="B335" s="85"/>
      <c r="C335" s="46" t="s">
        <v>53</v>
      </c>
      <c r="D335" s="68"/>
      <c r="E335" s="68"/>
      <c r="F335" s="68"/>
      <c r="G335" s="68"/>
      <c r="H335" s="68" t="str">
        <f t="shared" ref="H335:H398" si="55">IF($A335&lt;&gt;"",IF(AND($C335&lt;&gt;"",IF($C335="Yes", AND($L335&lt;&gt;"",$M335&lt;&gt;"",$N335&lt;&gt;""),AND($L335="",$M335="",$N335="")),P335,Q335,X335),"Ok","Not Ok"),"")</f>
        <v/>
      </c>
      <c r="I335" s="63"/>
      <c r="J335" s="63">
        <f>COUNTIF($A$14:$A335,$A335)</f>
        <v>0</v>
      </c>
      <c r="K335" s="63" t="str">
        <f t="shared" ref="K335:K398" ca="1" si="56">CONCATENATE($A335,$C335,$L335,$M335,$N335)</f>
        <v>Unknown</v>
      </c>
      <c r="L335" s="63" t="str">
        <f ca="1">IF(AND(F335="",D335="",E335=""),"",IF(F335&lt;&gt;"",F335,IF(AND(M335&lt;&gt;"",M335&lt;&gt;"-"),VLOOKUP(M335,OFFSET('FR-DangerousSubstanceList'!$B$3,0,0,COUNTIF('FR-DangerousSubstanceList'!$B$3:$B$1001,"&lt;&gt;"),4),4,FALSE),IF(AND(N335&lt;&gt;"",N335&lt;&gt;"-"),VLOOKUP(N335,OFFSET('FR-DangerousSubstanceList'!$C$3,0,0,COUNTIF('FR-DangerousSubstanceList'!$C$3:$C$1001,"&lt;&gt;"),3),3,FALSE),""))))</f>
        <v/>
      </c>
      <c r="M335" s="63" t="str">
        <f ca="1">IF(AND(F335="",D335="",E335=""),"",IF(D335&lt;&gt;"",D335,IF(N335&lt;&gt;"",VLOOKUP(N335,OFFSET('FR-DangerousSubstanceList'!$C$3,0,0,COUNTIF('FR-DangerousSubstanceList'!$A$3:$A$1001,"&lt;&gt;"),4),4,FALSE),IF(L335&lt;&gt;"",VLOOKUP(L335,OFFSET('FR-DangerousSubstanceList'!$A$3,0,0,COUNTIF('FR-DangerousSubstanceList'!$A$3:$A$1001,"&lt;&gt;"),2),2,FALSE),""))))</f>
        <v/>
      </c>
      <c r="N335" s="63" t="str">
        <f ca="1">IF(AND(F335="",D335="",E335=""),"",IF(E335&lt;&gt;"",E335,IF(L335&lt;&gt;"",VLOOKUP(L335,OFFSET('FR-DangerousSubstanceList'!$A$3,0,0,COUNTIF('FR-DangerousSubstanceList'!$A$3:$A$1001,"&lt;&gt;"),3),3,FALSE),IF(AND(M335&lt;&gt;"",M335&lt;&gt;"-"),VLOOKUP(M335,OFFSET('FR-DangerousSubstanceList'!$B$3,0,0,COUNTIF('FR-DangerousSubstanceList'!$B$3:$B$1001,"&lt;&gt;"),2),2,FALSE),""))))</f>
        <v/>
      </c>
      <c r="O335" s="63" t="str">
        <f t="shared" ref="O335:O398" ca="1" si="57">IF($A335&lt;&gt;"",COUNTIF(INDIRECT("M14:M" &amp; ROW(K335)-1),K335),"")</f>
        <v/>
      </c>
      <c r="P335" s="63" t="e">
        <f t="shared" ref="P335:P398" ca="1" si="58">_xlfn.XOR(SUMPRODUCT((OFFSET($A$14,0,0,COUNTA($A$14:$A$1999))=A335)*(OFFSET($C$14,0,0,COUNTA($C$14:$C$1999))="Yes")*(OFFSET($K$14,0,0,COUNTIF($K$14:$K$1999,"?*"))=K335))=1,SUMPRODUCT((OFFSET($A$14,0,0,COUNTA($A$14:$A$1999))=A335)*(OFFSET($C$14,0,0,COUNTA($C$14:$C$1999))="No")*(OFFSET($K$14,0,0,COUNTIF($K$14:$K$1999,"?*"))=K335))=1,SUMPRODUCT((OFFSET($A$14,0,0,COUNTA($A$14:$A$1999))=A335)*(OFFSET($C$14,0,0,COUNTA($C$14:$C$1999))="Unknown")*(OFFSET($K$14,0,0,COUNTIF($K$14:$K$1999,"?*"))=K335))=1)</f>
        <v>#REF!</v>
      </c>
      <c r="Q335" s="63">
        <f t="shared" ref="Q335:Q398" ca="1" si="59">COUNTIF(OFFSET($K$14,0,0,COUNTA($K$14:$K$999)),K335)</f>
        <v>986</v>
      </c>
      <c r="R335" s="63" t="str">
        <f t="shared" ref="R335:R398" ca="1" si="60">IF(AND($C335="Yes",O335=0),$N335,"")</f>
        <v/>
      </c>
      <c r="S335" s="63" t="str">
        <f t="shared" ref="S335:S398" si="61">CONCATENATE($A335,$C335)</f>
        <v>Unknown</v>
      </c>
      <c r="T335" s="63">
        <f t="shared" ref="T335:T398" si="62">ROW(S335)</f>
        <v>335</v>
      </c>
      <c r="U335" s="63">
        <f t="shared" ref="U335:U398" si="63">_xlfn.IFNA(VLOOKUP(S335,S336:T345,2,FALSE),0)</f>
        <v>336</v>
      </c>
      <c r="V335" s="63" t="str">
        <f t="shared" ref="V335:V398" ca="1" si="64">IF($C335="Yes",IF(U335=0,$N335,CONCATENATE($N335,"||",INDIRECT("V" &amp; U335))),"")</f>
        <v/>
      </c>
      <c r="W335" s="63" t="str">
        <f t="shared" ref="W335:W398" ca="1" si="65">IF($C335="Yes",IF(U335=0,$M335,CONCATENATE($M335,",",INDIRECT("W" &amp; U335))),"")</f>
        <v/>
      </c>
      <c r="X335" s="63">
        <f ca="1">IF(C335="Yes",SUMPRODUCT((OFFSET('FR-DangerousSubstanceList'!$A$3,0,0,COUNTA('FR-DangerousSubstanceList'!$A$3:$A$2001))=L335)*(OFFSET('FR-DangerousSubstanceList'!$B$3,0,0,COUNTA('FR-DangerousSubstanceList'!$B$3:$B$2001))=M335)*(OFFSET('FR-DangerousSubstanceList'!$C$3,0,0,COUNTIF('FR-DangerousSubstanceList'!$C$3:$C$2001,"?*"))=N335)),1)</f>
        <v>1</v>
      </c>
      <c r="Y335" s="63"/>
      <c r="Z335" s="63"/>
    </row>
    <row r="336" spans="1:26" ht="14.4">
      <c r="A336" s="85"/>
      <c r="B336" s="85"/>
      <c r="C336" s="46" t="s">
        <v>53</v>
      </c>
      <c r="D336" s="68"/>
      <c r="E336" s="68"/>
      <c r="F336" s="68"/>
      <c r="G336" s="68"/>
      <c r="H336" s="68" t="str">
        <f t="shared" si="55"/>
        <v/>
      </c>
      <c r="I336" s="63"/>
      <c r="J336" s="63">
        <f>COUNTIF($A$14:$A336,$A336)</f>
        <v>0</v>
      </c>
      <c r="K336" s="63" t="str">
        <f t="shared" ca="1" si="56"/>
        <v>Unknown</v>
      </c>
      <c r="L336" s="63" t="str">
        <f ca="1">IF(AND(F336="",D336="",E336=""),"",IF(F336&lt;&gt;"",F336,IF(AND(M336&lt;&gt;"",M336&lt;&gt;"-"),VLOOKUP(M336,OFFSET('FR-DangerousSubstanceList'!$B$3,0,0,COUNTIF('FR-DangerousSubstanceList'!$B$3:$B$1001,"&lt;&gt;"),4),4,FALSE),IF(AND(N336&lt;&gt;"",N336&lt;&gt;"-"),VLOOKUP(N336,OFFSET('FR-DangerousSubstanceList'!$C$3,0,0,COUNTIF('FR-DangerousSubstanceList'!$C$3:$C$1001,"&lt;&gt;"),3),3,FALSE),""))))</f>
        <v/>
      </c>
      <c r="M336" s="63" t="str">
        <f ca="1">IF(AND(F336="",D336="",E336=""),"",IF(D336&lt;&gt;"",D336,IF(N336&lt;&gt;"",VLOOKUP(N336,OFFSET('FR-DangerousSubstanceList'!$C$3,0,0,COUNTIF('FR-DangerousSubstanceList'!$A$3:$A$1001,"&lt;&gt;"),4),4,FALSE),IF(L336&lt;&gt;"",VLOOKUP(L336,OFFSET('FR-DangerousSubstanceList'!$A$3,0,0,COUNTIF('FR-DangerousSubstanceList'!$A$3:$A$1001,"&lt;&gt;"),2),2,FALSE),""))))</f>
        <v/>
      </c>
      <c r="N336" s="63" t="str">
        <f ca="1">IF(AND(F336="",D336="",E336=""),"",IF(E336&lt;&gt;"",E336,IF(L336&lt;&gt;"",VLOOKUP(L336,OFFSET('FR-DangerousSubstanceList'!$A$3,0,0,COUNTIF('FR-DangerousSubstanceList'!$A$3:$A$1001,"&lt;&gt;"),3),3,FALSE),IF(AND(M336&lt;&gt;"",M336&lt;&gt;"-"),VLOOKUP(M336,OFFSET('FR-DangerousSubstanceList'!$B$3,0,0,COUNTIF('FR-DangerousSubstanceList'!$B$3:$B$1001,"&lt;&gt;"),2),2,FALSE),""))))</f>
        <v/>
      </c>
      <c r="O336" s="63" t="str">
        <f t="shared" ca="1" si="57"/>
        <v/>
      </c>
      <c r="P336" s="63" t="e">
        <f t="shared" ca="1" si="58"/>
        <v>#REF!</v>
      </c>
      <c r="Q336" s="63">
        <f t="shared" ca="1" si="59"/>
        <v>986</v>
      </c>
      <c r="R336" s="63" t="str">
        <f t="shared" ca="1" si="60"/>
        <v/>
      </c>
      <c r="S336" s="63" t="str">
        <f t="shared" si="61"/>
        <v>Unknown</v>
      </c>
      <c r="T336" s="63">
        <f t="shared" si="62"/>
        <v>336</v>
      </c>
      <c r="U336" s="63">
        <f t="shared" si="63"/>
        <v>337</v>
      </c>
      <c r="V336" s="63" t="str">
        <f t="shared" ca="1" si="64"/>
        <v/>
      </c>
      <c r="W336" s="63" t="str">
        <f t="shared" ca="1" si="65"/>
        <v/>
      </c>
      <c r="X336" s="63">
        <f ca="1">IF(C336="Yes",SUMPRODUCT((OFFSET('FR-DangerousSubstanceList'!$A$3,0,0,COUNTA('FR-DangerousSubstanceList'!$A$3:$A$2001))=L336)*(OFFSET('FR-DangerousSubstanceList'!$B$3,0,0,COUNTA('FR-DangerousSubstanceList'!$B$3:$B$2001))=M336)*(OFFSET('FR-DangerousSubstanceList'!$C$3,0,0,COUNTIF('FR-DangerousSubstanceList'!$C$3:$C$2001,"?*"))=N336)),1)</f>
        <v>1</v>
      </c>
      <c r="Y336" s="63"/>
      <c r="Z336" s="63"/>
    </row>
    <row r="337" spans="1:26" ht="14.4">
      <c r="A337" s="85"/>
      <c r="B337" s="85"/>
      <c r="C337" s="46" t="s">
        <v>53</v>
      </c>
      <c r="D337" s="68"/>
      <c r="E337" s="68"/>
      <c r="F337" s="68"/>
      <c r="G337" s="68"/>
      <c r="H337" s="68" t="str">
        <f t="shared" si="55"/>
        <v/>
      </c>
      <c r="I337" s="63"/>
      <c r="J337" s="63">
        <f>COUNTIF($A$14:$A337,$A337)</f>
        <v>0</v>
      </c>
      <c r="K337" s="63" t="str">
        <f t="shared" ca="1" si="56"/>
        <v>Unknown</v>
      </c>
      <c r="L337" s="63" t="str">
        <f ca="1">IF(AND(F337="",D337="",E337=""),"",IF(F337&lt;&gt;"",F337,IF(AND(M337&lt;&gt;"",M337&lt;&gt;"-"),VLOOKUP(M337,OFFSET('FR-DangerousSubstanceList'!$B$3,0,0,COUNTIF('FR-DangerousSubstanceList'!$B$3:$B$1001,"&lt;&gt;"),4),4,FALSE),IF(AND(N337&lt;&gt;"",N337&lt;&gt;"-"),VLOOKUP(N337,OFFSET('FR-DangerousSubstanceList'!$C$3,0,0,COUNTIF('FR-DangerousSubstanceList'!$C$3:$C$1001,"&lt;&gt;"),3),3,FALSE),""))))</f>
        <v/>
      </c>
      <c r="M337" s="63" t="str">
        <f ca="1">IF(AND(F337="",D337="",E337=""),"",IF(D337&lt;&gt;"",D337,IF(N337&lt;&gt;"",VLOOKUP(N337,OFFSET('FR-DangerousSubstanceList'!$C$3,0,0,COUNTIF('FR-DangerousSubstanceList'!$A$3:$A$1001,"&lt;&gt;"),4),4,FALSE),IF(L337&lt;&gt;"",VLOOKUP(L337,OFFSET('FR-DangerousSubstanceList'!$A$3,0,0,COUNTIF('FR-DangerousSubstanceList'!$A$3:$A$1001,"&lt;&gt;"),2),2,FALSE),""))))</f>
        <v/>
      </c>
      <c r="N337" s="63" t="str">
        <f ca="1">IF(AND(F337="",D337="",E337=""),"",IF(E337&lt;&gt;"",E337,IF(L337&lt;&gt;"",VLOOKUP(L337,OFFSET('FR-DangerousSubstanceList'!$A$3,0,0,COUNTIF('FR-DangerousSubstanceList'!$A$3:$A$1001,"&lt;&gt;"),3),3,FALSE),IF(AND(M337&lt;&gt;"",M337&lt;&gt;"-"),VLOOKUP(M337,OFFSET('FR-DangerousSubstanceList'!$B$3,0,0,COUNTIF('FR-DangerousSubstanceList'!$B$3:$B$1001,"&lt;&gt;"),2),2,FALSE),""))))</f>
        <v/>
      </c>
      <c r="O337" s="63" t="str">
        <f t="shared" ca="1" si="57"/>
        <v/>
      </c>
      <c r="P337" s="63" t="e">
        <f t="shared" ca="1" si="58"/>
        <v>#REF!</v>
      </c>
      <c r="Q337" s="63">
        <f t="shared" ca="1" si="59"/>
        <v>986</v>
      </c>
      <c r="R337" s="63" t="str">
        <f t="shared" ca="1" si="60"/>
        <v/>
      </c>
      <c r="S337" s="63" t="str">
        <f t="shared" si="61"/>
        <v>Unknown</v>
      </c>
      <c r="T337" s="63">
        <f t="shared" si="62"/>
        <v>337</v>
      </c>
      <c r="U337" s="63">
        <f t="shared" si="63"/>
        <v>338</v>
      </c>
      <c r="V337" s="63" t="str">
        <f t="shared" ca="1" si="64"/>
        <v/>
      </c>
      <c r="W337" s="63" t="str">
        <f t="shared" ca="1" si="65"/>
        <v/>
      </c>
      <c r="X337" s="63">
        <f ca="1">IF(C337="Yes",SUMPRODUCT((OFFSET('FR-DangerousSubstanceList'!$A$3,0,0,COUNTA('FR-DangerousSubstanceList'!$A$3:$A$2001))=L337)*(OFFSET('FR-DangerousSubstanceList'!$B$3,0,0,COUNTA('FR-DangerousSubstanceList'!$B$3:$B$2001))=M337)*(OFFSET('FR-DangerousSubstanceList'!$C$3,0,0,COUNTIF('FR-DangerousSubstanceList'!$C$3:$C$2001,"?*"))=N337)),1)</f>
        <v>1</v>
      </c>
      <c r="Y337" s="63"/>
      <c r="Z337" s="63"/>
    </row>
    <row r="338" spans="1:26" ht="14.4">
      <c r="A338" s="85"/>
      <c r="B338" s="85"/>
      <c r="C338" s="46" t="s">
        <v>53</v>
      </c>
      <c r="D338" s="68"/>
      <c r="E338" s="68"/>
      <c r="F338" s="68"/>
      <c r="G338" s="68"/>
      <c r="H338" s="68" t="str">
        <f t="shared" si="55"/>
        <v/>
      </c>
      <c r="I338" s="63"/>
      <c r="J338" s="63">
        <f>COUNTIF($A$14:$A338,$A338)</f>
        <v>0</v>
      </c>
      <c r="K338" s="63" t="str">
        <f t="shared" ca="1" si="56"/>
        <v>Unknown</v>
      </c>
      <c r="L338" s="63" t="str">
        <f ca="1">IF(AND(F338="",D338="",E338=""),"",IF(F338&lt;&gt;"",F338,IF(AND(M338&lt;&gt;"",M338&lt;&gt;"-"),VLOOKUP(M338,OFFSET('FR-DangerousSubstanceList'!$B$3,0,0,COUNTIF('FR-DangerousSubstanceList'!$B$3:$B$1001,"&lt;&gt;"),4),4,FALSE),IF(AND(N338&lt;&gt;"",N338&lt;&gt;"-"),VLOOKUP(N338,OFFSET('FR-DangerousSubstanceList'!$C$3,0,0,COUNTIF('FR-DangerousSubstanceList'!$C$3:$C$1001,"&lt;&gt;"),3),3,FALSE),""))))</f>
        <v/>
      </c>
      <c r="M338" s="63" t="str">
        <f ca="1">IF(AND(F338="",D338="",E338=""),"",IF(D338&lt;&gt;"",D338,IF(N338&lt;&gt;"",VLOOKUP(N338,OFFSET('FR-DangerousSubstanceList'!$C$3,0,0,COUNTIF('FR-DangerousSubstanceList'!$A$3:$A$1001,"&lt;&gt;"),4),4,FALSE),IF(L338&lt;&gt;"",VLOOKUP(L338,OFFSET('FR-DangerousSubstanceList'!$A$3,0,0,COUNTIF('FR-DangerousSubstanceList'!$A$3:$A$1001,"&lt;&gt;"),2),2,FALSE),""))))</f>
        <v/>
      </c>
      <c r="N338" s="63" t="str">
        <f ca="1">IF(AND(F338="",D338="",E338=""),"",IF(E338&lt;&gt;"",E338,IF(L338&lt;&gt;"",VLOOKUP(L338,OFFSET('FR-DangerousSubstanceList'!$A$3,0,0,COUNTIF('FR-DangerousSubstanceList'!$A$3:$A$1001,"&lt;&gt;"),3),3,FALSE),IF(AND(M338&lt;&gt;"",M338&lt;&gt;"-"),VLOOKUP(M338,OFFSET('FR-DangerousSubstanceList'!$B$3,0,0,COUNTIF('FR-DangerousSubstanceList'!$B$3:$B$1001,"&lt;&gt;"),2),2,FALSE),""))))</f>
        <v/>
      </c>
      <c r="O338" s="63" t="str">
        <f t="shared" ca="1" si="57"/>
        <v/>
      </c>
      <c r="P338" s="63" t="e">
        <f t="shared" ca="1" si="58"/>
        <v>#REF!</v>
      </c>
      <c r="Q338" s="63">
        <f t="shared" ca="1" si="59"/>
        <v>986</v>
      </c>
      <c r="R338" s="63" t="str">
        <f t="shared" ca="1" si="60"/>
        <v/>
      </c>
      <c r="S338" s="63" t="str">
        <f t="shared" si="61"/>
        <v>Unknown</v>
      </c>
      <c r="T338" s="63">
        <f t="shared" si="62"/>
        <v>338</v>
      </c>
      <c r="U338" s="63">
        <f t="shared" si="63"/>
        <v>339</v>
      </c>
      <c r="V338" s="63" t="str">
        <f t="shared" ca="1" si="64"/>
        <v/>
      </c>
      <c r="W338" s="63" t="str">
        <f t="shared" ca="1" si="65"/>
        <v/>
      </c>
      <c r="X338" s="63">
        <f ca="1">IF(C338="Yes",SUMPRODUCT((OFFSET('FR-DangerousSubstanceList'!$A$3,0,0,COUNTA('FR-DangerousSubstanceList'!$A$3:$A$2001))=L338)*(OFFSET('FR-DangerousSubstanceList'!$B$3,0,0,COUNTA('FR-DangerousSubstanceList'!$B$3:$B$2001))=M338)*(OFFSET('FR-DangerousSubstanceList'!$C$3,0,0,COUNTIF('FR-DangerousSubstanceList'!$C$3:$C$2001,"?*"))=N338)),1)</f>
        <v>1</v>
      </c>
      <c r="Y338" s="63"/>
      <c r="Z338" s="63"/>
    </row>
    <row r="339" spans="1:26" ht="14.4">
      <c r="A339" s="85"/>
      <c r="B339" s="85"/>
      <c r="C339" s="46" t="s">
        <v>53</v>
      </c>
      <c r="D339" s="68"/>
      <c r="E339" s="68"/>
      <c r="F339" s="68"/>
      <c r="G339" s="68"/>
      <c r="H339" s="68" t="str">
        <f t="shared" si="55"/>
        <v/>
      </c>
      <c r="I339" s="63"/>
      <c r="J339" s="63">
        <f>COUNTIF($A$14:$A339,$A339)</f>
        <v>0</v>
      </c>
      <c r="K339" s="63" t="str">
        <f t="shared" ca="1" si="56"/>
        <v>Unknown</v>
      </c>
      <c r="L339" s="63" t="str">
        <f ca="1">IF(AND(F339="",D339="",E339=""),"",IF(F339&lt;&gt;"",F339,IF(AND(M339&lt;&gt;"",M339&lt;&gt;"-"),VLOOKUP(M339,OFFSET('FR-DangerousSubstanceList'!$B$3,0,0,COUNTIF('FR-DangerousSubstanceList'!$B$3:$B$1001,"&lt;&gt;"),4),4,FALSE),IF(AND(N339&lt;&gt;"",N339&lt;&gt;"-"),VLOOKUP(N339,OFFSET('FR-DangerousSubstanceList'!$C$3,0,0,COUNTIF('FR-DangerousSubstanceList'!$C$3:$C$1001,"&lt;&gt;"),3),3,FALSE),""))))</f>
        <v/>
      </c>
      <c r="M339" s="63" t="str">
        <f ca="1">IF(AND(F339="",D339="",E339=""),"",IF(D339&lt;&gt;"",D339,IF(N339&lt;&gt;"",VLOOKUP(N339,OFFSET('FR-DangerousSubstanceList'!$C$3,0,0,COUNTIF('FR-DangerousSubstanceList'!$A$3:$A$1001,"&lt;&gt;"),4),4,FALSE),IF(L339&lt;&gt;"",VLOOKUP(L339,OFFSET('FR-DangerousSubstanceList'!$A$3,0,0,COUNTIF('FR-DangerousSubstanceList'!$A$3:$A$1001,"&lt;&gt;"),2),2,FALSE),""))))</f>
        <v/>
      </c>
      <c r="N339" s="63" t="str">
        <f ca="1">IF(AND(F339="",D339="",E339=""),"",IF(E339&lt;&gt;"",E339,IF(L339&lt;&gt;"",VLOOKUP(L339,OFFSET('FR-DangerousSubstanceList'!$A$3,0,0,COUNTIF('FR-DangerousSubstanceList'!$A$3:$A$1001,"&lt;&gt;"),3),3,FALSE),IF(AND(M339&lt;&gt;"",M339&lt;&gt;"-"),VLOOKUP(M339,OFFSET('FR-DangerousSubstanceList'!$B$3,0,0,COUNTIF('FR-DangerousSubstanceList'!$B$3:$B$1001,"&lt;&gt;"),2),2,FALSE),""))))</f>
        <v/>
      </c>
      <c r="O339" s="63" t="str">
        <f t="shared" ca="1" si="57"/>
        <v/>
      </c>
      <c r="P339" s="63" t="e">
        <f t="shared" ca="1" si="58"/>
        <v>#REF!</v>
      </c>
      <c r="Q339" s="63">
        <f t="shared" ca="1" si="59"/>
        <v>986</v>
      </c>
      <c r="R339" s="63" t="str">
        <f t="shared" ca="1" si="60"/>
        <v/>
      </c>
      <c r="S339" s="63" t="str">
        <f t="shared" si="61"/>
        <v>Unknown</v>
      </c>
      <c r="T339" s="63">
        <f t="shared" si="62"/>
        <v>339</v>
      </c>
      <c r="U339" s="63">
        <f t="shared" si="63"/>
        <v>340</v>
      </c>
      <c r="V339" s="63" t="str">
        <f t="shared" ca="1" si="64"/>
        <v/>
      </c>
      <c r="W339" s="63" t="str">
        <f t="shared" ca="1" si="65"/>
        <v/>
      </c>
      <c r="X339" s="63">
        <f ca="1">IF(C339="Yes",SUMPRODUCT((OFFSET('FR-DangerousSubstanceList'!$A$3,0,0,COUNTA('FR-DangerousSubstanceList'!$A$3:$A$2001))=L339)*(OFFSET('FR-DangerousSubstanceList'!$B$3,0,0,COUNTA('FR-DangerousSubstanceList'!$B$3:$B$2001))=M339)*(OFFSET('FR-DangerousSubstanceList'!$C$3,0,0,COUNTIF('FR-DangerousSubstanceList'!$C$3:$C$2001,"?*"))=N339)),1)</f>
        <v>1</v>
      </c>
      <c r="Y339" s="63"/>
      <c r="Z339" s="63"/>
    </row>
    <row r="340" spans="1:26" ht="14.4">
      <c r="A340" s="85"/>
      <c r="B340" s="85"/>
      <c r="C340" s="46" t="s">
        <v>53</v>
      </c>
      <c r="D340" s="68"/>
      <c r="E340" s="68"/>
      <c r="F340" s="68"/>
      <c r="G340" s="68"/>
      <c r="H340" s="68" t="str">
        <f t="shared" si="55"/>
        <v/>
      </c>
      <c r="I340" s="63"/>
      <c r="J340" s="63">
        <f>COUNTIF($A$14:$A340,$A340)</f>
        <v>0</v>
      </c>
      <c r="K340" s="63" t="str">
        <f t="shared" ca="1" si="56"/>
        <v>Unknown</v>
      </c>
      <c r="L340" s="63" t="str">
        <f ca="1">IF(AND(F340="",D340="",E340=""),"",IF(F340&lt;&gt;"",F340,IF(AND(M340&lt;&gt;"",M340&lt;&gt;"-"),VLOOKUP(M340,OFFSET('FR-DangerousSubstanceList'!$B$3,0,0,COUNTIF('FR-DangerousSubstanceList'!$B$3:$B$1001,"&lt;&gt;"),4),4,FALSE),IF(AND(N340&lt;&gt;"",N340&lt;&gt;"-"),VLOOKUP(N340,OFFSET('FR-DangerousSubstanceList'!$C$3,0,0,COUNTIF('FR-DangerousSubstanceList'!$C$3:$C$1001,"&lt;&gt;"),3),3,FALSE),""))))</f>
        <v/>
      </c>
      <c r="M340" s="63" t="str">
        <f ca="1">IF(AND(F340="",D340="",E340=""),"",IF(D340&lt;&gt;"",D340,IF(N340&lt;&gt;"",VLOOKUP(N340,OFFSET('FR-DangerousSubstanceList'!$C$3,0,0,COUNTIF('FR-DangerousSubstanceList'!$A$3:$A$1001,"&lt;&gt;"),4),4,FALSE),IF(L340&lt;&gt;"",VLOOKUP(L340,OFFSET('FR-DangerousSubstanceList'!$A$3,0,0,COUNTIF('FR-DangerousSubstanceList'!$A$3:$A$1001,"&lt;&gt;"),2),2,FALSE),""))))</f>
        <v/>
      </c>
      <c r="N340" s="63" t="str">
        <f ca="1">IF(AND(F340="",D340="",E340=""),"",IF(E340&lt;&gt;"",E340,IF(L340&lt;&gt;"",VLOOKUP(L340,OFFSET('FR-DangerousSubstanceList'!$A$3,0,0,COUNTIF('FR-DangerousSubstanceList'!$A$3:$A$1001,"&lt;&gt;"),3),3,FALSE),IF(AND(M340&lt;&gt;"",M340&lt;&gt;"-"),VLOOKUP(M340,OFFSET('FR-DangerousSubstanceList'!$B$3,0,0,COUNTIF('FR-DangerousSubstanceList'!$B$3:$B$1001,"&lt;&gt;"),2),2,FALSE),""))))</f>
        <v/>
      </c>
      <c r="O340" s="63" t="str">
        <f t="shared" ca="1" si="57"/>
        <v/>
      </c>
      <c r="P340" s="63" t="e">
        <f t="shared" ca="1" si="58"/>
        <v>#REF!</v>
      </c>
      <c r="Q340" s="63">
        <f t="shared" ca="1" si="59"/>
        <v>986</v>
      </c>
      <c r="R340" s="63" t="str">
        <f t="shared" ca="1" si="60"/>
        <v/>
      </c>
      <c r="S340" s="63" t="str">
        <f t="shared" si="61"/>
        <v>Unknown</v>
      </c>
      <c r="T340" s="63">
        <f t="shared" si="62"/>
        <v>340</v>
      </c>
      <c r="U340" s="63">
        <f t="shared" si="63"/>
        <v>341</v>
      </c>
      <c r="V340" s="63" t="str">
        <f t="shared" ca="1" si="64"/>
        <v/>
      </c>
      <c r="W340" s="63" t="str">
        <f t="shared" ca="1" si="65"/>
        <v/>
      </c>
      <c r="X340" s="63">
        <f ca="1">IF(C340="Yes",SUMPRODUCT((OFFSET('FR-DangerousSubstanceList'!$A$3,0,0,COUNTA('FR-DangerousSubstanceList'!$A$3:$A$2001))=L340)*(OFFSET('FR-DangerousSubstanceList'!$B$3,0,0,COUNTA('FR-DangerousSubstanceList'!$B$3:$B$2001))=M340)*(OFFSET('FR-DangerousSubstanceList'!$C$3,0,0,COUNTIF('FR-DangerousSubstanceList'!$C$3:$C$2001,"?*"))=N340)),1)</f>
        <v>1</v>
      </c>
      <c r="Y340" s="63"/>
      <c r="Z340" s="63"/>
    </row>
    <row r="341" spans="1:26" ht="14.4">
      <c r="A341" s="85"/>
      <c r="B341" s="85"/>
      <c r="C341" s="46" t="s">
        <v>53</v>
      </c>
      <c r="D341" s="68"/>
      <c r="E341" s="68"/>
      <c r="F341" s="68"/>
      <c r="G341" s="68"/>
      <c r="H341" s="68" t="str">
        <f t="shared" si="55"/>
        <v/>
      </c>
      <c r="I341" s="63"/>
      <c r="J341" s="63">
        <f>COUNTIF($A$14:$A341,$A341)</f>
        <v>0</v>
      </c>
      <c r="K341" s="63" t="str">
        <f t="shared" ca="1" si="56"/>
        <v>Unknown</v>
      </c>
      <c r="L341" s="63" t="str">
        <f ca="1">IF(AND(F341="",D341="",E341=""),"",IF(F341&lt;&gt;"",F341,IF(AND(M341&lt;&gt;"",M341&lt;&gt;"-"),VLOOKUP(M341,OFFSET('FR-DangerousSubstanceList'!$B$3,0,0,COUNTIF('FR-DangerousSubstanceList'!$B$3:$B$1001,"&lt;&gt;"),4),4,FALSE),IF(AND(N341&lt;&gt;"",N341&lt;&gt;"-"),VLOOKUP(N341,OFFSET('FR-DangerousSubstanceList'!$C$3,0,0,COUNTIF('FR-DangerousSubstanceList'!$C$3:$C$1001,"&lt;&gt;"),3),3,FALSE),""))))</f>
        <v/>
      </c>
      <c r="M341" s="63" t="str">
        <f ca="1">IF(AND(F341="",D341="",E341=""),"",IF(D341&lt;&gt;"",D341,IF(N341&lt;&gt;"",VLOOKUP(N341,OFFSET('FR-DangerousSubstanceList'!$C$3,0,0,COUNTIF('FR-DangerousSubstanceList'!$A$3:$A$1001,"&lt;&gt;"),4),4,FALSE),IF(L341&lt;&gt;"",VLOOKUP(L341,OFFSET('FR-DangerousSubstanceList'!$A$3,0,0,COUNTIF('FR-DangerousSubstanceList'!$A$3:$A$1001,"&lt;&gt;"),2),2,FALSE),""))))</f>
        <v/>
      </c>
      <c r="N341" s="63" t="str">
        <f ca="1">IF(AND(F341="",D341="",E341=""),"",IF(E341&lt;&gt;"",E341,IF(L341&lt;&gt;"",VLOOKUP(L341,OFFSET('FR-DangerousSubstanceList'!$A$3,0,0,COUNTIF('FR-DangerousSubstanceList'!$A$3:$A$1001,"&lt;&gt;"),3),3,FALSE),IF(AND(M341&lt;&gt;"",M341&lt;&gt;"-"),VLOOKUP(M341,OFFSET('FR-DangerousSubstanceList'!$B$3,0,0,COUNTIF('FR-DangerousSubstanceList'!$B$3:$B$1001,"&lt;&gt;"),2),2,FALSE),""))))</f>
        <v/>
      </c>
      <c r="O341" s="63" t="str">
        <f t="shared" ca="1" si="57"/>
        <v/>
      </c>
      <c r="P341" s="63" t="e">
        <f t="shared" ca="1" si="58"/>
        <v>#REF!</v>
      </c>
      <c r="Q341" s="63">
        <f t="shared" ca="1" si="59"/>
        <v>986</v>
      </c>
      <c r="R341" s="63" t="str">
        <f t="shared" ca="1" si="60"/>
        <v/>
      </c>
      <c r="S341" s="63" t="str">
        <f t="shared" si="61"/>
        <v>Unknown</v>
      </c>
      <c r="T341" s="63">
        <f t="shared" si="62"/>
        <v>341</v>
      </c>
      <c r="U341" s="63">
        <f t="shared" si="63"/>
        <v>342</v>
      </c>
      <c r="V341" s="63" t="str">
        <f t="shared" ca="1" si="64"/>
        <v/>
      </c>
      <c r="W341" s="63" t="str">
        <f t="shared" ca="1" si="65"/>
        <v/>
      </c>
      <c r="X341" s="63">
        <f ca="1">IF(C341="Yes",SUMPRODUCT((OFFSET('FR-DangerousSubstanceList'!$A$3,0,0,COUNTA('FR-DangerousSubstanceList'!$A$3:$A$2001))=L341)*(OFFSET('FR-DangerousSubstanceList'!$B$3,0,0,COUNTA('FR-DangerousSubstanceList'!$B$3:$B$2001))=M341)*(OFFSET('FR-DangerousSubstanceList'!$C$3,0,0,COUNTIF('FR-DangerousSubstanceList'!$C$3:$C$2001,"?*"))=N341)),1)</f>
        <v>1</v>
      </c>
      <c r="Y341" s="63"/>
      <c r="Z341" s="63"/>
    </row>
    <row r="342" spans="1:26" ht="14.4">
      <c r="A342" s="85"/>
      <c r="B342" s="85"/>
      <c r="C342" s="46" t="s">
        <v>53</v>
      </c>
      <c r="D342" s="68"/>
      <c r="E342" s="68"/>
      <c r="F342" s="68"/>
      <c r="G342" s="68"/>
      <c r="H342" s="68" t="str">
        <f t="shared" si="55"/>
        <v/>
      </c>
      <c r="I342" s="63"/>
      <c r="J342" s="63">
        <f>COUNTIF($A$14:$A342,$A342)</f>
        <v>0</v>
      </c>
      <c r="K342" s="63" t="str">
        <f t="shared" ca="1" si="56"/>
        <v>Unknown</v>
      </c>
      <c r="L342" s="63" t="str">
        <f ca="1">IF(AND(F342="",D342="",E342=""),"",IF(F342&lt;&gt;"",F342,IF(AND(M342&lt;&gt;"",M342&lt;&gt;"-"),VLOOKUP(M342,OFFSET('FR-DangerousSubstanceList'!$B$3,0,0,COUNTIF('FR-DangerousSubstanceList'!$B$3:$B$1001,"&lt;&gt;"),4),4,FALSE),IF(AND(N342&lt;&gt;"",N342&lt;&gt;"-"),VLOOKUP(N342,OFFSET('FR-DangerousSubstanceList'!$C$3,0,0,COUNTIF('FR-DangerousSubstanceList'!$C$3:$C$1001,"&lt;&gt;"),3),3,FALSE),""))))</f>
        <v/>
      </c>
      <c r="M342" s="63" t="str">
        <f ca="1">IF(AND(F342="",D342="",E342=""),"",IF(D342&lt;&gt;"",D342,IF(N342&lt;&gt;"",VLOOKUP(N342,OFFSET('FR-DangerousSubstanceList'!$C$3,0,0,COUNTIF('FR-DangerousSubstanceList'!$A$3:$A$1001,"&lt;&gt;"),4),4,FALSE),IF(L342&lt;&gt;"",VLOOKUP(L342,OFFSET('FR-DangerousSubstanceList'!$A$3,0,0,COUNTIF('FR-DangerousSubstanceList'!$A$3:$A$1001,"&lt;&gt;"),2),2,FALSE),""))))</f>
        <v/>
      </c>
      <c r="N342" s="63" t="str">
        <f ca="1">IF(AND(F342="",D342="",E342=""),"",IF(E342&lt;&gt;"",E342,IF(L342&lt;&gt;"",VLOOKUP(L342,OFFSET('FR-DangerousSubstanceList'!$A$3,0,0,COUNTIF('FR-DangerousSubstanceList'!$A$3:$A$1001,"&lt;&gt;"),3),3,FALSE),IF(AND(M342&lt;&gt;"",M342&lt;&gt;"-"),VLOOKUP(M342,OFFSET('FR-DangerousSubstanceList'!$B$3,0,0,COUNTIF('FR-DangerousSubstanceList'!$B$3:$B$1001,"&lt;&gt;"),2),2,FALSE),""))))</f>
        <v/>
      </c>
      <c r="O342" s="63" t="str">
        <f t="shared" ca="1" si="57"/>
        <v/>
      </c>
      <c r="P342" s="63" t="e">
        <f t="shared" ca="1" si="58"/>
        <v>#REF!</v>
      </c>
      <c r="Q342" s="63">
        <f t="shared" ca="1" si="59"/>
        <v>986</v>
      </c>
      <c r="R342" s="63" t="str">
        <f t="shared" ca="1" si="60"/>
        <v/>
      </c>
      <c r="S342" s="63" t="str">
        <f t="shared" si="61"/>
        <v>Unknown</v>
      </c>
      <c r="T342" s="63">
        <f t="shared" si="62"/>
        <v>342</v>
      </c>
      <c r="U342" s="63">
        <f t="shared" si="63"/>
        <v>343</v>
      </c>
      <c r="V342" s="63" t="str">
        <f t="shared" ca="1" si="64"/>
        <v/>
      </c>
      <c r="W342" s="63" t="str">
        <f t="shared" ca="1" si="65"/>
        <v/>
      </c>
      <c r="X342" s="63">
        <f ca="1">IF(C342="Yes",SUMPRODUCT((OFFSET('FR-DangerousSubstanceList'!$A$3,0,0,COUNTA('FR-DangerousSubstanceList'!$A$3:$A$2001))=L342)*(OFFSET('FR-DangerousSubstanceList'!$B$3,0,0,COUNTA('FR-DangerousSubstanceList'!$B$3:$B$2001))=M342)*(OFFSET('FR-DangerousSubstanceList'!$C$3,0,0,COUNTIF('FR-DangerousSubstanceList'!$C$3:$C$2001,"?*"))=N342)),1)</f>
        <v>1</v>
      </c>
      <c r="Y342" s="63"/>
      <c r="Z342" s="63"/>
    </row>
    <row r="343" spans="1:26" ht="14.4">
      <c r="A343" s="85"/>
      <c r="B343" s="85"/>
      <c r="C343" s="46" t="s">
        <v>53</v>
      </c>
      <c r="D343" s="68"/>
      <c r="E343" s="68"/>
      <c r="F343" s="68"/>
      <c r="G343" s="68"/>
      <c r="H343" s="68" t="str">
        <f t="shared" si="55"/>
        <v/>
      </c>
      <c r="I343" s="63"/>
      <c r="J343" s="63">
        <f>COUNTIF($A$14:$A343,$A343)</f>
        <v>0</v>
      </c>
      <c r="K343" s="63" t="str">
        <f t="shared" ca="1" si="56"/>
        <v>Unknown</v>
      </c>
      <c r="L343" s="63" t="str">
        <f ca="1">IF(AND(F343="",D343="",E343=""),"",IF(F343&lt;&gt;"",F343,IF(AND(M343&lt;&gt;"",M343&lt;&gt;"-"),VLOOKUP(M343,OFFSET('FR-DangerousSubstanceList'!$B$3,0,0,COUNTIF('FR-DangerousSubstanceList'!$B$3:$B$1001,"&lt;&gt;"),4),4,FALSE),IF(AND(N343&lt;&gt;"",N343&lt;&gt;"-"),VLOOKUP(N343,OFFSET('FR-DangerousSubstanceList'!$C$3,0,0,COUNTIF('FR-DangerousSubstanceList'!$C$3:$C$1001,"&lt;&gt;"),3),3,FALSE),""))))</f>
        <v/>
      </c>
      <c r="M343" s="63" t="str">
        <f ca="1">IF(AND(F343="",D343="",E343=""),"",IF(D343&lt;&gt;"",D343,IF(N343&lt;&gt;"",VLOOKUP(N343,OFFSET('FR-DangerousSubstanceList'!$C$3,0,0,COUNTIF('FR-DangerousSubstanceList'!$A$3:$A$1001,"&lt;&gt;"),4),4,FALSE),IF(L343&lt;&gt;"",VLOOKUP(L343,OFFSET('FR-DangerousSubstanceList'!$A$3,0,0,COUNTIF('FR-DangerousSubstanceList'!$A$3:$A$1001,"&lt;&gt;"),2),2,FALSE),""))))</f>
        <v/>
      </c>
      <c r="N343" s="63" t="str">
        <f ca="1">IF(AND(F343="",D343="",E343=""),"",IF(E343&lt;&gt;"",E343,IF(L343&lt;&gt;"",VLOOKUP(L343,OFFSET('FR-DangerousSubstanceList'!$A$3,0,0,COUNTIF('FR-DangerousSubstanceList'!$A$3:$A$1001,"&lt;&gt;"),3),3,FALSE),IF(AND(M343&lt;&gt;"",M343&lt;&gt;"-"),VLOOKUP(M343,OFFSET('FR-DangerousSubstanceList'!$B$3,0,0,COUNTIF('FR-DangerousSubstanceList'!$B$3:$B$1001,"&lt;&gt;"),2),2,FALSE),""))))</f>
        <v/>
      </c>
      <c r="O343" s="63" t="str">
        <f t="shared" ca="1" si="57"/>
        <v/>
      </c>
      <c r="P343" s="63" t="e">
        <f t="shared" ca="1" si="58"/>
        <v>#REF!</v>
      </c>
      <c r="Q343" s="63">
        <f t="shared" ca="1" si="59"/>
        <v>986</v>
      </c>
      <c r="R343" s="63" t="str">
        <f t="shared" ca="1" si="60"/>
        <v/>
      </c>
      <c r="S343" s="63" t="str">
        <f t="shared" si="61"/>
        <v>Unknown</v>
      </c>
      <c r="T343" s="63">
        <f t="shared" si="62"/>
        <v>343</v>
      </c>
      <c r="U343" s="63">
        <f t="shared" si="63"/>
        <v>344</v>
      </c>
      <c r="V343" s="63" t="str">
        <f t="shared" ca="1" si="64"/>
        <v/>
      </c>
      <c r="W343" s="63" t="str">
        <f t="shared" ca="1" si="65"/>
        <v/>
      </c>
      <c r="X343" s="63">
        <f ca="1">IF(C343="Yes",SUMPRODUCT((OFFSET('FR-DangerousSubstanceList'!$A$3,0,0,COUNTA('FR-DangerousSubstanceList'!$A$3:$A$2001))=L343)*(OFFSET('FR-DangerousSubstanceList'!$B$3,0,0,COUNTA('FR-DangerousSubstanceList'!$B$3:$B$2001))=M343)*(OFFSET('FR-DangerousSubstanceList'!$C$3,0,0,COUNTIF('FR-DangerousSubstanceList'!$C$3:$C$2001,"?*"))=N343)),1)</f>
        <v>1</v>
      </c>
      <c r="Y343" s="63"/>
      <c r="Z343" s="63"/>
    </row>
    <row r="344" spans="1:26" ht="14.4">
      <c r="A344" s="85"/>
      <c r="B344" s="85"/>
      <c r="C344" s="46" t="s">
        <v>53</v>
      </c>
      <c r="D344" s="68"/>
      <c r="E344" s="68"/>
      <c r="F344" s="68"/>
      <c r="G344" s="68"/>
      <c r="H344" s="68" t="str">
        <f t="shared" si="55"/>
        <v/>
      </c>
      <c r="I344" s="63"/>
      <c r="J344" s="63">
        <f>COUNTIF($A$14:$A344,$A344)</f>
        <v>0</v>
      </c>
      <c r="K344" s="63" t="str">
        <f t="shared" ca="1" si="56"/>
        <v>Unknown</v>
      </c>
      <c r="L344" s="63" t="str">
        <f ca="1">IF(AND(F344="",D344="",E344=""),"",IF(F344&lt;&gt;"",F344,IF(AND(M344&lt;&gt;"",M344&lt;&gt;"-"),VLOOKUP(M344,OFFSET('FR-DangerousSubstanceList'!$B$3,0,0,COUNTIF('FR-DangerousSubstanceList'!$B$3:$B$1001,"&lt;&gt;"),4),4,FALSE),IF(AND(N344&lt;&gt;"",N344&lt;&gt;"-"),VLOOKUP(N344,OFFSET('FR-DangerousSubstanceList'!$C$3,0,0,COUNTIF('FR-DangerousSubstanceList'!$C$3:$C$1001,"&lt;&gt;"),3),3,FALSE),""))))</f>
        <v/>
      </c>
      <c r="M344" s="63" t="str">
        <f ca="1">IF(AND(F344="",D344="",E344=""),"",IF(D344&lt;&gt;"",D344,IF(N344&lt;&gt;"",VLOOKUP(N344,OFFSET('FR-DangerousSubstanceList'!$C$3,0,0,COUNTIF('FR-DangerousSubstanceList'!$A$3:$A$1001,"&lt;&gt;"),4),4,FALSE),IF(L344&lt;&gt;"",VLOOKUP(L344,OFFSET('FR-DangerousSubstanceList'!$A$3,0,0,COUNTIF('FR-DangerousSubstanceList'!$A$3:$A$1001,"&lt;&gt;"),2),2,FALSE),""))))</f>
        <v/>
      </c>
      <c r="N344" s="63" t="str">
        <f ca="1">IF(AND(F344="",D344="",E344=""),"",IF(E344&lt;&gt;"",E344,IF(L344&lt;&gt;"",VLOOKUP(L344,OFFSET('FR-DangerousSubstanceList'!$A$3,0,0,COUNTIF('FR-DangerousSubstanceList'!$A$3:$A$1001,"&lt;&gt;"),3),3,FALSE),IF(AND(M344&lt;&gt;"",M344&lt;&gt;"-"),VLOOKUP(M344,OFFSET('FR-DangerousSubstanceList'!$B$3,0,0,COUNTIF('FR-DangerousSubstanceList'!$B$3:$B$1001,"&lt;&gt;"),2),2,FALSE),""))))</f>
        <v/>
      </c>
      <c r="O344" s="63" t="str">
        <f t="shared" ca="1" si="57"/>
        <v/>
      </c>
      <c r="P344" s="63" t="e">
        <f t="shared" ca="1" si="58"/>
        <v>#REF!</v>
      </c>
      <c r="Q344" s="63">
        <f t="shared" ca="1" si="59"/>
        <v>986</v>
      </c>
      <c r="R344" s="63" t="str">
        <f t="shared" ca="1" si="60"/>
        <v/>
      </c>
      <c r="S344" s="63" t="str">
        <f t="shared" si="61"/>
        <v>Unknown</v>
      </c>
      <c r="T344" s="63">
        <f t="shared" si="62"/>
        <v>344</v>
      </c>
      <c r="U344" s="63">
        <f t="shared" si="63"/>
        <v>345</v>
      </c>
      <c r="V344" s="63" t="str">
        <f t="shared" ca="1" si="64"/>
        <v/>
      </c>
      <c r="W344" s="63" t="str">
        <f t="shared" ca="1" si="65"/>
        <v/>
      </c>
      <c r="X344" s="63">
        <f ca="1">IF(C344="Yes",SUMPRODUCT((OFFSET('FR-DangerousSubstanceList'!$A$3,0,0,COUNTA('FR-DangerousSubstanceList'!$A$3:$A$2001))=L344)*(OFFSET('FR-DangerousSubstanceList'!$B$3,0,0,COUNTA('FR-DangerousSubstanceList'!$B$3:$B$2001))=M344)*(OFFSET('FR-DangerousSubstanceList'!$C$3,0,0,COUNTIF('FR-DangerousSubstanceList'!$C$3:$C$2001,"?*"))=N344)),1)</f>
        <v>1</v>
      </c>
      <c r="Y344" s="63"/>
      <c r="Z344" s="63"/>
    </row>
    <row r="345" spans="1:26" ht="14.4">
      <c r="A345" s="85"/>
      <c r="B345" s="85"/>
      <c r="C345" s="46" t="s">
        <v>53</v>
      </c>
      <c r="D345" s="68"/>
      <c r="E345" s="68"/>
      <c r="F345" s="68"/>
      <c r="G345" s="68"/>
      <c r="H345" s="68" t="str">
        <f t="shared" si="55"/>
        <v/>
      </c>
      <c r="I345" s="63"/>
      <c r="J345" s="63">
        <f>COUNTIF($A$14:$A345,$A345)</f>
        <v>0</v>
      </c>
      <c r="K345" s="63" t="str">
        <f t="shared" ca="1" si="56"/>
        <v>Unknown</v>
      </c>
      <c r="L345" s="63" t="str">
        <f ca="1">IF(AND(F345="",D345="",E345=""),"",IF(F345&lt;&gt;"",F345,IF(AND(M345&lt;&gt;"",M345&lt;&gt;"-"),VLOOKUP(M345,OFFSET('FR-DangerousSubstanceList'!$B$3,0,0,COUNTIF('FR-DangerousSubstanceList'!$B$3:$B$1001,"&lt;&gt;"),4),4,FALSE),IF(AND(N345&lt;&gt;"",N345&lt;&gt;"-"),VLOOKUP(N345,OFFSET('FR-DangerousSubstanceList'!$C$3,0,0,COUNTIF('FR-DangerousSubstanceList'!$C$3:$C$1001,"&lt;&gt;"),3),3,FALSE),""))))</f>
        <v/>
      </c>
      <c r="M345" s="63" t="str">
        <f ca="1">IF(AND(F345="",D345="",E345=""),"",IF(D345&lt;&gt;"",D345,IF(N345&lt;&gt;"",VLOOKUP(N345,OFFSET('FR-DangerousSubstanceList'!$C$3,0,0,COUNTIF('FR-DangerousSubstanceList'!$A$3:$A$1001,"&lt;&gt;"),4),4,FALSE),IF(L345&lt;&gt;"",VLOOKUP(L345,OFFSET('FR-DangerousSubstanceList'!$A$3,0,0,COUNTIF('FR-DangerousSubstanceList'!$A$3:$A$1001,"&lt;&gt;"),2),2,FALSE),""))))</f>
        <v/>
      </c>
      <c r="N345" s="63" t="str">
        <f ca="1">IF(AND(F345="",D345="",E345=""),"",IF(E345&lt;&gt;"",E345,IF(L345&lt;&gt;"",VLOOKUP(L345,OFFSET('FR-DangerousSubstanceList'!$A$3,0,0,COUNTIF('FR-DangerousSubstanceList'!$A$3:$A$1001,"&lt;&gt;"),3),3,FALSE),IF(AND(M345&lt;&gt;"",M345&lt;&gt;"-"),VLOOKUP(M345,OFFSET('FR-DangerousSubstanceList'!$B$3,0,0,COUNTIF('FR-DangerousSubstanceList'!$B$3:$B$1001,"&lt;&gt;"),2),2,FALSE),""))))</f>
        <v/>
      </c>
      <c r="O345" s="63" t="str">
        <f t="shared" ca="1" si="57"/>
        <v/>
      </c>
      <c r="P345" s="63" t="e">
        <f t="shared" ca="1" si="58"/>
        <v>#REF!</v>
      </c>
      <c r="Q345" s="63">
        <f t="shared" ca="1" si="59"/>
        <v>986</v>
      </c>
      <c r="R345" s="63" t="str">
        <f t="shared" ca="1" si="60"/>
        <v/>
      </c>
      <c r="S345" s="63" t="str">
        <f t="shared" si="61"/>
        <v>Unknown</v>
      </c>
      <c r="T345" s="63">
        <f t="shared" si="62"/>
        <v>345</v>
      </c>
      <c r="U345" s="63">
        <f t="shared" si="63"/>
        <v>346</v>
      </c>
      <c r="V345" s="63" t="str">
        <f t="shared" ca="1" si="64"/>
        <v/>
      </c>
      <c r="W345" s="63" t="str">
        <f t="shared" ca="1" si="65"/>
        <v/>
      </c>
      <c r="X345" s="63">
        <f ca="1">IF(C345="Yes",SUMPRODUCT((OFFSET('FR-DangerousSubstanceList'!$A$3,0,0,COUNTA('FR-DangerousSubstanceList'!$A$3:$A$2001))=L345)*(OFFSET('FR-DangerousSubstanceList'!$B$3,0,0,COUNTA('FR-DangerousSubstanceList'!$B$3:$B$2001))=M345)*(OFFSET('FR-DangerousSubstanceList'!$C$3,0,0,COUNTIF('FR-DangerousSubstanceList'!$C$3:$C$2001,"?*"))=N345)),1)</f>
        <v>1</v>
      </c>
      <c r="Y345" s="63"/>
      <c r="Z345" s="63"/>
    </row>
    <row r="346" spans="1:26" ht="14.4">
      <c r="A346" s="85"/>
      <c r="B346" s="85"/>
      <c r="C346" s="46" t="s">
        <v>53</v>
      </c>
      <c r="D346" s="68"/>
      <c r="E346" s="68"/>
      <c r="F346" s="68"/>
      <c r="G346" s="68"/>
      <c r="H346" s="68" t="str">
        <f t="shared" si="55"/>
        <v/>
      </c>
      <c r="I346" s="63"/>
      <c r="J346" s="63">
        <f>COUNTIF($A$14:$A346,$A346)</f>
        <v>0</v>
      </c>
      <c r="K346" s="63" t="str">
        <f t="shared" ca="1" si="56"/>
        <v>Unknown</v>
      </c>
      <c r="L346" s="63" t="str">
        <f ca="1">IF(AND(F346="",D346="",E346=""),"",IF(F346&lt;&gt;"",F346,IF(AND(M346&lt;&gt;"",M346&lt;&gt;"-"),VLOOKUP(M346,OFFSET('FR-DangerousSubstanceList'!$B$3,0,0,COUNTIF('FR-DangerousSubstanceList'!$B$3:$B$1001,"&lt;&gt;"),4),4,FALSE),IF(AND(N346&lt;&gt;"",N346&lt;&gt;"-"),VLOOKUP(N346,OFFSET('FR-DangerousSubstanceList'!$C$3,0,0,COUNTIF('FR-DangerousSubstanceList'!$C$3:$C$1001,"&lt;&gt;"),3),3,FALSE),""))))</f>
        <v/>
      </c>
      <c r="M346" s="63" t="str">
        <f ca="1">IF(AND(F346="",D346="",E346=""),"",IF(D346&lt;&gt;"",D346,IF(N346&lt;&gt;"",VLOOKUP(N346,OFFSET('FR-DangerousSubstanceList'!$C$3,0,0,COUNTIF('FR-DangerousSubstanceList'!$A$3:$A$1001,"&lt;&gt;"),4),4,FALSE),IF(L346&lt;&gt;"",VLOOKUP(L346,OFFSET('FR-DangerousSubstanceList'!$A$3,0,0,COUNTIF('FR-DangerousSubstanceList'!$A$3:$A$1001,"&lt;&gt;"),2),2,FALSE),""))))</f>
        <v/>
      </c>
      <c r="N346" s="63" t="str">
        <f ca="1">IF(AND(F346="",D346="",E346=""),"",IF(E346&lt;&gt;"",E346,IF(L346&lt;&gt;"",VLOOKUP(L346,OFFSET('FR-DangerousSubstanceList'!$A$3,0,0,COUNTIF('FR-DangerousSubstanceList'!$A$3:$A$1001,"&lt;&gt;"),3),3,FALSE),IF(AND(M346&lt;&gt;"",M346&lt;&gt;"-"),VLOOKUP(M346,OFFSET('FR-DangerousSubstanceList'!$B$3,0,0,COUNTIF('FR-DangerousSubstanceList'!$B$3:$B$1001,"&lt;&gt;"),2),2,FALSE),""))))</f>
        <v/>
      </c>
      <c r="O346" s="63" t="str">
        <f t="shared" ca="1" si="57"/>
        <v/>
      </c>
      <c r="P346" s="63" t="e">
        <f t="shared" ca="1" si="58"/>
        <v>#REF!</v>
      </c>
      <c r="Q346" s="63">
        <f t="shared" ca="1" si="59"/>
        <v>986</v>
      </c>
      <c r="R346" s="63" t="str">
        <f t="shared" ca="1" si="60"/>
        <v/>
      </c>
      <c r="S346" s="63" t="str">
        <f t="shared" si="61"/>
        <v>Unknown</v>
      </c>
      <c r="T346" s="63">
        <f t="shared" si="62"/>
        <v>346</v>
      </c>
      <c r="U346" s="63">
        <f t="shared" si="63"/>
        <v>347</v>
      </c>
      <c r="V346" s="63" t="str">
        <f t="shared" ca="1" si="64"/>
        <v/>
      </c>
      <c r="W346" s="63" t="str">
        <f t="shared" ca="1" si="65"/>
        <v/>
      </c>
      <c r="X346" s="63">
        <f ca="1">IF(C346="Yes",SUMPRODUCT((OFFSET('FR-DangerousSubstanceList'!$A$3,0,0,COUNTA('FR-DangerousSubstanceList'!$A$3:$A$2001))=L346)*(OFFSET('FR-DangerousSubstanceList'!$B$3,0,0,COUNTA('FR-DangerousSubstanceList'!$B$3:$B$2001))=M346)*(OFFSET('FR-DangerousSubstanceList'!$C$3,0,0,COUNTIF('FR-DangerousSubstanceList'!$C$3:$C$2001,"?*"))=N346)),1)</f>
        <v>1</v>
      </c>
      <c r="Y346" s="63"/>
      <c r="Z346" s="63"/>
    </row>
    <row r="347" spans="1:26" ht="14.4">
      <c r="A347" s="85"/>
      <c r="B347" s="85"/>
      <c r="C347" s="46" t="s">
        <v>53</v>
      </c>
      <c r="D347" s="68"/>
      <c r="E347" s="68"/>
      <c r="F347" s="68"/>
      <c r="G347" s="68"/>
      <c r="H347" s="68" t="str">
        <f t="shared" si="55"/>
        <v/>
      </c>
      <c r="I347" s="63"/>
      <c r="J347" s="63">
        <f>COUNTIF($A$14:$A347,$A347)</f>
        <v>0</v>
      </c>
      <c r="K347" s="63" t="str">
        <f t="shared" ca="1" si="56"/>
        <v>Unknown</v>
      </c>
      <c r="L347" s="63" t="str">
        <f ca="1">IF(AND(F347="",D347="",E347=""),"",IF(F347&lt;&gt;"",F347,IF(AND(M347&lt;&gt;"",M347&lt;&gt;"-"),VLOOKUP(M347,OFFSET('FR-DangerousSubstanceList'!$B$3,0,0,COUNTIF('FR-DangerousSubstanceList'!$B$3:$B$1001,"&lt;&gt;"),4),4,FALSE),IF(AND(N347&lt;&gt;"",N347&lt;&gt;"-"),VLOOKUP(N347,OFFSET('FR-DangerousSubstanceList'!$C$3,0,0,COUNTIF('FR-DangerousSubstanceList'!$C$3:$C$1001,"&lt;&gt;"),3),3,FALSE),""))))</f>
        <v/>
      </c>
      <c r="M347" s="63" t="str">
        <f ca="1">IF(AND(F347="",D347="",E347=""),"",IF(D347&lt;&gt;"",D347,IF(N347&lt;&gt;"",VLOOKUP(N347,OFFSET('FR-DangerousSubstanceList'!$C$3,0,0,COUNTIF('FR-DangerousSubstanceList'!$A$3:$A$1001,"&lt;&gt;"),4),4,FALSE),IF(L347&lt;&gt;"",VLOOKUP(L347,OFFSET('FR-DangerousSubstanceList'!$A$3,0,0,COUNTIF('FR-DangerousSubstanceList'!$A$3:$A$1001,"&lt;&gt;"),2),2,FALSE),""))))</f>
        <v/>
      </c>
      <c r="N347" s="63" t="str">
        <f ca="1">IF(AND(F347="",D347="",E347=""),"",IF(E347&lt;&gt;"",E347,IF(L347&lt;&gt;"",VLOOKUP(L347,OFFSET('FR-DangerousSubstanceList'!$A$3,0,0,COUNTIF('FR-DangerousSubstanceList'!$A$3:$A$1001,"&lt;&gt;"),3),3,FALSE),IF(AND(M347&lt;&gt;"",M347&lt;&gt;"-"),VLOOKUP(M347,OFFSET('FR-DangerousSubstanceList'!$B$3,0,0,COUNTIF('FR-DangerousSubstanceList'!$B$3:$B$1001,"&lt;&gt;"),2),2,FALSE),""))))</f>
        <v/>
      </c>
      <c r="O347" s="63" t="str">
        <f t="shared" ca="1" si="57"/>
        <v/>
      </c>
      <c r="P347" s="63" t="e">
        <f t="shared" ca="1" si="58"/>
        <v>#REF!</v>
      </c>
      <c r="Q347" s="63">
        <f t="shared" ca="1" si="59"/>
        <v>986</v>
      </c>
      <c r="R347" s="63" t="str">
        <f t="shared" ca="1" si="60"/>
        <v/>
      </c>
      <c r="S347" s="63" t="str">
        <f t="shared" si="61"/>
        <v>Unknown</v>
      </c>
      <c r="T347" s="63">
        <f t="shared" si="62"/>
        <v>347</v>
      </c>
      <c r="U347" s="63">
        <f t="shared" si="63"/>
        <v>348</v>
      </c>
      <c r="V347" s="63" t="str">
        <f t="shared" ca="1" si="64"/>
        <v/>
      </c>
      <c r="W347" s="63" t="str">
        <f t="shared" ca="1" si="65"/>
        <v/>
      </c>
      <c r="X347" s="63">
        <f ca="1">IF(C347="Yes",SUMPRODUCT((OFFSET('FR-DangerousSubstanceList'!$A$3,0,0,COUNTA('FR-DangerousSubstanceList'!$A$3:$A$2001))=L347)*(OFFSET('FR-DangerousSubstanceList'!$B$3,0,0,COUNTA('FR-DangerousSubstanceList'!$B$3:$B$2001))=M347)*(OFFSET('FR-DangerousSubstanceList'!$C$3,0,0,COUNTIF('FR-DangerousSubstanceList'!$C$3:$C$2001,"?*"))=N347)),1)</f>
        <v>1</v>
      </c>
      <c r="Y347" s="63"/>
      <c r="Z347" s="63"/>
    </row>
    <row r="348" spans="1:26" ht="14.4">
      <c r="A348" s="85"/>
      <c r="B348" s="85"/>
      <c r="C348" s="46" t="s">
        <v>53</v>
      </c>
      <c r="D348" s="68"/>
      <c r="E348" s="68"/>
      <c r="F348" s="68"/>
      <c r="G348" s="68"/>
      <c r="H348" s="68" t="str">
        <f t="shared" si="55"/>
        <v/>
      </c>
      <c r="I348" s="63"/>
      <c r="J348" s="63">
        <f>COUNTIF($A$14:$A348,$A348)</f>
        <v>0</v>
      </c>
      <c r="K348" s="63" t="str">
        <f t="shared" ca="1" si="56"/>
        <v>Unknown</v>
      </c>
      <c r="L348" s="63" t="str">
        <f ca="1">IF(AND(F348="",D348="",E348=""),"",IF(F348&lt;&gt;"",F348,IF(AND(M348&lt;&gt;"",M348&lt;&gt;"-"),VLOOKUP(M348,OFFSET('FR-DangerousSubstanceList'!$B$3,0,0,COUNTIF('FR-DangerousSubstanceList'!$B$3:$B$1001,"&lt;&gt;"),4),4,FALSE),IF(AND(N348&lt;&gt;"",N348&lt;&gt;"-"),VLOOKUP(N348,OFFSET('FR-DangerousSubstanceList'!$C$3,0,0,COUNTIF('FR-DangerousSubstanceList'!$C$3:$C$1001,"&lt;&gt;"),3),3,FALSE),""))))</f>
        <v/>
      </c>
      <c r="M348" s="63" t="str">
        <f ca="1">IF(AND(F348="",D348="",E348=""),"",IF(D348&lt;&gt;"",D348,IF(N348&lt;&gt;"",VLOOKUP(N348,OFFSET('FR-DangerousSubstanceList'!$C$3,0,0,COUNTIF('FR-DangerousSubstanceList'!$A$3:$A$1001,"&lt;&gt;"),4),4,FALSE),IF(L348&lt;&gt;"",VLOOKUP(L348,OFFSET('FR-DangerousSubstanceList'!$A$3,0,0,COUNTIF('FR-DangerousSubstanceList'!$A$3:$A$1001,"&lt;&gt;"),2),2,FALSE),""))))</f>
        <v/>
      </c>
      <c r="N348" s="63" t="str">
        <f ca="1">IF(AND(F348="",D348="",E348=""),"",IF(E348&lt;&gt;"",E348,IF(L348&lt;&gt;"",VLOOKUP(L348,OFFSET('FR-DangerousSubstanceList'!$A$3,0,0,COUNTIF('FR-DangerousSubstanceList'!$A$3:$A$1001,"&lt;&gt;"),3),3,FALSE),IF(AND(M348&lt;&gt;"",M348&lt;&gt;"-"),VLOOKUP(M348,OFFSET('FR-DangerousSubstanceList'!$B$3,0,0,COUNTIF('FR-DangerousSubstanceList'!$B$3:$B$1001,"&lt;&gt;"),2),2,FALSE),""))))</f>
        <v/>
      </c>
      <c r="O348" s="63" t="str">
        <f t="shared" ca="1" si="57"/>
        <v/>
      </c>
      <c r="P348" s="63" t="e">
        <f t="shared" ca="1" si="58"/>
        <v>#REF!</v>
      </c>
      <c r="Q348" s="63">
        <f t="shared" ca="1" si="59"/>
        <v>986</v>
      </c>
      <c r="R348" s="63" t="str">
        <f t="shared" ca="1" si="60"/>
        <v/>
      </c>
      <c r="S348" s="63" t="str">
        <f t="shared" si="61"/>
        <v>Unknown</v>
      </c>
      <c r="T348" s="63">
        <f t="shared" si="62"/>
        <v>348</v>
      </c>
      <c r="U348" s="63">
        <f t="shared" si="63"/>
        <v>349</v>
      </c>
      <c r="V348" s="63" t="str">
        <f t="shared" ca="1" si="64"/>
        <v/>
      </c>
      <c r="W348" s="63" t="str">
        <f t="shared" ca="1" si="65"/>
        <v/>
      </c>
      <c r="X348" s="63">
        <f ca="1">IF(C348="Yes",SUMPRODUCT((OFFSET('FR-DangerousSubstanceList'!$A$3,0,0,COUNTA('FR-DangerousSubstanceList'!$A$3:$A$2001))=L348)*(OFFSET('FR-DangerousSubstanceList'!$B$3,0,0,COUNTA('FR-DangerousSubstanceList'!$B$3:$B$2001))=M348)*(OFFSET('FR-DangerousSubstanceList'!$C$3,0,0,COUNTIF('FR-DangerousSubstanceList'!$C$3:$C$2001,"?*"))=N348)),1)</f>
        <v>1</v>
      </c>
      <c r="Y348" s="63"/>
      <c r="Z348" s="63"/>
    </row>
    <row r="349" spans="1:26" ht="14.4">
      <c r="A349" s="85"/>
      <c r="B349" s="85"/>
      <c r="C349" s="46" t="s">
        <v>53</v>
      </c>
      <c r="D349" s="68"/>
      <c r="E349" s="68"/>
      <c r="F349" s="68"/>
      <c r="G349" s="68"/>
      <c r="H349" s="68" t="str">
        <f t="shared" si="55"/>
        <v/>
      </c>
      <c r="I349" s="63"/>
      <c r="J349" s="63">
        <f>COUNTIF($A$14:$A349,$A349)</f>
        <v>0</v>
      </c>
      <c r="K349" s="63" t="str">
        <f t="shared" ca="1" si="56"/>
        <v>Unknown</v>
      </c>
      <c r="L349" s="63" t="str">
        <f ca="1">IF(AND(F349="",D349="",E349=""),"",IF(F349&lt;&gt;"",F349,IF(AND(M349&lt;&gt;"",M349&lt;&gt;"-"),VLOOKUP(M349,OFFSET('FR-DangerousSubstanceList'!$B$3,0,0,COUNTIF('FR-DangerousSubstanceList'!$B$3:$B$1001,"&lt;&gt;"),4),4,FALSE),IF(AND(N349&lt;&gt;"",N349&lt;&gt;"-"),VLOOKUP(N349,OFFSET('FR-DangerousSubstanceList'!$C$3,0,0,COUNTIF('FR-DangerousSubstanceList'!$C$3:$C$1001,"&lt;&gt;"),3),3,FALSE),""))))</f>
        <v/>
      </c>
      <c r="M349" s="63" t="str">
        <f ca="1">IF(AND(F349="",D349="",E349=""),"",IF(D349&lt;&gt;"",D349,IF(N349&lt;&gt;"",VLOOKUP(N349,OFFSET('FR-DangerousSubstanceList'!$C$3,0,0,COUNTIF('FR-DangerousSubstanceList'!$A$3:$A$1001,"&lt;&gt;"),4),4,FALSE),IF(L349&lt;&gt;"",VLOOKUP(L349,OFFSET('FR-DangerousSubstanceList'!$A$3,0,0,COUNTIF('FR-DangerousSubstanceList'!$A$3:$A$1001,"&lt;&gt;"),2),2,FALSE),""))))</f>
        <v/>
      </c>
      <c r="N349" s="63" t="str">
        <f ca="1">IF(AND(F349="",D349="",E349=""),"",IF(E349&lt;&gt;"",E349,IF(L349&lt;&gt;"",VLOOKUP(L349,OFFSET('FR-DangerousSubstanceList'!$A$3,0,0,COUNTIF('FR-DangerousSubstanceList'!$A$3:$A$1001,"&lt;&gt;"),3),3,FALSE),IF(AND(M349&lt;&gt;"",M349&lt;&gt;"-"),VLOOKUP(M349,OFFSET('FR-DangerousSubstanceList'!$B$3,0,0,COUNTIF('FR-DangerousSubstanceList'!$B$3:$B$1001,"&lt;&gt;"),2),2,FALSE),""))))</f>
        <v/>
      </c>
      <c r="O349" s="63" t="str">
        <f t="shared" ca="1" si="57"/>
        <v/>
      </c>
      <c r="P349" s="63" t="e">
        <f t="shared" ca="1" si="58"/>
        <v>#REF!</v>
      </c>
      <c r="Q349" s="63">
        <f t="shared" ca="1" si="59"/>
        <v>986</v>
      </c>
      <c r="R349" s="63" t="str">
        <f t="shared" ca="1" si="60"/>
        <v/>
      </c>
      <c r="S349" s="63" t="str">
        <f t="shared" si="61"/>
        <v>Unknown</v>
      </c>
      <c r="T349" s="63">
        <f t="shared" si="62"/>
        <v>349</v>
      </c>
      <c r="U349" s="63">
        <f t="shared" si="63"/>
        <v>350</v>
      </c>
      <c r="V349" s="63" t="str">
        <f t="shared" ca="1" si="64"/>
        <v/>
      </c>
      <c r="W349" s="63" t="str">
        <f t="shared" ca="1" si="65"/>
        <v/>
      </c>
      <c r="X349" s="63">
        <f ca="1">IF(C349="Yes",SUMPRODUCT((OFFSET('FR-DangerousSubstanceList'!$A$3,0,0,COUNTA('FR-DangerousSubstanceList'!$A$3:$A$2001))=L349)*(OFFSET('FR-DangerousSubstanceList'!$B$3,0,0,COUNTA('FR-DangerousSubstanceList'!$B$3:$B$2001))=M349)*(OFFSET('FR-DangerousSubstanceList'!$C$3,0,0,COUNTIF('FR-DangerousSubstanceList'!$C$3:$C$2001,"?*"))=N349)),1)</f>
        <v>1</v>
      </c>
      <c r="Y349" s="63"/>
      <c r="Z349" s="63"/>
    </row>
    <row r="350" spans="1:26" ht="14.4">
      <c r="A350" s="85"/>
      <c r="B350" s="85"/>
      <c r="C350" s="46" t="s">
        <v>53</v>
      </c>
      <c r="D350" s="68"/>
      <c r="E350" s="68"/>
      <c r="F350" s="68"/>
      <c r="G350" s="68"/>
      <c r="H350" s="68" t="str">
        <f t="shared" si="55"/>
        <v/>
      </c>
      <c r="I350" s="63"/>
      <c r="J350" s="63">
        <f>COUNTIF($A$14:$A350,$A350)</f>
        <v>0</v>
      </c>
      <c r="K350" s="63" t="str">
        <f t="shared" ca="1" si="56"/>
        <v>Unknown</v>
      </c>
      <c r="L350" s="63" t="str">
        <f ca="1">IF(AND(F350="",D350="",E350=""),"",IF(F350&lt;&gt;"",F350,IF(AND(M350&lt;&gt;"",M350&lt;&gt;"-"),VLOOKUP(M350,OFFSET('FR-DangerousSubstanceList'!$B$3,0,0,COUNTIF('FR-DangerousSubstanceList'!$B$3:$B$1001,"&lt;&gt;"),4),4,FALSE),IF(AND(N350&lt;&gt;"",N350&lt;&gt;"-"),VLOOKUP(N350,OFFSET('FR-DangerousSubstanceList'!$C$3,0,0,COUNTIF('FR-DangerousSubstanceList'!$C$3:$C$1001,"&lt;&gt;"),3),3,FALSE),""))))</f>
        <v/>
      </c>
      <c r="M350" s="63" t="str">
        <f ca="1">IF(AND(F350="",D350="",E350=""),"",IF(D350&lt;&gt;"",D350,IF(N350&lt;&gt;"",VLOOKUP(N350,OFFSET('FR-DangerousSubstanceList'!$C$3,0,0,COUNTIF('FR-DangerousSubstanceList'!$A$3:$A$1001,"&lt;&gt;"),4),4,FALSE),IF(L350&lt;&gt;"",VLOOKUP(L350,OFFSET('FR-DangerousSubstanceList'!$A$3,0,0,COUNTIF('FR-DangerousSubstanceList'!$A$3:$A$1001,"&lt;&gt;"),2),2,FALSE),""))))</f>
        <v/>
      </c>
      <c r="N350" s="63" t="str">
        <f ca="1">IF(AND(F350="",D350="",E350=""),"",IF(E350&lt;&gt;"",E350,IF(L350&lt;&gt;"",VLOOKUP(L350,OFFSET('FR-DangerousSubstanceList'!$A$3,0,0,COUNTIF('FR-DangerousSubstanceList'!$A$3:$A$1001,"&lt;&gt;"),3),3,FALSE),IF(AND(M350&lt;&gt;"",M350&lt;&gt;"-"),VLOOKUP(M350,OFFSET('FR-DangerousSubstanceList'!$B$3,0,0,COUNTIF('FR-DangerousSubstanceList'!$B$3:$B$1001,"&lt;&gt;"),2),2,FALSE),""))))</f>
        <v/>
      </c>
      <c r="O350" s="63" t="str">
        <f t="shared" ca="1" si="57"/>
        <v/>
      </c>
      <c r="P350" s="63" t="e">
        <f t="shared" ca="1" si="58"/>
        <v>#REF!</v>
      </c>
      <c r="Q350" s="63">
        <f t="shared" ca="1" si="59"/>
        <v>986</v>
      </c>
      <c r="R350" s="63" t="str">
        <f t="shared" ca="1" si="60"/>
        <v/>
      </c>
      <c r="S350" s="63" t="str">
        <f t="shared" si="61"/>
        <v>Unknown</v>
      </c>
      <c r="T350" s="63">
        <f t="shared" si="62"/>
        <v>350</v>
      </c>
      <c r="U350" s="63">
        <f t="shared" si="63"/>
        <v>351</v>
      </c>
      <c r="V350" s="63" t="str">
        <f t="shared" ca="1" si="64"/>
        <v/>
      </c>
      <c r="W350" s="63" t="str">
        <f t="shared" ca="1" si="65"/>
        <v/>
      </c>
      <c r="X350" s="63">
        <f ca="1">IF(C350="Yes",SUMPRODUCT((OFFSET('FR-DangerousSubstanceList'!$A$3,0,0,COUNTA('FR-DangerousSubstanceList'!$A$3:$A$2001))=L350)*(OFFSET('FR-DangerousSubstanceList'!$B$3,0,0,COUNTA('FR-DangerousSubstanceList'!$B$3:$B$2001))=M350)*(OFFSET('FR-DangerousSubstanceList'!$C$3,0,0,COUNTIF('FR-DangerousSubstanceList'!$C$3:$C$2001,"?*"))=N350)),1)</f>
        <v>1</v>
      </c>
      <c r="Y350" s="63"/>
      <c r="Z350" s="63"/>
    </row>
    <row r="351" spans="1:26" ht="14.4">
      <c r="A351" s="85"/>
      <c r="B351" s="85"/>
      <c r="C351" s="46" t="s">
        <v>53</v>
      </c>
      <c r="D351" s="68"/>
      <c r="E351" s="68"/>
      <c r="F351" s="68"/>
      <c r="G351" s="68"/>
      <c r="H351" s="68" t="str">
        <f t="shared" si="55"/>
        <v/>
      </c>
      <c r="I351" s="63"/>
      <c r="J351" s="63">
        <f>COUNTIF($A$14:$A351,$A351)</f>
        <v>0</v>
      </c>
      <c r="K351" s="63" t="str">
        <f t="shared" ca="1" si="56"/>
        <v>Unknown</v>
      </c>
      <c r="L351" s="63" t="str">
        <f ca="1">IF(AND(F351="",D351="",E351=""),"",IF(F351&lt;&gt;"",F351,IF(AND(M351&lt;&gt;"",M351&lt;&gt;"-"),VLOOKUP(M351,OFFSET('FR-DangerousSubstanceList'!$B$3,0,0,COUNTIF('FR-DangerousSubstanceList'!$B$3:$B$1001,"&lt;&gt;"),4),4,FALSE),IF(AND(N351&lt;&gt;"",N351&lt;&gt;"-"),VLOOKUP(N351,OFFSET('FR-DangerousSubstanceList'!$C$3,0,0,COUNTIF('FR-DangerousSubstanceList'!$C$3:$C$1001,"&lt;&gt;"),3),3,FALSE),""))))</f>
        <v/>
      </c>
      <c r="M351" s="63" t="str">
        <f ca="1">IF(AND(F351="",D351="",E351=""),"",IF(D351&lt;&gt;"",D351,IF(N351&lt;&gt;"",VLOOKUP(N351,OFFSET('FR-DangerousSubstanceList'!$C$3,0,0,COUNTIF('FR-DangerousSubstanceList'!$A$3:$A$1001,"&lt;&gt;"),4),4,FALSE),IF(L351&lt;&gt;"",VLOOKUP(L351,OFFSET('FR-DangerousSubstanceList'!$A$3,0,0,COUNTIF('FR-DangerousSubstanceList'!$A$3:$A$1001,"&lt;&gt;"),2),2,FALSE),""))))</f>
        <v/>
      </c>
      <c r="N351" s="63" t="str">
        <f ca="1">IF(AND(F351="",D351="",E351=""),"",IF(E351&lt;&gt;"",E351,IF(L351&lt;&gt;"",VLOOKUP(L351,OFFSET('FR-DangerousSubstanceList'!$A$3,0,0,COUNTIF('FR-DangerousSubstanceList'!$A$3:$A$1001,"&lt;&gt;"),3),3,FALSE),IF(AND(M351&lt;&gt;"",M351&lt;&gt;"-"),VLOOKUP(M351,OFFSET('FR-DangerousSubstanceList'!$B$3,0,0,COUNTIF('FR-DangerousSubstanceList'!$B$3:$B$1001,"&lt;&gt;"),2),2,FALSE),""))))</f>
        <v/>
      </c>
      <c r="O351" s="63" t="str">
        <f t="shared" ca="1" si="57"/>
        <v/>
      </c>
      <c r="P351" s="63" t="e">
        <f t="shared" ca="1" si="58"/>
        <v>#REF!</v>
      </c>
      <c r="Q351" s="63">
        <f t="shared" ca="1" si="59"/>
        <v>986</v>
      </c>
      <c r="R351" s="63" t="str">
        <f t="shared" ca="1" si="60"/>
        <v/>
      </c>
      <c r="S351" s="63" t="str">
        <f t="shared" si="61"/>
        <v>Unknown</v>
      </c>
      <c r="T351" s="63">
        <f t="shared" si="62"/>
        <v>351</v>
      </c>
      <c r="U351" s="63">
        <f t="shared" si="63"/>
        <v>352</v>
      </c>
      <c r="V351" s="63" t="str">
        <f t="shared" ca="1" si="64"/>
        <v/>
      </c>
      <c r="W351" s="63" t="str">
        <f t="shared" ca="1" si="65"/>
        <v/>
      </c>
      <c r="X351" s="63">
        <f ca="1">IF(C351="Yes",SUMPRODUCT((OFFSET('FR-DangerousSubstanceList'!$A$3,0,0,COUNTA('FR-DangerousSubstanceList'!$A$3:$A$2001))=L351)*(OFFSET('FR-DangerousSubstanceList'!$B$3,0,0,COUNTA('FR-DangerousSubstanceList'!$B$3:$B$2001))=M351)*(OFFSET('FR-DangerousSubstanceList'!$C$3,0,0,COUNTIF('FR-DangerousSubstanceList'!$C$3:$C$2001,"?*"))=N351)),1)</f>
        <v>1</v>
      </c>
      <c r="Y351" s="63"/>
      <c r="Z351" s="63"/>
    </row>
    <row r="352" spans="1:26" ht="14.4">
      <c r="A352" s="85"/>
      <c r="B352" s="85"/>
      <c r="C352" s="46" t="s">
        <v>53</v>
      </c>
      <c r="D352" s="68"/>
      <c r="E352" s="68"/>
      <c r="F352" s="68"/>
      <c r="G352" s="68"/>
      <c r="H352" s="68" t="str">
        <f t="shared" si="55"/>
        <v/>
      </c>
      <c r="I352" s="63"/>
      <c r="J352" s="63">
        <f>COUNTIF($A$14:$A352,$A352)</f>
        <v>0</v>
      </c>
      <c r="K352" s="63" t="str">
        <f t="shared" ca="1" si="56"/>
        <v>Unknown</v>
      </c>
      <c r="L352" s="63" t="str">
        <f ca="1">IF(AND(F352="",D352="",E352=""),"",IF(F352&lt;&gt;"",F352,IF(AND(M352&lt;&gt;"",M352&lt;&gt;"-"),VLOOKUP(M352,OFFSET('FR-DangerousSubstanceList'!$B$3,0,0,COUNTIF('FR-DangerousSubstanceList'!$B$3:$B$1001,"&lt;&gt;"),4),4,FALSE),IF(AND(N352&lt;&gt;"",N352&lt;&gt;"-"),VLOOKUP(N352,OFFSET('FR-DangerousSubstanceList'!$C$3,0,0,COUNTIF('FR-DangerousSubstanceList'!$C$3:$C$1001,"&lt;&gt;"),3),3,FALSE),""))))</f>
        <v/>
      </c>
      <c r="M352" s="63" t="str">
        <f ca="1">IF(AND(F352="",D352="",E352=""),"",IF(D352&lt;&gt;"",D352,IF(N352&lt;&gt;"",VLOOKUP(N352,OFFSET('FR-DangerousSubstanceList'!$C$3,0,0,COUNTIF('FR-DangerousSubstanceList'!$A$3:$A$1001,"&lt;&gt;"),4),4,FALSE),IF(L352&lt;&gt;"",VLOOKUP(L352,OFFSET('FR-DangerousSubstanceList'!$A$3,0,0,COUNTIF('FR-DangerousSubstanceList'!$A$3:$A$1001,"&lt;&gt;"),2),2,FALSE),""))))</f>
        <v/>
      </c>
      <c r="N352" s="63" t="str">
        <f ca="1">IF(AND(F352="",D352="",E352=""),"",IF(E352&lt;&gt;"",E352,IF(L352&lt;&gt;"",VLOOKUP(L352,OFFSET('FR-DangerousSubstanceList'!$A$3,0,0,COUNTIF('FR-DangerousSubstanceList'!$A$3:$A$1001,"&lt;&gt;"),3),3,FALSE),IF(AND(M352&lt;&gt;"",M352&lt;&gt;"-"),VLOOKUP(M352,OFFSET('FR-DangerousSubstanceList'!$B$3,0,0,COUNTIF('FR-DangerousSubstanceList'!$B$3:$B$1001,"&lt;&gt;"),2),2,FALSE),""))))</f>
        <v/>
      </c>
      <c r="O352" s="63" t="str">
        <f t="shared" ca="1" si="57"/>
        <v/>
      </c>
      <c r="P352" s="63" t="e">
        <f t="shared" ca="1" si="58"/>
        <v>#REF!</v>
      </c>
      <c r="Q352" s="63">
        <f t="shared" ca="1" si="59"/>
        <v>986</v>
      </c>
      <c r="R352" s="63" t="str">
        <f t="shared" ca="1" si="60"/>
        <v/>
      </c>
      <c r="S352" s="63" t="str">
        <f t="shared" si="61"/>
        <v>Unknown</v>
      </c>
      <c r="T352" s="63">
        <f t="shared" si="62"/>
        <v>352</v>
      </c>
      <c r="U352" s="63">
        <f t="shared" si="63"/>
        <v>353</v>
      </c>
      <c r="V352" s="63" t="str">
        <f t="shared" ca="1" si="64"/>
        <v/>
      </c>
      <c r="W352" s="63" t="str">
        <f t="shared" ca="1" si="65"/>
        <v/>
      </c>
      <c r="X352" s="63">
        <f ca="1">IF(C352="Yes",SUMPRODUCT((OFFSET('FR-DangerousSubstanceList'!$A$3,0,0,COUNTA('FR-DangerousSubstanceList'!$A$3:$A$2001))=L352)*(OFFSET('FR-DangerousSubstanceList'!$B$3,0,0,COUNTA('FR-DangerousSubstanceList'!$B$3:$B$2001))=M352)*(OFFSET('FR-DangerousSubstanceList'!$C$3,0,0,COUNTIF('FR-DangerousSubstanceList'!$C$3:$C$2001,"?*"))=N352)),1)</f>
        <v>1</v>
      </c>
      <c r="Y352" s="63"/>
      <c r="Z352" s="63"/>
    </row>
    <row r="353" spans="1:26" ht="14.4">
      <c r="A353" s="85"/>
      <c r="B353" s="85"/>
      <c r="C353" s="46" t="s">
        <v>53</v>
      </c>
      <c r="D353" s="68"/>
      <c r="E353" s="68"/>
      <c r="F353" s="68"/>
      <c r="G353" s="68"/>
      <c r="H353" s="68" t="str">
        <f t="shared" si="55"/>
        <v/>
      </c>
      <c r="I353" s="63"/>
      <c r="J353" s="63">
        <f>COUNTIF($A$14:$A353,$A353)</f>
        <v>0</v>
      </c>
      <c r="K353" s="63" t="str">
        <f t="shared" ca="1" si="56"/>
        <v>Unknown</v>
      </c>
      <c r="L353" s="63" t="str">
        <f ca="1">IF(AND(F353="",D353="",E353=""),"",IF(F353&lt;&gt;"",F353,IF(AND(M353&lt;&gt;"",M353&lt;&gt;"-"),VLOOKUP(M353,OFFSET('FR-DangerousSubstanceList'!$B$3,0,0,COUNTIF('FR-DangerousSubstanceList'!$B$3:$B$1001,"&lt;&gt;"),4),4,FALSE),IF(AND(N353&lt;&gt;"",N353&lt;&gt;"-"),VLOOKUP(N353,OFFSET('FR-DangerousSubstanceList'!$C$3,0,0,COUNTIF('FR-DangerousSubstanceList'!$C$3:$C$1001,"&lt;&gt;"),3),3,FALSE),""))))</f>
        <v/>
      </c>
      <c r="M353" s="63" t="str">
        <f ca="1">IF(AND(F353="",D353="",E353=""),"",IF(D353&lt;&gt;"",D353,IF(N353&lt;&gt;"",VLOOKUP(N353,OFFSET('FR-DangerousSubstanceList'!$C$3,0,0,COUNTIF('FR-DangerousSubstanceList'!$A$3:$A$1001,"&lt;&gt;"),4),4,FALSE),IF(L353&lt;&gt;"",VLOOKUP(L353,OFFSET('FR-DangerousSubstanceList'!$A$3,0,0,COUNTIF('FR-DangerousSubstanceList'!$A$3:$A$1001,"&lt;&gt;"),2),2,FALSE),""))))</f>
        <v/>
      </c>
      <c r="N353" s="63" t="str">
        <f ca="1">IF(AND(F353="",D353="",E353=""),"",IF(E353&lt;&gt;"",E353,IF(L353&lt;&gt;"",VLOOKUP(L353,OFFSET('FR-DangerousSubstanceList'!$A$3,0,0,COUNTIF('FR-DangerousSubstanceList'!$A$3:$A$1001,"&lt;&gt;"),3),3,FALSE),IF(AND(M353&lt;&gt;"",M353&lt;&gt;"-"),VLOOKUP(M353,OFFSET('FR-DangerousSubstanceList'!$B$3,0,0,COUNTIF('FR-DangerousSubstanceList'!$B$3:$B$1001,"&lt;&gt;"),2),2,FALSE),""))))</f>
        <v/>
      </c>
      <c r="O353" s="63" t="str">
        <f t="shared" ca="1" si="57"/>
        <v/>
      </c>
      <c r="P353" s="63" t="e">
        <f t="shared" ca="1" si="58"/>
        <v>#REF!</v>
      </c>
      <c r="Q353" s="63">
        <f t="shared" ca="1" si="59"/>
        <v>986</v>
      </c>
      <c r="R353" s="63" t="str">
        <f t="shared" ca="1" si="60"/>
        <v/>
      </c>
      <c r="S353" s="63" t="str">
        <f t="shared" si="61"/>
        <v>Unknown</v>
      </c>
      <c r="T353" s="63">
        <f t="shared" si="62"/>
        <v>353</v>
      </c>
      <c r="U353" s="63">
        <f t="shared" si="63"/>
        <v>354</v>
      </c>
      <c r="V353" s="63" t="str">
        <f t="shared" ca="1" si="64"/>
        <v/>
      </c>
      <c r="W353" s="63" t="str">
        <f t="shared" ca="1" si="65"/>
        <v/>
      </c>
      <c r="X353" s="63">
        <f ca="1">IF(C353="Yes",SUMPRODUCT((OFFSET('FR-DangerousSubstanceList'!$A$3,0,0,COUNTA('FR-DangerousSubstanceList'!$A$3:$A$2001))=L353)*(OFFSET('FR-DangerousSubstanceList'!$B$3,0,0,COUNTA('FR-DangerousSubstanceList'!$B$3:$B$2001))=M353)*(OFFSET('FR-DangerousSubstanceList'!$C$3,0,0,COUNTIF('FR-DangerousSubstanceList'!$C$3:$C$2001,"?*"))=N353)),1)</f>
        <v>1</v>
      </c>
      <c r="Y353" s="63"/>
      <c r="Z353" s="63"/>
    </row>
    <row r="354" spans="1:26" ht="14.4">
      <c r="A354" s="85"/>
      <c r="B354" s="85"/>
      <c r="C354" s="46" t="s">
        <v>53</v>
      </c>
      <c r="D354" s="68"/>
      <c r="E354" s="68"/>
      <c r="F354" s="68"/>
      <c r="G354" s="68"/>
      <c r="H354" s="68" t="str">
        <f t="shared" si="55"/>
        <v/>
      </c>
      <c r="I354" s="63"/>
      <c r="J354" s="63">
        <f>COUNTIF($A$14:$A354,$A354)</f>
        <v>0</v>
      </c>
      <c r="K354" s="63" t="str">
        <f t="shared" ca="1" si="56"/>
        <v>Unknown</v>
      </c>
      <c r="L354" s="63" t="str">
        <f ca="1">IF(AND(F354="",D354="",E354=""),"",IF(F354&lt;&gt;"",F354,IF(AND(M354&lt;&gt;"",M354&lt;&gt;"-"),VLOOKUP(M354,OFFSET('FR-DangerousSubstanceList'!$B$3,0,0,COUNTIF('FR-DangerousSubstanceList'!$B$3:$B$1001,"&lt;&gt;"),4),4,FALSE),IF(AND(N354&lt;&gt;"",N354&lt;&gt;"-"),VLOOKUP(N354,OFFSET('FR-DangerousSubstanceList'!$C$3,0,0,COUNTIF('FR-DangerousSubstanceList'!$C$3:$C$1001,"&lt;&gt;"),3),3,FALSE),""))))</f>
        <v/>
      </c>
      <c r="M354" s="63" t="str">
        <f ca="1">IF(AND(F354="",D354="",E354=""),"",IF(D354&lt;&gt;"",D354,IF(N354&lt;&gt;"",VLOOKUP(N354,OFFSET('FR-DangerousSubstanceList'!$C$3,0,0,COUNTIF('FR-DangerousSubstanceList'!$A$3:$A$1001,"&lt;&gt;"),4),4,FALSE),IF(L354&lt;&gt;"",VLOOKUP(L354,OFFSET('FR-DangerousSubstanceList'!$A$3,0,0,COUNTIF('FR-DangerousSubstanceList'!$A$3:$A$1001,"&lt;&gt;"),2),2,FALSE),""))))</f>
        <v/>
      </c>
      <c r="N354" s="63" t="str">
        <f ca="1">IF(AND(F354="",D354="",E354=""),"",IF(E354&lt;&gt;"",E354,IF(L354&lt;&gt;"",VLOOKUP(L354,OFFSET('FR-DangerousSubstanceList'!$A$3,0,0,COUNTIF('FR-DangerousSubstanceList'!$A$3:$A$1001,"&lt;&gt;"),3),3,FALSE),IF(AND(M354&lt;&gt;"",M354&lt;&gt;"-"),VLOOKUP(M354,OFFSET('FR-DangerousSubstanceList'!$B$3,0,0,COUNTIF('FR-DangerousSubstanceList'!$B$3:$B$1001,"&lt;&gt;"),2),2,FALSE),""))))</f>
        <v/>
      </c>
      <c r="O354" s="63" t="str">
        <f t="shared" ca="1" si="57"/>
        <v/>
      </c>
      <c r="P354" s="63" t="e">
        <f t="shared" ca="1" si="58"/>
        <v>#REF!</v>
      </c>
      <c r="Q354" s="63">
        <f t="shared" ca="1" si="59"/>
        <v>986</v>
      </c>
      <c r="R354" s="63" t="str">
        <f t="shared" ca="1" si="60"/>
        <v/>
      </c>
      <c r="S354" s="63" t="str">
        <f t="shared" si="61"/>
        <v>Unknown</v>
      </c>
      <c r="T354" s="63">
        <f t="shared" si="62"/>
        <v>354</v>
      </c>
      <c r="U354" s="63">
        <f t="shared" si="63"/>
        <v>355</v>
      </c>
      <c r="V354" s="63" t="str">
        <f t="shared" ca="1" si="64"/>
        <v/>
      </c>
      <c r="W354" s="63" t="str">
        <f t="shared" ca="1" si="65"/>
        <v/>
      </c>
      <c r="X354" s="63">
        <f ca="1">IF(C354="Yes",SUMPRODUCT((OFFSET('FR-DangerousSubstanceList'!$A$3,0,0,COUNTA('FR-DangerousSubstanceList'!$A$3:$A$2001))=L354)*(OFFSET('FR-DangerousSubstanceList'!$B$3,0,0,COUNTA('FR-DangerousSubstanceList'!$B$3:$B$2001))=M354)*(OFFSET('FR-DangerousSubstanceList'!$C$3,0,0,COUNTIF('FR-DangerousSubstanceList'!$C$3:$C$2001,"?*"))=N354)),1)</f>
        <v>1</v>
      </c>
      <c r="Y354" s="63"/>
      <c r="Z354" s="63"/>
    </row>
    <row r="355" spans="1:26" ht="14.4">
      <c r="A355" s="85"/>
      <c r="B355" s="85"/>
      <c r="C355" s="46" t="s">
        <v>53</v>
      </c>
      <c r="D355" s="68"/>
      <c r="E355" s="68"/>
      <c r="F355" s="68"/>
      <c r="G355" s="68"/>
      <c r="H355" s="68" t="str">
        <f t="shared" si="55"/>
        <v/>
      </c>
      <c r="I355" s="63"/>
      <c r="J355" s="63">
        <f>COUNTIF($A$14:$A355,$A355)</f>
        <v>0</v>
      </c>
      <c r="K355" s="63" t="str">
        <f t="shared" ca="1" si="56"/>
        <v>Unknown</v>
      </c>
      <c r="L355" s="63" t="str">
        <f ca="1">IF(AND(F355="",D355="",E355=""),"",IF(F355&lt;&gt;"",F355,IF(AND(M355&lt;&gt;"",M355&lt;&gt;"-"),VLOOKUP(M355,OFFSET('FR-DangerousSubstanceList'!$B$3,0,0,COUNTIF('FR-DangerousSubstanceList'!$B$3:$B$1001,"&lt;&gt;"),4),4,FALSE),IF(AND(N355&lt;&gt;"",N355&lt;&gt;"-"),VLOOKUP(N355,OFFSET('FR-DangerousSubstanceList'!$C$3,0,0,COUNTIF('FR-DangerousSubstanceList'!$C$3:$C$1001,"&lt;&gt;"),3),3,FALSE),""))))</f>
        <v/>
      </c>
      <c r="M355" s="63" t="str">
        <f ca="1">IF(AND(F355="",D355="",E355=""),"",IF(D355&lt;&gt;"",D355,IF(N355&lt;&gt;"",VLOOKUP(N355,OFFSET('FR-DangerousSubstanceList'!$C$3,0,0,COUNTIF('FR-DangerousSubstanceList'!$A$3:$A$1001,"&lt;&gt;"),4),4,FALSE),IF(L355&lt;&gt;"",VLOOKUP(L355,OFFSET('FR-DangerousSubstanceList'!$A$3,0,0,COUNTIF('FR-DangerousSubstanceList'!$A$3:$A$1001,"&lt;&gt;"),2),2,FALSE),""))))</f>
        <v/>
      </c>
      <c r="N355" s="63" t="str">
        <f ca="1">IF(AND(F355="",D355="",E355=""),"",IF(E355&lt;&gt;"",E355,IF(L355&lt;&gt;"",VLOOKUP(L355,OFFSET('FR-DangerousSubstanceList'!$A$3,0,0,COUNTIF('FR-DangerousSubstanceList'!$A$3:$A$1001,"&lt;&gt;"),3),3,FALSE),IF(AND(M355&lt;&gt;"",M355&lt;&gt;"-"),VLOOKUP(M355,OFFSET('FR-DangerousSubstanceList'!$B$3,0,0,COUNTIF('FR-DangerousSubstanceList'!$B$3:$B$1001,"&lt;&gt;"),2),2,FALSE),""))))</f>
        <v/>
      </c>
      <c r="O355" s="63" t="str">
        <f t="shared" ca="1" si="57"/>
        <v/>
      </c>
      <c r="P355" s="63" t="e">
        <f t="shared" ca="1" si="58"/>
        <v>#REF!</v>
      </c>
      <c r="Q355" s="63">
        <f t="shared" ca="1" si="59"/>
        <v>986</v>
      </c>
      <c r="R355" s="63" t="str">
        <f t="shared" ca="1" si="60"/>
        <v/>
      </c>
      <c r="S355" s="63" t="str">
        <f t="shared" si="61"/>
        <v>Unknown</v>
      </c>
      <c r="T355" s="63">
        <f t="shared" si="62"/>
        <v>355</v>
      </c>
      <c r="U355" s="63">
        <f t="shared" si="63"/>
        <v>356</v>
      </c>
      <c r="V355" s="63" t="str">
        <f t="shared" ca="1" si="64"/>
        <v/>
      </c>
      <c r="W355" s="63" t="str">
        <f t="shared" ca="1" si="65"/>
        <v/>
      </c>
      <c r="X355" s="63">
        <f ca="1">IF(C355="Yes",SUMPRODUCT((OFFSET('FR-DangerousSubstanceList'!$A$3,0,0,COUNTA('FR-DangerousSubstanceList'!$A$3:$A$2001))=L355)*(OFFSET('FR-DangerousSubstanceList'!$B$3,0,0,COUNTA('FR-DangerousSubstanceList'!$B$3:$B$2001))=M355)*(OFFSET('FR-DangerousSubstanceList'!$C$3,0,0,COUNTIF('FR-DangerousSubstanceList'!$C$3:$C$2001,"?*"))=N355)),1)</f>
        <v>1</v>
      </c>
      <c r="Y355" s="63"/>
      <c r="Z355" s="63"/>
    </row>
    <row r="356" spans="1:26" ht="14.4">
      <c r="A356" s="85"/>
      <c r="B356" s="85"/>
      <c r="C356" s="46" t="s">
        <v>53</v>
      </c>
      <c r="D356" s="68"/>
      <c r="E356" s="68"/>
      <c r="F356" s="68"/>
      <c r="G356" s="68"/>
      <c r="H356" s="68" t="str">
        <f t="shared" si="55"/>
        <v/>
      </c>
      <c r="I356" s="63"/>
      <c r="J356" s="63">
        <f>COUNTIF($A$14:$A356,$A356)</f>
        <v>0</v>
      </c>
      <c r="K356" s="63" t="str">
        <f t="shared" ca="1" si="56"/>
        <v>Unknown</v>
      </c>
      <c r="L356" s="63" t="str">
        <f ca="1">IF(AND(F356="",D356="",E356=""),"",IF(F356&lt;&gt;"",F356,IF(AND(M356&lt;&gt;"",M356&lt;&gt;"-"),VLOOKUP(M356,OFFSET('FR-DangerousSubstanceList'!$B$3,0,0,COUNTIF('FR-DangerousSubstanceList'!$B$3:$B$1001,"&lt;&gt;"),4),4,FALSE),IF(AND(N356&lt;&gt;"",N356&lt;&gt;"-"),VLOOKUP(N356,OFFSET('FR-DangerousSubstanceList'!$C$3,0,0,COUNTIF('FR-DangerousSubstanceList'!$C$3:$C$1001,"&lt;&gt;"),3),3,FALSE),""))))</f>
        <v/>
      </c>
      <c r="M356" s="63" t="str">
        <f ca="1">IF(AND(F356="",D356="",E356=""),"",IF(D356&lt;&gt;"",D356,IF(N356&lt;&gt;"",VLOOKUP(N356,OFFSET('FR-DangerousSubstanceList'!$C$3,0,0,COUNTIF('FR-DangerousSubstanceList'!$A$3:$A$1001,"&lt;&gt;"),4),4,FALSE),IF(L356&lt;&gt;"",VLOOKUP(L356,OFFSET('FR-DangerousSubstanceList'!$A$3,0,0,COUNTIF('FR-DangerousSubstanceList'!$A$3:$A$1001,"&lt;&gt;"),2),2,FALSE),""))))</f>
        <v/>
      </c>
      <c r="N356" s="63" t="str">
        <f ca="1">IF(AND(F356="",D356="",E356=""),"",IF(E356&lt;&gt;"",E356,IF(L356&lt;&gt;"",VLOOKUP(L356,OFFSET('FR-DangerousSubstanceList'!$A$3,0,0,COUNTIF('FR-DangerousSubstanceList'!$A$3:$A$1001,"&lt;&gt;"),3),3,FALSE),IF(AND(M356&lt;&gt;"",M356&lt;&gt;"-"),VLOOKUP(M356,OFFSET('FR-DangerousSubstanceList'!$B$3,0,0,COUNTIF('FR-DangerousSubstanceList'!$B$3:$B$1001,"&lt;&gt;"),2),2,FALSE),""))))</f>
        <v/>
      </c>
      <c r="O356" s="63" t="str">
        <f t="shared" ca="1" si="57"/>
        <v/>
      </c>
      <c r="P356" s="63" t="e">
        <f t="shared" ca="1" si="58"/>
        <v>#REF!</v>
      </c>
      <c r="Q356" s="63">
        <f t="shared" ca="1" si="59"/>
        <v>986</v>
      </c>
      <c r="R356" s="63" t="str">
        <f t="shared" ca="1" si="60"/>
        <v/>
      </c>
      <c r="S356" s="63" t="str">
        <f t="shared" si="61"/>
        <v>Unknown</v>
      </c>
      <c r="T356" s="63">
        <f t="shared" si="62"/>
        <v>356</v>
      </c>
      <c r="U356" s="63">
        <f t="shared" si="63"/>
        <v>357</v>
      </c>
      <c r="V356" s="63" t="str">
        <f t="shared" ca="1" si="64"/>
        <v/>
      </c>
      <c r="W356" s="63" t="str">
        <f t="shared" ca="1" si="65"/>
        <v/>
      </c>
      <c r="X356" s="63">
        <f ca="1">IF(C356="Yes",SUMPRODUCT((OFFSET('FR-DangerousSubstanceList'!$A$3,0,0,COUNTA('FR-DangerousSubstanceList'!$A$3:$A$2001))=L356)*(OFFSET('FR-DangerousSubstanceList'!$B$3,0,0,COUNTA('FR-DangerousSubstanceList'!$B$3:$B$2001))=M356)*(OFFSET('FR-DangerousSubstanceList'!$C$3,0,0,COUNTIF('FR-DangerousSubstanceList'!$C$3:$C$2001,"?*"))=N356)),1)</f>
        <v>1</v>
      </c>
      <c r="Y356" s="63"/>
      <c r="Z356" s="63"/>
    </row>
    <row r="357" spans="1:26" ht="14.4">
      <c r="A357" s="85"/>
      <c r="B357" s="85"/>
      <c r="C357" s="46" t="s">
        <v>53</v>
      </c>
      <c r="D357" s="68"/>
      <c r="E357" s="68"/>
      <c r="F357" s="68"/>
      <c r="G357" s="68"/>
      <c r="H357" s="68" t="str">
        <f t="shared" si="55"/>
        <v/>
      </c>
      <c r="I357" s="63"/>
      <c r="J357" s="63">
        <f>COUNTIF($A$14:$A357,$A357)</f>
        <v>0</v>
      </c>
      <c r="K357" s="63" t="str">
        <f t="shared" ca="1" si="56"/>
        <v>Unknown</v>
      </c>
      <c r="L357" s="63" t="str">
        <f ca="1">IF(AND(F357="",D357="",E357=""),"",IF(F357&lt;&gt;"",F357,IF(AND(M357&lt;&gt;"",M357&lt;&gt;"-"),VLOOKUP(M357,OFFSET('FR-DangerousSubstanceList'!$B$3,0,0,COUNTIF('FR-DangerousSubstanceList'!$B$3:$B$1001,"&lt;&gt;"),4),4,FALSE),IF(AND(N357&lt;&gt;"",N357&lt;&gt;"-"),VLOOKUP(N357,OFFSET('FR-DangerousSubstanceList'!$C$3,0,0,COUNTIF('FR-DangerousSubstanceList'!$C$3:$C$1001,"&lt;&gt;"),3),3,FALSE),""))))</f>
        <v/>
      </c>
      <c r="M357" s="63" t="str">
        <f ca="1">IF(AND(F357="",D357="",E357=""),"",IF(D357&lt;&gt;"",D357,IF(N357&lt;&gt;"",VLOOKUP(N357,OFFSET('FR-DangerousSubstanceList'!$C$3,0,0,COUNTIF('FR-DangerousSubstanceList'!$A$3:$A$1001,"&lt;&gt;"),4),4,FALSE),IF(L357&lt;&gt;"",VLOOKUP(L357,OFFSET('FR-DangerousSubstanceList'!$A$3,0,0,COUNTIF('FR-DangerousSubstanceList'!$A$3:$A$1001,"&lt;&gt;"),2),2,FALSE),""))))</f>
        <v/>
      </c>
      <c r="N357" s="63" t="str">
        <f ca="1">IF(AND(F357="",D357="",E357=""),"",IF(E357&lt;&gt;"",E357,IF(L357&lt;&gt;"",VLOOKUP(L357,OFFSET('FR-DangerousSubstanceList'!$A$3,0,0,COUNTIF('FR-DangerousSubstanceList'!$A$3:$A$1001,"&lt;&gt;"),3),3,FALSE),IF(AND(M357&lt;&gt;"",M357&lt;&gt;"-"),VLOOKUP(M357,OFFSET('FR-DangerousSubstanceList'!$B$3,0,0,COUNTIF('FR-DangerousSubstanceList'!$B$3:$B$1001,"&lt;&gt;"),2),2,FALSE),""))))</f>
        <v/>
      </c>
      <c r="O357" s="63" t="str">
        <f t="shared" ca="1" si="57"/>
        <v/>
      </c>
      <c r="P357" s="63" t="e">
        <f t="shared" ca="1" si="58"/>
        <v>#REF!</v>
      </c>
      <c r="Q357" s="63">
        <f t="shared" ca="1" si="59"/>
        <v>986</v>
      </c>
      <c r="R357" s="63" t="str">
        <f t="shared" ca="1" si="60"/>
        <v/>
      </c>
      <c r="S357" s="63" t="str">
        <f t="shared" si="61"/>
        <v>Unknown</v>
      </c>
      <c r="T357" s="63">
        <f t="shared" si="62"/>
        <v>357</v>
      </c>
      <c r="U357" s="63">
        <f t="shared" si="63"/>
        <v>358</v>
      </c>
      <c r="V357" s="63" t="str">
        <f t="shared" ca="1" si="64"/>
        <v/>
      </c>
      <c r="W357" s="63" t="str">
        <f t="shared" ca="1" si="65"/>
        <v/>
      </c>
      <c r="X357" s="63">
        <f ca="1">IF(C357="Yes",SUMPRODUCT((OFFSET('FR-DangerousSubstanceList'!$A$3,0,0,COUNTA('FR-DangerousSubstanceList'!$A$3:$A$2001))=L357)*(OFFSET('FR-DangerousSubstanceList'!$B$3,0,0,COUNTA('FR-DangerousSubstanceList'!$B$3:$B$2001))=M357)*(OFFSET('FR-DangerousSubstanceList'!$C$3,0,0,COUNTIF('FR-DangerousSubstanceList'!$C$3:$C$2001,"?*"))=N357)),1)</f>
        <v>1</v>
      </c>
      <c r="Y357" s="63"/>
      <c r="Z357" s="63"/>
    </row>
    <row r="358" spans="1:26" ht="14.4">
      <c r="A358" s="85"/>
      <c r="B358" s="85"/>
      <c r="C358" s="46" t="s">
        <v>53</v>
      </c>
      <c r="D358" s="68"/>
      <c r="E358" s="68"/>
      <c r="F358" s="68"/>
      <c r="G358" s="68"/>
      <c r="H358" s="68" t="str">
        <f t="shared" si="55"/>
        <v/>
      </c>
      <c r="I358" s="63"/>
      <c r="J358" s="63">
        <f>COUNTIF($A$14:$A358,$A358)</f>
        <v>0</v>
      </c>
      <c r="K358" s="63" t="str">
        <f t="shared" ca="1" si="56"/>
        <v>Unknown</v>
      </c>
      <c r="L358" s="63" t="str">
        <f ca="1">IF(AND(F358="",D358="",E358=""),"",IF(F358&lt;&gt;"",F358,IF(AND(M358&lt;&gt;"",M358&lt;&gt;"-"),VLOOKUP(M358,OFFSET('FR-DangerousSubstanceList'!$B$3,0,0,COUNTIF('FR-DangerousSubstanceList'!$B$3:$B$1001,"&lt;&gt;"),4),4,FALSE),IF(AND(N358&lt;&gt;"",N358&lt;&gt;"-"),VLOOKUP(N358,OFFSET('FR-DangerousSubstanceList'!$C$3,0,0,COUNTIF('FR-DangerousSubstanceList'!$C$3:$C$1001,"&lt;&gt;"),3),3,FALSE),""))))</f>
        <v/>
      </c>
      <c r="M358" s="63" t="str">
        <f ca="1">IF(AND(F358="",D358="",E358=""),"",IF(D358&lt;&gt;"",D358,IF(N358&lt;&gt;"",VLOOKUP(N358,OFFSET('FR-DangerousSubstanceList'!$C$3,0,0,COUNTIF('FR-DangerousSubstanceList'!$A$3:$A$1001,"&lt;&gt;"),4),4,FALSE),IF(L358&lt;&gt;"",VLOOKUP(L358,OFFSET('FR-DangerousSubstanceList'!$A$3,0,0,COUNTIF('FR-DangerousSubstanceList'!$A$3:$A$1001,"&lt;&gt;"),2),2,FALSE),""))))</f>
        <v/>
      </c>
      <c r="N358" s="63" t="str">
        <f ca="1">IF(AND(F358="",D358="",E358=""),"",IF(E358&lt;&gt;"",E358,IF(L358&lt;&gt;"",VLOOKUP(L358,OFFSET('FR-DangerousSubstanceList'!$A$3,0,0,COUNTIF('FR-DangerousSubstanceList'!$A$3:$A$1001,"&lt;&gt;"),3),3,FALSE),IF(AND(M358&lt;&gt;"",M358&lt;&gt;"-"),VLOOKUP(M358,OFFSET('FR-DangerousSubstanceList'!$B$3,0,0,COUNTIF('FR-DangerousSubstanceList'!$B$3:$B$1001,"&lt;&gt;"),2),2,FALSE),""))))</f>
        <v/>
      </c>
      <c r="O358" s="63" t="str">
        <f t="shared" ca="1" si="57"/>
        <v/>
      </c>
      <c r="P358" s="63" t="e">
        <f t="shared" ca="1" si="58"/>
        <v>#REF!</v>
      </c>
      <c r="Q358" s="63">
        <f t="shared" ca="1" si="59"/>
        <v>986</v>
      </c>
      <c r="R358" s="63" t="str">
        <f t="shared" ca="1" si="60"/>
        <v/>
      </c>
      <c r="S358" s="63" t="str">
        <f t="shared" si="61"/>
        <v>Unknown</v>
      </c>
      <c r="T358" s="63">
        <f t="shared" si="62"/>
        <v>358</v>
      </c>
      <c r="U358" s="63">
        <f t="shared" si="63"/>
        <v>359</v>
      </c>
      <c r="V358" s="63" t="str">
        <f t="shared" ca="1" si="64"/>
        <v/>
      </c>
      <c r="W358" s="63" t="str">
        <f t="shared" ca="1" si="65"/>
        <v/>
      </c>
      <c r="X358" s="63">
        <f ca="1">IF(C358="Yes",SUMPRODUCT((OFFSET('FR-DangerousSubstanceList'!$A$3,0,0,COUNTA('FR-DangerousSubstanceList'!$A$3:$A$2001))=L358)*(OFFSET('FR-DangerousSubstanceList'!$B$3,0,0,COUNTA('FR-DangerousSubstanceList'!$B$3:$B$2001))=M358)*(OFFSET('FR-DangerousSubstanceList'!$C$3,0,0,COUNTIF('FR-DangerousSubstanceList'!$C$3:$C$2001,"?*"))=N358)),1)</f>
        <v>1</v>
      </c>
      <c r="Y358" s="63"/>
      <c r="Z358" s="63"/>
    </row>
    <row r="359" spans="1:26" ht="14.4">
      <c r="A359" s="85"/>
      <c r="B359" s="85"/>
      <c r="C359" s="46" t="s">
        <v>53</v>
      </c>
      <c r="D359" s="68"/>
      <c r="E359" s="68"/>
      <c r="F359" s="68"/>
      <c r="G359" s="68"/>
      <c r="H359" s="68" t="str">
        <f t="shared" si="55"/>
        <v/>
      </c>
      <c r="I359" s="63"/>
      <c r="J359" s="63">
        <f>COUNTIF($A$14:$A359,$A359)</f>
        <v>0</v>
      </c>
      <c r="K359" s="63" t="str">
        <f t="shared" ca="1" si="56"/>
        <v>Unknown</v>
      </c>
      <c r="L359" s="63" t="str">
        <f ca="1">IF(AND(F359="",D359="",E359=""),"",IF(F359&lt;&gt;"",F359,IF(AND(M359&lt;&gt;"",M359&lt;&gt;"-"),VLOOKUP(M359,OFFSET('FR-DangerousSubstanceList'!$B$3,0,0,COUNTIF('FR-DangerousSubstanceList'!$B$3:$B$1001,"&lt;&gt;"),4),4,FALSE),IF(AND(N359&lt;&gt;"",N359&lt;&gt;"-"),VLOOKUP(N359,OFFSET('FR-DangerousSubstanceList'!$C$3,0,0,COUNTIF('FR-DangerousSubstanceList'!$C$3:$C$1001,"&lt;&gt;"),3),3,FALSE),""))))</f>
        <v/>
      </c>
      <c r="M359" s="63" t="str">
        <f ca="1">IF(AND(F359="",D359="",E359=""),"",IF(D359&lt;&gt;"",D359,IF(N359&lt;&gt;"",VLOOKUP(N359,OFFSET('FR-DangerousSubstanceList'!$C$3,0,0,COUNTIF('FR-DangerousSubstanceList'!$A$3:$A$1001,"&lt;&gt;"),4),4,FALSE),IF(L359&lt;&gt;"",VLOOKUP(L359,OFFSET('FR-DangerousSubstanceList'!$A$3,0,0,COUNTIF('FR-DangerousSubstanceList'!$A$3:$A$1001,"&lt;&gt;"),2),2,FALSE),""))))</f>
        <v/>
      </c>
      <c r="N359" s="63" t="str">
        <f ca="1">IF(AND(F359="",D359="",E359=""),"",IF(E359&lt;&gt;"",E359,IF(L359&lt;&gt;"",VLOOKUP(L359,OFFSET('FR-DangerousSubstanceList'!$A$3,0,0,COUNTIF('FR-DangerousSubstanceList'!$A$3:$A$1001,"&lt;&gt;"),3),3,FALSE),IF(AND(M359&lt;&gt;"",M359&lt;&gt;"-"),VLOOKUP(M359,OFFSET('FR-DangerousSubstanceList'!$B$3,0,0,COUNTIF('FR-DangerousSubstanceList'!$B$3:$B$1001,"&lt;&gt;"),2),2,FALSE),""))))</f>
        <v/>
      </c>
      <c r="O359" s="63" t="str">
        <f t="shared" ca="1" si="57"/>
        <v/>
      </c>
      <c r="P359" s="63" t="e">
        <f t="shared" ca="1" si="58"/>
        <v>#REF!</v>
      </c>
      <c r="Q359" s="63">
        <f t="shared" ca="1" si="59"/>
        <v>986</v>
      </c>
      <c r="R359" s="63" t="str">
        <f t="shared" ca="1" si="60"/>
        <v/>
      </c>
      <c r="S359" s="63" t="str">
        <f t="shared" si="61"/>
        <v>Unknown</v>
      </c>
      <c r="T359" s="63">
        <f t="shared" si="62"/>
        <v>359</v>
      </c>
      <c r="U359" s="63">
        <f t="shared" si="63"/>
        <v>360</v>
      </c>
      <c r="V359" s="63" t="str">
        <f t="shared" ca="1" si="64"/>
        <v/>
      </c>
      <c r="W359" s="63" t="str">
        <f t="shared" ca="1" si="65"/>
        <v/>
      </c>
      <c r="X359" s="63">
        <f ca="1">IF(C359="Yes",SUMPRODUCT((OFFSET('FR-DangerousSubstanceList'!$A$3,0,0,COUNTA('FR-DangerousSubstanceList'!$A$3:$A$2001))=L359)*(OFFSET('FR-DangerousSubstanceList'!$B$3,0,0,COUNTA('FR-DangerousSubstanceList'!$B$3:$B$2001))=M359)*(OFFSET('FR-DangerousSubstanceList'!$C$3,0,0,COUNTIF('FR-DangerousSubstanceList'!$C$3:$C$2001,"?*"))=N359)),1)</f>
        <v>1</v>
      </c>
      <c r="Y359" s="63"/>
      <c r="Z359" s="63"/>
    </row>
    <row r="360" spans="1:26" ht="14.4">
      <c r="A360" s="85"/>
      <c r="B360" s="85"/>
      <c r="C360" s="46" t="s">
        <v>53</v>
      </c>
      <c r="D360" s="68"/>
      <c r="E360" s="68"/>
      <c r="F360" s="68"/>
      <c r="G360" s="68"/>
      <c r="H360" s="68" t="str">
        <f t="shared" si="55"/>
        <v/>
      </c>
      <c r="I360" s="63"/>
      <c r="J360" s="63">
        <f>COUNTIF($A$14:$A360,$A360)</f>
        <v>0</v>
      </c>
      <c r="K360" s="63" t="str">
        <f t="shared" ca="1" si="56"/>
        <v>Unknown</v>
      </c>
      <c r="L360" s="63" t="str">
        <f ca="1">IF(AND(F360="",D360="",E360=""),"",IF(F360&lt;&gt;"",F360,IF(AND(M360&lt;&gt;"",M360&lt;&gt;"-"),VLOOKUP(M360,OFFSET('FR-DangerousSubstanceList'!$B$3,0,0,COUNTIF('FR-DangerousSubstanceList'!$B$3:$B$1001,"&lt;&gt;"),4),4,FALSE),IF(AND(N360&lt;&gt;"",N360&lt;&gt;"-"),VLOOKUP(N360,OFFSET('FR-DangerousSubstanceList'!$C$3,0,0,COUNTIF('FR-DangerousSubstanceList'!$C$3:$C$1001,"&lt;&gt;"),3),3,FALSE),""))))</f>
        <v/>
      </c>
      <c r="M360" s="63" t="str">
        <f ca="1">IF(AND(F360="",D360="",E360=""),"",IF(D360&lt;&gt;"",D360,IF(N360&lt;&gt;"",VLOOKUP(N360,OFFSET('FR-DangerousSubstanceList'!$C$3,0,0,COUNTIF('FR-DangerousSubstanceList'!$A$3:$A$1001,"&lt;&gt;"),4),4,FALSE),IF(L360&lt;&gt;"",VLOOKUP(L360,OFFSET('FR-DangerousSubstanceList'!$A$3,0,0,COUNTIF('FR-DangerousSubstanceList'!$A$3:$A$1001,"&lt;&gt;"),2),2,FALSE),""))))</f>
        <v/>
      </c>
      <c r="N360" s="63" t="str">
        <f ca="1">IF(AND(F360="",D360="",E360=""),"",IF(E360&lt;&gt;"",E360,IF(L360&lt;&gt;"",VLOOKUP(L360,OFFSET('FR-DangerousSubstanceList'!$A$3,0,0,COUNTIF('FR-DangerousSubstanceList'!$A$3:$A$1001,"&lt;&gt;"),3),3,FALSE),IF(AND(M360&lt;&gt;"",M360&lt;&gt;"-"),VLOOKUP(M360,OFFSET('FR-DangerousSubstanceList'!$B$3,0,0,COUNTIF('FR-DangerousSubstanceList'!$B$3:$B$1001,"&lt;&gt;"),2),2,FALSE),""))))</f>
        <v/>
      </c>
      <c r="O360" s="63" t="str">
        <f t="shared" ca="1" si="57"/>
        <v/>
      </c>
      <c r="P360" s="63" t="e">
        <f t="shared" ca="1" si="58"/>
        <v>#REF!</v>
      </c>
      <c r="Q360" s="63">
        <f t="shared" ca="1" si="59"/>
        <v>986</v>
      </c>
      <c r="R360" s="63" t="str">
        <f t="shared" ca="1" si="60"/>
        <v/>
      </c>
      <c r="S360" s="63" t="str">
        <f t="shared" si="61"/>
        <v>Unknown</v>
      </c>
      <c r="T360" s="63">
        <f t="shared" si="62"/>
        <v>360</v>
      </c>
      <c r="U360" s="63">
        <f t="shared" si="63"/>
        <v>361</v>
      </c>
      <c r="V360" s="63" t="str">
        <f t="shared" ca="1" si="64"/>
        <v/>
      </c>
      <c r="W360" s="63" t="str">
        <f t="shared" ca="1" si="65"/>
        <v/>
      </c>
      <c r="X360" s="63">
        <f ca="1">IF(C360="Yes",SUMPRODUCT((OFFSET('FR-DangerousSubstanceList'!$A$3,0,0,COUNTA('FR-DangerousSubstanceList'!$A$3:$A$2001))=L360)*(OFFSET('FR-DangerousSubstanceList'!$B$3,0,0,COUNTA('FR-DangerousSubstanceList'!$B$3:$B$2001))=M360)*(OFFSET('FR-DangerousSubstanceList'!$C$3,0,0,COUNTIF('FR-DangerousSubstanceList'!$C$3:$C$2001,"?*"))=N360)),1)</f>
        <v>1</v>
      </c>
      <c r="Y360" s="63"/>
      <c r="Z360" s="63"/>
    </row>
    <row r="361" spans="1:26" ht="14.4">
      <c r="A361" s="85"/>
      <c r="B361" s="85"/>
      <c r="C361" s="46" t="s">
        <v>53</v>
      </c>
      <c r="D361" s="68"/>
      <c r="E361" s="68"/>
      <c r="F361" s="68"/>
      <c r="G361" s="68"/>
      <c r="H361" s="68" t="str">
        <f t="shared" si="55"/>
        <v/>
      </c>
      <c r="I361" s="63"/>
      <c r="J361" s="63">
        <f>COUNTIF($A$14:$A361,$A361)</f>
        <v>0</v>
      </c>
      <c r="K361" s="63" t="str">
        <f t="shared" ca="1" si="56"/>
        <v>Unknown</v>
      </c>
      <c r="L361" s="63" t="str">
        <f ca="1">IF(AND(F361="",D361="",E361=""),"",IF(F361&lt;&gt;"",F361,IF(AND(M361&lt;&gt;"",M361&lt;&gt;"-"),VLOOKUP(M361,OFFSET('FR-DangerousSubstanceList'!$B$3,0,0,COUNTIF('FR-DangerousSubstanceList'!$B$3:$B$1001,"&lt;&gt;"),4),4,FALSE),IF(AND(N361&lt;&gt;"",N361&lt;&gt;"-"),VLOOKUP(N361,OFFSET('FR-DangerousSubstanceList'!$C$3,0,0,COUNTIF('FR-DangerousSubstanceList'!$C$3:$C$1001,"&lt;&gt;"),3),3,FALSE),""))))</f>
        <v/>
      </c>
      <c r="M361" s="63" t="str">
        <f ca="1">IF(AND(F361="",D361="",E361=""),"",IF(D361&lt;&gt;"",D361,IF(N361&lt;&gt;"",VLOOKUP(N361,OFFSET('FR-DangerousSubstanceList'!$C$3,0,0,COUNTIF('FR-DangerousSubstanceList'!$A$3:$A$1001,"&lt;&gt;"),4),4,FALSE),IF(L361&lt;&gt;"",VLOOKUP(L361,OFFSET('FR-DangerousSubstanceList'!$A$3,0,0,COUNTIF('FR-DangerousSubstanceList'!$A$3:$A$1001,"&lt;&gt;"),2),2,FALSE),""))))</f>
        <v/>
      </c>
      <c r="N361" s="63" t="str">
        <f ca="1">IF(AND(F361="",D361="",E361=""),"",IF(E361&lt;&gt;"",E361,IF(L361&lt;&gt;"",VLOOKUP(L361,OFFSET('FR-DangerousSubstanceList'!$A$3,0,0,COUNTIF('FR-DangerousSubstanceList'!$A$3:$A$1001,"&lt;&gt;"),3),3,FALSE),IF(AND(M361&lt;&gt;"",M361&lt;&gt;"-"),VLOOKUP(M361,OFFSET('FR-DangerousSubstanceList'!$B$3,0,0,COUNTIF('FR-DangerousSubstanceList'!$B$3:$B$1001,"&lt;&gt;"),2),2,FALSE),""))))</f>
        <v/>
      </c>
      <c r="O361" s="63" t="str">
        <f t="shared" ca="1" si="57"/>
        <v/>
      </c>
      <c r="P361" s="63" t="e">
        <f t="shared" ca="1" si="58"/>
        <v>#REF!</v>
      </c>
      <c r="Q361" s="63">
        <f t="shared" ca="1" si="59"/>
        <v>986</v>
      </c>
      <c r="R361" s="63" t="str">
        <f t="shared" ca="1" si="60"/>
        <v/>
      </c>
      <c r="S361" s="63" t="str">
        <f t="shared" si="61"/>
        <v>Unknown</v>
      </c>
      <c r="T361" s="63">
        <f t="shared" si="62"/>
        <v>361</v>
      </c>
      <c r="U361" s="63">
        <f t="shared" si="63"/>
        <v>362</v>
      </c>
      <c r="V361" s="63" t="str">
        <f t="shared" ca="1" si="64"/>
        <v/>
      </c>
      <c r="W361" s="63" t="str">
        <f t="shared" ca="1" si="65"/>
        <v/>
      </c>
      <c r="X361" s="63">
        <f ca="1">IF(C361="Yes",SUMPRODUCT((OFFSET('FR-DangerousSubstanceList'!$A$3,0,0,COUNTA('FR-DangerousSubstanceList'!$A$3:$A$2001))=L361)*(OFFSET('FR-DangerousSubstanceList'!$B$3,0,0,COUNTA('FR-DangerousSubstanceList'!$B$3:$B$2001))=M361)*(OFFSET('FR-DangerousSubstanceList'!$C$3,0,0,COUNTIF('FR-DangerousSubstanceList'!$C$3:$C$2001,"?*"))=N361)),1)</f>
        <v>1</v>
      </c>
      <c r="Y361" s="63"/>
      <c r="Z361" s="63"/>
    </row>
    <row r="362" spans="1:26" ht="14.4">
      <c r="A362" s="85"/>
      <c r="B362" s="85"/>
      <c r="C362" s="46" t="s">
        <v>53</v>
      </c>
      <c r="D362" s="68"/>
      <c r="E362" s="68"/>
      <c r="F362" s="68"/>
      <c r="G362" s="68"/>
      <c r="H362" s="68" t="str">
        <f t="shared" si="55"/>
        <v/>
      </c>
      <c r="I362" s="63"/>
      <c r="J362" s="63">
        <f>COUNTIF($A$14:$A362,$A362)</f>
        <v>0</v>
      </c>
      <c r="K362" s="63" t="str">
        <f t="shared" ca="1" si="56"/>
        <v>Unknown</v>
      </c>
      <c r="L362" s="63" t="str">
        <f ca="1">IF(AND(F362="",D362="",E362=""),"",IF(F362&lt;&gt;"",F362,IF(AND(M362&lt;&gt;"",M362&lt;&gt;"-"),VLOOKUP(M362,OFFSET('FR-DangerousSubstanceList'!$B$3,0,0,COUNTIF('FR-DangerousSubstanceList'!$B$3:$B$1001,"&lt;&gt;"),4),4,FALSE),IF(AND(N362&lt;&gt;"",N362&lt;&gt;"-"),VLOOKUP(N362,OFFSET('FR-DangerousSubstanceList'!$C$3,0,0,COUNTIF('FR-DangerousSubstanceList'!$C$3:$C$1001,"&lt;&gt;"),3),3,FALSE),""))))</f>
        <v/>
      </c>
      <c r="M362" s="63" t="str">
        <f ca="1">IF(AND(F362="",D362="",E362=""),"",IF(D362&lt;&gt;"",D362,IF(N362&lt;&gt;"",VLOOKUP(N362,OFFSET('FR-DangerousSubstanceList'!$C$3,0,0,COUNTIF('FR-DangerousSubstanceList'!$A$3:$A$1001,"&lt;&gt;"),4),4,FALSE),IF(L362&lt;&gt;"",VLOOKUP(L362,OFFSET('FR-DangerousSubstanceList'!$A$3,0,0,COUNTIF('FR-DangerousSubstanceList'!$A$3:$A$1001,"&lt;&gt;"),2),2,FALSE),""))))</f>
        <v/>
      </c>
      <c r="N362" s="63" t="str">
        <f ca="1">IF(AND(F362="",D362="",E362=""),"",IF(E362&lt;&gt;"",E362,IF(L362&lt;&gt;"",VLOOKUP(L362,OFFSET('FR-DangerousSubstanceList'!$A$3,0,0,COUNTIF('FR-DangerousSubstanceList'!$A$3:$A$1001,"&lt;&gt;"),3),3,FALSE),IF(AND(M362&lt;&gt;"",M362&lt;&gt;"-"),VLOOKUP(M362,OFFSET('FR-DangerousSubstanceList'!$B$3,0,0,COUNTIF('FR-DangerousSubstanceList'!$B$3:$B$1001,"&lt;&gt;"),2),2,FALSE),""))))</f>
        <v/>
      </c>
      <c r="O362" s="63" t="str">
        <f t="shared" ca="1" si="57"/>
        <v/>
      </c>
      <c r="P362" s="63" t="e">
        <f t="shared" ca="1" si="58"/>
        <v>#REF!</v>
      </c>
      <c r="Q362" s="63">
        <f t="shared" ca="1" si="59"/>
        <v>986</v>
      </c>
      <c r="R362" s="63" t="str">
        <f t="shared" ca="1" si="60"/>
        <v/>
      </c>
      <c r="S362" s="63" t="str">
        <f t="shared" si="61"/>
        <v>Unknown</v>
      </c>
      <c r="T362" s="63">
        <f t="shared" si="62"/>
        <v>362</v>
      </c>
      <c r="U362" s="63">
        <f t="shared" si="63"/>
        <v>363</v>
      </c>
      <c r="V362" s="63" t="str">
        <f t="shared" ca="1" si="64"/>
        <v/>
      </c>
      <c r="W362" s="63" t="str">
        <f t="shared" ca="1" si="65"/>
        <v/>
      </c>
      <c r="X362" s="63">
        <f ca="1">IF(C362="Yes",SUMPRODUCT((OFFSET('FR-DangerousSubstanceList'!$A$3,0,0,COUNTA('FR-DangerousSubstanceList'!$A$3:$A$2001))=L362)*(OFFSET('FR-DangerousSubstanceList'!$B$3,0,0,COUNTA('FR-DangerousSubstanceList'!$B$3:$B$2001))=M362)*(OFFSET('FR-DangerousSubstanceList'!$C$3,0,0,COUNTIF('FR-DangerousSubstanceList'!$C$3:$C$2001,"?*"))=N362)),1)</f>
        <v>1</v>
      </c>
      <c r="Y362" s="63"/>
      <c r="Z362" s="63"/>
    </row>
    <row r="363" spans="1:26" ht="14.4">
      <c r="A363" s="85"/>
      <c r="B363" s="85"/>
      <c r="C363" s="46" t="s">
        <v>53</v>
      </c>
      <c r="D363" s="68"/>
      <c r="E363" s="68"/>
      <c r="F363" s="68"/>
      <c r="G363" s="68"/>
      <c r="H363" s="68" t="str">
        <f t="shared" si="55"/>
        <v/>
      </c>
      <c r="I363" s="63"/>
      <c r="J363" s="63">
        <f>COUNTIF($A$14:$A363,$A363)</f>
        <v>0</v>
      </c>
      <c r="K363" s="63" t="str">
        <f t="shared" ca="1" si="56"/>
        <v>Unknown</v>
      </c>
      <c r="L363" s="63" t="str">
        <f ca="1">IF(AND(F363="",D363="",E363=""),"",IF(F363&lt;&gt;"",F363,IF(AND(M363&lt;&gt;"",M363&lt;&gt;"-"),VLOOKUP(M363,OFFSET('FR-DangerousSubstanceList'!$B$3,0,0,COUNTIF('FR-DangerousSubstanceList'!$B$3:$B$1001,"&lt;&gt;"),4),4,FALSE),IF(AND(N363&lt;&gt;"",N363&lt;&gt;"-"),VLOOKUP(N363,OFFSET('FR-DangerousSubstanceList'!$C$3,0,0,COUNTIF('FR-DangerousSubstanceList'!$C$3:$C$1001,"&lt;&gt;"),3),3,FALSE),""))))</f>
        <v/>
      </c>
      <c r="M363" s="63" t="str">
        <f ca="1">IF(AND(F363="",D363="",E363=""),"",IF(D363&lt;&gt;"",D363,IF(N363&lt;&gt;"",VLOOKUP(N363,OFFSET('FR-DangerousSubstanceList'!$C$3,0,0,COUNTIF('FR-DangerousSubstanceList'!$A$3:$A$1001,"&lt;&gt;"),4),4,FALSE),IF(L363&lt;&gt;"",VLOOKUP(L363,OFFSET('FR-DangerousSubstanceList'!$A$3,0,0,COUNTIF('FR-DangerousSubstanceList'!$A$3:$A$1001,"&lt;&gt;"),2),2,FALSE),""))))</f>
        <v/>
      </c>
      <c r="N363" s="63" t="str">
        <f ca="1">IF(AND(F363="",D363="",E363=""),"",IF(E363&lt;&gt;"",E363,IF(L363&lt;&gt;"",VLOOKUP(L363,OFFSET('FR-DangerousSubstanceList'!$A$3,0,0,COUNTIF('FR-DangerousSubstanceList'!$A$3:$A$1001,"&lt;&gt;"),3),3,FALSE),IF(AND(M363&lt;&gt;"",M363&lt;&gt;"-"),VLOOKUP(M363,OFFSET('FR-DangerousSubstanceList'!$B$3,0,0,COUNTIF('FR-DangerousSubstanceList'!$B$3:$B$1001,"&lt;&gt;"),2),2,FALSE),""))))</f>
        <v/>
      </c>
      <c r="O363" s="63" t="str">
        <f t="shared" ca="1" si="57"/>
        <v/>
      </c>
      <c r="P363" s="63" t="e">
        <f t="shared" ca="1" si="58"/>
        <v>#REF!</v>
      </c>
      <c r="Q363" s="63">
        <f t="shared" ca="1" si="59"/>
        <v>986</v>
      </c>
      <c r="R363" s="63" t="str">
        <f t="shared" ca="1" si="60"/>
        <v/>
      </c>
      <c r="S363" s="63" t="str">
        <f t="shared" si="61"/>
        <v>Unknown</v>
      </c>
      <c r="T363" s="63">
        <f t="shared" si="62"/>
        <v>363</v>
      </c>
      <c r="U363" s="63">
        <f t="shared" si="63"/>
        <v>364</v>
      </c>
      <c r="V363" s="63" t="str">
        <f t="shared" ca="1" si="64"/>
        <v/>
      </c>
      <c r="W363" s="63" t="str">
        <f t="shared" ca="1" si="65"/>
        <v/>
      </c>
      <c r="X363" s="63">
        <f ca="1">IF(C363="Yes",SUMPRODUCT((OFFSET('FR-DangerousSubstanceList'!$A$3,0,0,COUNTA('FR-DangerousSubstanceList'!$A$3:$A$2001))=L363)*(OFFSET('FR-DangerousSubstanceList'!$B$3,0,0,COUNTA('FR-DangerousSubstanceList'!$B$3:$B$2001))=M363)*(OFFSET('FR-DangerousSubstanceList'!$C$3,0,0,COUNTIF('FR-DangerousSubstanceList'!$C$3:$C$2001,"?*"))=N363)),1)</f>
        <v>1</v>
      </c>
      <c r="Y363" s="63"/>
      <c r="Z363" s="63"/>
    </row>
    <row r="364" spans="1:26" ht="14.4">
      <c r="A364" s="85"/>
      <c r="B364" s="85"/>
      <c r="C364" s="46" t="s">
        <v>53</v>
      </c>
      <c r="D364" s="68"/>
      <c r="E364" s="68"/>
      <c r="F364" s="68"/>
      <c r="G364" s="68"/>
      <c r="H364" s="68" t="str">
        <f t="shared" si="55"/>
        <v/>
      </c>
      <c r="I364" s="63"/>
      <c r="J364" s="63">
        <f>COUNTIF($A$14:$A364,$A364)</f>
        <v>0</v>
      </c>
      <c r="K364" s="63" t="str">
        <f t="shared" ca="1" si="56"/>
        <v>Unknown</v>
      </c>
      <c r="L364" s="63" t="str">
        <f ca="1">IF(AND(F364="",D364="",E364=""),"",IF(F364&lt;&gt;"",F364,IF(AND(M364&lt;&gt;"",M364&lt;&gt;"-"),VLOOKUP(M364,OFFSET('FR-DangerousSubstanceList'!$B$3,0,0,COUNTIF('FR-DangerousSubstanceList'!$B$3:$B$1001,"&lt;&gt;"),4),4,FALSE),IF(AND(N364&lt;&gt;"",N364&lt;&gt;"-"),VLOOKUP(N364,OFFSET('FR-DangerousSubstanceList'!$C$3,0,0,COUNTIF('FR-DangerousSubstanceList'!$C$3:$C$1001,"&lt;&gt;"),3),3,FALSE),""))))</f>
        <v/>
      </c>
      <c r="M364" s="63" t="str">
        <f ca="1">IF(AND(F364="",D364="",E364=""),"",IF(D364&lt;&gt;"",D364,IF(N364&lt;&gt;"",VLOOKUP(N364,OFFSET('FR-DangerousSubstanceList'!$C$3,0,0,COUNTIF('FR-DangerousSubstanceList'!$A$3:$A$1001,"&lt;&gt;"),4),4,FALSE),IF(L364&lt;&gt;"",VLOOKUP(L364,OFFSET('FR-DangerousSubstanceList'!$A$3,0,0,COUNTIF('FR-DangerousSubstanceList'!$A$3:$A$1001,"&lt;&gt;"),2),2,FALSE),""))))</f>
        <v/>
      </c>
      <c r="N364" s="63" t="str">
        <f ca="1">IF(AND(F364="",D364="",E364=""),"",IF(E364&lt;&gt;"",E364,IF(L364&lt;&gt;"",VLOOKUP(L364,OFFSET('FR-DangerousSubstanceList'!$A$3,0,0,COUNTIF('FR-DangerousSubstanceList'!$A$3:$A$1001,"&lt;&gt;"),3),3,FALSE),IF(AND(M364&lt;&gt;"",M364&lt;&gt;"-"),VLOOKUP(M364,OFFSET('FR-DangerousSubstanceList'!$B$3,0,0,COUNTIF('FR-DangerousSubstanceList'!$B$3:$B$1001,"&lt;&gt;"),2),2,FALSE),""))))</f>
        <v/>
      </c>
      <c r="O364" s="63" t="str">
        <f t="shared" ca="1" si="57"/>
        <v/>
      </c>
      <c r="P364" s="63" t="e">
        <f t="shared" ca="1" si="58"/>
        <v>#REF!</v>
      </c>
      <c r="Q364" s="63">
        <f t="shared" ca="1" si="59"/>
        <v>986</v>
      </c>
      <c r="R364" s="63" t="str">
        <f t="shared" ca="1" si="60"/>
        <v/>
      </c>
      <c r="S364" s="63" t="str">
        <f t="shared" si="61"/>
        <v>Unknown</v>
      </c>
      <c r="T364" s="63">
        <f t="shared" si="62"/>
        <v>364</v>
      </c>
      <c r="U364" s="63">
        <f t="shared" si="63"/>
        <v>365</v>
      </c>
      <c r="V364" s="63" t="str">
        <f t="shared" ca="1" si="64"/>
        <v/>
      </c>
      <c r="W364" s="63" t="str">
        <f t="shared" ca="1" si="65"/>
        <v/>
      </c>
      <c r="X364" s="63">
        <f ca="1">IF(C364="Yes",SUMPRODUCT((OFFSET('FR-DangerousSubstanceList'!$A$3,0,0,COUNTA('FR-DangerousSubstanceList'!$A$3:$A$2001))=L364)*(OFFSET('FR-DangerousSubstanceList'!$B$3,0,0,COUNTA('FR-DangerousSubstanceList'!$B$3:$B$2001))=M364)*(OFFSET('FR-DangerousSubstanceList'!$C$3,0,0,COUNTIF('FR-DangerousSubstanceList'!$C$3:$C$2001,"?*"))=N364)),1)</f>
        <v>1</v>
      </c>
      <c r="Y364" s="63"/>
      <c r="Z364" s="63"/>
    </row>
    <row r="365" spans="1:26" ht="14.4">
      <c r="A365" s="85"/>
      <c r="B365" s="85"/>
      <c r="C365" s="46" t="s">
        <v>53</v>
      </c>
      <c r="D365" s="68"/>
      <c r="E365" s="68"/>
      <c r="F365" s="68"/>
      <c r="G365" s="68"/>
      <c r="H365" s="68" t="str">
        <f t="shared" si="55"/>
        <v/>
      </c>
      <c r="I365" s="63"/>
      <c r="J365" s="63">
        <f>COUNTIF($A$14:$A365,$A365)</f>
        <v>0</v>
      </c>
      <c r="K365" s="63" t="str">
        <f t="shared" ca="1" si="56"/>
        <v>Unknown</v>
      </c>
      <c r="L365" s="63" t="str">
        <f ca="1">IF(AND(F365="",D365="",E365=""),"",IF(F365&lt;&gt;"",F365,IF(AND(M365&lt;&gt;"",M365&lt;&gt;"-"),VLOOKUP(M365,OFFSET('FR-DangerousSubstanceList'!$B$3,0,0,COUNTIF('FR-DangerousSubstanceList'!$B$3:$B$1001,"&lt;&gt;"),4),4,FALSE),IF(AND(N365&lt;&gt;"",N365&lt;&gt;"-"),VLOOKUP(N365,OFFSET('FR-DangerousSubstanceList'!$C$3,0,0,COUNTIF('FR-DangerousSubstanceList'!$C$3:$C$1001,"&lt;&gt;"),3),3,FALSE),""))))</f>
        <v/>
      </c>
      <c r="M365" s="63" t="str">
        <f ca="1">IF(AND(F365="",D365="",E365=""),"",IF(D365&lt;&gt;"",D365,IF(N365&lt;&gt;"",VLOOKUP(N365,OFFSET('FR-DangerousSubstanceList'!$C$3,0,0,COUNTIF('FR-DangerousSubstanceList'!$A$3:$A$1001,"&lt;&gt;"),4),4,FALSE),IF(L365&lt;&gt;"",VLOOKUP(L365,OFFSET('FR-DangerousSubstanceList'!$A$3,0,0,COUNTIF('FR-DangerousSubstanceList'!$A$3:$A$1001,"&lt;&gt;"),2),2,FALSE),""))))</f>
        <v/>
      </c>
      <c r="N365" s="63" t="str">
        <f ca="1">IF(AND(F365="",D365="",E365=""),"",IF(E365&lt;&gt;"",E365,IF(L365&lt;&gt;"",VLOOKUP(L365,OFFSET('FR-DangerousSubstanceList'!$A$3,0,0,COUNTIF('FR-DangerousSubstanceList'!$A$3:$A$1001,"&lt;&gt;"),3),3,FALSE),IF(AND(M365&lt;&gt;"",M365&lt;&gt;"-"),VLOOKUP(M365,OFFSET('FR-DangerousSubstanceList'!$B$3,0,0,COUNTIF('FR-DangerousSubstanceList'!$B$3:$B$1001,"&lt;&gt;"),2),2,FALSE),""))))</f>
        <v/>
      </c>
      <c r="O365" s="63" t="str">
        <f t="shared" ca="1" si="57"/>
        <v/>
      </c>
      <c r="P365" s="63" t="e">
        <f t="shared" ca="1" si="58"/>
        <v>#REF!</v>
      </c>
      <c r="Q365" s="63">
        <f t="shared" ca="1" si="59"/>
        <v>986</v>
      </c>
      <c r="R365" s="63" t="str">
        <f t="shared" ca="1" si="60"/>
        <v/>
      </c>
      <c r="S365" s="63" t="str">
        <f t="shared" si="61"/>
        <v>Unknown</v>
      </c>
      <c r="T365" s="63">
        <f t="shared" si="62"/>
        <v>365</v>
      </c>
      <c r="U365" s="63">
        <f t="shared" si="63"/>
        <v>366</v>
      </c>
      <c r="V365" s="63" t="str">
        <f t="shared" ca="1" si="64"/>
        <v/>
      </c>
      <c r="W365" s="63" t="str">
        <f t="shared" ca="1" si="65"/>
        <v/>
      </c>
      <c r="X365" s="63">
        <f ca="1">IF(C365="Yes",SUMPRODUCT((OFFSET('FR-DangerousSubstanceList'!$A$3,0,0,COUNTA('FR-DangerousSubstanceList'!$A$3:$A$2001))=L365)*(OFFSET('FR-DangerousSubstanceList'!$B$3,0,0,COUNTA('FR-DangerousSubstanceList'!$B$3:$B$2001))=M365)*(OFFSET('FR-DangerousSubstanceList'!$C$3,0,0,COUNTIF('FR-DangerousSubstanceList'!$C$3:$C$2001,"?*"))=N365)),1)</f>
        <v>1</v>
      </c>
      <c r="Y365" s="63"/>
      <c r="Z365" s="63"/>
    </row>
    <row r="366" spans="1:26" ht="14.4">
      <c r="A366" s="85"/>
      <c r="B366" s="85"/>
      <c r="C366" s="46" t="s">
        <v>53</v>
      </c>
      <c r="D366" s="68"/>
      <c r="E366" s="68"/>
      <c r="F366" s="68"/>
      <c r="G366" s="68"/>
      <c r="H366" s="68" t="str">
        <f t="shared" si="55"/>
        <v/>
      </c>
      <c r="I366" s="63"/>
      <c r="J366" s="63">
        <f>COUNTIF($A$14:$A366,$A366)</f>
        <v>0</v>
      </c>
      <c r="K366" s="63" t="str">
        <f t="shared" ca="1" si="56"/>
        <v>Unknown</v>
      </c>
      <c r="L366" s="63" t="str">
        <f ca="1">IF(AND(F366="",D366="",E366=""),"",IF(F366&lt;&gt;"",F366,IF(AND(M366&lt;&gt;"",M366&lt;&gt;"-"),VLOOKUP(M366,OFFSET('FR-DangerousSubstanceList'!$B$3,0,0,COUNTIF('FR-DangerousSubstanceList'!$B$3:$B$1001,"&lt;&gt;"),4),4,FALSE),IF(AND(N366&lt;&gt;"",N366&lt;&gt;"-"),VLOOKUP(N366,OFFSET('FR-DangerousSubstanceList'!$C$3,0,0,COUNTIF('FR-DangerousSubstanceList'!$C$3:$C$1001,"&lt;&gt;"),3),3,FALSE),""))))</f>
        <v/>
      </c>
      <c r="M366" s="63" t="str">
        <f ca="1">IF(AND(F366="",D366="",E366=""),"",IF(D366&lt;&gt;"",D366,IF(N366&lt;&gt;"",VLOOKUP(N366,OFFSET('FR-DangerousSubstanceList'!$C$3,0,0,COUNTIF('FR-DangerousSubstanceList'!$A$3:$A$1001,"&lt;&gt;"),4),4,FALSE),IF(L366&lt;&gt;"",VLOOKUP(L366,OFFSET('FR-DangerousSubstanceList'!$A$3,0,0,COUNTIF('FR-DangerousSubstanceList'!$A$3:$A$1001,"&lt;&gt;"),2),2,FALSE),""))))</f>
        <v/>
      </c>
      <c r="N366" s="63" t="str">
        <f ca="1">IF(AND(F366="",D366="",E366=""),"",IF(E366&lt;&gt;"",E366,IF(L366&lt;&gt;"",VLOOKUP(L366,OFFSET('FR-DangerousSubstanceList'!$A$3,0,0,COUNTIF('FR-DangerousSubstanceList'!$A$3:$A$1001,"&lt;&gt;"),3),3,FALSE),IF(AND(M366&lt;&gt;"",M366&lt;&gt;"-"),VLOOKUP(M366,OFFSET('FR-DangerousSubstanceList'!$B$3,0,0,COUNTIF('FR-DangerousSubstanceList'!$B$3:$B$1001,"&lt;&gt;"),2),2,FALSE),""))))</f>
        <v/>
      </c>
      <c r="O366" s="63" t="str">
        <f t="shared" ca="1" si="57"/>
        <v/>
      </c>
      <c r="P366" s="63" t="e">
        <f t="shared" ca="1" si="58"/>
        <v>#REF!</v>
      </c>
      <c r="Q366" s="63">
        <f t="shared" ca="1" si="59"/>
        <v>986</v>
      </c>
      <c r="R366" s="63" t="str">
        <f t="shared" ca="1" si="60"/>
        <v/>
      </c>
      <c r="S366" s="63" t="str">
        <f t="shared" si="61"/>
        <v>Unknown</v>
      </c>
      <c r="T366" s="63">
        <f t="shared" si="62"/>
        <v>366</v>
      </c>
      <c r="U366" s="63">
        <f t="shared" si="63"/>
        <v>367</v>
      </c>
      <c r="V366" s="63" t="str">
        <f t="shared" ca="1" si="64"/>
        <v/>
      </c>
      <c r="W366" s="63" t="str">
        <f t="shared" ca="1" si="65"/>
        <v/>
      </c>
      <c r="X366" s="63">
        <f ca="1">IF(C366="Yes",SUMPRODUCT((OFFSET('FR-DangerousSubstanceList'!$A$3,0,0,COUNTA('FR-DangerousSubstanceList'!$A$3:$A$2001))=L366)*(OFFSET('FR-DangerousSubstanceList'!$B$3,0,0,COUNTA('FR-DangerousSubstanceList'!$B$3:$B$2001))=M366)*(OFFSET('FR-DangerousSubstanceList'!$C$3,0,0,COUNTIF('FR-DangerousSubstanceList'!$C$3:$C$2001,"?*"))=N366)),1)</f>
        <v>1</v>
      </c>
      <c r="Y366" s="63"/>
      <c r="Z366" s="63"/>
    </row>
    <row r="367" spans="1:26" ht="14.4">
      <c r="A367" s="85"/>
      <c r="B367" s="85"/>
      <c r="C367" s="46" t="s">
        <v>53</v>
      </c>
      <c r="D367" s="68"/>
      <c r="E367" s="68"/>
      <c r="F367" s="68"/>
      <c r="G367" s="68"/>
      <c r="H367" s="68" t="str">
        <f t="shared" si="55"/>
        <v/>
      </c>
      <c r="I367" s="63"/>
      <c r="J367" s="63">
        <f>COUNTIF($A$14:$A367,$A367)</f>
        <v>0</v>
      </c>
      <c r="K367" s="63" t="str">
        <f t="shared" ca="1" si="56"/>
        <v>Unknown</v>
      </c>
      <c r="L367" s="63" t="str">
        <f ca="1">IF(AND(F367="",D367="",E367=""),"",IF(F367&lt;&gt;"",F367,IF(AND(M367&lt;&gt;"",M367&lt;&gt;"-"),VLOOKUP(M367,OFFSET('FR-DangerousSubstanceList'!$B$3,0,0,COUNTIF('FR-DangerousSubstanceList'!$B$3:$B$1001,"&lt;&gt;"),4),4,FALSE),IF(AND(N367&lt;&gt;"",N367&lt;&gt;"-"),VLOOKUP(N367,OFFSET('FR-DangerousSubstanceList'!$C$3,0,0,COUNTIF('FR-DangerousSubstanceList'!$C$3:$C$1001,"&lt;&gt;"),3),3,FALSE),""))))</f>
        <v/>
      </c>
      <c r="M367" s="63" t="str">
        <f ca="1">IF(AND(F367="",D367="",E367=""),"",IF(D367&lt;&gt;"",D367,IF(N367&lt;&gt;"",VLOOKUP(N367,OFFSET('FR-DangerousSubstanceList'!$C$3,0,0,COUNTIF('FR-DangerousSubstanceList'!$A$3:$A$1001,"&lt;&gt;"),4),4,FALSE),IF(L367&lt;&gt;"",VLOOKUP(L367,OFFSET('FR-DangerousSubstanceList'!$A$3,0,0,COUNTIF('FR-DangerousSubstanceList'!$A$3:$A$1001,"&lt;&gt;"),2),2,FALSE),""))))</f>
        <v/>
      </c>
      <c r="N367" s="63" t="str">
        <f ca="1">IF(AND(F367="",D367="",E367=""),"",IF(E367&lt;&gt;"",E367,IF(L367&lt;&gt;"",VLOOKUP(L367,OFFSET('FR-DangerousSubstanceList'!$A$3,0,0,COUNTIF('FR-DangerousSubstanceList'!$A$3:$A$1001,"&lt;&gt;"),3),3,FALSE),IF(AND(M367&lt;&gt;"",M367&lt;&gt;"-"),VLOOKUP(M367,OFFSET('FR-DangerousSubstanceList'!$B$3,0,0,COUNTIF('FR-DangerousSubstanceList'!$B$3:$B$1001,"&lt;&gt;"),2),2,FALSE),""))))</f>
        <v/>
      </c>
      <c r="O367" s="63" t="str">
        <f t="shared" ca="1" si="57"/>
        <v/>
      </c>
      <c r="P367" s="63" t="e">
        <f t="shared" ca="1" si="58"/>
        <v>#REF!</v>
      </c>
      <c r="Q367" s="63">
        <f t="shared" ca="1" si="59"/>
        <v>986</v>
      </c>
      <c r="R367" s="63" t="str">
        <f t="shared" ca="1" si="60"/>
        <v/>
      </c>
      <c r="S367" s="63" t="str">
        <f t="shared" si="61"/>
        <v>Unknown</v>
      </c>
      <c r="T367" s="63">
        <f t="shared" si="62"/>
        <v>367</v>
      </c>
      <c r="U367" s="63">
        <f t="shared" si="63"/>
        <v>368</v>
      </c>
      <c r="V367" s="63" t="str">
        <f t="shared" ca="1" si="64"/>
        <v/>
      </c>
      <c r="W367" s="63" t="str">
        <f t="shared" ca="1" si="65"/>
        <v/>
      </c>
      <c r="X367" s="63">
        <f ca="1">IF(C367="Yes",SUMPRODUCT((OFFSET('FR-DangerousSubstanceList'!$A$3,0,0,COUNTA('FR-DangerousSubstanceList'!$A$3:$A$2001))=L367)*(OFFSET('FR-DangerousSubstanceList'!$B$3,0,0,COUNTA('FR-DangerousSubstanceList'!$B$3:$B$2001))=M367)*(OFFSET('FR-DangerousSubstanceList'!$C$3,0,0,COUNTIF('FR-DangerousSubstanceList'!$C$3:$C$2001,"?*"))=N367)),1)</f>
        <v>1</v>
      </c>
      <c r="Y367" s="63"/>
      <c r="Z367" s="63"/>
    </row>
    <row r="368" spans="1:26" ht="14.4">
      <c r="A368" s="85"/>
      <c r="B368" s="85"/>
      <c r="C368" s="46" t="s">
        <v>53</v>
      </c>
      <c r="D368" s="68"/>
      <c r="E368" s="68"/>
      <c r="F368" s="68"/>
      <c r="G368" s="68"/>
      <c r="H368" s="68" t="str">
        <f t="shared" si="55"/>
        <v/>
      </c>
      <c r="I368" s="63"/>
      <c r="J368" s="63">
        <f>COUNTIF($A$14:$A368,$A368)</f>
        <v>0</v>
      </c>
      <c r="K368" s="63" t="str">
        <f t="shared" ca="1" si="56"/>
        <v>Unknown</v>
      </c>
      <c r="L368" s="63" t="str">
        <f ca="1">IF(AND(F368="",D368="",E368=""),"",IF(F368&lt;&gt;"",F368,IF(AND(M368&lt;&gt;"",M368&lt;&gt;"-"),VLOOKUP(M368,OFFSET('FR-DangerousSubstanceList'!$B$3,0,0,COUNTIF('FR-DangerousSubstanceList'!$B$3:$B$1001,"&lt;&gt;"),4),4,FALSE),IF(AND(N368&lt;&gt;"",N368&lt;&gt;"-"),VLOOKUP(N368,OFFSET('FR-DangerousSubstanceList'!$C$3,0,0,COUNTIF('FR-DangerousSubstanceList'!$C$3:$C$1001,"&lt;&gt;"),3),3,FALSE),""))))</f>
        <v/>
      </c>
      <c r="M368" s="63" t="str">
        <f ca="1">IF(AND(F368="",D368="",E368=""),"",IF(D368&lt;&gt;"",D368,IF(N368&lt;&gt;"",VLOOKUP(N368,OFFSET('FR-DangerousSubstanceList'!$C$3,0,0,COUNTIF('FR-DangerousSubstanceList'!$A$3:$A$1001,"&lt;&gt;"),4),4,FALSE),IF(L368&lt;&gt;"",VLOOKUP(L368,OFFSET('FR-DangerousSubstanceList'!$A$3,0,0,COUNTIF('FR-DangerousSubstanceList'!$A$3:$A$1001,"&lt;&gt;"),2),2,FALSE),""))))</f>
        <v/>
      </c>
      <c r="N368" s="63" t="str">
        <f ca="1">IF(AND(F368="",D368="",E368=""),"",IF(E368&lt;&gt;"",E368,IF(L368&lt;&gt;"",VLOOKUP(L368,OFFSET('FR-DangerousSubstanceList'!$A$3,0,0,COUNTIF('FR-DangerousSubstanceList'!$A$3:$A$1001,"&lt;&gt;"),3),3,FALSE),IF(AND(M368&lt;&gt;"",M368&lt;&gt;"-"),VLOOKUP(M368,OFFSET('FR-DangerousSubstanceList'!$B$3,0,0,COUNTIF('FR-DangerousSubstanceList'!$B$3:$B$1001,"&lt;&gt;"),2),2,FALSE),""))))</f>
        <v/>
      </c>
      <c r="O368" s="63" t="str">
        <f t="shared" ca="1" si="57"/>
        <v/>
      </c>
      <c r="P368" s="63" t="e">
        <f t="shared" ca="1" si="58"/>
        <v>#REF!</v>
      </c>
      <c r="Q368" s="63">
        <f t="shared" ca="1" si="59"/>
        <v>986</v>
      </c>
      <c r="R368" s="63" t="str">
        <f t="shared" ca="1" si="60"/>
        <v/>
      </c>
      <c r="S368" s="63" t="str">
        <f t="shared" si="61"/>
        <v>Unknown</v>
      </c>
      <c r="T368" s="63">
        <f t="shared" si="62"/>
        <v>368</v>
      </c>
      <c r="U368" s="63">
        <f t="shared" si="63"/>
        <v>369</v>
      </c>
      <c r="V368" s="63" t="str">
        <f t="shared" ca="1" si="64"/>
        <v/>
      </c>
      <c r="W368" s="63" t="str">
        <f t="shared" ca="1" si="65"/>
        <v/>
      </c>
      <c r="X368" s="63">
        <f ca="1">IF(C368="Yes",SUMPRODUCT((OFFSET('FR-DangerousSubstanceList'!$A$3,0,0,COUNTA('FR-DangerousSubstanceList'!$A$3:$A$2001))=L368)*(OFFSET('FR-DangerousSubstanceList'!$B$3,0,0,COUNTA('FR-DangerousSubstanceList'!$B$3:$B$2001))=M368)*(OFFSET('FR-DangerousSubstanceList'!$C$3,0,0,COUNTIF('FR-DangerousSubstanceList'!$C$3:$C$2001,"?*"))=N368)),1)</f>
        <v>1</v>
      </c>
      <c r="Y368" s="63"/>
      <c r="Z368" s="63"/>
    </row>
    <row r="369" spans="1:26" ht="14.4">
      <c r="A369" s="85"/>
      <c r="B369" s="85"/>
      <c r="C369" s="46" t="s">
        <v>53</v>
      </c>
      <c r="D369" s="68"/>
      <c r="E369" s="68"/>
      <c r="F369" s="68"/>
      <c r="G369" s="68"/>
      <c r="H369" s="68" t="str">
        <f t="shared" si="55"/>
        <v/>
      </c>
      <c r="I369" s="63"/>
      <c r="J369" s="63">
        <f>COUNTIF($A$14:$A369,$A369)</f>
        <v>0</v>
      </c>
      <c r="K369" s="63" t="str">
        <f t="shared" ca="1" si="56"/>
        <v>Unknown</v>
      </c>
      <c r="L369" s="63" t="str">
        <f ca="1">IF(AND(F369="",D369="",E369=""),"",IF(F369&lt;&gt;"",F369,IF(AND(M369&lt;&gt;"",M369&lt;&gt;"-"),VLOOKUP(M369,OFFSET('FR-DangerousSubstanceList'!$B$3,0,0,COUNTIF('FR-DangerousSubstanceList'!$B$3:$B$1001,"&lt;&gt;"),4),4,FALSE),IF(AND(N369&lt;&gt;"",N369&lt;&gt;"-"),VLOOKUP(N369,OFFSET('FR-DangerousSubstanceList'!$C$3,0,0,COUNTIF('FR-DangerousSubstanceList'!$C$3:$C$1001,"&lt;&gt;"),3),3,FALSE),""))))</f>
        <v/>
      </c>
      <c r="M369" s="63" t="str">
        <f ca="1">IF(AND(F369="",D369="",E369=""),"",IF(D369&lt;&gt;"",D369,IF(N369&lt;&gt;"",VLOOKUP(N369,OFFSET('FR-DangerousSubstanceList'!$C$3,0,0,COUNTIF('FR-DangerousSubstanceList'!$A$3:$A$1001,"&lt;&gt;"),4),4,FALSE),IF(L369&lt;&gt;"",VLOOKUP(L369,OFFSET('FR-DangerousSubstanceList'!$A$3,0,0,COUNTIF('FR-DangerousSubstanceList'!$A$3:$A$1001,"&lt;&gt;"),2),2,FALSE),""))))</f>
        <v/>
      </c>
      <c r="N369" s="63" t="str">
        <f ca="1">IF(AND(F369="",D369="",E369=""),"",IF(E369&lt;&gt;"",E369,IF(L369&lt;&gt;"",VLOOKUP(L369,OFFSET('FR-DangerousSubstanceList'!$A$3,0,0,COUNTIF('FR-DangerousSubstanceList'!$A$3:$A$1001,"&lt;&gt;"),3),3,FALSE),IF(AND(M369&lt;&gt;"",M369&lt;&gt;"-"),VLOOKUP(M369,OFFSET('FR-DangerousSubstanceList'!$B$3,0,0,COUNTIF('FR-DangerousSubstanceList'!$B$3:$B$1001,"&lt;&gt;"),2),2,FALSE),""))))</f>
        <v/>
      </c>
      <c r="O369" s="63" t="str">
        <f t="shared" ca="1" si="57"/>
        <v/>
      </c>
      <c r="P369" s="63" t="e">
        <f t="shared" ca="1" si="58"/>
        <v>#REF!</v>
      </c>
      <c r="Q369" s="63">
        <f t="shared" ca="1" si="59"/>
        <v>986</v>
      </c>
      <c r="R369" s="63" t="str">
        <f t="shared" ca="1" si="60"/>
        <v/>
      </c>
      <c r="S369" s="63" t="str">
        <f t="shared" si="61"/>
        <v>Unknown</v>
      </c>
      <c r="T369" s="63">
        <f t="shared" si="62"/>
        <v>369</v>
      </c>
      <c r="U369" s="63">
        <f t="shared" si="63"/>
        <v>370</v>
      </c>
      <c r="V369" s="63" t="str">
        <f t="shared" ca="1" si="64"/>
        <v/>
      </c>
      <c r="W369" s="63" t="str">
        <f t="shared" ca="1" si="65"/>
        <v/>
      </c>
      <c r="X369" s="63">
        <f ca="1">IF(C369="Yes",SUMPRODUCT((OFFSET('FR-DangerousSubstanceList'!$A$3,0,0,COUNTA('FR-DangerousSubstanceList'!$A$3:$A$2001))=L369)*(OFFSET('FR-DangerousSubstanceList'!$B$3,0,0,COUNTA('FR-DangerousSubstanceList'!$B$3:$B$2001))=M369)*(OFFSET('FR-DangerousSubstanceList'!$C$3,0,0,COUNTIF('FR-DangerousSubstanceList'!$C$3:$C$2001,"?*"))=N369)),1)</f>
        <v>1</v>
      </c>
      <c r="Y369" s="63"/>
      <c r="Z369" s="63"/>
    </row>
    <row r="370" spans="1:26" ht="14.4">
      <c r="A370" s="85"/>
      <c r="B370" s="85"/>
      <c r="C370" s="46" t="s">
        <v>53</v>
      </c>
      <c r="D370" s="68"/>
      <c r="E370" s="68"/>
      <c r="F370" s="68"/>
      <c r="G370" s="68"/>
      <c r="H370" s="68" t="str">
        <f t="shared" si="55"/>
        <v/>
      </c>
      <c r="I370" s="63"/>
      <c r="J370" s="63">
        <f>COUNTIF($A$14:$A370,$A370)</f>
        <v>0</v>
      </c>
      <c r="K370" s="63" t="str">
        <f t="shared" ca="1" si="56"/>
        <v>Unknown</v>
      </c>
      <c r="L370" s="63" t="str">
        <f ca="1">IF(AND(F370="",D370="",E370=""),"",IF(F370&lt;&gt;"",F370,IF(AND(M370&lt;&gt;"",M370&lt;&gt;"-"),VLOOKUP(M370,OFFSET('FR-DangerousSubstanceList'!$B$3,0,0,COUNTIF('FR-DangerousSubstanceList'!$B$3:$B$1001,"&lt;&gt;"),4),4,FALSE),IF(AND(N370&lt;&gt;"",N370&lt;&gt;"-"),VLOOKUP(N370,OFFSET('FR-DangerousSubstanceList'!$C$3,0,0,COUNTIF('FR-DangerousSubstanceList'!$C$3:$C$1001,"&lt;&gt;"),3),3,FALSE),""))))</f>
        <v/>
      </c>
      <c r="M370" s="63" t="str">
        <f ca="1">IF(AND(F370="",D370="",E370=""),"",IF(D370&lt;&gt;"",D370,IF(N370&lt;&gt;"",VLOOKUP(N370,OFFSET('FR-DangerousSubstanceList'!$C$3,0,0,COUNTIF('FR-DangerousSubstanceList'!$A$3:$A$1001,"&lt;&gt;"),4),4,FALSE),IF(L370&lt;&gt;"",VLOOKUP(L370,OFFSET('FR-DangerousSubstanceList'!$A$3,0,0,COUNTIF('FR-DangerousSubstanceList'!$A$3:$A$1001,"&lt;&gt;"),2),2,FALSE),""))))</f>
        <v/>
      </c>
      <c r="N370" s="63" t="str">
        <f ca="1">IF(AND(F370="",D370="",E370=""),"",IF(E370&lt;&gt;"",E370,IF(L370&lt;&gt;"",VLOOKUP(L370,OFFSET('FR-DangerousSubstanceList'!$A$3,0,0,COUNTIF('FR-DangerousSubstanceList'!$A$3:$A$1001,"&lt;&gt;"),3),3,FALSE),IF(AND(M370&lt;&gt;"",M370&lt;&gt;"-"),VLOOKUP(M370,OFFSET('FR-DangerousSubstanceList'!$B$3,0,0,COUNTIF('FR-DangerousSubstanceList'!$B$3:$B$1001,"&lt;&gt;"),2),2,FALSE),""))))</f>
        <v/>
      </c>
      <c r="O370" s="63" t="str">
        <f t="shared" ca="1" si="57"/>
        <v/>
      </c>
      <c r="P370" s="63" t="e">
        <f t="shared" ca="1" si="58"/>
        <v>#REF!</v>
      </c>
      <c r="Q370" s="63">
        <f t="shared" ca="1" si="59"/>
        <v>986</v>
      </c>
      <c r="R370" s="63" t="str">
        <f t="shared" ca="1" si="60"/>
        <v/>
      </c>
      <c r="S370" s="63" t="str">
        <f t="shared" si="61"/>
        <v>Unknown</v>
      </c>
      <c r="T370" s="63">
        <f t="shared" si="62"/>
        <v>370</v>
      </c>
      <c r="U370" s="63">
        <f t="shared" si="63"/>
        <v>371</v>
      </c>
      <c r="V370" s="63" t="str">
        <f t="shared" ca="1" si="64"/>
        <v/>
      </c>
      <c r="W370" s="63" t="str">
        <f t="shared" ca="1" si="65"/>
        <v/>
      </c>
      <c r="X370" s="63">
        <f ca="1">IF(C370="Yes",SUMPRODUCT((OFFSET('FR-DangerousSubstanceList'!$A$3,0,0,COUNTA('FR-DangerousSubstanceList'!$A$3:$A$2001))=L370)*(OFFSET('FR-DangerousSubstanceList'!$B$3,0,0,COUNTA('FR-DangerousSubstanceList'!$B$3:$B$2001))=M370)*(OFFSET('FR-DangerousSubstanceList'!$C$3,0,0,COUNTIF('FR-DangerousSubstanceList'!$C$3:$C$2001,"?*"))=N370)),1)</f>
        <v>1</v>
      </c>
      <c r="Y370" s="63"/>
      <c r="Z370" s="63"/>
    </row>
    <row r="371" spans="1:26" ht="14.4">
      <c r="A371" s="85"/>
      <c r="B371" s="85"/>
      <c r="C371" s="46" t="s">
        <v>53</v>
      </c>
      <c r="D371" s="68"/>
      <c r="E371" s="68"/>
      <c r="F371" s="68"/>
      <c r="G371" s="68"/>
      <c r="H371" s="68" t="str">
        <f t="shared" si="55"/>
        <v/>
      </c>
      <c r="I371" s="63"/>
      <c r="J371" s="63">
        <f>COUNTIF($A$14:$A371,$A371)</f>
        <v>0</v>
      </c>
      <c r="K371" s="63" t="str">
        <f t="shared" ca="1" si="56"/>
        <v>Unknown</v>
      </c>
      <c r="L371" s="63" t="str">
        <f ca="1">IF(AND(F371="",D371="",E371=""),"",IF(F371&lt;&gt;"",F371,IF(AND(M371&lt;&gt;"",M371&lt;&gt;"-"),VLOOKUP(M371,OFFSET('FR-DangerousSubstanceList'!$B$3,0,0,COUNTIF('FR-DangerousSubstanceList'!$B$3:$B$1001,"&lt;&gt;"),4),4,FALSE),IF(AND(N371&lt;&gt;"",N371&lt;&gt;"-"),VLOOKUP(N371,OFFSET('FR-DangerousSubstanceList'!$C$3,0,0,COUNTIF('FR-DangerousSubstanceList'!$C$3:$C$1001,"&lt;&gt;"),3),3,FALSE),""))))</f>
        <v/>
      </c>
      <c r="M371" s="63" t="str">
        <f ca="1">IF(AND(F371="",D371="",E371=""),"",IF(D371&lt;&gt;"",D371,IF(N371&lt;&gt;"",VLOOKUP(N371,OFFSET('FR-DangerousSubstanceList'!$C$3,0,0,COUNTIF('FR-DangerousSubstanceList'!$A$3:$A$1001,"&lt;&gt;"),4),4,FALSE),IF(L371&lt;&gt;"",VLOOKUP(L371,OFFSET('FR-DangerousSubstanceList'!$A$3,0,0,COUNTIF('FR-DangerousSubstanceList'!$A$3:$A$1001,"&lt;&gt;"),2),2,FALSE),""))))</f>
        <v/>
      </c>
      <c r="N371" s="63" t="str">
        <f ca="1">IF(AND(F371="",D371="",E371=""),"",IF(E371&lt;&gt;"",E371,IF(L371&lt;&gt;"",VLOOKUP(L371,OFFSET('FR-DangerousSubstanceList'!$A$3,0,0,COUNTIF('FR-DangerousSubstanceList'!$A$3:$A$1001,"&lt;&gt;"),3),3,FALSE),IF(AND(M371&lt;&gt;"",M371&lt;&gt;"-"),VLOOKUP(M371,OFFSET('FR-DangerousSubstanceList'!$B$3,0,0,COUNTIF('FR-DangerousSubstanceList'!$B$3:$B$1001,"&lt;&gt;"),2),2,FALSE),""))))</f>
        <v/>
      </c>
      <c r="O371" s="63" t="str">
        <f t="shared" ca="1" si="57"/>
        <v/>
      </c>
      <c r="P371" s="63" t="e">
        <f t="shared" ca="1" si="58"/>
        <v>#REF!</v>
      </c>
      <c r="Q371" s="63">
        <f t="shared" ca="1" si="59"/>
        <v>986</v>
      </c>
      <c r="R371" s="63" t="str">
        <f t="shared" ca="1" si="60"/>
        <v/>
      </c>
      <c r="S371" s="63" t="str">
        <f t="shared" si="61"/>
        <v>Unknown</v>
      </c>
      <c r="T371" s="63">
        <f t="shared" si="62"/>
        <v>371</v>
      </c>
      <c r="U371" s="63">
        <f t="shared" si="63"/>
        <v>372</v>
      </c>
      <c r="V371" s="63" t="str">
        <f t="shared" ca="1" si="64"/>
        <v/>
      </c>
      <c r="W371" s="63" t="str">
        <f t="shared" ca="1" si="65"/>
        <v/>
      </c>
      <c r="X371" s="63">
        <f ca="1">IF(C371="Yes",SUMPRODUCT((OFFSET('FR-DangerousSubstanceList'!$A$3,0,0,COUNTA('FR-DangerousSubstanceList'!$A$3:$A$2001))=L371)*(OFFSET('FR-DangerousSubstanceList'!$B$3,0,0,COUNTA('FR-DangerousSubstanceList'!$B$3:$B$2001))=M371)*(OFFSET('FR-DangerousSubstanceList'!$C$3,0,0,COUNTIF('FR-DangerousSubstanceList'!$C$3:$C$2001,"?*"))=N371)),1)</f>
        <v>1</v>
      </c>
      <c r="Y371" s="63"/>
      <c r="Z371" s="63"/>
    </row>
    <row r="372" spans="1:26" ht="14.4">
      <c r="A372" s="85"/>
      <c r="B372" s="85"/>
      <c r="C372" s="46" t="s">
        <v>53</v>
      </c>
      <c r="D372" s="68"/>
      <c r="E372" s="68"/>
      <c r="F372" s="68"/>
      <c r="G372" s="68"/>
      <c r="H372" s="68" t="str">
        <f t="shared" si="55"/>
        <v/>
      </c>
      <c r="I372" s="63"/>
      <c r="J372" s="63">
        <f>COUNTIF($A$14:$A372,$A372)</f>
        <v>0</v>
      </c>
      <c r="K372" s="63" t="str">
        <f t="shared" ca="1" si="56"/>
        <v>Unknown</v>
      </c>
      <c r="L372" s="63" t="str">
        <f ca="1">IF(AND(F372="",D372="",E372=""),"",IF(F372&lt;&gt;"",F372,IF(AND(M372&lt;&gt;"",M372&lt;&gt;"-"),VLOOKUP(M372,OFFSET('FR-DangerousSubstanceList'!$B$3,0,0,COUNTIF('FR-DangerousSubstanceList'!$B$3:$B$1001,"&lt;&gt;"),4),4,FALSE),IF(AND(N372&lt;&gt;"",N372&lt;&gt;"-"),VLOOKUP(N372,OFFSET('FR-DangerousSubstanceList'!$C$3,0,0,COUNTIF('FR-DangerousSubstanceList'!$C$3:$C$1001,"&lt;&gt;"),3),3,FALSE),""))))</f>
        <v/>
      </c>
      <c r="M372" s="63" t="str">
        <f ca="1">IF(AND(F372="",D372="",E372=""),"",IF(D372&lt;&gt;"",D372,IF(N372&lt;&gt;"",VLOOKUP(N372,OFFSET('FR-DangerousSubstanceList'!$C$3,0,0,COUNTIF('FR-DangerousSubstanceList'!$A$3:$A$1001,"&lt;&gt;"),4),4,FALSE),IF(L372&lt;&gt;"",VLOOKUP(L372,OFFSET('FR-DangerousSubstanceList'!$A$3,0,0,COUNTIF('FR-DangerousSubstanceList'!$A$3:$A$1001,"&lt;&gt;"),2),2,FALSE),""))))</f>
        <v/>
      </c>
      <c r="N372" s="63" t="str">
        <f ca="1">IF(AND(F372="",D372="",E372=""),"",IF(E372&lt;&gt;"",E372,IF(L372&lt;&gt;"",VLOOKUP(L372,OFFSET('FR-DangerousSubstanceList'!$A$3,0,0,COUNTIF('FR-DangerousSubstanceList'!$A$3:$A$1001,"&lt;&gt;"),3),3,FALSE),IF(AND(M372&lt;&gt;"",M372&lt;&gt;"-"),VLOOKUP(M372,OFFSET('FR-DangerousSubstanceList'!$B$3,0,0,COUNTIF('FR-DangerousSubstanceList'!$B$3:$B$1001,"&lt;&gt;"),2),2,FALSE),""))))</f>
        <v/>
      </c>
      <c r="O372" s="63" t="str">
        <f t="shared" ca="1" si="57"/>
        <v/>
      </c>
      <c r="P372" s="63" t="e">
        <f t="shared" ca="1" si="58"/>
        <v>#REF!</v>
      </c>
      <c r="Q372" s="63">
        <f t="shared" ca="1" si="59"/>
        <v>986</v>
      </c>
      <c r="R372" s="63" t="str">
        <f t="shared" ca="1" si="60"/>
        <v/>
      </c>
      <c r="S372" s="63" t="str">
        <f t="shared" si="61"/>
        <v>Unknown</v>
      </c>
      <c r="T372" s="63">
        <f t="shared" si="62"/>
        <v>372</v>
      </c>
      <c r="U372" s="63">
        <f t="shared" si="63"/>
        <v>373</v>
      </c>
      <c r="V372" s="63" t="str">
        <f t="shared" ca="1" si="64"/>
        <v/>
      </c>
      <c r="W372" s="63" t="str">
        <f t="shared" ca="1" si="65"/>
        <v/>
      </c>
      <c r="X372" s="63">
        <f ca="1">IF(C372="Yes",SUMPRODUCT((OFFSET('FR-DangerousSubstanceList'!$A$3,0,0,COUNTA('FR-DangerousSubstanceList'!$A$3:$A$2001))=L372)*(OFFSET('FR-DangerousSubstanceList'!$B$3,0,0,COUNTA('FR-DangerousSubstanceList'!$B$3:$B$2001))=M372)*(OFFSET('FR-DangerousSubstanceList'!$C$3,0,0,COUNTIF('FR-DangerousSubstanceList'!$C$3:$C$2001,"?*"))=N372)),1)</f>
        <v>1</v>
      </c>
      <c r="Y372" s="63"/>
      <c r="Z372" s="63"/>
    </row>
    <row r="373" spans="1:26" ht="14.4">
      <c r="A373" s="85"/>
      <c r="B373" s="85"/>
      <c r="C373" s="46" t="s">
        <v>53</v>
      </c>
      <c r="D373" s="68"/>
      <c r="E373" s="68"/>
      <c r="F373" s="68"/>
      <c r="G373" s="68"/>
      <c r="H373" s="68" t="str">
        <f t="shared" si="55"/>
        <v/>
      </c>
      <c r="I373" s="63"/>
      <c r="J373" s="63">
        <f>COUNTIF($A$14:$A373,$A373)</f>
        <v>0</v>
      </c>
      <c r="K373" s="63" t="str">
        <f t="shared" ca="1" si="56"/>
        <v>Unknown</v>
      </c>
      <c r="L373" s="63" t="str">
        <f ca="1">IF(AND(F373="",D373="",E373=""),"",IF(F373&lt;&gt;"",F373,IF(AND(M373&lt;&gt;"",M373&lt;&gt;"-"),VLOOKUP(M373,OFFSET('FR-DangerousSubstanceList'!$B$3,0,0,COUNTIF('FR-DangerousSubstanceList'!$B$3:$B$1001,"&lt;&gt;"),4),4,FALSE),IF(AND(N373&lt;&gt;"",N373&lt;&gt;"-"),VLOOKUP(N373,OFFSET('FR-DangerousSubstanceList'!$C$3,0,0,COUNTIF('FR-DangerousSubstanceList'!$C$3:$C$1001,"&lt;&gt;"),3),3,FALSE),""))))</f>
        <v/>
      </c>
      <c r="M373" s="63" t="str">
        <f ca="1">IF(AND(F373="",D373="",E373=""),"",IF(D373&lt;&gt;"",D373,IF(N373&lt;&gt;"",VLOOKUP(N373,OFFSET('FR-DangerousSubstanceList'!$C$3,0,0,COUNTIF('FR-DangerousSubstanceList'!$A$3:$A$1001,"&lt;&gt;"),4),4,FALSE),IF(L373&lt;&gt;"",VLOOKUP(L373,OFFSET('FR-DangerousSubstanceList'!$A$3,0,0,COUNTIF('FR-DangerousSubstanceList'!$A$3:$A$1001,"&lt;&gt;"),2),2,FALSE),""))))</f>
        <v/>
      </c>
      <c r="N373" s="63" t="str">
        <f ca="1">IF(AND(F373="",D373="",E373=""),"",IF(E373&lt;&gt;"",E373,IF(L373&lt;&gt;"",VLOOKUP(L373,OFFSET('FR-DangerousSubstanceList'!$A$3,0,0,COUNTIF('FR-DangerousSubstanceList'!$A$3:$A$1001,"&lt;&gt;"),3),3,FALSE),IF(AND(M373&lt;&gt;"",M373&lt;&gt;"-"),VLOOKUP(M373,OFFSET('FR-DangerousSubstanceList'!$B$3,0,0,COUNTIF('FR-DangerousSubstanceList'!$B$3:$B$1001,"&lt;&gt;"),2),2,FALSE),""))))</f>
        <v/>
      </c>
      <c r="O373" s="63" t="str">
        <f t="shared" ca="1" si="57"/>
        <v/>
      </c>
      <c r="P373" s="63" t="e">
        <f t="shared" ca="1" si="58"/>
        <v>#REF!</v>
      </c>
      <c r="Q373" s="63">
        <f t="shared" ca="1" si="59"/>
        <v>986</v>
      </c>
      <c r="R373" s="63" t="str">
        <f t="shared" ca="1" si="60"/>
        <v/>
      </c>
      <c r="S373" s="63" t="str">
        <f t="shared" si="61"/>
        <v>Unknown</v>
      </c>
      <c r="T373" s="63">
        <f t="shared" si="62"/>
        <v>373</v>
      </c>
      <c r="U373" s="63">
        <f t="shared" si="63"/>
        <v>374</v>
      </c>
      <c r="V373" s="63" t="str">
        <f t="shared" ca="1" si="64"/>
        <v/>
      </c>
      <c r="W373" s="63" t="str">
        <f t="shared" ca="1" si="65"/>
        <v/>
      </c>
      <c r="X373" s="63">
        <f ca="1">IF(C373="Yes",SUMPRODUCT((OFFSET('FR-DangerousSubstanceList'!$A$3,0,0,COUNTA('FR-DangerousSubstanceList'!$A$3:$A$2001))=L373)*(OFFSET('FR-DangerousSubstanceList'!$B$3,0,0,COUNTA('FR-DangerousSubstanceList'!$B$3:$B$2001))=M373)*(OFFSET('FR-DangerousSubstanceList'!$C$3,0,0,COUNTIF('FR-DangerousSubstanceList'!$C$3:$C$2001,"?*"))=N373)),1)</f>
        <v>1</v>
      </c>
      <c r="Y373" s="63"/>
      <c r="Z373" s="63"/>
    </row>
    <row r="374" spans="1:26" ht="14.4">
      <c r="A374" s="85"/>
      <c r="B374" s="85"/>
      <c r="C374" s="46" t="s">
        <v>53</v>
      </c>
      <c r="D374" s="68"/>
      <c r="E374" s="68"/>
      <c r="F374" s="68"/>
      <c r="G374" s="68"/>
      <c r="H374" s="68" t="str">
        <f t="shared" si="55"/>
        <v/>
      </c>
      <c r="I374" s="63"/>
      <c r="J374" s="63">
        <f>COUNTIF($A$14:$A374,$A374)</f>
        <v>0</v>
      </c>
      <c r="K374" s="63" t="str">
        <f t="shared" ca="1" si="56"/>
        <v>Unknown</v>
      </c>
      <c r="L374" s="63" t="str">
        <f ca="1">IF(AND(F374="",D374="",E374=""),"",IF(F374&lt;&gt;"",F374,IF(AND(M374&lt;&gt;"",M374&lt;&gt;"-"),VLOOKUP(M374,OFFSET('FR-DangerousSubstanceList'!$B$3,0,0,COUNTIF('FR-DangerousSubstanceList'!$B$3:$B$1001,"&lt;&gt;"),4),4,FALSE),IF(AND(N374&lt;&gt;"",N374&lt;&gt;"-"),VLOOKUP(N374,OFFSET('FR-DangerousSubstanceList'!$C$3,0,0,COUNTIF('FR-DangerousSubstanceList'!$C$3:$C$1001,"&lt;&gt;"),3),3,FALSE),""))))</f>
        <v/>
      </c>
      <c r="M374" s="63" t="str">
        <f ca="1">IF(AND(F374="",D374="",E374=""),"",IF(D374&lt;&gt;"",D374,IF(N374&lt;&gt;"",VLOOKUP(N374,OFFSET('FR-DangerousSubstanceList'!$C$3,0,0,COUNTIF('FR-DangerousSubstanceList'!$A$3:$A$1001,"&lt;&gt;"),4),4,FALSE),IF(L374&lt;&gt;"",VLOOKUP(L374,OFFSET('FR-DangerousSubstanceList'!$A$3,0,0,COUNTIF('FR-DangerousSubstanceList'!$A$3:$A$1001,"&lt;&gt;"),2),2,FALSE),""))))</f>
        <v/>
      </c>
      <c r="N374" s="63" t="str">
        <f ca="1">IF(AND(F374="",D374="",E374=""),"",IF(E374&lt;&gt;"",E374,IF(L374&lt;&gt;"",VLOOKUP(L374,OFFSET('FR-DangerousSubstanceList'!$A$3,0,0,COUNTIF('FR-DangerousSubstanceList'!$A$3:$A$1001,"&lt;&gt;"),3),3,FALSE),IF(AND(M374&lt;&gt;"",M374&lt;&gt;"-"),VLOOKUP(M374,OFFSET('FR-DangerousSubstanceList'!$B$3,0,0,COUNTIF('FR-DangerousSubstanceList'!$B$3:$B$1001,"&lt;&gt;"),2),2,FALSE),""))))</f>
        <v/>
      </c>
      <c r="O374" s="63" t="str">
        <f t="shared" ca="1" si="57"/>
        <v/>
      </c>
      <c r="P374" s="63" t="e">
        <f t="shared" ca="1" si="58"/>
        <v>#REF!</v>
      </c>
      <c r="Q374" s="63">
        <f t="shared" ca="1" si="59"/>
        <v>986</v>
      </c>
      <c r="R374" s="63" t="str">
        <f t="shared" ca="1" si="60"/>
        <v/>
      </c>
      <c r="S374" s="63" t="str">
        <f t="shared" si="61"/>
        <v>Unknown</v>
      </c>
      <c r="T374" s="63">
        <f t="shared" si="62"/>
        <v>374</v>
      </c>
      <c r="U374" s="63">
        <f t="shared" si="63"/>
        <v>375</v>
      </c>
      <c r="V374" s="63" t="str">
        <f t="shared" ca="1" si="64"/>
        <v/>
      </c>
      <c r="W374" s="63" t="str">
        <f t="shared" ca="1" si="65"/>
        <v/>
      </c>
      <c r="X374" s="63">
        <f ca="1">IF(C374="Yes",SUMPRODUCT((OFFSET('FR-DangerousSubstanceList'!$A$3,0,0,COUNTA('FR-DangerousSubstanceList'!$A$3:$A$2001))=L374)*(OFFSET('FR-DangerousSubstanceList'!$B$3,0,0,COUNTA('FR-DangerousSubstanceList'!$B$3:$B$2001))=M374)*(OFFSET('FR-DangerousSubstanceList'!$C$3,0,0,COUNTIF('FR-DangerousSubstanceList'!$C$3:$C$2001,"?*"))=N374)),1)</f>
        <v>1</v>
      </c>
      <c r="Y374" s="63"/>
      <c r="Z374" s="63"/>
    </row>
    <row r="375" spans="1:26" ht="14.4">
      <c r="A375" s="85"/>
      <c r="B375" s="85"/>
      <c r="C375" s="46" t="s">
        <v>53</v>
      </c>
      <c r="D375" s="68"/>
      <c r="E375" s="68"/>
      <c r="F375" s="68"/>
      <c r="G375" s="68"/>
      <c r="H375" s="68" t="str">
        <f t="shared" si="55"/>
        <v/>
      </c>
      <c r="I375" s="63"/>
      <c r="J375" s="63">
        <f>COUNTIF($A$14:$A375,$A375)</f>
        <v>0</v>
      </c>
      <c r="K375" s="63" t="str">
        <f t="shared" ca="1" si="56"/>
        <v>Unknown</v>
      </c>
      <c r="L375" s="63" t="str">
        <f ca="1">IF(AND(F375="",D375="",E375=""),"",IF(F375&lt;&gt;"",F375,IF(AND(M375&lt;&gt;"",M375&lt;&gt;"-"),VLOOKUP(M375,OFFSET('FR-DangerousSubstanceList'!$B$3,0,0,COUNTIF('FR-DangerousSubstanceList'!$B$3:$B$1001,"&lt;&gt;"),4),4,FALSE),IF(AND(N375&lt;&gt;"",N375&lt;&gt;"-"),VLOOKUP(N375,OFFSET('FR-DangerousSubstanceList'!$C$3,0,0,COUNTIF('FR-DangerousSubstanceList'!$C$3:$C$1001,"&lt;&gt;"),3),3,FALSE),""))))</f>
        <v/>
      </c>
      <c r="M375" s="63" t="str">
        <f ca="1">IF(AND(F375="",D375="",E375=""),"",IF(D375&lt;&gt;"",D375,IF(N375&lt;&gt;"",VLOOKUP(N375,OFFSET('FR-DangerousSubstanceList'!$C$3,0,0,COUNTIF('FR-DangerousSubstanceList'!$A$3:$A$1001,"&lt;&gt;"),4),4,FALSE),IF(L375&lt;&gt;"",VLOOKUP(L375,OFFSET('FR-DangerousSubstanceList'!$A$3,0,0,COUNTIF('FR-DangerousSubstanceList'!$A$3:$A$1001,"&lt;&gt;"),2),2,FALSE),""))))</f>
        <v/>
      </c>
      <c r="N375" s="63" t="str">
        <f ca="1">IF(AND(F375="",D375="",E375=""),"",IF(E375&lt;&gt;"",E375,IF(L375&lt;&gt;"",VLOOKUP(L375,OFFSET('FR-DangerousSubstanceList'!$A$3,0,0,COUNTIF('FR-DangerousSubstanceList'!$A$3:$A$1001,"&lt;&gt;"),3),3,FALSE),IF(AND(M375&lt;&gt;"",M375&lt;&gt;"-"),VLOOKUP(M375,OFFSET('FR-DangerousSubstanceList'!$B$3,0,0,COUNTIF('FR-DangerousSubstanceList'!$B$3:$B$1001,"&lt;&gt;"),2),2,FALSE),""))))</f>
        <v/>
      </c>
      <c r="O375" s="63" t="str">
        <f t="shared" ca="1" si="57"/>
        <v/>
      </c>
      <c r="P375" s="63" t="e">
        <f t="shared" ca="1" si="58"/>
        <v>#REF!</v>
      </c>
      <c r="Q375" s="63">
        <f t="shared" ca="1" si="59"/>
        <v>986</v>
      </c>
      <c r="R375" s="63" t="str">
        <f t="shared" ca="1" si="60"/>
        <v/>
      </c>
      <c r="S375" s="63" t="str">
        <f t="shared" si="61"/>
        <v>Unknown</v>
      </c>
      <c r="T375" s="63">
        <f t="shared" si="62"/>
        <v>375</v>
      </c>
      <c r="U375" s="63">
        <f t="shared" si="63"/>
        <v>376</v>
      </c>
      <c r="V375" s="63" t="str">
        <f t="shared" ca="1" si="64"/>
        <v/>
      </c>
      <c r="W375" s="63" t="str">
        <f t="shared" ca="1" si="65"/>
        <v/>
      </c>
      <c r="X375" s="63">
        <f ca="1">IF(C375="Yes",SUMPRODUCT((OFFSET('FR-DangerousSubstanceList'!$A$3,0,0,COUNTA('FR-DangerousSubstanceList'!$A$3:$A$2001))=L375)*(OFFSET('FR-DangerousSubstanceList'!$B$3,0,0,COUNTA('FR-DangerousSubstanceList'!$B$3:$B$2001))=M375)*(OFFSET('FR-DangerousSubstanceList'!$C$3,0,0,COUNTIF('FR-DangerousSubstanceList'!$C$3:$C$2001,"?*"))=N375)),1)</f>
        <v>1</v>
      </c>
      <c r="Y375" s="63"/>
      <c r="Z375" s="63"/>
    </row>
    <row r="376" spans="1:26" ht="14.4">
      <c r="A376" s="85"/>
      <c r="B376" s="85"/>
      <c r="C376" s="46" t="s">
        <v>53</v>
      </c>
      <c r="D376" s="68"/>
      <c r="E376" s="68"/>
      <c r="F376" s="68"/>
      <c r="G376" s="68"/>
      <c r="H376" s="68" t="str">
        <f t="shared" si="55"/>
        <v/>
      </c>
      <c r="I376" s="63"/>
      <c r="J376" s="63">
        <f>COUNTIF($A$14:$A376,$A376)</f>
        <v>0</v>
      </c>
      <c r="K376" s="63" t="str">
        <f t="shared" ca="1" si="56"/>
        <v>Unknown</v>
      </c>
      <c r="L376" s="63" t="str">
        <f ca="1">IF(AND(F376="",D376="",E376=""),"",IF(F376&lt;&gt;"",F376,IF(AND(M376&lt;&gt;"",M376&lt;&gt;"-"),VLOOKUP(M376,OFFSET('FR-DangerousSubstanceList'!$B$3,0,0,COUNTIF('FR-DangerousSubstanceList'!$B$3:$B$1001,"&lt;&gt;"),4),4,FALSE),IF(AND(N376&lt;&gt;"",N376&lt;&gt;"-"),VLOOKUP(N376,OFFSET('FR-DangerousSubstanceList'!$C$3,0,0,COUNTIF('FR-DangerousSubstanceList'!$C$3:$C$1001,"&lt;&gt;"),3),3,FALSE),""))))</f>
        <v/>
      </c>
      <c r="M376" s="63" t="str">
        <f ca="1">IF(AND(F376="",D376="",E376=""),"",IF(D376&lt;&gt;"",D376,IF(N376&lt;&gt;"",VLOOKUP(N376,OFFSET('FR-DangerousSubstanceList'!$C$3,0,0,COUNTIF('FR-DangerousSubstanceList'!$A$3:$A$1001,"&lt;&gt;"),4),4,FALSE),IF(L376&lt;&gt;"",VLOOKUP(L376,OFFSET('FR-DangerousSubstanceList'!$A$3,0,0,COUNTIF('FR-DangerousSubstanceList'!$A$3:$A$1001,"&lt;&gt;"),2),2,FALSE),""))))</f>
        <v/>
      </c>
      <c r="N376" s="63" t="str">
        <f ca="1">IF(AND(F376="",D376="",E376=""),"",IF(E376&lt;&gt;"",E376,IF(L376&lt;&gt;"",VLOOKUP(L376,OFFSET('FR-DangerousSubstanceList'!$A$3,0,0,COUNTIF('FR-DangerousSubstanceList'!$A$3:$A$1001,"&lt;&gt;"),3),3,FALSE),IF(AND(M376&lt;&gt;"",M376&lt;&gt;"-"),VLOOKUP(M376,OFFSET('FR-DangerousSubstanceList'!$B$3,0,0,COUNTIF('FR-DangerousSubstanceList'!$B$3:$B$1001,"&lt;&gt;"),2),2,FALSE),""))))</f>
        <v/>
      </c>
      <c r="O376" s="63" t="str">
        <f t="shared" ca="1" si="57"/>
        <v/>
      </c>
      <c r="P376" s="63" t="e">
        <f t="shared" ca="1" si="58"/>
        <v>#REF!</v>
      </c>
      <c r="Q376" s="63">
        <f t="shared" ca="1" si="59"/>
        <v>986</v>
      </c>
      <c r="R376" s="63" t="str">
        <f t="shared" ca="1" si="60"/>
        <v/>
      </c>
      <c r="S376" s="63" t="str">
        <f t="shared" si="61"/>
        <v>Unknown</v>
      </c>
      <c r="T376" s="63">
        <f t="shared" si="62"/>
        <v>376</v>
      </c>
      <c r="U376" s="63">
        <f t="shared" si="63"/>
        <v>377</v>
      </c>
      <c r="V376" s="63" t="str">
        <f t="shared" ca="1" si="64"/>
        <v/>
      </c>
      <c r="W376" s="63" t="str">
        <f t="shared" ca="1" si="65"/>
        <v/>
      </c>
      <c r="X376" s="63">
        <f ca="1">IF(C376="Yes",SUMPRODUCT((OFFSET('FR-DangerousSubstanceList'!$A$3,0,0,COUNTA('FR-DangerousSubstanceList'!$A$3:$A$2001))=L376)*(OFFSET('FR-DangerousSubstanceList'!$B$3,0,0,COUNTA('FR-DangerousSubstanceList'!$B$3:$B$2001))=M376)*(OFFSET('FR-DangerousSubstanceList'!$C$3,0,0,COUNTIF('FR-DangerousSubstanceList'!$C$3:$C$2001,"?*"))=N376)),1)</f>
        <v>1</v>
      </c>
      <c r="Y376" s="63"/>
      <c r="Z376" s="63"/>
    </row>
    <row r="377" spans="1:26" ht="14.4">
      <c r="A377" s="85"/>
      <c r="B377" s="85"/>
      <c r="C377" s="46" t="s">
        <v>53</v>
      </c>
      <c r="D377" s="68"/>
      <c r="E377" s="68"/>
      <c r="F377" s="68"/>
      <c r="G377" s="68"/>
      <c r="H377" s="68" t="str">
        <f t="shared" si="55"/>
        <v/>
      </c>
      <c r="I377" s="63"/>
      <c r="J377" s="63">
        <f>COUNTIF($A$14:$A377,$A377)</f>
        <v>0</v>
      </c>
      <c r="K377" s="63" t="str">
        <f t="shared" ca="1" si="56"/>
        <v>Unknown</v>
      </c>
      <c r="L377" s="63" t="str">
        <f ca="1">IF(AND(F377="",D377="",E377=""),"",IF(F377&lt;&gt;"",F377,IF(AND(M377&lt;&gt;"",M377&lt;&gt;"-"),VLOOKUP(M377,OFFSET('FR-DangerousSubstanceList'!$B$3,0,0,COUNTIF('FR-DangerousSubstanceList'!$B$3:$B$1001,"&lt;&gt;"),4),4,FALSE),IF(AND(N377&lt;&gt;"",N377&lt;&gt;"-"),VLOOKUP(N377,OFFSET('FR-DangerousSubstanceList'!$C$3,0,0,COUNTIF('FR-DangerousSubstanceList'!$C$3:$C$1001,"&lt;&gt;"),3),3,FALSE),""))))</f>
        <v/>
      </c>
      <c r="M377" s="63" t="str">
        <f ca="1">IF(AND(F377="",D377="",E377=""),"",IF(D377&lt;&gt;"",D377,IF(N377&lt;&gt;"",VLOOKUP(N377,OFFSET('FR-DangerousSubstanceList'!$C$3,0,0,COUNTIF('FR-DangerousSubstanceList'!$A$3:$A$1001,"&lt;&gt;"),4),4,FALSE),IF(L377&lt;&gt;"",VLOOKUP(L377,OFFSET('FR-DangerousSubstanceList'!$A$3,0,0,COUNTIF('FR-DangerousSubstanceList'!$A$3:$A$1001,"&lt;&gt;"),2),2,FALSE),""))))</f>
        <v/>
      </c>
      <c r="N377" s="63" t="str">
        <f ca="1">IF(AND(F377="",D377="",E377=""),"",IF(E377&lt;&gt;"",E377,IF(L377&lt;&gt;"",VLOOKUP(L377,OFFSET('FR-DangerousSubstanceList'!$A$3,0,0,COUNTIF('FR-DangerousSubstanceList'!$A$3:$A$1001,"&lt;&gt;"),3),3,FALSE),IF(AND(M377&lt;&gt;"",M377&lt;&gt;"-"),VLOOKUP(M377,OFFSET('FR-DangerousSubstanceList'!$B$3,0,0,COUNTIF('FR-DangerousSubstanceList'!$B$3:$B$1001,"&lt;&gt;"),2),2,FALSE),""))))</f>
        <v/>
      </c>
      <c r="O377" s="63" t="str">
        <f t="shared" ca="1" si="57"/>
        <v/>
      </c>
      <c r="P377" s="63" t="e">
        <f t="shared" ca="1" si="58"/>
        <v>#REF!</v>
      </c>
      <c r="Q377" s="63">
        <f t="shared" ca="1" si="59"/>
        <v>986</v>
      </c>
      <c r="R377" s="63" t="str">
        <f t="shared" ca="1" si="60"/>
        <v/>
      </c>
      <c r="S377" s="63" t="str">
        <f t="shared" si="61"/>
        <v>Unknown</v>
      </c>
      <c r="T377" s="63">
        <f t="shared" si="62"/>
        <v>377</v>
      </c>
      <c r="U377" s="63">
        <f t="shared" si="63"/>
        <v>378</v>
      </c>
      <c r="V377" s="63" t="str">
        <f t="shared" ca="1" si="64"/>
        <v/>
      </c>
      <c r="W377" s="63" t="str">
        <f t="shared" ca="1" si="65"/>
        <v/>
      </c>
      <c r="X377" s="63">
        <f ca="1">IF(C377="Yes",SUMPRODUCT((OFFSET('FR-DangerousSubstanceList'!$A$3,0,0,COUNTA('FR-DangerousSubstanceList'!$A$3:$A$2001))=L377)*(OFFSET('FR-DangerousSubstanceList'!$B$3,0,0,COUNTA('FR-DangerousSubstanceList'!$B$3:$B$2001))=M377)*(OFFSET('FR-DangerousSubstanceList'!$C$3,0,0,COUNTIF('FR-DangerousSubstanceList'!$C$3:$C$2001,"?*"))=N377)),1)</f>
        <v>1</v>
      </c>
      <c r="Y377" s="63"/>
      <c r="Z377" s="63"/>
    </row>
    <row r="378" spans="1:26" ht="14.4">
      <c r="A378" s="85"/>
      <c r="B378" s="85"/>
      <c r="C378" s="46" t="s">
        <v>53</v>
      </c>
      <c r="D378" s="68"/>
      <c r="E378" s="68"/>
      <c r="F378" s="68"/>
      <c r="G378" s="68"/>
      <c r="H378" s="68" t="str">
        <f t="shared" si="55"/>
        <v/>
      </c>
      <c r="I378" s="63"/>
      <c r="J378" s="63">
        <f>COUNTIF($A$14:$A378,$A378)</f>
        <v>0</v>
      </c>
      <c r="K378" s="63" t="str">
        <f t="shared" ca="1" si="56"/>
        <v>Unknown</v>
      </c>
      <c r="L378" s="63" t="str">
        <f ca="1">IF(AND(F378="",D378="",E378=""),"",IF(F378&lt;&gt;"",F378,IF(AND(M378&lt;&gt;"",M378&lt;&gt;"-"),VLOOKUP(M378,OFFSET('FR-DangerousSubstanceList'!$B$3,0,0,COUNTIF('FR-DangerousSubstanceList'!$B$3:$B$1001,"&lt;&gt;"),4),4,FALSE),IF(AND(N378&lt;&gt;"",N378&lt;&gt;"-"),VLOOKUP(N378,OFFSET('FR-DangerousSubstanceList'!$C$3,0,0,COUNTIF('FR-DangerousSubstanceList'!$C$3:$C$1001,"&lt;&gt;"),3),3,FALSE),""))))</f>
        <v/>
      </c>
      <c r="M378" s="63" t="str">
        <f ca="1">IF(AND(F378="",D378="",E378=""),"",IF(D378&lt;&gt;"",D378,IF(N378&lt;&gt;"",VLOOKUP(N378,OFFSET('FR-DangerousSubstanceList'!$C$3,0,0,COUNTIF('FR-DangerousSubstanceList'!$A$3:$A$1001,"&lt;&gt;"),4),4,FALSE),IF(L378&lt;&gt;"",VLOOKUP(L378,OFFSET('FR-DangerousSubstanceList'!$A$3,0,0,COUNTIF('FR-DangerousSubstanceList'!$A$3:$A$1001,"&lt;&gt;"),2),2,FALSE),""))))</f>
        <v/>
      </c>
      <c r="N378" s="63" t="str">
        <f ca="1">IF(AND(F378="",D378="",E378=""),"",IF(E378&lt;&gt;"",E378,IF(L378&lt;&gt;"",VLOOKUP(L378,OFFSET('FR-DangerousSubstanceList'!$A$3,0,0,COUNTIF('FR-DangerousSubstanceList'!$A$3:$A$1001,"&lt;&gt;"),3),3,FALSE),IF(AND(M378&lt;&gt;"",M378&lt;&gt;"-"),VLOOKUP(M378,OFFSET('FR-DangerousSubstanceList'!$B$3,0,0,COUNTIF('FR-DangerousSubstanceList'!$B$3:$B$1001,"&lt;&gt;"),2),2,FALSE),""))))</f>
        <v/>
      </c>
      <c r="O378" s="63" t="str">
        <f t="shared" ca="1" si="57"/>
        <v/>
      </c>
      <c r="P378" s="63" t="e">
        <f t="shared" ca="1" si="58"/>
        <v>#REF!</v>
      </c>
      <c r="Q378" s="63">
        <f t="shared" ca="1" si="59"/>
        <v>986</v>
      </c>
      <c r="R378" s="63" t="str">
        <f t="shared" ca="1" si="60"/>
        <v/>
      </c>
      <c r="S378" s="63" t="str">
        <f t="shared" si="61"/>
        <v>Unknown</v>
      </c>
      <c r="T378" s="63">
        <f t="shared" si="62"/>
        <v>378</v>
      </c>
      <c r="U378" s="63">
        <f t="shared" si="63"/>
        <v>379</v>
      </c>
      <c r="V378" s="63" t="str">
        <f t="shared" ca="1" si="64"/>
        <v/>
      </c>
      <c r="W378" s="63" t="str">
        <f t="shared" ca="1" si="65"/>
        <v/>
      </c>
      <c r="X378" s="63">
        <f ca="1">IF(C378="Yes",SUMPRODUCT((OFFSET('FR-DangerousSubstanceList'!$A$3,0,0,COUNTA('FR-DangerousSubstanceList'!$A$3:$A$2001))=L378)*(OFFSET('FR-DangerousSubstanceList'!$B$3,0,0,COUNTA('FR-DangerousSubstanceList'!$B$3:$B$2001))=M378)*(OFFSET('FR-DangerousSubstanceList'!$C$3,0,0,COUNTIF('FR-DangerousSubstanceList'!$C$3:$C$2001,"?*"))=N378)),1)</f>
        <v>1</v>
      </c>
      <c r="Y378" s="63"/>
      <c r="Z378" s="63"/>
    </row>
    <row r="379" spans="1:26" ht="14.4">
      <c r="A379" s="85"/>
      <c r="B379" s="85"/>
      <c r="C379" s="46" t="s">
        <v>53</v>
      </c>
      <c r="D379" s="68"/>
      <c r="E379" s="68"/>
      <c r="F379" s="68"/>
      <c r="G379" s="68"/>
      <c r="H379" s="68" t="str">
        <f t="shared" si="55"/>
        <v/>
      </c>
      <c r="I379" s="63"/>
      <c r="J379" s="63">
        <f>COUNTIF($A$14:$A379,$A379)</f>
        <v>0</v>
      </c>
      <c r="K379" s="63" t="str">
        <f t="shared" ca="1" si="56"/>
        <v>Unknown</v>
      </c>
      <c r="L379" s="63" t="str">
        <f ca="1">IF(AND(F379="",D379="",E379=""),"",IF(F379&lt;&gt;"",F379,IF(AND(M379&lt;&gt;"",M379&lt;&gt;"-"),VLOOKUP(M379,OFFSET('FR-DangerousSubstanceList'!$B$3,0,0,COUNTIF('FR-DangerousSubstanceList'!$B$3:$B$1001,"&lt;&gt;"),4),4,FALSE),IF(AND(N379&lt;&gt;"",N379&lt;&gt;"-"),VLOOKUP(N379,OFFSET('FR-DangerousSubstanceList'!$C$3,0,0,COUNTIF('FR-DangerousSubstanceList'!$C$3:$C$1001,"&lt;&gt;"),3),3,FALSE),""))))</f>
        <v/>
      </c>
      <c r="M379" s="63" t="str">
        <f ca="1">IF(AND(F379="",D379="",E379=""),"",IF(D379&lt;&gt;"",D379,IF(N379&lt;&gt;"",VLOOKUP(N379,OFFSET('FR-DangerousSubstanceList'!$C$3,0,0,COUNTIF('FR-DangerousSubstanceList'!$A$3:$A$1001,"&lt;&gt;"),4),4,FALSE),IF(L379&lt;&gt;"",VLOOKUP(L379,OFFSET('FR-DangerousSubstanceList'!$A$3,0,0,COUNTIF('FR-DangerousSubstanceList'!$A$3:$A$1001,"&lt;&gt;"),2),2,FALSE),""))))</f>
        <v/>
      </c>
      <c r="N379" s="63" t="str">
        <f ca="1">IF(AND(F379="",D379="",E379=""),"",IF(E379&lt;&gt;"",E379,IF(L379&lt;&gt;"",VLOOKUP(L379,OFFSET('FR-DangerousSubstanceList'!$A$3,0,0,COUNTIF('FR-DangerousSubstanceList'!$A$3:$A$1001,"&lt;&gt;"),3),3,FALSE),IF(AND(M379&lt;&gt;"",M379&lt;&gt;"-"),VLOOKUP(M379,OFFSET('FR-DangerousSubstanceList'!$B$3,0,0,COUNTIF('FR-DangerousSubstanceList'!$B$3:$B$1001,"&lt;&gt;"),2),2,FALSE),""))))</f>
        <v/>
      </c>
      <c r="O379" s="63" t="str">
        <f t="shared" ca="1" si="57"/>
        <v/>
      </c>
      <c r="P379" s="63" t="e">
        <f t="shared" ca="1" si="58"/>
        <v>#REF!</v>
      </c>
      <c r="Q379" s="63">
        <f t="shared" ca="1" si="59"/>
        <v>986</v>
      </c>
      <c r="R379" s="63" t="str">
        <f t="shared" ca="1" si="60"/>
        <v/>
      </c>
      <c r="S379" s="63" t="str">
        <f t="shared" si="61"/>
        <v>Unknown</v>
      </c>
      <c r="T379" s="63">
        <f t="shared" si="62"/>
        <v>379</v>
      </c>
      <c r="U379" s="63">
        <f t="shared" si="63"/>
        <v>380</v>
      </c>
      <c r="V379" s="63" t="str">
        <f t="shared" ca="1" si="64"/>
        <v/>
      </c>
      <c r="W379" s="63" t="str">
        <f t="shared" ca="1" si="65"/>
        <v/>
      </c>
      <c r="X379" s="63">
        <f ca="1">IF(C379="Yes",SUMPRODUCT((OFFSET('FR-DangerousSubstanceList'!$A$3,0,0,COUNTA('FR-DangerousSubstanceList'!$A$3:$A$2001))=L379)*(OFFSET('FR-DangerousSubstanceList'!$B$3,0,0,COUNTA('FR-DangerousSubstanceList'!$B$3:$B$2001))=M379)*(OFFSET('FR-DangerousSubstanceList'!$C$3,0,0,COUNTIF('FR-DangerousSubstanceList'!$C$3:$C$2001,"?*"))=N379)),1)</f>
        <v>1</v>
      </c>
      <c r="Y379" s="63"/>
      <c r="Z379" s="63"/>
    </row>
    <row r="380" spans="1:26" ht="14.4">
      <c r="A380" s="85"/>
      <c r="B380" s="85"/>
      <c r="C380" s="46" t="s">
        <v>53</v>
      </c>
      <c r="D380" s="68"/>
      <c r="E380" s="68"/>
      <c r="F380" s="68"/>
      <c r="G380" s="68"/>
      <c r="H380" s="68" t="str">
        <f t="shared" si="55"/>
        <v/>
      </c>
      <c r="I380" s="63"/>
      <c r="J380" s="63">
        <f>COUNTIF($A$14:$A380,$A380)</f>
        <v>0</v>
      </c>
      <c r="K380" s="63" t="str">
        <f t="shared" ca="1" si="56"/>
        <v>Unknown</v>
      </c>
      <c r="L380" s="63" t="str">
        <f ca="1">IF(AND(F380="",D380="",E380=""),"",IF(F380&lt;&gt;"",F380,IF(AND(M380&lt;&gt;"",M380&lt;&gt;"-"),VLOOKUP(M380,OFFSET('FR-DangerousSubstanceList'!$B$3,0,0,COUNTIF('FR-DangerousSubstanceList'!$B$3:$B$1001,"&lt;&gt;"),4),4,FALSE),IF(AND(N380&lt;&gt;"",N380&lt;&gt;"-"),VLOOKUP(N380,OFFSET('FR-DangerousSubstanceList'!$C$3,0,0,COUNTIF('FR-DangerousSubstanceList'!$C$3:$C$1001,"&lt;&gt;"),3),3,FALSE),""))))</f>
        <v/>
      </c>
      <c r="M380" s="63" t="str">
        <f ca="1">IF(AND(F380="",D380="",E380=""),"",IF(D380&lt;&gt;"",D380,IF(N380&lt;&gt;"",VLOOKUP(N380,OFFSET('FR-DangerousSubstanceList'!$C$3,0,0,COUNTIF('FR-DangerousSubstanceList'!$A$3:$A$1001,"&lt;&gt;"),4),4,FALSE),IF(L380&lt;&gt;"",VLOOKUP(L380,OFFSET('FR-DangerousSubstanceList'!$A$3,0,0,COUNTIF('FR-DangerousSubstanceList'!$A$3:$A$1001,"&lt;&gt;"),2),2,FALSE),""))))</f>
        <v/>
      </c>
      <c r="N380" s="63" t="str">
        <f ca="1">IF(AND(F380="",D380="",E380=""),"",IF(E380&lt;&gt;"",E380,IF(L380&lt;&gt;"",VLOOKUP(L380,OFFSET('FR-DangerousSubstanceList'!$A$3,0,0,COUNTIF('FR-DangerousSubstanceList'!$A$3:$A$1001,"&lt;&gt;"),3),3,FALSE),IF(AND(M380&lt;&gt;"",M380&lt;&gt;"-"),VLOOKUP(M380,OFFSET('FR-DangerousSubstanceList'!$B$3,0,0,COUNTIF('FR-DangerousSubstanceList'!$B$3:$B$1001,"&lt;&gt;"),2),2,FALSE),""))))</f>
        <v/>
      </c>
      <c r="O380" s="63" t="str">
        <f t="shared" ca="1" si="57"/>
        <v/>
      </c>
      <c r="P380" s="63" t="e">
        <f t="shared" ca="1" si="58"/>
        <v>#REF!</v>
      </c>
      <c r="Q380" s="63">
        <f t="shared" ca="1" si="59"/>
        <v>986</v>
      </c>
      <c r="R380" s="63" t="str">
        <f t="shared" ca="1" si="60"/>
        <v/>
      </c>
      <c r="S380" s="63" t="str">
        <f t="shared" si="61"/>
        <v>Unknown</v>
      </c>
      <c r="T380" s="63">
        <f t="shared" si="62"/>
        <v>380</v>
      </c>
      <c r="U380" s="63">
        <f t="shared" si="63"/>
        <v>381</v>
      </c>
      <c r="V380" s="63" t="str">
        <f t="shared" ca="1" si="64"/>
        <v/>
      </c>
      <c r="W380" s="63" t="str">
        <f t="shared" ca="1" si="65"/>
        <v/>
      </c>
      <c r="X380" s="63">
        <f ca="1">IF(C380="Yes",SUMPRODUCT((OFFSET('FR-DangerousSubstanceList'!$A$3,0,0,COUNTA('FR-DangerousSubstanceList'!$A$3:$A$2001))=L380)*(OFFSET('FR-DangerousSubstanceList'!$B$3,0,0,COUNTA('FR-DangerousSubstanceList'!$B$3:$B$2001))=M380)*(OFFSET('FR-DangerousSubstanceList'!$C$3,0,0,COUNTIF('FR-DangerousSubstanceList'!$C$3:$C$2001,"?*"))=N380)),1)</f>
        <v>1</v>
      </c>
      <c r="Y380" s="63"/>
      <c r="Z380" s="63"/>
    </row>
    <row r="381" spans="1:26" ht="14.4">
      <c r="A381" s="85"/>
      <c r="B381" s="85"/>
      <c r="C381" s="46" t="s">
        <v>53</v>
      </c>
      <c r="D381" s="68"/>
      <c r="E381" s="68"/>
      <c r="F381" s="68"/>
      <c r="G381" s="68"/>
      <c r="H381" s="68" t="str">
        <f t="shared" si="55"/>
        <v/>
      </c>
      <c r="I381" s="63"/>
      <c r="J381" s="63">
        <f>COUNTIF($A$14:$A381,$A381)</f>
        <v>0</v>
      </c>
      <c r="K381" s="63" t="str">
        <f t="shared" ca="1" si="56"/>
        <v>Unknown</v>
      </c>
      <c r="L381" s="63" t="str">
        <f ca="1">IF(AND(F381="",D381="",E381=""),"",IF(F381&lt;&gt;"",F381,IF(AND(M381&lt;&gt;"",M381&lt;&gt;"-"),VLOOKUP(M381,OFFSET('FR-DangerousSubstanceList'!$B$3,0,0,COUNTIF('FR-DangerousSubstanceList'!$B$3:$B$1001,"&lt;&gt;"),4),4,FALSE),IF(AND(N381&lt;&gt;"",N381&lt;&gt;"-"),VLOOKUP(N381,OFFSET('FR-DangerousSubstanceList'!$C$3,0,0,COUNTIF('FR-DangerousSubstanceList'!$C$3:$C$1001,"&lt;&gt;"),3),3,FALSE),""))))</f>
        <v/>
      </c>
      <c r="M381" s="63" t="str">
        <f ca="1">IF(AND(F381="",D381="",E381=""),"",IF(D381&lt;&gt;"",D381,IF(N381&lt;&gt;"",VLOOKUP(N381,OFFSET('FR-DangerousSubstanceList'!$C$3,0,0,COUNTIF('FR-DangerousSubstanceList'!$A$3:$A$1001,"&lt;&gt;"),4),4,FALSE),IF(L381&lt;&gt;"",VLOOKUP(L381,OFFSET('FR-DangerousSubstanceList'!$A$3,0,0,COUNTIF('FR-DangerousSubstanceList'!$A$3:$A$1001,"&lt;&gt;"),2),2,FALSE),""))))</f>
        <v/>
      </c>
      <c r="N381" s="63" t="str">
        <f ca="1">IF(AND(F381="",D381="",E381=""),"",IF(E381&lt;&gt;"",E381,IF(L381&lt;&gt;"",VLOOKUP(L381,OFFSET('FR-DangerousSubstanceList'!$A$3,0,0,COUNTIF('FR-DangerousSubstanceList'!$A$3:$A$1001,"&lt;&gt;"),3),3,FALSE),IF(AND(M381&lt;&gt;"",M381&lt;&gt;"-"),VLOOKUP(M381,OFFSET('FR-DangerousSubstanceList'!$B$3,0,0,COUNTIF('FR-DangerousSubstanceList'!$B$3:$B$1001,"&lt;&gt;"),2),2,FALSE),""))))</f>
        <v/>
      </c>
      <c r="O381" s="63" t="str">
        <f t="shared" ca="1" si="57"/>
        <v/>
      </c>
      <c r="P381" s="63" t="e">
        <f t="shared" ca="1" si="58"/>
        <v>#REF!</v>
      </c>
      <c r="Q381" s="63">
        <f t="shared" ca="1" si="59"/>
        <v>986</v>
      </c>
      <c r="R381" s="63" t="str">
        <f t="shared" ca="1" si="60"/>
        <v/>
      </c>
      <c r="S381" s="63" t="str">
        <f t="shared" si="61"/>
        <v>Unknown</v>
      </c>
      <c r="T381" s="63">
        <f t="shared" si="62"/>
        <v>381</v>
      </c>
      <c r="U381" s="63">
        <f t="shared" si="63"/>
        <v>382</v>
      </c>
      <c r="V381" s="63" t="str">
        <f t="shared" ca="1" si="64"/>
        <v/>
      </c>
      <c r="W381" s="63" t="str">
        <f t="shared" ca="1" si="65"/>
        <v/>
      </c>
      <c r="X381" s="63">
        <f ca="1">IF(C381="Yes",SUMPRODUCT((OFFSET('FR-DangerousSubstanceList'!$A$3,0,0,COUNTA('FR-DangerousSubstanceList'!$A$3:$A$2001))=L381)*(OFFSET('FR-DangerousSubstanceList'!$B$3,0,0,COUNTA('FR-DangerousSubstanceList'!$B$3:$B$2001))=M381)*(OFFSET('FR-DangerousSubstanceList'!$C$3,0,0,COUNTIF('FR-DangerousSubstanceList'!$C$3:$C$2001,"?*"))=N381)),1)</f>
        <v>1</v>
      </c>
      <c r="Y381" s="63"/>
      <c r="Z381" s="63"/>
    </row>
    <row r="382" spans="1:26" ht="14.4">
      <c r="A382" s="85"/>
      <c r="B382" s="85"/>
      <c r="C382" s="46" t="s">
        <v>53</v>
      </c>
      <c r="D382" s="68"/>
      <c r="E382" s="68"/>
      <c r="F382" s="68"/>
      <c r="G382" s="68"/>
      <c r="H382" s="68" t="str">
        <f t="shared" si="55"/>
        <v/>
      </c>
      <c r="I382" s="63"/>
      <c r="J382" s="63">
        <f>COUNTIF($A$14:$A382,$A382)</f>
        <v>0</v>
      </c>
      <c r="K382" s="63" t="str">
        <f t="shared" ca="1" si="56"/>
        <v>Unknown</v>
      </c>
      <c r="L382" s="63" t="str">
        <f ca="1">IF(AND(F382="",D382="",E382=""),"",IF(F382&lt;&gt;"",F382,IF(AND(M382&lt;&gt;"",M382&lt;&gt;"-"),VLOOKUP(M382,OFFSET('FR-DangerousSubstanceList'!$B$3,0,0,COUNTIF('FR-DangerousSubstanceList'!$B$3:$B$1001,"&lt;&gt;"),4),4,FALSE),IF(AND(N382&lt;&gt;"",N382&lt;&gt;"-"),VLOOKUP(N382,OFFSET('FR-DangerousSubstanceList'!$C$3,0,0,COUNTIF('FR-DangerousSubstanceList'!$C$3:$C$1001,"&lt;&gt;"),3),3,FALSE),""))))</f>
        <v/>
      </c>
      <c r="M382" s="63" t="str">
        <f ca="1">IF(AND(F382="",D382="",E382=""),"",IF(D382&lt;&gt;"",D382,IF(N382&lt;&gt;"",VLOOKUP(N382,OFFSET('FR-DangerousSubstanceList'!$C$3,0,0,COUNTIF('FR-DangerousSubstanceList'!$A$3:$A$1001,"&lt;&gt;"),4),4,FALSE),IF(L382&lt;&gt;"",VLOOKUP(L382,OFFSET('FR-DangerousSubstanceList'!$A$3,0,0,COUNTIF('FR-DangerousSubstanceList'!$A$3:$A$1001,"&lt;&gt;"),2),2,FALSE),""))))</f>
        <v/>
      </c>
      <c r="N382" s="63" t="str">
        <f ca="1">IF(AND(F382="",D382="",E382=""),"",IF(E382&lt;&gt;"",E382,IF(L382&lt;&gt;"",VLOOKUP(L382,OFFSET('FR-DangerousSubstanceList'!$A$3,0,0,COUNTIF('FR-DangerousSubstanceList'!$A$3:$A$1001,"&lt;&gt;"),3),3,FALSE),IF(AND(M382&lt;&gt;"",M382&lt;&gt;"-"),VLOOKUP(M382,OFFSET('FR-DangerousSubstanceList'!$B$3,0,0,COUNTIF('FR-DangerousSubstanceList'!$B$3:$B$1001,"&lt;&gt;"),2),2,FALSE),""))))</f>
        <v/>
      </c>
      <c r="O382" s="63" t="str">
        <f t="shared" ca="1" si="57"/>
        <v/>
      </c>
      <c r="P382" s="63" t="e">
        <f t="shared" ca="1" si="58"/>
        <v>#REF!</v>
      </c>
      <c r="Q382" s="63">
        <f t="shared" ca="1" si="59"/>
        <v>986</v>
      </c>
      <c r="R382" s="63" t="str">
        <f t="shared" ca="1" si="60"/>
        <v/>
      </c>
      <c r="S382" s="63" t="str">
        <f t="shared" si="61"/>
        <v>Unknown</v>
      </c>
      <c r="T382" s="63">
        <f t="shared" si="62"/>
        <v>382</v>
      </c>
      <c r="U382" s="63">
        <f t="shared" si="63"/>
        <v>383</v>
      </c>
      <c r="V382" s="63" t="str">
        <f t="shared" ca="1" si="64"/>
        <v/>
      </c>
      <c r="W382" s="63" t="str">
        <f t="shared" ca="1" si="65"/>
        <v/>
      </c>
      <c r="X382" s="63">
        <f ca="1">IF(C382="Yes",SUMPRODUCT((OFFSET('FR-DangerousSubstanceList'!$A$3,0,0,COUNTA('FR-DangerousSubstanceList'!$A$3:$A$2001))=L382)*(OFFSET('FR-DangerousSubstanceList'!$B$3,0,0,COUNTA('FR-DangerousSubstanceList'!$B$3:$B$2001))=M382)*(OFFSET('FR-DangerousSubstanceList'!$C$3,0,0,COUNTIF('FR-DangerousSubstanceList'!$C$3:$C$2001,"?*"))=N382)),1)</f>
        <v>1</v>
      </c>
      <c r="Y382" s="63"/>
      <c r="Z382" s="63"/>
    </row>
    <row r="383" spans="1:26" ht="14.4">
      <c r="A383" s="85"/>
      <c r="B383" s="85"/>
      <c r="C383" s="46" t="s">
        <v>53</v>
      </c>
      <c r="D383" s="68"/>
      <c r="E383" s="68"/>
      <c r="F383" s="68"/>
      <c r="G383" s="68"/>
      <c r="H383" s="68" t="str">
        <f t="shared" si="55"/>
        <v/>
      </c>
      <c r="I383" s="63"/>
      <c r="J383" s="63">
        <f>COUNTIF($A$14:$A383,$A383)</f>
        <v>0</v>
      </c>
      <c r="K383" s="63" t="str">
        <f t="shared" ca="1" si="56"/>
        <v>Unknown</v>
      </c>
      <c r="L383" s="63" t="str">
        <f ca="1">IF(AND(F383="",D383="",E383=""),"",IF(F383&lt;&gt;"",F383,IF(AND(M383&lt;&gt;"",M383&lt;&gt;"-"),VLOOKUP(M383,OFFSET('FR-DangerousSubstanceList'!$B$3,0,0,COUNTIF('FR-DangerousSubstanceList'!$B$3:$B$1001,"&lt;&gt;"),4),4,FALSE),IF(AND(N383&lt;&gt;"",N383&lt;&gt;"-"),VLOOKUP(N383,OFFSET('FR-DangerousSubstanceList'!$C$3,0,0,COUNTIF('FR-DangerousSubstanceList'!$C$3:$C$1001,"&lt;&gt;"),3),3,FALSE),""))))</f>
        <v/>
      </c>
      <c r="M383" s="63" t="str">
        <f ca="1">IF(AND(F383="",D383="",E383=""),"",IF(D383&lt;&gt;"",D383,IF(N383&lt;&gt;"",VLOOKUP(N383,OFFSET('FR-DangerousSubstanceList'!$C$3,0,0,COUNTIF('FR-DangerousSubstanceList'!$A$3:$A$1001,"&lt;&gt;"),4),4,FALSE),IF(L383&lt;&gt;"",VLOOKUP(L383,OFFSET('FR-DangerousSubstanceList'!$A$3,0,0,COUNTIF('FR-DangerousSubstanceList'!$A$3:$A$1001,"&lt;&gt;"),2),2,FALSE),""))))</f>
        <v/>
      </c>
      <c r="N383" s="63" t="str">
        <f ca="1">IF(AND(F383="",D383="",E383=""),"",IF(E383&lt;&gt;"",E383,IF(L383&lt;&gt;"",VLOOKUP(L383,OFFSET('FR-DangerousSubstanceList'!$A$3,0,0,COUNTIF('FR-DangerousSubstanceList'!$A$3:$A$1001,"&lt;&gt;"),3),3,FALSE),IF(AND(M383&lt;&gt;"",M383&lt;&gt;"-"),VLOOKUP(M383,OFFSET('FR-DangerousSubstanceList'!$B$3,0,0,COUNTIF('FR-DangerousSubstanceList'!$B$3:$B$1001,"&lt;&gt;"),2),2,FALSE),""))))</f>
        <v/>
      </c>
      <c r="O383" s="63" t="str">
        <f t="shared" ca="1" si="57"/>
        <v/>
      </c>
      <c r="P383" s="63" t="e">
        <f t="shared" ca="1" si="58"/>
        <v>#REF!</v>
      </c>
      <c r="Q383" s="63">
        <f t="shared" ca="1" si="59"/>
        <v>986</v>
      </c>
      <c r="R383" s="63" t="str">
        <f t="shared" ca="1" si="60"/>
        <v/>
      </c>
      <c r="S383" s="63" t="str">
        <f t="shared" si="61"/>
        <v>Unknown</v>
      </c>
      <c r="T383" s="63">
        <f t="shared" si="62"/>
        <v>383</v>
      </c>
      <c r="U383" s="63">
        <f t="shared" si="63"/>
        <v>384</v>
      </c>
      <c r="V383" s="63" t="str">
        <f t="shared" ca="1" si="64"/>
        <v/>
      </c>
      <c r="W383" s="63" t="str">
        <f t="shared" ca="1" si="65"/>
        <v/>
      </c>
      <c r="X383" s="63">
        <f ca="1">IF(C383="Yes",SUMPRODUCT((OFFSET('FR-DangerousSubstanceList'!$A$3,0,0,COUNTA('FR-DangerousSubstanceList'!$A$3:$A$2001))=L383)*(OFFSET('FR-DangerousSubstanceList'!$B$3,0,0,COUNTA('FR-DangerousSubstanceList'!$B$3:$B$2001))=M383)*(OFFSET('FR-DangerousSubstanceList'!$C$3,0,0,COUNTIF('FR-DangerousSubstanceList'!$C$3:$C$2001,"?*"))=N383)),1)</f>
        <v>1</v>
      </c>
      <c r="Y383" s="63"/>
      <c r="Z383" s="63"/>
    </row>
    <row r="384" spans="1:26" ht="14.4">
      <c r="A384" s="85"/>
      <c r="B384" s="85"/>
      <c r="C384" s="46" t="s">
        <v>53</v>
      </c>
      <c r="D384" s="68"/>
      <c r="E384" s="68"/>
      <c r="F384" s="68"/>
      <c r="G384" s="68"/>
      <c r="H384" s="68" t="str">
        <f t="shared" si="55"/>
        <v/>
      </c>
      <c r="I384" s="63"/>
      <c r="J384" s="63">
        <f>COUNTIF($A$14:$A384,$A384)</f>
        <v>0</v>
      </c>
      <c r="K384" s="63" t="str">
        <f t="shared" ca="1" si="56"/>
        <v>Unknown</v>
      </c>
      <c r="L384" s="63" t="str">
        <f ca="1">IF(AND(F384="",D384="",E384=""),"",IF(F384&lt;&gt;"",F384,IF(AND(M384&lt;&gt;"",M384&lt;&gt;"-"),VLOOKUP(M384,OFFSET('FR-DangerousSubstanceList'!$B$3,0,0,COUNTIF('FR-DangerousSubstanceList'!$B$3:$B$1001,"&lt;&gt;"),4),4,FALSE),IF(AND(N384&lt;&gt;"",N384&lt;&gt;"-"),VLOOKUP(N384,OFFSET('FR-DangerousSubstanceList'!$C$3,0,0,COUNTIF('FR-DangerousSubstanceList'!$C$3:$C$1001,"&lt;&gt;"),3),3,FALSE),""))))</f>
        <v/>
      </c>
      <c r="M384" s="63" t="str">
        <f ca="1">IF(AND(F384="",D384="",E384=""),"",IF(D384&lt;&gt;"",D384,IF(N384&lt;&gt;"",VLOOKUP(N384,OFFSET('FR-DangerousSubstanceList'!$C$3,0,0,COUNTIF('FR-DangerousSubstanceList'!$A$3:$A$1001,"&lt;&gt;"),4),4,FALSE),IF(L384&lt;&gt;"",VLOOKUP(L384,OFFSET('FR-DangerousSubstanceList'!$A$3,0,0,COUNTIF('FR-DangerousSubstanceList'!$A$3:$A$1001,"&lt;&gt;"),2),2,FALSE),""))))</f>
        <v/>
      </c>
      <c r="N384" s="63" t="str">
        <f ca="1">IF(AND(F384="",D384="",E384=""),"",IF(E384&lt;&gt;"",E384,IF(L384&lt;&gt;"",VLOOKUP(L384,OFFSET('FR-DangerousSubstanceList'!$A$3,0,0,COUNTIF('FR-DangerousSubstanceList'!$A$3:$A$1001,"&lt;&gt;"),3),3,FALSE),IF(AND(M384&lt;&gt;"",M384&lt;&gt;"-"),VLOOKUP(M384,OFFSET('FR-DangerousSubstanceList'!$B$3,0,0,COUNTIF('FR-DangerousSubstanceList'!$B$3:$B$1001,"&lt;&gt;"),2),2,FALSE),""))))</f>
        <v/>
      </c>
      <c r="O384" s="63" t="str">
        <f t="shared" ca="1" si="57"/>
        <v/>
      </c>
      <c r="P384" s="63" t="e">
        <f t="shared" ca="1" si="58"/>
        <v>#REF!</v>
      </c>
      <c r="Q384" s="63">
        <f t="shared" ca="1" si="59"/>
        <v>986</v>
      </c>
      <c r="R384" s="63" t="str">
        <f t="shared" ca="1" si="60"/>
        <v/>
      </c>
      <c r="S384" s="63" t="str">
        <f t="shared" si="61"/>
        <v>Unknown</v>
      </c>
      <c r="T384" s="63">
        <f t="shared" si="62"/>
        <v>384</v>
      </c>
      <c r="U384" s="63">
        <f t="shared" si="63"/>
        <v>385</v>
      </c>
      <c r="V384" s="63" t="str">
        <f t="shared" ca="1" si="64"/>
        <v/>
      </c>
      <c r="W384" s="63" t="str">
        <f t="shared" ca="1" si="65"/>
        <v/>
      </c>
      <c r="X384" s="63">
        <f ca="1">IF(C384="Yes",SUMPRODUCT((OFFSET('FR-DangerousSubstanceList'!$A$3,0,0,COUNTA('FR-DangerousSubstanceList'!$A$3:$A$2001))=L384)*(OFFSET('FR-DangerousSubstanceList'!$B$3,0,0,COUNTA('FR-DangerousSubstanceList'!$B$3:$B$2001))=M384)*(OFFSET('FR-DangerousSubstanceList'!$C$3,0,0,COUNTIF('FR-DangerousSubstanceList'!$C$3:$C$2001,"?*"))=N384)),1)</f>
        <v>1</v>
      </c>
      <c r="Y384" s="63"/>
      <c r="Z384" s="63"/>
    </row>
    <row r="385" spans="1:26" ht="14.4">
      <c r="A385" s="85"/>
      <c r="B385" s="85"/>
      <c r="C385" s="46" t="s">
        <v>53</v>
      </c>
      <c r="D385" s="68"/>
      <c r="E385" s="68"/>
      <c r="F385" s="68"/>
      <c r="G385" s="68"/>
      <c r="H385" s="68" t="str">
        <f t="shared" si="55"/>
        <v/>
      </c>
      <c r="I385" s="63"/>
      <c r="J385" s="63">
        <f>COUNTIF($A$14:$A385,$A385)</f>
        <v>0</v>
      </c>
      <c r="K385" s="63" t="str">
        <f t="shared" ca="1" si="56"/>
        <v>Unknown</v>
      </c>
      <c r="L385" s="63" t="str">
        <f ca="1">IF(AND(F385="",D385="",E385=""),"",IF(F385&lt;&gt;"",F385,IF(AND(M385&lt;&gt;"",M385&lt;&gt;"-"),VLOOKUP(M385,OFFSET('FR-DangerousSubstanceList'!$B$3,0,0,COUNTIF('FR-DangerousSubstanceList'!$B$3:$B$1001,"&lt;&gt;"),4),4,FALSE),IF(AND(N385&lt;&gt;"",N385&lt;&gt;"-"),VLOOKUP(N385,OFFSET('FR-DangerousSubstanceList'!$C$3,0,0,COUNTIF('FR-DangerousSubstanceList'!$C$3:$C$1001,"&lt;&gt;"),3),3,FALSE),""))))</f>
        <v/>
      </c>
      <c r="M385" s="63" t="str">
        <f ca="1">IF(AND(F385="",D385="",E385=""),"",IF(D385&lt;&gt;"",D385,IF(N385&lt;&gt;"",VLOOKUP(N385,OFFSET('FR-DangerousSubstanceList'!$C$3,0,0,COUNTIF('FR-DangerousSubstanceList'!$A$3:$A$1001,"&lt;&gt;"),4),4,FALSE),IF(L385&lt;&gt;"",VLOOKUP(L385,OFFSET('FR-DangerousSubstanceList'!$A$3,0,0,COUNTIF('FR-DangerousSubstanceList'!$A$3:$A$1001,"&lt;&gt;"),2),2,FALSE),""))))</f>
        <v/>
      </c>
      <c r="N385" s="63" t="str">
        <f ca="1">IF(AND(F385="",D385="",E385=""),"",IF(E385&lt;&gt;"",E385,IF(L385&lt;&gt;"",VLOOKUP(L385,OFFSET('FR-DangerousSubstanceList'!$A$3,0,0,COUNTIF('FR-DangerousSubstanceList'!$A$3:$A$1001,"&lt;&gt;"),3),3,FALSE),IF(AND(M385&lt;&gt;"",M385&lt;&gt;"-"),VLOOKUP(M385,OFFSET('FR-DangerousSubstanceList'!$B$3,0,0,COUNTIF('FR-DangerousSubstanceList'!$B$3:$B$1001,"&lt;&gt;"),2),2,FALSE),""))))</f>
        <v/>
      </c>
      <c r="O385" s="63" t="str">
        <f t="shared" ca="1" si="57"/>
        <v/>
      </c>
      <c r="P385" s="63" t="e">
        <f t="shared" ca="1" si="58"/>
        <v>#REF!</v>
      </c>
      <c r="Q385" s="63">
        <f t="shared" ca="1" si="59"/>
        <v>986</v>
      </c>
      <c r="R385" s="63" t="str">
        <f t="shared" ca="1" si="60"/>
        <v/>
      </c>
      <c r="S385" s="63" t="str">
        <f t="shared" si="61"/>
        <v>Unknown</v>
      </c>
      <c r="T385" s="63">
        <f t="shared" si="62"/>
        <v>385</v>
      </c>
      <c r="U385" s="63">
        <f t="shared" si="63"/>
        <v>386</v>
      </c>
      <c r="V385" s="63" t="str">
        <f t="shared" ca="1" si="64"/>
        <v/>
      </c>
      <c r="W385" s="63" t="str">
        <f t="shared" ca="1" si="65"/>
        <v/>
      </c>
      <c r="X385" s="63">
        <f ca="1">IF(C385="Yes",SUMPRODUCT((OFFSET('FR-DangerousSubstanceList'!$A$3,0,0,COUNTA('FR-DangerousSubstanceList'!$A$3:$A$2001))=L385)*(OFFSET('FR-DangerousSubstanceList'!$B$3,0,0,COUNTA('FR-DangerousSubstanceList'!$B$3:$B$2001))=M385)*(OFFSET('FR-DangerousSubstanceList'!$C$3,0,0,COUNTIF('FR-DangerousSubstanceList'!$C$3:$C$2001,"?*"))=N385)),1)</f>
        <v>1</v>
      </c>
      <c r="Y385" s="63"/>
      <c r="Z385" s="63"/>
    </row>
    <row r="386" spans="1:26" ht="14.4">
      <c r="A386" s="85"/>
      <c r="B386" s="85"/>
      <c r="C386" s="46" t="s">
        <v>53</v>
      </c>
      <c r="D386" s="68"/>
      <c r="E386" s="68"/>
      <c r="F386" s="68"/>
      <c r="G386" s="68"/>
      <c r="H386" s="68" t="str">
        <f t="shared" si="55"/>
        <v/>
      </c>
      <c r="I386" s="63"/>
      <c r="J386" s="63">
        <f>COUNTIF($A$14:$A386,$A386)</f>
        <v>0</v>
      </c>
      <c r="K386" s="63" t="str">
        <f t="shared" ca="1" si="56"/>
        <v>Unknown</v>
      </c>
      <c r="L386" s="63" t="str">
        <f ca="1">IF(AND(F386="",D386="",E386=""),"",IF(F386&lt;&gt;"",F386,IF(AND(M386&lt;&gt;"",M386&lt;&gt;"-"),VLOOKUP(M386,OFFSET('FR-DangerousSubstanceList'!$B$3,0,0,COUNTIF('FR-DangerousSubstanceList'!$B$3:$B$1001,"&lt;&gt;"),4),4,FALSE),IF(AND(N386&lt;&gt;"",N386&lt;&gt;"-"),VLOOKUP(N386,OFFSET('FR-DangerousSubstanceList'!$C$3,0,0,COUNTIF('FR-DangerousSubstanceList'!$C$3:$C$1001,"&lt;&gt;"),3),3,FALSE),""))))</f>
        <v/>
      </c>
      <c r="M386" s="63" t="str">
        <f ca="1">IF(AND(F386="",D386="",E386=""),"",IF(D386&lt;&gt;"",D386,IF(N386&lt;&gt;"",VLOOKUP(N386,OFFSET('FR-DangerousSubstanceList'!$C$3,0,0,COUNTIF('FR-DangerousSubstanceList'!$A$3:$A$1001,"&lt;&gt;"),4),4,FALSE),IF(L386&lt;&gt;"",VLOOKUP(L386,OFFSET('FR-DangerousSubstanceList'!$A$3,0,0,COUNTIF('FR-DangerousSubstanceList'!$A$3:$A$1001,"&lt;&gt;"),2),2,FALSE),""))))</f>
        <v/>
      </c>
      <c r="N386" s="63" t="str">
        <f ca="1">IF(AND(F386="",D386="",E386=""),"",IF(E386&lt;&gt;"",E386,IF(L386&lt;&gt;"",VLOOKUP(L386,OFFSET('FR-DangerousSubstanceList'!$A$3,0,0,COUNTIF('FR-DangerousSubstanceList'!$A$3:$A$1001,"&lt;&gt;"),3),3,FALSE),IF(AND(M386&lt;&gt;"",M386&lt;&gt;"-"),VLOOKUP(M386,OFFSET('FR-DangerousSubstanceList'!$B$3,0,0,COUNTIF('FR-DangerousSubstanceList'!$B$3:$B$1001,"&lt;&gt;"),2),2,FALSE),""))))</f>
        <v/>
      </c>
      <c r="O386" s="63" t="str">
        <f t="shared" ca="1" si="57"/>
        <v/>
      </c>
      <c r="P386" s="63" t="e">
        <f t="shared" ca="1" si="58"/>
        <v>#REF!</v>
      </c>
      <c r="Q386" s="63">
        <f t="shared" ca="1" si="59"/>
        <v>986</v>
      </c>
      <c r="R386" s="63" t="str">
        <f t="shared" ca="1" si="60"/>
        <v/>
      </c>
      <c r="S386" s="63" t="str">
        <f t="shared" si="61"/>
        <v>Unknown</v>
      </c>
      <c r="T386" s="63">
        <f t="shared" si="62"/>
        <v>386</v>
      </c>
      <c r="U386" s="63">
        <f t="shared" si="63"/>
        <v>387</v>
      </c>
      <c r="V386" s="63" t="str">
        <f t="shared" ca="1" si="64"/>
        <v/>
      </c>
      <c r="W386" s="63" t="str">
        <f t="shared" ca="1" si="65"/>
        <v/>
      </c>
      <c r="X386" s="63">
        <f ca="1">IF(C386="Yes",SUMPRODUCT((OFFSET('FR-DangerousSubstanceList'!$A$3,0,0,COUNTA('FR-DangerousSubstanceList'!$A$3:$A$2001))=L386)*(OFFSET('FR-DangerousSubstanceList'!$B$3,0,0,COUNTA('FR-DangerousSubstanceList'!$B$3:$B$2001))=M386)*(OFFSET('FR-DangerousSubstanceList'!$C$3,0,0,COUNTIF('FR-DangerousSubstanceList'!$C$3:$C$2001,"?*"))=N386)),1)</f>
        <v>1</v>
      </c>
      <c r="Y386" s="63"/>
      <c r="Z386" s="63"/>
    </row>
    <row r="387" spans="1:26" ht="14.4">
      <c r="A387" s="85"/>
      <c r="B387" s="85"/>
      <c r="C387" s="46" t="s">
        <v>53</v>
      </c>
      <c r="D387" s="68"/>
      <c r="E387" s="68"/>
      <c r="F387" s="68"/>
      <c r="G387" s="68"/>
      <c r="H387" s="68" t="str">
        <f t="shared" si="55"/>
        <v/>
      </c>
      <c r="I387" s="63"/>
      <c r="J387" s="63">
        <f>COUNTIF($A$14:$A387,$A387)</f>
        <v>0</v>
      </c>
      <c r="K387" s="63" t="str">
        <f t="shared" ca="1" si="56"/>
        <v>Unknown</v>
      </c>
      <c r="L387" s="63" t="str">
        <f ca="1">IF(AND(F387="",D387="",E387=""),"",IF(F387&lt;&gt;"",F387,IF(AND(M387&lt;&gt;"",M387&lt;&gt;"-"),VLOOKUP(M387,OFFSET('FR-DangerousSubstanceList'!$B$3,0,0,COUNTIF('FR-DangerousSubstanceList'!$B$3:$B$1001,"&lt;&gt;"),4),4,FALSE),IF(AND(N387&lt;&gt;"",N387&lt;&gt;"-"),VLOOKUP(N387,OFFSET('FR-DangerousSubstanceList'!$C$3,0,0,COUNTIF('FR-DangerousSubstanceList'!$C$3:$C$1001,"&lt;&gt;"),3),3,FALSE),""))))</f>
        <v/>
      </c>
      <c r="M387" s="63" t="str">
        <f ca="1">IF(AND(F387="",D387="",E387=""),"",IF(D387&lt;&gt;"",D387,IF(N387&lt;&gt;"",VLOOKUP(N387,OFFSET('FR-DangerousSubstanceList'!$C$3,0,0,COUNTIF('FR-DangerousSubstanceList'!$A$3:$A$1001,"&lt;&gt;"),4),4,FALSE),IF(L387&lt;&gt;"",VLOOKUP(L387,OFFSET('FR-DangerousSubstanceList'!$A$3,0,0,COUNTIF('FR-DangerousSubstanceList'!$A$3:$A$1001,"&lt;&gt;"),2),2,FALSE),""))))</f>
        <v/>
      </c>
      <c r="N387" s="63" t="str">
        <f ca="1">IF(AND(F387="",D387="",E387=""),"",IF(E387&lt;&gt;"",E387,IF(L387&lt;&gt;"",VLOOKUP(L387,OFFSET('FR-DangerousSubstanceList'!$A$3,0,0,COUNTIF('FR-DangerousSubstanceList'!$A$3:$A$1001,"&lt;&gt;"),3),3,FALSE),IF(AND(M387&lt;&gt;"",M387&lt;&gt;"-"),VLOOKUP(M387,OFFSET('FR-DangerousSubstanceList'!$B$3,0,0,COUNTIF('FR-DangerousSubstanceList'!$B$3:$B$1001,"&lt;&gt;"),2),2,FALSE),""))))</f>
        <v/>
      </c>
      <c r="O387" s="63" t="str">
        <f t="shared" ca="1" si="57"/>
        <v/>
      </c>
      <c r="P387" s="63" t="e">
        <f t="shared" ca="1" si="58"/>
        <v>#REF!</v>
      </c>
      <c r="Q387" s="63">
        <f t="shared" ca="1" si="59"/>
        <v>986</v>
      </c>
      <c r="R387" s="63" t="str">
        <f t="shared" ca="1" si="60"/>
        <v/>
      </c>
      <c r="S387" s="63" t="str">
        <f t="shared" si="61"/>
        <v>Unknown</v>
      </c>
      <c r="T387" s="63">
        <f t="shared" si="62"/>
        <v>387</v>
      </c>
      <c r="U387" s="63">
        <f t="shared" si="63"/>
        <v>388</v>
      </c>
      <c r="V387" s="63" t="str">
        <f t="shared" ca="1" si="64"/>
        <v/>
      </c>
      <c r="W387" s="63" t="str">
        <f t="shared" ca="1" si="65"/>
        <v/>
      </c>
      <c r="X387" s="63">
        <f ca="1">IF(C387="Yes",SUMPRODUCT((OFFSET('FR-DangerousSubstanceList'!$A$3,0,0,COUNTA('FR-DangerousSubstanceList'!$A$3:$A$2001))=L387)*(OFFSET('FR-DangerousSubstanceList'!$B$3,0,0,COUNTA('FR-DangerousSubstanceList'!$B$3:$B$2001))=M387)*(OFFSET('FR-DangerousSubstanceList'!$C$3,0,0,COUNTIF('FR-DangerousSubstanceList'!$C$3:$C$2001,"?*"))=N387)),1)</f>
        <v>1</v>
      </c>
      <c r="Y387" s="63"/>
      <c r="Z387" s="63"/>
    </row>
    <row r="388" spans="1:26" ht="14.4">
      <c r="A388" s="85"/>
      <c r="B388" s="85"/>
      <c r="C388" s="46" t="s">
        <v>53</v>
      </c>
      <c r="D388" s="68"/>
      <c r="E388" s="68"/>
      <c r="F388" s="68"/>
      <c r="G388" s="68"/>
      <c r="H388" s="68" t="str">
        <f t="shared" si="55"/>
        <v/>
      </c>
      <c r="I388" s="63"/>
      <c r="J388" s="63">
        <f>COUNTIF($A$14:$A388,$A388)</f>
        <v>0</v>
      </c>
      <c r="K388" s="63" t="str">
        <f t="shared" ca="1" si="56"/>
        <v>Unknown</v>
      </c>
      <c r="L388" s="63" t="str">
        <f ca="1">IF(AND(F388="",D388="",E388=""),"",IF(F388&lt;&gt;"",F388,IF(AND(M388&lt;&gt;"",M388&lt;&gt;"-"),VLOOKUP(M388,OFFSET('FR-DangerousSubstanceList'!$B$3,0,0,COUNTIF('FR-DangerousSubstanceList'!$B$3:$B$1001,"&lt;&gt;"),4),4,FALSE),IF(AND(N388&lt;&gt;"",N388&lt;&gt;"-"),VLOOKUP(N388,OFFSET('FR-DangerousSubstanceList'!$C$3,0,0,COUNTIF('FR-DangerousSubstanceList'!$C$3:$C$1001,"&lt;&gt;"),3),3,FALSE),""))))</f>
        <v/>
      </c>
      <c r="M388" s="63" t="str">
        <f ca="1">IF(AND(F388="",D388="",E388=""),"",IF(D388&lt;&gt;"",D388,IF(N388&lt;&gt;"",VLOOKUP(N388,OFFSET('FR-DangerousSubstanceList'!$C$3,0,0,COUNTIF('FR-DangerousSubstanceList'!$A$3:$A$1001,"&lt;&gt;"),4),4,FALSE),IF(L388&lt;&gt;"",VLOOKUP(L388,OFFSET('FR-DangerousSubstanceList'!$A$3,0,0,COUNTIF('FR-DangerousSubstanceList'!$A$3:$A$1001,"&lt;&gt;"),2),2,FALSE),""))))</f>
        <v/>
      </c>
      <c r="N388" s="63" t="str">
        <f ca="1">IF(AND(F388="",D388="",E388=""),"",IF(E388&lt;&gt;"",E388,IF(L388&lt;&gt;"",VLOOKUP(L388,OFFSET('FR-DangerousSubstanceList'!$A$3,0,0,COUNTIF('FR-DangerousSubstanceList'!$A$3:$A$1001,"&lt;&gt;"),3),3,FALSE),IF(AND(M388&lt;&gt;"",M388&lt;&gt;"-"),VLOOKUP(M388,OFFSET('FR-DangerousSubstanceList'!$B$3,0,0,COUNTIF('FR-DangerousSubstanceList'!$B$3:$B$1001,"&lt;&gt;"),2),2,FALSE),""))))</f>
        <v/>
      </c>
      <c r="O388" s="63" t="str">
        <f t="shared" ca="1" si="57"/>
        <v/>
      </c>
      <c r="P388" s="63" t="e">
        <f t="shared" ca="1" si="58"/>
        <v>#REF!</v>
      </c>
      <c r="Q388" s="63">
        <f t="shared" ca="1" si="59"/>
        <v>986</v>
      </c>
      <c r="R388" s="63" t="str">
        <f t="shared" ca="1" si="60"/>
        <v/>
      </c>
      <c r="S388" s="63" t="str">
        <f t="shared" si="61"/>
        <v>Unknown</v>
      </c>
      <c r="T388" s="63">
        <f t="shared" si="62"/>
        <v>388</v>
      </c>
      <c r="U388" s="63">
        <f t="shared" si="63"/>
        <v>389</v>
      </c>
      <c r="V388" s="63" t="str">
        <f t="shared" ca="1" si="64"/>
        <v/>
      </c>
      <c r="W388" s="63" t="str">
        <f t="shared" ca="1" si="65"/>
        <v/>
      </c>
      <c r="X388" s="63">
        <f ca="1">IF(C388="Yes",SUMPRODUCT((OFFSET('FR-DangerousSubstanceList'!$A$3,0,0,COUNTA('FR-DangerousSubstanceList'!$A$3:$A$2001))=L388)*(OFFSET('FR-DangerousSubstanceList'!$B$3,0,0,COUNTA('FR-DangerousSubstanceList'!$B$3:$B$2001))=M388)*(OFFSET('FR-DangerousSubstanceList'!$C$3,0,0,COUNTIF('FR-DangerousSubstanceList'!$C$3:$C$2001,"?*"))=N388)),1)</f>
        <v>1</v>
      </c>
      <c r="Y388" s="63"/>
      <c r="Z388" s="63"/>
    </row>
    <row r="389" spans="1:26" ht="14.4">
      <c r="A389" s="85"/>
      <c r="B389" s="85"/>
      <c r="C389" s="46" t="s">
        <v>53</v>
      </c>
      <c r="D389" s="68"/>
      <c r="E389" s="68"/>
      <c r="F389" s="68"/>
      <c r="G389" s="68"/>
      <c r="H389" s="68" t="str">
        <f t="shared" si="55"/>
        <v/>
      </c>
      <c r="I389" s="63"/>
      <c r="J389" s="63">
        <f>COUNTIF($A$14:$A389,$A389)</f>
        <v>0</v>
      </c>
      <c r="K389" s="63" t="str">
        <f t="shared" ca="1" si="56"/>
        <v>Unknown</v>
      </c>
      <c r="L389" s="63" t="str">
        <f ca="1">IF(AND(F389="",D389="",E389=""),"",IF(F389&lt;&gt;"",F389,IF(AND(M389&lt;&gt;"",M389&lt;&gt;"-"),VLOOKUP(M389,OFFSET('FR-DangerousSubstanceList'!$B$3,0,0,COUNTIF('FR-DangerousSubstanceList'!$B$3:$B$1001,"&lt;&gt;"),4),4,FALSE),IF(AND(N389&lt;&gt;"",N389&lt;&gt;"-"),VLOOKUP(N389,OFFSET('FR-DangerousSubstanceList'!$C$3,0,0,COUNTIF('FR-DangerousSubstanceList'!$C$3:$C$1001,"&lt;&gt;"),3),3,FALSE),""))))</f>
        <v/>
      </c>
      <c r="M389" s="63" t="str">
        <f ca="1">IF(AND(F389="",D389="",E389=""),"",IF(D389&lt;&gt;"",D389,IF(N389&lt;&gt;"",VLOOKUP(N389,OFFSET('FR-DangerousSubstanceList'!$C$3,0,0,COUNTIF('FR-DangerousSubstanceList'!$A$3:$A$1001,"&lt;&gt;"),4),4,FALSE),IF(L389&lt;&gt;"",VLOOKUP(L389,OFFSET('FR-DangerousSubstanceList'!$A$3,0,0,COUNTIF('FR-DangerousSubstanceList'!$A$3:$A$1001,"&lt;&gt;"),2),2,FALSE),""))))</f>
        <v/>
      </c>
      <c r="N389" s="63" t="str">
        <f ca="1">IF(AND(F389="",D389="",E389=""),"",IF(E389&lt;&gt;"",E389,IF(L389&lt;&gt;"",VLOOKUP(L389,OFFSET('FR-DangerousSubstanceList'!$A$3,0,0,COUNTIF('FR-DangerousSubstanceList'!$A$3:$A$1001,"&lt;&gt;"),3),3,FALSE),IF(AND(M389&lt;&gt;"",M389&lt;&gt;"-"),VLOOKUP(M389,OFFSET('FR-DangerousSubstanceList'!$B$3,0,0,COUNTIF('FR-DangerousSubstanceList'!$B$3:$B$1001,"&lt;&gt;"),2),2,FALSE),""))))</f>
        <v/>
      </c>
      <c r="O389" s="63" t="str">
        <f t="shared" ca="1" si="57"/>
        <v/>
      </c>
      <c r="P389" s="63" t="e">
        <f t="shared" ca="1" si="58"/>
        <v>#REF!</v>
      </c>
      <c r="Q389" s="63">
        <f t="shared" ca="1" si="59"/>
        <v>986</v>
      </c>
      <c r="R389" s="63" t="str">
        <f t="shared" ca="1" si="60"/>
        <v/>
      </c>
      <c r="S389" s="63" t="str">
        <f t="shared" si="61"/>
        <v>Unknown</v>
      </c>
      <c r="T389" s="63">
        <f t="shared" si="62"/>
        <v>389</v>
      </c>
      <c r="U389" s="63">
        <f t="shared" si="63"/>
        <v>390</v>
      </c>
      <c r="V389" s="63" t="str">
        <f t="shared" ca="1" si="64"/>
        <v/>
      </c>
      <c r="W389" s="63" t="str">
        <f t="shared" ca="1" si="65"/>
        <v/>
      </c>
      <c r="X389" s="63">
        <f ca="1">IF(C389="Yes",SUMPRODUCT((OFFSET('FR-DangerousSubstanceList'!$A$3,0,0,COUNTA('FR-DangerousSubstanceList'!$A$3:$A$2001))=L389)*(OFFSET('FR-DangerousSubstanceList'!$B$3,0,0,COUNTA('FR-DangerousSubstanceList'!$B$3:$B$2001))=M389)*(OFFSET('FR-DangerousSubstanceList'!$C$3,0,0,COUNTIF('FR-DangerousSubstanceList'!$C$3:$C$2001,"?*"))=N389)),1)</f>
        <v>1</v>
      </c>
      <c r="Y389" s="63"/>
      <c r="Z389" s="63"/>
    </row>
    <row r="390" spans="1:26" ht="14.4">
      <c r="A390" s="85"/>
      <c r="B390" s="85"/>
      <c r="C390" s="46" t="s">
        <v>53</v>
      </c>
      <c r="D390" s="68"/>
      <c r="E390" s="68"/>
      <c r="F390" s="68"/>
      <c r="G390" s="68"/>
      <c r="H390" s="68" t="str">
        <f t="shared" si="55"/>
        <v/>
      </c>
      <c r="I390" s="63"/>
      <c r="J390" s="63">
        <f>COUNTIF($A$14:$A390,$A390)</f>
        <v>0</v>
      </c>
      <c r="K390" s="63" t="str">
        <f t="shared" ca="1" si="56"/>
        <v>Unknown</v>
      </c>
      <c r="L390" s="63" t="str">
        <f ca="1">IF(AND(F390="",D390="",E390=""),"",IF(F390&lt;&gt;"",F390,IF(AND(M390&lt;&gt;"",M390&lt;&gt;"-"),VLOOKUP(M390,OFFSET('FR-DangerousSubstanceList'!$B$3,0,0,COUNTIF('FR-DangerousSubstanceList'!$B$3:$B$1001,"&lt;&gt;"),4),4,FALSE),IF(AND(N390&lt;&gt;"",N390&lt;&gt;"-"),VLOOKUP(N390,OFFSET('FR-DangerousSubstanceList'!$C$3,0,0,COUNTIF('FR-DangerousSubstanceList'!$C$3:$C$1001,"&lt;&gt;"),3),3,FALSE),""))))</f>
        <v/>
      </c>
      <c r="M390" s="63" t="str">
        <f ca="1">IF(AND(F390="",D390="",E390=""),"",IF(D390&lt;&gt;"",D390,IF(N390&lt;&gt;"",VLOOKUP(N390,OFFSET('FR-DangerousSubstanceList'!$C$3,0,0,COUNTIF('FR-DangerousSubstanceList'!$A$3:$A$1001,"&lt;&gt;"),4),4,FALSE),IF(L390&lt;&gt;"",VLOOKUP(L390,OFFSET('FR-DangerousSubstanceList'!$A$3,0,0,COUNTIF('FR-DangerousSubstanceList'!$A$3:$A$1001,"&lt;&gt;"),2),2,FALSE),""))))</f>
        <v/>
      </c>
      <c r="N390" s="63" t="str">
        <f ca="1">IF(AND(F390="",D390="",E390=""),"",IF(E390&lt;&gt;"",E390,IF(L390&lt;&gt;"",VLOOKUP(L390,OFFSET('FR-DangerousSubstanceList'!$A$3,0,0,COUNTIF('FR-DangerousSubstanceList'!$A$3:$A$1001,"&lt;&gt;"),3),3,FALSE),IF(AND(M390&lt;&gt;"",M390&lt;&gt;"-"),VLOOKUP(M390,OFFSET('FR-DangerousSubstanceList'!$B$3,0,0,COUNTIF('FR-DangerousSubstanceList'!$B$3:$B$1001,"&lt;&gt;"),2),2,FALSE),""))))</f>
        <v/>
      </c>
      <c r="O390" s="63" t="str">
        <f t="shared" ca="1" si="57"/>
        <v/>
      </c>
      <c r="P390" s="63" t="e">
        <f t="shared" ca="1" si="58"/>
        <v>#REF!</v>
      </c>
      <c r="Q390" s="63">
        <f t="shared" ca="1" si="59"/>
        <v>986</v>
      </c>
      <c r="R390" s="63" t="str">
        <f t="shared" ca="1" si="60"/>
        <v/>
      </c>
      <c r="S390" s="63" t="str">
        <f t="shared" si="61"/>
        <v>Unknown</v>
      </c>
      <c r="T390" s="63">
        <f t="shared" si="62"/>
        <v>390</v>
      </c>
      <c r="U390" s="63">
        <f t="shared" si="63"/>
        <v>391</v>
      </c>
      <c r="V390" s="63" t="str">
        <f t="shared" ca="1" si="64"/>
        <v/>
      </c>
      <c r="W390" s="63" t="str">
        <f t="shared" ca="1" si="65"/>
        <v/>
      </c>
      <c r="X390" s="63">
        <f ca="1">IF(C390="Yes",SUMPRODUCT((OFFSET('FR-DangerousSubstanceList'!$A$3,0,0,COUNTA('FR-DangerousSubstanceList'!$A$3:$A$2001))=L390)*(OFFSET('FR-DangerousSubstanceList'!$B$3,0,0,COUNTA('FR-DangerousSubstanceList'!$B$3:$B$2001))=M390)*(OFFSET('FR-DangerousSubstanceList'!$C$3,0,0,COUNTIF('FR-DangerousSubstanceList'!$C$3:$C$2001,"?*"))=N390)),1)</f>
        <v>1</v>
      </c>
      <c r="Y390" s="63"/>
      <c r="Z390" s="63"/>
    </row>
    <row r="391" spans="1:26" ht="14.4">
      <c r="A391" s="85"/>
      <c r="B391" s="85"/>
      <c r="C391" s="46" t="s">
        <v>53</v>
      </c>
      <c r="D391" s="68"/>
      <c r="E391" s="68"/>
      <c r="F391" s="68"/>
      <c r="G391" s="68"/>
      <c r="H391" s="68" t="str">
        <f t="shared" si="55"/>
        <v/>
      </c>
      <c r="I391" s="63"/>
      <c r="J391" s="63">
        <f>COUNTIF($A$14:$A391,$A391)</f>
        <v>0</v>
      </c>
      <c r="K391" s="63" t="str">
        <f t="shared" ca="1" si="56"/>
        <v>Unknown</v>
      </c>
      <c r="L391" s="63" t="str">
        <f ca="1">IF(AND(F391="",D391="",E391=""),"",IF(F391&lt;&gt;"",F391,IF(AND(M391&lt;&gt;"",M391&lt;&gt;"-"),VLOOKUP(M391,OFFSET('FR-DangerousSubstanceList'!$B$3,0,0,COUNTIF('FR-DangerousSubstanceList'!$B$3:$B$1001,"&lt;&gt;"),4),4,FALSE),IF(AND(N391&lt;&gt;"",N391&lt;&gt;"-"),VLOOKUP(N391,OFFSET('FR-DangerousSubstanceList'!$C$3,0,0,COUNTIF('FR-DangerousSubstanceList'!$C$3:$C$1001,"&lt;&gt;"),3),3,FALSE),""))))</f>
        <v/>
      </c>
      <c r="M391" s="63" t="str">
        <f ca="1">IF(AND(F391="",D391="",E391=""),"",IF(D391&lt;&gt;"",D391,IF(N391&lt;&gt;"",VLOOKUP(N391,OFFSET('FR-DangerousSubstanceList'!$C$3,0,0,COUNTIF('FR-DangerousSubstanceList'!$A$3:$A$1001,"&lt;&gt;"),4),4,FALSE),IF(L391&lt;&gt;"",VLOOKUP(L391,OFFSET('FR-DangerousSubstanceList'!$A$3,0,0,COUNTIF('FR-DangerousSubstanceList'!$A$3:$A$1001,"&lt;&gt;"),2),2,FALSE),""))))</f>
        <v/>
      </c>
      <c r="N391" s="63" t="str">
        <f ca="1">IF(AND(F391="",D391="",E391=""),"",IF(E391&lt;&gt;"",E391,IF(L391&lt;&gt;"",VLOOKUP(L391,OFFSET('FR-DangerousSubstanceList'!$A$3,0,0,COUNTIF('FR-DangerousSubstanceList'!$A$3:$A$1001,"&lt;&gt;"),3),3,FALSE),IF(AND(M391&lt;&gt;"",M391&lt;&gt;"-"),VLOOKUP(M391,OFFSET('FR-DangerousSubstanceList'!$B$3,0,0,COUNTIF('FR-DangerousSubstanceList'!$B$3:$B$1001,"&lt;&gt;"),2),2,FALSE),""))))</f>
        <v/>
      </c>
      <c r="O391" s="63" t="str">
        <f t="shared" ca="1" si="57"/>
        <v/>
      </c>
      <c r="P391" s="63" t="e">
        <f t="shared" ca="1" si="58"/>
        <v>#REF!</v>
      </c>
      <c r="Q391" s="63">
        <f t="shared" ca="1" si="59"/>
        <v>986</v>
      </c>
      <c r="R391" s="63" t="str">
        <f t="shared" ca="1" si="60"/>
        <v/>
      </c>
      <c r="S391" s="63" t="str">
        <f t="shared" si="61"/>
        <v>Unknown</v>
      </c>
      <c r="T391" s="63">
        <f t="shared" si="62"/>
        <v>391</v>
      </c>
      <c r="U391" s="63">
        <f t="shared" si="63"/>
        <v>392</v>
      </c>
      <c r="V391" s="63" t="str">
        <f t="shared" ca="1" si="64"/>
        <v/>
      </c>
      <c r="W391" s="63" t="str">
        <f t="shared" ca="1" si="65"/>
        <v/>
      </c>
      <c r="X391" s="63">
        <f ca="1">IF(C391="Yes",SUMPRODUCT((OFFSET('FR-DangerousSubstanceList'!$A$3,0,0,COUNTA('FR-DangerousSubstanceList'!$A$3:$A$2001))=L391)*(OFFSET('FR-DangerousSubstanceList'!$B$3,0,0,COUNTA('FR-DangerousSubstanceList'!$B$3:$B$2001))=M391)*(OFFSET('FR-DangerousSubstanceList'!$C$3,0,0,COUNTIF('FR-DangerousSubstanceList'!$C$3:$C$2001,"?*"))=N391)),1)</f>
        <v>1</v>
      </c>
      <c r="Y391" s="63"/>
      <c r="Z391" s="63"/>
    </row>
    <row r="392" spans="1:26" ht="14.4">
      <c r="A392" s="85"/>
      <c r="B392" s="85"/>
      <c r="C392" s="46" t="s">
        <v>53</v>
      </c>
      <c r="D392" s="68"/>
      <c r="E392" s="68"/>
      <c r="F392" s="68"/>
      <c r="G392" s="68"/>
      <c r="H392" s="68" t="str">
        <f t="shared" si="55"/>
        <v/>
      </c>
      <c r="I392" s="63"/>
      <c r="J392" s="63">
        <f>COUNTIF($A$14:$A392,$A392)</f>
        <v>0</v>
      </c>
      <c r="K392" s="63" t="str">
        <f t="shared" ca="1" si="56"/>
        <v>Unknown</v>
      </c>
      <c r="L392" s="63" t="str">
        <f ca="1">IF(AND(F392="",D392="",E392=""),"",IF(F392&lt;&gt;"",F392,IF(AND(M392&lt;&gt;"",M392&lt;&gt;"-"),VLOOKUP(M392,OFFSET('FR-DangerousSubstanceList'!$B$3,0,0,COUNTIF('FR-DangerousSubstanceList'!$B$3:$B$1001,"&lt;&gt;"),4),4,FALSE),IF(AND(N392&lt;&gt;"",N392&lt;&gt;"-"),VLOOKUP(N392,OFFSET('FR-DangerousSubstanceList'!$C$3,0,0,COUNTIF('FR-DangerousSubstanceList'!$C$3:$C$1001,"&lt;&gt;"),3),3,FALSE),""))))</f>
        <v/>
      </c>
      <c r="M392" s="63" t="str">
        <f ca="1">IF(AND(F392="",D392="",E392=""),"",IF(D392&lt;&gt;"",D392,IF(N392&lt;&gt;"",VLOOKUP(N392,OFFSET('FR-DangerousSubstanceList'!$C$3,0,0,COUNTIF('FR-DangerousSubstanceList'!$A$3:$A$1001,"&lt;&gt;"),4),4,FALSE),IF(L392&lt;&gt;"",VLOOKUP(L392,OFFSET('FR-DangerousSubstanceList'!$A$3,0,0,COUNTIF('FR-DangerousSubstanceList'!$A$3:$A$1001,"&lt;&gt;"),2),2,FALSE),""))))</f>
        <v/>
      </c>
      <c r="N392" s="63" t="str">
        <f ca="1">IF(AND(F392="",D392="",E392=""),"",IF(E392&lt;&gt;"",E392,IF(L392&lt;&gt;"",VLOOKUP(L392,OFFSET('FR-DangerousSubstanceList'!$A$3,0,0,COUNTIF('FR-DangerousSubstanceList'!$A$3:$A$1001,"&lt;&gt;"),3),3,FALSE),IF(AND(M392&lt;&gt;"",M392&lt;&gt;"-"),VLOOKUP(M392,OFFSET('FR-DangerousSubstanceList'!$B$3,0,0,COUNTIF('FR-DangerousSubstanceList'!$B$3:$B$1001,"&lt;&gt;"),2),2,FALSE),""))))</f>
        <v/>
      </c>
      <c r="O392" s="63" t="str">
        <f t="shared" ca="1" si="57"/>
        <v/>
      </c>
      <c r="P392" s="63" t="e">
        <f t="shared" ca="1" si="58"/>
        <v>#REF!</v>
      </c>
      <c r="Q392" s="63">
        <f t="shared" ca="1" si="59"/>
        <v>986</v>
      </c>
      <c r="R392" s="63" t="str">
        <f t="shared" ca="1" si="60"/>
        <v/>
      </c>
      <c r="S392" s="63" t="str">
        <f t="shared" si="61"/>
        <v>Unknown</v>
      </c>
      <c r="T392" s="63">
        <f t="shared" si="62"/>
        <v>392</v>
      </c>
      <c r="U392" s="63">
        <f t="shared" si="63"/>
        <v>393</v>
      </c>
      <c r="V392" s="63" t="str">
        <f t="shared" ca="1" si="64"/>
        <v/>
      </c>
      <c r="W392" s="63" t="str">
        <f t="shared" ca="1" si="65"/>
        <v/>
      </c>
      <c r="X392" s="63">
        <f ca="1">IF(C392="Yes",SUMPRODUCT((OFFSET('FR-DangerousSubstanceList'!$A$3,0,0,COUNTA('FR-DangerousSubstanceList'!$A$3:$A$2001))=L392)*(OFFSET('FR-DangerousSubstanceList'!$B$3,0,0,COUNTA('FR-DangerousSubstanceList'!$B$3:$B$2001))=M392)*(OFFSET('FR-DangerousSubstanceList'!$C$3,0,0,COUNTIF('FR-DangerousSubstanceList'!$C$3:$C$2001,"?*"))=N392)),1)</f>
        <v>1</v>
      </c>
      <c r="Y392" s="63"/>
      <c r="Z392" s="63"/>
    </row>
    <row r="393" spans="1:26" ht="14.4">
      <c r="A393" s="85"/>
      <c r="B393" s="85"/>
      <c r="C393" s="46" t="s">
        <v>53</v>
      </c>
      <c r="D393" s="68"/>
      <c r="E393" s="68"/>
      <c r="F393" s="68"/>
      <c r="G393" s="68"/>
      <c r="H393" s="68" t="str">
        <f t="shared" si="55"/>
        <v/>
      </c>
      <c r="I393" s="63"/>
      <c r="J393" s="63">
        <f>COUNTIF($A$14:$A393,$A393)</f>
        <v>0</v>
      </c>
      <c r="K393" s="63" t="str">
        <f t="shared" ca="1" si="56"/>
        <v>Unknown</v>
      </c>
      <c r="L393" s="63" t="str">
        <f ca="1">IF(AND(F393="",D393="",E393=""),"",IF(F393&lt;&gt;"",F393,IF(AND(M393&lt;&gt;"",M393&lt;&gt;"-"),VLOOKUP(M393,OFFSET('FR-DangerousSubstanceList'!$B$3,0,0,COUNTIF('FR-DangerousSubstanceList'!$B$3:$B$1001,"&lt;&gt;"),4),4,FALSE),IF(AND(N393&lt;&gt;"",N393&lt;&gt;"-"),VLOOKUP(N393,OFFSET('FR-DangerousSubstanceList'!$C$3,0,0,COUNTIF('FR-DangerousSubstanceList'!$C$3:$C$1001,"&lt;&gt;"),3),3,FALSE),""))))</f>
        <v/>
      </c>
      <c r="M393" s="63" t="str">
        <f ca="1">IF(AND(F393="",D393="",E393=""),"",IF(D393&lt;&gt;"",D393,IF(N393&lt;&gt;"",VLOOKUP(N393,OFFSET('FR-DangerousSubstanceList'!$C$3,0,0,COUNTIF('FR-DangerousSubstanceList'!$A$3:$A$1001,"&lt;&gt;"),4),4,FALSE),IF(L393&lt;&gt;"",VLOOKUP(L393,OFFSET('FR-DangerousSubstanceList'!$A$3,0,0,COUNTIF('FR-DangerousSubstanceList'!$A$3:$A$1001,"&lt;&gt;"),2),2,FALSE),""))))</f>
        <v/>
      </c>
      <c r="N393" s="63" t="str">
        <f ca="1">IF(AND(F393="",D393="",E393=""),"",IF(E393&lt;&gt;"",E393,IF(L393&lt;&gt;"",VLOOKUP(L393,OFFSET('FR-DangerousSubstanceList'!$A$3,0,0,COUNTIF('FR-DangerousSubstanceList'!$A$3:$A$1001,"&lt;&gt;"),3),3,FALSE),IF(AND(M393&lt;&gt;"",M393&lt;&gt;"-"),VLOOKUP(M393,OFFSET('FR-DangerousSubstanceList'!$B$3,0,0,COUNTIF('FR-DangerousSubstanceList'!$B$3:$B$1001,"&lt;&gt;"),2),2,FALSE),""))))</f>
        <v/>
      </c>
      <c r="O393" s="63" t="str">
        <f t="shared" ca="1" si="57"/>
        <v/>
      </c>
      <c r="P393" s="63" t="e">
        <f t="shared" ca="1" si="58"/>
        <v>#REF!</v>
      </c>
      <c r="Q393" s="63">
        <f t="shared" ca="1" si="59"/>
        <v>986</v>
      </c>
      <c r="R393" s="63" t="str">
        <f t="shared" ca="1" si="60"/>
        <v/>
      </c>
      <c r="S393" s="63" t="str">
        <f t="shared" si="61"/>
        <v>Unknown</v>
      </c>
      <c r="T393" s="63">
        <f t="shared" si="62"/>
        <v>393</v>
      </c>
      <c r="U393" s="63">
        <f t="shared" si="63"/>
        <v>394</v>
      </c>
      <c r="V393" s="63" t="str">
        <f t="shared" ca="1" si="64"/>
        <v/>
      </c>
      <c r="W393" s="63" t="str">
        <f t="shared" ca="1" si="65"/>
        <v/>
      </c>
      <c r="X393" s="63">
        <f ca="1">IF(C393="Yes",SUMPRODUCT((OFFSET('FR-DangerousSubstanceList'!$A$3,0,0,COUNTA('FR-DangerousSubstanceList'!$A$3:$A$2001))=L393)*(OFFSET('FR-DangerousSubstanceList'!$B$3,0,0,COUNTA('FR-DangerousSubstanceList'!$B$3:$B$2001))=M393)*(OFFSET('FR-DangerousSubstanceList'!$C$3,0,0,COUNTIF('FR-DangerousSubstanceList'!$C$3:$C$2001,"?*"))=N393)),1)</f>
        <v>1</v>
      </c>
      <c r="Y393" s="63"/>
      <c r="Z393" s="63"/>
    </row>
    <row r="394" spans="1:26" ht="14.4">
      <c r="A394" s="85"/>
      <c r="B394" s="85"/>
      <c r="C394" s="46" t="s">
        <v>53</v>
      </c>
      <c r="D394" s="68"/>
      <c r="E394" s="68"/>
      <c r="F394" s="68"/>
      <c r="G394" s="68"/>
      <c r="H394" s="68" t="str">
        <f t="shared" si="55"/>
        <v/>
      </c>
      <c r="I394" s="63"/>
      <c r="J394" s="63">
        <f>COUNTIF($A$14:$A394,$A394)</f>
        <v>0</v>
      </c>
      <c r="K394" s="63" t="str">
        <f t="shared" ca="1" si="56"/>
        <v>Unknown</v>
      </c>
      <c r="L394" s="63" t="str">
        <f ca="1">IF(AND(F394="",D394="",E394=""),"",IF(F394&lt;&gt;"",F394,IF(AND(M394&lt;&gt;"",M394&lt;&gt;"-"),VLOOKUP(M394,OFFSET('FR-DangerousSubstanceList'!$B$3,0,0,COUNTIF('FR-DangerousSubstanceList'!$B$3:$B$1001,"&lt;&gt;"),4),4,FALSE),IF(AND(N394&lt;&gt;"",N394&lt;&gt;"-"),VLOOKUP(N394,OFFSET('FR-DangerousSubstanceList'!$C$3,0,0,COUNTIF('FR-DangerousSubstanceList'!$C$3:$C$1001,"&lt;&gt;"),3),3,FALSE),""))))</f>
        <v/>
      </c>
      <c r="M394" s="63" t="str">
        <f ca="1">IF(AND(F394="",D394="",E394=""),"",IF(D394&lt;&gt;"",D394,IF(N394&lt;&gt;"",VLOOKUP(N394,OFFSET('FR-DangerousSubstanceList'!$C$3,0,0,COUNTIF('FR-DangerousSubstanceList'!$A$3:$A$1001,"&lt;&gt;"),4),4,FALSE),IF(L394&lt;&gt;"",VLOOKUP(L394,OFFSET('FR-DangerousSubstanceList'!$A$3,0,0,COUNTIF('FR-DangerousSubstanceList'!$A$3:$A$1001,"&lt;&gt;"),2),2,FALSE),""))))</f>
        <v/>
      </c>
      <c r="N394" s="63" t="str">
        <f ca="1">IF(AND(F394="",D394="",E394=""),"",IF(E394&lt;&gt;"",E394,IF(L394&lt;&gt;"",VLOOKUP(L394,OFFSET('FR-DangerousSubstanceList'!$A$3,0,0,COUNTIF('FR-DangerousSubstanceList'!$A$3:$A$1001,"&lt;&gt;"),3),3,FALSE),IF(AND(M394&lt;&gt;"",M394&lt;&gt;"-"),VLOOKUP(M394,OFFSET('FR-DangerousSubstanceList'!$B$3,0,0,COUNTIF('FR-DangerousSubstanceList'!$B$3:$B$1001,"&lt;&gt;"),2),2,FALSE),""))))</f>
        <v/>
      </c>
      <c r="O394" s="63" t="str">
        <f t="shared" ca="1" si="57"/>
        <v/>
      </c>
      <c r="P394" s="63" t="e">
        <f t="shared" ca="1" si="58"/>
        <v>#REF!</v>
      </c>
      <c r="Q394" s="63">
        <f t="shared" ca="1" si="59"/>
        <v>986</v>
      </c>
      <c r="R394" s="63" t="str">
        <f t="shared" ca="1" si="60"/>
        <v/>
      </c>
      <c r="S394" s="63" t="str">
        <f t="shared" si="61"/>
        <v>Unknown</v>
      </c>
      <c r="T394" s="63">
        <f t="shared" si="62"/>
        <v>394</v>
      </c>
      <c r="U394" s="63">
        <f t="shared" si="63"/>
        <v>395</v>
      </c>
      <c r="V394" s="63" t="str">
        <f t="shared" ca="1" si="64"/>
        <v/>
      </c>
      <c r="W394" s="63" t="str">
        <f t="shared" ca="1" si="65"/>
        <v/>
      </c>
      <c r="X394" s="63">
        <f ca="1">IF(C394="Yes",SUMPRODUCT((OFFSET('FR-DangerousSubstanceList'!$A$3,0,0,COUNTA('FR-DangerousSubstanceList'!$A$3:$A$2001))=L394)*(OFFSET('FR-DangerousSubstanceList'!$B$3,0,0,COUNTA('FR-DangerousSubstanceList'!$B$3:$B$2001))=M394)*(OFFSET('FR-DangerousSubstanceList'!$C$3,0,0,COUNTIF('FR-DangerousSubstanceList'!$C$3:$C$2001,"?*"))=N394)),1)</f>
        <v>1</v>
      </c>
      <c r="Y394" s="63"/>
      <c r="Z394" s="63"/>
    </row>
    <row r="395" spans="1:26" ht="14.4">
      <c r="A395" s="85"/>
      <c r="B395" s="85"/>
      <c r="C395" s="46" t="s">
        <v>53</v>
      </c>
      <c r="D395" s="68"/>
      <c r="E395" s="68"/>
      <c r="F395" s="68"/>
      <c r="G395" s="68"/>
      <c r="H395" s="68" t="str">
        <f t="shared" si="55"/>
        <v/>
      </c>
      <c r="I395" s="63"/>
      <c r="J395" s="63">
        <f>COUNTIF($A$14:$A395,$A395)</f>
        <v>0</v>
      </c>
      <c r="K395" s="63" t="str">
        <f t="shared" ca="1" si="56"/>
        <v>Unknown</v>
      </c>
      <c r="L395" s="63" t="str">
        <f ca="1">IF(AND(F395="",D395="",E395=""),"",IF(F395&lt;&gt;"",F395,IF(AND(M395&lt;&gt;"",M395&lt;&gt;"-"),VLOOKUP(M395,OFFSET('FR-DangerousSubstanceList'!$B$3,0,0,COUNTIF('FR-DangerousSubstanceList'!$B$3:$B$1001,"&lt;&gt;"),4),4,FALSE),IF(AND(N395&lt;&gt;"",N395&lt;&gt;"-"),VLOOKUP(N395,OFFSET('FR-DangerousSubstanceList'!$C$3,0,0,COUNTIF('FR-DangerousSubstanceList'!$C$3:$C$1001,"&lt;&gt;"),3),3,FALSE),""))))</f>
        <v/>
      </c>
      <c r="M395" s="63" t="str">
        <f ca="1">IF(AND(F395="",D395="",E395=""),"",IF(D395&lt;&gt;"",D395,IF(N395&lt;&gt;"",VLOOKUP(N395,OFFSET('FR-DangerousSubstanceList'!$C$3,0,0,COUNTIF('FR-DangerousSubstanceList'!$A$3:$A$1001,"&lt;&gt;"),4),4,FALSE),IF(L395&lt;&gt;"",VLOOKUP(L395,OFFSET('FR-DangerousSubstanceList'!$A$3,0,0,COUNTIF('FR-DangerousSubstanceList'!$A$3:$A$1001,"&lt;&gt;"),2),2,FALSE),""))))</f>
        <v/>
      </c>
      <c r="N395" s="63" t="str">
        <f ca="1">IF(AND(F395="",D395="",E395=""),"",IF(E395&lt;&gt;"",E395,IF(L395&lt;&gt;"",VLOOKUP(L395,OFFSET('FR-DangerousSubstanceList'!$A$3,0,0,COUNTIF('FR-DangerousSubstanceList'!$A$3:$A$1001,"&lt;&gt;"),3),3,FALSE),IF(AND(M395&lt;&gt;"",M395&lt;&gt;"-"),VLOOKUP(M395,OFFSET('FR-DangerousSubstanceList'!$B$3,0,0,COUNTIF('FR-DangerousSubstanceList'!$B$3:$B$1001,"&lt;&gt;"),2),2,FALSE),""))))</f>
        <v/>
      </c>
      <c r="O395" s="63" t="str">
        <f t="shared" ca="1" si="57"/>
        <v/>
      </c>
      <c r="P395" s="63" t="e">
        <f t="shared" ca="1" si="58"/>
        <v>#REF!</v>
      </c>
      <c r="Q395" s="63">
        <f t="shared" ca="1" si="59"/>
        <v>986</v>
      </c>
      <c r="R395" s="63" t="str">
        <f t="shared" ca="1" si="60"/>
        <v/>
      </c>
      <c r="S395" s="63" t="str">
        <f t="shared" si="61"/>
        <v>Unknown</v>
      </c>
      <c r="T395" s="63">
        <f t="shared" si="62"/>
        <v>395</v>
      </c>
      <c r="U395" s="63">
        <f t="shared" si="63"/>
        <v>396</v>
      </c>
      <c r="V395" s="63" t="str">
        <f t="shared" ca="1" si="64"/>
        <v/>
      </c>
      <c r="W395" s="63" t="str">
        <f t="shared" ca="1" si="65"/>
        <v/>
      </c>
      <c r="X395" s="63">
        <f ca="1">IF(C395="Yes",SUMPRODUCT((OFFSET('FR-DangerousSubstanceList'!$A$3,0,0,COUNTA('FR-DangerousSubstanceList'!$A$3:$A$2001))=L395)*(OFFSET('FR-DangerousSubstanceList'!$B$3,0,0,COUNTA('FR-DangerousSubstanceList'!$B$3:$B$2001))=M395)*(OFFSET('FR-DangerousSubstanceList'!$C$3,0,0,COUNTIF('FR-DangerousSubstanceList'!$C$3:$C$2001,"?*"))=N395)),1)</f>
        <v>1</v>
      </c>
      <c r="Y395" s="63"/>
      <c r="Z395" s="63"/>
    </row>
    <row r="396" spans="1:26" ht="14.4">
      <c r="A396" s="85"/>
      <c r="B396" s="85"/>
      <c r="C396" s="46" t="s">
        <v>53</v>
      </c>
      <c r="D396" s="68"/>
      <c r="E396" s="68"/>
      <c r="F396" s="68"/>
      <c r="G396" s="68"/>
      <c r="H396" s="68" t="str">
        <f t="shared" si="55"/>
        <v/>
      </c>
      <c r="I396" s="63"/>
      <c r="J396" s="63">
        <f>COUNTIF($A$14:$A396,$A396)</f>
        <v>0</v>
      </c>
      <c r="K396" s="63" t="str">
        <f t="shared" ca="1" si="56"/>
        <v>Unknown</v>
      </c>
      <c r="L396" s="63" t="str">
        <f ca="1">IF(AND(F396="",D396="",E396=""),"",IF(F396&lt;&gt;"",F396,IF(AND(M396&lt;&gt;"",M396&lt;&gt;"-"),VLOOKUP(M396,OFFSET('FR-DangerousSubstanceList'!$B$3,0,0,COUNTIF('FR-DangerousSubstanceList'!$B$3:$B$1001,"&lt;&gt;"),4),4,FALSE),IF(AND(N396&lt;&gt;"",N396&lt;&gt;"-"),VLOOKUP(N396,OFFSET('FR-DangerousSubstanceList'!$C$3,0,0,COUNTIF('FR-DangerousSubstanceList'!$C$3:$C$1001,"&lt;&gt;"),3),3,FALSE),""))))</f>
        <v/>
      </c>
      <c r="M396" s="63" t="str">
        <f ca="1">IF(AND(F396="",D396="",E396=""),"",IF(D396&lt;&gt;"",D396,IF(N396&lt;&gt;"",VLOOKUP(N396,OFFSET('FR-DangerousSubstanceList'!$C$3,0,0,COUNTIF('FR-DangerousSubstanceList'!$A$3:$A$1001,"&lt;&gt;"),4),4,FALSE),IF(L396&lt;&gt;"",VLOOKUP(L396,OFFSET('FR-DangerousSubstanceList'!$A$3,0,0,COUNTIF('FR-DangerousSubstanceList'!$A$3:$A$1001,"&lt;&gt;"),2),2,FALSE),""))))</f>
        <v/>
      </c>
      <c r="N396" s="63" t="str">
        <f ca="1">IF(AND(F396="",D396="",E396=""),"",IF(E396&lt;&gt;"",E396,IF(L396&lt;&gt;"",VLOOKUP(L396,OFFSET('FR-DangerousSubstanceList'!$A$3,0,0,COUNTIF('FR-DangerousSubstanceList'!$A$3:$A$1001,"&lt;&gt;"),3),3,FALSE),IF(AND(M396&lt;&gt;"",M396&lt;&gt;"-"),VLOOKUP(M396,OFFSET('FR-DangerousSubstanceList'!$B$3,0,0,COUNTIF('FR-DangerousSubstanceList'!$B$3:$B$1001,"&lt;&gt;"),2),2,FALSE),""))))</f>
        <v/>
      </c>
      <c r="O396" s="63" t="str">
        <f t="shared" ca="1" si="57"/>
        <v/>
      </c>
      <c r="P396" s="63" t="e">
        <f t="shared" ca="1" si="58"/>
        <v>#REF!</v>
      </c>
      <c r="Q396" s="63">
        <f t="shared" ca="1" si="59"/>
        <v>986</v>
      </c>
      <c r="R396" s="63" t="str">
        <f t="shared" ca="1" si="60"/>
        <v/>
      </c>
      <c r="S396" s="63" t="str">
        <f t="shared" si="61"/>
        <v>Unknown</v>
      </c>
      <c r="T396" s="63">
        <f t="shared" si="62"/>
        <v>396</v>
      </c>
      <c r="U396" s="63">
        <f t="shared" si="63"/>
        <v>397</v>
      </c>
      <c r="V396" s="63" t="str">
        <f t="shared" ca="1" si="64"/>
        <v/>
      </c>
      <c r="W396" s="63" t="str">
        <f t="shared" ca="1" si="65"/>
        <v/>
      </c>
      <c r="X396" s="63">
        <f ca="1">IF(C396="Yes",SUMPRODUCT((OFFSET('FR-DangerousSubstanceList'!$A$3,0,0,COUNTA('FR-DangerousSubstanceList'!$A$3:$A$2001))=L396)*(OFFSET('FR-DangerousSubstanceList'!$B$3,0,0,COUNTA('FR-DangerousSubstanceList'!$B$3:$B$2001))=M396)*(OFFSET('FR-DangerousSubstanceList'!$C$3,0,0,COUNTIF('FR-DangerousSubstanceList'!$C$3:$C$2001,"?*"))=N396)),1)</f>
        <v>1</v>
      </c>
      <c r="Y396" s="63"/>
      <c r="Z396" s="63"/>
    </row>
    <row r="397" spans="1:26" ht="14.4">
      <c r="A397" s="85"/>
      <c r="B397" s="85"/>
      <c r="C397" s="46" t="s">
        <v>53</v>
      </c>
      <c r="D397" s="68"/>
      <c r="E397" s="68"/>
      <c r="F397" s="68"/>
      <c r="G397" s="68"/>
      <c r="H397" s="68" t="str">
        <f t="shared" si="55"/>
        <v/>
      </c>
      <c r="I397" s="63"/>
      <c r="J397" s="63">
        <f>COUNTIF($A$14:$A397,$A397)</f>
        <v>0</v>
      </c>
      <c r="K397" s="63" t="str">
        <f t="shared" ca="1" si="56"/>
        <v>Unknown</v>
      </c>
      <c r="L397" s="63" t="str">
        <f ca="1">IF(AND(F397="",D397="",E397=""),"",IF(F397&lt;&gt;"",F397,IF(AND(M397&lt;&gt;"",M397&lt;&gt;"-"),VLOOKUP(M397,OFFSET('FR-DangerousSubstanceList'!$B$3,0,0,COUNTIF('FR-DangerousSubstanceList'!$B$3:$B$1001,"&lt;&gt;"),4),4,FALSE),IF(AND(N397&lt;&gt;"",N397&lt;&gt;"-"),VLOOKUP(N397,OFFSET('FR-DangerousSubstanceList'!$C$3,0,0,COUNTIF('FR-DangerousSubstanceList'!$C$3:$C$1001,"&lt;&gt;"),3),3,FALSE),""))))</f>
        <v/>
      </c>
      <c r="M397" s="63" t="str">
        <f ca="1">IF(AND(F397="",D397="",E397=""),"",IF(D397&lt;&gt;"",D397,IF(N397&lt;&gt;"",VLOOKUP(N397,OFFSET('FR-DangerousSubstanceList'!$C$3,0,0,COUNTIF('FR-DangerousSubstanceList'!$A$3:$A$1001,"&lt;&gt;"),4),4,FALSE),IF(L397&lt;&gt;"",VLOOKUP(L397,OFFSET('FR-DangerousSubstanceList'!$A$3,0,0,COUNTIF('FR-DangerousSubstanceList'!$A$3:$A$1001,"&lt;&gt;"),2),2,FALSE),""))))</f>
        <v/>
      </c>
      <c r="N397" s="63" t="str">
        <f ca="1">IF(AND(F397="",D397="",E397=""),"",IF(E397&lt;&gt;"",E397,IF(L397&lt;&gt;"",VLOOKUP(L397,OFFSET('FR-DangerousSubstanceList'!$A$3,0,0,COUNTIF('FR-DangerousSubstanceList'!$A$3:$A$1001,"&lt;&gt;"),3),3,FALSE),IF(AND(M397&lt;&gt;"",M397&lt;&gt;"-"),VLOOKUP(M397,OFFSET('FR-DangerousSubstanceList'!$B$3,0,0,COUNTIF('FR-DangerousSubstanceList'!$B$3:$B$1001,"&lt;&gt;"),2),2,FALSE),""))))</f>
        <v/>
      </c>
      <c r="O397" s="63" t="str">
        <f t="shared" ca="1" si="57"/>
        <v/>
      </c>
      <c r="P397" s="63" t="e">
        <f t="shared" ca="1" si="58"/>
        <v>#REF!</v>
      </c>
      <c r="Q397" s="63">
        <f t="shared" ca="1" si="59"/>
        <v>986</v>
      </c>
      <c r="R397" s="63" t="str">
        <f t="shared" ca="1" si="60"/>
        <v/>
      </c>
      <c r="S397" s="63" t="str">
        <f t="shared" si="61"/>
        <v>Unknown</v>
      </c>
      <c r="T397" s="63">
        <f t="shared" si="62"/>
        <v>397</v>
      </c>
      <c r="U397" s="63">
        <f t="shared" si="63"/>
        <v>398</v>
      </c>
      <c r="V397" s="63" t="str">
        <f t="shared" ca="1" si="64"/>
        <v/>
      </c>
      <c r="W397" s="63" t="str">
        <f t="shared" ca="1" si="65"/>
        <v/>
      </c>
      <c r="X397" s="63">
        <f ca="1">IF(C397="Yes",SUMPRODUCT((OFFSET('FR-DangerousSubstanceList'!$A$3,0,0,COUNTA('FR-DangerousSubstanceList'!$A$3:$A$2001))=L397)*(OFFSET('FR-DangerousSubstanceList'!$B$3,0,0,COUNTA('FR-DangerousSubstanceList'!$B$3:$B$2001))=M397)*(OFFSET('FR-DangerousSubstanceList'!$C$3,0,0,COUNTIF('FR-DangerousSubstanceList'!$C$3:$C$2001,"?*"))=N397)),1)</f>
        <v>1</v>
      </c>
      <c r="Y397" s="63"/>
      <c r="Z397" s="63"/>
    </row>
    <row r="398" spans="1:26" ht="14.4">
      <c r="A398" s="85"/>
      <c r="B398" s="85"/>
      <c r="C398" s="46" t="s">
        <v>53</v>
      </c>
      <c r="D398" s="68"/>
      <c r="E398" s="68"/>
      <c r="F398" s="68"/>
      <c r="G398" s="68"/>
      <c r="H398" s="68" t="str">
        <f t="shared" si="55"/>
        <v/>
      </c>
      <c r="I398" s="63"/>
      <c r="J398" s="63">
        <f>COUNTIF($A$14:$A398,$A398)</f>
        <v>0</v>
      </c>
      <c r="K398" s="63" t="str">
        <f t="shared" ca="1" si="56"/>
        <v>Unknown</v>
      </c>
      <c r="L398" s="63" t="str">
        <f ca="1">IF(AND(F398="",D398="",E398=""),"",IF(F398&lt;&gt;"",F398,IF(AND(M398&lt;&gt;"",M398&lt;&gt;"-"),VLOOKUP(M398,OFFSET('FR-DangerousSubstanceList'!$B$3,0,0,COUNTIF('FR-DangerousSubstanceList'!$B$3:$B$1001,"&lt;&gt;"),4),4,FALSE),IF(AND(N398&lt;&gt;"",N398&lt;&gt;"-"),VLOOKUP(N398,OFFSET('FR-DangerousSubstanceList'!$C$3,0,0,COUNTIF('FR-DangerousSubstanceList'!$C$3:$C$1001,"&lt;&gt;"),3),3,FALSE),""))))</f>
        <v/>
      </c>
      <c r="M398" s="63" t="str">
        <f ca="1">IF(AND(F398="",D398="",E398=""),"",IF(D398&lt;&gt;"",D398,IF(N398&lt;&gt;"",VLOOKUP(N398,OFFSET('FR-DangerousSubstanceList'!$C$3,0,0,COUNTIF('FR-DangerousSubstanceList'!$A$3:$A$1001,"&lt;&gt;"),4),4,FALSE),IF(L398&lt;&gt;"",VLOOKUP(L398,OFFSET('FR-DangerousSubstanceList'!$A$3,0,0,COUNTIF('FR-DangerousSubstanceList'!$A$3:$A$1001,"&lt;&gt;"),2),2,FALSE),""))))</f>
        <v/>
      </c>
      <c r="N398" s="63" t="str">
        <f ca="1">IF(AND(F398="",D398="",E398=""),"",IF(E398&lt;&gt;"",E398,IF(L398&lt;&gt;"",VLOOKUP(L398,OFFSET('FR-DangerousSubstanceList'!$A$3,0,0,COUNTIF('FR-DangerousSubstanceList'!$A$3:$A$1001,"&lt;&gt;"),3),3,FALSE),IF(AND(M398&lt;&gt;"",M398&lt;&gt;"-"),VLOOKUP(M398,OFFSET('FR-DangerousSubstanceList'!$B$3,0,0,COUNTIF('FR-DangerousSubstanceList'!$B$3:$B$1001,"&lt;&gt;"),2),2,FALSE),""))))</f>
        <v/>
      </c>
      <c r="O398" s="63" t="str">
        <f t="shared" ca="1" si="57"/>
        <v/>
      </c>
      <c r="P398" s="63" t="e">
        <f t="shared" ca="1" si="58"/>
        <v>#REF!</v>
      </c>
      <c r="Q398" s="63">
        <f t="shared" ca="1" si="59"/>
        <v>986</v>
      </c>
      <c r="R398" s="63" t="str">
        <f t="shared" ca="1" si="60"/>
        <v/>
      </c>
      <c r="S398" s="63" t="str">
        <f t="shared" si="61"/>
        <v>Unknown</v>
      </c>
      <c r="T398" s="63">
        <f t="shared" si="62"/>
        <v>398</v>
      </c>
      <c r="U398" s="63">
        <f t="shared" si="63"/>
        <v>399</v>
      </c>
      <c r="V398" s="63" t="str">
        <f t="shared" ca="1" si="64"/>
        <v/>
      </c>
      <c r="W398" s="63" t="str">
        <f t="shared" ca="1" si="65"/>
        <v/>
      </c>
      <c r="X398" s="63">
        <f ca="1">IF(C398="Yes",SUMPRODUCT((OFFSET('FR-DangerousSubstanceList'!$A$3,0,0,COUNTA('FR-DangerousSubstanceList'!$A$3:$A$2001))=L398)*(OFFSET('FR-DangerousSubstanceList'!$B$3,0,0,COUNTA('FR-DangerousSubstanceList'!$B$3:$B$2001))=M398)*(OFFSET('FR-DangerousSubstanceList'!$C$3,0,0,COUNTIF('FR-DangerousSubstanceList'!$C$3:$C$2001,"?*"))=N398)),1)</f>
        <v>1</v>
      </c>
      <c r="Y398" s="63"/>
      <c r="Z398" s="63"/>
    </row>
    <row r="399" spans="1:26" ht="14.4">
      <c r="A399" s="85"/>
      <c r="B399" s="85"/>
      <c r="C399" s="46" t="s">
        <v>53</v>
      </c>
      <c r="D399" s="68"/>
      <c r="E399" s="68"/>
      <c r="F399" s="68"/>
      <c r="G399" s="68"/>
      <c r="H399" s="68" t="str">
        <f t="shared" ref="H399:H462" si="66">IF($A399&lt;&gt;"",IF(AND($C399&lt;&gt;"",IF($C399="Yes", AND($L399&lt;&gt;"",$M399&lt;&gt;"",$N399&lt;&gt;""),AND($L399="",$M399="",$N399="")),P399,Q399,X399),"Ok","Not Ok"),"")</f>
        <v/>
      </c>
      <c r="I399" s="63"/>
      <c r="J399" s="63">
        <f>COUNTIF($A$14:$A399,$A399)</f>
        <v>0</v>
      </c>
      <c r="K399" s="63" t="str">
        <f t="shared" ref="K399:K462" ca="1" si="67">CONCATENATE($A399,$C399,$L399,$M399,$N399)</f>
        <v>Unknown</v>
      </c>
      <c r="L399" s="63" t="str">
        <f ca="1">IF(AND(F399="",D399="",E399=""),"",IF(F399&lt;&gt;"",F399,IF(AND(M399&lt;&gt;"",M399&lt;&gt;"-"),VLOOKUP(M399,OFFSET('FR-DangerousSubstanceList'!$B$3,0,0,COUNTIF('FR-DangerousSubstanceList'!$B$3:$B$1001,"&lt;&gt;"),4),4,FALSE),IF(AND(N399&lt;&gt;"",N399&lt;&gt;"-"),VLOOKUP(N399,OFFSET('FR-DangerousSubstanceList'!$C$3,0,0,COUNTIF('FR-DangerousSubstanceList'!$C$3:$C$1001,"&lt;&gt;"),3),3,FALSE),""))))</f>
        <v/>
      </c>
      <c r="M399" s="63" t="str">
        <f ca="1">IF(AND(F399="",D399="",E399=""),"",IF(D399&lt;&gt;"",D399,IF(N399&lt;&gt;"",VLOOKUP(N399,OFFSET('FR-DangerousSubstanceList'!$C$3,0,0,COUNTIF('FR-DangerousSubstanceList'!$A$3:$A$1001,"&lt;&gt;"),4),4,FALSE),IF(L399&lt;&gt;"",VLOOKUP(L399,OFFSET('FR-DangerousSubstanceList'!$A$3,0,0,COUNTIF('FR-DangerousSubstanceList'!$A$3:$A$1001,"&lt;&gt;"),2),2,FALSE),""))))</f>
        <v/>
      </c>
      <c r="N399" s="63" t="str">
        <f ca="1">IF(AND(F399="",D399="",E399=""),"",IF(E399&lt;&gt;"",E399,IF(L399&lt;&gt;"",VLOOKUP(L399,OFFSET('FR-DangerousSubstanceList'!$A$3,0,0,COUNTIF('FR-DangerousSubstanceList'!$A$3:$A$1001,"&lt;&gt;"),3),3,FALSE),IF(AND(M399&lt;&gt;"",M399&lt;&gt;"-"),VLOOKUP(M399,OFFSET('FR-DangerousSubstanceList'!$B$3,0,0,COUNTIF('FR-DangerousSubstanceList'!$B$3:$B$1001,"&lt;&gt;"),2),2,FALSE),""))))</f>
        <v/>
      </c>
      <c r="O399" s="63" t="str">
        <f t="shared" ref="O399:O462" ca="1" si="68">IF($A399&lt;&gt;"",COUNTIF(INDIRECT("M14:M" &amp; ROW(K399)-1),K399),"")</f>
        <v/>
      </c>
      <c r="P399" s="63" t="e">
        <f t="shared" ref="P399:P462" ca="1" si="69">_xlfn.XOR(SUMPRODUCT((OFFSET($A$14,0,0,COUNTA($A$14:$A$1999))=A399)*(OFFSET($C$14,0,0,COUNTA($C$14:$C$1999))="Yes")*(OFFSET($K$14,0,0,COUNTIF($K$14:$K$1999,"?*"))=K399))=1,SUMPRODUCT((OFFSET($A$14,0,0,COUNTA($A$14:$A$1999))=A399)*(OFFSET($C$14,0,0,COUNTA($C$14:$C$1999))="No")*(OFFSET($K$14,0,0,COUNTIF($K$14:$K$1999,"?*"))=K399))=1,SUMPRODUCT((OFFSET($A$14,0,0,COUNTA($A$14:$A$1999))=A399)*(OFFSET($C$14,0,0,COUNTA($C$14:$C$1999))="Unknown")*(OFFSET($K$14,0,0,COUNTIF($K$14:$K$1999,"?*"))=K399))=1)</f>
        <v>#REF!</v>
      </c>
      <c r="Q399" s="63">
        <f t="shared" ref="Q399:Q462" ca="1" si="70">COUNTIF(OFFSET($K$14,0,0,COUNTA($K$14:$K$999)),K399)</f>
        <v>986</v>
      </c>
      <c r="R399" s="63" t="str">
        <f t="shared" ref="R399:R462" ca="1" si="71">IF(AND($C399="Yes",O399=0),$N399,"")</f>
        <v/>
      </c>
      <c r="S399" s="63" t="str">
        <f t="shared" ref="S399:S462" si="72">CONCATENATE($A399,$C399)</f>
        <v>Unknown</v>
      </c>
      <c r="T399" s="63">
        <f t="shared" ref="T399:T462" si="73">ROW(S399)</f>
        <v>399</v>
      </c>
      <c r="U399" s="63">
        <f t="shared" ref="U399:U462" si="74">_xlfn.IFNA(VLOOKUP(S399,S400:T409,2,FALSE),0)</f>
        <v>400</v>
      </c>
      <c r="V399" s="63" t="str">
        <f t="shared" ref="V399:V462" ca="1" si="75">IF($C399="Yes",IF(U399=0,$N399,CONCATENATE($N399,"||",INDIRECT("V" &amp; U399))),"")</f>
        <v/>
      </c>
      <c r="W399" s="63" t="str">
        <f t="shared" ref="W399:W462" ca="1" si="76">IF($C399="Yes",IF(U399=0,$M399,CONCATENATE($M399,",",INDIRECT("W" &amp; U399))),"")</f>
        <v/>
      </c>
      <c r="X399" s="63">
        <f ca="1">IF(C399="Yes",SUMPRODUCT((OFFSET('FR-DangerousSubstanceList'!$A$3,0,0,COUNTA('FR-DangerousSubstanceList'!$A$3:$A$2001))=L399)*(OFFSET('FR-DangerousSubstanceList'!$B$3,0,0,COUNTA('FR-DangerousSubstanceList'!$B$3:$B$2001))=M399)*(OFFSET('FR-DangerousSubstanceList'!$C$3,0,0,COUNTIF('FR-DangerousSubstanceList'!$C$3:$C$2001,"?*"))=N399)),1)</f>
        <v>1</v>
      </c>
      <c r="Y399" s="63"/>
      <c r="Z399" s="63"/>
    </row>
    <row r="400" spans="1:26" ht="14.4">
      <c r="A400" s="85"/>
      <c r="B400" s="85"/>
      <c r="C400" s="46" t="s">
        <v>53</v>
      </c>
      <c r="D400" s="68"/>
      <c r="E400" s="68"/>
      <c r="F400" s="68"/>
      <c r="G400" s="68"/>
      <c r="H400" s="68" t="str">
        <f t="shared" si="66"/>
        <v/>
      </c>
      <c r="I400" s="63"/>
      <c r="J400" s="63">
        <f>COUNTIF($A$14:$A400,$A400)</f>
        <v>0</v>
      </c>
      <c r="K400" s="63" t="str">
        <f t="shared" ca="1" si="67"/>
        <v>Unknown</v>
      </c>
      <c r="L400" s="63" t="str">
        <f ca="1">IF(AND(F400="",D400="",E400=""),"",IF(F400&lt;&gt;"",F400,IF(AND(M400&lt;&gt;"",M400&lt;&gt;"-"),VLOOKUP(M400,OFFSET('FR-DangerousSubstanceList'!$B$3,0,0,COUNTIF('FR-DangerousSubstanceList'!$B$3:$B$1001,"&lt;&gt;"),4),4,FALSE),IF(AND(N400&lt;&gt;"",N400&lt;&gt;"-"),VLOOKUP(N400,OFFSET('FR-DangerousSubstanceList'!$C$3,0,0,COUNTIF('FR-DangerousSubstanceList'!$C$3:$C$1001,"&lt;&gt;"),3),3,FALSE),""))))</f>
        <v/>
      </c>
      <c r="M400" s="63" t="str">
        <f ca="1">IF(AND(F400="",D400="",E400=""),"",IF(D400&lt;&gt;"",D400,IF(N400&lt;&gt;"",VLOOKUP(N400,OFFSET('FR-DangerousSubstanceList'!$C$3,0,0,COUNTIF('FR-DangerousSubstanceList'!$A$3:$A$1001,"&lt;&gt;"),4),4,FALSE),IF(L400&lt;&gt;"",VLOOKUP(L400,OFFSET('FR-DangerousSubstanceList'!$A$3,0,0,COUNTIF('FR-DangerousSubstanceList'!$A$3:$A$1001,"&lt;&gt;"),2),2,FALSE),""))))</f>
        <v/>
      </c>
      <c r="N400" s="63" t="str">
        <f ca="1">IF(AND(F400="",D400="",E400=""),"",IF(E400&lt;&gt;"",E400,IF(L400&lt;&gt;"",VLOOKUP(L400,OFFSET('FR-DangerousSubstanceList'!$A$3,0,0,COUNTIF('FR-DangerousSubstanceList'!$A$3:$A$1001,"&lt;&gt;"),3),3,FALSE),IF(AND(M400&lt;&gt;"",M400&lt;&gt;"-"),VLOOKUP(M400,OFFSET('FR-DangerousSubstanceList'!$B$3,0,0,COUNTIF('FR-DangerousSubstanceList'!$B$3:$B$1001,"&lt;&gt;"),2),2,FALSE),""))))</f>
        <v/>
      </c>
      <c r="O400" s="63" t="str">
        <f t="shared" ca="1" si="68"/>
        <v/>
      </c>
      <c r="P400" s="63" t="e">
        <f t="shared" ca="1" si="69"/>
        <v>#REF!</v>
      </c>
      <c r="Q400" s="63">
        <f t="shared" ca="1" si="70"/>
        <v>986</v>
      </c>
      <c r="R400" s="63" t="str">
        <f t="shared" ca="1" si="71"/>
        <v/>
      </c>
      <c r="S400" s="63" t="str">
        <f t="shared" si="72"/>
        <v>Unknown</v>
      </c>
      <c r="T400" s="63">
        <f t="shared" si="73"/>
        <v>400</v>
      </c>
      <c r="U400" s="63">
        <f t="shared" si="74"/>
        <v>401</v>
      </c>
      <c r="V400" s="63" t="str">
        <f t="shared" ca="1" si="75"/>
        <v/>
      </c>
      <c r="W400" s="63" t="str">
        <f t="shared" ca="1" si="76"/>
        <v/>
      </c>
      <c r="X400" s="63">
        <f ca="1">IF(C400="Yes",SUMPRODUCT((OFFSET('FR-DangerousSubstanceList'!$A$3,0,0,COUNTA('FR-DangerousSubstanceList'!$A$3:$A$2001))=L400)*(OFFSET('FR-DangerousSubstanceList'!$B$3,0,0,COUNTA('FR-DangerousSubstanceList'!$B$3:$B$2001))=M400)*(OFFSET('FR-DangerousSubstanceList'!$C$3,0,0,COUNTIF('FR-DangerousSubstanceList'!$C$3:$C$2001,"?*"))=N400)),1)</f>
        <v>1</v>
      </c>
      <c r="Y400" s="63"/>
      <c r="Z400" s="63"/>
    </row>
    <row r="401" spans="1:26" ht="14.4">
      <c r="A401" s="85"/>
      <c r="B401" s="85"/>
      <c r="C401" s="46" t="s">
        <v>53</v>
      </c>
      <c r="D401" s="68"/>
      <c r="E401" s="68"/>
      <c r="F401" s="68"/>
      <c r="G401" s="68"/>
      <c r="H401" s="68" t="str">
        <f t="shared" si="66"/>
        <v/>
      </c>
      <c r="I401" s="63"/>
      <c r="J401" s="63">
        <f>COUNTIF($A$14:$A401,$A401)</f>
        <v>0</v>
      </c>
      <c r="K401" s="63" t="str">
        <f t="shared" ca="1" si="67"/>
        <v>Unknown</v>
      </c>
      <c r="L401" s="63" t="str">
        <f ca="1">IF(AND(F401="",D401="",E401=""),"",IF(F401&lt;&gt;"",F401,IF(AND(M401&lt;&gt;"",M401&lt;&gt;"-"),VLOOKUP(M401,OFFSET('FR-DangerousSubstanceList'!$B$3,0,0,COUNTIF('FR-DangerousSubstanceList'!$B$3:$B$1001,"&lt;&gt;"),4),4,FALSE),IF(AND(N401&lt;&gt;"",N401&lt;&gt;"-"),VLOOKUP(N401,OFFSET('FR-DangerousSubstanceList'!$C$3,0,0,COUNTIF('FR-DangerousSubstanceList'!$C$3:$C$1001,"&lt;&gt;"),3),3,FALSE),""))))</f>
        <v/>
      </c>
      <c r="M401" s="63" t="str">
        <f ca="1">IF(AND(F401="",D401="",E401=""),"",IF(D401&lt;&gt;"",D401,IF(N401&lt;&gt;"",VLOOKUP(N401,OFFSET('FR-DangerousSubstanceList'!$C$3,0,0,COUNTIF('FR-DangerousSubstanceList'!$A$3:$A$1001,"&lt;&gt;"),4),4,FALSE),IF(L401&lt;&gt;"",VLOOKUP(L401,OFFSET('FR-DangerousSubstanceList'!$A$3,0,0,COUNTIF('FR-DangerousSubstanceList'!$A$3:$A$1001,"&lt;&gt;"),2),2,FALSE),""))))</f>
        <v/>
      </c>
      <c r="N401" s="63" t="str">
        <f ca="1">IF(AND(F401="",D401="",E401=""),"",IF(E401&lt;&gt;"",E401,IF(L401&lt;&gt;"",VLOOKUP(L401,OFFSET('FR-DangerousSubstanceList'!$A$3,0,0,COUNTIF('FR-DangerousSubstanceList'!$A$3:$A$1001,"&lt;&gt;"),3),3,FALSE),IF(AND(M401&lt;&gt;"",M401&lt;&gt;"-"),VLOOKUP(M401,OFFSET('FR-DangerousSubstanceList'!$B$3,0,0,COUNTIF('FR-DangerousSubstanceList'!$B$3:$B$1001,"&lt;&gt;"),2),2,FALSE),""))))</f>
        <v/>
      </c>
      <c r="O401" s="63" t="str">
        <f t="shared" ca="1" si="68"/>
        <v/>
      </c>
      <c r="P401" s="63" t="e">
        <f t="shared" ca="1" si="69"/>
        <v>#REF!</v>
      </c>
      <c r="Q401" s="63">
        <f t="shared" ca="1" si="70"/>
        <v>986</v>
      </c>
      <c r="R401" s="63" t="str">
        <f t="shared" ca="1" si="71"/>
        <v/>
      </c>
      <c r="S401" s="63" t="str">
        <f t="shared" si="72"/>
        <v>Unknown</v>
      </c>
      <c r="T401" s="63">
        <f t="shared" si="73"/>
        <v>401</v>
      </c>
      <c r="U401" s="63">
        <f t="shared" si="74"/>
        <v>402</v>
      </c>
      <c r="V401" s="63" t="str">
        <f t="shared" ca="1" si="75"/>
        <v/>
      </c>
      <c r="W401" s="63" t="str">
        <f t="shared" ca="1" si="76"/>
        <v/>
      </c>
      <c r="X401" s="63">
        <f ca="1">IF(C401="Yes",SUMPRODUCT((OFFSET('FR-DangerousSubstanceList'!$A$3,0,0,COUNTA('FR-DangerousSubstanceList'!$A$3:$A$2001))=L401)*(OFFSET('FR-DangerousSubstanceList'!$B$3,0,0,COUNTA('FR-DangerousSubstanceList'!$B$3:$B$2001))=M401)*(OFFSET('FR-DangerousSubstanceList'!$C$3,0,0,COUNTIF('FR-DangerousSubstanceList'!$C$3:$C$2001,"?*"))=N401)),1)</f>
        <v>1</v>
      </c>
      <c r="Y401" s="63"/>
      <c r="Z401" s="63"/>
    </row>
    <row r="402" spans="1:26" ht="14.4">
      <c r="A402" s="85"/>
      <c r="B402" s="85"/>
      <c r="C402" s="46" t="s">
        <v>53</v>
      </c>
      <c r="D402" s="68"/>
      <c r="E402" s="68"/>
      <c r="F402" s="68"/>
      <c r="G402" s="68"/>
      <c r="H402" s="68" t="str">
        <f t="shared" si="66"/>
        <v/>
      </c>
      <c r="I402" s="63"/>
      <c r="J402" s="63">
        <f>COUNTIF($A$14:$A402,$A402)</f>
        <v>0</v>
      </c>
      <c r="K402" s="63" t="str">
        <f t="shared" ca="1" si="67"/>
        <v>Unknown</v>
      </c>
      <c r="L402" s="63" t="str">
        <f ca="1">IF(AND(F402="",D402="",E402=""),"",IF(F402&lt;&gt;"",F402,IF(AND(M402&lt;&gt;"",M402&lt;&gt;"-"),VLOOKUP(M402,OFFSET('FR-DangerousSubstanceList'!$B$3,0,0,COUNTIF('FR-DangerousSubstanceList'!$B$3:$B$1001,"&lt;&gt;"),4),4,FALSE),IF(AND(N402&lt;&gt;"",N402&lt;&gt;"-"),VLOOKUP(N402,OFFSET('FR-DangerousSubstanceList'!$C$3,0,0,COUNTIF('FR-DangerousSubstanceList'!$C$3:$C$1001,"&lt;&gt;"),3),3,FALSE),""))))</f>
        <v/>
      </c>
      <c r="M402" s="63" t="str">
        <f ca="1">IF(AND(F402="",D402="",E402=""),"",IF(D402&lt;&gt;"",D402,IF(N402&lt;&gt;"",VLOOKUP(N402,OFFSET('FR-DangerousSubstanceList'!$C$3,0,0,COUNTIF('FR-DangerousSubstanceList'!$A$3:$A$1001,"&lt;&gt;"),4),4,FALSE),IF(L402&lt;&gt;"",VLOOKUP(L402,OFFSET('FR-DangerousSubstanceList'!$A$3,0,0,COUNTIF('FR-DangerousSubstanceList'!$A$3:$A$1001,"&lt;&gt;"),2),2,FALSE),""))))</f>
        <v/>
      </c>
      <c r="N402" s="63" t="str">
        <f ca="1">IF(AND(F402="",D402="",E402=""),"",IF(E402&lt;&gt;"",E402,IF(L402&lt;&gt;"",VLOOKUP(L402,OFFSET('FR-DangerousSubstanceList'!$A$3,0,0,COUNTIF('FR-DangerousSubstanceList'!$A$3:$A$1001,"&lt;&gt;"),3),3,FALSE),IF(AND(M402&lt;&gt;"",M402&lt;&gt;"-"),VLOOKUP(M402,OFFSET('FR-DangerousSubstanceList'!$B$3,0,0,COUNTIF('FR-DangerousSubstanceList'!$B$3:$B$1001,"&lt;&gt;"),2),2,FALSE),""))))</f>
        <v/>
      </c>
      <c r="O402" s="63" t="str">
        <f t="shared" ca="1" si="68"/>
        <v/>
      </c>
      <c r="P402" s="63" t="e">
        <f t="shared" ca="1" si="69"/>
        <v>#REF!</v>
      </c>
      <c r="Q402" s="63">
        <f t="shared" ca="1" si="70"/>
        <v>986</v>
      </c>
      <c r="R402" s="63" t="str">
        <f t="shared" ca="1" si="71"/>
        <v/>
      </c>
      <c r="S402" s="63" t="str">
        <f t="shared" si="72"/>
        <v>Unknown</v>
      </c>
      <c r="T402" s="63">
        <f t="shared" si="73"/>
        <v>402</v>
      </c>
      <c r="U402" s="63">
        <f t="shared" si="74"/>
        <v>403</v>
      </c>
      <c r="V402" s="63" t="str">
        <f t="shared" ca="1" si="75"/>
        <v/>
      </c>
      <c r="W402" s="63" t="str">
        <f t="shared" ca="1" si="76"/>
        <v/>
      </c>
      <c r="X402" s="63">
        <f ca="1">IF(C402="Yes",SUMPRODUCT((OFFSET('FR-DangerousSubstanceList'!$A$3,0,0,COUNTA('FR-DangerousSubstanceList'!$A$3:$A$2001))=L402)*(OFFSET('FR-DangerousSubstanceList'!$B$3,0,0,COUNTA('FR-DangerousSubstanceList'!$B$3:$B$2001))=M402)*(OFFSET('FR-DangerousSubstanceList'!$C$3,0,0,COUNTIF('FR-DangerousSubstanceList'!$C$3:$C$2001,"?*"))=N402)),1)</f>
        <v>1</v>
      </c>
      <c r="Y402" s="63"/>
      <c r="Z402" s="63"/>
    </row>
    <row r="403" spans="1:26" ht="14.4">
      <c r="A403" s="85"/>
      <c r="B403" s="85"/>
      <c r="C403" s="46" t="s">
        <v>53</v>
      </c>
      <c r="D403" s="68"/>
      <c r="E403" s="68"/>
      <c r="F403" s="68"/>
      <c r="G403" s="68"/>
      <c r="H403" s="68" t="str">
        <f t="shared" si="66"/>
        <v/>
      </c>
      <c r="I403" s="63"/>
      <c r="J403" s="63">
        <f>COUNTIF($A$14:$A403,$A403)</f>
        <v>0</v>
      </c>
      <c r="K403" s="63" t="str">
        <f t="shared" ca="1" si="67"/>
        <v>Unknown</v>
      </c>
      <c r="L403" s="63" t="str">
        <f ca="1">IF(AND(F403="",D403="",E403=""),"",IF(F403&lt;&gt;"",F403,IF(AND(M403&lt;&gt;"",M403&lt;&gt;"-"),VLOOKUP(M403,OFFSET('FR-DangerousSubstanceList'!$B$3,0,0,COUNTIF('FR-DangerousSubstanceList'!$B$3:$B$1001,"&lt;&gt;"),4),4,FALSE),IF(AND(N403&lt;&gt;"",N403&lt;&gt;"-"),VLOOKUP(N403,OFFSET('FR-DangerousSubstanceList'!$C$3,0,0,COUNTIF('FR-DangerousSubstanceList'!$C$3:$C$1001,"&lt;&gt;"),3),3,FALSE),""))))</f>
        <v/>
      </c>
      <c r="M403" s="63" t="str">
        <f ca="1">IF(AND(F403="",D403="",E403=""),"",IF(D403&lt;&gt;"",D403,IF(N403&lt;&gt;"",VLOOKUP(N403,OFFSET('FR-DangerousSubstanceList'!$C$3,0,0,COUNTIF('FR-DangerousSubstanceList'!$A$3:$A$1001,"&lt;&gt;"),4),4,FALSE),IF(L403&lt;&gt;"",VLOOKUP(L403,OFFSET('FR-DangerousSubstanceList'!$A$3,0,0,COUNTIF('FR-DangerousSubstanceList'!$A$3:$A$1001,"&lt;&gt;"),2),2,FALSE),""))))</f>
        <v/>
      </c>
      <c r="N403" s="63" t="str">
        <f ca="1">IF(AND(F403="",D403="",E403=""),"",IF(E403&lt;&gt;"",E403,IF(L403&lt;&gt;"",VLOOKUP(L403,OFFSET('FR-DangerousSubstanceList'!$A$3,0,0,COUNTIF('FR-DangerousSubstanceList'!$A$3:$A$1001,"&lt;&gt;"),3),3,FALSE),IF(AND(M403&lt;&gt;"",M403&lt;&gt;"-"),VLOOKUP(M403,OFFSET('FR-DangerousSubstanceList'!$B$3,0,0,COUNTIF('FR-DangerousSubstanceList'!$B$3:$B$1001,"&lt;&gt;"),2),2,FALSE),""))))</f>
        <v/>
      </c>
      <c r="O403" s="63" t="str">
        <f t="shared" ca="1" si="68"/>
        <v/>
      </c>
      <c r="P403" s="63" t="e">
        <f t="shared" ca="1" si="69"/>
        <v>#REF!</v>
      </c>
      <c r="Q403" s="63">
        <f t="shared" ca="1" si="70"/>
        <v>986</v>
      </c>
      <c r="R403" s="63" t="str">
        <f t="shared" ca="1" si="71"/>
        <v/>
      </c>
      <c r="S403" s="63" t="str">
        <f t="shared" si="72"/>
        <v>Unknown</v>
      </c>
      <c r="T403" s="63">
        <f t="shared" si="73"/>
        <v>403</v>
      </c>
      <c r="U403" s="63">
        <f t="shared" si="74"/>
        <v>404</v>
      </c>
      <c r="V403" s="63" t="str">
        <f t="shared" ca="1" si="75"/>
        <v/>
      </c>
      <c r="W403" s="63" t="str">
        <f t="shared" ca="1" si="76"/>
        <v/>
      </c>
      <c r="X403" s="63">
        <f ca="1">IF(C403="Yes",SUMPRODUCT((OFFSET('FR-DangerousSubstanceList'!$A$3,0,0,COUNTA('FR-DangerousSubstanceList'!$A$3:$A$2001))=L403)*(OFFSET('FR-DangerousSubstanceList'!$B$3,0,0,COUNTA('FR-DangerousSubstanceList'!$B$3:$B$2001))=M403)*(OFFSET('FR-DangerousSubstanceList'!$C$3,0,0,COUNTIF('FR-DangerousSubstanceList'!$C$3:$C$2001,"?*"))=N403)),1)</f>
        <v>1</v>
      </c>
      <c r="Y403" s="63"/>
      <c r="Z403" s="63"/>
    </row>
    <row r="404" spans="1:26" ht="14.4">
      <c r="A404" s="85"/>
      <c r="B404" s="85"/>
      <c r="C404" s="46" t="s">
        <v>53</v>
      </c>
      <c r="D404" s="68"/>
      <c r="E404" s="68"/>
      <c r="F404" s="68"/>
      <c r="G404" s="68"/>
      <c r="H404" s="68" t="str">
        <f t="shared" si="66"/>
        <v/>
      </c>
      <c r="I404" s="63"/>
      <c r="J404" s="63">
        <f>COUNTIF($A$14:$A404,$A404)</f>
        <v>0</v>
      </c>
      <c r="K404" s="63" t="str">
        <f t="shared" ca="1" si="67"/>
        <v>Unknown</v>
      </c>
      <c r="L404" s="63" t="str">
        <f ca="1">IF(AND(F404="",D404="",E404=""),"",IF(F404&lt;&gt;"",F404,IF(AND(M404&lt;&gt;"",M404&lt;&gt;"-"),VLOOKUP(M404,OFFSET('FR-DangerousSubstanceList'!$B$3,0,0,COUNTIF('FR-DangerousSubstanceList'!$B$3:$B$1001,"&lt;&gt;"),4),4,FALSE),IF(AND(N404&lt;&gt;"",N404&lt;&gt;"-"),VLOOKUP(N404,OFFSET('FR-DangerousSubstanceList'!$C$3,0,0,COUNTIF('FR-DangerousSubstanceList'!$C$3:$C$1001,"&lt;&gt;"),3),3,FALSE),""))))</f>
        <v/>
      </c>
      <c r="M404" s="63" t="str">
        <f ca="1">IF(AND(F404="",D404="",E404=""),"",IF(D404&lt;&gt;"",D404,IF(N404&lt;&gt;"",VLOOKUP(N404,OFFSET('FR-DangerousSubstanceList'!$C$3,0,0,COUNTIF('FR-DangerousSubstanceList'!$A$3:$A$1001,"&lt;&gt;"),4),4,FALSE),IF(L404&lt;&gt;"",VLOOKUP(L404,OFFSET('FR-DangerousSubstanceList'!$A$3,0,0,COUNTIF('FR-DangerousSubstanceList'!$A$3:$A$1001,"&lt;&gt;"),2),2,FALSE),""))))</f>
        <v/>
      </c>
      <c r="N404" s="63" t="str">
        <f ca="1">IF(AND(F404="",D404="",E404=""),"",IF(E404&lt;&gt;"",E404,IF(L404&lt;&gt;"",VLOOKUP(L404,OFFSET('FR-DangerousSubstanceList'!$A$3,0,0,COUNTIF('FR-DangerousSubstanceList'!$A$3:$A$1001,"&lt;&gt;"),3),3,FALSE),IF(AND(M404&lt;&gt;"",M404&lt;&gt;"-"),VLOOKUP(M404,OFFSET('FR-DangerousSubstanceList'!$B$3,0,0,COUNTIF('FR-DangerousSubstanceList'!$B$3:$B$1001,"&lt;&gt;"),2),2,FALSE),""))))</f>
        <v/>
      </c>
      <c r="O404" s="63" t="str">
        <f t="shared" ca="1" si="68"/>
        <v/>
      </c>
      <c r="P404" s="63" t="e">
        <f t="shared" ca="1" si="69"/>
        <v>#REF!</v>
      </c>
      <c r="Q404" s="63">
        <f t="shared" ca="1" si="70"/>
        <v>986</v>
      </c>
      <c r="R404" s="63" t="str">
        <f t="shared" ca="1" si="71"/>
        <v/>
      </c>
      <c r="S404" s="63" t="str">
        <f t="shared" si="72"/>
        <v>Unknown</v>
      </c>
      <c r="T404" s="63">
        <f t="shared" si="73"/>
        <v>404</v>
      </c>
      <c r="U404" s="63">
        <f t="shared" si="74"/>
        <v>405</v>
      </c>
      <c r="V404" s="63" t="str">
        <f t="shared" ca="1" si="75"/>
        <v/>
      </c>
      <c r="W404" s="63" t="str">
        <f t="shared" ca="1" si="76"/>
        <v/>
      </c>
      <c r="X404" s="63">
        <f ca="1">IF(C404="Yes",SUMPRODUCT((OFFSET('FR-DangerousSubstanceList'!$A$3,0,0,COUNTA('FR-DangerousSubstanceList'!$A$3:$A$2001))=L404)*(OFFSET('FR-DangerousSubstanceList'!$B$3,0,0,COUNTA('FR-DangerousSubstanceList'!$B$3:$B$2001))=M404)*(OFFSET('FR-DangerousSubstanceList'!$C$3,0,0,COUNTIF('FR-DangerousSubstanceList'!$C$3:$C$2001,"?*"))=N404)),1)</f>
        <v>1</v>
      </c>
      <c r="Y404" s="63"/>
      <c r="Z404" s="63"/>
    </row>
    <row r="405" spans="1:26" ht="14.4">
      <c r="A405" s="85"/>
      <c r="B405" s="85"/>
      <c r="C405" s="46" t="s">
        <v>53</v>
      </c>
      <c r="D405" s="68"/>
      <c r="E405" s="68"/>
      <c r="F405" s="68"/>
      <c r="G405" s="68"/>
      <c r="H405" s="68" t="str">
        <f t="shared" si="66"/>
        <v/>
      </c>
      <c r="I405" s="63"/>
      <c r="J405" s="63">
        <f>COUNTIF($A$14:$A405,$A405)</f>
        <v>0</v>
      </c>
      <c r="K405" s="63" t="str">
        <f t="shared" ca="1" si="67"/>
        <v>Unknown</v>
      </c>
      <c r="L405" s="63" t="str">
        <f ca="1">IF(AND(F405="",D405="",E405=""),"",IF(F405&lt;&gt;"",F405,IF(AND(M405&lt;&gt;"",M405&lt;&gt;"-"),VLOOKUP(M405,OFFSET('FR-DangerousSubstanceList'!$B$3,0,0,COUNTIF('FR-DangerousSubstanceList'!$B$3:$B$1001,"&lt;&gt;"),4),4,FALSE),IF(AND(N405&lt;&gt;"",N405&lt;&gt;"-"),VLOOKUP(N405,OFFSET('FR-DangerousSubstanceList'!$C$3,0,0,COUNTIF('FR-DangerousSubstanceList'!$C$3:$C$1001,"&lt;&gt;"),3),3,FALSE),""))))</f>
        <v/>
      </c>
      <c r="M405" s="63" t="str">
        <f ca="1">IF(AND(F405="",D405="",E405=""),"",IF(D405&lt;&gt;"",D405,IF(N405&lt;&gt;"",VLOOKUP(N405,OFFSET('FR-DangerousSubstanceList'!$C$3,0,0,COUNTIF('FR-DangerousSubstanceList'!$A$3:$A$1001,"&lt;&gt;"),4),4,FALSE),IF(L405&lt;&gt;"",VLOOKUP(L405,OFFSET('FR-DangerousSubstanceList'!$A$3,0,0,COUNTIF('FR-DangerousSubstanceList'!$A$3:$A$1001,"&lt;&gt;"),2),2,FALSE),""))))</f>
        <v/>
      </c>
      <c r="N405" s="63" t="str">
        <f ca="1">IF(AND(F405="",D405="",E405=""),"",IF(E405&lt;&gt;"",E405,IF(L405&lt;&gt;"",VLOOKUP(L405,OFFSET('FR-DangerousSubstanceList'!$A$3,0,0,COUNTIF('FR-DangerousSubstanceList'!$A$3:$A$1001,"&lt;&gt;"),3),3,FALSE),IF(AND(M405&lt;&gt;"",M405&lt;&gt;"-"),VLOOKUP(M405,OFFSET('FR-DangerousSubstanceList'!$B$3,0,0,COUNTIF('FR-DangerousSubstanceList'!$B$3:$B$1001,"&lt;&gt;"),2),2,FALSE),""))))</f>
        <v/>
      </c>
      <c r="O405" s="63" t="str">
        <f t="shared" ca="1" si="68"/>
        <v/>
      </c>
      <c r="P405" s="63" t="e">
        <f t="shared" ca="1" si="69"/>
        <v>#REF!</v>
      </c>
      <c r="Q405" s="63">
        <f t="shared" ca="1" si="70"/>
        <v>986</v>
      </c>
      <c r="R405" s="63" t="str">
        <f t="shared" ca="1" si="71"/>
        <v/>
      </c>
      <c r="S405" s="63" t="str">
        <f t="shared" si="72"/>
        <v>Unknown</v>
      </c>
      <c r="T405" s="63">
        <f t="shared" si="73"/>
        <v>405</v>
      </c>
      <c r="U405" s="63">
        <f t="shared" si="74"/>
        <v>406</v>
      </c>
      <c r="V405" s="63" t="str">
        <f t="shared" ca="1" si="75"/>
        <v/>
      </c>
      <c r="W405" s="63" t="str">
        <f t="shared" ca="1" si="76"/>
        <v/>
      </c>
      <c r="X405" s="63">
        <f ca="1">IF(C405="Yes",SUMPRODUCT((OFFSET('FR-DangerousSubstanceList'!$A$3,0,0,COUNTA('FR-DangerousSubstanceList'!$A$3:$A$2001))=L405)*(OFFSET('FR-DangerousSubstanceList'!$B$3,0,0,COUNTA('FR-DangerousSubstanceList'!$B$3:$B$2001))=M405)*(OFFSET('FR-DangerousSubstanceList'!$C$3,0,0,COUNTIF('FR-DangerousSubstanceList'!$C$3:$C$2001,"?*"))=N405)),1)</f>
        <v>1</v>
      </c>
      <c r="Y405" s="63"/>
      <c r="Z405" s="63"/>
    </row>
    <row r="406" spans="1:26" ht="14.4">
      <c r="A406" s="85"/>
      <c r="B406" s="85"/>
      <c r="C406" s="46" t="s">
        <v>53</v>
      </c>
      <c r="D406" s="68"/>
      <c r="E406" s="68"/>
      <c r="F406" s="68"/>
      <c r="G406" s="68"/>
      <c r="H406" s="68" t="str">
        <f t="shared" si="66"/>
        <v/>
      </c>
      <c r="I406" s="63"/>
      <c r="J406" s="63">
        <f>COUNTIF($A$14:$A406,$A406)</f>
        <v>0</v>
      </c>
      <c r="K406" s="63" t="str">
        <f t="shared" ca="1" si="67"/>
        <v>Unknown</v>
      </c>
      <c r="L406" s="63" t="str">
        <f ca="1">IF(AND(F406="",D406="",E406=""),"",IF(F406&lt;&gt;"",F406,IF(AND(M406&lt;&gt;"",M406&lt;&gt;"-"),VLOOKUP(M406,OFFSET('FR-DangerousSubstanceList'!$B$3,0,0,COUNTIF('FR-DangerousSubstanceList'!$B$3:$B$1001,"&lt;&gt;"),4),4,FALSE),IF(AND(N406&lt;&gt;"",N406&lt;&gt;"-"),VLOOKUP(N406,OFFSET('FR-DangerousSubstanceList'!$C$3,0,0,COUNTIF('FR-DangerousSubstanceList'!$C$3:$C$1001,"&lt;&gt;"),3),3,FALSE),""))))</f>
        <v/>
      </c>
      <c r="M406" s="63" t="str">
        <f ca="1">IF(AND(F406="",D406="",E406=""),"",IF(D406&lt;&gt;"",D406,IF(N406&lt;&gt;"",VLOOKUP(N406,OFFSET('FR-DangerousSubstanceList'!$C$3,0,0,COUNTIF('FR-DangerousSubstanceList'!$A$3:$A$1001,"&lt;&gt;"),4),4,FALSE),IF(L406&lt;&gt;"",VLOOKUP(L406,OFFSET('FR-DangerousSubstanceList'!$A$3,0,0,COUNTIF('FR-DangerousSubstanceList'!$A$3:$A$1001,"&lt;&gt;"),2),2,FALSE),""))))</f>
        <v/>
      </c>
      <c r="N406" s="63" t="str">
        <f ca="1">IF(AND(F406="",D406="",E406=""),"",IF(E406&lt;&gt;"",E406,IF(L406&lt;&gt;"",VLOOKUP(L406,OFFSET('FR-DangerousSubstanceList'!$A$3,0,0,COUNTIF('FR-DangerousSubstanceList'!$A$3:$A$1001,"&lt;&gt;"),3),3,FALSE),IF(AND(M406&lt;&gt;"",M406&lt;&gt;"-"),VLOOKUP(M406,OFFSET('FR-DangerousSubstanceList'!$B$3,0,0,COUNTIF('FR-DangerousSubstanceList'!$B$3:$B$1001,"&lt;&gt;"),2),2,FALSE),""))))</f>
        <v/>
      </c>
      <c r="O406" s="63" t="str">
        <f t="shared" ca="1" si="68"/>
        <v/>
      </c>
      <c r="P406" s="63" t="e">
        <f t="shared" ca="1" si="69"/>
        <v>#REF!</v>
      </c>
      <c r="Q406" s="63">
        <f t="shared" ca="1" si="70"/>
        <v>986</v>
      </c>
      <c r="R406" s="63" t="str">
        <f t="shared" ca="1" si="71"/>
        <v/>
      </c>
      <c r="S406" s="63" t="str">
        <f t="shared" si="72"/>
        <v>Unknown</v>
      </c>
      <c r="T406" s="63">
        <f t="shared" si="73"/>
        <v>406</v>
      </c>
      <c r="U406" s="63">
        <f t="shared" si="74"/>
        <v>407</v>
      </c>
      <c r="V406" s="63" t="str">
        <f t="shared" ca="1" si="75"/>
        <v/>
      </c>
      <c r="W406" s="63" t="str">
        <f t="shared" ca="1" si="76"/>
        <v/>
      </c>
      <c r="X406" s="63">
        <f ca="1">IF(C406="Yes",SUMPRODUCT((OFFSET('FR-DangerousSubstanceList'!$A$3,0,0,COUNTA('FR-DangerousSubstanceList'!$A$3:$A$2001))=L406)*(OFFSET('FR-DangerousSubstanceList'!$B$3,0,0,COUNTA('FR-DangerousSubstanceList'!$B$3:$B$2001))=M406)*(OFFSET('FR-DangerousSubstanceList'!$C$3,0,0,COUNTIF('FR-DangerousSubstanceList'!$C$3:$C$2001,"?*"))=N406)),1)</f>
        <v>1</v>
      </c>
      <c r="Y406" s="63"/>
      <c r="Z406" s="63"/>
    </row>
    <row r="407" spans="1:26" ht="14.4">
      <c r="A407" s="85"/>
      <c r="B407" s="85"/>
      <c r="C407" s="46" t="s">
        <v>53</v>
      </c>
      <c r="D407" s="68"/>
      <c r="E407" s="68"/>
      <c r="F407" s="68"/>
      <c r="G407" s="68"/>
      <c r="H407" s="68" t="str">
        <f t="shared" si="66"/>
        <v/>
      </c>
      <c r="I407" s="63"/>
      <c r="J407" s="63">
        <f>COUNTIF($A$14:$A407,$A407)</f>
        <v>0</v>
      </c>
      <c r="K407" s="63" t="str">
        <f t="shared" ca="1" si="67"/>
        <v>Unknown</v>
      </c>
      <c r="L407" s="63" t="str">
        <f ca="1">IF(AND(F407="",D407="",E407=""),"",IF(F407&lt;&gt;"",F407,IF(AND(M407&lt;&gt;"",M407&lt;&gt;"-"),VLOOKUP(M407,OFFSET('FR-DangerousSubstanceList'!$B$3,0,0,COUNTIF('FR-DangerousSubstanceList'!$B$3:$B$1001,"&lt;&gt;"),4),4,FALSE),IF(AND(N407&lt;&gt;"",N407&lt;&gt;"-"),VLOOKUP(N407,OFFSET('FR-DangerousSubstanceList'!$C$3,0,0,COUNTIF('FR-DangerousSubstanceList'!$C$3:$C$1001,"&lt;&gt;"),3),3,FALSE),""))))</f>
        <v/>
      </c>
      <c r="M407" s="63" t="str">
        <f ca="1">IF(AND(F407="",D407="",E407=""),"",IF(D407&lt;&gt;"",D407,IF(N407&lt;&gt;"",VLOOKUP(N407,OFFSET('FR-DangerousSubstanceList'!$C$3,0,0,COUNTIF('FR-DangerousSubstanceList'!$A$3:$A$1001,"&lt;&gt;"),4),4,FALSE),IF(L407&lt;&gt;"",VLOOKUP(L407,OFFSET('FR-DangerousSubstanceList'!$A$3,0,0,COUNTIF('FR-DangerousSubstanceList'!$A$3:$A$1001,"&lt;&gt;"),2),2,FALSE),""))))</f>
        <v/>
      </c>
      <c r="N407" s="63" t="str">
        <f ca="1">IF(AND(F407="",D407="",E407=""),"",IF(E407&lt;&gt;"",E407,IF(L407&lt;&gt;"",VLOOKUP(L407,OFFSET('FR-DangerousSubstanceList'!$A$3,0,0,COUNTIF('FR-DangerousSubstanceList'!$A$3:$A$1001,"&lt;&gt;"),3),3,FALSE),IF(AND(M407&lt;&gt;"",M407&lt;&gt;"-"),VLOOKUP(M407,OFFSET('FR-DangerousSubstanceList'!$B$3,0,0,COUNTIF('FR-DangerousSubstanceList'!$B$3:$B$1001,"&lt;&gt;"),2),2,FALSE),""))))</f>
        <v/>
      </c>
      <c r="O407" s="63" t="str">
        <f t="shared" ca="1" si="68"/>
        <v/>
      </c>
      <c r="P407" s="63" t="e">
        <f t="shared" ca="1" si="69"/>
        <v>#REF!</v>
      </c>
      <c r="Q407" s="63">
        <f t="shared" ca="1" si="70"/>
        <v>986</v>
      </c>
      <c r="R407" s="63" t="str">
        <f t="shared" ca="1" si="71"/>
        <v/>
      </c>
      <c r="S407" s="63" t="str">
        <f t="shared" si="72"/>
        <v>Unknown</v>
      </c>
      <c r="T407" s="63">
        <f t="shared" si="73"/>
        <v>407</v>
      </c>
      <c r="U407" s="63">
        <f t="shared" si="74"/>
        <v>408</v>
      </c>
      <c r="V407" s="63" t="str">
        <f t="shared" ca="1" si="75"/>
        <v/>
      </c>
      <c r="W407" s="63" t="str">
        <f t="shared" ca="1" si="76"/>
        <v/>
      </c>
      <c r="X407" s="63">
        <f ca="1">IF(C407="Yes",SUMPRODUCT((OFFSET('FR-DangerousSubstanceList'!$A$3,0,0,COUNTA('FR-DangerousSubstanceList'!$A$3:$A$2001))=L407)*(OFFSET('FR-DangerousSubstanceList'!$B$3,0,0,COUNTA('FR-DangerousSubstanceList'!$B$3:$B$2001))=M407)*(OFFSET('FR-DangerousSubstanceList'!$C$3,0,0,COUNTIF('FR-DangerousSubstanceList'!$C$3:$C$2001,"?*"))=N407)),1)</f>
        <v>1</v>
      </c>
      <c r="Y407" s="63"/>
      <c r="Z407" s="63"/>
    </row>
    <row r="408" spans="1:26" ht="14.4">
      <c r="A408" s="85"/>
      <c r="B408" s="85"/>
      <c r="C408" s="46" t="s">
        <v>53</v>
      </c>
      <c r="D408" s="68"/>
      <c r="E408" s="68"/>
      <c r="F408" s="68"/>
      <c r="G408" s="68"/>
      <c r="H408" s="68" t="str">
        <f t="shared" si="66"/>
        <v/>
      </c>
      <c r="I408" s="63"/>
      <c r="J408" s="63">
        <f>COUNTIF($A$14:$A408,$A408)</f>
        <v>0</v>
      </c>
      <c r="K408" s="63" t="str">
        <f t="shared" ca="1" si="67"/>
        <v>Unknown</v>
      </c>
      <c r="L408" s="63" t="str">
        <f ca="1">IF(AND(F408="",D408="",E408=""),"",IF(F408&lt;&gt;"",F408,IF(AND(M408&lt;&gt;"",M408&lt;&gt;"-"),VLOOKUP(M408,OFFSET('FR-DangerousSubstanceList'!$B$3,0,0,COUNTIF('FR-DangerousSubstanceList'!$B$3:$B$1001,"&lt;&gt;"),4),4,FALSE),IF(AND(N408&lt;&gt;"",N408&lt;&gt;"-"),VLOOKUP(N408,OFFSET('FR-DangerousSubstanceList'!$C$3,0,0,COUNTIF('FR-DangerousSubstanceList'!$C$3:$C$1001,"&lt;&gt;"),3),3,FALSE),""))))</f>
        <v/>
      </c>
      <c r="M408" s="63" t="str">
        <f ca="1">IF(AND(F408="",D408="",E408=""),"",IF(D408&lt;&gt;"",D408,IF(N408&lt;&gt;"",VLOOKUP(N408,OFFSET('FR-DangerousSubstanceList'!$C$3,0,0,COUNTIF('FR-DangerousSubstanceList'!$A$3:$A$1001,"&lt;&gt;"),4),4,FALSE),IF(L408&lt;&gt;"",VLOOKUP(L408,OFFSET('FR-DangerousSubstanceList'!$A$3,0,0,COUNTIF('FR-DangerousSubstanceList'!$A$3:$A$1001,"&lt;&gt;"),2),2,FALSE),""))))</f>
        <v/>
      </c>
      <c r="N408" s="63" t="str">
        <f ca="1">IF(AND(F408="",D408="",E408=""),"",IF(E408&lt;&gt;"",E408,IF(L408&lt;&gt;"",VLOOKUP(L408,OFFSET('FR-DangerousSubstanceList'!$A$3,0,0,COUNTIF('FR-DangerousSubstanceList'!$A$3:$A$1001,"&lt;&gt;"),3),3,FALSE),IF(AND(M408&lt;&gt;"",M408&lt;&gt;"-"),VLOOKUP(M408,OFFSET('FR-DangerousSubstanceList'!$B$3,0,0,COUNTIF('FR-DangerousSubstanceList'!$B$3:$B$1001,"&lt;&gt;"),2),2,FALSE),""))))</f>
        <v/>
      </c>
      <c r="O408" s="63" t="str">
        <f t="shared" ca="1" si="68"/>
        <v/>
      </c>
      <c r="P408" s="63" t="e">
        <f t="shared" ca="1" si="69"/>
        <v>#REF!</v>
      </c>
      <c r="Q408" s="63">
        <f t="shared" ca="1" si="70"/>
        <v>986</v>
      </c>
      <c r="R408" s="63" t="str">
        <f t="shared" ca="1" si="71"/>
        <v/>
      </c>
      <c r="S408" s="63" t="str">
        <f t="shared" si="72"/>
        <v>Unknown</v>
      </c>
      <c r="T408" s="63">
        <f t="shared" si="73"/>
        <v>408</v>
      </c>
      <c r="U408" s="63">
        <f t="shared" si="74"/>
        <v>409</v>
      </c>
      <c r="V408" s="63" t="str">
        <f t="shared" ca="1" si="75"/>
        <v/>
      </c>
      <c r="W408" s="63" t="str">
        <f t="shared" ca="1" si="76"/>
        <v/>
      </c>
      <c r="X408" s="63">
        <f ca="1">IF(C408="Yes",SUMPRODUCT((OFFSET('FR-DangerousSubstanceList'!$A$3,0,0,COUNTA('FR-DangerousSubstanceList'!$A$3:$A$2001))=L408)*(OFFSET('FR-DangerousSubstanceList'!$B$3,0,0,COUNTA('FR-DangerousSubstanceList'!$B$3:$B$2001))=M408)*(OFFSET('FR-DangerousSubstanceList'!$C$3,0,0,COUNTIF('FR-DangerousSubstanceList'!$C$3:$C$2001,"?*"))=N408)),1)</f>
        <v>1</v>
      </c>
      <c r="Y408" s="63"/>
      <c r="Z408" s="63"/>
    </row>
    <row r="409" spans="1:26" ht="14.4">
      <c r="A409" s="85"/>
      <c r="B409" s="85"/>
      <c r="C409" s="46" t="s">
        <v>53</v>
      </c>
      <c r="D409" s="68"/>
      <c r="E409" s="68"/>
      <c r="F409" s="68"/>
      <c r="G409" s="68"/>
      <c r="H409" s="68" t="str">
        <f t="shared" si="66"/>
        <v/>
      </c>
      <c r="I409" s="63"/>
      <c r="J409" s="63">
        <f>COUNTIF($A$14:$A409,$A409)</f>
        <v>0</v>
      </c>
      <c r="K409" s="63" t="str">
        <f t="shared" ca="1" si="67"/>
        <v>Unknown</v>
      </c>
      <c r="L409" s="63" t="str">
        <f ca="1">IF(AND(F409="",D409="",E409=""),"",IF(F409&lt;&gt;"",F409,IF(AND(M409&lt;&gt;"",M409&lt;&gt;"-"),VLOOKUP(M409,OFFSET('FR-DangerousSubstanceList'!$B$3,0,0,COUNTIF('FR-DangerousSubstanceList'!$B$3:$B$1001,"&lt;&gt;"),4),4,FALSE),IF(AND(N409&lt;&gt;"",N409&lt;&gt;"-"),VLOOKUP(N409,OFFSET('FR-DangerousSubstanceList'!$C$3,0,0,COUNTIF('FR-DangerousSubstanceList'!$C$3:$C$1001,"&lt;&gt;"),3),3,FALSE),""))))</f>
        <v/>
      </c>
      <c r="M409" s="63" t="str">
        <f ca="1">IF(AND(F409="",D409="",E409=""),"",IF(D409&lt;&gt;"",D409,IF(N409&lt;&gt;"",VLOOKUP(N409,OFFSET('FR-DangerousSubstanceList'!$C$3,0,0,COUNTIF('FR-DangerousSubstanceList'!$A$3:$A$1001,"&lt;&gt;"),4),4,FALSE),IF(L409&lt;&gt;"",VLOOKUP(L409,OFFSET('FR-DangerousSubstanceList'!$A$3,0,0,COUNTIF('FR-DangerousSubstanceList'!$A$3:$A$1001,"&lt;&gt;"),2),2,FALSE),""))))</f>
        <v/>
      </c>
      <c r="N409" s="63" t="str">
        <f ca="1">IF(AND(F409="",D409="",E409=""),"",IF(E409&lt;&gt;"",E409,IF(L409&lt;&gt;"",VLOOKUP(L409,OFFSET('FR-DangerousSubstanceList'!$A$3,0,0,COUNTIF('FR-DangerousSubstanceList'!$A$3:$A$1001,"&lt;&gt;"),3),3,FALSE),IF(AND(M409&lt;&gt;"",M409&lt;&gt;"-"),VLOOKUP(M409,OFFSET('FR-DangerousSubstanceList'!$B$3,0,0,COUNTIF('FR-DangerousSubstanceList'!$B$3:$B$1001,"&lt;&gt;"),2),2,FALSE),""))))</f>
        <v/>
      </c>
      <c r="O409" s="63" t="str">
        <f t="shared" ca="1" si="68"/>
        <v/>
      </c>
      <c r="P409" s="63" t="e">
        <f t="shared" ca="1" si="69"/>
        <v>#REF!</v>
      </c>
      <c r="Q409" s="63">
        <f t="shared" ca="1" si="70"/>
        <v>986</v>
      </c>
      <c r="R409" s="63" t="str">
        <f t="shared" ca="1" si="71"/>
        <v/>
      </c>
      <c r="S409" s="63" t="str">
        <f t="shared" si="72"/>
        <v>Unknown</v>
      </c>
      <c r="T409" s="63">
        <f t="shared" si="73"/>
        <v>409</v>
      </c>
      <c r="U409" s="63">
        <f t="shared" si="74"/>
        <v>410</v>
      </c>
      <c r="V409" s="63" t="str">
        <f t="shared" ca="1" si="75"/>
        <v/>
      </c>
      <c r="W409" s="63" t="str">
        <f t="shared" ca="1" si="76"/>
        <v/>
      </c>
      <c r="X409" s="63">
        <f ca="1">IF(C409="Yes",SUMPRODUCT((OFFSET('FR-DangerousSubstanceList'!$A$3,0,0,COUNTA('FR-DangerousSubstanceList'!$A$3:$A$2001))=L409)*(OFFSET('FR-DangerousSubstanceList'!$B$3,0,0,COUNTA('FR-DangerousSubstanceList'!$B$3:$B$2001))=M409)*(OFFSET('FR-DangerousSubstanceList'!$C$3,0,0,COUNTIF('FR-DangerousSubstanceList'!$C$3:$C$2001,"?*"))=N409)),1)</f>
        <v>1</v>
      </c>
      <c r="Y409" s="63"/>
      <c r="Z409" s="63"/>
    </row>
    <row r="410" spans="1:26" ht="14.4">
      <c r="A410" s="85"/>
      <c r="B410" s="85"/>
      <c r="C410" s="46" t="s">
        <v>53</v>
      </c>
      <c r="D410" s="68"/>
      <c r="E410" s="68"/>
      <c r="F410" s="68"/>
      <c r="G410" s="68"/>
      <c r="H410" s="68" t="str">
        <f t="shared" si="66"/>
        <v/>
      </c>
      <c r="I410" s="63"/>
      <c r="J410" s="63">
        <f>COUNTIF($A$14:$A410,$A410)</f>
        <v>0</v>
      </c>
      <c r="K410" s="63" t="str">
        <f t="shared" ca="1" si="67"/>
        <v>Unknown</v>
      </c>
      <c r="L410" s="63" t="str">
        <f ca="1">IF(AND(F410="",D410="",E410=""),"",IF(F410&lt;&gt;"",F410,IF(AND(M410&lt;&gt;"",M410&lt;&gt;"-"),VLOOKUP(M410,OFFSET('FR-DangerousSubstanceList'!$B$3,0,0,COUNTIF('FR-DangerousSubstanceList'!$B$3:$B$1001,"&lt;&gt;"),4),4,FALSE),IF(AND(N410&lt;&gt;"",N410&lt;&gt;"-"),VLOOKUP(N410,OFFSET('FR-DangerousSubstanceList'!$C$3,0,0,COUNTIF('FR-DangerousSubstanceList'!$C$3:$C$1001,"&lt;&gt;"),3),3,FALSE),""))))</f>
        <v/>
      </c>
      <c r="M410" s="63" t="str">
        <f ca="1">IF(AND(F410="",D410="",E410=""),"",IF(D410&lt;&gt;"",D410,IF(N410&lt;&gt;"",VLOOKUP(N410,OFFSET('FR-DangerousSubstanceList'!$C$3,0,0,COUNTIF('FR-DangerousSubstanceList'!$A$3:$A$1001,"&lt;&gt;"),4),4,FALSE),IF(L410&lt;&gt;"",VLOOKUP(L410,OFFSET('FR-DangerousSubstanceList'!$A$3,0,0,COUNTIF('FR-DangerousSubstanceList'!$A$3:$A$1001,"&lt;&gt;"),2),2,FALSE),""))))</f>
        <v/>
      </c>
      <c r="N410" s="63" t="str">
        <f ca="1">IF(AND(F410="",D410="",E410=""),"",IF(E410&lt;&gt;"",E410,IF(L410&lt;&gt;"",VLOOKUP(L410,OFFSET('FR-DangerousSubstanceList'!$A$3,0,0,COUNTIF('FR-DangerousSubstanceList'!$A$3:$A$1001,"&lt;&gt;"),3),3,FALSE),IF(AND(M410&lt;&gt;"",M410&lt;&gt;"-"),VLOOKUP(M410,OFFSET('FR-DangerousSubstanceList'!$B$3,0,0,COUNTIF('FR-DangerousSubstanceList'!$B$3:$B$1001,"&lt;&gt;"),2),2,FALSE),""))))</f>
        <v/>
      </c>
      <c r="O410" s="63" t="str">
        <f t="shared" ca="1" si="68"/>
        <v/>
      </c>
      <c r="P410" s="63" t="e">
        <f t="shared" ca="1" si="69"/>
        <v>#REF!</v>
      </c>
      <c r="Q410" s="63">
        <f t="shared" ca="1" si="70"/>
        <v>986</v>
      </c>
      <c r="R410" s="63" t="str">
        <f t="shared" ca="1" si="71"/>
        <v/>
      </c>
      <c r="S410" s="63" t="str">
        <f t="shared" si="72"/>
        <v>Unknown</v>
      </c>
      <c r="T410" s="63">
        <f t="shared" si="73"/>
        <v>410</v>
      </c>
      <c r="U410" s="63">
        <f t="shared" si="74"/>
        <v>411</v>
      </c>
      <c r="V410" s="63" t="str">
        <f t="shared" ca="1" si="75"/>
        <v/>
      </c>
      <c r="W410" s="63" t="str">
        <f t="shared" ca="1" si="76"/>
        <v/>
      </c>
      <c r="X410" s="63">
        <f ca="1">IF(C410="Yes",SUMPRODUCT((OFFSET('FR-DangerousSubstanceList'!$A$3,0,0,COUNTA('FR-DangerousSubstanceList'!$A$3:$A$2001))=L410)*(OFFSET('FR-DangerousSubstanceList'!$B$3,0,0,COUNTA('FR-DangerousSubstanceList'!$B$3:$B$2001))=M410)*(OFFSET('FR-DangerousSubstanceList'!$C$3,0,0,COUNTIF('FR-DangerousSubstanceList'!$C$3:$C$2001,"?*"))=N410)),1)</f>
        <v>1</v>
      </c>
      <c r="Y410" s="63"/>
      <c r="Z410" s="63"/>
    </row>
    <row r="411" spans="1:26" ht="14.4">
      <c r="A411" s="85"/>
      <c r="B411" s="85"/>
      <c r="C411" s="46" t="s">
        <v>53</v>
      </c>
      <c r="D411" s="68"/>
      <c r="E411" s="68"/>
      <c r="F411" s="68"/>
      <c r="G411" s="68"/>
      <c r="H411" s="68" t="str">
        <f t="shared" si="66"/>
        <v/>
      </c>
      <c r="I411" s="63"/>
      <c r="J411" s="63">
        <f>COUNTIF($A$14:$A411,$A411)</f>
        <v>0</v>
      </c>
      <c r="K411" s="63" t="str">
        <f t="shared" ca="1" si="67"/>
        <v>Unknown</v>
      </c>
      <c r="L411" s="63" t="str">
        <f ca="1">IF(AND(F411="",D411="",E411=""),"",IF(F411&lt;&gt;"",F411,IF(AND(M411&lt;&gt;"",M411&lt;&gt;"-"),VLOOKUP(M411,OFFSET('FR-DangerousSubstanceList'!$B$3,0,0,COUNTIF('FR-DangerousSubstanceList'!$B$3:$B$1001,"&lt;&gt;"),4),4,FALSE),IF(AND(N411&lt;&gt;"",N411&lt;&gt;"-"),VLOOKUP(N411,OFFSET('FR-DangerousSubstanceList'!$C$3,0,0,COUNTIF('FR-DangerousSubstanceList'!$C$3:$C$1001,"&lt;&gt;"),3),3,FALSE),""))))</f>
        <v/>
      </c>
      <c r="M411" s="63" t="str">
        <f ca="1">IF(AND(F411="",D411="",E411=""),"",IF(D411&lt;&gt;"",D411,IF(N411&lt;&gt;"",VLOOKUP(N411,OFFSET('FR-DangerousSubstanceList'!$C$3,0,0,COUNTIF('FR-DangerousSubstanceList'!$A$3:$A$1001,"&lt;&gt;"),4),4,FALSE),IF(L411&lt;&gt;"",VLOOKUP(L411,OFFSET('FR-DangerousSubstanceList'!$A$3,0,0,COUNTIF('FR-DangerousSubstanceList'!$A$3:$A$1001,"&lt;&gt;"),2),2,FALSE),""))))</f>
        <v/>
      </c>
      <c r="N411" s="63" t="str">
        <f ca="1">IF(AND(F411="",D411="",E411=""),"",IF(E411&lt;&gt;"",E411,IF(L411&lt;&gt;"",VLOOKUP(L411,OFFSET('FR-DangerousSubstanceList'!$A$3,0,0,COUNTIF('FR-DangerousSubstanceList'!$A$3:$A$1001,"&lt;&gt;"),3),3,FALSE),IF(AND(M411&lt;&gt;"",M411&lt;&gt;"-"),VLOOKUP(M411,OFFSET('FR-DangerousSubstanceList'!$B$3,0,0,COUNTIF('FR-DangerousSubstanceList'!$B$3:$B$1001,"&lt;&gt;"),2),2,FALSE),""))))</f>
        <v/>
      </c>
      <c r="O411" s="63" t="str">
        <f t="shared" ca="1" si="68"/>
        <v/>
      </c>
      <c r="P411" s="63" t="e">
        <f t="shared" ca="1" si="69"/>
        <v>#REF!</v>
      </c>
      <c r="Q411" s="63">
        <f t="shared" ca="1" si="70"/>
        <v>986</v>
      </c>
      <c r="R411" s="63" t="str">
        <f t="shared" ca="1" si="71"/>
        <v/>
      </c>
      <c r="S411" s="63" t="str">
        <f t="shared" si="72"/>
        <v>Unknown</v>
      </c>
      <c r="T411" s="63">
        <f t="shared" si="73"/>
        <v>411</v>
      </c>
      <c r="U411" s="63">
        <f t="shared" si="74"/>
        <v>412</v>
      </c>
      <c r="V411" s="63" t="str">
        <f t="shared" ca="1" si="75"/>
        <v/>
      </c>
      <c r="W411" s="63" t="str">
        <f t="shared" ca="1" si="76"/>
        <v/>
      </c>
      <c r="X411" s="63">
        <f ca="1">IF(C411="Yes",SUMPRODUCT((OFFSET('FR-DangerousSubstanceList'!$A$3,0,0,COUNTA('FR-DangerousSubstanceList'!$A$3:$A$2001))=L411)*(OFFSET('FR-DangerousSubstanceList'!$B$3,0,0,COUNTA('FR-DangerousSubstanceList'!$B$3:$B$2001))=M411)*(OFFSET('FR-DangerousSubstanceList'!$C$3,0,0,COUNTIF('FR-DangerousSubstanceList'!$C$3:$C$2001,"?*"))=N411)),1)</f>
        <v>1</v>
      </c>
      <c r="Y411" s="63"/>
      <c r="Z411" s="63"/>
    </row>
    <row r="412" spans="1:26" ht="14.4">
      <c r="A412" s="85"/>
      <c r="B412" s="85"/>
      <c r="C412" s="46" t="s">
        <v>53</v>
      </c>
      <c r="D412" s="68"/>
      <c r="E412" s="68"/>
      <c r="F412" s="68"/>
      <c r="G412" s="68"/>
      <c r="H412" s="68" t="str">
        <f t="shared" si="66"/>
        <v/>
      </c>
      <c r="I412" s="63"/>
      <c r="J412" s="63">
        <f>COUNTIF($A$14:$A412,$A412)</f>
        <v>0</v>
      </c>
      <c r="K412" s="63" t="str">
        <f t="shared" ca="1" si="67"/>
        <v>Unknown</v>
      </c>
      <c r="L412" s="63" t="str">
        <f ca="1">IF(AND(F412="",D412="",E412=""),"",IF(F412&lt;&gt;"",F412,IF(AND(M412&lt;&gt;"",M412&lt;&gt;"-"),VLOOKUP(M412,OFFSET('FR-DangerousSubstanceList'!$B$3,0,0,COUNTIF('FR-DangerousSubstanceList'!$B$3:$B$1001,"&lt;&gt;"),4),4,FALSE),IF(AND(N412&lt;&gt;"",N412&lt;&gt;"-"),VLOOKUP(N412,OFFSET('FR-DangerousSubstanceList'!$C$3,0,0,COUNTIF('FR-DangerousSubstanceList'!$C$3:$C$1001,"&lt;&gt;"),3),3,FALSE),""))))</f>
        <v/>
      </c>
      <c r="M412" s="63" t="str">
        <f ca="1">IF(AND(F412="",D412="",E412=""),"",IF(D412&lt;&gt;"",D412,IF(N412&lt;&gt;"",VLOOKUP(N412,OFFSET('FR-DangerousSubstanceList'!$C$3,0,0,COUNTIF('FR-DangerousSubstanceList'!$A$3:$A$1001,"&lt;&gt;"),4),4,FALSE),IF(L412&lt;&gt;"",VLOOKUP(L412,OFFSET('FR-DangerousSubstanceList'!$A$3,0,0,COUNTIF('FR-DangerousSubstanceList'!$A$3:$A$1001,"&lt;&gt;"),2),2,FALSE),""))))</f>
        <v/>
      </c>
      <c r="N412" s="63" t="str">
        <f ca="1">IF(AND(F412="",D412="",E412=""),"",IF(E412&lt;&gt;"",E412,IF(L412&lt;&gt;"",VLOOKUP(L412,OFFSET('FR-DangerousSubstanceList'!$A$3,0,0,COUNTIF('FR-DangerousSubstanceList'!$A$3:$A$1001,"&lt;&gt;"),3),3,FALSE),IF(AND(M412&lt;&gt;"",M412&lt;&gt;"-"),VLOOKUP(M412,OFFSET('FR-DangerousSubstanceList'!$B$3,0,0,COUNTIF('FR-DangerousSubstanceList'!$B$3:$B$1001,"&lt;&gt;"),2),2,FALSE),""))))</f>
        <v/>
      </c>
      <c r="O412" s="63" t="str">
        <f t="shared" ca="1" si="68"/>
        <v/>
      </c>
      <c r="P412" s="63" t="e">
        <f t="shared" ca="1" si="69"/>
        <v>#REF!</v>
      </c>
      <c r="Q412" s="63">
        <f t="shared" ca="1" si="70"/>
        <v>986</v>
      </c>
      <c r="R412" s="63" t="str">
        <f t="shared" ca="1" si="71"/>
        <v/>
      </c>
      <c r="S412" s="63" t="str">
        <f t="shared" si="72"/>
        <v>Unknown</v>
      </c>
      <c r="T412" s="63">
        <f t="shared" si="73"/>
        <v>412</v>
      </c>
      <c r="U412" s="63">
        <f t="shared" si="74"/>
        <v>413</v>
      </c>
      <c r="V412" s="63" t="str">
        <f t="shared" ca="1" si="75"/>
        <v/>
      </c>
      <c r="W412" s="63" t="str">
        <f t="shared" ca="1" si="76"/>
        <v/>
      </c>
      <c r="X412" s="63">
        <f ca="1">IF(C412="Yes",SUMPRODUCT((OFFSET('FR-DangerousSubstanceList'!$A$3,0,0,COUNTA('FR-DangerousSubstanceList'!$A$3:$A$2001))=L412)*(OFFSET('FR-DangerousSubstanceList'!$B$3,0,0,COUNTA('FR-DangerousSubstanceList'!$B$3:$B$2001))=M412)*(OFFSET('FR-DangerousSubstanceList'!$C$3,0,0,COUNTIF('FR-DangerousSubstanceList'!$C$3:$C$2001,"?*"))=N412)),1)</f>
        <v>1</v>
      </c>
      <c r="Y412" s="63"/>
      <c r="Z412" s="63"/>
    </row>
    <row r="413" spans="1:26" ht="14.4">
      <c r="A413" s="85"/>
      <c r="B413" s="85"/>
      <c r="C413" s="46" t="s">
        <v>53</v>
      </c>
      <c r="D413" s="68"/>
      <c r="E413" s="68"/>
      <c r="F413" s="68"/>
      <c r="G413" s="68"/>
      <c r="H413" s="68" t="str">
        <f t="shared" si="66"/>
        <v/>
      </c>
      <c r="I413" s="63"/>
      <c r="J413" s="63">
        <f>COUNTIF($A$14:$A413,$A413)</f>
        <v>0</v>
      </c>
      <c r="K413" s="63" t="str">
        <f t="shared" ca="1" si="67"/>
        <v>Unknown</v>
      </c>
      <c r="L413" s="63" t="str">
        <f ca="1">IF(AND(F413="",D413="",E413=""),"",IF(F413&lt;&gt;"",F413,IF(AND(M413&lt;&gt;"",M413&lt;&gt;"-"),VLOOKUP(M413,OFFSET('FR-DangerousSubstanceList'!$B$3,0,0,COUNTIF('FR-DangerousSubstanceList'!$B$3:$B$1001,"&lt;&gt;"),4),4,FALSE),IF(AND(N413&lt;&gt;"",N413&lt;&gt;"-"),VLOOKUP(N413,OFFSET('FR-DangerousSubstanceList'!$C$3,0,0,COUNTIF('FR-DangerousSubstanceList'!$C$3:$C$1001,"&lt;&gt;"),3),3,FALSE),""))))</f>
        <v/>
      </c>
      <c r="M413" s="63" t="str">
        <f ca="1">IF(AND(F413="",D413="",E413=""),"",IF(D413&lt;&gt;"",D413,IF(N413&lt;&gt;"",VLOOKUP(N413,OFFSET('FR-DangerousSubstanceList'!$C$3,0,0,COUNTIF('FR-DangerousSubstanceList'!$A$3:$A$1001,"&lt;&gt;"),4),4,FALSE),IF(L413&lt;&gt;"",VLOOKUP(L413,OFFSET('FR-DangerousSubstanceList'!$A$3,0,0,COUNTIF('FR-DangerousSubstanceList'!$A$3:$A$1001,"&lt;&gt;"),2),2,FALSE),""))))</f>
        <v/>
      </c>
      <c r="N413" s="63" t="str">
        <f ca="1">IF(AND(F413="",D413="",E413=""),"",IF(E413&lt;&gt;"",E413,IF(L413&lt;&gt;"",VLOOKUP(L413,OFFSET('FR-DangerousSubstanceList'!$A$3,0,0,COUNTIF('FR-DangerousSubstanceList'!$A$3:$A$1001,"&lt;&gt;"),3),3,FALSE),IF(AND(M413&lt;&gt;"",M413&lt;&gt;"-"),VLOOKUP(M413,OFFSET('FR-DangerousSubstanceList'!$B$3,0,0,COUNTIF('FR-DangerousSubstanceList'!$B$3:$B$1001,"&lt;&gt;"),2),2,FALSE),""))))</f>
        <v/>
      </c>
      <c r="O413" s="63" t="str">
        <f t="shared" ca="1" si="68"/>
        <v/>
      </c>
      <c r="P413" s="63" t="e">
        <f t="shared" ca="1" si="69"/>
        <v>#REF!</v>
      </c>
      <c r="Q413" s="63">
        <f t="shared" ca="1" si="70"/>
        <v>986</v>
      </c>
      <c r="R413" s="63" t="str">
        <f t="shared" ca="1" si="71"/>
        <v/>
      </c>
      <c r="S413" s="63" t="str">
        <f t="shared" si="72"/>
        <v>Unknown</v>
      </c>
      <c r="T413" s="63">
        <f t="shared" si="73"/>
        <v>413</v>
      </c>
      <c r="U413" s="63">
        <f t="shared" si="74"/>
        <v>414</v>
      </c>
      <c r="V413" s="63" t="str">
        <f t="shared" ca="1" si="75"/>
        <v/>
      </c>
      <c r="W413" s="63" t="str">
        <f t="shared" ca="1" si="76"/>
        <v/>
      </c>
      <c r="X413" s="63">
        <f ca="1">IF(C413="Yes",SUMPRODUCT((OFFSET('FR-DangerousSubstanceList'!$A$3,0,0,COUNTA('FR-DangerousSubstanceList'!$A$3:$A$2001))=L413)*(OFFSET('FR-DangerousSubstanceList'!$B$3,0,0,COUNTA('FR-DangerousSubstanceList'!$B$3:$B$2001))=M413)*(OFFSET('FR-DangerousSubstanceList'!$C$3,0,0,COUNTIF('FR-DangerousSubstanceList'!$C$3:$C$2001,"?*"))=N413)),1)</f>
        <v>1</v>
      </c>
      <c r="Y413" s="63"/>
      <c r="Z413" s="63"/>
    </row>
    <row r="414" spans="1:26" ht="14.4">
      <c r="A414" s="85"/>
      <c r="B414" s="85"/>
      <c r="C414" s="46" t="s">
        <v>53</v>
      </c>
      <c r="D414" s="68"/>
      <c r="E414" s="68"/>
      <c r="F414" s="68"/>
      <c r="G414" s="68"/>
      <c r="H414" s="68" t="str">
        <f t="shared" si="66"/>
        <v/>
      </c>
      <c r="I414" s="63"/>
      <c r="J414" s="63">
        <f>COUNTIF($A$14:$A414,$A414)</f>
        <v>0</v>
      </c>
      <c r="K414" s="63" t="str">
        <f t="shared" ca="1" si="67"/>
        <v>Unknown</v>
      </c>
      <c r="L414" s="63" t="str">
        <f ca="1">IF(AND(F414="",D414="",E414=""),"",IF(F414&lt;&gt;"",F414,IF(AND(M414&lt;&gt;"",M414&lt;&gt;"-"),VLOOKUP(M414,OFFSET('FR-DangerousSubstanceList'!$B$3,0,0,COUNTIF('FR-DangerousSubstanceList'!$B$3:$B$1001,"&lt;&gt;"),4),4,FALSE),IF(AND(N414&lt;&gt;"",N414&lt;&gt;"-"),VLOOKUP(N414,OFFSET('FR-DangerousSubstanceList'!$C$3,0,0,COUNTIF('FR-DangerousSubstanceList'!$C$3:$C$1001,"&lt;&gt;"),3),3,FALSE),""))))</f>
        <v/>
      </c>
      <c r="M414" s="63" t="str">
        <f ca="1">IF(AND(F414="",D414="",E414=""),"",IF(D414&lt;&gt;"",D414,IF(N414&lt;&gt;"",VLOOKUP(N414,OFFSET('FR-DangerousSubstanceList'!$C$3,0,0,COUNTIF('FR-DangerousSubstanceList'!$A$3:$A$1001,"&lt;&gt;"),4),4,FALSE),IF(L414&lt;&gt;"",VLOOKUP(L414,OFFSET('FR-DangerousSubstanceList'!$A$3,0,0,COUNTIF('FR-DangerousSubstanceList'!$A$3:$A$1001,"&lt;&gt;"),2),2,FALSE),""))))</f>
        <v/>
      </c>
      <c r="N414" s="63" t="str">
        <f ca="1">IF(AND(F414="",D414="",E414=""),"",IF(E414&lt;&gt;"",E414,IF(L414&lt;&gt;"",VLOOKUP(L414,OFFSET('FR-DangerousSubstanceList'!$A$3,0,0,COUNTIF('FR-DangerousSubstanceList'!$A$3:$A$1001,"&lt;&gt;"),3),3,FALSE),IF(AND(M414&lt;&gt;"",M414&lt;&gt;"-"),VLOOKUP(M414,OFFSET('FR-DangerousSubstanceList'!$B$3,0,0,COUNTIF('FR-DangerousSubstanceList'!$B$3:$B$1001,"&lt;&gt;"),2),2,FALSE),""))))</f>
        <v/>
      </c>
      <c r="O414" s="63" t="str">
        <f t="shared" ca="1" si="68"/>
        <v/>
      </c>
      <c r="P414" s="63" t="e">
        <f t="shared" ca="1" si="69"/>
        <v>#REF!</v>
      </c>
      <c r="Q414" s="63">
        <f t="shared" ca="1" si="70"/>
        <v>986</v>
      </c>
      <c r="R414" s="63" t="str">
        <f t="shared" ca="1" si="71"/>
        <v/>
      </c>
      <c r="S414" s="63" t="str">
        <f t="shared" si="72"/>
        <v>Unknown</v>
      </c>
      <c r="T414" s="63">
        <f t="shared" si="73"/>
        <v>414</v>
      </c>
      <c r="U414" s="63">
        <f t="shared" si="74"/>
        <v>415</v>
      </c>
      <c r="V414" s="63" t="str">
        <f t="shared" ca="1" si="75"/>
        <v/>
      </c>
      <c r="W414" s="63" t="str">
        <f t="shared" ca="1" si="76"/>
        <v/>
      </c>
      <c r="X414" s="63">
        <f ca="1">IF(C414="Yes",SUMPRODUCT((OFFSET('FR-DangerousSubstanceList'!$A$3,0,0,COUNTA('FR-DangerousSubstanceList'!$A$3:$A$2001))=L414)*(OFFSET('FR-DangerousSubstanceList'!$B$3,0,0,COUNTA('FR-DangerousSubstanceList'!$B$3:$B$2001))=M414)*(OFFSET('FR-DangerousSubstanceList'!$C$3,0,0,COUNTIF('FR-DangerousSubstanceList'!$C$3:$C$2001,"?*"))=N414)),1)</f>
        <v>1</v>
      </c>
      <c r="Y414" s="63"/>
      <c r="Z414" s="63"/>
    </row>
    <row r="415" spans="1:26" ht="14.4">
      <c r="A415" s="85"/>
      <c r="B415" s="85"/>
      <c r="C415" s="46" t="s">
        <v>53</v>
      </c>
      <c r="D415" s="68"/>
      <c r="E415" s="68"/>
      <c r="F415" s="68"/>
      <c r="G415" s="68"/>
      <c r="H415" s="68" t="str">
        <f t="shared" si="66"/>
        <v/>
      </c>
      <c r="I415" s="63"/>
      <c r="J415" s="63">
        <f>COUNTIF($A$14:$A415,$A415)</f>
        <v>0</v>
      </c>
      <c r="K415" s="63" t="str">
        <f t="shared" ca="1" si="67"/>
        <v>Unknown</v>
      </c>
      <c r="L415" s="63" t="str">
        <f ca="1">IF(AND(F415="",D415="",E415=""),"",IF(F415&lt;&gt;"",F415,IF(AND(M415&lt;&gt;"",M415&lt;&gt;"-"),VLOOKUP(M415,OFFSET('FR-DangerousSubstanceList'!$B$3,0,0,COUNTIF('FR-DangerousSubstanceList'!$B$3:$B$1001,"&lt;&gt;"),4),4,FALSE),IF(AND(N415&lt;&gt;"",N415&lt;&gt;"-"),VLOOKUP(N415,OFFSET('FR-DangerousSubstanceList'!$C$3,0,0,COUNTIF('FR-DangerousSubstanceList'!$C$3:$C$1001,"&lt;&gt;"),3),3,FALSE),""))))</f>
        <v/>
      </c>
      <c r="M415" s="63" t="str">
        <f ca="1">IF(AND(F415="",D415="",E415=""),"",IF(D415&lt;&gt;"",D415,IF(N415&lt;&gt;"",VLOOKUP(N415,OFFSET('FR-DangerousSubstanceList'!$C$3,0,0,COUNTIF('FR-DangerousSubstanceList'!$A$3:$A$1001,"&lt;&gt;"),4),4,FALSE),IF(L415&lt;&gt;"",VLOOKUP(L415,OFFSET('FR-DangerousSubstanceList'!$A$3,0,0,COUNTIF('FR-DangerousSubstanceList'!$A$3:$A$1001,"&lt;&gt;"),2),2,FALSE),""))))</f>
        <v/>
      </c>
      <c r="N415" s="63" t="str">
        <f ca="1">IF(AND(F415="",D415="",E415=""),"",IF(E415&lt;&gt;"",E415,IF(L415&lt;&gt;"",VLOOKUP(L415,OFFSET('FR-DangerousSubstanceList'!$A$3,0,0,COUNTIF('FR-DangerousSubstanceList'!$A$3:$A$1001,"&lt;&gt;"),3),3,FALSE),IF(AND(M415&lt;&gt;"",M415&lt;&gt;"-"),VLOOKUP(M415,OFFSET('FR-DangerousSubstanceList'!$B$3,0,0,COUNTIF('FR-DangerousSubstanceList'!$B$3:$B$1001,"&lt;&gt;"),2),2,FALSE),""))))</f>
        <v/>
      </c>
      <c r="O415" s="63" t="str">
        <f t="shared" ca="1" si="68"/>
        <v/>
      </c>
      <c r="P415" s="63" t="e">
        <f t="shared" ca="1" si="69"/>
        <v>#REF!</v>
      </c>
      <c r="Q415" s="63">
        <f t="shared" ca="1" si="70"/>
        <v>986</v>
      </c>
      <c r="R415" s="63" t="str">
        <f t="shared" ca="1" si="71"/>
        <v/>
      </c>
      <c r="S415" s="63" t="str">
        <f t="shared" si="72"/>
        <v>Unknown</v>
      </c>
      <c r="T415" s="63">
        <f t="shared" si="73"/>
        <v>415</v>
      </c>
      <c r="U415" s="63">
        <f t="shared" si="74"/>
        <v>416</v>
      </c>
      <c r="V415" s="63" t="str">
        <f t="shared" ca="1" si="75"/>
        <v/>
      </c>
      <c r="W415" s="63" t="str">
        <f t="shared" ca="1" si="76"/>
        <v/>
      </c>
      <c r="X415" s="63">
        <f ca="1">IF(C415="Yes",SUMPRODUCT((OFFSET('FR-DangerousSubstanceList'!$A$3,0,0,COUNTA('FR-DangerousSubstanceList'!$A$3:$A$2001))=L415)*(OFFSET('FR-DangerousSubstanceList'!$B$3,0,0,COUNTA('FR-DangerousSubstanceList'!$B$3:$B$2001))=M415)*(OFFSET('FR-DangerousSubstanceList'!$C$3,0,0,COUNTIF('FR-DangerousSubstanceList'!$C$3:$C$2001,"?*"))=N415)),1)</f>
        <v>1</v>
      </c>
      <c r="Y415" s="63"/>
      <c r="Z415" s="63"/>
    </row>
    <row r="416" spans="1:26" ht="14.4">
      <c r="A416" s="85"/>
      <c r="B416" s="85"/>
      <c r="C416" s="46" t="s">
        <v>53</v>
      </c>
      <c r="D416" s="68"/>
      <c r="E416" s="68"/>
      <c r="F416" s="68"/>
      <c r="G416" s="68"/>
      <c r="H416" s="68" t="str">
        <f t="shared" si="66"/>
        <v/>
      </c>
      <c r="I416" s="63"/>
      <c r="J416" s="63">
        <f>COUNTIF($A$14:$A416,$A416)</f>
        <v>0</v>
      </c>
      <c r="K416" s="63" t="str">
        <f t="shared" ca="1" si="67"/>
        <v>Unknown</v>
      </c>
      <c r="L416" s="63" t="str">
        <f ca="1">IF(AND(F416="",D416="",E416=""),"",IF(F416&lt;&gt;"",F416,IF(AND(M416&lt;&gt;"",M416&lt;&gt;"-"),VLOOKUP(M416,OFFSET('FR-DangerousSubstanceList'!$B$3,0,0,COUNTIF('FR-DangerousSubstanceList'!$B$3:$B$1001,"&lt;&gt;"),4),4,FALSE),IF(AND(N416&lt;&gt;"",N416&lt;&gt;"-"),VLOOKUP(N416,OFFSET('FR-DangerousSubstanceList'!$C$3,0,0,COUNTIF('FR-DangerousSubstanceList'!$C$3:$C$1001,"&lt;&gt;"),3),3,FALSE),""))))</f>
        <v/>
      </c>
      <c r="M416" s="63" t="str">
        <f ca="1">IF(AND(F416="",D416="",E416=""),"",IF(D416&lt;&gt;"",D416,IF(N416&lt;&gt;"",VLOOKUP(N416,OFFSET('FR-DangerousSubstanceList'!$C$3,0,0,COUNTIF('FR-DangerousSubstanceList'!$A$3:$A$1001,"&lt;&gt;"),4),4,FALSE),IF(L416&lt;&gt;"",VLOOKUP(L416,OFFSET('FR-DangerousSubstanceList'!$A$3,0,0,COUNTIF('FR-DangerousSubstanceList'!$A$3:$A$1001,"&lt;&gt;"),2),2,FALSE),""))))</f>
        <v/>
      </c>
      <c r="N416" s="63" t="str">
        <f ca="1">IF(AND(F416="",D416="",E416=""),"",IF(E416&lt;&gt;"",E416,IF(L416&lt;&gt;"",VLOOKUP(L416,OFFSET('FR-DangerousSubstanceList'!$A$3,0,0,COUNTIF('FR-DangerousSubstanceList'!$A$3:$A$1001,"&lt;&gt;"),3),3,FALSE),IF(AND(M416&lt;&gt;"",M416&lt;&gt;"-"),VLOOKUP(M416,OFFSET('FR-DangerousSubstanceList'!$B$3,0,0,COUNTIF('FR-DangerousSubstanceList'!$B$3:$B$1001,"&lt;&gt;"),2),2,FALSE),""))))</f>
        <v/>
      </c>
      <c r="O416" s="63" t="str">
        <f t="shared" ca="1" si="68"/>
        <v/>
      </c>
      <c r="P416" s="63" t="e">
        <f t="shared" ca="1" si="69"/>
        <v>#REF!</v>
      </c>
      <c r="Q416" s="63">
        <f t="shared" ca="1" si="70"/>
        <v>986</v>
      </c>
      <c r="R416" s="63" t="str">
        <f t="shared" ca="1" si="71"/>
        <v/>
      </c>
      <c r="S416" s="63" t="str">
        <f t="shared" si="72"/>
        <v>Unknown</v>
      </c>
      <c r="T416" s="63">
        <f t="shared" si="73"/>
        <v>416</v>
      </c>
      <c r="U416" s="63">
        <f t="shared" si="74"/>
        <v>417</v>
      </c>
      <c r="V416" s="63" t="str">
        <f t="shared" ca="1" si="75"/>
        <v/>
      </c>
      <c r="W416" s="63" t="str">
        <f t="shared" ca="1" si="76"/>
        <v/>
      </c>
      <c r="X416" s="63">
        <f ca="1">IF(C416="Yes",SUMPRODUCT((OFFSET('FR-DangerousSubstanceList'!$A$3,0,0,COUNTA('FR-DangerousSubstanceList'!$A$3:$A$2001))=L416)*(OFFSET('FR-DangerousSubstanceList'!$B$3,0,0,COUNTA('FR-DangerousSubstanceList'!$B$3:$B$2001))=M416)*(OFFSET('FR-DangerousSubstanceList'!$C$3,0,0,COUNTIF('FR-DangerousSubstanceList'!$C$3:$C$2001,"?*"))=N416)),1)</f>
        <v>1</v>
      </c>
      <c r="Y416" s="63"/>
      <c r="Z416" s="63"/>
    </row>
    <row r="417" spans="1:26" ht="14.4">
      <c r="A417" s="85"/>
      <c r="B417" s="85"/>
      <c r="C417" s="46" t="s">
        <v>53</v>
      </c>
      <c r="D417" s="68"/>
      <c r="E417" s="68"/>
      <c r="F417" s="68"/>
      <c r="G417" s="68"/>
      <c r="H417" s="68" t="str">
        <f t="shared" si="66"/>
        <v/>
      </c>
      <c r="I417" s="63"/>
      <c r="J417" s="63">
        <f>COUNTIF($A$14:$A417,$A417)</f>
        <v>0</v>
      </c>
      <c r="K417" s="63" t="str">
        <f t="shared" ca="1" si="67"/>
        <v>Unknown</v>
      </c>
      <c r="L417" s="63" t="str">
        <f ca="1">IF(AND(F417="",D417="",E417=""),"",IF(F417&lt;&gt;"",F417,IF(AND(M417&lt;&gt;"",M417&lt;&gt;"-"),VLOOKUP(M417,OFFSET('FR-DangerousSubstanceList'!$B$3,0,0,COUNTIF('FR-DangerousSubstanceList'!$B$3:$B$1001,"&lt;&gt;"),4),4,FALSE),IF(AND(N417&lt;&gt;"",N417&lt;&gt;"-"),VLOOKUP(N417,OFFSET('FR-DangerousSubstanceList'!$C$3,0,0,COUNTIF('FR-DangerousSubstanceList'!$C$3:$C$1001,"&lt;&gt;"),3),3,FALSE),""))))</f>
        <v/>
      </c>
      <c r="M417" s="63" t="str">
        <f ca="1">IF(AND(F417="",D417="",E417=""),"",IF(D417&lt;&gt;"",D417,IF(N417&lt;&gt;"",VLOOKUP(N417,OFFSET('FR-DangerousSubstanceList'!$C$3,0,0,COUNTIF('FR-DangerousSubstanceList'!$A$3:$A$1001,"&lt;&gt;"),4),4,FALSE),IF(L417&lt;&gt;"",VLOOKUP(L417,OFFSET('FR-DangerousSubstanceList'!$A$3,0,0,COUNTIF('FR-DangerousSubstanceList'!$A$3:$A$1001,"&lt;&gt;"),2),2,FALSE),""))))</f>
        <v/>
      </c>
      <c r="N417" s="63" t="str">
        <f ca="1">IF(AND(F417="",D417="",E417=""),"",IF(E417&lt;&gt;"",E417,IF(L417&lt;&gt;"",VLOOKUP(L417,OFFSET('FR-DangerousSubstanceList'!$A$3,0,0,COUNTIF('FR-DangerousSubstanceList'!$A$3:$A$1001,"&lt;&gt;"),3),3,FALSE),IF(AND(M417&lt;&gt;"",M417&lt;&gt;"-"),VLOOKUP(M417,OFFSET('FR-DangerousSubstanceList'!$B$3,0,0,COUNTIF('FR-DangerousSubstanceList'!$B$3:$B$1001,"&lt;&gt;"),2),2,FALSE),""))))</f>
        <v/>
      </c>
      <c r="O417" s="63" t="str">
        <f t="shared" ca="1" si="68"/>
        <v/>
      </c>
      <c r="P417" s="63" t="e">
        <f t="shared" ca="1" si="69"/>
        <v>#REF!</v>
      </c>
      <c r="Q417" s="63">
        <f t="shared" ca="1" si="70"/>
        <v>986</v>
      </c>
      <c r="R417" s="63" t="str">
        <f t="shared" ca="1" si="71"/>
        <v/>
      </c>
      <c r="S417" s="63" t="str">
        <f t="shared" si="72"/>
        <v>Unknown</v>
      </c>
      <c r="T417" s="63">
        <f t="shared" si="73"/>
        <v>417</v>
      </c>
      <c r="U417" s="63">
        <f t="shared" si="74"/>
        <v>418</v>
      </c>
      <c r="V417" s="63" t="str">
        <f t="shared" ca="1" si="75"/>
        <v/>
      </c>
      <c r="W417" s="63" t="str">
        <f t="shared" ca="1" si="76"/>
        <v/>
      </c>
      <c r="X417" s="63">
        <f ca="1">IF(C417="Yes",SUMPRODUCT((OFFSET('FR-DangerousSubstanceList'!$A$3,0,0,COUNTA('FR-DangerousSubstanceList'!$A$3:$A$2001))=L417)*(OFFSET('FR-DangerousSubstanceList'!$B$3,0,0,COUNTA('FR-DangerousSubstanceList'!$B$3:$B$2001))=M417)*(OFFSET('FR-DangerousSubstanceList'!$C$3,0,0,COUNTIF('FR-DangerousSubstanceList'!$C$3:$C$2001,"?*"))=N417)),1)</f>
        <v>1</v>
      </c>
      <c r="Y417" s="63"/>
      <c r="Z417" s="63"/>
    </row>
    <row r="418" spans="1:26" ht="14.4">
      <c r="A418" s="85"/>
      <c r="B418" s="85"/>
      <c r="C418" s="46" t="s">
        <v>53</v>
      </c>
      <c r="D418" s="68"/>
      <c r="E418" s="68"/>
      <c r="F418" s="68"/>
      <c r="G418" s="68"/>
      <c r="H418" s="68" t="str">
        <f t="shared" si="66"/>
        <v/>
      </c>
      <c r="I418" s="63"/>
      <c r="J418" s="63">
        <f>COUNTIF($A$14:$A418,$A418)</f>
        <v>0</v>
      </c>
      <c r="K418" s="63" t="str">
        <f t="shared" ca="1" si="67"/>
        <v>Unknown</v>
      </c>
      <c r="L418" s="63" t="str">
        <f ca="1">IF(AND(F418="",D418="",E418=""),"",IF(F418&lt;&gt;"",F418,IF(AND(M418&lt;&gt;"",M418&lt;&gt;"-"),VLOOKUP(M418,OFFSET('FR-DangerousSubstanceList'!$B$3,0,0,COUNTIF('FR-DangerousSubstanceList'!$B$3:$B$1001,"&lt;&gt;"),4),4,FALSE),IF(AND(N418&lt;&gt;"",N418&lt;&gt;"-"),VLOOKUP(N418,OFFSET('FR-DangerousSubstanceList'!$C$3,0,0,COUNTIF('FR-DangerousSubstanceList'!$C$3:$C$1001,"&lt;&gt;"),3),3,FALSE),""))))</f>
        <v/>
      </c>
      <c r="M418" s="63" t="str">
        <f ca="1">IF(AND(F418="",D418="",E418=""),"",IF(D418&lt;&gt;"",D418,IF(N418&lt;&gt;"",VLOOKUP(N418,OFFSET('FR-DangerousSubstanceList'!$C$3,0,0,COUNTIF('FR-DangerousSubstanceList'!$A$3:$A$1001,"&lt;&gt;"),4),4,FALSE),IF(L418&lt;&gt;"",VLOOKUP(L418,OFFSET('FR-DangerousSubstanceList'!$A$3,0,0,COUNTIF('FR-DangerousSubstanceList'!$A$3:$A$1001,"&lt;&gt;"),2),2,FALSE),""))))</f>
        <v/>
      </c>
      <c r="N418" s="63" t="str">
        <f ca="1">IF(AND(F418="",D418="",E418=""),"",IF(E418&lt;&gt;"",E418,IF(L418&lt;&gt;"",VLOOKUP(L418,OFFSET('FR-DangerousSubstanceList'!$A$3,0,0,COUNTIF('FR-DangerousSubstanceList'!$A$3:$A$1001,"&lt;&gt;"),3),3,FALSE),IF(AND(M418&lt;&gt;"",M418&lt;&gt;"-"),VLOOKUP(M418,OFFSET('FR-DangerousSubstanceList'!$B$3,0,0,COUNTIF('FR-DangerousSubstanceList'!$B$3:$B$1001,"&lt;&gt;"),2),2,FALSE),""))))</f>
        <v/>
      </c>
      <c r="O418" s="63" t="str">
        <f t="shared" ca="1" si="68"/>
        <v/>
      </c>
      <c r="P418" s="63" t="e">
        <f t="shared" ca="1" si="69"/>
        <v>#REF!</v>
      </c>
      <c r="Q418" s="63">
        <f t="shared" ca="1" si="70"/>
        <v>986</v>
      </c>
      <c r="R418" s="63" t="str">
        <f t="shared" ca="1" si="71"/>
        <v/>
      </c>
      <c r="S418" s="63" t="str">
        <f t="shared" si="72"/>
        <v>Unknown</v>
      </c>
      <c r="T418" s="63">
        <f t="shared" si="73"/>
        <v>418</v>
      </c>
      <c r="U418" s="63">
        <f t="shared" si="74"/>
        <v>419</v>
      </c>
      <c r="V418" s="63" t="str">
        <f t="shared" ca="1" si="75"/>
        <v/>
      </c>
      <c r="W418" s="63" t="str">
        <f t="shared" ca="1" si="76"/>
        <v/>
      </c>
      <c r="X418" s="63">
        <f ca="1">IF(C418="Yes",SUMPRODUCT((OFFSET('FR-DangerousSubstanceList'!$A$3,0,0,COUNTA('FR-DangerousSubstanceList'!$A$3:$A$2001))=L418)*(OFFSET('FR-DangerousSubstanceList'!$B$3,0,0,COUNTA('FR-DangerousSubstanceList'!$B$3:$B$2001))=M418)*(OFFSET('FR-DangerousSubstanceList'!$C$3,0,0,COUNTIF('FR-DangerousSubstanceList'!$C$3:$C$2001,"?*"))=N418)),1)</f>
        <v>1</v>
      </c>
      <c r="Y418" s="63"/>
      <c r="Z418" s="63"/>
    </row>
    <row r="419" spans="1:26" ht="14.4">
      <c r="A419" s="85"/>
      <c r="B419" s="85"/>
      <c r="C419" s="46" t="s">
        <v>53</v>
      </c>
      <c r="D419" s="68"/>
      <c r="E419" s="68"/>
      <c r="F419" s="68"/>
      <c r="G419" s="68"/>
      <c r="H419" s="68" t="str">
        <f t="shared" si="66"/>
        <v/>
      </c>
      <c r="I419" s="63"/>
      <c r="J419" s="63">
        <f>COUNTIF($A$14:$A419,$A419)</f>
        <v>0</v>
      </c>
      <c r="K419" s="63" t="str">
        <f t="shared" ca="1" si="67"/>
        <v>Unknown</v>
      </c>
      <c r="L419" s="63" t="str">
        <f ca="1">IF(AND(F419="",D419="",E419=""),"",IF(F419&lt;&gt;"",F419,IF(AND(M419&lt;&gt;"",M419&lt;&gt;"-"),VLOOKUP(M419,OFFSET('FR-DangerousSubstanceList'!$B$3,0,0,COUNTIF('FR-DangerousSubstanceList'!$B$3:$B$1001,"&lt;&gt;"),4),4,FALSE),IF(AND(N419&lt;&gt;"",N419&lt;&gt;"-"),VLOOKUP(N419,OFFSET('FR-DangerousSubstanceList'!$C$3,0,0,COUNTIF('FR-DangerousSubstanceList'!$C$3:$C$1001,"&lt;&gt;"),3),3,FALSE),""))))</f>
        <v/>
      </c>
      <c r="M419" s="63" t="str">
        <f ca="1">IF(AND(F419="",D419="",E419=""),"",IF(D419&lt;&gt;"",D419,IF(N419&lt;&gt;"",VLOOKUP(N419,OFFSET('FR-DangerousSubstanceList'!$C$3,0,0,COUNTIF('FR-DangerousSubstanceList'!$A$3:$A$1001,"&lt;&gt;"),4),4,FALSE),IF(L419&lt;&gt;"",VLOOKUP(L419,OFFSET('FR-DangerousSubstanceList'!$A$3,0,0,COUNTIF('FR-DangerousSubstanceList'!$A$3:$A$1001,"&lt;&gt;"),2),2,FALSE),""))))</f>
        <v/>
      </c>
      <c r="N419" s="63" t="str">
        <f ca="1">IF(AND(F419="",D419="",E419=""),"",IF(E419&lt;&gt;"",E419,IF(L419&lt;&gt;"",VLOOKUP(L419,OFFSET('FR-DangerousSubstanceList'!$A$3,0,0,COUNTIF('FR-DangerousSubstanceList'!$A$3:$A$1001,"&lt;&gt;"),3),3,FALSE),IF(AND(M419&lt;&gt;"",M419&lt;&gt;"-"),VLOOKUP(M419,OFFSET('FR-DangerousSubstanceList'!$B$3,0,0,COUNTIF('FR-DangerousSubstanceList'!$B$3:$B$1001,"&lt;&gt;"),2),2,FALSE),""))))</f>
        <v/>
      </c>
      <c r="O419" s="63" t="str">
        <f t="shared" ca="1" si="68"/>
        <v/>
      </c>
      <c r="P419" s="63" t="e">
        <f t="shared" ca="1" si="69"/>
        <v>#REF!</v>
      </c>
      <c r="Q419" s="63">
        <f t="shared" ca="1" si="70"/>
        <v>986</v>
      </c>
      <c r="R419" s="63" t="str">
        <f t="shared" ca="1" si="71"/>
        <v/>
      </c>
      <c r="S419" s="63" t="str">
        <f t="shared" si="72"/>
        <v>Unknown</v>
      </c>
      <c r="T419" s="63">
        <f t="shared" si="73"/>
        <v>419</v>
      </c>
      <c r="U419" s="63">
        <f t="shared" si="74"/>
        <v>420</v>
      </c>
      <c r="V419" s="63" t="str">
        <f t="shared" ca="1" si="75"/>
        <v/>
      </c>
      <c r="W419" s="63" t="str">
        <f t="shared" ca="1" si="76"/>
        <v/>
      </c>
      <c r="X419" s="63">
        <f ca="1">IF(C419="Yes",SUMPRODUCT((OFFSET('FR-DangerousSubstanceList'!$A$3,0,0,COUNTA('FR-DangerousSubstanceList'!$A$3:$A$2001))=L419)*(OFFSET('FR-DangerousSubstanceList'!$B$3,0,0,COUNTA('FR-DangerousSubstanceList'!$B$3:$B$2001))=M419)*(OFFSET('FR-DangerousSubstanceList'!$C$3,0,0,COUNTIF('FR-DangerousSubstanceList'!$C$3:$C$2001,"?*"))=N419)),1)</f>
        <v>1</v>
      </c>
      <c r="Y419" s="63"/>
      <c r="Z419" s="63"/>
    </row>
    <row r="420" spans="1:26" ht="14.4">
      <c r="A420" s="85"/>
      <c r="B420" s="85"/>
      <c r="C420" s="46" t="s">
        <v>53</v>
      </c>
      <c r="D420" s="68"/>
      <c r="E420" s="68"/>
      <c r="F420" s="68"/>
      <c r="G420" s="68"/>
      <c r="H420" s="68" t="str">
        <f t="shared" si="66"/>
        <v/>
      </c>
      <c r="I420" s="63"/>
      <c r="J420" s="63">
        <f>COUNTIF($A$14:$A420,$A420)</f>
        <v>0</v>
      </c>
      <c r="K420" s="63" t="str">
        <f t="shared" ca="1" si="67"/>
        <v>Unknown</v>
      </c>
      <c r="L420" s="63" t="str">
        <f ca="1">IF(AND(F420="",D420="",E420=""),"",IF(F420&lt;&gt;"",F420,IF(AND(M420&lt;&gt;"",M420&lt;&gt;"-"),VLOOKUP(M420,OFFSET('FR-DangerousSubstanceList'!$B$3,0,0,COUNTIF('FR-DangerousSubstanceList'!$B$3:$B$1001,"&lt;&gt;"),4),4,FALSE),IF(AND(N420&lt;&gt;"",N420&lt;&gt;"-"),VLOOKUP(N420,OFFSET('FR-DangerousSubstanceList'!$C$3,0,0,COUNTIF('FR-DangerousSubstanceList'!$C$3:$C$1001,"&lt;&gt;"),3),3,FALSE),""))))</f>
        <v/>
      </c>
      <c r="M420" s="63" t="str">
        <f ca="1">IF(AND(F420="",D420="",E420=""),"",IF(D420&lt;&gt;"",D420,IF(N420&lt;&gt;"",VLOOKUP(N420,OFFSET('FR-DangerousSubstanceList'!$C$3,0,0,COUNTIF('FR-DangerousSubstanceList'!$A$3:$A$1001,"&lt;&gt;"),4),4,FALSE),IF(L420&lt;&gt;"",VLOOKUP(L420,OFFSET('FR-DangerousSubstanceList'!$A$3,0,0,COUNTIF('FR-DangerousSubstanceList'!$A$3:$A$1001,"&lt;&gt;"),2),2,FALSE),""))))</f>
        <v/>
      </c>
      <c r="N420" s="63" t="str">
        <f ca="1">IF(AND(F420="",D420="",E420=""),"",IF(E420&lt;&gt;"",E420,IF(L420&lt;&gt;"",VLOOKUP(L420,OFFSET('FR-DangerousSubstanceList'!$A$3,0,0,COUNTIF('FR-DangerousSubstanceList'!$A$3:$A$1001,"&lt;&gt;"),3),3,FALSE),IF(AND(M420&lt;&gt;"",M420&lt;&gt;"-"),VLOOKUP(M420,OFFSET('FR-DangerousSubstanceList'!$B$3,0,0,COUNTIF('FR-DangerousSubstanceList'!$B$3:$B$1001,"&lt;&gt;"),2),2,FALSE),""))))</f>
        <v/>
      </c>
      <c r="O420" s="63" t="str">
        <f t="shared" ca="1" si="68"/>
        <v/>
      </c>
      <c r="P420" s="63" t="e">
        <f t="shared" ca="1" si="69"/>
        <v>#REF!</v>
      </c>
      <c r="Q420" s="63">
        <f t="shared" ca="1" si="70"/>
        <v>986</v>
      </c>
      <c r="R420" s="63" t="str">
        <f t="shared" ca="1" si="71"/>
        <v/>
      </c>
      <c r="S420" s="63" t="str">
        <f t="shared" si="72"/>
        <v>Unknown</v>
      </c>
      <c r="T420" s="63">
        <f t="shared" si="73"/>
        <v>420</v>
      </c>
      <c r="U420" s="63">
        <f t="shared" si="74"/>
        <v>421</v>
      </c>
      <c r="V420" s="63" t="str">
        <f t="shared" ca="1" si="75"/>
        <v/>
      </c>
      <c r="W420" s="63" t="str">
        <f t="shared" ca="1" si="76"/>
        <v/>
      </c>
      <c r="X420" s="63">
        <f ca="1">IF(C420="Yes",SUMPRODUCT((OFFSET('FR-DangerousSubstanceList'!$A$3,0,0,COUNTA('FR-DangerousSubstanceList'!$A$3:$A$2001))=L420)*(OFFSET('FR-DangerousSubstanceList'!$B$3,0,0,COUNTA('FR-DangerousSubstanceList'!$B$3:$B$2001))=M420)*(OFFSET('FR-DangerousSubstanceList'!$C$3,0,0,COUNTIF('FR-DangerousSubstanceList'!$C$3:$C$2001,"?*"))=N420)),1)</f>
        <v>1</v>
      </c>
      <c r="Y420" s="63"/>
      <c r="Z420" s="63"/>
    </row>
    <row r="421" spans="1:26" ht="14.4">
      <c r="A421" s="85"/>
      <c r="B421" s="85"/>
      <c r="C421" s="46" t="s">
        <v>53</v>
      </c>
      <c r="D421" s="68"/>
      <c r="E421" s="68"/>
      <c r="F421" s="68"/>
      <c r="G421" s="68"/>
      <c r="H421" s="68" t="str">
        <f t="shared" si="66"/>
        <v/>
      </c>
      <c r="I421" s="63"/>
      <c r="J421" s="63">
        <f>COUNTIF($A$14:$A421,$A421)</f>
        <v>0</v>
      </c>
      <c r="K421" s="63" t="str">
        <f t="shared" ca="1" si="67"/>
        <v>Unknown</v>
      </c>
      <c r="L421" s="63" t="str">
        <f ca="1">IF(AND(F421="",D421="",E421=""),"",IF(F421&lt;&gt;"",F421,IF(AND(M421&lt;&gt;"",M421&lt;&gt;"-"),VLOOKUP(M421,OFFSET('FR-DangerousSubstanceList'!$B$3,0,0,COUNTIF('FR-DangerousSubstanceList'!$B$3:$B$1001,"&lt;&gt;"),4),4,FALSE),IF(AND(N421&lt;&gt;"",N421&lt;&gt;"-"),VLOOKUP(N421,OFFSET('FR-DangerousSubstanceList'!$C$3,0,0,COUNTIF('FR-DangerousSubstanceList'!$C$3:$C$1001,"&lt;&gt;"),3),3,FALSE),""))))</f>
        <v/>
      </c>
      <c r="M421" s="63" t="str">
        <f ca="1">IF(AND(F421="",D421="",E421=""),"",IF(D421&lt;&gt;"",D421,IF(N421&lt;&gt;"",VLOOKUP(N421,OFFSET('FR-DangerousSubstanceList'!$C$3,0,0,COUNTIF('FR-DangerousSubstanceList'!$A$3:$A$1001,"&lt;&gt;"),4),4,FALSE),IF(L421&lt;&gt;"",VLOOKUP(L421,OFFSET('FR-DangerousSubstanceList'!$A$3,0,0,COUNTIF('FR-DangerousSubstanceList'!$A$3:$A$1001,"&lt;&gt;"),2),2,FALSE),""))))</f>
        <v/>
      </c>
      <c r="N421" s="63" t="str">
        <f ca="1">IF(AND(F421="",D421="",E421=""),"",IF(E421&lt;&gt;"",E421,IF(L421&lt;&gt;"",VLOOKUP(L421,OFFSET('FR-DangerousSubstanceList'!$A$3,0,0,COUNTIF('FR-DangerousSubstanceList'!$A$3:$A$1001,"&lt;&gt;"),3),3,FALSE),IF(AND(M421&lt;&gt;"",M421&lt;&gt;"-"),VLOOKUP(M421,OFFSET('FR-DangerousSubstanceList'!$B$3,0,0,COUNTIF('FR-DangerousSubstanceList'!$B$3:$B$1001,"&lt;&gt;"),2),2,FALSE),""))))</f>
        <v/>
      </c>
      <c r="O421" s="63" t="str">
        <f t="shared" ca="1" si="68"/>
        <v/>
      </c>
      <c r="P421" s="63" t="e">
        <f t="shared" ca="1" si="69"/>
        <v>#REF!</v>
      </c>
      <c r="Q421" s="63">
        <f t="shared" ca="1" si="70"/>
        <v>986</v>
      </c>
      <c r="R421" s="63" t="str">
        <f t="shared" ca="1" si="71"/>
        <v/>
      </c>
      <c r="S421" s="63" t="str">
        <f t="shared" si="72"/>
        <v>Unknown</v>
      </c>
      <c r="T421" s="63">
        <f t="shared" si="73"/>
        <v>421</v>
      </c>
      <c r="U421" s="63">
        <f t="shared" si="74"/>
        <v>422</v>
      </c>
      <c r="V421" s="63" t="str">
        <f t="shared" ca="1" si="75"/>
        <v/>
      </c>
      <c r="W421" s="63" t="str">
        <f t="shared" ca="1" si="76"/>
        <v/>
      </c>
      <c r="X421" s="63">
        <f ca="1">IF(C421="Yes",SUMPRODUCT((OFFSET('FR-DangerousSubstanceList'!$A$3,0,0,COUNTA('FR-DangerousSubstanceList'!$A$3:$A$2001))=L421)*(OFFSET('FR-DangerousSubstanceList'!$B$3,0,0,COUNTA('FR-DangerousSubstanceList'!$B$3:$B$2001))=M421)*(OFFSET('FR-DangerousSubstanceList'!$C$3,0,0,COUNTIF('FR-DangerousSubstanceList'!$C$3:$C$2001,"?*"))=N421)),1)</f>
        <v>1</v>
      </c>
      <c r="Y421" s="63"/>
      <c r="Z421" s="63"/>
    </row>
    <row r="422" spans="1:26" ht="14.4">
      <c r="A422" s="85"/>
      <c r="B422" s="85"/>
      <c r="C422" s="46" t="s">
        <v>53</v>
      </c>
      <c r="D422" s="68"/>
      <c r="E422" s="68"/>
      <c r="F422" s="68"/>
      <c r="G422" s="68"/>
      <c r="H422" s="68" t="str">
        <f t="shared" si="66"/>
        <v/>
      </c>
      <c r="I422" s="63"/>
      <c r="J422" s="63">
        <f>COUNTIF($A$14:$A422,$A422)</f>
        <v>0</v>
      </c>
      <c r="K422" s="63" t="str">
        <f t="shared" ca="1" si="67"/>
        <v>Unknown</v>
      </c>
      <c r="L422" s="63" t="str">
        <f ca="1">IF(AND(F422="",D422="",E422=""),"",IF(F422&lt;&gt;"",F422,IF(AND(M422&lt;&gt;"",M422&lt;&gt;"-"),VLOOKUP(M422,OFFSET('FR-DangerousSubstanceList'!$B$3,0,0,COUNTIF('FR-DangerousSubstanceList'!$B$3:$B$1001,"&lt;&gt;"),4),4,FALSE),IF(AND(N422&lt;&gt;"",N422&lt;&gt;"-"),VLOOKUP(N422,OFFSET('FR-DangerousSubstanceList'!$C$3,0,0,COUNTIF('FR-DangerousSubstanceList'!$C$3:$C$1001,"&lt;&gt;"),3),3,FALSE),""))))</f>
        <v/>
      </c>
      <c r="M422" s="63" t="str">
        <f ca="1">IF(AND(F422="",D422="",E422=""),"",IF(D422&lt;&gt;"",D422,IF(N422&lt;&gt;"",VLOOKUP(N422,OFFSET('FR-DangerousSubstanceList'!$C$3,0,0,COUNTIF('FR-DangerousSubstanceList'!$A$3:$A$1001,"&lt;&gt;"),4),4,FALSE),IF(L422&lt;&gt;"",VLOOKUP(L422,OFFSET('FR-DangerousSubstanceList'!$A$3,0,0,COUNTIF('FR-DangerousSubstanceList'!$A$3:$A$1001,"&lt;&gt;"),2),2,FALSE),""))))</f>
        <v/>
      </c>
      <c r="N422" s="63" t="str">
        <f ca="1">IF(AND(F422="",D422="",E422=""),"",IF(E422&lt;&gt;"",E422,IF(L422&lt;&gt;"",VLOOKUP(L422,OFFSET('FR-DangerousSubstanceList'!$A$3,0,0,COUNTIF('FR-DangerousSubstanceList'!$A$3:$A$1001,"&lt;&gt;"),3),3,FALSE),IF(AND(M422&lt;&gt;"",M422&lt;&gt;"-"),VLOOKUP(M422,OFFSET('FR-DangerousSubstanceList'!$B$3,0,0,COUNTIF('FR-DangerousSubstanceList'!$B$3:$B$1001,"&lt;&gt;"),2),2,FALSE),""))))</f>
        <v/>
      </c>
      <c r="O422" s="63" t="str">
        <f t="shared" ca="1" si="68"/>
        <v/>
      </c>
      <c r="P422" s="63" t="e">
        <f t="shared" ca="1" si="69"/>
        <v>#REF!</v>
      </c>
      <c r="Q422" s="63">
        <f t="shared" ca="1" si="70"/>
        <v>986</v>
      </c>
      <c r="R422" s="63" t="str">
        <f t="shared" ca="1" si="71"/>
        <v/>
      </c>
      <c r="S422" s="63" t="str">
        <f t="shared" si="72"/>
        <v>Unknown</v>
      </c>
      <c r="T422" s="63">
        <f t="shared" si="73"/>
        <v>422</v>
      </c>
      <c r="U422" s="63">
        <f t="shared" si="74"/>
        <v>423</v>
      </c>
      <c r="V422" s="63" t="str">
        <f t="shared" ca="1" si="75"/>
        <v/>
      </c>
      <c r="W422" s="63" t="str">
        <f t="shared" ca="1" si="76"/>
        <v/>
      </c>
      <c r="X422" s="63">
        <f ca="1">IF(C422="Yes",SUMPRODUCT((OFFSET('FR-DangerousSubstanceList'!$A$3,0,0,COUNTA('FR-DangerousSubstanceList'!$A$3:$A$2001))=L422)*(OFFSET('FR-DangerousSubstanceList'!$B$3,0,0,COUNTA('FR-DangerousSubstanceList'!$B$3:$B$2001))=M422)*(OFFSET('FR-DangerousSubstanceList'!$C$3,0,0,COUNTIF('FR-DangerousSubstanceList'!$C$3:$C$2001,"?*"))=N422)),1)</f>
        <v>1</v>
      </c>
      <c r="Y422" s="63"/>
      <c r="Z422" s="63"/>
    </row>
    <row r="423" spans="1:26" ht="14.4">
      <c r="A423" s="85"/>
      <c r="B423" s="85"/>
      <c r="C423" s="46" t="s">
        <v>53</v>
      </c>
      <c r="D423" s="68"/>
      <c r="E423" s="68"/>
      <c r="F423" s="68"/>
      <c r="G423" s="68"/>
      <c r="H423" s="68" t="str">
        <f t="shared" si="66"/>
        <v/>
      </c>
      <c r="I423" s="63"/>
      <c r="J423" s="63">
        <f>COUNTIF($A$14:$A423,$A423)</f>
        <v>0</v>
      </c>
      <c r="K423" s="63" t="str">
        <f t="shared" ca="1" si="67"/>
        <v>Unknown</v>
      </c>
      <c r="L423" s="63" t="str">
        <f ca="1">IF(AND(F423="",D423="",E423=""),"",IF(F423&lt;&gt;"",F423,IF(AND(M423&lt;&gt;"",M423&lt;&gt;"-"),VLOOKUP(M423,OFFSET('FR-DangerousSubstanceList'!$B$3,0,0,COUNTIF('FR-DangerousSubstanceList'!$B$3:$B$1001,"&lt;&gt;"),4),4,FALSE),IF(AND(N423&lt;&gt;"",N423&lt;&gt;"-"),VLOOKUP(N423,OFFSET('FR-DangerousSubstanceList'!$C$3,0,0,COUNTIF('FR-DangerousSubstanceList'!$C$3:$C$1001,"&lt;&gt;"),3),3,FALSE),""))))</f>
        <v/>
      </c>
      <c r="M423" s="63" t="str">
        <f ca="1">IF(AND(F423="",D423="",E423=""),"",IF(D423&lt;&gt;"",D423,IF(N423&lt;&gt;"",VLOOKUP(N423,OFFSET('FR-DangerousSubstanceList'!$C$3,0,0,COUNTIF('FR-DangerousSubstanceList'!$A$3:$A$1001,"&lt;&gt;"),4),4,FALSE),IF(L423&lt;&gt;"",VLOOKUP(L423,OFFSET('FR-DangerousSubstanceList'!$A$3,0,0,COUNTIF('FR-DangerousSubstanceList'!$A$3:$A$1001,"&lt;&gt;"),2),2,FALSE),""))))</f>
        <v/>
      </c>
      <c r="N423" s="63" t="str">
        <f ca="1">IF(AND(F423="",D423="",E423=""),"",IF(E423&lt;&gt;"",E423,IF(L423&lt;&gt;"",VLOOKUP(L423,OFFSET('FR-DangerousSubstanceList'!$A$3,0,0,COUNTIF('FR-DangerousSubstanceList'!$A$3:$A$1001,"&lt;&gt;"),3),3,FALSE),IF(AND(M423&lt;&gt;"",M423&lt;&gt;"-"),VLOOKUP(M423,OFFSET('FR-DangerousSubstanceList'!$B$3,0,0,COUNTIF('FR-DangerousSubstanceList'!$B$3:$B$1001,"&lt;&gt;"),2),2,FALSE),""))))</f>
        <v/>
      </c>
      <c r="O423" s="63" t="str">
        <f t="shared" ca="1" si="68"/>
        <v/>
      </c>
      <c r="P423" s="63" t="e">
        <f t="shared" ca="1" si="69"/>
        <v>#REF!</v>
      </c>
      <c r="Q423" s="63">
        <f t="shared" ca="1" si="70"/>
        <v>986</v>
      </c>
      <c r="R423" s="63" t="str">
        <f t="shared" ca="1" si="71"/>
        <v/>
      </c>
      <c r="S423" s="63" t="str">
        <f t="shared" si="72"/>
        <v>Unknown</v>
      </c>
      <c r="T423" s="63">
        <f t="shared" si="73"/>
        <v>423</v>
      </c>
      <c r="U423" s="63">
        <f t="shared" si="74"/>
        <v>424</v>
      </c>
      <c r="V423" s="63" t="str">
        <f t="shared" ca="1" si="75"/>
        <v/>
      </c>
      <c r="W423" s="63" t="str">
        <f t="shared" ca="1" si="76"/>
        <v/>
      </c>
      <c r="X423" s="63">
        <f ca="1">IF(C423="Yes",SUMPRODUCT((OFFSET('FR-DangerousSubstanceList'!$A$3,0,0,COUNTA('FR-DangerousSubstanceList'!$A$3:$A$2001))=L423)*(OFFSET('FR-DangerousSubstanceList'!$B$3,0,0,COUNTA('FR-DangerousSubstanceList'!$B$3:$B$2001))=M423)*(OFFSET('FR-DangerousSubstanceList'!$C$3,0,0,COUNTIF('FR-DangerousSubstanceList'!$C$3:$C$2001,"?*"))=N423)),1)</f>
        <v>1</v>
      </c>
      <c r="Y423" s="63"/>
      <c r="Z423" s="63"/>
    </row>
    <row r="424" spans="1:26" ht="14.4">
      <c r="A424" s="85"/>
      <c r="B424" s="85"/>
      <c r="C424" s="46" t="s">
        <v>53</v>
      </c>
      <c r="D424" s="68"/>
      <c r="E424" s="68"/>
      <c r="F424" s="68"/>
      <c r="G424" s="68"/>
      <c r="H424" s="68" t="str">
        <f t="shared" si="66"/>
        <v/>
      </c>
      <c r="I424" s="63"/>
      <c r="J424" s="63">
        <f>COUNTIF($A$14:$A424,$A424)</f>
        <v>0</v>
      </c>
      <c r="K424" s="63" t="str">
        <f t="shared" ca="1" si="67"/>
        <v>Unknown</v>
      </c>
      <c r="L424" s="63" t="str">
        <f ca="1">IF(AND(F424="",D424="",E424=""),"",IF(F424&lt;&gt;"",F424,IF(AND(M424&lt;&gt;"",M424&lt;&gt;"-"),VLOOKUP(M424,OFFSET('FR-DangerousSubstanceList'!$B$3,0,0,COUNTIF('FR-DangerousSubstanceList'!$B$3:$B$1001,"&lt;&gt;"),4),4,FALSE),IF(AND(N424&lt;&gt;"",N424&lt;&gt;"-"),VLOOKUP(N424,OFFSET('FR-DangerousSubstanceList'!$C$3,0,0,COUNTIF('FR-DangerousSubstanceList'!$C$3:$C$1001,"&lt;&gt;"),3),3,FALSE),""))))</f>
        <v/>
      </c>
      <c r="M424" s="63" t="str">
        <f ca="1">IF(AND(F424="",D424="",E424=""),"",IF(D424&lt;&gt;"",D424,IF(N424&lt;&gt;"",VLOOKUP(N424,OFFSET('FR-DangerousSubstanceList'!$C$3,0,0,COUNTIF('FR-DangerousSubstanceList'!$A$3:$A$1001,"&lt;&gt;"),4),4,FALSE),IF(L424&lt;&gt;"",VLOOKUP(L424,OFFSET('FR-DangerousSubstanceList'!$A$3,0,0,COUNTIF('FR-DangerousSubstanceList'!$A$3:$A$1001,"&lt;&gt;"),2),2,FALSE),""))))</f>
        <v/>
      </c>
      <c r="N424" s="63" t="str">
        <f ca="1">IF(AND(F424="",D424="",E424=""),"",IF(E424&lt;&gt;"",E424,IF(L424&lt;&gt;"",VLOOKUP(L424,OFFSET('FR-DangerousSubstanceList'!$A$3,0,0,COUNTIF('FR-DangerousSubstanceList'!$A$3:$A$1001,"&lt;&gt;"),3),3,FALSE),IF(AND(M424&lt;&gt;"",M424&lt;&gt;"-"),VLOOKUP(M424,OFFSET('FR-DangerousSubstanceList'!$B$3,0,0,COUNTIF('FR-DangerousSubstanceList'!$B$3:$B$1001,"&lt;&gt;"),2),2,FALSE),""))))</f>
        <v/>
      </c>
      <c r="O424" s="63" t="str">
        <f t="shared" ca="1" si="68"/>
        <v/>
      </c>
      <c r="P424" s="63" t="e">
        <f t="shared" ca="1" si="69"/>
        <v>#REF!</v>
      </c>
      <c r="Q424" s="63">
        <f t="shared" ca="1" si="70"/>
        <v>986</v>
      </c>
      <c r="R424" s="63" t="str">
        <f t="shared" ca="1" si="71"/>
        <v/>
      </c>
      <c r="S424" s="63" t="str">
        <f t="shared" si="72"/>
        <v>Unknown</v>
      </c>
      <c r="T424" s="63">
        <f t="shared" si="73"/>
        <v>424</v>
      </c>
      <c r="U424" s="63">
        <f t="shared" si="74"/>
        <v>425</v>
      </c>
      <c r="V424" s="63" t="str">
        <f t="shared" ca="1" si="75"/>
        <v/>
      </c>
      <c r="W424" s="63" t="str">
        <f t="shared" ca="1" si="76"/>
        <v/>
      </c>
      <c r="X424" s="63">
        <f ca="1">IF(C424="Yes",SUMPRODUCT((OFFSET('FR-DangerousSubstanceList'!$A$3,0,0,COUNTA('FR-DangerousSubstanceList'!$A$3:$A$2001))=L424)*(OFFSET('FR-DangerousSubstanceList'!$B$3,0,0,COUNTA('FR-DangerousSubstanceList'!$B$3:$B$2001))=M424)*(OFFSET('FR-DangerousSubstanceList'!$C$3,0,0,COUNTIF('FR-DangerousSubstanceList'!$C$3:$C$2001,"?*"))=N424)),1)</f>
        <v>1</v>
      </c>
      <c r="Y424" s="63"/>
      <c r="Z424" s="63"/>
    </row>
    <row r="425" spans="1:26" ht="14.4">
      <c r="A425" s="85"/>
      <c r="B425" s="85"/>
      <c r="C425" s="46" t="s">
        <v>53</v>
      </c>
      <c r="D425" s="68"/>
      <c r="E425" s="68"/>
      <c r="F425" s="68"/>
      <c r="G425" s="68"/>
      <c r="H425" s="68" t="str">
        <f t="shared" si="66"/>
        <v/>
      </c>
      <c r="I425" s="63"/>
      <c r="J425" s="63">
        <f>COUNTIF($A$14:$A425,$A425)</f>
        <v>0</v>
      </c>
      <c r="K425" s="63" t="str">
        <f t="shared" ca="1" si="67"/>
        <v>Unknown</v>
      </c>
      <c r="L425" s="63" t="str">
        <f ca="1">IF(AND(F425="",D425="",E425=""),"",IF(F425&lt;&gt;"",F425,IF(AND(M425&lt;&gt;"",M425&lt;&gt;"-"),VLOOKUP(M425,OFFSET('FR-DangerousSubstanceList'!$B$3,0,0,COUNTIF('FR-DangerousSubstanceList'!$B$3:$B$1001,"&lt;&gt;"),4),4,FALSE),IF(AND(N425&lt;&gt;"",N425&lt;&gt;"-"),VLOOKUP(N425,OFFSET('FR-DangerousSubstanceList'!$C$3,0,0,COUNTIF('FR-DangerousSubstanceList'!$C$3:$C$1001,"&lt;&gt;"),3),3,FALSE),""))))</f>
        <v/>
      </c>
      <c r="M425" s="63" t="str">
        <f ca="1">IF(AND(F425="",D425="",E425=""),"",IF(D425&lt;&gt;"",D425,IF(N425&lt;&gt;"",VLOOKUP(N425,OFFSET('FR-DangerousSubstanceList'!$C$3,0,0,COUNTIF('FR-DangerousSubstanceList'!$A$3:$A$1001,"&lt;&gt;"),4),4,FALSE),IF(L425&lt;&gt;"",VLOOKUP(L425,OFFSET('FR-DangerousSubstanceList'!$A$3,0,0,COUNTIF('FR-DangerousSubstanceList'!$A$3:$A$1001,"&lt;&gt;"),2),2,FALSE),""))))</f>
        <v/>
      </c>
      <c r="N425" s="63" t="str">
        <f ca="1">IF(AND(F425="",D425="",E425=""),"",IF(E425&lt;&gt;"",E425,IF(L425&lt;&gt;"",VLOOKUP(L425,OFFSET('FR-DangerousSubstanceList'!$A$3,0,0,COUNTIF('FR-DangerousSubstanceList'!$A$3:$A$1001,"&lt;&gt;"),3),3,FALSE),IF(AND(M425&lt;&gt;"",M425&lt;&gt;"-"),VLOOKUP(M425,OFFSET('FR-DangerousSubstanceList'!$B$3,0,0,COUNTIF('FR-DangerousSubstanceList'!$B$3:$B$1001,"&lt;&gt;"),2),2,FALSE),""))))</f>
        <v/>
      </c>
      <c r="O425" s="63" t="str">
        <f t="shared" ca="1" si="68"/>
        <v/>
      </c>
      <c r="P425" s="63" t="e">
        <f t="shared" ca="1" si="69"/>
        <v>#REF!</v>
      </c>
      <c r="Q425" s="63">
        <f t="shared" ca="1" si="70"/>
        <v>986</v>
      </c>
      <c r="R425" s="63" t="str">
        <f t="shared" ca="1" si="71"/>
        <v/>
      </c>
      <c r="S425" s="63" t="str">
        <f t="shared" si="72"/>
        <v>Unknown</v>
      </c>
      <c r="T425" s="63">
        <f t="shared" si="73"/>
        <v>425</v>
      </c>
      <c r="U425" s="63">
        <f t="shared" si="74"/>
        <v>426</v>
      </c>
      <c r="V425" s="63" t="str">
        <f t="shared" ca="1" si="75"/>
        <v/>
      </c>
      <c r="W425" s="63" t="str">
        <f t="shared" ca="1" si="76"/>
        <v/>
      </c>
      <c r="X425" s="63">
        <f ca="1">IF(C425="Yes",SUMPRODUCT((OFFSET('FR-DangerousSubstanceList'!$A$3,0,0,COUNTA('FR-DangerousSubstanceList'!$A$3:$A$2001))=L425)*(OFFSET('FR-DangerousSubstanceList'!$B$3,0,0,COUNTA('FR-DangerousSubstanceList'!$B$3:$B$2001))=M425)*(OFFSET('FR-DangerousSubstanceList'!$C$3,0,0,COUNTIF('FR-DangerousSubstanceList'!$C$3:$C$2001,"?*"))=N425)),1)</f>
        <v>1</v>
      </c>
      <c r="Y425" s="63"/>
      <c r="Z425" s="63"/>
    </row>
    <row r="426" spans="1:26" ht="14.4">
      <c r="A426" s="85"/>
      <c r="B426" s="85"/>
      <c r="C426" s="46" t="s">
        <v>53</v>
      </c>
      <c r="D426" s="68"/>
      <c r="E426" s="68"/>
      <c r="F426" s="68"/>
      <c r="G426" s="68"/>
      <c r="H426" s="68" t="str">
        <f t="shared" si="66"/>
        <v/>
      </c>
      <c r="I426" s="63"/>
      <c r="J426" s="63">
        <f>COUNTIF($A$14:$A426,$A426)</f>
        <v>0</v>
      </c>
      <c r="K426" s="63" t="str">
        <f t="shared" ca="1" si="67"/>
        <v>Unknown</v>
      </c>
      <c r="L426" s="63" t="str">
        <f ca="1">IF(AND(F426="",D426="",E426=""),"",IF(F426&lt;&gt;"",F426,IF(AND(M426&lt;&gt;"",M426&lt;&gt;"-"),VLOOKUP(M426,OFFSET('FR-DangerousSubstanceList'!$B$3,0,0,COUNTIF('FR-DangerousSubstanceList'!$B$3:$B$1001,"&lt;&gt;"),4),4,FALSE),IF(AND(N426&lt;&gt;"",N426&lt;&gt;"-"),VLOOKUP(N426,OFFSET('FR-DangerousSubstanceList'!$C$3,0,0,COUNTIF('FR-DangerousSubstanceList'!$C$3:$C$1001,"&lt;&gt;"),3),3,FALSE),""))))</f>
        <v/>
      </c>
      <c r="M426" s="63" t="str">
        <f ca="1">IF(AND(F426="",D426="",E426=""),"",IF(D426&lt;&gt;"",D426,IF(N426&lt;&gt;"",VLOOKUP(N426,OFFSET('FR-DangerousSubstanceList'!$C$3,0,0,COUNTIF('FR-DangerousSubstanceList'!$A$3:$A$1001,"&lt;&gt;"),4),4,FALSE),IF(L426&lt;&gt;"",VLOOKUP(L426,OFFSET('FR-DangerousSubstanceList'!$A$3,0,0,COUNTIF('FR-DangerousSubstanceList'!$A$3:$A$1001,"&lt;&gt;"),2),2,FALSE),""))))</f>
        <v/>
      </c>
      <c r="N426" s="63" t="str">
        <f ca="1">IF(AND(F426="",D426="",E426=""),"",IF(E426&lt;&gt;"",E426,IF(L426&lt;&gt;"",VLOOKUP(L426,OFFSET('FR-DangerousSubstanceList'!$A$3,0,0,COUNTIF('FR-DangerousSubstanceList'!$A$3:$A$1001,"&lt;&gt;"),3),3,FALSE),IF(AND(M426&lt;&gt;"",M426&lt;&gt;"-"),VLOOKUP(M426,OFFSET('FR-DangerousSubstanceList'!$B$3,0,0,COUNTIF('FR-DangerousSubstanceList'!$B$3:$B$1001,"&lt;&gt;"),2),2,FALSE),""))))</f>
        <v/>
      </c>
      <c r="O426" s="63" t="str">
        <f t="shared" ca="1" si="68"/>
        <v/>
      </c>
      <c r="P426" s="63" t="e">
        <f t="shared" ca="1" si="69"/>
        <v>#REF!</v>
      </c>
      <c r="Q426" s="63">
        <f t="shared" ca="1" si="70"/>
        <v>986</v>
      </c>
      <c r="R426" s="63" t="str">
        <f t="shared" ca="1" si="71"/>
        <v/>
      </c>
      <c r="S426" s="63" t="str">
        <f t="shared" si="72"/>
        <v>Unknown</v>
      </c>
      <c r="T426" s="63">
        <f t="shared" si="73"/>
        <v>426</v>
      </c>
      <c r="U426" s="63">
        <f t="shared" si="74"/>
        <v>427</v>
      </c>
      <c r="V426" s="63" t="str">
        <f t="shared" ca="1" si="75"/>
        <v/>
      </c>
      <c r="W426" s="63" t="str">
        <f t="shared" ca="1" si="76"/>
        <v/>
      </c>
      <c r="X426" s="63">
        <f ca="1">IF(C426="Yes",SUMPRODUCT((OFFSET('FR-DangerousSubstanceList'!$A$3,0,0,COUNTA('FR-DangerousSubstanceList'!$A$3:$A$2001))=L426)*(OFFSET('FR-DangerousSubstanceList'!$B$3,0,0,COUNTA('FR-DangerousSubstanceList'!$B$3:$B$2001))=M426)*(OFFSET('FR-DangerousSubstanceList'!$C$3,0,0,COUNTIF('FR-DangerousSubstanceList'!$C$3:$C$2001,"?*"))=N426)),1)</f>
        <v>1</v>
      </c>
      <c r="Y426" s="63"/>
      <c r="Z426" s="63"/>
    </row>
    <row r="427" spans="1:26" ht="14.4">
      <c r="A427" s="85"/>
      <c r="B427" s="85"/>
      <c r="C427" s="46" t="s">
        <v>53</v>
      </c>
      <c r="D427" s="68"/>
      <c r="E427" s="68"/>
      <c r="F427" s="68"/>
      <c r="G427" s="68"/>
      <c r="H427" s="68" t="str">
        <f t="shared" si="66"/>
        <v/>
      </c>
      <c r="I427" s="63"/>
      <c r="J427" s="63">
        <f>COUNTIF($A$14:$A427,$A427)</f>
        <v>0</v>
      </c>
      <c r="K427" s="63" t="str">
        <f t="shared" ca="1" si="67"/>
        <v>Unknown</v>
      </c>
      <c r="L427" s="63" t="str">
        <f ca="1">IF(AND(F427="",D427="",E427=""),"",IF(F427&lt;&gt;"",F427,IF(AND(M427&lt;&gt;"",M427&lt;&gt;"-"),VLOOKUP(M427,OFFSET('FR-DangerousSubstanceList'!$B$3,0,0,COUNTIF('FR-DangerousSubstanceList'!$B$3:$B$1001,"&lt;&gt;"),4),4,FALSE),IF(AND(N427&lt;&gt;"",N427&lt;&gt;"-"),VLOOKUP(N427,OFFSET('FR-DangerousSubstanceList'!$C$3,0,0,COUNTIF('FR-DangerousSubstanceList'!$C$3:$C$1001,"&lt;&gt;"),3),3,FALSE),""))))</f>
        <v/>
      </c>
      <c r="M427" s="63" t="str">
        <f ca="1">IF(AND(F427="",D427="",E427=""),"",IF(D427&lt;&gt;"",D427,IF(N427&lt;&gt;"",VLOOKUP(N427,OFFSET('FR-DangerousSubstanceList'!$C$3,0,0,COUNTIF('FR-DangerousSubstanceList'!$A$3:$A$1001,"&lt;&gt;"),4),4,FALSE),IF(L427&lt;&gt;"",VLOOKUP(L427,OFFSET('FR-DangerousSubstanceList'!$A$3,0,0,COUNTIF('FR-DangerousSubstanceList'!$A$3:$A$1001,"&lt;&gt;"),2),2,FALSE),""))))</f>
        <v/>
      </c>
      <c r="N427" s="63" t="str">
        <f ca="1">IF(AND(F427="",D427="",E427=""),"",IF(E427&lt;&gt;"",E427,IF(L427&lt;&gt;"",VLOOKUP(L427,OFFSET('FR-DangerousSubstanceList'!$A$3,0,0,COUNTIF('FR-DangerousSubstanceList'!$A$3:$A$1001,"&lt;&gt;"),3),3,FALSE),IF(AND(M427&lt;&gt;"",M427&lt;&gt;"-"),VLOOKUP(M427,OFFSET('FR-DangerousSubstanceList'!$B$3,0,0,COUNTIF('FR-DangerousSubstanceList'!$B$3:$B$1001,"&lt;&gt;"),2),2,FALSE),""))))</f>
        <v/>
      </c>
      <c r="O427" s="63" t="str">
        <f t="shared" ca="1" si="68"/>
        <v/>
      </c>
      <c r="P427" s="63" t="e">
        <f t="shared" ca="1" si="69"/>
        <v>#REF!</v>
      </c>
      <c r="Q427" s="63">
        <f t="shared" ca="1" si="70"/>
        <v>986</v>
      </c>
      <c r="R427" s="63" t="str">
        <f t="shared" ca="1" si="71"/>
        <v/>
      </c>
      <c r="S427" s="63" t="str">
        <f t="shared" si="72"/>
        <v>Unknown</v>
      </c>
      <c r="T427" s="63">
        <f t="shared" si="73"/>
        <v>427</v>
      </c>
      <c r="U427" s="63">
        <f t="shared" si="74"/>
        <v>428</v>
      </c>
      <c r="V427" s="63" t="str">
        <f t="shared" ca="1" si="75"/>
        <v/>
      </c>
      <c r="W427" s="63" t="str">
        <f t="shared" ca="1" si="76"/>
        <v/>
      </c>
      <c r="X427" s="63">
        <f ca="1">IF(C427="Yes",SUMPRODUCT((OFFSET('FR-DangerousSubstanceList'!$A$3,0,0,COUNTA('FR-DangerousSubstanceList'!$A$3:$A$2001))=L427)*(OFFSET('FR-DangerousSubstanceList'!$B$3,0,0,COUNTA('FR-DangerousSubstanceList'!$B$3:$B$2001))=M427)*(OFFSET('FR-DangerousSubstanceList'!$C$3,0,0,COUNTIF('FR-DangerousSubstanceList'!$C$3:$C$2001,"?*"))=N427)),1)</f>
        <v>1</v>
      </c>
      <c r="Y427" s="63"/>
      <c r="Z427" s="63"/>
    </row>
    <row r="428" spans="1:26" ht="14.4">
      <c r="A428" s="85"/>
      <c r="B428" s="85"/>
      <c r="C428" s="46" t="s">
        <v>53</v>
      </c>
      <c r="D428" s="68"/>
      <c r="E428" s="68"/>
      <c r="F428" s="68"/>
      <c r="G428" s="68"/>
      <c r="H428" s="68" t="str">
        <f t="shared" si="66"/>
        <v/>
      </c>
      <c r="I428" s="63"/>
      <c r="J428" s="63">
        <f>COUNTIF($A$14:$A428,$A428)</f>
        <v>0</v>
      </c>
      <c r="K428" s="63" t="str">
        <f t="shared" ca="1" si="67"/>
        <v>Unknown</v>
      </c>
      <c r="L428" s="63" t="str">
        <f ca="1">IF(AND(F428="",D428="",E428=""),"",IF(F428&lt;&gt;"",F428,IF(AND(M428&lt;&gt;"",M428&lt;&gt;"-"),VLOOKUP(M428,OFFSET('FR-DangerousSubstanceList'!$B$3,0,0,COUNTIF('FR-DangerousSubstanceList'!$B$3:$B$1001,"&lt;&gt;"),4),4,FALSE),IF(AND(N428&lt;&gt;"",N428&lt;&gt;"-"),VLOOKUP(N428,OFFSET('FR-DangerousSubstanceList'!$C$3,0,0,COUNTIF('FR-DangerousSubstanceList'!$C$3:$C$1001,"&lt;&gt;"),3),3,FALSE),""))))</f>
        <v/>
      </c>
      <c r="M428" s="63" t="str">
        <f ca="1">IF(AND(F428="",D428="",E428=""),"",IF(D428&lt;&gt;"",D428,IF(N428&lt;&gt;"",VLOOKUP(N428,OFFSET('FR-DangerousSubstanceList'!$C$3,0,0,COUNTIF('FR-DangerousSubstanceList'!$A$3:$A$1001,"&lt;&gt;"),4),4,FALSE),IF(L428&lt;&gt;"",VLOOKUP(L428,OFFSET('FR-DangerousSubstanceList'!$A$3,0,0,COUNTIF('FR-DangerousSubstanceList'!$A$3:$A$1001,"&lt;&gt;"),2),2,FALSE),""))))</f>
        <v/>
      </c>
      <c r="N428" s="63" t="str">
        <f ca="1">IF(AND(F428="",D428="",E428=""),"",IF(E428&lt;&gt;"",E428,IF(L428&lt;&gt;"",VLOOKUP(L428,OFFSET('FR-DangerousSubstanceList'!$A$3,0,0,COUNTIF('FR-DangerousSubstanceList'!$A$3:$A$1001,"&lt;&gt;"),3),3,FALSE),IF(AND(M428&lt;&gt;"",M428&lt;&gt;"-"),VLOOKUP(M428,OFFSET('FR-DangerousSubstanceList'!$B$3,0,0,COUNTIF('FR-DangerousSubstanceList'!$B$3:$B$1001,"&lt;&gt;"),2),2,FALSE),""))))</f>
        <v/>
      </c>
      <c r="O428" s="63" t="str">
        <f t="shared" ca="1" si="68"/>
        <v/>
      </c>
      <c r="P428" s="63" t="e">
        <f t="shared" ca="1" si="69"/>
        <v>#REF!</v>
      </c>
      <c r="Q428" s="63">
        <f t="shared" ca="1" si="70"/>
        <v>986</v>
      </c>
      <c r="R428" s="63" t="str">
        <f t="shared" ca="1" si="71"/>
        <v/>
      </c>
      <c r="S428" s="63" t="str">
        <f t="shared" si="72"/>
        <v>Unknown</v>
      </c>
      <c r="T428" s="63">
        <f t="shared" si="73"/>
        <v>428</v>
      </c>
      <c r="U428" s="63">
        <f t="shared" si="74"/>
        <v>429</v>
      </c>
      <c r="V428" s="63" t="str">
        <f t="shared" ca="1" si="75"/>
        <v/>
      </c>
      <c r="W428" s="63" t="str">
        <f t="shared" ca="1" si="76"/>
        <v/>
      </c>
      <c r="X428" s="63">
        <f ca="1">IF(C428="Yes",SUMPRODUCT((OFFSET('FR-DangerousSubstanceList'!$A$3,0,0,COUNTA('FR-DangerousSubstanceList'!$A$3:$A$2001))=L428)*(OFFSET('FR-DangerousSubstanceList'!$B$3,0,0,COUNTA('FR-DangerousSubstanceList'!$B$3:$B$2001))=M428)*(OFFSET('FR-DangerousSubstanceList'!$C$3,0,0,COUNTIF('FR-DangerousSubstanceList'!$C$3:$C$2001,"?*"))=N428)),1)</f>
        <v>1</v>
      </c>
      <c r="Y428" s="63"/>
      <c r="Z428" s="63"/>
    </row>
    <row r="429" spans="1:26" ht="14.4">
      <c r="A429" s="85"/>
      <c r="B429" s="85"/>
      <c r="C429" s="46" t="s">
        <v>53</v>
      </c>
      <c r="D429" s="68"/>
      <c r="E429" s="68"/>
      <c r="F429" s="68"/>
      <c r="G429" s="68"/>
      <c r="H429" s="68" t="str">
        <f t="shared" si="66"/>
        <v/>
      </c>
      <c r="I429" s="63"/>
      <c r="J429" s="63">
        <f>COUNTIF($A$14:$A429,$A429)</f>
        <v>0</v>
      </c>
      <c r="K429" s="63" t="str">
        <f t="shared" ca="1" si="67"/>
        <v>Unknown</v>
      </c>
      <c r="L429" s="63" t="str">
        <f ca="1">IF(AND(F429="",D429="",E429=""),"",IF(F429&lt;&gt;"",F429,IF(AND(M429&lt;&gt;"",M429&lt;&gt;"-"),VLOOKUP(M429,OFFSET('FR-DangerousSubstanceList'!$B$3,0,0,COUNTIF('FR-DangerousSubstanceList'!$B$3:$B$1001,"&lt;&gt;"),4),4,FALSE),IF(AND(N429&lt;&gt;"",N429&lt;&gt;"-"),VLOOKUP(N429,OFFSET('FR-DangerousSubstanceList'!$C$3,0,0,COUNTIF('FR-DangerousSubstanceList'!$C$3:$C$1001,"&lt;&gt;"),3),3,FALSE),""))))</f>
        <v/>
      </c>
      <c r="M429" s="63" t="str">
        <f ca="1">IF(AND(F429="",D429="",E429=""),"",IF(D429&lt;&gt;"",D429,IF(N429&lt;&gt;"",VLOOKUP(N429,OFFSET('FR-DangerousSubstanceList'!$C$3,0,0,COUNTIF('FR-DangerousSubstanceList'!$A$3:$A$1001,"&lt;&gt;"),4),4,FALSE),IF(L429&lt;&gt;"",VLOOKUP(L429,OFFSET('FR-DangerousSubstanceList'!$A$3,0,0,COUNTIF('FR-DangerousSubstanceList'!$A$3:$A$1001,"&lt;&gt;"),2),2,FALSE),""))))</f>
        <v/>
      </c>
      <c r="N429" s="63" t="str">
        <f ca="1">IF(AND(F429="",D429="",E429=""),"",IF(E429&lt;&gt;"",E429,IF(L429&lt;&gt;"",VLOOKUP(L429,OFFSET('FR-DangerousSubstanceList'!$A$3,0,0,COUNTIF('FR-DangerousSubstanceList'!$A$3:$A$1001,"&lt;&gt;"),3),3,FALSE),IF(AND(M429&lt;&gt;"",M429&lt;&gt;"-"),VLOOKUP(M429,OFFSET('FR-DangerousSubstanceList'!$B$3,0,0,COUNTIF('FR-DangerousSubstanceList'!$B$3:$B$1001,"&lt;&gt;"),2),2,FALSE),""))))</f>
        <v/>
      </c>
      <c r="O429" s="63" t="str">
        <f t="shared" ca="1" si="68"/>
        <v/>
      </c>
      <c r="P429" s="63" t="e">
        <f t="shared" ca="1" si="69"/>
        <v>#REF!</v>
      </c>
      <c r="Q429" s="63">
        <f t="shared" ca="1" si="70"/>
        <v>986</v>
      </c>
      <c r="R429" s="63" t="str">
        <f t="shared" ca="1" si="71"/>
        <v/>
      </c>
      <c r="S429" s="63" t="str">
        <f t="shared" si="72"/>
        <v>Unknown</v>
      </c>
      <c r="T429" s="63">
        <f t="shared" si="73"/>
        <v>429</v>
      </c>
      <c r="U429" s="63">
        <f t="shared" si="74"/>
        <v>430</v>
      </c>
      <c r="V429" s="63" t="str">
        <f t="shared" ca="1" si="75"/>
        <v/>
      </c>
      <c r="W429" s="63" t="str">
        <f t="shared" ca="1" si="76"/>
        <v/>
      </c>
      <c r="X429" s="63">
        <f ca="1">IF(C429="Yes",SUMPRODUCT((OFFSET('FR-DangerousSubstanceList'!$A$3,0,0,COUNTA('FR-DangerousSubstanceList'!$A$3:$A$2001))=L429)*(OFFSET('FR-DangerousSubstanceList'!$B$3,0,0,COUNTA('FR-DangerousSubstanceList'!$B$3:$B$2001))=M429)*(OFFSET('FR-DangerousSubstanceList'!$C$3,0,0,COUNTIF('FR-DangerousSubstanceList'!$C$3:$C$2001,"?*"))=N429)),1)</f>
        <v>1</v>
      </c>
      <c r="Y429" s="63"/>
      <c r="Z429" s="63"/>
    </row>
    <row r="430" spans="1:26" ht="14.4">
      <c r="A430" s="85"/>
      <c r="B430" s="85"/>
      <c r="C430" s="46" t="s">
        <v>53</v>
      </c>
      <c r="D430" s="68"/>
      <c r="E430" s="68"/>
      <c r="F430" s="68"/>
      <c r="G430" s="68"/>
      <c r="H430" s="68" t="str">
        <f t="shared" si="66"/>
        <v/>
      </c>
      <c r="I430" s="63"/>
      <c r="J430" s="63">
        <f>COUNTIF($A$14:$A430,$A430)</f>
        <v>0</v>
      </c>
      <c r="K430" s="63" t="str">
        <f t="shared" ca="1" si="67"/>
        <v>Unknown</v>
      </c>
      <c r="L430" s="63" t="str">
        <f ca="1">IF(AND(F430="",D430="",E430=""),"",IF(F430&lt;&gt;"",F430,IF(AND(M430&lt;&gt;"",M430&lt;&gt;"-"),VLOOKUP(M430,OFFSET('FR-DangerousSubstanceList'!$B$3,0,0,COUNTIF('FR-DangerousSubstanceList'!$B$3:$B$1001,"&lt;&gt;"),4),4,FALSE),IF(AND(N430&lt;&gt;"",N430&lt;&gt;"-"),VLOOKUP(N430,OFFSET('FR-DangerousSubstanceList'!$C$3,0,0,COUNTIF('FR-DangerousSubstanceList'!$C$3:$C$1001,"&lt;&gt;"),3),3,FALSE),""))))</f>
        <v/>
      </c>
      <c r="M430" s="63" t="str">
        <f ca="1">IF(AND(F430="",D430="",E430=""),"",IF(D430&lt;&gt;"",D430,IF(N430&lt;&gt;"",VLOOKUP(N430,OFFSET('FR-DangerousSubstanceList'!$C$3,0,0,COUNTIF('FR-DangerousSubstanceList'!$A$3:$A$1001,"&lt;&gt;"),4),4,FALSE),IF(L430&lt;&gt;"",VLOOKUP(L430,OFFSET('FR-DangerousSubstanceList'!$A$3,0,0,COUNTIF('FR-DangerousSubstanceList'!$A$3:$A$1001,"&lt;&gt;"),2),2,FALSE),""))))</f>
        <v/>
      </c>
      <c r="N430" s="63" t="str">
        <f ca="1">IF(AND(F430="",D430="",E430=""),"",IF(E430&lt;&gt;"",E430,IF(L430&lt;&gt;"",VLOOKUP(L430,OFFSET('FR-DangerousSubstanceList'!$A$3,0,0,COUNTIF('FR-DangerousSubstanceList'!$A$3:$A$1001,"&lt;&gt;"),3),3,FALSE),IF(AND(M430&lt;&gt;"",M430&lt;&gt;"-"),VLOOKUP(M430,OFFSET('FR-DangerousSubstanceList'!$B$3,0,0,COUNTIF('FR-DangerousSubstanceList'!$B$3:$B$1001,"&lt;&gt;"),2),2,FALSE),""))))</f>
        <v/>
      </c>
      <c r="O430" s="63" t="str">
        <f t="shared" ca="1" si="68"/>
        <v/>
      </c>
      <c r="P430" s="63" t="e">
        <f t="shared" ca="1" si="69"/>
        <v>#REF!</v>
      </c>
      <c r="Q430" s="63">
        <f t="shared" ca="1" si="70"/>
        <v>986</v>
      </c>
      <c r="R430" s="63" t="str">
        <f t="shared" ca="1" si="71"/>
        <v/>
      </c>
      <c r="S430" s="63" t="str">
        <f t="shared" si="72"/>
        <v>Unknown</v>
      </c>
      <c r="T430" s="63">
        <f t="shared" si="73"/>
        <v>430</v>
      </c>
      <c r="U430" s="63">
        <f t="shared" si="74"/>
        <v>431</v>
      </c>
      <c r="V430" s="63" t="str">
        <f t="shared" ca="1" si="75"/>
        <v/>
      </c>
      <c r="W430" s="63" t="str">
        <f t="shared" ca="1" si="76"/>
        <v/>
      </c>
      <c r="X430" s="63">
        <f ca="1">IF(C430="Yes",SUMPRODUCT((OFFSET('FR-DangerousSubstanceList'!$A$3,0,0,COUNTA('FR-DangerousSubstanceList'!$A$3:$A$2001))=L430)*(OFFSET('FR-DangerousSubstanceList'!$B$3,0,0,COUNTA('FR-DangerousSubstanceList'!$B$3:$B$2001))=M430)*(OFFSET('FR-DangerousSubstanceList'!$C$3,0,0,COUNTIF('FR-DangerousSubstanceList'!$C$3:$C$2001,"?*"))=N430)),1)</f>
        <v>1</v>
      </c>
      <c r="Y430" s="63"/>
      <c r="Z430" s="63"/>
    </row>
    <row r="431" spans="1:26" ht="14.4">
      <c r="A431" s="85"/>
      <c r="B431" s="85"/>
      <c r="C431" s="46" t="s">
        <v>53</v>
      </c>
      <c r="D431" s="68"/>
      <c r="E431" s="68"/>
      <c r="F431" s="68"/>
      <c r="G431" s="68"/>
      <c r="H431" s="68" t="str">
        <f t="shared" si="66"/>
        <v/>
      </c>
      <c r="I431" s="63"/>
      <c r="J431" s="63">
        <f>COUNTIF($A$14:$A431,$A431)</f>
        <v>0</v>
      </c>
      <c r="K431" s="63" t="str">
        <f t="shared" ca="1" si="67"/>
        <v>Unknown</v>
      </c>
      <c r="L431" s="63" t="str">
        <f ca="1">IF(AND(F431="",D431="",E431=""),"",IF(F431&lt;&gt;"",F431,IF(AND(M431&lt;&gt;"",M431&lt;&gt;"-"),VLOOKUP(M431,OFFSET('FR-DangerousSubstanceList'!$B$3,0,0,COUNTIF('FR-DangerousSubstanceList'!$B$3:$B$1001,"&lt;&gt;"),4),4,FALSE),IF(AND(N431&lt;&gt;"",N431&lt;&gt;"-"),VLOOKUP(N431,OFFSET('FR-DangerousSubstanceList'!$C$3,0,0,COUNTIF('FR-DangerousSubstanceList'!$C$3:$C$1001,"&lt;&gt;"),3),3,FALSE),""))))</f>
        <v/>
      </c>
      <c r="M431" s="63" t="str">
        <f ca="1">IF(AND(F431="",D431="",E431=""),"",IF(D431&lt;&gt;"",D431,IF(N431&lt;&gt;"",VLOOKUP(N431,OFFSET('FR-DangerousSubstanceList'!$C$3,0,0,COUNTIF('FR-DangerousSubstanceList'!$A$3:$A$1001,"&lt;&gt;"),4),4,FALSE),IF(L431&lt;&gt;"",VLOOKUP(L431,OFFSET('FR-DangerousSubstanceList'!$A$3,0,0,COUNTIF('FR-DangerousSubstanceList'!$A$3:$A$1001,"&lt;&gt;"),2),2,FALSE),""))))</f>
        <v/>
      </c>
      <c r="N431" s="63" t="str">
        <f ca="1">IF(AND(F431="",D431="",E431=""),"",IF(E431&lt;&gt;"",E431,IF(L431&lt;&gt;"",VLOOKUP(L431,OFFSET('FR-DangerousSubstanceList'!$A$3,0,0,COUNTIF('FR-DangerousSubstanceList'!$A$3:$A$1001,"&lt;&gt;"),3),3,FALSE),IF(AND(M431&lt;&gt;"",M431&lt;&gt;"-"),VLOOKUP(M431,OFFSET('FR-DangerousSubstanceList'!$B$3,0,0,COUNTIF('FR-DangerousSubstanceList'!$B$3:$B$1001,"&lt;&gt;"),2),2,FALSE),""))))</f>
        <v/>
      </c>
      <c r="O431" s="63" t="str">
        <f t="shared" ca="1" si="68"/>
        <v/>
      </c>
      <c r="P431" s="63" t="e">
        <f t="shared" ca="1" si="69"/>
        <v>#REF!</v>
      </c>
      <c r="Q431" s="63">
        <f t="shared" ca="1" si="70"/>
        <v>986</v>
      </c>
      <c r="R431" s="63" t="str">
        <f t="shared" ca="1" si="71"/>
        <v/>
      </c>
      <c r="S431" s="63" t="str">
        <f t="shared" si="72"/>
        <v>Unknown</v>
      </c>
      <c r="T431" s="63">
        <f t="shared" si="73"/>
        <v>431</v>
      </c>
      <c r="U431" s="63">
        <f t="shared" si="74"/>
        <v>432</v>
      </c>
      <c r="V431" s="63" t="str">
        <f t="shared" ca="1" si="75"/>
        <v/>
      </c>
      <c r="W431" s="63" t="str">
        <f t="shared" ca="1" si="76"/>
        <v/>
      </c>
      <c r="X431" s="63">
        <f ca="1">IF(C431="Yes",SUMPRODUCT((OFFSET('FR-DangerousSubstanceList'!$A$3,0,0,COUNTA('FR-DangerousSubstanceList'!$A$3:$A$2001))=L431)*(OFFSET('FR-DangerousSubstanceList'!$B$3,0,0,COUNTA('FR-DangerousSubstanceList'!$B$3:$B$2001))=M431)*(OFFSET('FR-DangerousSubstanceList'!$C$3,0,0,COUNTIF('FR-DangerousSubstanceList'!$C$3:$C$2001,"?*"))=N431)),1)</f>
        <v>1</v>
      </c>
      <c r="Y431" s="63"/>
      <c r="Z431" s="63"/>
    </row>
    <row r="432" spans="1:26" ht="14.4">
      <c r="A432" s="85"/>
      <c r="B432" s="85"/>
      <c r="C432" s="46" t="s">
        <v>53</v>
      </c>
      <c r="D432" s="68"/>
      <c r="E432" s="68"/>
      <c r="F432" s="68"/>
      <c r="G432" s="68"/>
      <c r="H432" s="68" t="str">
        <f t="shared" si="66"/>
        <v/>
      </c>
      <c r="I432" s="63"/>
      <c r="J432" s="63">
        <f>COUNTIF($A$14:$A432,$A432)</f>
        <v>0</v>
      </c>
      <c r="K432" s="63" t="str">
        <f t="shared" ca="1" si="67"/>
        <v>Unknown</v>
      </c>
      <c r="L432" s="63" t="str">
        <f ca="1">IF(AND(F432="",D432="",E432=""),"",IF(F432&lt;&gt;"",F432,IF(AND(M432&lt;&gt;"",M432&lt;&gt;"-"),VLOOKUP(M432,OFFSET('FR-DangerousSubstanceList'!$B$3,0,0,COUNTIF('FR-DangerousSubstanceList'!$B$3:$B$1001,"&lt;&gt;"),4),4,FALSE),IF(AND(N432&lt;&gt;"",N432&lt;&gt;"-"),VLOOKUP(N432,OFFSET('FR-DangerousSubstanceList'!$C$3,0,0,COUNTIF('FR-DangerousSubstanceList'!$C$3:$C$1001,"&lt;&gt;"),3),3,FALSE),""))))</f>
        <v/>
      </c>
      <c r="M432" s="63" t="str">
        <f ca="1">IF(AND(F432="",D432="",E432=""),"",IF(D432&lt;&gt;"",D432,IF(N432&lt;&gt;"",VLOOKUP(N432,OFFSET('FR-DangerousSubstanceList'!$C$3,0,0,COUNTIF('FR-DangerousSubstanceList'!$A$3:$A$1001,"&lt;&gt;"),4),4,FALSE),IF(L432&lt;&gt;"",VLOOKUP(L432,OFFSET('FR-DangerousSubstanceList'!$A$3,0,0,COUNTIF('FR-DangerousSubstanceList'!$A$3:$A$1001,"&lt;&gt;"),2),2,FALSE),""))))</f>
        <v/>
      </c>
      <c r="N432" s="63" t="str">
        <f ca="1">IF(AND(F432="",D432="",E432=""),"",IF(E432&lt;&gt;"",E432,IF(L432&lt;&gt;"",VLOOKUP(L432,OFFSET('FR-DangerousSubstanceList'!$A$3,0,0,COUNTIF('FR-DangerousSubstanceList'!$A$3:$A$1001,"&lt;&gt;"),3),3,FALSE),IF(AND(M432&lt;&gt;"",M432&lt;&gt;"-"),VLOOKUP(M432,OFFSET('FR-DangerousSubstanceList'!$B$3,0,0,COUNTIF('FR-DangerousSubstanceList'!$B$3:$B$1001,"&lt;&gt;"),2),2,FALSE),""))))</f>
        <v/>
      </c>
      <c r="O432" s="63" t="str">
        <f t="shared" ca="1" si="68"/>
        <v/>
      </c>
      <c r="P432" s="63" t="e">
        <f t="shared" ca="1" si="69"/>
        <v>#REF!</v>
      </c>
      <c r="Q432" s="63">
        <f t="shared" ca="1" si="70"/>
        <v>986</v>
      </c>
      <c r="R432" s="63" t="str">
        <f t="shared" ca="1" si="71"/>
        <v/>
      </c>
      <c r="S432" s="63" t="str">
        <f t="shared" si="72"/>
        <v>Unknown</v>
      </c>
      <c r="T432" s="63">
        <f t="shared" si="73"/>
        <v>432</v>
      </c>
      <c r="U432" s="63">
        <f t="shared" si="74"/>
        <v>433</v>
      </c>
      <c r="V432" s="63" t="str">
        <f t="shared" ca="1" si="75"/>
        <v/>
      </c>
      <c r="W432" s="63" t="str">
        <f t="shared" ca="1" si="76"/>
        <v/>
      </c>
      <c r="X432" s="63">
        <f ca="1">IF(C432="Yes",SUMPRODUCT((OFFSET('FR-DangerousSubstanceList'!$A$3,0,0,COUNTA('FR-DangerousSubstanceList'!$A$3:$A$2001))=L432)*(OFFSET('FR-DangerousSubstanceList'!$B$3,0,0,COUNTA('FR-DangerousSubstanceList'!$B$3:$B$2001))=M432)*(OFFSET('FR-DangerousSubstanceList'!$C$3,0,0,COUNTIF('FR-DangerousSubstanceList'!$C$3:$C$2001,"?*"))=N432)),1)</f>
        <v>1</v>
      </c>
      <c r="Y432" s="63"/>
      <c r="Z432" s="63"/>
    </row>
    <row r="433" spans="1:26" ht="14.4">
      <c r="A433" s="85"/>
      <c r="B433" s="85"/>
      <c r="C433" s="46" t="s">
        <v>53</v>
      </c>
      <c r="D433" s="68"/>
      <c r="E433" s="68"/>
      <c r="F433" s="68"/>
      <c r="G433" s="68"/>
      <c r="H433" s="68" t="str">
        <f t="shared" si="66"/>
        <v/>
      </c>
      <c r="I433" s="63"/>
      <c r="J433" s="63">
        <f>COUNTIF($A$14:$A433,$A433)</f>
        <v>0</v>
      </c>
      <c r="K433" s="63" t="str">
        <f t="shared" ca="1" si="67"/>
        <v>Unknown</v>
      </c>
      <c r="L433" s="63" t="str">
        <f ca="1">IF(AND(F433="",D433="",E433=""),"",IF(F433&lt;&gt;"",F433,IF(AND(M433&lt;&gt;"",M433&lt;&gt;"-"),VLOOKUP(M433,OFFSET('FR-DangerousSubstanceList'!$B$3,0,0,COUNTIF('FR-DangerousSubstanceList'!$B$3:$B$1001,"&lt;&gt;"),4),4,FALSE),IF(AND(N433&lt;&gt;"",N433&lt;&gt;"-"),VLOOKUP(N433,OFFSET('FR-DangerousSubstanceList'!$C$3,0,0,COUNTIF('FR-DangerousSubstanceList'!$C$3:$C$1001,"&lt;&gt;"),3),3,FALSE),""))))</f>
        <v/>
      </c>
      <c r="M433" s="63" t="str">
        <f ca="1">IF(AND(F433="",D433="",E433=""),"",IF(D433&lt;&gt;"",D433,IF(N433&lt;&gt;"",VLOOKUP(N433,OFFSET('FR-DangerousSubstanceList'!$C$3,0,0,COUNTIF('FR-DangerousSubstanceList'!$A$3:$A$1001,"&lt;&gt;"),4),4,FALSE),IF(L433&lt;&gt;"",VLOOKUP(L433,OFFSET('FR-DangerousSubstanceList'!$A$3,0,0,COUNTIF('FR-DangerousSubstanceList'!$A$3:$A$1001,"&lt;&gt;"),2),2,FALSE),""))))</f>
        <v/>
      </c>
      <c r="N433" s="63" t="str">
        <f ca="1">IF(AND(F433="",D433="",E433=""),"",IF(E433&lt;&gt;"",E433,IF(L433&lt;&gt;"",VLOOKUP(L433,OFFSET('FR-DangerousSubstanceList'!$A$3,0,0,COUNTIF('FR-DangerousSubstanceList'!$A$3:$A$1001,"&lt;&gt;"),3),3,FALSE),IF(AND(M433&lt;&gt;"",M433&lt;&gt;"-"),VLOOKUP(M433,OFFSET('FR-DangerousSubstanceList'!$B$3,0,0,COUNTIF('FR-DangerousSubstanceList'!$B$3:$B$1001,"&lt;&gt;"),2),2,FALSE),""))))</f>
        <v/>
      </c>
      <c r="O433" s="63" t="str">
        <f t="shared" ca="1" si="68"/>
        <v/>
      </c>
      <c r="P433" s="63" t="e">
        <f t="shared" ca="1" si="69"/>
        <v>#REF!</v>
      </c>
      <c r="Q433" s="63">
        <f t="shared" ca="1" si="70"/>
        <v>986</v>
      </c>
      <c r="R433" s="63" t="str">
        <f t="shared" ca="1" si="71"/>
        <v/>
      </c>
      <c r="S433" s="63" t="str">
        <f t="shared" si="72"/>
        <v>Unknown</v>
      </c>
      <c r="T433" s="63">
        <f t="shared" si="73"/>
        <v>433</v>
      </c>
      <c r="U433" s="63">
        <f t="shared" si="74"/>
        <v>434</v>
      </c>
      <c r="V433" s="63" t="str">
        <f t="shared" ca="1" si="75"/>
        <v/>
      </c>
      <c r="W433" s="63" t="str">
        <f t="shared" ca="1" si="76"/>
        <v/>
      </c>
      <c r="X433" s="63">
        <f ca="1">IF(C433="Yes",SUMPRODUCT((OFFSET('FR-DangerousSubstanceList'!$A$3,0,0,COUNTA('FR-DangerousSubstanceList'!$A$3:$A$2001))=L433)*(OFFSET('FR-DangerousSubstanceList'!$B$3,0,0,COUNTA('FR-DangerousSubstanceList'!$B$3:$B$2001))=M433)*(OFFSET('FR-DangerousSubstanceList'!$C$3,0,0,COUNTIF('FR-DangerousSubstanceList'!$C$3:$C$2001,"?*"))=N433)),1)</f>
        <v>1</v>
      </c>
      <c r="Y433" s="63"/>
      <c r="Z433" s="63"/>
    </row>
    <row r="434" spans="1:26" ht="14.4">
      <c r="A434" s="85"/>
      <c r="B434" s="85"/>
      <c r="C434" s="46" t="s">
        <v>53</v>
      </c>
      <c r="D434" s="68"/>
      <c r="E434" s="68"/>
      <c r="F434" s="68"/>
      <c r="G434" s="68"/>
      <c r="H434" s="68" t="str">
        <f t="shared" si="66"/>
        <v/>
      </c>
      <c r="I434" s="63"/>
      <c r="J434" s="63">
        <f>COUNTIF($A$14:$A434,$A434)</f>
        <v>0</v>
      </c>
      <c r="K434" s="63" t="str">
        <f t="shared" ca="1" si="67"/>
        <v>Unknown</v>
      </c>
      <c r="L434" s="63" t="str">
        <f ca="1">IF(AND(F434="",D434="",E434=""),"",IF(F434&lt;&gt;"",F434,IF(AND(M434&lt;&gt;"",M434&lt;&gt;"-"),VLOOKUP(M434,OFFSET('FR-DangerousSubstanceList'!$B$3,0,0,COUNTIF('FR-DangerousSubstanceList'!$B$3:$B$1001,"&lt;&gt;"),4),4,FALSE),IF(AND(N434&lt;&gt;"",N434&lt;&gt;"-"),VLOOKUP(N434,OFFSET('FR-DangerousSubstanceList'!$C$3,0,0,COUNTIF('FR-DangerousSubstanceList'!$C$3:$C$1001,"&lt;&gt;"),3),3,FALSE),""))))</f>
        <v/>
      </c>
      <c r="M434" s="63" t="str">
        <f ca="1">IF(AND(F434="",D434="",E434=""),"",IF(D434&lt;&gt;"",D434,IF(N434&lt;&gt;"",VLOOKUP(N434,OFFSET('FR-DangerousSubstanceList'!$C$3,0,0,COUNTIF('FR-DangerousSubstanceList'!$A$3:$A$1001,"&lt;&gt;"),4),4,FALSE),IF(L434&lt;&gt;"",VLOOKUP(L434,OFFSET('FR-DangerousSubstanceList'!$A$3,0,0,COUNTIF('FR-DangerousSubstanceList'!$A$3:$A$1001,"&lt;&gt;"),2),2,FALSE),""))))</f>
        <v/>
      </c>
      <c r="N434" s="63" t="str">
        <f ca="1">IF(AND(F434="",D434="",E434=""),"",IF(E434&lt;&gt;"",E434,IF(L434&lt;&gt;"",VLOOKUP(L434,OFFSET('FR-DangerousSubstanceList'!$A$3,0,0,COUNTIF('FR-DangerousSubstanceList'!$A$3:$A$1001,"&lt;&gt;"),3),3,FALSE),IF(AND(M434&lt;&gt;"",M434&lt;&gt;"-"),VLOOKUP(M434,OFFSET('FR-DangerousSubstanceList'!$B$3,0,0,COUNTIF('FR-DangerousSubstanceList'!$B$3:$B$1001,"&lt;&gt;"),2),2,FALSE),""))))</f>
        <v/>
      </c>
      <c r="O434" s="63" t="str">
        <f t="shared" ca="1" si="68"/>
        <v/>
      </c>
      <c r="P434" s="63" t="e">
        <f t="shared" ca="1" si="69"/>
        <v>#REF!</v>
      </c>
      <c r="Q434" s="63">
        <f t="shared" ca="1" si="70"/>
        <v>986</v>
      </c>
      <c r="R434" s="63" t="str">
        <f t="shared" ca="1" si="71"/>
        <v/>
      </c>
      <c r="S434" s="63" t="str">
        <f t="shared" si="72"/>
        <v>Unknown</v>
      </c>
      <c r="T434" s="63">
        <f t="shared" si="73"/>
        <v>434</v>
      </c>
      <c r="U434" s="63">
        <f t="shared" si="74"/>
        <v>435</v>
      </c>
      <c r="V434" s="63" t="str">
        <f t="shared" ca="1" si="75"/>
        <v/>
      </c>
      <c r="W434" s="63" t="str">
        <f t="shared" ca="1" si="76"/>
        <v/>
      </c>
      <c r="X434" s="63">
        <f ca="1">IF(C434="Yes",SUMPRODUCT((OFFSET('FR-DangerousSubstanceList'!$A$3,0,0,COUNTA('FR-DangerousSubstanceList'!$A$3:$A$2001))=L434)*(OFFSET('FR-DangerousSubstanceList'!$B$3,0,0,COUNTA('FR-DangerousSubstanceList'!$B$3:$B$2001))=M434)*(OFFSET('FR-DangerousSubstanceList'!$C$3,0,0,COUNTIF('FR-DangerousSubstanceList'!$C$3:$C$2001,"?*"))=N434)),1)</f>
        <v>1</v>
      </c>
      <c r="Y434" s="63"/>
      <c r="Z434" s="63"/>
    </row>
    <row r="435" spans="1:26" ht="14.4">
      <c r="A435" s="85"/>
      <c r="B435" s="85"/>
      <c r="C435" s="46" t="s">
        <v>53</v>
      </c>
      <c r="D435" s="68"/>
      <c r="E435" s="68"/>
      <c r="F435" s="68"/>
      <c r="G435" s="68"/>
      <c r="H435" s="68" t="str">
        <f t="shared" si="66"/>
        <v/>
      </c>
      <c r="I435" s="63"/>
      <c r="J435" s="63">
        <f>COUNTIF($A$14:$A435,$A435)</f>
        <v>0</v>
      </c>
      <c r="K435" s="63" t="str">
        <f t="shared" ca="1" si="67"/>
        <v>Unknown</v>
      </c>
      <c r="L435" s="63" t="str">
        <f ca="1">IF(AND(F435="",D435="",E435=""),"",IF(F435&lt;&gt;"",F435,IF(AND(M435&lt;&gt;"",M435&lt;&gt;"-"),VLOOKUP(M435,OFFSET('FR-DangerousSubstanceList'!$B$3,0,0,COUNTIF('FR-DangerousSubstanceList'!$B$3:$B$1001,"&lt;&gt;"),4),4,FALSE),IF(AND(N435&lt;&gt;"",N435&lt;&gt;"-"),VLOOKUP(N435,OFFSET('FR-DangerousSubstanceList'!$C$3,0,0,COUNTIF('FR-DangerousSubstanceList'!$C$3:$C$1001,"&lt;&gt;"),3),3,FALSE),""))))</f>
        <v/>
      </c>
      <c r="M435" s="63" t="str">
        <f ca="1">IF(AND(F435="",D435="",E435=""),"",IF(D435&lt;&gt;"",D435,IF(N435&lt;&gt;"",VLOOKUP(N435,OFFSET('FR-DangerousSubstanceList'!$C$3,0,0,COUNTIF('FR-DangerousSubstanceList'!$A$3:$A$1001,"&lt;&gt;"),4),4,FALSE),IF(L435&lt;&gt;"",VLOOKUP(L435,OFFSET('FR-DangerousSubstanceList'!$A$3,0,0,COUNTIF('FR-DangerousSubstanceList'!$A$3:$A$1001,"&lt;&gt;"),2),2,FALSE),""))))</f>
        <v/>
      </c>
      <c r="N435" s="63" t="str">
        <f ca="1">IF(AND(F435="",D435="",E435=""),"",IF(E435&lt;&gt;"",E435,IF(L435&lt;&gt;"",VLOOKUP(L435,OFFSET('FR-DangerousSubstanceList'!$A$3,0,0,COUNTIF('FR-DangerousSubstanceList'!$A$3:$A$1001,"&lt;&gt;"),3),3,FALSE),IF(AND(M435&lt;&gt;"",M435&lt;&gt;"-"),VLOOKUP(M435,OFFSET('FR-DangerousSubstanceList'!$B$3,0,0,COUNTIF('FR-DangerousSubstanceList'!$B$3:$B$1001,"&lt;&gt;"),2),2,FALSE),""))))</f>
        <v/>
      </c>
      <c r="O435" s="63" t="str">
        <f t="shared" ca="1" si="68"/>
        <v/>
      </c>
      <c r="P435" s="63" t="e">
        <f t="shared" ca="1" si="69"/>
        <v>#REF!</v>
      </c>
      <c r="Q435" s="63">
        <f t="shared" ca="1" si="70"/>
        <v>986</v>
      </c>
      <c r="R435" s="63" t="str">
        <f t="shared" ca="1" si="71"/>
        <v/>
      </c>
      <c r="S435" s="63" t="str">
        <f t="shared" si="72"/>
        <v>Unknown</v>
      </c>
      <c r="T435" s="63">
        <f t="shared" si="73"/>
        <v>435</v>
      </c>
      <c r="U435" s="63">
        <f t="shared" si="74"/>
        <v>436</v>
      </c>
      <c r="V435" s="63" t="str">
        <f t="shared" ca="1" si="75"/>
        <v/>
      </c>
      <c r="W435" s="63" t="str">
        <f t="shared" ca="1" si="76"/>
        <v/>
      </c>
      <c r="X435" s="63">
        <f ca="1">IF(C435="Yes",SUMPRODUCT((OFFSET('FR-DangerousSubstanceList'!$A$3,0,0,COUNTA('FR-DangerousSubstanceList'!$A$3:$A$2001))=L435)*(OFFSET('FR-DangerousSubstanceList'!$B$3,0,0,COUNTA('FR-DangerousSubstanceList'!$B$3:$B$2001))=M435)*(OFFSET('FR-DangerousSubstanceList'!$C$3,0,0,COUNTIF('FR-DangerousSubstanceList'!$C$3:$C$2001,"?*"))=N435)),1)</f>
        <v>1</v>
      </c>
      <c r="Y435" s="63"/>
      <c r="Z435" s="63"/>
    </row>
    <row r="436" spans="1:26" ht="14.4">
      <c r="A436" s="85"/>
      <c r="B436" s="85"/>
      <c r="C436" s="46" t="s">
        <v>53</v>
      </c>
      <c r="D436" s="68"/>
      <c r="E436" s="68"/>
      <c r="F436" s="68"/>
      <c r="G436" s="68"/>
      <c r="H436" s="68" t="str">
        <f t="shared" si="66"/>
        <v/>
      </c>
      <c r="I436" s="63"/>
      <c r="J436" s="63">
        <f>COUNTIF($A$14:$A436,$A436)</f>
        <v>0</v>
      </c>
      <c r="K436" s="63" t="str">
        <f t="shared" ca="1" si="67"/>
        <v>Unknown</v>
      </c>
      <c r="L436" s="63" t="str">
        <f ca="1">IF(AND(F436="",D436="",E436=""),"",IF(F436&lt;&gt;"",F436,IF(AND(M436&lt;&gt;"",M436&lt;&gt;"-"),VLOOKUP(M436,OFFSET('FR-DangerousSubstanceList'!$B$3,0,0,COUNTIF('FR-DangerousSubstanceList'!$B$3:$B$1001,"&lt;&gt;"),4),4,FALSE),IF(AND(N436&lt;&gt;"",N436&lt;&gt;"-"),VLOOKUP(N436,OFFSET('FR-DangerousSubstanceList'!$C$3,0,0,COUNTIF('FR-DangerousSubstanceList'!$C$3:$C$1001,"&lt;&gt;"),3),3,FALSE),""))))</f>
        <v/>
      </c>
      <c r="M436" s="63" t="str">
        <f ca="1">IF(AND(F436="",D436="",E436=""),"",IF(D436&lt;&gt;"",D436,IF(N436&lt;&gt;"",VLOOKUP(N436,OFFSET('FR-DangerousSubstanceList'!$C$3,0,0,COUNTIF('FR-DangerousSubstanceList'!$A$3:$A$1001,"&lt;&gt;"),4),4,FALSE),IF(L436&lt;&gt;"",VLOOKUP(L436,OFFSET('FR-DangerousSubstanceList'!$A$3,0,0,COUNTIF('FR-DangerousSubstanceList'!$A$3:$A$1001,"&lt;&gt;"),2),2,FALSE),""))))</f>
        <v/>
      </c>
      <c r="N436" s="63" t="str">
        <f ca="1">IF(AND(F436="",D436="",E436=""),"",IF(E436&lt;&gt;"",E436,IF(L436&lt;&gt;"",VLOOKUP(L436,OFFSET('FR-DangerousSubstanceList'!$A$3,0,0,COUNTIF('FR-DangerousSubstanceList'!$A$3:$A$1001,"&lt;&gt;"),3),3,FALSE),IF(AND(M436&lt;&gt;"",M436&lt;&gt;"-"),VLOOKUP(M436,OFFSET('FR-DangerousSubstanceList'!$B$3,0,0,COUNTIF('FR-DangerousSubstanceList'!$B$3:$B$1001,"&lt;&gt;"),2),2,FALSE),""))))</f>
        <v/>
      </c>
      <c r="O436" s="63" t="str">
        <f t="shared" ca="1" si="68"/>
        <v/>
      </c>
      <c r="P436" s="63" t="e">
        <f t="shared" ca="1" si="69"/>
        <v>#REF!</v>
      </c>
      <c r="Q436" s="63">
        <f t="shared" ca="1" si="70"/>
        <v>986</v>
      </c>
      <c r="R436" s="63" t="str">
        <f t="shared" ca="1" si="71"/>
        <v/>
      </c>
      <c r="S436" s="63" t="str">
        <f t="shared" si="72"/>
        <v>Unknown</v>
      </c>
      <c r="T436" s="63">
        <f t="shared" si="73"/>
        <v>436</v>
      </c>
      <c r="U436" s="63">
        <f t="shared" si="74"/>
        <v>437</v>
      </c>
      <c r="V436" s="63" t="str">
        <f t="shared" ca="1" si="75"/>
        <v/>
      </c>
      <c r="W436" s="63" t="str">
        <f t="shared" ca="1" si="76"/>
        <v/>
      </c>
      <c r="X436" s="63">
        <f ca="1">IF(C436="Yes",SUMPRODUCT((OFFSET('FR-DangerousSubstanceList'!$A$3,0,0,COUNTA('FR-DangerousSubstanceList'!$A$3:$A$2001))=L436)*(OFFSET('FR-DangerousSubstanceList'!$B$3,0,0,COUNTA('FR-DangerousSubstanceList'!$B$3:$B$2001))=M436)*(OFFSET('FR-DangerousSubstanceList'!$C$3,0,0,COUNTIF('FR-DangerousSubstanceList'!$C$3:$C$2001,"?*"))=N436)),1)</f>
        <v>1</v>
      </c>
      <c r="Y436" s="63"/>
      <c r="Z436" s="63"/>
    </row>
    <row r="437" spans="1:26" ht="14.4">
      <c r="A437" s="85"/>
      <c r="B437" s="85"/>
      <c r="C437" s="46" t="s">
        <v>53</v>
      </c>
      <c r="D437" s="68"/>
      <c r="E437" s="68"/>
      <c r="F437" s="68"/>
      <c r="G437" s="68"/>
      <c r="H437" s="68" t="str">
        <f t="shared" si="66"/>
        <v/>
      </c>
      <c r="I437" s="63"/>
      <c r="J437" s="63">
        <f>COUNTIF($A$14:$A437,$A437)</f>
        <v>0</v>
      </c>
      <c r="K437" s="63" t="str">
        <f t="shared" ca="1" si="67"/>
        <v>Unknown</v>
      </c>
      <c r="L437" s="63" t="str">
        <f ca="1">IF(AND(F437="",D437="",E437=""),"",IF(F437&lt;&gt;"",F437,IF(AND(M437&lt;&gt;"",M437&lt;&gt;"-"),VLOOKUP(M437,OFFSET('FR-DangerousSubstanceList'!$B$3,0,0,COUNTIF('FR-DangerousSubstanceList'!$B$3:$B$1001,"&lt;&gt;"),4),4,FALSE),IF(AND(N437&lt;&gt;"",N437&lt;&gt;"-"),VLOOKUP(N437,OFFSET('FR-DangerousSubstanceList'!$C$3,0,0,COUNTIF('FR-DangerousSubstanceList'!$C$3:$C$1001,"&lt;&gt;"),3),3,FALSE),""))))</f>
        <v/>
      </c>
      <c r="M437" s="63" t="str">
        <f ca="1">IF(AND(F437="",D437="",E437=""),"",IF(D437&lt;&gt;"",D437,IF(N437&lt;&gt;"",VLOOKUP(N437,OFFSET('FR-DangerousSubstanceList'!$C$3,0,0,COUNTIF('FR-DangerousSubstanceList'!$A$3:$A$1001,"&lt;&gt;"),4),4,FALSE),IF(L437&lt;&gt;"",VLOOKUP(L437,OFFSET('FR-DangerousSubstanceList'!$A$3,0,0,COUNTIF('FR-DangerousSubstanceList'!$A$3:$A$1001,"&lt;&gt;"),2),2,FALSE),""))))</f>
        <v/>
      </c>
      <c r="N437" s="63" t="str">
        <f ca="1">IF(AND(F437="",D437="",E437=""),"",IF(E437&lt;&gt;"",E437,IF(L437&lt;&gt;"",VLOOKUP(L437,OFFSET('FR-DangerousSubstanceList'!$A$3,0,0,COUNTIF('FR-DangerousSubstanceList'!$A$3:$A$1001,"&lt;&gt;"),3),3,FALSE),IF(AND(M437&lt;&gt;"",M437&lt;&gt;"-"),VLOOKUP(M437,OFFSET('FR-DangerousSubstanceList'!$B$3,0,0,COUNTIF('FR-DangerousSubstanceList'!$B$3:$B$1001,"&lt;&gt;"),2),2,FALSE),""))))</f>
        <v/>
      </c>
      <c r="O437" s="63" t="str">
        <f t="shared" ca="1" si="68"/>
        <v/>
      </c>
      <c r="P437" s="63" t="e">
        <f t="shared" ca="1" si="69"/>
        <v>#REF!</v>
      </c>
      <c r="Q437" s="63">
        <f t="shared" ca="1" si="70"/>
        <v>986</v>
      </c>
      <c r="R437" s="63" t="str">
        <f t="shared" ca="1" si="71"/>
        <v/>
      </c>
      <c r="S437" s="63" t="str">
        <f t="shared" si="72"/>
        <v>Unknown</v>
      </c>
      <c r="T437" s="63">
        <f t="shared" si="73"/>
        <v>437</v>
      </c>
      <c r="U437" s="63">
        <f t="shared" si="74"/>
        <v>438</v>
      </c>
      <c r="V437" s="63" t="str">
        <f t="shared" ca="1" si="75"/>
        <v/>
      </c>
      <c r="W437" s="63" t="str">
        <f t="shared" ca="1" si="76"/>
        <v/>
      </c>
      <c r="X437" s="63">
        <f ca="1">IF(C437="Yes",SUMPRODUCT((OFFSET('FR-DangerousSubstanceList'!$A$3,0,0,COUNTA('FR-DangerousSubstanceList'!$A$3:$A$2001))=L437)*(OFFSET('FR-DangerousSubstanceList'!$B$3,0,0,COUNTA('FR-DangerousSubstanceList'!$B$3:$B$2001))=M437)*(OFFSET('FR-DangerousSubstanceList'!$C$3,0,0,COUNTIF('FR-DangerousSubstanceList'!$C$3:$C$2001,"?*"))=N437)),1)</f>
        <v>1</v>
      </c>
      <c r="Y437" s="63"/>
      <c r="Z437" s="63"/>
    </row>
    <row r="438" spans="1:26" ht="14.4">
      <c r="A438" s="85"/>
      <c r="B438" s="85"/>
      <c r="C438" s="46" t="s">
        <v>53</v>
      </c>
      <c r="D438" s="68"/>
      <c r="E438" s="68"/>
      <c r="F438" s="68"/>
      <c r="G438" s="68"/>
      <c r="H438" s="68" t="str">
        <f t="shared" si="66"/>
        <v/>
      </c>
      <c r="I438" s="63"/>
      <c r="J438" s="63">
        <f>COUNTIF($A$14:$A438,$A438)</f>
        <v>0</v>
      </c>
      <c r="K438" s="63" t="str">
        <f t="shared" ca="1" si="67"/>
        <v>Unknown</v>
      </c>
      <c r="L438" s="63" t="str">
        <f ca="1">IF(AND(F438="",D438="",E438=""),"",IF(F438&lt;&gt;"",F438,IF(AND(M438&lt;&gt;"",M438&lt;&gt;"-"),VLOOKUP(M438,OFFSET('FR-DangerousSubstanceList'!$B$3,0,0,COUNTIF('FR-DangerousSubstanceList'!$B$3:$B$1001,"&lt;&gt;"),4),4,FALSE),IF(AND(N438&lt;&gt;"",N438&lt;&gt;"-"),VLOOKUP(N438,OFFSET('FR-DangerousSubstanceList'!$C$3,0,0,COUNTIF('FR-DangerousSubstanceList'!$C$3:$C$1001,"&lt;&gt;"),3),3,FALSE),""))))</f>
        <v/>
      </c>
      <c r="M438" s="63" t="str">
        <f ca="1">IF(AND(F438="",D438="",E438=""),"",IF(D438&lt;&gt;"",D438,IF(N438&lt;&gt;"",VLOOKUP(N438,OFFSET('FR-DangerousSubstanceList'!$C$3,0,0,COUNTIF('FR-DangerousSubstanceList'!$A$3:$A$1001,"&lt;&gt;"),4),4,FALSE),IF(L438&lt;&gt;"",VLOOKUP(L438,OFFSET('FR-DangerousSubstanceList'!$A$3,0,0,COUNTIF('FR-DangerousSubstanceList'!$A$3:$A$1001,"&lt;&gt;"),2),2,FALSE),""))))</f>
        <v/>
      </c>
      <c r="N438" s="63" t="str">
        <f ca="1">IF(AND(F438="",D438="",E438=""),"",IF(E438&lt;&gt;"",E438,IF(L438&lt;&gt;"",VLOOKUP(L438,OFFSET('FR-DangerousSubstanceList'!$A$3,0,0,COUNTIF('FR-DangerousSubstanceList'!$A$3:$A$1001,"&lt;&gt;"),3),3,FALSE),IF(AND(M438&lt;&gt;"",M438&lt;&gt;"-"),VLOOKUP(M438,OFFSET('FR-DangerousSubstanceList'!$B$3,0,0,COUNTIF('FR-DangerousSubstanceList'!$B$3:$B$1001,"&lt;&gt;"),2),2,FALSE),""))))</f>
        <v/>
      </c>
      <c r="O438" s="63" t="str">
        <f t="shared" ca="1" si="68"/>
        <v/>
      </c>
      <c r="P438" s="63" t="e">
        <f t="shared" ca="1" si="69"/>
        <v>#REF!</v>
      </c>
      <c r="Q438" s="63">
        <f t="shared" ca="1" si="70"/>
        <v>986</v>
      </c>
      <c r="R438" s="63" t="str">
        <f t="shared" ca="1" si="71"/>
        <v/>
      </c>
      <c r="S438" s="63" t="str">
        <f t="shared" si="72"/>
        <v>Unknown</v>
      </c>
      <c r="T438" s="63">
        <f t="shared" si="73"/>
        <v>438</v>
      </c>
      <c r="U438" s="63">
        <f t="shared" si="74"/>
        <v>439</v>
      </c>
      <c r="V438" s="63" t="str">
        <f t="shared" ca="1" si="75"/>
        <v/>
      </c>
      <c r="W438" s="63" t="str">
        <f t="shared" ca="1" si="76"/>
        <v/>
      </c>
      <c r="X438" s="63">
        <f ca="1">IF(C438="Yes",SUMPRODUCT((OFFSET('FR-DangerousSubstanceList'!$A$3,0,0,COUNTA('FR-DangerousSubstanceList'!$A$3:$A$2001))=L438)*(OFFSET('FR-DangerousSubstanceList'!$B$3,0,0,COUNTA('FR-DangerousSubstanceList'!$B$3:$B$2001))=M438)*(OFFSET('FR-DangerousSubstanceList'!$C$3,0,0,COUNTIF('FR-DangerousSubstanceList'!$C$3:$C$2001,"?*"))=N438)),1)</f>
        <v>1</v>
      </c>
      <c r="Y438" s="63"/>
      <c r="Z438" s="63"/>
    </row>
    <row r="439" spans="1:26" ht="14.4">
      <c r="A439" s="85"/>
      <c r="B439" s="85"/>
      <c r="C439" s="46" t="s">
        <v>53</v>
      </c>
      <c r="D439" s="68"/>
      <c r="E439" s="68"/>
      <c r="F439" s="68"/>
      <c r="G439" s="68"/>
      <c r="H439" s="68" t="str">
        <f t="shared" si="66"/>
        <v/>
      </c>
      <c r="I439" s="63"/>
      <c r="J439" s="63">
        <f>COUNTIF($A$14:$A439,$A439)</f>
        <v>0</v>
      </c>
      <c r="K439" s="63" t="str">
        <f t="shared" ca="1" si="67"/>
        <v>Unknown</v>
      </c>
      <c r="L439" s="63" t="str">
        <f ca="1">IF(AND(F439="",D439="",E439=""),"",IF(F439&lt;&gt;"",F439,IF(AND(M439&lt;&gt;"",M439&lt;&gt;"-"),VLOOKUP(M439,OFFSET('FR-DangerousSubstanceList'!$B$3,0,0,COUNTIF('FR-DangerousSubstanceList'!$B$3:$B$1001,"&lt;&gt;"),4),4,FALSE),IF(AND(N439&lt;&gt;"",N439&lt;&gt;"-"),VLOOKUP(N439,OFFSET('FR-DangerousSubstanceList'!$C$3,0,0,COUNTIF('FR-DangerousSubstanceList'!$C$3:$C$1001,"&lt;&gt;"),3),3,FALSE),""))))</f>
        <v/>
      </c>
      <c r="M439" s="63" t="str">
        <f ca="1">IF(AND(F439="",D439="",E439=""),"",IF(D439&lt;&gt;"",D439,IF(N439&lt;&gt;"",VLOOKUP(N439,OFFSET('FR-DangerousSubstanceList'!$C$3,0,0,COUNTIF('FR-DangerousSubstanceList'!$A$3:$A$1001,"&lt;&gt;"),4),4,FALSE),IF(L439&lt;&gt;"",VLOOKUP(L439,OFFSET('FR-DangerousSubstanceList'!$A$3,0,0,COUNTIF('FR-DangerousSubstanceList'!$A$3:$A$1001,"&lt;&gt;"),2),2,FALSE),""))))</f>
        <v/>
      </c>
      <c r="N439" s="63" t="str">
        <f ca="1">IF(AND(F439="",D439="",E439=""),"",IF(E439&lt;&gt;"",E439,IF(L439&lt;&gt;"",VLOOKUP(L439,OFFSET('FR-DangerousSubstanceList'!$A$3,0,0,COUNTIF('FR-DangerousSubstanceList'!$A$3:$A$1001,"&lt;&gt;"),3),3,FALSE),IF(AND(M439&lt;&gt;"",M439&lt;&gt;"-"),VLOOKUP(M439,OFFSET('FR-DangerousSubstanceList'!$B$3,0,0,COUNTIF('FR-DangerousSubstanceList'!$B$3:$B$1001,"&lt;&gt;"),2),2,FALSE),""))))</f>
        <v/>
      </c>
      <c r="O439" s="63" t="str">
        <f t="shared" ca="1" si="68"/>
        <v/>
      </c>
      <c r="P439" s="63" t="e">
        <f t="shared" ca="1" si="69"/>
        <v>#REF!</v>
      </c>
      <c r="Q439" s="63">
        <f t="shared" ca="1" si="70"/>
        <v>986</v>
      </c>
      <c r="R439" s="63" t="str">
        <f t="shared" ca="1" si="71"/>
        <v/>
      </c>
      <c r="S439" s="63" t="str">
        <f t="shared" si="72"/>
        <v>Unknown</v>
      </c>
      <c r="T439" s="63">
        <f t="shared" si="73"/>
        <v>439</v>
      </c>
      <c r="U439" s="63">
        <f t="shared" si="74"/>
        <v>440</v>
      </c>
      <c r="V439" s="63" t="str">
        <f t="shared" ca="1" si="75"/>
        <v/>
      </c>
      <c r="W439" s="63" t="str">
        <f t="shared" ca="1" si="76"/>
        <v/>
      </c>
      <c r="X439" s="63">
        <f ca="1">IF(C439="Yes",SUMPRODUCT((OFFSET('FR-DangerousSubstanceList'!$A$3,0,0,COUNTA('FR-DangerousSubstanceList'!$A$3:$A$2001))=L439)*(OFFSET('FR-DangerousSubstanceList'!$B$3,0,0,COUNTA('FR-DangerousSubstanceList'!$B$3:$B$2001))=M439)*(OFFSET('FR-DangerousSubstanceList'!$C$3,0,0,COUNTIF('FR-DangerousSubstanceList'!$C$3:$C$2001,"?*"))=N439)),1)</f>
        <v>1</v>
      </c>
      <c r="Y439" s="63"/>
      <c r="Z439" s="63"/>
    </row>
    <row r="440" spans="1:26" ht="14.4">
      <c r="A440" s="85"/>
      <c r="B440" s="85"/>
      <c r="C440" s="46" t="s">
        <v>53</v>
      </c>
      <c r="D440" s="68"/>
      <c r="E440" s="68"/>
      <c r="F440" s="68"/>
      <c r="G440" s="68"/>
      <c r="H440" s="68" t="str">
        <f t="shared" si="66"/>
        <v/>
      </c>
      <c r="I440" s="63"/>
      <c r="J440" s="63">
        <f>COUNTIF($A$14:$A440,$A440)</f>
        <v>0</v>
      </c>
      <c r="K440" s="63" t="str">
        <f t="shared" ca="1" si="67"/>
        <v>Unknown</v>
      </c>
      <c r="L440" s="63" t="str">
        <f ca="1">IF(AND(F440="",D440="",E440=""),"",IF(F440&lt;&gt;"",F440,IF(AND(M440&lt;&gt;"",M440&lt;&gt;"-"),VLOOKUP(M440,OFFSET('FR-DangerousSubstanceList'!$B$3,0,0,COUNTIF('FR-DangerousSubstanceList'!$B$3:$B$1001,"&lt;&gt;"),4),4,FALSE),IF(AND(N440&lt;&gt;"",N440&lt;&gt;"-"),VLOOKUP(N440,OFFSET('FR-DangerousSubstanceList'!$C$3,0,0,COUNTIF('FR-DangerousSubstanceList'!$C$3:$C$1001,"&lt;&gt;"),3),3,FALSE),""))))</f>
        <v/>
      </c>
      <c r="M440" s="63" t="str">
        <f ca="1">IF(AND(F440="",D440="",E440=""),"",IF(D440&lt;&gt;"",D440,IF(N440&lt;&gt;"",VLOOKUP(N440,OFFSET('FR-DangerousSubstanceList'!$C$3,0,0,COUNTIF('FR-DangerousSubstanceList'!$A$3:$A$1001,"&lt;&gt;"),4),4,FALSE),IF(L440&lt;&gt;"",VLOOKUP(L440,OFFSET('FR-DangerousSubstanceList'!$A$3,0,0,COUNTIF('FR-DangerousSubstanceList'!$A$3:$A$1001,"&lt;&gt;"),2),2,FALSE),""))))</f>
        <v/>
      </c>
      <c r="N440" s="63" t="str">
        <f ca="1">IF(AND(F440="",D440="",E440=""),"",IF(E440&lt;&gt;"",E440,IF(L440&lt;&gt;"",VLOOKUP(L440,OFFSET('FR-DangerousSubstanceList'!$A$3,0,0,COUNTIF('FR-DangerousSubstanceList'!$A$3:$A$1001,"&lt;&gt;"),3),3,FALSE),IF(AND(M440&lt;&gt;"",M440&lt;&gt;"-"),VLOOKUP(M440,OFFSET('FR-DangerousSubstanceList'!$B$3,0,0,COUNTIF('FR-DangerousSubstanceList'!$B$3:$B$1001,"&lt;&gt;"),2),2,FALSE),""))))</f>
        <v/>
      </c>
      <c r="O440" s="63" t="str">
        <f t="shared" ca="1" si="68"/>
        <v/>
      </c>
      <c r="P440" s="63" t="e">
        <f t="shared" ca="1" si="69"/>
        <v>#REF!</v>
      </c>
      <c r="Q440" s="63">
        <f t="shared" ca="1" si="70"/>
        <v>986</v>
      </c>
      <c r="R440" s="63" t="str">
        <f t="shared" ca="1" si="71"/>
        <v/>
      </c>
      <c r="S440" s="63" t="str">
        <f t="shared" si="72"/>
        <v>Unknown</v>
      </c>
      <c r="T440" s="63">
        <f t="shared" si="73"/>
        <v>440</v>
      </c>
      <c r="U440" s="63">
        <f t="shared" si="74"/>
        <v>441</v>
      </c>
      <c r="V440" s="63" t="str">
        <f t="shared" ca="1" si="75"/>
        <v/>
      </c>
      <c r="W440" s="63" t="str">
        <f t="shared" ca="1" si="76"/>
        <v/>
      </c>
      <c r="X440" s="63">
        <f ca="1">IF(C440="Yes",SUMPRODUCT((OFFSET('FR-DangerousSubstanceList'!$A$3,0,0,COUNTA('FR-DangerousSubstanceList'!$A$3:$A$2001))=L440)*(OFFSET('FR-DangerousSubstanceList'!$B$3,0,0,COUNTA('FR-DangerousSubstanceList'!$B$3:$B$2001))=M440)*(OFFSET('FR-DangerousSubstanceList'!$C$3,0,0,COUNTIF('FR-DangerousSubstanceList'!$C$3:$C$2001,"?*"))=N440)),1)</f>
        <v>1</v>
      </c>
      <c r="Y440" s="63"/>
      <c r="Z440" s="63"/>
    </row>
    <row r="441" spans="1:26" ht="14.4">
      <c r="A441" s="85"/>
      <c r="B441" s="85"/>
      <c r="C441" s="46" t="s">
        <v>53</v>
      </c>
      <c r="D441" s="68"/>
      <c r="E441" s="68"/>
      <c r="F441" s="68"/>
      <c r="G441" s="68"/>
      <c r="H441" s="68" t="str">
        <f t="shared" si="66"/>
        <v/>
      </c>
      <c r="I441" s="63"/>
      <c r="J441" s="63">
        <f>COUNTIF($A$14:$A441,$A441)</f>
        <v>0</v>
      </c>
      <c r="K441" s="63" t="str">
        <f t="shared" ca="1" si="67"/>
        <v>Unknown</v>
      </c>
      <c r="L441" s="63" t="str">
        <f ca="1">IF(AND(F441="",D441="",E441=""),"",IF(F441&lt;&gt;"",F441,IF(AND(M441&lt;&gt;"",M441&lt;&gt;"-"),VLOOKUP(M441,OFFSET('FR-DangerousSubstanceList'!$B$3,0,0,COUNTIF('FR-DangerousSubstanceList'!$B$3:$B$1001,"&lt;&gt;"),4),4,FALSE),IF(AND(N441&lt;&gt;"",N441&lt;&gt;"-"),VLOOKUP(N441,OFFSET('FR-DangerousSubstanceList'!$C$3,0,0,COUNTIF('FR-DangerousSubstanceList'!$C$3:$C$1001,"&lt;&gt;"),3),3,FALSE),""))))</f>
        <v/>
      </c>
      <c r="M441" s="63" t="str">
        <f ca="1">IF(AND(F441="",D441="",E441=""),"",IF(D441&lt;&gt;"",D441,IF(N441&lt;&gt;"",VLOOKUP(N441,OFFSET('FR-DangerousSubstanceList'!$C$3,0,0,COUNTIF('FR-DangerousSubstanceList'!$A$3:$A$1001,"&lt;&gt;"),4),4,FALSE),IF(L441&lt;&gt;"",VLOOKUP(L441,OFFSET('FR-DangerousSubstanceList'!$A$3,0,0,COUNTIF('FR-DangerousSubstanceList'!$A$3:$A$1001,"&lt;&gt;"),2),2,FALSE),""))))</f>
        <v/>
      </c>
      <c r="N441" s="63" t="str">
        <f ca="1">IF(AND(F441="",D441="",E441=""),"",IF(E441&lt;&gt;"",E441,IF(L441&lt;&gt;"",VLOOKUP(L441,OFFSET('FR-DangerousSubstanceList'!$A$3,0,0,COUNTIF('FR-DangerousSubstanceList'!$A$3:$A$1001,"&lt;&gt;"),3),3,FALSE),IF(AND(M441&lt;&gt;"",M441&lt;&gt;"-"),VLOOKUP(M441,OFFSET('FR-DangerousSubstanceList'!$B$3,0,0,COUNTIF('FR-DangerousSubstanceList'!$B$3:$B$1001,"&lt;&gt;"),2),2,FALSE),""))))</f>
        <v/>
      </c>
      <c r="O441" s="63" t="str">
        <f t="shared" ca="1" si="68"/>
        <v/>
      </c>
      <c r="P441" s="63" t="e">
        <f t="shared" ca="1" si="69"/>
        <v>#REF!</v>
      </c>
      <c r="Q441" s="63">
        <f t="shared" ca="1" si="70"/>
        <v>986</v>
      </c>
      <c r="R441" s="63" t="str">
        <f t="shared" ca="1" si="71"/>
        <v/>
      </c>
      <c r="S441" s="63" t="str">
        <f t="shared" si="72"/>
        <v>Unknown</v>
      </c>
      <c r="T441" s="63">
        <f t="shared" si="73"/>
        <v>441</v>
      </c>
      <c r="U441" s="63">
        <f t="shared" si="74"/>
        <v>442</v>
      </c>
      <c r="V441" s="63" t="str">
        <f t="shared" ca="1" si="75"/>
        <v/>
      </c>
      <c r="W441" s="63" t="str">
        <f t="shared" ca="1" si="76"/>
        <v/>
      </c>
      <c r="X441" s="63">
        <f ca="1">IF(C441="Yes",SUMPRODUCT((OFFSET('FR-DangerousSubstanceList'!$A$3,0,0,COUNTA('FR-DangerousSubstanceList'!$A$3:$A$2001))=L441)*(OFFSET('FR-DangerousSubstanceList'!$B$3,0,0,COUNTA('FR-DangerousSubstanceList'!$B$3:$B$2001))=M441)*(OFFSET('FR-DangerousSubstanceList'!$C$3,0,0,COUNTIF('FR-DangerousSubstanceList'!$C$3:$C$2001,"?*"))=N441)),1)</f>
        <v>1</v>
      </c>
      <c r="Y441" s="63"/>
      <c r="Z441" s="63"/>
    </row>
    <row r="442" spans="1:26" ht="14.4">
      <c r="A442" s="85"/>
      <c r="B442" s="85"/>
      <c r="C442" s="46" t="s">
        <v>53</v>
      </c>
      <c r="D442" s="68"/>
      <c r="E442" s="68"/>
      <c r="F442" s="68"/>
      <c r="G442" s="68"/>
      <c r="H442" s="68" t="str">
        <f t="shared" si="66"/>
        <v/>
      </c>
      <c r="I442" s="63"/>
      <c r="J442" s="63">
        <f>COUNTIF($A$14:$A442,$A442)</f>
        <v>0</v>
      </c>
      <c r="K442" s="63" t="str">
        <f t="shared" ca="1" si="67"/>
        <v>Unknown</v>
      </c>
      <c r="L442" s="63" t="str">
        <f ca="1">IF(AND(F442="",D442="",E442=""),"",IF(F442&lt;&gt;"",F442,IF(AND(M442&lt;&gt;"",M442&lt;&gt;"-"),VLOOKUP(M442,OFFSET('FR-DangerousSubstanceList'!$B$3,0,0,COUNTIF('FR-DangerousSubstanceList'!$B$3:$B$1001,"&lt;&gt;"),4),4,FALSE),IF(AND(N442&lt;&gt;"",N442&lt;&gt;"-"),VLOOKUP(N442,OFFSET('FR-DangerousSubstanceList'!$C$3,0,0,COUNTIF('FR-DangerousSubstanceList'!$C$3:$C$1001,"&lt;&gt;"),3),3,FALSE),""))))</f>
        <v/>
      </c>
      <c r="M442" s="63" t="str">
        <f ca="1">IF(AND(F442="",D442="",E442=""),"",IF(D442&lt;&gt;"",D442,IF(N442&lt;&gt;"",VLOOKUP(N442,OFFSET('FR-DangerousSubstanceList'!$C$3,0,0,COUNTIF('FR-DangerousSubstanceList'!$A$3:$A$1001,"&lt;&gt;"),4),4,FALSE),IF(L442&lt;&gt;"",VLOOKUP(L442,OFFSET('FR-DangerousSubstanceList'!$A$3,0,0,COUNTIF('FR-DangerousSubstanceList'!$A$3:$A$1001,"&lt;&gt;"),2),2,FALSE),""))))</f>
        <v/>
      </c>
      <c r="N442" s="63" t="str">
        <f ca="1">IF(AND(F442="",D442="",E442=""),"",IF(E442&lt;&gt;"",E442,IF(L442&lt;&gt;"",VLOOKUP(L442,OFFSET('FR-DangerousSubstanceList'!$A$3,0,0,COUNTIF('FR-DangerousSubstanceList'!$A$3:$A$1001,"&lt;&gt;"),3),3,FALSE),IF(AND(M442&lt;&gt;"",M442&lt;&gt;"-"),VLOOKUP(M442,OFFSET('FR-DangerousSubstanceList'!$B$3,0,0,COUNTIF('FR-DangerousSubstanceList'!$B$3:$B$1001,"&lt;&gt;"),2),2,FALSE),""))))</f>
        <v/>
      </c>
      <c r="O442" s="63" t="str">
        <f t="shared" ca="1" si="68"/>
        <v/>
      </c>
      <c r="P442" s="63" t="e">
        <f t="shared" ca="1" si="69"/>
        <v>#REF!</v>
      </c>
      <c r="Q442" s="63">
        <f t="shared" ca="1" si="70"/>
        <v>986</v>
      </c>
      <c r="R442" s="63" t="str">
        <f t="shared" ca="1" si="71"/>
        <v/>
      </c>
      <c r="S442" s="63" t="str">
        <f t="shared" si="72"/>
        <v>Unknown</v>
      </c>
      <c r="T442" s="63">
        <f t="shared" si="73"/>
        <v>442</v>
      </c>
      <c r="U442" s="63">
        <f t="shared" si="74"/>
        <v>443</v>
      </c>
      <c r="V442" s="63" t="str">
        <f t="shared" ca="1" si="75"/>
        <v/>
      </c>
      <c r="W442" s="63" t="str">
        <f t="shared" ca="1" si="76"/>
        <v/>
      </c>
      <c r="X442" s="63">
        <f ca="1">IF(C442="Yes",SUMPRODUCT((OFFSET('FR-DangerousSubstanceList'!$A$3,0,0,COUNTA('FR-DangerousSubstanceList'!$A$3:$A$2001))=L442)*(OFFSET('FR-DangerousSubstanceList'!$B$3,0,0,COUNTA('FR-DangerousSubstanceList'!$B$3:$B$2001))=M442)*(OFFSET('FR-DangerousSubstanceList'!$C$3,0,0,COUNTIF('FR-DangerousSubstanceList'!$C$3:$C$2001,"?*"))=N442)),1)</f>
        <v>1</v>
      </c>
      <c r="Y442" s="63"/>
      <c r="Z442" s="63"/>
    </row>
    <row r="443" spans="1:26" ht="14.4">
      <c r="A443" s="85"/>
      <c r="B443" s="85"/>
      <c r="C443" s="46" t="s">
        <v>53</v>
      </c>
      <c r="D443" s="68"/>
      <c r="E443" s="68"/>
      <c r="F443" s="68"/>
      <c r="G443" s="68"/>
      <c r="H443" s="68" t="str">
        <f t="shared" si="66"/>
        <v/>
      </c>
      <c r="I443" s="63"/>
      <c r="J443" s="63">
        <f>COUNTIF($A$14:$A443,$A443)</f>
        <v>0</v>
      </c>
      <c r="K443" s="63" t="str">
        <f t="shared" ca="1" si="67"/>
        <v>Unknown</v>
      </c>
      <c r="L443" s="63" t="str">
        <f ca="1">IF(AND(F443="",D443="",E443=""),"",IF(F443&lt;&gt;"",F443,IF(AND(M443&lt;&gt;"",M443&lt;&gt;"-"),VLOOKUP(M443,OFFSET('FR-DangerousSubstanceList'!$B$3,0,0,COUNTIF('FR-DangerousSubstanceList'!$B$3:$B$1001,"&lt;&gt;"),4),4,FALSE),IF(AND(N443&lt;&gt;"",N443&lt;&gt;"-"),VLOOKUP(N443,OFFSET('FR-DangerousSubstanceList'!$C$3,0,0,COUNTIF('FR-DangerousSubstanceList'!$C$3:$C$1001,"&lt;&gt;"),3),3,FALSE),""))))</f>
        <v/>
      </c>
      <c r="M443" s="63" t="str">
        <f ca="1">IF(AND(F443="",D443="",E443=""),"",IF(D443&lt;&gt;"",D443,IF(N443&lt;&gt;"",VLOOKUP(N443,OFFSET('FR-DangerousSubstanceList'!$C$3,0,0,COUNTIF('FR-DangerousSubstanceList'!$A$3:$A$1001,"&lt;&gt;"),4),4,FALSE),IF(L443&lt;&gt;"",VLOOKUP(L443,OFFSET('FR-DangerousSubstanceList'!$A$3,0,0,COUNTIF('FR-DangerousSubstanceList'!$A$3:$A$1001,"&lt;&gt;"),2),2,FALSE),""))))</f>
        <v/>
      </c>
      <c r="N443" s="63" t="str">
        <f ca="1">IF(AND(F443="",D443="",E443=""),"",IF(E443&lt;&gt;"",E443,IF(L443&lt;&gt;"",VLOOKUP(L443,OFFSET('FR-DangerousSubstanceList'!$A$3,0,0,COUNTIF('FR-DangerousSubstanceList'!$A$3:$A$1001,"&lt;&gt;"),3),3,FALSE),IF(AND(M443&lt;&gt;"",M443&lt;&gt;"-"),VLOOKUP(M443,OFFSET('FR-DangerousSubstanceList'!$B$3,0,0,COUNTIF('FR-DangerousSubstanceList'!$B$3:$B$1001,"&lt;&gt;"),2),2,FALSE),""))))</f>
        <v/>
      </c>
      <c r="O443" s="63" t="str">
        <f t="shared" ca="1" si="68"/>
        <v/>
      </c>
      <c r="P443" s="63" t="e">
        <f t="shared" ca="1" si="69"/>
        <v>#REF!</v>
      </c>
      <c r="Q443" s="63">
        <f t="shared" ca="1" si="70"/>
        <v>986</v>
      </c>
      <c r="R443" s="63" t="str">
        <f t="shared" ca="1" si="71"/>
        <v/>
      </c>
      <c r="S443" s="63" t="str">
        <f t="shared" si="72"/>
        <v>Unknown</v>
      </c>
      <c r="T443" s="63">
        <f t="shared" si="73"/>
        <v>443</v>
      </c>
      <c r="U443" s="63">
        <f t="shared" si="74"/>
        <v>444</v>
      </c>
      <c r="V443" s="63" t="str">
        <f t="shared" ca="1" si="75"/>
        <v/>
      </c>
      <c r="W443" s="63" t="str">
        <f t="shared" ca="1" si="76"/>
        <v/>
      </c>
      <c r="X443" s="63">
        <f ca="1">IF(C443="Yes",SUMPRODUCT((OFFSET('FR-DangerousSubstanceList'!$A$3,0,0,COUNTA('FR-DangerousSubstanceList'!$A$3:$A$2001))=L443)*(OFFSET('FR-DangerousSubstanceList'!$B$3,0,0,COUNTA('FR-DangerousSubstanceList'!$B$3:$B$2001))=M443)*(OFFSET('FR-DangerousSubstanceList'!$C$3,0,0,COUNTIF('FR-DangerousSubstanceList'!$C$3:$C$2001,"?*"))=N443)),1)</f>
        <v>1</v>
      </c>
      <c r="Y443" s="63"/>
      <c r="Z443" s="63"/>
    </row>
    <row r="444" spans="1:26" ht="14.4">
      <c r="A444" s="85"/>
      <c r="B444" s="85"/>
      <c r="C444" s="46" t="s">
        <v>53</v>
      </c>
      <c r="D444" s="68"/>
      <c r="E444" s="68"/>
      <c r="F444" s="68"/>
      <c r="G444" s="68"/>
      <c r="H444" s="68" t="str">
        <f t="shared" si="66"/>
        <v/>
      </c>
      <c r="I444" s="63"/>
      <c r="J444" s="63">
        <f>COUNTIF($A$14:$A444,$A444)</f>
        <v>0</v>
      </c>
      <c r="K444" s="63" t="str">
        <f t="shared" ca="1" si="67"/>
        <v>Unknown</v>
      </c>
      <c r="L444" s="63" t="str">
        <f ca="1">IF(AND(F444="",D444="",E444=""),"",IF(F444&lt;&gt;"",F444,IF(AND(M444&lt;&gt;"",M444&lt;&gt;"-"),VLOOKUP(M444,OFFSET('FR-DangerousSubstanceList'!$B$3,0,0,COUNTIF('FR-DangerousSubstanceList'!$B$3:$B$1001,"&lt;&gt;"),4),4,FALSE),IF(AND(N444&lt;&gt;"",N444&lt;&gt;"-"),VLOOKUP(N444,OFFSET('FR-DangerousSubstanceList'!$C$3,0,0,COUNTIF('FR-DangerousSubstanceList'!$C$3:$C$1001,"&lt;&gt;"),3),3,FALSE),""))))</f>
        <v/>
      </c>
      <c r="M444" s="63" t="str">
        <f ca="1">IF(AND(F444="",D444="",E444=""),"",IF(D444&lt;&gt;"",D444,IF(N444&lt;&gt;"",VLOOKUP(N444,OFFSET('FR-DangerousSubstanceList'!$C$3,0,0,COUNTIF('FR-DangerousSubstanceList'!$A$3:$A$1001,"&lt;&gt;"),4),4,FALSE),IF(L444&lt;&gt;"",VLOOKUP(L444,OFFSET('FR-DangerousSubstanceList'!$A$3,0,0,COUNTIF('FR-DangerousSubstanceList'!$A$3:$A$1001,"&lt;&gt;"),2),2,FALSE),""))))</f>
        <v/>
      </c>
      <c r="N444" s="63" t="str">
        <f ca="1">IF(AND(F444="",D444="",E444=""),"",IF(E444&lt;&gt;"",E444,IF(L444&lt;&gt;"",VLOOKUP(L444,OFFSET('FR-DangerousSubstanceList'!$A$3,0,0,COUNTIF('FR-DangerousSubstanceList'!$A$3:$A$1001,"&lt;&gt;"),3),3,FALSE),IF(AND(M444&lt;&gt;"",M444&lt;&gt;"-"),VLOOKUP(M444,OFFSET('FR-DangerousSubstanceList'!$B$3,0,0,COUNTIF('FR-DangerousSubstanceList'!$B$3:$B$1001,"&lt;&gt;"),2),2,FALSE),""))))</f>
        <v/>
      </c>
      <c r="O444" s="63" t="str">
        <f t="shared" ca="1" si="68"/>
        <v/>
      </c>
      <c r="P444" s="63" t="e">
        <f t="shared" ca="1" si="69"/>
        <v>#REF!</v>
      </c>
      <c r="Q444" s="63">
        <f t="shared" ca="1" si="70"/>
        <v>986</v>
      </c>
      <c r="R444" s="63" t="str">
        <f t="shared" ca="1" si="71"/>
        <v/>
      </c>
      <c r="S444" s="63" t="str">
        <f t="shared" si="72"/>
        <v>Unknown</v>
      </c>
      <c r="T444" s="63">
        <f t="shared" si="73"/>
        <v>444</v>
      </c>
      <c r="U444" s="63">
        <f t="shared" si="74"/>
        <v>445</v>
      </c>
      <c r="V444" s="63" t="str">
        <f t="shared" ca="1" si="75"/>
        <v/>
      </c>
      <c r="W444" s="63" t="str">
        <f t="shared" ca="1" si="76"/>
        <v/>
      </c>
      <c r="X444" s="63">
        <f ca="1">IF(C444="Yes",SUMPRODUCT((OFFSET('FR-DangerousSubstanceList'!$A$3,0,0,COUNTA('FR-DangerousSubstanceList'!$A$3:$A$2001))=L444)*(OFFSET('FR-DangerousSubstanceList'!$B$3,0,0,COUNTA('FR-DangerousSubstanceList'!$B$3:$B$2001))=M444)*(OFFSET('FR-DangerousSubstanceList'!$C$3,0,0,COUNTIF('FR-DangerousSubstanceList'!$C$3:$C$2001,"?*"))=N444)),1)</f>
        <v>1</v>
      </c>
      <c r="Y444" s="63"/>
      <c r="Z444" s="63"/>
    </row>
    <row r="445" spans="1:26" ht="14.4">
      <c r="A445" s="85"/>
      <c r="B445" s="85"/>
      <c r="C445" s="46" t="s">
        <v>53</v>
      </c>
      <c r="D445" s="68"/>
      <c r="E445" s="68"/>
      <c r="F445" s="68"/>
      <c r="G445" s="68"/>
      <c r="H445" s="68" t="str">
        <f t="shared" si="66"/>
        <v/>
      </c>
      <c r="I445" s="63"/>
      <c r="J445" s="63">
        <f>COUNTIF($A$14:$A445,$A445)</f>
        <v>0</v>
      </c>
      <c r="K445" s="63" t="str">
        <f t="shared" ca="1" si="67"/>
        <v>Unknown</v>
      </c>
      <c r="L445" s="63" t="str">
        <f ca="1">IF(AND(F445="",D445="",E445=""),"",IF(F445&lt;&gt;"",F445,IF(AND(M445&lt;&gt;"",M445&lt;&gt;"-"),VLOOKUP(M445,OFFSET('FR-DangerousSubstanceList'!$B$3,0,0,COUNTIF('FR-DangerousSubstanceList'!$B$3:$B$1001,"&lt;&gt;"),4),4,FALSE),IF(AND(N445&lt;&gt;"",N445&lt;&gt;"-"),VLOOKUP(N445,OFFSET('FR-DangerousSubstanceList'!$C$3,0,0,COUNTIF('FR-DangerousSubstanceList'!$C$3:$C$1001,"&lt;&gt;"),3),3,FALSE),""))))</f>
        <v/>
      </c>
      <c r="M445" s="63" t="str">
        <f ca="1">IF(AND(F445="",D445="",E445=""),"",IF(D445&lt;&gt;"",D445,IF(N445&lt;&gt;"",VLOOKUP(N445,OFFSET('FR-DangerousSubstanceList'!$C$3,0,0,COUNTIF('FR-DangerousSubstanceList'!$A$3:$A$1001,"&lt;&gt;"),4),4,FALSE),IF(L445&lt;&gt;"",VLOOKUP(L445,OFFSET('FR-DangerousSubstanceList'!$A$3,0,0,COUNTIF('FR-DangerousSubstanceList'!$A$3:$A$1001,"&lt;&gt;"),2),2,FALSE),""))))</f>
        <v/>
      </c>
      <c r="N445" s="63" t="str">
        <f ca="1">IF(AND(F445="",D445="",E445=""),"",IF(E445&lt;&gt;"",E445,IF(L445&lt;&gt;"",VLOOKUP(L445,OFFSET('FR-DangerousSubstanceList'!$A$3,0,0,COUNTIF('FR-DangerousSubstanceList'!$A$3:$A$1001,"&lt;&gt;"),3),3,FALSE),IF(AND(M445&lt;&gt;"",M445&lt;&gt;"-"),VLOOKUP(M445,OFFSET('FR-DangerousSubstanceList'!$B$3,0,0,COUNTIF('FR-DangerousSubstanceList'!$B$3:$B$1001,"&lt;&gt;"),2),2,FALSE),""))))</f>
        <v/>
      </c>
      <c r="O445" s="63" t="str">
        <f t="shared" ca="1" si="68"/>
        <v/>
      </c>
      <c r="P445" s="63" t="e">
        <f t="shared" ca="1" si="69"/>
        <v>#REF!</v>
      </c>
      <c r="Q445" s="63">
        <f t="shared" ca="1" si="70"/>
        <v>986</v>
      </c>
      <c r="R445" s="63" t="str">
        <f t="shared" ca="1" si="71"/>
        <v/>
      </c>
      <c r="S445" s="63" t="str">
        <f t="shared" si="72"/>
        <v>Unknown</v>
      </c>
      <c r="T445" s="63">
        <f t="shared" si="73"/>
        <v>445</v>
      </c>
      <c r="U445" s="63">
        <f t="shared" si="74"/>
        <v>446</v>
      </c>
      <c r="V445" s="63" t="str">
        <f t="shared" ca="1" si="75"/>
        <v/>
      </c>
      <c r="W445" s="63" t="str">
        <f t="shared" ca="1" si="76"/>
        <v/>
      </c>
      <c r="X445" s="63">
        <f ca="1">IF(C445="Yes",SUMPRODUCT((OFFSET('FR-DangerousSubstanceList'!$A$3,0,0,COUNTA('FR-DangerousSubstanceList'!$A$3:$A$2001))=L445)*(OFFSET('FR-DangerousSubstanceList'!$B$3,0,0,COUNTA('FR-DangerousSubstanceList'!$B$3:$B$2001))=M445)*(OFFSET('FR-DangerousSubstanceList'!$C$3,0,0,COUNTIF('FR-DangerousSubstanceList'!$C$3:$C$2001,"?*"))=N445)),1)</f>
        <v>1</v>
      </c>
      <c r="Y445" s="63"/>
      <c r="Z445" s="63"/>
    </row>
    <row r="446" spans="1:26" ht="14.4">
      <c r="A446" s="85"/>
      <c r="B446" s="85"/>
      <c r="C446" s="46" t="s">
        <v>53</v>
      </c>
      <c r="D446" s="68"/>
      <c r="E446" s="68"/>
      <c r="F446" s="68"/>
      <c r="G446" s="68"/>
      <c r="H446" s="68" t="str">
        <f t="shared" si="66"/>
        <v/>
      </c>
      <c r="I446" s="63"/>
      <c r="J446" s="63">
        <f>COUNTIF($A$14:$A446,$A446)</f>
        <v>0</v>
      </c>
      <c r="K446" s="63" t="str">
        <f t="shared" ca="1" si="67"/>
        <v>Unknown</v>
      </c>
      <c r="L446" s="63" t="str">
        <f ca="1">IF(AND(F446="",D446="",E446=""),"",IF(F446&lt;&gt;"",F446,IF(AND(M446&lt;&gt;"",M446&lt;&gt;"-"),VLOOKUP(M446,OFFSET('FR-DangerousSubstanceList'!$B$3,0,0,COUNTIF('FR-DangerousSubstanceList'!$B$3:$B$1001,"&lt;&gt;"),4),4,FALSE),IF(AND(N446&lt;&gt;"",N446&lt;&gt;"-"),VLOOKUP(N446,OFFSET('FR-DangerousSubstanceList'!$C$3,0,0,COUNTIF('FR-DangerousSubstanceList'!$C$3:$C$1001,"&lt;&gt;"),3),3,FALSE),""))))</f>
        <v/>
      </c>
      <c r="M446" s="63" t="str">
        <f ca="1">IF(AND(F446="",D446="",E446=""),"",IF(D446&lt;&gt;"",D446,IF(N446&lt;&gt;"",VLOOKUP(N446,OFFSET('FR-DangerousSubstanceList'!$C$3,0,0,COUNTIF('FR-DangerousSubstanceList'!$A$3:$A$1001,"&lt;&gt;"),4),4,FALSE),IF(L446&lt;&gt;"",VLOOKUP(L446,OFFSET('FR-DangerousSubstanceList'!$A$3,0,0,COUNTIF('FR-DangerousSubstanceList'!$A$3:$A$1001,"&lt;&gt;"),2),2,FALSE),""))))</f>
        <v/>
      </c>
      <c r="N446" s="63" t="str">
        <f ca="1">IF(AND(F446="",D446="",E446=""),"",IF(E446&lt;&gt;"",E446,IF(L446&lt;&gt;"",VLOOKUP(L446,OFFSET('FR-DangerousSubstanceList'!$A$3,0,0,COUNTIF('FR-DangerousSubstanceList'!$A$3:$A$1001,"&lt;&gt;"),3),3,FALSE),IF(AND(M446&lt;&gt;"",M446&lt;&gt;"-"),VLOOKUP(M446,OFFSET('FR-DangerousSubstanceList'!$B$3,0,0,COUNTIF('FR-DangerousSubstanceList'!$B$3:$B$1001,"&lt;&gt;"),2),2,FALSE),""))))</f>
        <v/>
      </c>
      <c r="O446" s="63" t="str">
        <f t="shared" ca="1" si="68"/>
        <v/>
      </c>
      <c r="P446" s="63" t="e">
        <f t="shared" ca="1" si="69"/>
        <v>#REF!</v>
      </c>
      <c r="Q446" s="63">
        <f t="shared" ca="1" si="70"/>
        <v>986</v>
      </c>
      <c r="R446" s="63" t="str">
        <f t="shared" ca="1" si="71"/>
        <v/>
      </c>
      <c r="S446" s="63" t="str">
        <f t="shared" si="72"/>
        <v>Unknown</v>
      </c>
      <c r="T446" s="63">
        <f t="shared" si="73"/>
        <v>446</v>
      </c>
      <c r="U446" s="63">
        <f t="shared" si="74"/>
        <v>447</v>
      </c>
      <c r="V446" s="63" t="str">
        <f t="shared" ca="1" si="75"/>
        <v/>
      </c>
      <c r="W446" s="63" t="str">
        <f t="shared" ca="1" si="76"/>
        <v/>
      </c>
      <c r="X446" s="63">
        <f ca="1">IF(C446="Yes",SUMPRODUCT((OFFSET('FR-DangerousSubstanceList'!$A$3,0,0,COUNTA('FR-DangerousSubstanceList'!$A$3:$A$2001))=L446)*(OFFSET('FR-DangerousSubstanceList'!$B$3,0,0,COUNTA('FR-DangerousSubstanceList'!$B$3:$B$2001))=M446)*(OFFSET('FR-DangerousSubstanceList'!$C$3,0,0,COUNTIF('FR-DangerousSubstanceList'!$C$3:$C$2001,"?*"))=N446)),1)</f>
        <v>1</v>
      </c>
      <c r="Y446" s="63"/>
      <c r="Z446" s="63"/>
    </row>
    <row r="447" spans="1:26" ht="14.4">
      <c r="A447" s="85"/>
      <c r="B447" s="85"/>
      <c r="C447" s="46" t="s">
        <v>53</v>
      </c>
      <c r="D447" s="68"/>
      <c r="E447" s="68"/>
      <c r="F447" s="68"/>
      <c r="G447" s="68"/>
      <c r="H447" s="68" t="str">
        <f t="shared" si="66"/>
        <v/>
      </c>
      <c r="I447" s="63"/>
      <c r="J447" s="63">
        <f>COUNTIF($A$14:$A447,$A447)</f>
        <v>0</v>
      </c>
      <c r="K447" s="63" t="str">
        <f t="shared" ca="1" si="67"/>
        <v>Unknown</v>
      </c>
      <c r="L447" s="63" t="str">
        <f ca="1">IF(AND(F447="",D447="",E447=""),"",IF(F447&lt;&gt;"",F447,IF(AND(M447&lt;&gt;"",M447&lt;&gt;"-"),VLOOKUP(M447,OFFSET('FR-DangerousSubstanceList'!$B$3,0,0,COUNTIF('FR-DangerousSubstanceList'!$B$3:$B$1001,"&lt;&gt;"),4),4,FALSE),IF(AND(N447&lt;&gt;"",N447&lt;&gt;"-"),VLOOKUP(N447,OFFSET('FR-DangerousSubstanceList'!$C$3,0,0,COUNTIF('FR-DangerousSubstanceList'!$C$3:$C$1001,"&lt;&gt;"),3),3,FALSE),""))))</f>
        <v/>
      </c>
      <c r="M447" s="63" t="str">
        <f ca="1">IF(AND(F447="",D447="",E447=""),"",IF(D447&lt;&gt;"",D447,IF(N447&lt;&gt;"",VLOOKUP(N447,OFFSET('FR-DangerousSubstanceList'!$C$3,0,0,COUNTIF('FR-DangerousSubstanceList'!$A$3:$A$1001,"&lt;&gt;"),4),4,FALSE),IF(L447&lt;&gt;"",VLOOKUP(L447,OFFSET('FR-DangerousSubstanceList'!$A$3,0,0,COUNTIF('FR-DangerousSubstanceList'!$A$3:$A$1001,"&lt;&gt;"),2),2,FALSE),""))))</f>
        <v/>
      </c>
      <c r="N447" s="63" t="str">
        <f ca="1">IF(AND(F447="",D447="",E447=""),"",IF(E447&lt;&gt;"",E447,IF(L447&lt;&gt;"",VLOOKUP(L447,OFFSET('FR-DangerousSubstanceList'!$A$3,0,0,COUNTIF('FR-DangerousSubstanceList'!$A$3:$A$1001,"&lt;&gt;"),3),3,FALSE),IF(AND(M447&lt;&gt;"",M447&lt;&gt;"-"),VLOOKUP(M447,OFFSET('FR-DangerousSubstanceList'!$B$3,0,0,COUNTIF('FR-DangerousSubstanceList'!$B$3:$B$1001,"&lt;&gt;"),2),2,FALSE),""))))</f>
        <v/>
      </c>
      <c r="O447" s="63" t="str">
        <f t="shared" ca="1" si="68"/>
        <v/>
      </c>
      <c r="P447" s="63" t="e">
        <f t="shared" ca="1" si="69"/>
        <v>#REF!</v>
      </c>
      <c r="Q447" s="63">
        <f t="shared" ca="1" si="70"/>
        <v>986</v>
      </c>
      <c r="R447" s="63" t="str">
        <f t="shared" ca="1" si="71"/>
        <v/>
      </c>
      <c r="S447" s="63" t="str">
        <f t="shared" si="72"/>
        <v>Unknown</v>
      </c>
      <c r="T447" s="63">
        <f t="shared" si="73"/>
        <v>447</v>
      </c>
      <c r="U447" s="63">
        <f t="shared" si="74"/>
        <v>448</v>
      </c>
      <c r="V447" s="63" t="str">
        <f t="shared" ca="1" si="75"/>
        <v/>
      </c>
      <c r="W447" s="63" t="str">
        <f t="shared" ca="1" si="76"/>
        <v/>
      </c>
      <c r="X447" s="63">
        <f ca="1">IF(C447="Yes",SUMPRODUCT((OFFSET('FR-DangerousSubstanceList'!$A$3,0,0,COUNTA('FR-DangerousSubstanceList'!$A$3:$A$2001))=L447)*(OFFSET('FR-DangerousSubstanceList'!$B$3,0,0,COUNTA('FR-DangerousSubstanceList'!$B$3:$B$2001))=M447)*(OFFSET('FR-DangerousSubstanceList'!$C$3,0,0,COUNTIF('FR-DangerousSubstanceList'!$C$3:$C$2001,"?*"))=N447)),1)</f>
        <v>1</v>
      </c>
      <c r="Y447" s="63"/>
      <c r="Z447" s="63"/>
    </row>
    <row r="448" spans="1:26" ht="14.4">
      <c r="A448" s="85"/>
      <c r="B448" s="85"/>
      <c r="C448" s="46" t="s">
        <v>53</v>
      </c>
      <c r="D448" s="68"/>
      <c r="E448" s="68"/>
      <c r="F448" s="68"/>
      <c r="G448" s="68"/>
      <c r="H448" s="68" t="str">
        <f t="shared" si="66"/>
        <v/>
      </c>
      <c r="I448" s="63"/>
      <c r="J448" s="63">
        <f>COUNTIF($A$14:$A448,$A448)</f>
        <v>0</v>
      </c>
      <c r="K448" s="63" t="str">
        <f t="shared" ca="1" si="67"/>
        <v>Unknown</v>
      </c>
      <c r="L448" s="63" t="str">
        <f ca="1">IF(AND(F448="",D448="",E448=""),"",IF(F448&lt;&gt;"",F448,IF(AND(M448&lt;&gt;"",M448&lt;&gt;"-"),VLOOKUP(M448,OFFSET('FR-DangerousSubstanceList'!$B$3,0,0,COUNTIF('FR-DangerousSubstanceList'!$B$3:$B$1001,"&lt;&gt;"),4),4,FALSE),IF(AND(N448&lt;&gt;"",N448&lt;&gt;"-"),VLOOKUP(N448,OFFSET('FR-DangerousSubstanceList'!$C$3,0,0,COUNTIF('FR-DangerousSubstanceList'!$C$3:$C$1001,"&lt;&gt;"),3),3,FALSE),""))))</f>
        <v/>
      </c>
      <c r="M448" s="63" t="str">
        <f ca="1">IF(AND(F448="",D448="",E448=""),"",IF(D448&lt;&gt;"",D448,IF(N448&lt;&gt;"",VLOOKUP(N448,OFFSET('FR-DangerousSubstanceList'!$C$3,0,0,COUNTIF('FR-DangerousSubstanceList'!$A$3:$A$1001,"&lt;&gt;"),4),4,FALSE),IF(L448&lt;&gt;"",VLOOKUP(L448,OFFSET('FR-DangerousSubstanceList'!$A$3,0,0,COUNTIF('FR-DangerousSubstanceList'!$A$3:$A$1001,"&lt;&gt;"),2),2,FALSE),""))))</f>
        <v/>
      </c>
      <c r="N448" s="63" t="str">
        <f ca="1">IF(AND(F448="",D448="",E448=""),"",IF(E448&lt;&gt;"",E448,IF(L448&lt;&gt;"",VLOOKUP(L448,OFFSET('FR-DangerousSubstanceList'!$A$3,0,0,COUNTIF('FR-DangerousSubstanceList'!$A$3:$A$1001,"&lt;&gt;"),3),3,FALSE),IF(AND(M448&lt;&gt;"",M448&lt;&gt;"-"),VLOOKUP(M448,OFFSET('FR-DangerousSubstanceList'!$B$3,0,0,COUNTIF('FR-DangerousSubstanceList'!$B$3:$B$1001,"&lt;&gt;"),2),2,FALSE),""))))</f>
        <v/>
      </c>
      <c r="O448" s="63" t="str">
        <f t="shared" ca="1" si="68"/>
        <v/>
      </c>
      <c r="P448" s="63" t="e">
        <f t="shared" ca="1" si="69"/>
        <v>#REF!</v>
      </c>
      <c r="Q448" s="63">
        <f t="shared" ca="1" si="70"/>
        <v>986</v>
      </c>
      <c r="R448" s="63" t="str">
        <f t="shared" ca="1" si="71"/>
        <v/>
      </c>
      <c r="S448" s="63" t="str">
        <f t="shared" si="72"/>
        <v>Unknown</v>
      </c>
      <c r="T448" s="63">
        <f t="shared" si="73"/>
        <v>448</v>
      </c>
      <c r="U448" s="63">
        <f t="shared" si="74"/>
        <v>449</v>
      </c>
      <c r="V448" s="63" t="str">
        <f t="shared" ca="1" si="75"/>
        <v/>
      </c>
      <c r="W448" s="63" t="str">
        <f t="shared" ca="1" si="76"/>
        <v/>
      </c>
      <c r="X448" s="63">
        <f ca="1">IF(C448="Yes",SUMPRODUCT((OFFSET('FR-DangerousSubstanceList'!$A$3,0,0,COUNTA('FR-DangerousSubstanceList'!$A$3:$A$2001))=L448)*(OFFSET('FR-DangerousSubstanceList'!$B$3,0,0,COUNTA('FR-DangerousSubstanceList'!$B$3:$B$2001))=M448)*(OFFSET('FR-DangerousSubstanceList'!$C$3,0,0,COUNTIF('FR-DangerousSubstanceList'!$C$3:$C$2001,"?*"))=N448)),1)</f>
        <v>1</v>
      </c>
      <c r="Y448" s="63"/>
      <c r="Z448" s="63"/>
    </row>
    <row r="449" spans="1:26" ht="14.4">
      <c r="A449" s="85"/>
      <c r="B449" s="85"/>
      <c r="C449" s="46" t="s">
        <v>53</v>
      </c>
      <c r="D449" s="68"/>
      <c r="E449" s="68"/>
      <c r="F449" s="68"/>
      <c r="G449" s="68"/>
      <c r="H449" s="68" t="str">
        <f t="shared" si="66"/>
        <v/>
      </c>
      <c r="I449" s="63"/>
      <c r="J449" s="63">
        <f>COUNTIF($A$14:$A449,$A449)</f>
        <v>0</v>
      </c>
      <c r="K449" s="63" t="str">
        <f t="shared" ca="1" si="67"/>
        <v>Unknown</v>
      </c>
      <c r="L449" s="63" t="str">
        <f ca="1">IF(AND(F449="",D449="",E449=""),"",IF(F449&lt;&gt;"",F449,IF(AND(M449&lt;&gt;"",M449&lt;&gt;"-"),VLOOKUP(M449,OFFSET('FR-DangerousSubstanceList'!$B$3,0,0,COUNTIF('FR-DangerousSubstanceList'!$B$3:$B$1001,"&lt;&gt;"),4),4,FALSE),IF(AND(N449&lt;&gt;"",N449&lt;&gt;"-"),VLOOKUP(N449,OFFSET('FR-DangerousSubstanceList'!$C$3,0,0,COUNTIF('FR-DangerousSubstanceList'!$C$3:$C$1001,"&lt;&gt;"),3),3,FALSE),""))))</f>
        <v/>
      </c>
      <c r="M449" s="63" t="str">
        <f ca="1">IF(AND(F449="",D449="",E449=""),"",IF(D449&lt;&gt;"",D449,IF(N449&lt;&gt;"",VLOOKUP(N449,OFFSET('FR-DangerousSubstanceList'!$C$3,0,0,COUNTIF('FR-DangerousSubstanceList'!$A$3:$A$1001,"&lt;&gt;"),4),4,FALSE),IF(L449&lt;&gt;"",VLOOKUP(L449,OFFSET('FR-DangerousSubstanceList'!$A$3,0,0,COUNTIF('FR-DangerousSubstanceList'!$A$3:$A$1001,"&lt;&gt;"),2),2,FALSE),""))))</f>
        <v/>
      </c>
      <c r="N449" s="63" t="str">
        <f ca="1">IF(AND(F449="",D449="",E449=""),"",IF(E449&lt;&gt;"",E449,IF(L449&lt;&gt;"",VLOOKUP(L449,OFFSET('FR-DangerousSubstanceList'!$A$3,0,0,COUNTIF('FR-DangerousSubstanceList'!$A$3:$A$1001,"&lt;&gt;"),3),3,FALSE),IF(AND(M449&lt;&gt;"",M449&lt;&gt;"-"),VLOOKUP(M449,OFFSET('FR-DangerousSubstanceList'!$B$3,0,0,COUNTIF('FR-DangerousSubstanceList'!$B$3:$B$1001,"&lt;&gt;"),2),2,FALSE),""))))</f>
        <v/>
      </c>
      <c r="O449" s="63" t="str">
        <f t="shared" ca="1" si="68"/>
        <v/>
      </c>
      <c r="P449" s="63" t="e">
        <f t="shared" ca="1" si="69"/>
        <v>#REF!</v>
      </c>
      <c r="Q449" s="63">
        <f t="shared" ca="1" si="70"/>
        <v>986</v>
      </c>
      <c r="R449" s="63" t="str">
        <f t="shared" ca="1" si="71"/>
        <v/>
      </c>
      <c r="S449" s="63" t="str">
        <f t="shared" si="72"/>
        <v>Unknown</v>
      </c>
      <c r="T449" s="63">
        <f t="shared" si="73"/>
        <v>449</v>
      </c>
      <c r="U449" s="63">
        <f t="shared" si="74"/>
        <v>450</v>
      </c>
      <c r="V449" s="63" t="str">
        <f t="shared" ca="1" si="75"/>
        <v/>
      </c>
      <c r="W449" s="63" t="str">
        <f t="shared" ca="1" si="76"/>
        <v/>
      </c>
      <c r="X449" s="63">
        <f ca="1">IF(C449="Yes",SUMPRODUCT((OFFSET('FR-DangerousSubstanceList'!$A$3,0,0,COUNTA('FR-DangerousSubstanceList'!$A$3:$A$2001))=L449)*(OFFSET('FR-DangerousSubstanceList'!$B$3,0,0,COUNTA('FR-DangerousSubstanceList'!$B$3:$B$2001))=M449)*(OFFSET('FR-DangerousSubstanceList'!$C$3,0,0,COUNTIF('FR-DangerousSubstanceList'!$C$3:$C$2001,"?*"))=N449)),1)</f>
        <v>1</v>
      </c>
      <c r="Y449" s="63"/>
      <c r="Z449" s="63"/>
    </row>
    <row r="450" spans="1:26" ht="14.4">
      <c r="A450" s="85"/>
      <c r="B450" s="85"/>
      <c r="C450" s="46" t="s">
        <v>53</v>
      </c>
      <c r="D450" s="68"/>
      <c r="E450" s="68"/>
      <c r="F450" s="68"/>
      <c r="G450" s="68"/>
      <c r="H450" s="68" t="str">
        <f t="shared" si="66"/>
        <v/>
      </c>
      <c r="I450" s="63"/>
      <c r="J450" s="63">
        <f>COUNTIF($A$14:$A450,$A450)</f>
        <v>0</v>
      </c>
      <c r="K450" s="63" t="str">
        <f t="shared" ca="1" si="67"/>
        <v>Unknown</v>
      </c>
      <c r="L450" s="63" t="str">
        <f ca="1">IF(AND(F450="",D450="",E450=""),"",IF(F450&lt;&gt;"",F450,IF(AND(M450&lt;&gt;"",M450&lt;&gt;"-"),VLOOKUP(M450,OFFSET('FR-DangerousSubstanceList'!$B$3,0,0,COUNTIF('FR-DangerousSubstanceList'!$B$3:$B$1001,"&lt;&gt;"),4),4,FALSE),IF(AND(N450&lt;&gt;"",N450&lt;&gt;"-"),VLOOKUP(N450,OFFSET('FR-DangerousSubstanceList'!$C$3,0,0,COUNTIF('FR-DangerousSubstanceList'!$C$3:$C$1001,"&lt;&gt;"),3),3,FALSE),""))))</f>
        <v/>
      </c>
      <c r="M450" s="63" t="str">
        <f ca="1">IF(AND(F450="",D450="",E450=""),"",IF(D450&lt;&gt;"",D450,IF(N450&lt;&gt;"",VLOOKUP(N450,OFFSET('FR-DangerousSubstanceList'!$C$3,0,0,COUNTIF('FR-DangerousSubstanceList'!$A$3:$A$1001,"&lt;&gt;"),4),4,FALSE),IF(L450&lt;&gt;"",VLOOKUP(L450,OFFSET('FR-DangerousSubstanceList'!$A$3,0,0,COUNTIF('FR-DangerousSubstanceList'!$A$3:$A$1001,"&lt;&gt;"),2),2,FALSE),""))))</f>
        <v/>
      </c>
      <c r="N450" s="63" t="str">
        <f ca="1">IF(AND(F450="",D450="",E450=""),"",IF(E450&lt;&gt;"",E450,IF(L450&lt;&gt;"",VLOOKUP(L450,OFFSET('FR-DangerousSubstanceList'!$A$3,0,0,COUNTIF('FR-DangerousSubstanceList'!$A$3:$A$1001,"&lt;&gt;"),3),3,FALSE),IF(AND(M450&lt;&gt;"",M450&lt;&gt;"-"),VLOOKUP(M450,OFFSET('FR-DangerousSubstanceList'!$B$3,0,0,COUNTIF('FR-DangerousSubstanceList'!$B$3:$B$1001,"&lt;&gt;"),2),2,FALSE),""))))</f>
        <v/>
      </c>
      <c r="O450" s="63" t="str">
        <f t="shared" ca="1" si="68"/>
        <v/>
      </c>
      <c r="P450" s="63" t="e">
        <f t="shared" ca="1" si="69"/>
        <v>#REF!</v>
      </c>
      <c r="Q450" s="63">
        <f t="shared" ca="1" si="70"/>
        <v>986</v>
      </c>
      <c r="R450" s="63" t="str">
        <f t="shared" ca="1" si="71"/>
        <v/>
      </c>
      <c r="S450" s="63" t="str">
        <f t="shared" si="72"/>
        <v>Unknown</v>
      </c>
      <c r="T450" s="63">
        <f t="shared" si="73"/>
        <v>450</v>
      </c>
      <c r="U450" s="63">
        <f t="shared" si="74"/>
        <v>451</v>
      </c>
      <c r="V450" s="63" t="str">
        <f t="shared" ca="1" si="75"/>
        <v/>
      </c>
      <c r="W450" s="63" t="str">
        <f t="shared" ca="1" si="76"/>
        <v/>
      </c>
      <c r="X450" s="63">
        <f ca="1">IF(C450="Yes",SUMPRODUCT((OFFSET('FR-DangerousSubstanceList'!$A$3,0,0,COUNTA('FR-DangerousSubstanceList'!$A$3:$A$2001))=L450)*(OFFSET('FR-DangerousSubstanceList'!$B$3,0,0,COUNTA('FR-DangerousSubstanceList'!$B$3:$B$2001))=M450)*(OFFSET('FR-DangerousSubstanceList'!$C$3,0,0,COUNTIF('FR-DangerousSubstanceList'!$C$3:$C$2001,"?*"))=N450)),1)</f>
        <v>1</v>
      </c>
      <c r="Y450" s="63"/>
      <c r="Z450" s="63"/>
    </row>
    <row r="451" spans="1:26" ht="14.4">
      <c r="A451" s="85"/>
      <c r="B451" s="85"/>
      <c r="C451" s="46" t="s">
        <v>53</v>
      </c>
      <c r="D451" s="68"/>
      <c r="E451" s="68"/>
      <c r="F451" s="68"/>
      <c r="G451" s="68"/>
      <c r="H451" s="68" t="str">
        <f t="shared" si="66"/>
        <v/>
      </c>
      <c r="I451" s="63"/>
      <c r="J451" s="63">
        <f>COUNTIF($A$14:$A451,$A451)</f>
        <v>0</v>
      </c>
      <c r="K451" s="63" t="str">
        <f t="shared" ca="1" si="67"/>
        <v>Unknown</v>
      </c>
      <c r="L451" s="63" t="str">
        <f ca="1">IF(AND(F451="",D451="",E451=""),"",IF(F451&lt;&gt;"",F451,IF(AND(M451&lt;&gt;"",M451&lt;&gt;"-"),VLOOKUP(M451,OFFSET('FR-DangerousSubstanceList'!$B$3,0,0,COUNTIF('FR-DangerousSubstanceList'!$B$3:$B$1001,"&lt;&gt;"),4),4,FALSE),IF(AND(N451&lt;&gt;"",N451&lt;&gt;"-"),VLOOKUP(N451,OFFSET('FR-DangerousSubstanceList'!$C$3,0,0,COUNTIF('FR-DangerousSubstanceList'!$C$3:$C$1001,"&lt;&gt;"),3),3,FALSE),""))))</f>
        <v/>
      </c>
      <c r="M451" s="63" t="str">
        <f ca="1">IF(AND(F451="",D451="",E451=""),"",IF(D451&lt;&gt;"",D451,IF(N451&lt;&gt;"",VLOOKUP(N451,OFFSET('FR-DangerousSubstanceList'!$C$3,0,0,COUNTIF('FR-DangerousSubstanceList'!$A$3:$A$1001,"&lt;&gt;"),4),4,FALSE),IF(L451&lt;&gt;"",VLOOKUP(L451,OFFSET('FR-DangerousSubstanceList'!$A$3,0,0,COUNTIF('FR-DangerousSubstanceList'!$A$3:$A$1001,"&lt;&gt;"),2),2,FALSE),""))))</f>
        <v/>
      </c>
      <c r="N451" s="63" t="str">
        <f ca="1">IF(AND(F451="",D451="",E451=""),"",IF(E451&lt;&gt;"",E451,IF(L451&lt;&gt;"",VLOOKUP(L451,OFFSET('FR-DangerousSubstanceList'!$A$3,0,0,COUNTIF('FR-DangerousSubstanceList'!$A$3:$A$1001,"&lt;&gt;"),3),3,FALSE),IF(AND(M451&lt;&gt;"",M451&lt;&gt;"-"),VLOOKUP(M451,OFFSET('FR-DangerousSubstanceList'!$B$3,0,0,COUNTIF('FR-DangerousSubstanceList'!$B$3:$B$1001,"&lt;&gt;"),2),2,FALSE),""))))</f>
        <v/>
      </c>
      <c r="O451" s="63" t="str">
        <f t="shared" ca="1" si="68"/>
        <v/>
      </c>
      <c r="P451" s="63" t="e">
        <f t="shared" ca="1" si="69"/>
        <v>#REF!</v>
      </c>
      <c r="Q451" s="63">
        <f t="shared" ca="1" si="70"/>
        <v>986</v>
      </c>
      <c r="R451" s="63" t="str">
        <f t="shared" ca="1" si="71"/>
        <v/>
      </c>
      <c r="S451" s="63" t="str">
        <f t="shared" si="72"/>
        <v>Unknown</v>
      </c>
      <c r="T451" s="63">
        <f t="shared" si="73"/>
        <v>451</v>
      </c>
      <c r="U451" s="63">
        <f t="shared" si="74"/>
        <v>452</v>
      </c>
      <c r="V451" s="63" t="str">
        <f t="shared" ca="1" si="75"/>
        <v/>
      </c>
      <c r="W451" s="63" t="str">
        <f t="shared" ca="1" si="76"/>
        <v/>
      </c>
      <c r="X451" s="63">
        <f ca="1">IF(C451="Yes",SUMPRODUCT((OFFSET('FR-DangerousSubstanceList'!$A$3,0,0,COUNTA('FR-DangerousSubstanceList'!$A$3:$A$2001))=L451)*(OFFSET('FR-DangerousSubstanceList'!$B$3,0,0,COUNTA('FR-DangerousSubstanceList'!$B$3:$B$2001))=M451)*(OFFSET('FR-DangerousSubstanceList'!$C$3,0,0,COUNTIF('FR-DangerousSubstanceList'!$C$3:$C$2001,"?*"))=N451)),1)</f>
        <v>1</v>
      </c>
      <c r="Y451" s="63"/>
      <c r="Z451" s="63"/>
    </row>
    <row r="452" spans="1:26" ht="14.4">
      <c r="A452" s="85"/>
      <c r="B452" s="85"/>
      <c r="C452" s="46" t="s">
        <v>53</v>
      </c>
      <c r="D452" s="68"/>
      <c r="E452" s="68"/>
      <c r="F452" s="68"/>
      <c r="G452" s="68"/>
      <c r="H452" s="68" t="str">
        <f t="shared" si="66"/>
        <v/>
      </c>
      <c r="I452" s="63"/>
      <c r="J452" s="63">
        <f>COUNTIF($A$14:$A452,$A452)</f>
        <v>0</v>
      </c>
      <c r="K452" s="63" t="str">
        <f t="shared" ca="1" si="67"/>
        <v>Unknown</v>
      </c>
      <c r="L452" s="63" t="str">
        <f ca="1">IF(AND(F452="",D452="",E452=""),"",IF(F452&lt;&gt;"",F452,IF(AND(M452&lt;&gt;"",M452&lt;&gt;"-"),VLOOKUP(M452,OFFSET('FR-DangerousSubstanceList'!$B$3,0,0,COUNTIF('FR-DangerousSubstanceList'!$B$3:$B$1001,"&lt;&gt;"),4),4,FALSE),IF(AND(N452&lt;&gt;"",N452&lt;&gt;"-"),VLOOKUP(N452,OFFSET('FR-DangerousSubstanceList'!$C$3,0,0,COUNTIF('FR-DangerousSubstanceList'!$C$3:$C$1001,"&lt;&gt;"),3),3,FALSE),""))))</f>
        <v/>
      </c>
      <c r="M452" s="63" t="str">
        <f ca="1">IF(AND(F452="",D452="",E452=""),"",IF(D452&lt;&gt;"",D452,IF(N452&lt;&gt;"",VLOOKUP(N452,OFFSET('FR-DangerousSubstanceList'!$C$3,0,0,COUNTIF('FR-DangerousSubstanceList'!$A$3:$A$1001,"&lt;&gt;"),4),4,FALSE),IF(L452&lt;&gt;"",VLOOKUP(L452,OFFSET('FR-DangerousSubstanceList'!$A$3,0,0,COUNTIF('FR-DangerousSubstanceList'!$A$3:$A$1001,"&lt;&gt;"),2),2,FALSE),""))))</f>
        <v/>
      </c>
      <c r="N452" s="63" t="str">
        <f ca="1">IF(AND(F452="",D452="",E452=""),"",IF(E452&lt;&gt;"",E452,IF(L452&lt;&gt;"",VLOOKUP(L452,OFFSET('FR-DangerousSubstanceList'!$A$3,0,0,COUNTIF('FR-DangerousSubstanceList'!$A$3:$A$1001,"&lt;&gt;"),3),3,FALSE),IF(AND(M452&lt;&gt;"",M452&lt;&gt;"-"),VLOOKUP(M452,OFFSET('FR-DangerousSubstanceList'!$B$3,0,0,COUNTIF('FR-DangerousSubstanceList'!$B$3:$B$1001,"&lt;&gt;"),2),2,FALSE),""))))</f>
        <v/>
      </c>
      <c r="O452" s="63" t="str">
        <f t="shared" ca="1" si="68"/>
        <v/>
      </c>
      <c r="P452" s="63" t="e">
        <f t="shared" ca="1" si="69"/>
        <v>#REF!</v>
      </c>
      <c r="Q452" s="63">
        <f t="shared" ca="1" si="70"/>
        <v>986</v>
      </c>
      <c r="R452" s="63" t="str">
        <f t="shared" ca="1" si="71"/>
        <v/>
      </c>
      <c r="S452" s="63" t="str">
        <f t="shared" si="72"/>
        <v>Unknown</v>
      </c>
      <c r="T452" s="63">
        <f t="shared" si="73"/>
        <v>452</v>
      </c>
      <c r="U452" s="63">
        <f t="shared" si="74"/>
        <v>453</v>
      </c>
      <c r="V452" s="63" t="str">
        <f t="shared" ca="1" si="75"/>
        <v/>
      </c>
      <c r="W452" s="63" t="str">
        <f t="shared" ca="1" si="76"/>
        <v/>
      </c>
      <c r="X452" s="63">
        <f ca="1">IF(C452="Yes",SUMPRODUCT((OFFSET('FR-DangerousSubstanceList'!$A$3,0,0,COUNTA('FR-DangerousSubstanceList'!$A$3:$A$2001))=L452)*(OFFSET('FR-DangerousSubstanceList'!$B$3,0,0,COUNTA('FR-DangerousSubstanceList'!$B$3:$B$2001))=M452)*(OFFSET('FR-DangerousSubstanceList'!$C$3,0,0,COUNTIF('FR-DangerousSubstanceList'!$C$3:$C$2001,"?*"))=N452)),1)</f>
        <v>1</v>
      </c>
      <c r="Y452" s="63"/>
      <c r="Z452" s="63"/>
    </row>
    <row r="453" spans="1:26" ht="14.4">
      <c r="A453" s="85"/>
      <c r="B453" s="85"/>
      <c r="C453" s="46" t="s">
        <v>53</v>
      </c>
      <c r="D453" s="68"/>
      <c r="E453" s="68"/>
      <c r="F453" s="68"/>
      <c r="G453" s="68"/>
      <c r="H453" s="68" t="str">
        <f t="shared" si="66"/>
        <v/>
      </c>
      <c r="I453" s="63"/>
      <c r="J453" s="63">
        <f>COUNTIF($A$14:$A453,$A453)</f>
        <v>0</v>
      </c>
      <c r="K453" s="63" t="str">
        <f t="shared" ca="1" si="67"/>
        <v>Unknown</v>
      </c>
      <c r="L453" s="63" t="str">
        <f ca="1">IF(AND(F453="",D453="",E453=""),"",IF(F453&lt;&gt;"",F453,IF(AND(M453&lt;&gt;"",M453&lt;&gt;"-"),VLOOKUP(M453,OFFSET('FR-DangerousSubstanceList'!$B$3,0,0,COUNTIF('FR-DangerousSubstanceList'!$B$3:$B$1001,"&lt;&gt;"),4),4,FALSE),IF(AND(N453&lt;&gt;"",N453&lt;&gt;"-"),VLOOKUP(N453,OFFSET('FR-DangerousSubstanceList'!$C$3,0,0,COUNTIF('FR-DangerousSubstanceList'!$C$3:$C$1001,"&lt;&gt;"),3),3,FALSE),""))))</f>
        <v/>
      </c>
      <c r="M453" s="63" t="str">
        <f ca="1">IF(AND(F453="",D453="",E453=""),"",IF(D453&lt;&gt;"",D453,IF(N453&lt;&gt;"",VLOOKUP(N453,OFFSET('FR-DangerousSubstanceList'!$C$3,0,0,COUNTIF('FR-DangerousSubstanceList'!$A$3:$A$1001,"&lt;&gt;"),4),4,FALSE),IF(L453&lt;&gt;"",VLOOKUP(L453,OFFSET('FR-DangerousSubstanceList'!$A$3,0,0,COUNTIF('FR-DangerousSubstanceList'!$A$3:$A$1001,"&lt;&gt;"),2),2,FALSE),""))))</f>
        <v/>
      </c>
      <c r="N453" s="63" t="str">
        <f ca="1">IF(AND(F453="",D453="",E453=""),"",IF(E453&lt;&gt;"",E453,IF(L453&lt;&gt;"",VLOOKUP(L453,OFFSET('FR-DangerousSubstanceList'!$A$3,0,0,COUNTIF('FR-DangerousSubstanceList'!$A$3:$A$1001,"&lt;&gt;"),3),3,FALSE),IF(AND(M453&lt;&gt;"",M453&lt;&gt;"-"),VLOOKUP(M453,OFFSET('FR-DangerousSubstanceList'!$B$3,0,0,COUNTIF('FR-DangerousSubstanceList'!$B$3:$B$1001,"&lt;&gt;"),2),2,FALSE),""))))</f>
        <v/>
      </c>
      <c r="O453" s="63" t="str">
        <f t="shared" ca="1" si="68"/>
        <v/>
      </c>
      <c r="P453" s="63" t="e">
        <f t="shared" ca="1" si="69"/>
        <v>#REF!</v>
      </c>
      <c r="Q453" s="63">
        <f t="shared" ca="1" si="70"/>
        <v>986</v>
      </c>
      <c r="R453" s="63" t="str">
        <f t="shared" ca="1" si="71"/>
        <v/>
      </c>
      <c r="S453" s="63" t="str">
        <f t="shared" si="72"/>
        <v>Unknown</v>
      </c>
      <c r="T453" s="63">
        <f t="shared" si="73"/>
        <v>453</v>
      </c>
      <c r="U453" s="63">
        <f t="shared" si="74"/>
        <v>454</v>
      </c>
      <c r="V453" s="63" t="str">
        <f t="shared" ca="1" si="75"/>
        <v/>
      </c>
      <c r="W453" s="63" t="str">
        <f t="shared" ca="1" si="76"/>
        <v/>
      </c>
      <c r="X453" s="63">
        <f ca="1">IF(C453="Yes",SUMPRODUCT((OFFSET('FR-DangerousSubstanceList'!$A$3,0,0,COUNTA('FR-DangerousSubstanceList'!$A$3:$A$2001))=L453)*(OFFSET('FR-DangerousSubstanceList'!$B$3,0,0,COUNTA('FR-DangerousSubstanceList'!$B$3:$B$2001))=M453)*(OFFSET('FR-DangerousSubstanceList'!$C$3,0,0,COUNTIF('FR-DangerousSubstanceList'!$C$3:$C$2001,"?*"))=N453)),1)</f>
        <v>1</v>
      </c>
      <c r="Y453" s="63"/>
      <c r="Z453" s="63"/>
    </row>
    <row r="454" spans="1:26" ht="14.4">
      <c r="A454" s="85"/>
      <c r="B454" s="85"/>
      <c r="C454" s="46" t="s">
        <v>53</v>
      </c>
      <c r="D454" s="68"/>
      <c r="E454" s="68"/>
      <c r="F454" s="68"/>
      <c r="G454" s="68"/>
      <c r="H454" s="68" t="str">
        <f t="shared" si="66"/>
        <v/>
      </c>
      <c r="I454" s="63"/>
      <c r="J454" s="63">
        <f>COUNTIF($A$14:$A454,$A454)</f>
        <v>0</v>
      </c>
      <c r="K454" s="63" t="str">
        <f t="shared" ca="1" si="67"/>
        <v>Unknown</v>
      </c>
      <c r="L454" s="63" t="str">
        <f ca="1">IF(AND(F454="",D454="",E454=""),"",IF(F454&lt;&gt;"",F454,IF(AND(M454&lt;&gt;"",M454&lt;&gt;"-"),VLOOKUP(M454,OFFSET('FR-DangerousSubstanceList'!$B$3,0,0,COUNTIF('FR-DangerousSubstanceList'!$B$3:$B$1001,"&lt;&gt;"),4),4,FALSE),IF(AND(N454&lt;&gt;"",N454&lt;&gt;"-"),VLOOKUP(N454,OFFSET('FR-DangerousSubstanceList'!$C$3,0,0,COUNTIF('FR-DangerousSubstanceList'!$C$3:$C$1001,"&lt;&gt;"),3),3,FALSE),""))))</f>
        <v/>
      </c>
      <c r="M454" s="63" t="str">
        <f ca="1">IF(AND(F454="",D454="",E454=""),"",IF(D454&lt;&gt;"",D454,IF(N454&lt;&gt;"",VLOOKUP(N454,OFFSET('FR-DangerousSubstanceList'!$C$3,0,0,COUNTIF('FR-DangerousSubstanceList'!$A$3:$A$1001,"&lt;&gt;"),4),4,FALSE),IF(L454&lt;&gt;"",VLOOKUP(L454,OFFSET('FR-DangerousSubstanceList'!$A$3,0,0,COUNTIF('FR-DangerousSubstanceList'!$A$3:$A$1001,"&lt;&gt;"),2),2,FALSE),""))))</f>
        <v/>
      </c>
      <c r="N454" s="63" t="str">
        <f ca="1">IF(AND(F454="",D454="",E454=""),"",IF(E454&lt;&gt;"",E454,IF(L454&lt;&gt;"",VLOOKUP(L454,OFFSET('FR-DangerousSubstanceList'!$A$3,0,0,COUNTIF('FR-DangerousSubstanceList'!$A$3:$A$1001,"&lt;&gt;"),3),3,FALSE),IF(AND(M454&lt;&gt;"",M454&lt;&gt;"-"),VLOOKUP(M454,OFFSET('FR-DangerousSubstanceList'!$B$3,0,0,COUNTIF('FR-DangerousSubstanceList'!$B$3:$B$1001,"&lt;&gt;"),2),2,FALSE),""))))</f>
        <v/>
      </c>
      <c r="O454" s="63" t="str">
        <f t="shared" ca="1" si="68"/>
        <v/>
      </c>
      <c r="P454" s="63" t="e">
        <f t="shared" ca="1" si="69"/>
        <v>#REF!</v>
      </c>
      <c r="Q454" s="63">
        <f t="shared" ca="1" si="70"/>
        <v>986</v>
      </c>
      <c r="R454" s="63" t="str">
        <f t="shared" ca="1" si="71"/>
        <v/>
      </c>
      <c r="S454" s="63" t="str">
        <f t="shared" si="72"/>
        <v>Unknown</v>
      </c>
      <c r="T454" s="63">
        <f t="shared" si="73"/>
        <v>454</v>
      </c>
      <c r="U454" s="63">
        <f t="shared" si="74"/>
        <v>455</v>
      </c>
      <c r="V454" s="63" t="str">
        <f t="shared" ca="1" si="75"/>
        <v/>
      </c>
      <c r="W454" s="63" t="str">
        <f t="shared" ca="1" si="76"/>
        <v/>
      </c>
      <c r="X454" s="63">
        <f ca="1">IF(C454="Yes",SUMPRODUCT((OFFSET('FR-DangerousSubstanceList'!$A$3,0,0,COUNTA('FR-DangerousSubstanceList'!$A$3:$A$2001))=L454)*(OFFSET('FR-DangerousSubstanceList'!$B$3,0,0,COUNTA('FR-DangerousSubstanceList'!$B$3:$B$2001))=M454)*(OFFSET('FR-DangerousSubstanceList'!$C$3,0,0,COUNTIF('FR-DangerousSubstanceList'!$C$3:$C$2001,"?*"))=N454)),1)</f>
        <v>1</v>
      </c>
      <c r="Y454" s="63"/>
      <c r="Z454" s="63"/>
    </row>
    <row r="455" spans="1:26" ht="14.4">
      <c r="A455" s="85"/>
      <c r="B455" s="85"/>
      <c r="C455" s="46" t="s">
        <v>53</v>
      </c>
      <c r="D455" s="68"/>
      <c r="E455" s="68"/>
      <c r="F455" s="68"/>
      <c r="G455" s="68"/>
      <c r="H455" s="68" t="str">
        <f t="shared" si="66"/>
        <v/>
      </c>
      <c r="I455" s="63"/>
      <c r="J455" s="63">
        <f>COUNTIF($A$14:$A455,$A455)</f>
        <v>0</v>
      </c>
      <c r="K455" s="63" t="str">
        <f t="shared" ca="1" si="67"/>
        <v>Unknown</v>
      </c>
      <c r="L455" s="63" t="str">
        <f ca="1">IF(AND(F455="",D455="",E455=""),"",IF(F455&lt;&gt;"",F455,IF(AND(M455&lt;&gt;"",M455&lt;&gt;"-"),VLOOKUP(M455,OFFSET('FR-DangerousSubstanceList'!$B$3,0,0,COUNTIF('FR-DangerousSubstanceList'!$B$3:$B$1001,"&lt;&gt;"),4),4,FALSE),IF(AND(N455&lt;&gt;"",N455&lt;&gt;"-"),VLOOKUP(N455,OFFSET('FR-DangerousSubstanceList'!$C$3,0,0,COUNTIF('FR-DangerousSubstanceList'!$C$3:$C$1001,"&lt;&gt;"),3),3,FALSE),""))))</f>
        <v/>
      </c>
      <c r="M455" s="63" t="str">
        <f ca="1">IF(AND(F455="",D455="",E455=""),"",IF(D455&lt;&gt;"",D455,IF(N455&lt;&gt;"",VLOOKUP(N455,OFFSET('FR-DangerousSubstanceList'!$C$3,0,0,COUNTIF('FR-DangerousSubstanceList'!$A$3:$A$1001,"&lt;&gt;"),4),4,FALSE),IF(L455&lt;&gt;"",VLOOKUP(L455,OFFSET('FR-DangerousSubstanceList'!$A$3,0,0,COUNTIF('FR-DangerousSubstanceList'!$A$3:$A$1001,"&lt;&gt;"),2),2,FALSE),""))))</f>
        <v/>
      </c>
      <c r="N455" s="63" t="str">
        <f ca="1">IF(AND(F455="",D455="",E455=""),"",IF(E455&lt;&gt;"",E455,IF(L455&lt;&gt;"",VLOOKUP(L455,OFFSET('FR-DangerousSubstanceList'!$A$3,0,0,COUNTIF('FR-DangerousSubstanceList'!$A$3:$A$1001,"&lt;&gt;"),3),3,FALSE),IF(AND(M455&lt;&gt;"",M455&lt;&gt;"-"),VLOOKUP(M455,OFFSET('FR-DangerousSubstanceList'!$B$3,0,0,COUNTIF('FR-DangerousSubstanceList'!$B$3:$B$1001,"&lt;&gt;"),2),2,FALSE),""))))</f>
        <v/>
      </c>
      <c r="O455" s="63" t="str">
        <f t="shared" ca="1" si="68"/>
        <v/>
      </c>
      <c r="P455" s="63" t="e">
        <f t="shared" ca="1" si="69"/>
        <v>#REF!</v>
      </c>
      <c r="Q455" s="63">
        <f t="shared" ca="1" si="70"/>
        <v>986</v>
      </c>
      <c r="R455" s="63" t="str">
        <f t="shared" ca="1" si="71"/>
        <v/>
      </c>
      <c r="S455" s="63" t="str">
        <f t="shared" si="72"/>
        <v>Unknown</v>
      </c>
      <c r="T455" s="63">
        <f t="shared" si="73"/>
        <v>455</v>
      </c>
      <c r="U455" s="63">
        <f t="shared" si="74"/>
        <v>456</v>
      </c>
      <c r="V455" s="63" t="str">
        <f t="shared" ca="1" si="75"/>
        <v/>
      </c>
      <c r="W455" s="63" t="str">
        <f t="shared" ca="1" si="76"/>
        <v/>
      </c>
      <c r="X455" s="63">
        <f ca="1">IF(C455="Yes",SUMPRODUCT((OFFSET('FR-DangerousSubstanceList'!$A$3,0,0,COUNTA('FR-DangerousSubstanceList'!$A$3:$A$2001))=L455)*(OFFSET('FR-DangerousSubstanceList'!$B$3,0,0,COUNTA('FR-DangerousSubstanceList'!$B$3:$B$2001))=M455)*(OFFSET('FR-DangerousSubstanceList'!$C$3,0,0,COUNTIF('FR-DangerousSubstanceList'!$C$3:$C$2001,"?*"))=N455)),1)</f>
        <v>1</v>
      </c>
      <c r="Y455" s="63"/>
      <c r="Z455" s="63"/>
    </row>
    <row r="456" spans="1:26" ht="14.4">
      <c r="A456" s="85"/>
      <c r="B456" s="85"/>
      <c r="C456" s="46" t="s">
        <v>53</v>
      </c>
      <c r="D456" s="68"/>
      <c r="E456" s="68"/>
      <c r="F456" s="68"/>
      <c r="G456" s="68"/>
      <c r="H456" s="68" t="str">
        <f t="shared" si="66"/>
        <v/>
      </c>
      <c r="I456" s="63"/>
      <c r="J456" s="63">
        <f>COUNTIF($A$14:$A456,$A456)</f>
        <v>0</v>
      </c>
      <c r="K456" s="63" t="str">
        <f t="shared" ca="1" si="67"/>
        <v>Unknown</v>
      </c>
      <c r="L456" s="63" t="str">
        <f ca="1">IF(AND(F456="",D456="",E456=""),"",IF(F456&lt;&gt;"",F456,IF(AND(M456&lt;&gt;"",M456&lt;&gt;"-"),VLOOKUP(M456,OFFSET('FR-DangerousSubstanceList'!$B$3,0,0,COUNTIF('FR-DangerousSubstanceList'!$B$3:$B$1001,"&lt;&gt;"),4),4,FALSE),IF(AND(N456&lt;&gt;"",N456&lt;&gt;"-"),VLOOKUP(N456,OFFSET('FR-DangerousSubstanceList'!$C$3,0,0,COUNTIF('FR-DangerousSubstanceList'!$C$3:$C$1001,"&lt;&gt;"),3),3,FALSE),""))))</f>
        <v/>
      </c>
      <c r="M456" s="63" t="str">
        <f ca="1">IF(AND(F456="",D456="",E456=""),"",IF(D456&lt;&gt;"",D456,IF(N456&lt;&gt;"",VLOOKUP(N456,OFFSET('FR-DangerousSubstanceList'!$C$3,0,0,COUNTIF('FR-DangerousSubstanceList'!$A$3:$A$1001,"&lt;&gt;"),4),4,FALSE),IF(L456&lt;&gt;"",VLOOKUP(L456,OFFSET('FR-DangerousSubstanceList'!$A$3,0,0,COUNTIF('FR-DangerousSubstanceList'!$A$3:$A$1001,"&lt;&gt;"),2),2,FALSE),""))))</f>
        <v/>
      </c>
      <c r="N456" s="63" t="str">
        <f ca="1">IF(AND(F456="",D456="",E456=""),"",IF(E456&lt;&gt;"",E456,IF(L456&lt;&gt;"",VLOOKUP(L456,OFFSET('FR-DangerousSubstanceList'!$A$3,0,0,COUNTIF('FR-DangerousSubstanceList'!$A$3:$A$1001,"&lt;&gt;"),3),3,FALSE),IF(AND(M456&lt;&gt;"",M456&lt;&gt;"-"),VLOOKUP(M456,OFFSET('FR-DangerousSubstanceList'!$B$3,0,0,COUNTIF('FR-DangerousSubstanceList'!$B$3:$B$1001,"&lt;&gt;"),2),2,FALSE),""))))</f>
        <v/>
      </c>
      <c r="O456" s="63" t="str">
        <f t="shared" ca="1" si="68"/>
        <v/>
      </c>
      <c r="P456" s="63" t="e">
        <f t="shared" ca="1" si="69"/>
        <v>#REF!</v>
      </c>
      <c r="Q456" s="63">
        <f t="shared" ca="1" si="70"/>
        <v>986</v>
      </c>
      <c r="R456" s="63" t="str">
        <f t="shared" ca="1" si="71"/>
        <v/>
      </c>
      <c r="S456" s="63" t="str">
        <f t="shared" si="72"/>
        <v>Unknown</v>
      </c>
      <c r="T456" s="63">
        <f t="shared" si="73"/>
        <v>456</v>
      </c>
      <c r="U456" s="63">
        <f t="shared" si="74"/>
        <v>457</v>
      </c>
      <c r="V456" s="63" t="str">
        <f t="shared" ca="1" si="75"/>
        <v/>
      </c>
      <c r="W456" s="63" t="str">
        <f t="shared" ca="1" si="76"/>
        <v/>
      </c>
      <c r="X456" s="63">
        <f ca="1">IF(C456="Yes",SUMPRODUCT((OFFSET('FR-DangerousSubstanceList'!$A$3,0,0,COUNTA('FR-DangerousSubstanceList'!$A$3:$A$2001))=L456)*(OFFSET('FR-DangerousSubstanceList'!$B$3,0,0,COUNTA('FR-DangerousSubstanceList'!$B$3:$B$2001))=M456)*(OFFSET('FR-DangerousSubstanceList'!$C$3,0,0,COUNTIF('FR-DangerousSubstanceList'!$C$3:$C$2001,"?*"))=N456)),1)</f>
        <v>1</v>
      </c>
      <c r="Y456" s="63"/>
      <c r="Z456" s="63"/>
    </row>
    <row r="457" spans="1:26" ht="14.4">
      <c r="A457" s="85"/>
      <c r="B457" s="85"/>
      <c r="C457" s="46" t="s">
        <v>53</v>
      </c>
      <c r="D457" s="68"/>
      <c r="E457" s="68"/>
      <c r="F457" s="68"/>
      <c r="G457" s="68"/>
      <c r="H457" s="68" t="str">
        <f t="shared" si="66"/>
        <v/>
      </c>
      <c r="I457" s="63"/>
      <c r="J457" s="63">
        <f>COUNTIF($A$14:$A457,$A457)</f>
        <v>0</v>
      </c>
      <c r="K457" s="63" t="str">
        <f t="shared" ca="1" si="67"/>
        <v>Unknown</v>
      </c>
      <c r="L457" s="63" t="str">
        <f ca="1">IF(AND(F457="",D457="",E457=""),"",IF(F457&lt;&gt;"",F457,IF(AND(M457&lt;&gt;"",M457&lt;&gt;"-"),VLOOKUP(M457,OFFSET('FR-DangerousSubstanceList'!$B$3,0,0,COUNTIF('FR-DangerousSubstanceList'!$B$3:$B$1001,"&lt;&gt;"),4),4,FALSE),IF(AND(N457&lt;&gt;"",N457&lt;&gt;"-"),VLOOKUP(N457,OFFSET('FR-DangerousSubstanceList'!$C$3,0,0,COUNTIF('FR-DangerousSubstanceList'!$C$3:$C$1001,"&lt;&gt;"),3),3,FALSE),""))))</f>
        <v/>
      </c>
      <c r="M457" s="63" t="str">
        <f ca="1">IF(AND(F457="",D457="",E457=""),"",IF(D457&lt;&gt;"",D457,IF(N457&lt;&gt;"",VLOOKUP(N457,OFFSET('FR-DangerousSubstanceList'!$C$3,0,0,COUNTIF('FR-DangerousSubstanceList'!$A$3:$A$1001,"&lt;&gt;"),4),4,FALSE),IF(L457&lt;&gt;"",VLOOKUP(L457,OFFSET('FR-DangerousSubstanceList'!$A$3,0,0,COUNTIF('FR-DangerousSubstanceList'!$A$3:$A$1001,"&lt;&gt;"),2),2,FALSE),""))))</f>
        <v/>
      </c>
      <c r="N457" s="63" t="str">
        <f ca="1">IF(AND(F457="",D457="",E457=""),"",IF(E457&lt;&gt;"",E457,IF(L457&lt;&gt;"",VLOOKUP(L457,OFFSET('FR-DangerousSubstanceList'!$A$3,0,0,COUNTIF('FR-DangerousSubstanceList'!$A$3:$A$1001,"&lt;&gt;"),3),3,FALSE),IF(AND(M457&lt;&gt;"",M457&lt;&gt;"-"),VLOOKUP(M457,OFFSET('FR-DangerousSubstanceList'!$B$3,0,0,COUNTIF('FR-DangerousSubstanceList'!$B$3:$B$1001,"&lt;&gt;"),2),2,FALSE),""))))</f>
        <v/>
      </c>
      <c r="O457" s="63" t="str">
        <f t="shared" ca="1" si="68"/>
        <v/>
      </c>
      <c r="P457" s="63" t="e">
        <f t="shared" ca="1" si="69"/>
        <v>#REF!</v>
      </c>
      <c r="Q457" s="63">
        <f t="shared" ca="1" si="70"/>
        <v>986</v>
      </c>
      <c r="R457" s="63" t="str">
        <f t="shared" ca="1" si="71"/>
        <v/>
      </c>
      <c r="S457" s="63" t="str">
        <f t="shared" si="72"/>
        <v>Unknown</v>
      </c>
      <c r="T457" s="63">
        <f t="shared" si="73"/>
        <v>457</v>
      </c>
      <c r="U457" s="63">
        <f t="shared" si="74"/>
        <v>458</v>
      </c>
      <c r="V457" s="63" t="str">
        <f t="shared" ca="1" si="75"/>
        <v/>
      </c>
      <c r="W457" s="63" t="str">
        <f t="shared" ca="1" si="76"/>
        <v/>
      </c>
      <c r="X457" s="63">
        <f ca="1">IF(C457="Yes",SUMPRODUCT((OFFSET('FR-DangerousSubstanceList'!$A$3,0,0,COUNTA('FR-DangerousSubstanceList'!$A$3:$A$2001))=L457)*(OFFSET('FR-DangerousSubstanceList'!$B$3,0,0,COUNTA('FR-DangerousSubstanceList'!$B$3:$B$2001))=M457)*(OFFSET('FR-DangerousSubstanceList'!$C$3,0,0,COUNTIF('FR-DangerousSubstanceList'!$C$3:$C$2001,"?*"))=N457)),1)</f>
        <v>1</v>
      </c>
      <c r="Y457" s="63"/>
      <c r="Z457" s="63"/>
    </row>
    <row r="458" spans="1:26" ht="14.4">
      <c r="A458" s="85"/>
      <c r="B458" s="85"/>
      <c r="C458" s="46" t="s">
        <v>53</v>
      </c>
      <c r="D458" s="68"/>
      <c r="E458" s="68"/>
      <c r="F458" s="68"/>
      <c r="G458" s="68"/>
      <c r="H458" s="68" t="str">
        <f t="shared" si="66"/>
        <v/>
      </c>
      <c r="I458" s="63"/>
      <c r="J458" s="63">
        <f>COUNTIF($A$14:$A458,$A458)</f>
        <v>0</v>
      </c>
      <c r="K458" s="63" t="str">
        <f t="shared" ca="1" si="67"/>
        <v>Unknown</v>
      </c>
      <c r="L458" s="63" t="str">
        <f ca="1">IF(AND(F458="",D458="",E458=""),"",IF(F458&lt;&gt;"",F458,IF(AND(M458&lt;&gt;"",M458&lt;&gt;"-"),VLOOKUP(M458,OFFSET('FR-DangerousSubstanceList'!$B$3,0,0,COUNTIF('FR-DangerousSubstanceList'!$B$3:$B$1001,"&lt;&gt;"),4),4,FALSE),IF(AND(N458&lt;&gt;"",N458&lt;&gt;"-"),VLOOKUP(N458,OFFSET('FR-DangerousSubstanceList'!$C$3,0,0,COUNTIF('FR-DangerousSubstanceList'!$C$3:$C$1001,"&lt;&gt;"),3),3,FALSE),""))))</f>
        <v/>
      </c>
      <c r="M458" s="63" t="str">
        <f ca="1">IF(AND(F458="",D458="",E458=""),"",IF(D458&lt;&gt;"",D458,IF(N458&lt;&gt;"",VLOOKUP(N458,OFFSET('FR-DangerousSubstanceList'!$C$3,0,0,COUNTIF('FR-DangerousSubstanceList'!$A$3:$A$1001,"&lt;&gt;"),4),4,FALSE),IF(L458&lt;&gt;"",VLOOKUP(L458,OFFSET('FR-DangerousSubstanceList'!$A$3,0,0,COUNTIF('FR-DangerousSubstanceList'!$A$3:$A$1001,"&lt;&gt;"),2),2,FALSE),""))))</f>
        <v/>
      </c>
      <c r="N458" s="63" t="str">
        <f ca="1">IF(AND(F458="",D458="",E458=""),"",IF(E458&lt;&gt;"",E458,IF(L458&lt;&gt;"",VLOOKUP(L458,OFFSET('FR-DangerousSubstanceList'!$A$3,0,0,COUNTIF('FR-DangerousSubstanceList'!$A$3:$A$1001,"&lt;&gt;"),3),3,FALSE),IF(AND(M458&lt;&gt;"",M458&lt;&gt;"-"),VLOOKUP(M458,OFFSET('FR-DangerousSubstanceList'!$B$3,0,0,COUNTIF('FR-DangerousSubstanceList'!$B$3:$B$1001,"&lt;&gt;"),2),2,FALSE),""))))</f>
        <v/>
      </c>
      <c r="O458" s="63" t="str">
        <f t="shared" ca="1" si="68"/>
        <v/>
      </c>
      <c r="P458" s="63" t="e">
        <f t="shared" ca="1" si="69"/>
        <v>#REF!</v>
      </c>
      <c r="Q458" s="63">
        <f t="shared" ca="1" si="70"/>
        <v>986</v>
      </c>
      <c r="R458" s="63" t="str">
        <f t="shared" ca="1" si="71"/>
        <v/>
      </c>
      <c r="S458" s="63" t="str">
        <f t="shared" si="72"/>
        <v>Unknown</v>
      </c>
      <c r="T458" s="63">
        <f t="shared" si="73"/>
        <v>458</v>
      </c>
      <c r="U458" s="63">
        <f t="shared" si="74"/>
        <v>459</v>
      </c>
      <c r="V458" s="63" t="str">
        <f t="shared" ca="1" si="75"/>
        <v/>
      </c>
      <c r="W458" s="63" t="str">
        <f t="shared" ca="1" si="76"/>
        <v/>
      </c>
      <c r="X458" s="63">
        <f ca="1">IF(C458="Yes",SUMPRODUCT((OFFSET('FR-DangerousSubstanceList'!$A$3,0,0,COUNTA('FR-DangerousSubstanceList'!$A$3:$A$2001))=L458)*(OFFSET('FR-DangerousSubstanceList'!$B$3,0,0,COUNTA('FR-DangerousSubstanceList'!$B$3:$B$2001))=M458)*(OFFSET('FR-DangerousSubstanceList'!$C$3,0,0,COUNTIF('FR-DangerousSubstanceList'!$C$3:$C$2001,"?*"))=N458)),1)</f>
        <v>1</v>
      </c>
      <c r="Y458" s="63"/>
      <c r="Z458" s="63"/>
    </row>
    <row r="459" spans="1:26" ht="14.4">
      <c r="A459" s="85"/>
      <c r="B459" s="85"/>
      <c r="C459" s="46" t="s">
        <v>53</v>
      </c>
      <c r="D459" s="68"/>
      <c r="E459" s="68"/>
      <c r="F459" s="68"/>
      <c r="G459" s="68"/>
      <c r="H459" s="68" t="str">
        <f t="shared" si="66"/>
        <v/>
      </c>
      <c r="I459" s="63"/>
      <c r="J459" s="63">
        <f>COUNTIF($A$14:$A459,$A459)</f>
        <v>0</v>
      </c>
      <c r="K459" s="63" t="str">
        <f t="shared" ca="1" si="67"/>
        <v>Unknown</v>
      </c>
      <c r="L459" s="63" t="str">
        <f ca="1">IF(AND(F459="",D459="",E459=""),"",IF(F459&lt;&gt;"",F459,IF(AND(M459&lt;&gt;"",M459&lt;&gt;"-"),VLOOKUP(M459,OFFSET('FR-DangerousSubstanceList'!$B$3,0,0,COUNTIF('FR-DangerousSubstanceList'!$B$3:$B$1001,"&lt;&gt;"),4),4,FALSE),IF(AND(N459&lt;&gt;"",N459&lt;&gt;"-"),VLOOKUP(N459,OFFSET('FR-DangerousSubstanceList'!$C$3,0,0,COUNTIF('FR-DangerousSubstanceList'!$C$3:$C$1001,"&lt;&gt;"),3),3,FALSE),""))))</f>
        <v/>
      </c>
      <c r="M459" s="63" t="str">
        <f ca="1">IF(AND(F459="",D459="",E459=""),"",IF(D459&lt;&gt;"",D459,IF(N459&lt;&gt;"",VLOOKUP(N459,OFFSET('FR-DangerousSubstanceList'!$C$3,0,0,COUNTIF('FR-DangerousSubstanceList'!$A$3:$A$1001,"&lt;&gt;"),4),4,FALSE),IF(L459&lt;&gt;"",VLOOKUP(L459,OFFSET('FR-DangerousSubstanceList'!$A$3,0,0,COUNTIF('FR-DangerousSubstanceList'!$A$3:$A$1001,"&lt;&gt;"),2),2,FALSE),""))))</f>
        <v/>
      </c>
      <c r="N459" s="63" t="str">
        <f ca="1">IF(AND(F459="",D459="",E459=""),"",IF(E459&lt;&gt;"",E459,IF(L459&lt;&gt;"",VLOOKUP(L459,OFFSET('FR-DangerousSubstanceList'!$A$3,0,0,COUNTIF('FR-DangerousSubstanceList'!$A$3:$A$1001,"&lt;&gt;"),3),3,FALSE),IF(AND(M459&lt;&gt;"",M459&lt;&gt;"-"),VLOOKUP(M459,OFFSET('FR-DangerousSubstanceList'!$B$3,0,0,COUNTIF('FR-DangerousSubstanceList'!$B$3:$B$1001,"&lt;&gt;"),2),2,FALSE),""))))</f>
        <v/>
      </c>
      <c r="O459" s="63" t="str">
        <f t="shared" ca="1" si="68"/>
        <v/>
      </c>
      <c r="P459" s="63" t="e">
        <f t="shared" ca="1" si="69"/>
        <v>#REF!</v>
      </c>
      <c r="Q459" s="63">
        <f t="shared" ca="1" si="70"/>
        <v>986</v>
      </c>
      <c r="R459" s="63" t="str">
        <f t="shared" ca="1" si="71"/>
        <v/>
      </c>
      <c r="S459" s="63" t="str">
        <f t="shared" si="72"/>
        <v>Unknown</v>
      </c>
      <c r="T459" s="63">
        <f t="shared" si="73"/>
        <v>459</v>
      </c>
      <c r="U459" s="63">
        <f t="shared" si="74"/>
        <v>460</v>
      </c>
      <c r="V459" s="63" t="str">
        <f t="shared" ca="1" si="75"/>
        <v/>
      </c>
      <c r="W459" s="63" t="str">
        <f t="shared" ca="1" si="76"/>
        <v/>
      </c>
      <c r="X459" s="63">
        <f ca="1">IF(C459="Yes",SUMPRODUCT((OFFSET('FR-DangerousSubstanceList'!$A$3,0,0,COUNTA('FR-DangerousSubstanceList'!$A$3:$A$2001))=L459)*(OFFSET('FR-DangerousSubstanceList'!$B$3,0,0,COUNTA('FR-DangerousSubstanceList'!$B$3:$B$2001))=M459)*(OFFSET('FR-DangerousSubstanceList'!$C$3,0,0,COUNTIF('FR-DangerousSubstanceList'!$C$3:$C$2001,"?*"))=N459)),1)</f>
        <v>1</v>
      </c>
      <c r="Y459" s="63"/>
      <c r="Z459" s="63"/>
    </row>
    <row r="460" spans="1:26" ht="14.4">
      <c r="A460" s="85"/>
      <c r="B460" s="85"/>
      <c r="C460" s="46" t="s">
        <v>53</v>
      </c>
      <c r="D460" s="68"/>
      <c r="E460" s="68"/>
      <c r="F460" s="68"/>
      <c r="G460" s="68"/>
      <c r="H460" s="68" t="str">
        <f t="shared" si="66"/>
        <v/>
      </c>
      <c r="I460" s="63"/>
      <c r="J460" s="63">
        <f>COUNTIF($A$14:$A460,$A460)</f>
        <v>0</v>
      </c>
      <c r="K460" s="63" t="str">
        <f t="shared" ca="1" si="67"/>
        <v>Unknown</v>
      </c>
      <c r="L460" s="63" t="str">
        <f ca="1">IF(AND(F460="",D460="",E460=""),"",IF(F460&lt;&gt;"",F460,IF(AND(M460&lt;&gt;"",M460&lt;&gt;"-"),VLOOKUP(M460,OFFSET('FR-DangerousSubstanceList'!$B$3,0,0,COUNTIF('FR-DangerousSubstanceList'!$B$3:$B$1001,"&lt;&gt;"),4),4,FALSE),IF(AND(N460&lt;&gt;"",N460&lt;&gt;"-"),VLOOKUP(N460,OFFSET('FR-DangerousSubstanceList'!$C$3,0,0,COUNTIF('FR-DangerousSubstanceList'!$C$3:$C$1001,"&lt;&gt;"),3),3,FALSE),""))))</f>
        <v/>
      </c>
      <c r="M460" s="63" t="str">
        <f ca="1">IF(AND(F460="",D460="",E460=""),"",IF(D460&lt;&gt;"",D460,IF(N460&lt;&gt;"",VLOOKUP(N460,OFFSET('FR-DangerousSubstanceList'!$C$3,0,0,COUNTIF('FR-DangerousSubstanceList'!$A$3:$A$1001,"&lt;&gt;"),4),4,FALSE),IF(L460&lt;&gt;"",VLOOKUP(L460,OFFSET('FR-DangerousSubstanceList'!$A$3,0,0,COUNTIF('FR-DangerousSubstanceList'!$A$3:$A$1001,"&lt;&gt;"),2),2,FALSE),""))))</f>
        <v/>
      </c>
      <c r="N460" s="63" t="str">
        <f ca="1">IF(AND(F460="",D460="",E460=""),"",IF(E460&lt;&gt;"",E460,IF(L460&lt;&gt;"",VLOOKUP(L460,OFFSET('FR-DangerousSubstanceList'!$A$3,0,0,COUNTIF('FR-DangerousSubstanceList'!$A$3:$A$1001,"&lt;&gt;"),3),3,FALSE),IF(AND(M460&lt;&gt;"",M460&lt;&gt;"-"),VLOOKUP(M460,OFFSET('FR-DangerousSubstanceList'!$B$3,0,0,COUNTIF('FR-DangerousSubstanceList'!$B$3:$B$1001,"&lt;&gt;"),2),2,FALSE),""))))</f>
        <v/>
      </c>
      <c r="O460" s="63" t="str">
        <f t="shared" ca="1" si="68"/>
        <v/>
      </c>
      <c r="P460" s="63" t="e">
        <f t="shared" ca="1" si="69"/>
        <v>#REF!</v>
      </c>
      <c r="Q460" s="63">
        <f t="shared" ca="1" si="70"/>
        <v>986</v>
      </c>
      <c r="R460" s="63" t="str">
        <f t="shared" ca="1" si="71"/>
        <v/>
      </c>
      <c r="S460" s="63" t="str">
        <f t="shared" si="72"/>
        <v>Unknown</v>
      </c>
      <c r="T460" s="63">
        <f t="shared" si="73"/>
        <v>460</v>
      </c>
      <c r="U460" s="63">
        <f t="shared" si="74"/>
        <v>461</v>
      </c>
      <c r="V460" s="63" t="str">
        <f t="shared" ca="1" si="75"/>
        <v/>
      </c>
      <c r="W460" s="63" t="str">
        <f t="shared" ca="1" si="76"/>
        <v/>
      </c>
      <c r="X460" s="63">
        <f ca="1">IF(C460="Yes",SUMPRODUCT((OFFSET('FR-DangerousSubstanceList'!$A$3,0,0,COUNTA('FR-DangerousSubstanceList'!$A$3:$A$2001))=L460)*(OFFSET('FR-DangerousSubstanceList'!$B$3,0,0,COUNTA('FR-DangerousSubstanceList'!$B$3:$B$2001))=M460)*(OFFSET('FR-DangerousSubstanceList'!$C$3,0,0,COUNTIF('FR-DangerousSubstanceList'!$C$3:$C$2001,"?*"))=N460)),1)</f>
        <v>1</v>
      </c>
      <c r="Y460" s="63"/>
      <c r="Z460" s="63"/>
    </row>
    <row r="461" spans="1:26" ht="14.4">
      <c r="A461" s="85"/>
      <c r="B461" s="85"/>
      <c r="C461" s="46" t="s">
        <v>53</v>
      </c>
      <c r="D461" s="68"/>
      <c r="E461" s="68"/>
      <c r="F461" s="68"/>
      <c r="G461" s="68"/>
      <c r="H461" s="68" t="str">
        <f t="shared" si="66"/>
        <v/>
      </c>
      <c r="I461" s="63"/>
      <c r="J461" s="63">
        <f>COUNTIF($A$14:$A461,$A461)</f>
        <v>0</v>
      </c>
      <c r="K461" s="63" t="str">
        <f t="shared" ca="1" si="67"/>
        <v>Unknown</v>
      </c>
      <c r="L461" s="63" t="str">
        <f ca="1">IF(AND(F461="",D461="",E461=""),"",IF(F461&lt;&gt;"",F461,IF(AND(M461&lt;&gt;"",M461&lt;&gt;"-"),VLOOKUP(M461,OFFSET('FR-DangerousSubstanceList'!$B$3,0,0,COUNTIF('FR-DangerousSubstanceList'!$B$3:$B$1001,"&lt;&gt;"),4),4,FALSE),IF(AND(N461&lt;&gt;"",N461&lt;&gt;"-"),VLOOKUP(N461,OFFSET('FR-DangerousSubstanceList'!$C$3,0,0,COUNTIF('FR-DangerousSubstanceList'!$C$3:$C$1001,"&lt;&gt;"),3),3,FALSE),""))))</f>
        <v/>
      </c>
      <c r="M461" s="63" t="str">
        <f ca="1">IF(AND(F461="",D461="",E461=""),"",IF(D461&lt;&gt;"",D461,IF(N461&lt;&gt;"",VLOOKUP(N461,OFFSET('FR-DangerousSubstanceList'!$C$3,0,0,COUNTIF('FR-DangerousSubstanceList'!$A$3:$A$1001,"&lt;&gt;"),4),4,FALSE),IF(L461&lt;&gt;"",VLOOKUP(L461,OFFSET('FR-DangerousSubstanceList'!$A$3,0,0,COUNTIF('FR-DangerousSubstanceList'!$A$3:$A$1001,"&lt;&gt;"),2),2,FALSE),""))))</f>
        <v/>
      </c>
      <c r="N461" s="63" t="str">
        <f ca="1">IF(AND(F461="",D461="",E461=""),"",IF(E461&lt;&gt;"",E461,IF(L461&lt;&gt;"",VLOOKUP(L461,OFFSET('FR-DangerousSubstanceList'!$A$3,0,0,COUNTIF('FR-DangerousSubstanceList'!$A$3:$A$1001,"&lt;&gt;"),3),3,FALSE),IF(AND(M461&lt;&gt;"",M461&lt;&gt;"-"),VLOOKUP(M461,OFFSET('FR-DangerousSubstanceList'!$B$3,0,0,COUNTIF('FR-DangerousSubstanceList'!$B$3:$B$1001,"&lt;&gt;"),2),2,FALSE),""))))</f>
        <v/>
      </c>
      <c r="O461" s="63" t="str">
        <f t="shared" ca="1" si="68"/>
        <v/>
      </c>
      <c r="P461" s="63" t="e">
        <f t="shared" ca="1" si="69"/>
        <v>#REF!</v>
      </c>
      <c r="Q461" s="63">
        <f t="shared" ca="1" si="70"/>
        <v>986</v>
      </c>
      <c r="R461" s="63" t="str">
        <f t="shared" ca="1" si="71"/>
        <v/>
      </c>
      <c r="S461" s="63" t="str">
        <f t="shared" si="72"/>
        <v>Unknown</v>
      </c>
      <c r="T461" s="63">
        <f t="shared" si="73"/>
        <v>461</v>
      </c>
      <c r="U461" s="63">
        <f t="shared" si="74"/>
        <v>462</v>
      </c>
      <c r="V461" s="63" t="str">
        <f t="shared" ca="1" si="75"/>
        <v/>
      </c>
      <c r="W461" s="63" t="str">
        <f t="shared" ca="1" si="76"/>
        <v/>
      </c>
      <c r="X461" s="63">
        <f ca="1">IF(C461="Yes",SUMPRODUCT((OFFSET('FR-DangerousSubstanceList'!$A$3,0,0,COUNTA('FR-DangerousSubstanceList'!$A$3:$A$2001))=L461)*(OFFSET('FR-DangerousSubstanceList'!$B$3,0,0,COUNTA('FR-DangerousSubstanceList'!$B$3:$B$2001))=M461)*(OFFSET('FR-DangerousSubstanceList'!$C$3,0,0,COUNTIF('FR-DangerousSubstanceList'!$C$3:$C$2001,"?*"))=N461)),1)</f>
        <v>1</v>
      </c>
      <c r="Y461" s="63"/>
      <c r="Z461" s="63"/>
    </row>
    <row r="462" spans="1:26" ht="14.4">
      <c r="A462" s="85"/>
      <c r="B462" s="85"/>
      <c r="C462" s="46" t="s">
        <v>53</v>
      </c>
      <c r="D462" s="68"/>
      <c r="E462" s="68"/>
      <c r="F462" s="68"/>
      <c r="G462" s="68"/>
      <c r="H462" s="68" t="str">
        <f t="shared" si="66"/>
        <v/>
      </c>
      <c r="I462" s="63"/>
      <c r="J462" s="63">
        <f>COUNTIF($A$14:$A462,$A462)</f>
        <v>0</v>
      </c>
      <c r="K462" s="63" t="str">
        <f t="shared" ca="1" si="67"/>
        <v>Unknown</v>
      </c>
      <c r="L462" s="63" t="str">
        <f ca="1">IF(AND(F462="",D462="",E462=""),"",IF(F462&lt;&gt;"",F462,IF(AND(M462&lt;&gt;"",M462&lt;&gt;"-"),VLOOKUP(M462,OFFSET('FR-DangerousSubstanceList'!$B$3,0,0,COUNTIF('FR-DangerousSubstanceList'!$B$3:$B$1001,"&lt;&gt;"),4),4,FALSE),IF(AND(N462&lt;&gt;"",N462&lt;&gt;"-"),VLOOKUP(N462,OFFSET('FR-DangerousSubstanceList'!$C$3,0,0,COUNTIF('FR-DangerousSubstanceList'!$C$3:$C$1001,"&lt;&gt;"),3),3,FALSE),""))))</f>
        <v/>
      </c>
      <c r="M462" s="63" t="str">
        <f ca="1">IF(AND(F462="",D462="",E462=""),"",IF(D462&lt;&gt;"",D462,IF(N462&lt;&gt;"",VLOOKUP(N462,OFFSET('FR-DangerousSubstanceList'!$C$3,0,0,COUNTIF('FR-DangerousSubstanceList'!$A$3:$A$1001,"&lt;&gt;"),4),4,FALSE),IF(L462&lt;&gt;"",VLOOKUP(L462,OFFSET('FR-DangerousSubstanceList'!$A$3,0,0,COUNTIF('FR-DangerousSubstanceList'!$A$3:$A$1001,"&lt;&gt;"),2),2,FALSE),""))))</f>
        <v/>
      </c>
      <c r="N462" s="63" t="str">
        <f ca="1">IF(AND(F462="",D462="",E462=""),"",IF(E462&lt;&gt;"",E462,IF(L462&lt;&gt;"",VLOOKUP(L462,OFFSET('FR-DangerousSubstanceList'!$A$3,0,0,COUNTIF('FR-DangerousSubstanceList'!$A$3:$A$1001,"&lt;&gt;"),3),3,FALSE),IF(AND(M462&lt;&gt;"",M462&lt;&gt;"-"),VLOOKUP(M462,OFFSET('FR-DangerousSubstanceList'!$B$3,0,0,COUNTIF('FR-DangerousSubstanceList'!$B$3:$B$1001,"&lt;&gt;"),2),2,FALSE),""))))</f>
        <v/>
      </c>
      <c r="O462" s="63" t="str">
        <f t="shared" ca="1" si="68"/>
        <v/>
      </c>
      <c r="P462" s="63" t="e">
        <f t="shared" ca="1" si="69"/>
        <v>#REF!</v>
      </c>
      <c r="Q462" s="63">
        <f t="shared" ca="1" si="70"/>
        <v>986</v>
      </c>
      <c r="R462" s="63" t="str">
        <f t="shared" ca="1" si="71"/>
        <v/>
      </c>
      <c r="S462" s="63" t="str">
        <f t="shared" si="72"/>
        <v>Unknown</v>
      </c>
      <c r="T462" s="63">
        <f t="shared" si="73"/>
        <v>462</v>
      </c>
      <c r="U462" s="63">
        <f t="shared" si="74"/>
        <v>463</v>
      </c>
      <c r="V462" s="63" t="str">
        <f t="shared" ca="1" si="75"/>
        <v/>
      </c>
      <c r="W462" s="63" t="str">
        <f t="shared" ca="1" si="76"/>
        <v/>
      </c>
      <c r="X462" s="63">
        <f ca="1">IF(C462="Yes",SUMPRODUCT((OFFSET('FR-DangerousSubstanceList'!$A$3,0,0,COUNTA('FR-DangerousSubstanceList'!$A$3:$A$2001))=L462)*(OFFSET('FR-DangerousSubstanceList'!$B$3,0,0,COUNTA('FR-DangerousSubstanceList'!$B$3:$B$2001))=M462)*(OFFSET('FR-DangerousSubstanceList'!$C$3,0,0,COUNTIF('FR-DangerousSubstanceList'!$C$3:$C$2001,"?*"))=N462)),1)</f>
        <v>1</v>
      </c>
      <c r="Y462" s="63"/>
      <c r="Z462" s="63"/>
    </row>
    <row r="463" spans="1:26" ht="14.4">
      <c r="A463" s="85"/>
      <c r="B463" s="85"/>
      <c r="C463" s="46" t="s">
        <v>53</v>
      </c>
      <c r="D463" s="68"/>
      <c r="E463" s="68"/>
      <c r="F463" s="68"/>
      <c r="G463" s="68"/>
      <c r="H463" s="68" t="str">
        <f t="shared" ref="H463:H526" si="77">IF($A463&lt;&gt;"",IF(AND($C463&lt;&gt;"",IF($C463="Yes", AND($L463&lt;&gt;"",$M463&lt;&gt;"",$N463&lt;&gt;""),AND($L463="",$M463="",$N463="")),P463,Q463,X463),"Ok","Not Ok"),"")</f>
        <v/>
      </c>
      <c r="I463" s="63"/>
      <c r="J463" s="63">
        <f>COUNTIF($A$14:$A463,$A463)</f>
        <v>0</v>
      </c>
      <c r="K463" s="63" t="str">
        <f t="shared" ref="K463:K526" ca="1" si="78">CONCATENATE($A463,$C463,$L463,$M463,$N463)</f>
        <v>Unknown</v>
      </c>
      <c r="L463" s="63" t="str">
        <f ca="1">IF(AND(F463="",D463="",E463=""),"",IF(F463&lt;&gt;"",F463,IF(AND(M463&lt;&gt;"",M463&lt;&gt;"-"),VLOOKUP(M463,OFFSET('FR-DangerousSubstanceList'!$B$3,0,0,COUNTIF('FR-DangerousSubstanceList'!$B$3:$B$1001,"&lt;&gt;"),4),4,FALSE),IF(AND(N463&lt;&gt;"",N463&lt;&gt;"-"),VLOOKUP(N463,OFFSET('FR-DangerousSubstanceList'!$C$3,0,0,COUNTIF('FR-DangerousSubstanceList'!$C$3:$C$1001,"&lt;&gt;"),3),3,FALSE),""))))</f>
        <v/>
      </c>
      <c r="M463" s="63" t="str">
        <f ca="1">IF(AND(F463="",D463="",E463=""),"",IF(D463&lt;&gt;"",D463,IF(N463&lt;&gt;"",VLOOKUP(N463,OFFSET('FR-DangerousSubstanceList'!$C$3,0,0,COUNTIF('FR-DangerousSubstanceList'!$A$3:$A$1001,"&lt;&gt;"),4),4,FALSE),IF(L463&lt;&gt;"",VLOOKUP(L463,OFFSET('FR-DangerousSubstanceList'!$A$3,0,0,COUNTIF('FR-DangerousSubstanceList'!$A$3:$A$1001,"&lt;&gt;"),2),2,FALSE),""))))</f>
        <v/>
      </c>
      <c r="N463" s="63" t="str">
        <f ca="1">IF(AND(F463="",D463="",E463=""),"",IF(E463&lt;&gt;"",E463,IF(L463&lt;&gt;"",VLOOKUP(L463,OFFSET('FR-DangerousSubstanceList'!$A$3,0,0,COUNTIF('FR-DangerousSubstanceList'!$A$3:$A$1001,"&lt;&gt;"),3),3,FALSE),IF(AND(M463&lt;&gt;"",M463&lt;&gt;"-"),VLOOKUP(M463,OFFSET('FR-DangerousSubstanceList'!$B$3,0,0,COUNTIF('FR-DangerousSubstanceList'!$B$3:$B$1001,"&lt;&gt;"),2),2,FALSE),""))))</f>
        <v/>
      </c>
      <c r="O463" s="63" t="str">
        <f t="shared" ref="O463:O526" ca="1" si="79">IF($A463&lt;&gt;"",COUNTIF(INDIRECT("M14:M" &amp; ROW(K463)-1),K463),"")</f>
        <v/>
      </c>
      <c r="P463" s="63" t="e">
        <f t="shared" ref="P463:P526" ca="1" si="80">_xlfn.XOR(SUMPRODUCT((OFFSET($A$14,0,0,COUNTA($A$14:$A$1999))=A463)*(OFFSET($C$14,0,0,COUNTA($C$14:$C$1999))="Yes")*(OFFSET($K$14,0,0,COUNTIF($K$14:$K$1999,"?*"))=K463))=1,SUMPRODUCT((OFFSET($A$14,0,0,COUNTA($A$14:$A$1999))=A463)*(OFFSET($C$14,0,0,COUNTA($C$14:$C$1999))="No")*(OFFSET($K$14,0,0,COUNTIF($K$14:$K$1999,"?*"))=K463))=1,SUMPRODUCT((OFFSET($A$14,0,0,COUNTA($A$14:$A$1999))=A463)*(OFFSET($C$14,0,0,COUNTA($C$14:$C$1999))="Unknown")*(OFFSET($K$14,0,0,COUNTIF($K$14:$K$1999,"?*"))=K463))=1)</f>
        <v>#REF!</v>
      </c>
      <c r="Q463" s="63">
        <f t="shared" ref="Q463:Q526" ca="1" si="81">COUNTIF(OFFSET($K$14,0,0,COUNTA($K$14:$K$999)),K463)</f>
        <v>986</v>
      </c>
      <c r="R463" s="63" t="str">
        <f t="shared" ref="R463:R526" ca="1" si="82">IF(AND($C463="Yes",O463=0),$N463,"")</f>
        <v/>
      </c>
      <c r="S463" s="63" t="str">
        <f t="shared" ref="S463:S526" si="83">CONCATENATE($A463,$C463)</f>
        <v>Unknown</v>
      </c>
      <c r="T463" s="63">
        <f t="shared" ref="T463:T526" si="84">ROW(S463)</f>
        <v>463</v>
      </c>
      <c r="U463" s="63">
        <f t="shared" ref="U463:U526" si="85">_xlfn.IFNA(VLOOKUP(S463,S464:T473,2,FALSE),0)</f>
        <v>464</v>
      </c>
      <c r="V463" s="63" t="str">
        <f t="shared" ref="V463:V526" ca="1" si="86">IF($C463="Yes",IF(U463=0,$N463,CONCATENATE($N463,"||",INDIRECT("V" &amp; U463))),"")</f>
        <v/>
      </c>
      <c r="W463" s="63" t="str">
        <f t="shared" ref="W463:W526" ca="1" si="87">IF($C463="Yes",IF(U463=0,$M463,CONCATENATE($M463,",",INDIRECT("W" &amp; U463))),"")</f>
        <v/>
      </c>
      <c r="X463" s="63">
        <f ca="1">IF(C463="Yes",SUMPRODUCT((OFFSET('FR-DangerousSubstanceList'!$A$3,0,0,COUNTA('FR-DangerousSubstanceList'!$A$3:$A$2001))=L463)*(OFFSET('FR-DangerousSubstanceList'!$B$3,0,0,COUNTA('FR-DangerousSubstanceList'!$B$3:$B$2001))=M463)*(OFFSET('FR-DangerousSubstanceList'!$C$3,0,0,COUNTIF('FR-DangerousSubstanceList'!$C$3:$C$2001,"?*"))=N463)),1)</f>
        <v>1</v>
      </c>
      <c r="Y463" s="63"/>
      <c r="Z463" s="63"/>
    </row>
    <row r="464" spans="1:26" ht="14.4">
      <c r="A464" s="85"/>
      <c r="B464" s="85"/>
      <c r="C464" s="46" t="s">
        <v>53</v>
      </c>
      <c r="D464" s="68"/>
      <c r="E464" s="68"/>
      <c r="F464" s="68"/>
      <c r="G464" s="68"/>
      <c r="H464" s="68" t="str">
        <f t="shared" si="77"/>
        <v/>
      </c>
      <c r="I464" s="63"/>
      <c r="J464" s="63">
        <f>COUNTIF($A$14:$A464,$A464)</f>
        <v>0</v>
      </c>
      <c r="K464" s="63" t="str">
        <f t="shared" ca="1" si="78"/>
        <v>Unknown</v>
      </c>
      <c r="L464" s="63" t="str">
        <f ca="1">IF(AND(F464="",D464="",E464=""),"",IF(F464&lt;&gt;"",F464,IF(AND(M464&lt;&gt;"",M464&lt;&gt;"-"),VLOOKUP(M464,OFFSET('FR-DangerousSubstanceList'!$B$3,0,0,COUNTIF('FR-DangerousSubstanceList'!$B$3:$B$1001,"&lt;&gt;"),4),4,FALSE),IF(AND(N464&lt;&gt;"",N464&lt;&gt;"-"),VLOOKUP(N464,OFFSET('FR-DangerousSubstanceList'!$C$3,0,0,COUNTIF('FR-DangerousSubstanceList'!$C$3:$C$1001,"&lt;&gt;"),3),3,FALSE),""))))</f>
        <v/>
      </c>
      <c r="M464" s="63" t="str">
        <f ca="1">IF(AND(F464="",D464="",E464=""),"",IF(D464&lt;&gt;"",D464,IF(N464&lt;&gt;"",VLOOKUP(N464,OFFSET('FR-DangerousSubstanceList'!$C$3,0,0,COUNTIF('FR-DangerousSubstanceList'!$A$3:$A$1001,"&lt;&gt;"),4),4,FALSE),IF(L464&lt;&gt;"",VLOOKUP(L464,OFFSET('FR-DangerousSubstanceList'!$A$3,0,0,COUNTIF('FR-DangerousSubstanceList'!$A$3:$A$1001,"&lt;&gt;"),2),2,FALSE),""))))</f>
        <v/>
      </c>
      <c r="N464" s="63" t="str">
        <f ca="1">IF(AND(F464="",D464="",E464=""),"",IF(E464&lt;&gt;"",E464,IF(L464&lt;&gt;"",VLOOKUP(L464,OFFSET('FR-DangerousSubstanceList'!$A$3,0,0,COUNTIF('FR-DangerousSubstanceList'!$A$3:$A$1001,"&lt;&gt;"),3),3,FALSE),IF(AND(M464&lt;&gt;"",M464&lt;&gt;"-"),VLOOKUP(M464,OFFSET('FR-DangerousSubstanceList'!$B$3,0,0,COUNTIF('FR-DangerousSubstanceList'!$B$3:$B$1001,"&lt;&gt;"),2),2,FALSE),""))))</f>
        <v/>
      </c>
      <c r="O464" s="63" t="str">
        <f t="shared" ca="1" si="79"/>
        <v/>
      </c>
      <c r="P464" s="63" t="e">
        <f t="shared" ca="1" si="80"/>
        <v>#REF!</v>
      </c>
      <c r="Q464" s="63">
        <f t="shared" ca="1" si="81"/>
        <v>986</v>
      </c>
      <c r="R464" s="63" t="str">
        <f t="shared" ca="1" si="82"/>
        <v/>
      </c>
      <c r="S464" s="63" t="str">
        <f t="shared" si="83"/>
        <v>Unknown</v>
      </c>
      <c r="T464" s="63">
        <f t="shared" si="84"/>
        <v>464</v>
      </c>
      <c r="U464" s="63">
        <f t="shared" si="85"/>
        <v>465</v>
      </c>
      <c r="V464" s="63" t="str">
        <f t="shared" ca="1" si="86"/>
        <v/>
      </c>
      <c r="W464" s="63" t="str">
        <f t="shared" ca="1" si="87"/>
        <v/>
      </c>
      <c r="X464" s="63">
        <f ca="1">IF(C464="Yes",SUMPRODUCT((OFFSET('FR-DangerousSubstanceList'!$A$3,0,0,COUNTA('FR-DangerousSubstanceList'!$A$3:$A$2001))=L464)*(OFFSET('FR-DangerousSubstanceList'!$B$3,0,0,COUNTA('FR-DangerousSubstanceList'!$B$3:$B$2001))=M464)*(OFFSET('FR-DangerousSubstanceList'!$C$3,0,0,COUNTIF('FR-DangerousSubstanceList'!$C$3:$C$2001,"?*"))=N464)),1)</f>
        <v>1</v>
      </c>
      <c r="Y464" s="63"/>
      <c r="Z464" s="63"/>
    </row>
    <row r="465" spans="1:26" ht="14.4">
      <c r="A465" s="85"/>
      <c r="B465" s="85"/>
      <c r="C465" s="46" t="s">
        <v>53</v>
      </c>
      <c r="D465" s="68"/>
      <c r="E465" s="68"/>
      <c r="F465" s="68"/>
      <c r="G465" s="68"/>
      <c r="H465" s="68" t="str">
        <f t="shared" si="77"/>
        <v/>
      </c>
      <c r="I465" s="63"/>
      <c r="J465" s="63">
        <f>COUNTIF($A$14:$A465,$A465)</f>
        <v>0</v>
      </c>
      <c r="K465" s="63" t="str">
        <f t="shared" ca="1" si="78"/>
        <v>Unknown</v>
      </c>
      <c r="L465" s="63" t="str">
        <f ca="1">IF(AND(F465="",D465="",E465=""),"",IF(F465&lt;&gt;"",F465,IF(AND(M465&lt;&gt;"",M465&lt;&gt;"-"),VLOOKUP(M465,OFFSET('FR-DangerousSubstanceList'!$B$3,0,0,COUNTIF('FR-DangerousSubstanceList'!$B$3:$B$1001,"&lt;&gt;"),4),4,FALSE),IF(AND(N465&lt;&gt;"",N465&lt;&gt;"-"),VLOOKUP(N465,OFFSET('FR-DangerousSubstanceList'!$C$3,0,0,COUNTIF('FR-DangerousSubstanceList'!$C$3:$C$1001,"&lt;&gt;"),3),3,FALSE),""))))</f>
        <v/>
      </c>
      <c r="M465" s="63" t="str">
        <f ca="1">IF(AND(F465="",D465="",E465=""),"",IF(D465&lt;&gt;"",D465,IF(N465&lt;&gt;"",VLOOKUP(N465,OFFSET('FR-DangerousSubstanceList'!$C$3,0,0,COUNTIF('FR-DangerousSubstanceList'!$A$3:$A$1001,"&lt;&gt;"),4),4,FALSE),IF(L465&lt;&gt;"",VLOOKUP(L465,OFFSET('FR-DangerousSubstanceList'!$A$3,0,0,COUNTIF('FR-DangerousSubstanceList'!$A$3:$A$1001,"&lt;&gt;"),2),2,FALSE),""))))</f>
        <v/>
      </c>
      <c r="N465" s="63" t="str">
        <f ca="1">IF(AND(F465="",D465="",E465=""),"",IF(E465&lt;&gt;"",E465,IF(L465&lt;&gt;"",VLOOKUP(L465,OFFSET('FR-DangerousSubstanceList'!$A$3,0,0,COUNTIF('FR-DangerousSubstanceList'!$A$3:$A$1001,"&lt;&gt;"),3),3,FALSE),IF(AND(M465&lt;&gt;"",M465&lt;&gt;"-"),VLOOKUP(M465,OFFSET('FR-DangerousSubstanceList'!$B$3,0,0,COUNTIF('FR-DangerousSubstanceList'!$B$3:$B$1001,"&lt;&gt;"),2),2,FALSE),""))))</f>
        <v/>
      </c>
      <c r="O465" s="63" t="str">
        <f t="shared" ca="1" si="79"/>
        <v/>
      </c>
      <c r="P465" s="63" t="e">
        <f t="shared" ca="1" si="80"/>
        <v>#REF!</v>
      </c>
      <c r="Q465" s="63">
        <f t="shared" ca="1" si="81"/>
        <v>986</v>
      </c>
      <c r="R465" s="63" t="str">
        <f t="shared" ca="1" si="82"/>
        <v/>
      </c>
      <c r="S465" s="63" t="str">
        <f t="shared" si="83"/>
        <v>Unknown</v>
      </c>
      <c r="T465" s="63">
        <f t="shared" si="84"/>
        <v>465</v>
      </c>
      <c r="U465" s="63">
        <f t="shared" si="85"/>
        <v>466</v>
      </c>
      <c r="V465" s="63" t="str">
        <f t="shared" ca="1" si="86"/>
        <v/>
      </c>
      <c r="W465" s="63" t="str">
        <f t="shared" ca="1" si="87"/>
        <v/>
      </c>
      <c r="X465" s="63">
        <f ca="1">IF(C465="Yes",SUMPRODUCT((OFFSET('FR-DangerousSubstanceList'!$A$3,0,0,COUNTA('FR-DangerousSubstanceList'!$A$3:$A$2001))=L465)*(OFFSET('FR-DangerousSubstanceList'!$B$3,0,0,COUNTA('FR-DangerousSubstanceList'!$B$3:$B$2001))=M465)*(OFFSET('FR-DangerousSubstanceList'!$C$3,0,0,COUNTIF('FR-DangerousSubstanceList'!$C$3:$C$2001,"?*"))=N465)),1)</f>
        <v>1</v>
      </c>
      <c r="Y465" s="63"/>
      <c r="Z465" s="63"/>
    </row>
    <row r="466" spans="1:26" ht="14.4">
      <c r="A466" s="85"/>
      <c r="B466" s="85"/>
      <c r="C466" s="46" t="s">
        <v>53</v>
      </c>
      <c r="D466" s="68"/>
      <c r="E466" s="68"/>
      <c r="F466" s="68"/>
      <c r="G466" s="68"/>
      <c r="H466" s="68" t="str">
        <f t="shared" si="77"/>
        <v/>
      </c>
      <c r="I466" s="63"/>
      <c r="J466" s="63">
        <f>COUNTIF($A$14:$A466,$A466)</f>
        <v>0</v>
      </c>
      <c r="K466" s="63" t="str">
        <f t="shared" ca="1" si="78"/>
        <v>Unknown</v>
      </c>
      <c r="L466" s="63" t="str">
        <f ca="1">IF(AND(F466="",D466="",E466=""),"",IF(F466&lt;&gt;"",F466,IF(AND(M466&lt;&gt;"",M466&lt;&gt;"-"),VLOOKUP(M466,OFFSET('FR-DangerousSubstanceList'!$B$3,0,0,COUNTIF('FR-DangerousSubstanceList'!$B$3:$B$1001,"&lt;&gt;"),4),4,FALSE),IF(AND(N466&lt;&gt;"",N466&lt;&gt;"-"),VLOOKUP(N466,OFFSET('FR-DangerousSubstanceList'!$C$3,0,0,COUNTIF('FR-DangerousSubstanceList'!$C$3:$C$1001,"&lt;&gt;"),3),3,FALSE),""))))</f>
        <v/>
      </c>
      <c r="M466" s="63" t="str">
        <f ca="1">IF(AND(F466="",D466="",E466=""),"",IF(D466&lt;&gt;"",D466,IF(N466&lt;&gt;"",VLOOKUP(N466,OFFSET('FR-DangerousSubstanceList'!$C$3,0,0,COUNTIF('FR-DangerousSubstanceList'!$A$3:$A$1001,"&lt;&gt;"),4),4,FALSE),IF(L466&lt;&gt;"",VLOOKUP(L466,OFFSET('FR-DangerousSubstanceList'!$A$3,0,0,COUNTIF('FR-DangerousSubstanceList'!$A$3:$A$1001,"&lt;&gt;"),2),2,FALSE),""))))</f>
        <v/>
      </c>
      <c r="N466" s="63" t="str">
        <f ca="1">IF(AND(F466="",D466="",E466=""),"",IF(E466&lt;&gt;"",E466,IF(L466&lt;&gt;"",VLOOKUP(L466,OFFSET('FR-DangerousSubstanceList'!$A$3,0,0,COUNTIF('FR-DangerousSubstanceList'!$A$3:$A$1001,"&lt;&gt;"),3),3,FALSE),IF(AND(M466&lt;&gt;"",M466&lt;&gt;"-"),VLOOKUP(M466,OFFSET('FR-DangerousSubstanceList'!$B$3,0,0,COUNTIF('FR-DangerousSubstanceList'!$B$3:$B$1001,"&lt;&gt;"),2),2,FALSE),""))))</f>
        <v/>
      </c>
      <c r="O466" s="63" t="str">
        <f t="shared" ca="1" si="79"/>
        <v/>
      </c>
      <c r="P466" s="63" t="e">
        <f t="shared" ca="1" si="80"/>
        <v>#REF!</v>
      </c>
      <c r="Q466" s="63">
        <f t="shared" ca="1" si="81"/>
        <v>986</v>
      </c>
      <c r="R466" s="63" t="str">
        <f t="shared" ca="1" si="82"/>
        <v/>
      </c>
      <c r="S466" s="63" t="str">
        <f t="shared" si="83"/>
        <v>Unknown</v>
      </c>
      <c r="T466" s="63">
        <f t="shared" si="84"/>
        <v>466</v>
      </c>
      <c r="U466" s="63">
        <f t="shared" si="85"/>
        <v>467</v>
      </c>
      <c r="V466" s="63" t="str">
        <f t="shared" ca="1" si="86"/>
        <v/>
      </c>
      <c r="W466" s="63" t="str">
        <f t="shared" ca="1" si="87"/>
        <v/>
      </c>
      <c r="X466" s="63">
        <f ca="1">IF(C466="Yes",SUMPRODUCT((OFFSET('FR-DangerousSubstanceList'!$A$3,0,0,COUNTA('FR-DangerousSubstanceList'!$A$3:$A$2001))=L466)*(OFFSET('FR-DangerousSubstanceList'!$B$3,0,0,COUNTA('FR-DangerousSubstanceList'!$B$3:$B$2001))=M466)*(OFFSET('FR-DangerousSubstanceList'!$C$3,0,0,COUNTIF('FR-DangerousSubstanceList'!$C$3:$C$2001,"?*"))=N466)),1)</f>
        <v>1</v>
      </c>
      <c r="Y466" s="63"/>
      <c r="Z466" s="63"/>
    </row>
    <row r="467" spans="1:26" ht="14.4">
      <c r="A467" s="85"/>
      <c r="B467" s="85"/>
      <c r="C467" s="46" t="s">
        <v>53</v>
      </c>
      <c r="D467" s="68"/>
      <c r="E467" s="68"/>
      <c r="F467" s="68"/>
      <c r="G467" s="68"/>
      <c r="H467" s="68" t="str">
        <f t="shared" si="77"/>
        <v/>
      </c>
      <c r="I467" s="63"/>
      <c r="J467" s="63">
        <f>COUNTIF($A$14:$A467,$A467)</f>
        <v>0</v>
      </c>
      <c r="K467" s="63" t="str">
        <f t="shared" ca="1" si="78"/>
        <v>Unknown</v>
      </c>
      <c r="L467" s="63" t="str">
        <f ca="1">IF(AND(F467="",D467="",E467=""),"",IF(F467&lt;&gt;"",F467,IF(AND(M467&lt;&gt;"",M467&lt;&gt;"-"),VLOOKUP(M467,OFFSET('FR-DangerousSubstanceList'!$B$3,0,0,COUNTIF('FR-DangerousSubstanceList'!$B$3:$B$1001,"&lt;&gt;"),4),4,FALSE),IF(AND(N467&lt;&gt;"",N467&lt;&gt;"-"),VLOOKUP(N467,OFFSET('FR-DangerousSubstanceList'!$C$3,0,0,COUNTIF('FR-DangerousSubstanceList'!$C$3:$C$1001,"&lt;&gt;"),3),3,FALSE),""))))</f>
        <v/>
      </c>
      <c r="M467" s="63" t="str">
        <f ca="1">IF(AND(F467="",D467="",E467=""),"",IF(D467&lt;&gt;"",D467,IF(N467&lt;&gt;"",VLOOKUP(N467,OFFSET('FR-DangerousSubstanceList'!$C$3,0,0,COUNTIF('FR-DangerousSubstanceList'!$A$3:$A$1001,"&lt;&gt;"),4),4,FALSE),IF(L467&lt;&gt;"",VLOOKUP(L467,OFFSET('FR-DangerousSubstanceList'!$A$3,0,0,COUNTIF('FR-DangerousSubstanceList'!$A$3:$A$1001,"&lt;&gt;"),2),2,FALSE),""))))</f>
        <v/>
      </c>
      <c r="N467" s="63" t="str">
        <f ca="1">IF(AND(F467="",D467="",E467=""),"",IF(E467&lt;&gt;"",E467,IF(L467&lt;&gt;"",VLOOKUP(L467,OFFSET('FR-DangerousSubstanceList'!$A$3,0,0,COUNTIF('FR-DangerousSubstanceList'!$A$3:$A$1001,"&lt;&gt;"),3),3,FALSE),IF(AND(M467&lt;&gt;"",M467&lt;&gt;"-"),VLOOKUP(M467,OFFSET('FR-DangerousSubstanceList'!$B$3,0,0,COUNTIF('FR-DangerousSubstanceList'!$B$3:$B$1001,"&lt;&gt;"),2),2,FALSE),""))))</f>
        <v/>
      </c>
      <c r="O467" s="63" t="str">
        <f t="shared" ca="1" si="79"/>
        <v/>
      </c>
      <c r="P467" s="63" t="e">
        <f t="shared" ca="1" si="80"/>
        <v>#REF!</v>
      </c>
      <c r="Q467" s="63">
        <f t="shared" ca="1" si="81"/>
        <v>986</v>
      </c>
      <c r="R467" s="63" t="str">
        <f t="shared" ca="1" si="82"/>
        <v/>
      </c>
      <c r="S467" s="63" t="str">
        <f t="shared" si="83"/>
        <v>Unknown</v>
      </c>
      <c r="T467" s="63">
        <f t="shared" si="84"/>
        <v>467</v>
      </c>
      <c r="U467" s="63">
        <f t="shared" si="85"/>
        <v>468</v>
      </c>
      <c r="V467" s="63" t="str">
        <f t="shared" ca="1" si="86"/>
        <v/>
      </c>
      <c r="W467" s="63" t="str">
        <f t="shared" ca="1" si="87"/>
        <v/>
      </c>
      <c r="X467" s="63">
        <f ca="1">IF(C467="Yes",SUMPRODUCT((OFFSET('FR-DangerousSubstanceList'!$A$3,0,0,COUNTA('FR-DangerousSubstanceList'!$A$3:$A$2001))=L467)*(OFFSET('FR-DangerousSubstanceList'!$B$3,0,0,COUNTA('FR-DangerousSubstanceList'!$B$3:$B$2001))=M467)*(OFFSET('FR-DangerousSubstanceList'!$C$3,0,0,COUNTIF('FR-DangerousSubstanceList'!$C$3:$C$2001,"?*"))=N467)),1)</f>
        <v>1</v>
      </c>
      <c r="Y467" s="63"/>
      <c r="Z467" s="63"/>
    </row>
    <row r="468" spans="1:26" ht="14.4">
      <c r="A468" s="85"/>
      <c r="B468" s="85"/>
      <c r="C468" s="46" t="s">
        <v>53</v>
      </c>
      <c r="D468" s="68"/>
      <c r="E468" s="68"/>
      <c r="F468" s="68"/>
      <c r="G468" s="68"/>
      <c r="H468" s="68" t="str">
        <f t="shared" si="77"/>
        <v/>
      </c>
      <c r="I468" s="63"/>
      <c r="J468" s="63">
        <f>COUNTIF($A$14:$A468,$A468)</f>
        <v>0</v>
      </c>
      <c r="K468" s="63" t="str">
        <f t="shared" ca="1" si="78"/>
        <v>Unknown</v>
      </c>
      <c r="L468" s="63" t="str">
        <f ca="1">IF(AND(F468="",D468="",E468=""),"",IF(F468&lt;&gt;"",F468,IF(AND(M468&lt;&gt;"",M468&lt;&gt;"-"),VLOOKUP(M468,OFFSET('FR-DangerousSubstanceList'!$B$3,0,0,COUNTIF('FR-DangerousSubstanceList'!$B$3:$B$1001,"&lt;&gt;"),4),4,FALSE),IF(AND(N468&lt;&gt;"",N468&lt;&gt;"-"),VLOOKUP(N468,OFFSET('FR-DangerousSubstanceList'!$C$3,0,0,COUNTIF('FR-DangerousSubstanceList'!$C$3:$C$1001,"&lt;&gt;"),3),3,FALSE),""))))</f>
        <v/>
      </c>
      <c r="M468" s="63" t="str">
        <f ca="1">IF(AND(F468="",D468="",E468=""),"",IF(D468&lt;&gt;"",D468,IF(N468&lt;&gt;"",VLOOKUP(N468,OFFSET('FR-DangerousSubstanceList'!$C$3,0,0,COUNTIF('FR-DangerousSubstanceList'!$A$3:$A$1001,"&lt;&gt;"),4),4,FALSE),IF(L468&lt;&gt;"",VLOOKUP(L468,OFFSET('FR-DangerousSubstanceList'!$A$3,0,0,COUNTIF('FR-DangerousSubstanceList'!$A$3:$A$1001,"&lt;&gt;"),2),2,FALSE),""))))</f>
        <v/>
      </c>
      <c r="N468" s="63" t="str">
        <f ca="1">IF(AND(F468="",D468="",E468=""),"",IF(E468&lt;&gt;"",E468,IF(L468&lt;&gt;"",VLOOKUP(L468,OFFSET('FR-DangerousSubstanceList'!$A$3,0,0,COUNTIF('FR-DangerousSubstanceList'!$A$3:$A$1001,"&lt;&gt;"),3),3,FALSE),IF(AND(M468&lt;&gt;"",M468&lt;&gt;"-"),VLOOKUP(M468,OFFSET('FR-DangerousSubstanceList'!$B$3,0,0,COUNTIF('FR-DangerousSubstanceList'!$B$3:$B$1001,"&lt;&gt;"),2),2,FALSE),""))))</f>
        <v/>
      </c>
      <c r="O468" s="63" t="str">
        <f t="shared" ca="1" si="79"/>
        <v/>
      </c>
      <c r="P468" s="63" t="e">
        <f t="shared" ca="1" si="80"/>
        <v>#REF!</v>
      </c>
      <c r="Q468" s="63">
        <f t="shared" ca="1" si="81"/>
        <v>986</v>
      </c>
      <c r="R468" s="63" t="str">
        <f t="shared" ca="1" si="82"/>
        <v/>
      </c>
      <c r="S468" s="63" t="str">
        <f t="shared" si="83"/>
        <v>Unknown</v>
      </c>
      <c r="T468" s="63">
        <f t="shared" si="84"/>
        <v>468</v>
      </c>
      <c r="U468" s="63">
        <f t="shared" si="85"/>
        <v>469</v>
      </c>
      <c r="V468" s="63" t="str">
        <f t="shared" ca="1" si="86"/>
        <v/>
      </c>
      <c r="W468" s="63" t="str">
        <f t="shared" ca="1" si="87"/>
        <v/>
      </c>
      <c r="X468" s="63">
        <f ca="1">IF(C468="Yes",SUMPRODUCT((OFFSET('FR-DangerousSubstanceList'!$A$3,0,0,COUNTA('FR-DangerousSubstanceList'!$A$3:$A$2001))=L468)*(OFFSET('FR-DangerousSubstanceList'!$B$3,0,0,COUNTA('FR-DangerousSubstanceList'!$B$3:$B$2001))=M468)*(OFFSET('FR-DangerousSubstanceList'!$C$3,0,0,COUNTIF('FR-DangerousSubstanceList'!$C$3:$C$2001,"?*"))=N468)),1)</f>
        <v>1</v>
      </c>
      <c r="Y468" s="63"/>
      <c r="Z468" s="63"/>
    </row>
    <row r="469" spans="1:26" ht="14.4">
      <c r="A469" s="85"/>
      <c r="B469" s="85"/>
      <c r="C469" s="46" t="s">
        <v>53</v>
      </c>
      <c r="D469" s="68"/>
      <c r="E469" s="68"/>
      <c r="F469" s="68"/>
      <c r="G469" s="68"/>
      <c r="H469" s="68" t="str">
        <f t="shared" si="77"/>
        <v/>
      </c>
      <c r="I469" s="63"/>
      <c r="J469" s="63">
        <f>COUNTIF($A$14:$A469,$A469)</f>
        <v>0</v>
      </c>
      <c r="K469" s="63" t="str">
        <f t="shared" ca="1" si="78"/>
        <v>Unknown</v>
      </c>
      <c r="L469" s="63" t="str">
        <f ca="1">IF(AND(F469="",D469="",E469=""),"",IF(F469&lt;&gt;"",F469,IF(AND(M469&lt;&gt;"",M469&lt;&gt;"-"),VLOOKUP(M469,OFFSET('FR-DangerousSubstanceList'!$B$3,0,0,COUNTIF('FR-DangerousSubstanceList'!$B$3:$B$1001,"&lt;&gt;"),4),4,FALSE),IF(AND(N469&lt;&gt;"",N469&lt;&gt;"-"),VLOOKUP(N469,OFFSET('FR-DangerousSubstanceList'!$C$3,0,0,COUNTIF('FR-DangerousSubstanceList'!$C$3:$C$1001,"&lt;&gt;"),3),3,FALSE),""))))</f>
        <v/>
      </c>
      <c r="M469" s="63" t="str">
        <f ca="1">IF(AND(F469="",D469="",E469=""),"",IF(D469&lt;&gt;"",D469,IF(N469&lt;&gt;"",VLOOKUP(N469,OFFSET('FR-DangerousSubstanceList'!$C$3,0,0,COUNTIF('FR-DangerousSubstanceList'!$A$3:$A$1001,"&lt;&gt;"),4),4,FALSE),IF(L469&lt;&gt;"",VLOOKUP(L469,OFFSET('FR-DangerousSubstanceList'!$A$3,0,0,COUNTIF('FR-DangerousSubstanceList'!$A$3:$A$1001,"&lt;&gt;"),2),2,FALSE),""))))</f>
        <v/>
      </c>
      <c r="N469" s="63" t="str">
        <f ca="1">IF(AND(F469="",D469="",E469=""),"",IF(E469&lt;&gt;"",E469,IF(L469&lt;&gt;"",VLOOKUP(L469,OFFSET('FR-DangerousSubstanceList'!$A$3,0,0,COUNTIF('FR-DangerousSubstanceList'!$A$3:$A$1001,"&lt;&gt;"),3),3,FALSE),IF(AND(M469&lt;&gt;"",M469&lt;&gt;"-"),VLOOKUP(M469,OFFSET('FR-DangerousSubstanceList'!$B$3,0,0,COUNTIF('FR-DangerousSubstanceList'!$B$3:$B$1001,"&lt;&gt;"),2),2,FALSE),""))))</f>
        <v/>
      </c>
      <c r="O469" s="63" t="str">
        <f t="shared" ca="1" si="79"/>
        <v/>
      </c>
      <c r="P469" s="63" t="e">
        <f t="shared" ca="1" si="80"/>
        <v>#REF!</v>
      </c>
      <c r="Q469" s="63">
        <f t="shared" ca="1" si="81"/>
        <v>986</v>
      </c>
      <c r="R469" s="63" t="str">
        <f t="shared" ca="1" si="82"/>
        <v/>
      </c>
      <c r="S469" s="63" t="str">
        <f t="shared" si="83"/>
        <v>Unknown</v>
      </c>
      <c r="T469" s="63">
        <f t="shared" si="84"/>
        <v>469</v>
      </c>
      <c r="U469" s="63">
        <f t="shared" si="85"/>
        <v>470</v>
      </c>
      <c r="V469" s="63" t="str">
        <f t="shared" ca="1" si="86"/>
        <v/>
      </c>
      <c r="W469" s="63" t="str">
        <f t="shared" ca="1" si="87"/>
        <v/>
      </c>
      <c r="X469" s="63">
        <f ca="1">IF(C469="Yes",SUMPRODUCT((OFFSET('FR-DangerousSubstanceList'!$A$3,0,0,COUNTA('FR-DangerousSubstanceList'!$A$3:$A$2001))=L469)*(OFFSET('FR-DangerousSubstanceList'!$B$3,0,0,COUNTA('FR-DangerousSubstanceList'!$B$3:$B$2001))=M469)*(OFFSET('FR-DangerousSubstanceList'!$C$3,0,0,COUNTIF('FR-DangerousSubstanceList'!$C$3:$C$2001,"?*"))=N469)),1)</f>
        <v>1</v>
      </c>
      <c r="Y469" s="63"/>
      <c r="Z469" s="63"/>
    </row>
    <row r="470" spans="1:26" ht="14.4">
      <c r="A470" s="85"/>
      <c r="B470" s="85"/>
      <c r="C470" s="46" t="s">
        <v>53</v>
      </c>
      <c r="D470" s="68"/>
      <c r="E470" s="68"/>
      <c r="F470" s="68"/>
      <c r="G470" s="68"/>
      <c r="H470" s="68" t="str">
        <f t="shared" si="77"/>
        <v/>
      </c>
      <c r="I470" s="63"/>
      <c r="J470" s="63">
        <f>COUNTIF($A$14:$A470,$A470)</f>
        <v>0</v>
      </c>
      <c r="K470" s="63" t="str">
        <f t="shared" ca="1" si="78"/>
        <v>Unknown</v>
      </c>
      <c r="L470" s="63" t="str">
        <f ca="1">IF(AND(F470="",D470="",E470=""),"",IF(F470&lt;&gt;"",F470,IF(AND(M470&lt;&gt;"",M470&lt;&gt;"-"),VLOOKUP(M470,OFFSET('FR-DangerousSubstanceList'!$B$3,0,0,COUNTIF('FR-DangerousSubstanceList'!$B$3:$B$1001,"&lt;&gt;"),4),4,FALSE),IF(AND(N470&lt;&gt;"",N470&lt;&gt;"-"),VLOOKUP(N470,OFFSET('FR-DangerousSubstanceList'!$C$3,0,0,COUNTIF('FR-DangerousSubstanceList'!$C$3:$C$1001,"&lt;&gt;"),3),3,FALSE),""))))</f>
        <v/>
      </c>
      <c r="M470" s="63" t="str">
        <f ca="1">IF(AND(F470="",D470="",E470=""),"",IF(D470&lt;&gt;"",D470,IF(N470&lt;&gt;"",VLOOKUP(N470,OFFSET('FR-DangerousSubstanceList'!$C$3,0,0,COUNTIF('FR-DangerousSubstanceList'!$A$3:$A$1001,"&lt;&gt;"),4),4,FALSE),IF(L470&lt;&gt;"",VLOOKUP(L470,OFFSET('FR-DangerousSubstanceList'!$A$3,0,0,COUNTIF('FR-DangerousSubstanceList'!$A$3:$A$1001,"&lt;&gt;"),2),2,FALSE),""))))</f>
        <v/>
      </c>
      <c r="N470" s="63" t="str">
        <f ca="1">IF(AND(F470="",D470="",E470=""),"",IF(E470&lt;&gt;"",E470,IF(L470&lt;&gt;"",VLOOKUP(L470,OFFSET('FR-DangerousSubstanceList'!$A$3,0,0,COUNTIF('FR-DangerousSubstanceList'!$A$3:$A$1001,"&lt;&gt;"),3),3,FALSE),IF(AND(M470&lt;&gt;"",M470&lt;&gt;"-"),VLOOKUP(M470,OFFSET('FR-DangerousSubstanceList'!$B$3,0,0,COUNTIF('FR-DangerousSubstanceList'!$B$3:$B$1001,"&lt;&gt;"),2),2,FALSE),""))))</f>
        <v/>
      </c>
      <c r="O470" s="63" t="str">
        <f t="shared" ca="1" si="79"/>
        <v/>
      </c>
      <c r="P470" s="63" t="e">
        <f t="shared" ca="1" si="80"/>
        <v>#REF!</v>
      </c>
      <c r="Q470" s="63">
        <f t="shared" ca="1" si="81"/>
        <v>986</v>
      </c>
      <c r="R470" s="63" t="str">
        <f t="shared" ca="1" si="82"/>
        <v/>
      </c>
      <c r="S470" s="63" t="str">
        <f t="shared" si="83"/>
        <v>Unknown</v>
      </c>
      <c r="T470" s="63">
        <f t="shared" si="84"/>
        <v>470</v>
      </c>
      <c r="U470" s="63">
        <f t="shared" si="85"/>
        <v>471</v>
      </c>
      <c r="V470" s="63" t="str">
        <f t="shared" ca="1" si="86"/>
        <v/>
      </c>
      <c r="W470" s="63" t="str">
        <f t="shared" ca="1" si="87"/>
        <v/>
      </c>
      <c r="X470" s="63">
        <f ca="1">IF(C470="Yes",SUMPRODUCT((OFFSET('FR-DangerousSubstanceList'!$A$3,0,0,COUNTA('FR-DangerousSubstanceList'!$A$3:$A$2001))=L470)*(OFFSET('FR-DangerousSubstanceList'!$B$3,0,0,COUNTA('FR-DangerousSubstanceList'!$B$3:$B$2001))=M470)*(OFFSET('FR-DangerousSubstanceList'!$C$3,0,0,COUNTIF('FR-DangerousSubstanceList'!$C$3:$C$2001,"?*"))=N470)),1)</f>
        <v>1</v>
      </c>
      <c r="Y470" s="63"/>
      <c r="Z470" s="63"/>
    </row>
    <row r="471" spans="1:26" ht="14.4">
      <c r="A471" s="85"/>
      <c r="B471" s="85"/>
      <c r="C471" s="46" t="s">
        <v>53</v>
      </c>
      <c r="D471" s="68"/>
      <c r="E471" s="68"/>
      <c r="F471" s="68"/>
      <c r="G471" s="68"/>
      <c r="H471" s="68" t="str">
        <f t="shared" si="77"/>
        <v/>
      </c>
      <c r="I471" s="63"/>
      <c r="J471" s="63">
        <f>COUNTIF($A$14:$A471,$A471)</f>
        <v>0</v>
      </c>
      <c r="K471" s="63" t="str">
        <f t="shared" ca="1" si="78"/>
        <v>Unknown</v>
      </c>
      <c r="L471" s="63" t="str">
        <f ca="1">IF(AND(F471="",D471="",E471=""),"",IF(F471&lt;&gt;"",F471,IF(AND(M471&lt;&gt;"",M471&lt;&gt;"-"),VLOOKUP(M471,OFFSET('FR-DangerousSubstanceList'!$B$3,0,0,COUNTIF('FR-DangerousSubstanceList'!$B$3:$B$1001,"&lt;&gt;"),4),4,FALSE),IF(AND(N471&lt;&gt;"",N471&lt;&gt;"-"),VLOOKUP(N471,OFFSET('FR-DangerousSubstanceList'!$C$3,0,0,COUNTIF('FR-DangerousSubstanceList'!$C$3:$C$1001,"&lt;&gt;"),3),3,FALSE),""))))</f>
        <v/>
      </c>
      <c r="M471" s="63" t="str">
        <f ca="1">IF(AND(F471="",D471="",E471=""),"",IF(D471&lt;&gt;"",D471,IF(N471&lt;&gt;"",VLOOKUP(N471,OFFSET('FR-DangerousSubstanceList'!$C$3,0,0,COUNTIF('FR-DangerousSubstanceList'!$A$3:$A$1001,"&lt;&gt;"),4),4,FALSE),IF(L471&lt;&gt;"",VLOOKUP(L471,OFFSET('FR-DangerousSubstanceList'!$A$3,0,0,COUNTIF('FR-DangerousSubstanceList'!$A$3:$A$1001,"&lt;&gt;"),2),2,FALSE),""))))</f>
        <v/>
      </c>
      <c r="N471" s="63" t="str">
        <f ca="1">IF(AND(F471="",D471="",E471=""),"",IF(E471&lt;&gt;"",E471,IF(L471&lt;&gt;"",VLOOKUP(L471,OFFSET('FR-DangerousSubstanceList'!$A$3,0,0,COUNTIF('FR-DangerousSubstanceList'!$A$3:$A$1001,"&lt;&gt;"),3),3,FALSE),IF(AND(M471&lt;&gt;"",M471&lt;&gt;"-"),VLOOKUP(M471,OFFSET('FR-DangerousSubstanceList'!$B$3,0,0,COUNTIF('FR-DangerousSubstanceList'!$B$3:$B$1001,"&lt;&gt;"),2),2,FALSE),""))))</f>
        <v/>
      </c>
      <c r="O471" s="63" t="str">
        <f t="shared" ca="1" si="79"/>
        <v/>
      </c>
      <c r="P471" s="63" t="e">
        <f t="shared" ca="1" si="80"/>
        <v>#REF!</v>
      </c>
      <c r="Q471" s="63">
        <f t="shared" ca="1" si="81"/>
        <v>986</v>
      </c>
      <c r="R471" s="63" t="str">
        <f t="shared" ca="1" si="82"/>
        <v/>
      </c>
      <c r="S471" s="63" t="str">
        <f t="shared" si="83"/>
        <v>Unknown</v>
      </c>
      <c r="T471" s="63">
        <f t="shared" si="84"/>
        <v>471</v>
      </c>
      <c r="U471" s="63">
        <f t="shared" si="85"/>
        <v>472</v>
      </c>
      <c r="V471" s="63" t="str">
        <f t="shared" ca="1" si="86"/>
        <v/>
      </c>
      <c r="W471" s="63" t="str">
        <f t="shared" ca="1" si="87"/>
        <v/>
      </c>
      <c r="X471" s="63">
        <f ca="1">IF(C471="Yes",SUMPRODUCT((OFFSET('FR-DangerousSubstanceList'!$A$3,0,0,COUNTA('FR-DangerousSubstanceList'!$A$3:$A$2001))=L471)*(OFFSET('FR-DangerousSubstanceList'!$B$3,0,0,COUNTA('FR-DangerousSubstanceList'!$B$3:$B$2001))=M471)*(OFFSET('FR-DangerousSubstanceList'!$C$3,0,0,COUNTIF('FR-DangerousSubstanceList'!$C$3:$C$2001,"?*"))=N471)),1)</f>
        <v>1</v>
      </c>
      <c r="Y471" s="63"/>
      <c r="Z471" s="63"/>
    </row>
    <row r="472" spans="1:26" ht="14.4">
      <c r="A472" s="85"/>
      <c r="B472" s="85"/>
      <c r="C472" s="46" t="s">
        <v>53</v>
      </c>
      <c r="D472" s="68"/>
      <c r="E472" s="68"/>
      <c r="F472" s="68"/>
      <c r="G472" s="68"/>
      <c r="H472" s="68" t="str">
        <f t="shared" si="77"/>
        <v/>
      </c>
      <c r="I472" s="63"/>
      <c r="J472" s="63">
        <f>COUNTIF($A$14:$A472,$A472)</f>
        <v>0</v>
      </c>
      <c r="K472" s="63" t="str">
        <f t="shared" ca="1" si="78"/>
        <v>Unknown</v>
      </c>
      <c r="L472" s="63" t="str">
        <f ca="1">IF(AND(F472="",D472="",E472=""),"",IF(F472&lt;&gt;"",F472,IF(AND(M472&lt;&gt;"",M472&lt;&gt;"-"),VLOOKUP(M472,OFFSET('FR-DangerousSubstanceList'!$B$3,0,0,COUNTIF('FR-DangerousSubstanceList'!$B$3:$B$1001,"&lt;&gt;"),4),4,FALSE),IF(AND(N472&lt;&gt;"",N472&lt;&gt;"-"),VLOOKUP(N472,OFFSET('FR-DangerousSubstanceList'!$C$3,0,0,COUNTIF('FR-DangerousSubstanceList'!$C$3:$C$1001,"&lt;&gt;"),3),3,FALSE),""))))</f>
        <v/>
      </c>
      <c r="M472" s="63" t="str">
        <f ca="1">IF(AND(F472="",D472="",E472=""),"",IF(D472&lt;&gt;"",D472,IF(N472&lt;&gt;"",VLOOKUP(N472,OFFSET('FR-DangerousSubstanceList'!$C$3,0,0,COUNTIF('FR-DangerousSubstanceList'!$A$3:$A$1001,"&lt;&gt;"),4),4,FALSE),IF(L472&lt;&gt;"",VLOOKUP(L472,OFFSET('FR-DangerousSubstanceList'!$A$3,0,0,COUNTIF('FR-DangerousSubstanceList'!$A$3:$A$1001,"&lt;&gt;"),2),2,FALSE),""))))</f>
        <v/>
      </c>
      <c r="N472" s="63" t="str">
        <f ca="1">IF(AND(F472="",D472="",E472=""),"",IF(E472&lt;&gt;"",E472,IF(L472&lt;&gt;"",VLOOKUP(L472,OFFSET('FR-DangerousSubstanceList'!$A$3,0,0,COUNTIF('FR-DangerousSubstanceList'!$A$3:$A$1001,"&lt;&gt;"),3),3,FALSE),IF(AND(M472&lt;&gt;"",M472&lt;&gt;"-"),VLOOKUP(M472,OFFSET('FR-DangerousSubstanceList'!$B$3,0,0,COUNTIF('FR-DangerousSubstanceList'!$B$3:$B$1001,"&lt;&gt;"),2),2,FALSE),""))))</f>
        <v/>
      </c>
      <c r="O472" s="63" t="str">
        <f t="shared" ca="1" si="79"/>
        <v/>
      </c>
      <c r="P472" s="63" t="e">
        <f t="shared" ca="1" si="80"/>
        <v>#REF!</v>
      </c>
      <c r="Q472" s="63">
        <f t="shared" ca="1" si="81"/>
        <v>986</v>
      </c>
      <c r="R472" s="63" t="str">
        <f t="shared" ca="1" si="82"/>
        <v/>
      </c>
      <c r="S472" s="63" t="str">
        <f t="shared" si="83"/>
        <v>Unknown</v>
      </c>
      <c r="T472" s="63">
        <f t="shared" si="84"/>
        <v>472</v>
      </c>
      <c r="U472" s="63">
        <f t="shared" si="85"/>
        <v>473</v>
      </c>
      <c r="V472" s="63" t="str">
        <f t="shared" ca="1" si="86"/>
        <v/>
      </c>
      <c r="W472" s="63" t="str">
        <f t="shared" ca="1" si="87"/>
        <v/>
      </c>
      <c r="X472" s="63">
        <f ca="1">IF(C472="Yes",SUMPRODUCT((OFFSET('FR-DangerousSubstanceList'!$A$3,0,0,COUNTA('FR-DangerousSubstanceList'!$A$3:$A$2001))=L472)*(OFFSET('FR-DangerousSubstanceList'!$B$3,0,0,COUNTA('FR-DangerousSubstanceList'!$B$3:$B$2001))=M472)*(OFFSET('FR-DangerousSubstanceList'!$C$3,0,0,COUNTIF('FR-DangerousSubstanceList'!$C$3:$C$2001,"?*"))=N472)),1)</f>
        <v>1</v>
      </c>
      <c r="Y472" s="63"/>
      <c r="Z472" s="63"/>
    </row>
    <row r="473" spans="1:26" ht="14.4">
      <c r="A473" s="85"/>
      <c r="B473" s="85"/>
      <c r="C473" s="46" t="s">
        <v>53</v>
      </c>
      <c r="D473" s="68"/>
      <c r="E473" s="68"/>
      <c r="F473" s="68"/>
      <c r="G473" s="68"/>
      <c r="H473" s="68" t="str">
        <f t="shared" si="77"/>
        <v/>
      </c>
      <c r="I473" s="63"/>
      <c r="J473" s="63">
        <f>COUNTIF($A$14:$A473,$A473)</f>
        <v>0</v>
      </c>
      <c r="K473" s="63" t="str">
        <f t="shared" ca="1" si="78"/>
        <v>Unknown</v>
      </c>
      <c r="L473" s="63" t="str">
        <f ca="1">IF(AND(F473="",D473="",E473=""),"",IF(F473&lt;&gt;"",F473,IF(AND(M473&lt;&gt;"",M473&lt;&gt;"-"),VLOOKUP(M473,OFFSET('FR-DangerousSubstanceList'!$B$3,0,0,COUNTIF('FR-DangerousSubstanceList'!$B$3:$B$1001,"&lt;&gt;"),4),4,FALSE),IF(AND(N473&lt;&gt;"",N473&lt;&gt;"-"),VLOOKUP(N473,OFFSET('FR-DangerousSubstanceList'!$C$3,0,0,COUNTIF('FR-DangerousSubstanceList'!$C$3:$C$1001,"&lt;&gt;"),3),3,FALSE),""))))</f>
        <v/>
      </c>
      <c r="M473" s="63" t="str">
        <f ca="1">IF(AND(F473="",D473="",E473=""),"",IF(D473&lt;&gt;"",D473,IF(N473&lt;&gt;"",VLOOKUP(N473,OFFSET('FR-DangerousSubstanceList'!$C$3,0,0,COUNTIF('FR-DangerousSubstanceList'!$A$3:$A$1001,"&lt;&gt;"),4),4,FALSE),IF(L473&lt;&gt;"",VLOOKUP(L473,OFFSET('FR-DangerousSubstanceList'!$A$3,0,0,COUNTIF('FR-DangerousSubstanceList'!$A$3:$A$1001,"&lt;&gt;"),2),2,FALSE),""))))</f>
        <v/>
      </c>
      <c r="N473" s="63" t="str">
        <f ca="1">IF(AND(F473="",D473="",E473=""),"",IF(E473&lt;&gt;"",E473,IF(L473&lt;&gt;"",VLOOKUP(L473,OFFSET('FR-DangerousSubstanceList'!$A$3,0,0,COUNTIF('FR-DangerousSubstanceList'!$A$3:$A$1001,"&lt;&gt;"),3),3,FALSE),IF(AND(M473&lt;&gt;"",M473&lt;&gt;"-"),VLOOKUP(M473,OFFSET('FR-DangerousSubstanceList'!$B$3,0,0,COUNTIF('FR-DangerousSubstanceList'!$B$3:$B$1001,"&lt;&gt;"),2),2,FALSE),""))))</f>
        <v/>
      </c>
      <c r="O473" s="63" t="str">
        <f t="shared" ca="1" si="79"/>
        <v/>
      </c>
      <c r="P473" s="63" t="e">
        <f t="shared" ca="1" si="80"/>
        <v>#REF!</v>
      </c>
      <c r="Q473" s="63">
        <f t="shared" ca="1" si="81"/>
        <v>986</v>
      </c>
      <c r="R473" s="63" t="str">
        <f t="shared" ca="1" si="82"/>
        <v/>
      </c>
      <c r="S473" s="63" t="str">
        <f t="shared" si="83"/>
        <v>Unknown</v>
      </c>
      <c r="T473" s="63">
        <f t="shared" si="84"/>
        <v>473</v>
      </c>
      <c r="U473" s="63">
        <f t="shared" si="85"/>
        <v>474</v>
      </c>
      <c r="V473" s="63" t="str">
        <f t="shared" ca="1" si="86"/>
        <v/>
      </c>
      <c r="W473" s="63" t="str">
        <f t="shared" ca="1" si="87"/>
        <v/>
      </c>
      <c r="X473" s="63">
        <f ca="1">IF(C473="Yes",SUMPRODUCT((OFFSET('FR-DangerousSubstanceList'!$A$3,0,0,COUNTA('FR-DangerousSubstanceList'!$A$3:$A$2001))=L473)*(OFFSET('FR-DangerousSubstanceList'!$B$3,0,0,COUNTA('FR-DangerousSubstanceList'!$B$3:$B$2001))=M473)*(OFFSET('FR-DangerousSubstanceList'!$C$3,0,0,COUNTIF('FR-DangerousSubstanceList'!$C$3:$C$2001,"?*"))=N473)),1)</f>
        <v>1</v>
      </c>
      <c r="Y473" s="63"/>
      <c r="Z473" s="63"/>
    </row>
    <row r="474" spans="1:26" ht="14.4">
      <c r="A474" s="85"/>
      <c r="B474" s="85"/>
      <c r="C474" s="46" t="s">
        <v>53</v>
      </c>
      <c r="D474" s="68"/>
      <c r="E474" s="68"/>
      <c r="F474" s="68"/>
      <c r="G474" s="68"/>
      <c r="H474" s="68" t="str">
        <f t="shared" si="77"/>
        <v/>
      </c>
      <c r="I474" s="63"/>
      <c r="J474" s="63">
        <f>COUNTIF($A$14:$A474,$A474)</f>
        <v>0</v>
      </c>
      <c r="K474" s="63" t="str">
        <f t="shared" ca="1" si="78"/>
        <v>Unknown</v>
      </c>
      <c r="L474" s="63" t="str">
        <f ca="1">IF(AND(F474="",D474="",E474=""),"",IF(F474&lt;&gt;"",F474,IF(AND(M474&lt;&gt;"",M474&lt;&gt;"-"),VLOOKUP(M474,OFFSET('FR-DangerousSubstanceList'!$B$3,0,0,COUNTIF('FR-DangerousSubstanceList'!$B$3:$B$1001,"&lt;&gt;"),4),4,FALSE),IF(AND(N474&lt;&gt;"",N474&lt;&gt;"-"),VLOOKUP(N474,OFFSET('FR-DangerousSubstanceList'!$C$3,0,0,COUNTIF('FR-DangerousSubstanceList'!$C$3:$C$1001,"&lt;&gt;"),3),3,FALSE),""))))</f>
        <v/>
      </c>
      <c r="M474" s="63" t="str">
        <f ca="1">IF(AND(F474="",D474="",E474=""),"",IF(D474&lt;&gt;"",D474,IF(N474&lt;&gt;"",VLOOKUP(N474,OFFSET('FR-DangerousSubstanceList'!$C$3,0,0,COUNTIF('FR-DangerousSubstanceList'!$A$3:$A$1001,"&lt;&gt;"),4),4,FALSE),IF(L474&lt;&gt;"",VLOOKUP(L474,OFFSET('FR-DangerousSubstanceList'!$A$3,0,0,COUNTIF('FR-DangerousSubstanceList'!$A$3:$A$1001,"&lt;&gt;"),2),2,FALSE),""))))</f>
        <v/>
      </c>
      <c r="N474" s="63" t="str">
        <f ca="1">IF(AND(F474="",D474="",E474=""),"",IF(E474&lt;&gt;"",E474,IF(L474&lt;&gt;"",VLOOKUP(L474,OFFSET('FR-DangerousSubstanceList'!$A$3,0,0,COUNTIF('FR-DangerousSubstanceList'!$A$3:$A$1001,"&lt;&gt;"),3),3,FALSE),IF(AND(M474&lt;&gt;"",M474&lt;&gt;"-"),VLOOKUP(M474,OFFSET('FR-DangerousSubstanceList'!$B$3,0,0,COUNTIF('FR-DangerousSubstanceList'!$B$3:$B$1001,"&lt;&gt;"),2),2,FALSE),""))))</f>
        <v/>
      </c>
      <c r="O474" s="63" t="str">
        <f t="shared" ca="1" si="79"/>
        <v/>
      </c>
      <c r="P474" s="63" t="e">
        <f t="shared" ca="1" si="80"/>
        <v>#REF!</v>
      </c>
      <c r="Q474" s="63">
        <f t="shared" ca="1" si="81"/>
        <v>986</v>
      </c>
      <c r="R474" s="63" t="str">
        <f t="shared" ca="1" si="82"/>
        <v/>
      </c>
      <c r="S474" s="63" t="str">
        <f t="shared" si="83"/>
        <v>Unknown</v>
      </c>
      <c r="T474" s="63">
        <f t="shared" si="84"/>
        <v>474</v>
      </c>
      <c r="U474" s="63">
        <f t="shared" si="85"/>
        <v>475</v>
      </c>
      <c r="V474" s="63" t="str">
        <f t="shared" ca="1" si="86"/>
        <v/>
      </c>
      <c r="W474" s="63" t="str">
        <f t="shared" ca="1" si="87"/>
        <v/>
      </c>
      <c r="X474" s="63">
        <f ca="1">IF(C474="Yes",SUMPRODUCT((OFFSET('FR-DangerousSubstanceList'!$A$3,0,0,COUNTA('FR-DangerousSubstanceList'!$A$3:$A$2001))=L474)*(OFFSET('FR-DangerousSubstanceList'!$B$3,0,0,COUNTA('FR-DangerousSubstanceList'!$B$3:$B$2001))=M474)*(OFFSET('FR-DangerousSubstanceList'!$C$3,0,0,COUNTIF('FR-DangerousSubstanceList'!$C$3:$C$2001,"?*"))=N474)),1)</f>
        <v>1</v>
      </c>
      <c r="Y474" s="63"/>
      <c r="Z474" s="63"/>
    </row>
    <row r="475" spans="1:26" ht="14.4">
      <c r="A475" s="85"/>
      <c r="B475" s="85"/>
      <c r="C475" s="46" t="s">
        <v>53</v>
      </c>
      <c r="D475" s="68"/>
      <c r="E475" s="68"/>
      <c r="F475" s="68"/>
      <c r="G475" s="68"/>
      <c r="H475" s="68" t="str">
        <f t="shared" si="77"/>
        <v/>
      </c>
      <c r="I475" s="63"/>
      <c r="J475" s="63">
        <f>COUNTIF($A$14:$A475,$A475)</f>
        <v>0</v>
      </c>
      <c r="K475" s="63" t="str">
        <f t="shared" ca="1" si="78"/>
        <v>Unknown</v>
      </c>
      <c r="L475" s="63" t="str">
        <f ca="1">IF(AND(F475="",D475="",E475=""),"",IF(F475&lt;&gt;"",F475,IF(AND(M475&lt;&gt;"",M475&lt;&gt;"-"),VLOOKUP(M475,OFFSET('FR-DangerousSubstanceList'!$B$3,0,0,COUNTIF('FR-DangerousSubstanceList'!$B$3:$B$1001,"&lt;&gt;"),4),4,FALSE),IF(AND(N475&lt;&gt;"",N475&lt;&gt;"-"),VLOOKUP(N475,OFFSET('FR-DangerousSubstanceList'!$C$3,0,0,COUNTIF('FR-DangerousSubstanceList'!$C$3:$C$1001,"&lt;&gt;"),3),3,FALSE),""))))</f>
        <v/>
      </c>
      <c r="M475" s="63" t="str">
        <f ca="1">IF(AND(F475="",D475="",E475=""),"",IF(D475&lt;&gt;"",D475,IF(N475&lt;&gt;"",VLOOKUP(N475,OFFSET('FR-DangerousSubstanceList'!$C$3,0,0,COUNTIF('FR-DangerousSubstanceList'!$A$3:$A$1001,"&lt;&gt;"),4),4,FALSE),IF(L475&lt;&gt;"",VLOOKUP(L475,OFFSET('FR-DangerousSubstanceList'!$A$3,0,0,COUNTIF('FR-DangerousSubstanceList'!$A$3:$A$1001,"&lt;&gt;"),2),2,FALSE),""))))</f>
        <v/>
      </c>
      <c r="N475" s="63" t="str">
        <f ca="1">IF(AND(F475="",D475="",E475=""),"",IF(E475&lt;&gt;"",E475,IF(L475&lt;&gt;"",VLOOKUP(L475,OFFSET('FR-DangerousSubstanceList'!$A$3,0,0,COUNTIF('FR-DangerousSubstanceList'!$A$3:$A$1001,"&lt;&gt;"),3),3,FALSE),IF(AND(M475&lt;&gt;"",M475&lt;&gt;"-"),VLOOKUP(M475,OFFSET('FR-DangerousSubstanceList'!$B$3,0,0,COUNTIF('FR-DangerousSubstanceList'!$B$3:$B$1001,"&lt;&gt;"),2),2,FALSE),""))))</f>
        <v/>
      </c>
      <c r="O475" s="63" t="str">
        <f t="shared" ca="1" si="79"/>
        <v/>
      </c>
      <c r="P475" s="63" t="e">
        <f t="shared" ca="1" si="80"/>
        <v>#REF!</v>
      </c>
      <c r="Q475" s="63">
        <f t="shared" ca="1" si="81"/>
        <v>986</v>
      </c>
      <c r="R475" s="63" t="str">
        <f t="shared" ca="1" si="82"/>
        <v/>
      </c>
      <c r="S475" s="63" t="str">
        <f t="shared" si="83"/>
        <v>Unknown</v>
      </c>
      <c r="T475" s="63">
        <f t="shared" si="84"/>
        <v>475</v>
      </c>
      <c r="U475" s="63">
        <f t="shared" si="85"/>
        <v>476</v>
      </c>
      <c r="V475" s="63" t="str">
        <f t="shared" ca="1" si="86"/>
        <v/>
      </c>
      <c r="W475" s="63" t="str">
        <f t="shared" ca="1" si="87"/>
        <v/>
      </c>
      <c r="X475" s="63">
        <f ca="1">IF(C475="Yes",SUMPRODUCT((OFFSET('FR-DangerousSubstanceList'!$A$3,0,0,COUNTA('FR-DangerousSubstanceList'!$A$3:$A$2001))=L475)*(OFFSET('FR-DangerousSubstanceList'!$B$3,0,0,COUNTA('FR-DangerousSubstanceList'!$B$3:$B$2001))=M475)*(OFFSET('FR-DangerousSubstanceList'!$C$3,0,0,COUNTIF('FR-DangerousSubstanceList'!$C$3:$C$2001,"?*"))=N475)),1)</f>
        <v>1</v>
      </c>
      <c r="Y475" s="63"/>
      <c r="Z475" s="63"/>
    </row>
    <row r="476" spans="1:26" ht="14.4">
      <c r="A476" s="85"/>
      <c r="B476" s="85"/>
      <c r="C476" s="46" t="s">
        <v>53</v>
      </c>
      <c r="D476" s="68"/>
      <c r="E476" s="68"/>
      <c r="F476" s="68"/>
      <c r="G476" s="68"/>
      <c r="H476" s="68" t="str">
        <f t="shared" si="77"/>
        <v/>
      </c>
      <c r="I476" s="63"/>
      <c r="J476" s="63">
        <f>COUNTIF($A$14:$A476,$A476)</f>
        <v>0</v>
      </c>
      <c r="K476" s="63" t="str">
        <f t="shared" ca="1" si="78"/>
        <v>Unknown</v>
      </c>
      <c r="L476" s="63" t="str">
        <f ca="1">IF(AND(F476="",D476="",E476=""),"",IF(F476&lt;&gt;"",F476,IF(AND(M476&lt;&gt;"",M476&lt;&gt;"-"),VLOOKUP(M476,OFFSET('FR-DangerousSubstanceList'!$B$3,0,0,COUNTIF('FR-DangerousSubstanceList'!$B$3:$B$1001,"&lt;&gt;"),4),4,FALSE),IF(AND(N476&lt;&gt;"",N476&lt;&gt;"-"),VLOOKUP(N476,OFFSET('FR-DangerousSubstanceList'!$C$3,0,0,COUNTIF('FR-DangerousSubstanceList'!$C$3:$C$1001,"&lt;&gt;"),3),3,FALSE),""))))</f>
        <v/>
      </c>
      <c r="M476" s="63" t="str">
        <f ca="1">IF(AND(F476="",D476="",E476=""),"",IF(D476&lt;&gt;"",D476,IF(N476&lt;&gt;"",VLOOKUP(N476,OFFSET('FR-DangerousSubstanceList'!$C$3,0,0,COUNTIF('FR-DangerousSubstanceList'!$A$3:$A$1001,"&lt;&gt;"),4),4,FALSE),IF(L476&lt;&gt;"",VLOOKUP(L476,OFFSET('FR-DangerousSubstanceList'!$A$3,0,0,COUNTIF('FR-DangerousSubstanceList'!$A$3:$A$1001,"&lt;&gt;"),2),2,FALSE),""))))</f>
        <v/>
      </c>
      <c r="N476" s="63" t="str">
        <f ca="1">IF(AND(F476="",D476="",E476=""),"",IF(E476&lt;&gt;"",E476,IF(L476&lt;&gt;"",VLOOKUP(L476,OFFSET('FR-DangerousSubstanceList'!$A$3,0,0,COUNTIF('FR-DangerousSubstanceList'!$A$3:$A$1001,"&lt;&gt;"),3),3,FALSE),IF(AND(M476&lt;&gt;"",M476&lt;&gt;"-"),VLOOKUP(M476,OFFSET('FR-DangerousSubstanceList'!$B$3,0,0,COUNTIF('FR-DangerousSubstanceList'!$B$3:$B$1001,"&lt;&gt;"),2),2,FALSE),""))))</f>
        <v/>
      </c>
      <c r="O476" s="63" t="str">
        <f t="shared" ca="1" si="79"/>
        <v/>
      </c>
      <c r="P476" s="63" t="e">
        <f t="shared" ca="1" si="80"/>
        <v>#REF!</v>
      </c>
      <c r="Q476" s="63">
        <f t="shared" ca="1" si="81"/>
        <v>986</v>
      </c>
      <c r="R476" s="63" t="str">
        <f t="shared" ca="1" si="82"/>
        <v/>
      </c>
      <c r="S476" s="63" t="str">
        <f t="shared" si="83"/>
        <v>Unknown</v>
      </c>
      <c r="T476" s="63">
        <f t="shared" si="84"/>
        <v>476</v>
      </c>
      <c r="U476" s="63">
        <f t="shared" si="85"/>
        <v>477</v>
      </c>
      <c r="V476" s="63" t="str">
        <f t="shared" ca="1" si="86"/>
        <v/>
      </c>
      <c r="W476" s="63" t="str">
        <f t="shared" ca="1" si="87"/>
        <v/>
      </c>
      <c r="X476" s="63">
        <f ca="1">IF(C476="Yes",SUMPRODUCT((OFFSET('FR-DangerousSubstanceList'!$A$3,0,0,COUNTA('FR-DangerousSubstanceList'!$A$3:$A$2001))=L476)*(OFFSET('FR-DangerousSubstanceList'!$B$3,0,0,COUNTA('FR-DangerousSubstanceList'!$B$3:$B$2001))=M476)*(OFFSET('FR-DangerousSubstanceList'!$C$3,0,0,COUNTIF('FR-DangerousSubstanceList'!$C$3:$C$2001,"?*"))=N476)),1)</f>
        <v>1</v>
      </c>
      <c r="Y476" s="63"/>
      <c r="Z476" s="63"/>
    </row>
    <row r="477" spans="1:26" ht="14.4">
      <c r="A477" s="85"/>
      <c r="B477" s="85"/>
      <c r="C477" s="46" t="s">
        <v>53</v>
      </c>
      <c r="D477" s="68"/>
      <c r="E477" s="68"/>
      <c r="F477" s="68"/>
      <c r="G477" s="68"/>
      <c r="H477" s="68" t="str">
        <f t="shared" si="77"/>
        <v/>
      </c>
      <c r="I477" s="63"/>
      <c r="J477" s="63">
        <f>COUNTIF($A$14:$A477,$A477)</f>
        <v>0</v>
      </c>
      <c r="K477" s="63" t="str">
        <f t="shared" ca="1" si="78"/>
        <v>Unknown</v>
      </c>
      <c r="L477" s="63" t="str">
        <f ca="1">IF(AND(F477="",D477="",E477=""),"",IF(F477&lt;&gt;"",F477,IF(AND(M477&lt;&gt;"",M477&lt;&gt;"-"),VLOOKUP(M477,OFFSET('FR-DangerousSubstanceList'!$B$3,0,0,COUNTIF('FR-DangerousSubstanceList'!$B$3:$B$1001,"&lt;&gt;"),4),4,FALSE),IF(AND(N477&lt;&gt;"",N477&lt;&gt;"-"),VLOOKUP(N477,OFFSET('FR-DangerousSubstanceList'!$C$3,0,0,COUNTIF('FR-DangerousSubstanceList'!$C$3:$C$1001,"&lt;&gt;"),3),3,FALSE),""))))</f>
        <v/>
      </c>
      <c r="M477" s="63" t="str">
        <f ca="1">IF(AND(F477="",D477="",E477=""),"",IF(D477&lt;&gt;"",D477,IF(N477&lt;&gt;"",VLOOKUP(N477,OFFSET('FR-DangerousSubstanceList'!$C$3,0,0,COUNTIF('FR-DangerousSubstanceList'!$A$3:$A$1001,"&lt;&gt;"),4),4,FALSE),IF(L477&lt;&gt;"",VLOOKUP(L477,OFFSET('FR-DangerousSubstanceList'!$A$3,0,0,COUNTIF('FR-DangerousSubstanceList'!$A$3:$A$1001,"&lt;&gt;"),2),2,FALSE),""))))</f>
        <v/>
      </c>
      <c r="N477" s="63" t="str">
        <f ca="1">IF(AND(F477="",D477="",E477=""),"",IF(E477&lt;&gt;"",E477,IF(L477&lt;&gt;"",VLOOKUP(L477,OFFSET('FR-DangerousSubstanceList'!$A$3,0,0,COUNTIF('FR-DangerousSubstanceList'!$A$3:$A$1001,"&lt;&gt;"),3),3,FALSE),IF(AND(M477&lt;&gt;"",M477&lt;&gt;"-"),VLOOKUP(M477,OFFSET('FR-DangerousSubstanceList'!$B$3,0,0,COUNTIF('FR-DangerousSubstanceList'!$B$3:$B$1001,"&lt;&gt;"),2),2,FALSE),""))))</f>
        <v/>
      </c>
      <c r="O477" s="63" t="str">
        <f t="shared" ca="1" si="79"/>
        <v/>
      </c>
      <c r="P477" s="63" t="e">
        <f t="shared" ca="1" si="80"/>
        <v>#REF!</v>
      </c>
      <c r="Q477" s="63">
        <f t="shared" ca="1" si="81"/>
        <v>986</v>
      </c>
      <c r="R477" s="63" t="str">
        <f t="shared" ca="1" si="82"/>
        <v/>
      </c>
      <c r="S477" s="63" t="str">
        <f t="shared" si="83"/>
        <v>Unknown</v>
      </c>
      <c r="T477" s="63">
        <f t="shared" si="84"/>
        <v>477</v>
      </c>
      <c r="U477" s="63">
        <f t="shared" si="85"/>
        <v>478</v>
      </c>
      <c r="V477" s="63" t="str">
        <f t="shared" ca="1" si="86"/>
        <v/>
      </c>
      <c r="W477" s="63" t="str">
        <f t="shared" ca="1" si="87"/>
        <v/>
      </c>
      <c r="X477" s="63">
        <f ca="1">IF(C477="Yes",SUMPRODUCT((OFFSET('FR-DangerousSubstanceList'!$A$3,0,0,COUNTA('FR-DangerousSubstanceList'!$A$3:$A$2001))=L477)*(OFFSET('FR-DangerousSubstanceList'!$B$3,0,0,COUNTA('FR-DangerousSubstanceList'!$B$3:$B$2001))=M477)*(OFFSET('FR-DangerousSubstanceList'!$C$3,0,0,COUNTIF('FR-DangerousSubstanceList'!$C$3:$C$2001,"?*"))=N477)),1)</f>
        <v>1</v>
      </c>
      <c r="Y477" s="63"/>
      <c r="Z477" s="63"/>
    </row>
    <row r="478" spans="1:26" ht="14.4">
      <c r="A478" s="85"/>
      <c r="B478" s="85"/>
      <c r="C478" s="46" t="s">
        <v>53</v>
      </c>
      <c r="D478" s="68"/>
      <c r="E478" s="68"/>
      <c r="F478" s="68"/>
      <c r="G478" s="68"/>
      <c r="H478" s="68" t="str">
        <f t="shared" si="77"/>
        <v/>
      </c>
      <c r="I478" s="63"/>
      <c r="J478" s="63">
        <f>COUNTIF($A$14:$A478,$A478)</f>
        <v>0</v>
      </c>
      <c r="K478" s="63" t="str">
        <f t="shared" ca="1" si="78"/>
        <v>Unknown</v>
      </c>
      <c r="L478" s="63" t="str">
        <f ca="1">IF(AND(F478="",D478="",E478=""),"",IF(F478&lt;&gt;"",F478,IF(AND(M478&lt;&gt;"",M478&lt;&gt;"-"),VLOOKUP(M478,OFFSET('FR-DangerousSubstanceList'!$B$3,0,0,COUNTIF('FR-DangerousSubstanceList'!$B$3:$B$1001,"&lt;&gt;"),4),4,FALSE),IF(AND(N478&lt;&gt;"",N478&lt;&gt;"-"),VLOOKUP(N478,OFFSET('FR-DangerousSubstanceList'!$C$3,0,0,COUNTIF('FR-DangerousSubstanceList'!$C$3:$C$1001,"&lt;&gt;"),3),3,FALSE),""))))</f>
        <v/>
      </c>
      <c r="M478" s="63" t="str">
        <f ca="1">IF(AND(F478="",D478="",E478=""),"",IF(D478&lt;&gt;"",D478,IF(N478&lt;&gt;"",VLOOKUP(N478,OFFSET('FR-DangerousSubstanceList'!$C$3,0,0,COUNTIF('FR-DangerousSubstanceList'!$A$3:$A$1001,"&lt;&gt;"),4),4,FALSE),IF(L478&lt;&gt;"",VLOOKUP(L478,OFFSET('FR-DangerousSubstanceList'!$A$3,0,0,COUNTIF('FR-DangerousSubstanceList'!$A$3:$A$1001,"&lt;&gt;"),2),2,FALSE),""))))</f>
        <v/>
      </c>
      <c r="N478" s="63" t="str">
        <f ca="1">IF(AND(F478="",D478="",E478=""),"",IF(E478&lt;&gt;"",E478,IF(L478&lt;&gt;"",VLOOKUP(L478,OFFSET('FR-DangerousSubstanceList'!$A$3,0,0,COUNTIF('FR-DangerousSubstanceList'!$A$3:$A$1001,"&lt;&gt;"),3),3,FALSE),IF(AND(M478&lt;&gt;"",M478&lt;&gt;"-"),VLOOKUP(M478,OFFSET('FR-DangerousSubstanceList'!$B$3,0,0,COUNTIF('FR-DangerousSubstanceList'!$B$3:$B$1001,"&lt;&gt;"),2),2,FALSE),""))))</f>
        <v/>
      </c>
      <c r="O478" s="63" t="str">
        <f t="shared" ca="1" si="79"/>
        <v/>
      </c>
      <c r="P478" s="63" t="e">
        <f t="shared" ca="1" si="80"/>
        <v>#REF!</v>
      </c>
      <c r="Q478" s="63">
        <f t="shared" ca="1" si="81"/>
        <v>986</v>
      </c>
      <c r="R478" s="63" t="str">
        <f t="shared" ca="1" si="82"/>
        <v/>
      </c>
      <c r="S478" s="63" t="str">
        <f t="shared" si="83"/>
        <v>Unknown</v>
      </c>
      <c r="T478" s="63">
        <f t="shared" si="84"/>
        <v>478</v>
      </c>
      <c r="U478" s="63">
        <f t="shared" si="85"/>
        <v>479</v>
      </c>
      <c r="V478" s="63" t="str">
        <f t="shared" ca="1" si="86"/>
        <v/>
      </c>
      <c r="W478" s="63" t="str">
        <f t="shared" ca="1" si="87"/>
        <v/>
      </c>
      <c r="X478" s="63">
        <f ca="1">IF(C478="Yes",SUMPRODUCT((OFFSET('FR-DangerousSubstanceList'!$A$3,0,0,COUNTA('FR-DangerousSubstanceList'!$A$3:$A$2001))=L478)*(OFFSET('FR-DangerousSubstanceList'!$B$3,0,0,COUNTA('FR-DangerousSubstanceList'!$B$3:$B$2001))=M478)*(OFFSET('FR-DangerousSubstanceList'!$C$3,0,0,COUNTIF('FR-DangerousSubstanceList'!$C$3:$C$2001,"?*"))=N478)),1)</f>
        <v>1</v>
      </c>
      <c r="Y478" s="63"/>
      <c r="Z478" s="63"/>
    </row>
    <row r="479" spans="1:26" ht="14.4">
      <c r="A479" s="85"/>
      <c r="B479" s="85"/>
      <c r="C479" s="46" t="s">
        <v>53</v>
      </c>
      <c r="D479" s="68"/>
      <c r="E479" s="68"/>
      <c r="F479" s="68"/>
      <c r="G479" s="68"/>
      <c r="H479" s="68" t="str">
        <f t="shared" si="77"/>
        <v/>
      </c>
      <c r="I479" s="63"/>
      <c r="J479" s="63">
        <f>COUNTIF($A$14:$A479,$A479)</f>
        <v>0</v>
      </c>
      <c r="K479" s="63" t="str">
        <f t="shared" ca="1" si="78"/>
        <v>Unknown</v>
      </c>
      <c r="L479" s="63" t="str">
        <f ca="1">IF(AND(F479="",D479="",E479=""),"",IF(F479&lt;&gt;"",F479,IF(AND(M479&lt;&gt;"",M479&lt;&gt;"-"),VLOOKUP(M479,OFFSET('FR-DangerousSubstanceList'!$B$3,0,0,COUNTIF('FR-DangerousSubstanceList'!$B$3:$B$1001,"&lt;&gt;"),4),4,FALSE),IF(AND(N479&lt;&gt;"",N479&lt;&gt;"-"),VLOOKUP(N479,OFFSET('FR-DangerousSubstanceList'!$C$3,0,0,COUNTIF('FR-DangerousSubstanceList'!$C$3:$C$1001,"&lt;&gt;"),3),3,FALSE),""))))</f>
        <v/>
      </c>
      <c r="M479" s="63" t="str">
        <f ca="1">IF(AND(F479="",D479="",E479=""),"",IF(D479&lt;&gt;"",D479,IF(N479&lt;&gt;"",VLOOKUP(N479,OFFSET('FR-DangerousSubstanceList'!$C$3,0,0,COUNTIF('FR-DangerousSubstanceList'!$A$3:$A$1001,"&lt;&gt;"),4),4,FALSE),IF(L479&lt;&gt;"",VLOOKUP(L479,OFFSET('FR-DangerousSubstanceList'!$A$3,0,0,COUNTIF('FR-DangerousSubstanceList'!$A$3:$A$1001,"&lt;&gt;"),2),2,FALSE),""))))</f>
        <v/>
      </c>
      <c r="N479" s="63" t="str">
        <f ca="1">IF(AND(F479="",D479="",E479=""),"",IF(E479&lt;&gt;"",E479,IF(L479&lt;&gt;"",VLOOKUP(L479,OFFSET('FR-DangerousSubstanceList'!$A$3,0,0,COUNTIF('FR-DangerousSubstanceList'!$A$3:$A$1001,"&lt;&gt;"),3),3,FALSE),IF(AND(M479&lt;&gt;"",M479&lt;&gt;"-"),VLOOKUP(M479,OFFSET('FR-DangerousSubstanceList'!$B$3,0,0,COUNTIF('FR-DangerousSubstanceList'!$B$3:$B$1001,"&lt;&gt;"),2),2,FALSE),""))))</f>
        <v/>
      </c>
      <c r="O479" s="63" t="str">
        <f t="shared" ca="1" si="79"/>
        <v/>
      </c>
      <c r="P479" s="63" t="e">
        <f t="shared" ca="1" si="80"/>
        <v>#REF!</v>
      </c>
      <c r="Q479" s="63">
        <f t="shared" ca="1" si="81"/>
        <v>986</v>
      </c>
      <c r="R479" s="63" t="str">
        <f t="shared" ca="1" si="82"/>
        <v/>
      </c>
      <c r="S479" s="63" t="str">
        <f t="shared" si="83"/>
        <v>Unknown</v>
      </c>
      <c r="T479" s="63">
        <f t="shared" si="84"/>
        <v>479</v>
      </c>
      <c r="U479" s="63">
        <f t="shared" si="85"/>
        <v>480</v>
      </c>
      <c r="V479" s="63" t="str">
        <f t="shared" ca="1" si="86"/>
        <v/>
      </c>
      <c r="W479" s="63" t="str">
        <f t="shared" ca="1" si="87"/>
        <v/>
      </c>
      <c r="X479" s="63">
        <f ca="1">IF(C479="Yes",SUMPRODUCT((OFFSET('FR-DangerousSubstanceList'!$A$3,0,0,COUNTA('FR-DangerousSubstanceList'!$A$3:$A$2001))=L479)*(OFFSET('FR-DangerousSubstanceList'!$B$3,0,0,COUNTA('FR-DangerousSubstanceList'!$B$3:$B$2001))=M479)*(OFFSET('FR-DangerousSubstanceList'!$C$3,0,0,COUNTIF('FR-DangerousSubstanceList'!$C$3:$C$2001,"?*"))=N479)),1)</f>
        <v>1</v>
      </c>
      <c r="Y479" s="63"/>
      <c r="Z479" s="63"/>
    </row>
    <row r="480" spans="1:26" ht="14.4">
      <c r="A480" s="85"/>
      <c r="B480" s="85"/>
      <c r="C480" s="46" t="s">
        <v>53</v>
      </c>
      <c r="D480" s="68"/>
      <c r="E480" s="68"/>
      <c r="F480" s="68"/>
      <c r="G480" s="68"/>
      <c r="H480" s="68" t="str">
        <f t="shared" si="77"/>
        <v/>
      </c>
      <c r="I480" s="63"/>
      <c r="J480" s="63">
        <f>COUNTIF($A$14:$A480,$A480)</f>
        <v>0</v>
      </c>
      <c r="K480" s="63" t="str">
        <f t="shared" ca="1" si="78"/>
        <v>Unknown</v>
      </c>
      <c r="L480" s="63" t="str">
        <f ca="1">IF(AND(F480="",D480="",E480=""),"",IF(F480&lt;&gt;"",F480,IF(AND(M480&lt;&gt;"",M480&lt;&gt;"-"),VLOOKUP(M480,OFFSET('FR-DangerousSubstanceList'!$B$3,0,0,COUNTIF('FR-DangerousSubstanceList'!$B$3:$B$1001,"&lt;&gt;"),4),4,FALSE),IF(AND(N480&lt;&gt;"",N480&lt;&gt;"-"),VLOOKUP(N480,OFFSET('FR-DangerousSubstanceList'!$C$3,0,0,COUNTIF('FR-DangerousSubstanceList'!$C$3:$C$1001,"&lt;&gt;"),3),3,FALSE),""))))</f>
        <v/>
      </c>
      <c r="M480" s="63" t="str">
        <f ca="1">IF(AND(F480="",D480="",E480=""),"",IF(D480&lt;&gt;"",D480,IF(N480&lt;&gt;"",VLOOKUP(N480,OFFSET('FR-DangerousSubstanceList'!$C$3,0,0,COUNTIF('FR-DangerousSubstanceList'!$A$3:$A$1001,"&lt;&gt;"),4),4,FALSE),IF(L480&lt;&gt;"",VLOOKUP(L480,OFFSET('FR-DangerousSubstanceList'!$A$3,0,0,COUNTIF('FR-DangerousSubstanceList'!$A$3:$A$1001,"&lt;&gt;"),2),2,FALSE),""))))</f>
        <v/>
      </c>
      <c r="N480" s="63" t="str">
        <f ca="1">IF(AND(F480="",D480="",E480=""),"",IF(E480&lt;&gt;"",E480,IF(L480&lt;&gt;"",VLOOKUP(L480,OFFSET('FR-DangerousSubstanceList'!$A$3,0,0,COUNTIF('FR-DangerousSubstanceList'!$A$3:$A$1001,"&lt;&gt;"),3),3,FALSE),IF(AND(M480&lt;&gt;"",M480&lt;&gt;"-"),VLOOKUP(M480,OFFSET('FR-DangerousSubstanceList'!$B$3,0,0,COUNTIF('FR-DangerousSubstanceList'!$B$3:$B$1001,"&lt;&gt;"),2),2,FALSE),""))))</f>
        <v/>
      </c>
      <c r="O480" s="63" t="str">
        <f t="shared" ca="1" si="79"/>
        <v/>
      </c>
      <c r="P480" s="63" t="e">
        <f t="shared" ca="1" si="80"/>
        <v>#REF!</v>
      </c>
      <c r="Q480" s="63">
        <f t="shared" ca="1" si="81"/>
        <v>986</v>
      </c>
      <c r="R480" s="63" t="str">
        <f t="shared" ca="1" si="82"/>
        <v/>
      </c>
      <c r="S480" s="63" t="str">
        <f t="shared" si="83"/>
        <v>Unknown</v>
      </c>
      <c r="T480" s="63">
        <f t="shared" si="84"/>
        <v>480</v>
      </c>
      <c r="U480" s="63">
        <f t="shared" si="85"/>
        <v>481</v>
      </c>
      <c r="V480" s="63" t="str">
        <f t="shared" ca="1" si="86"/>
        <v/>
      </c>
      <c r="W480" s="63" t="str">
        <f t="shared" ca="1" si="87"/>
        <v/>
      </c>
      <c r="X480" s="63">
        <f ca="1">IF(C480="Yes",SUMPRODUCT((OFFSET('FR-DangerousSubstanceList'!$A$3,0,0,COUNTA('FR-DangerousSubstanceList'!$A$3:$A$2001))=L480)*(OFFSET('FR-DangerousSubstanceList'!$B$3,0,0,COUNTA('FR-DangerousSubstanceList'!$B$3:$B$2001))=M480)*(OFFSET('FR-DangerousSubstanceList'!$C$3,0,0,COUNTIF('FR-DangerousSubstanceList'!$C$3:$C$2001,"?*"))=N480)),1)</f>
        <v>1</v>
      </c>
      <c r="Y480" s="63"/>
      <c r="Z480" s="63"/>
    </row>
    <row r="481" spans="1:26" ht="14.4">
      <c r="A481" s="85"/>
      <c r="B481" s="85"/>
      <c r="C481" s="46" t="s">
        <v>53</v>
      </c>
      <c r="D481" s="68"/>
      <c r="E481" s="68"/>
      <c r="F481" s="68"/>
      <c r="G481" s="68"/>
      <c r="H481" s="68" t="str">
        <f t="shared" si="77"/>
        <v/>
      </c>
      <c r="I481" s="63"/>
      <c r="J481" s="63">
        <f>COUNTIF($A$14:$A481,$A481)</f>
        <v>0</v>
      </c>
      <c r="K481" s="63" t="str">
        <f t="shared" ca="1" si="78"/>
        <v>Unknown</v>
      </c>
      <c r="L481" s="63" t="str">
        <f ca="1">IF(AND(F481="",D481="",E481=""),"",IF(F481&lt;&gt;"",F481,IF(AND(M481&lt;&gt;"",M481&lt;&gt;"-"),VLOOKUP(M481,OFFSET('FR-DangerousSubstanceList'!$B$3,0,0,COUNTIF('FR-DangerousSubstanceList'!$B$3:$B$1001,"&lt;&gt;"),4),4,FALSE),IF(AND(N481&lt;&gt;"",N481&lt;&gt;"-"),VLOOKUP(N481,OFFSET('FR-DangerousSubstanceList'!$C$3,0,0,COUNTIF('FR-DangerousSubstanceList'!$C$3:$C$1001,"&lt;&gt;"),3),3,FALSE),""))))</f>
        <v/>
      </c>
      <c r="M481" s="63" t="str">
        <f ca="1">IF(AND(F481="",D481="",E481=""),"",IF(D481&lt;&gt;"",D481,IF(N481&lt;&gt;"",VLOOKUP(N481,OFFSET('FR-DangerousSubstanceList'!$C$3,0,0,COUNTIF('FR-DangerousSubstanceList'!$A$3:$A$1001,"&lt;&gt;"),4),4,FALSE),IF(L481&lt;&gt;"",VLOOKUP(L481,OFFSET('FR-DangerousSubstanceList'!$A$3,0,0,COUNTIF('FR-DangerousSubstanceList'!$A$3:$A$1001,"&lt;&gt;"),2),2,FALSE),""))))</f>
        <v/>
      </c>
      <c r="N481" s="63" t="str">
        <f ca="1">IF(AND(F481="",D481="",E481=""),"",IF(E481&lt;&gt;"",E481,IF(L481&lt;&gt;"",VLOOKUP(L481,OFFSET('FR-DangerousSubstanceList'!$A$3,0,0,COUNTIF('FR-DangerousSubstanceList'!$A$3:$A$1001,"&lt;&gt;"),3),3,FALSE),IF(AND(M481&lt;&gt;"",M481&lt;&gt;"-"),VLOOKUP(M481,OFFSET('FR-DangerousSubstanceList'!$B$3,0,0,COUNTIF('FR-DangerousSubstanceList'!$B$3:$B$1001,"&lt;&gt;"),2),2,FALSE),""))))</f>
        <v/>
      </c>
      <c r="O481" s="63" t="str">
        <f t="shared" ca="1" si="79"/>
        <v/>
      </c>
      <c r="P481" s="63" t="e">
        <f t="shared" ca="1" si="80"/>
        <v>#REF!</v>
      </c>
      <c r="Q481" s="63">
        <f t="shared" ca="1" si="81"/>
        <v>986</v>
      </c>
      <c r="R481" s="63" t="str">
        <f t="shared" ca="1" si="82"/>
        <v/>
      </c>
      <c r="S481" s="63" t="str">
        <f t="shared" si="83"/>
        <v>Unknown</v>
      </c>
      <c r="T481" s="63">
        <f t="shared" si="84"/>
        <v>481</v>
      </c>
      <c r="U481" s="63">
        <f t="shared" si="85"/>
        <v>482</v>
      </c>
      <c r="V481" s="63" t="str">
        <f t="shared" ca="1" si="86"/>
        <v/>
      </c>
      <c r="W481" s="63" t="str">
        <f t="shared" ca="1" si="87"/>
        <v/>
      </c>
      <c r="X481" s="63">
        <f ca="1">IF(C481="Yes",SUMPRODUCT((OFFSET('FR-DangerousSubstanceList'!$A$3,0,0,COUNTA('FR-DangerousSubstanceList'!$A$3:$A$2001))=L481)*(OFFSET('FR-DangerousSubstanceList'!$B$3,0,0,COUNTA('FR-DangerousSubstanceList'!$B$3:$B$2001))=M481)*(OFFSET('FR-DangerousSubstanceList'!$C$3,0,0,COUNTIF('FR-DangerousSubstanceList'!$C$3:$C$2001,"?*"))=N481)),1)</f>
        <v>1</v>
      </c>
      <c r="Y481" s="63"/>
      <c r="Z481" s="63"/>
    </row>
    <row r="482" spans="1:26" ht="14.4">
      <c r="A482" s="85"/>
      <c r="B482" s="85"/>
      <c r="C482" s="46" t="s">
        <v>53</v>
      </c>
      <c r="D482" s="68"/>
      <c r="E482" s="68"/>
      <c r="F482" s="68"/>
      <c r="G482" s="68"/>
      <c r="H482" s="68" t="str">
        <f t="shared" si="77"/>
        <v/>
      </c>
      <c r="I482" s="63"/>
      <c r="J482" s="63">
        <f>COUNTIF($A$14:$A482,$A482)</f>
        <v>0</v>
      </c>
      <c r="K482" s="63" t="str">
        <f t="shared" ca="1" si="78"/>
        <v>Unknown</v>
      </c>
      <c r="L482" s="63" t="str">
        <f ca="1">IF(AND(F482="",D482="",E482=""),"",IF(F482&lt;&gt;"",F482,IF(AND(M482&lt;&gt;"",M482&lt;&gt;"-"),VLOOKUP(M482,OFFSET('FR-DangerousSubstanceList'!$B$3,0,0,COUNTIF('FR-DangerousSubstanceList'!$B$3:$B$1001,"&lt;&gt;"),4),4,FALSE),IF(AND(N482&lt;&gt;"",N482&lt;&gt;"-"),VLOOKUP(N482,OFFSET('FR-DangerousSubstanceList'!$C$3,0,0,COUNTIF('FR-DangerousSubstanceList'!$C$3:$C$1001,"&lt;&gt;"),3),3,FALSE),""))))</f>
        <v/>
      </c>
      <c r="M482" s="63" t="str">
        <f ca="1">IF(AND(F482="",D482="",E482=""),"",IF(D482&lt;&gt;"",D482,IF(N482&lt;&gt;"",VLOOKUP(N482,OFFSET('FR-DangerousSubstanceList'!$C$3,0,0,COUNTIF('FR-DangerousSubstanceList'!$A$3:$A$1001,"&lt;&gt;"),4),4,FALSE),IF(L482&lt;&gt;"",VLOOKUP(L482,OFFSET('FR-DangerousSubstanceList'!$A$3,0,0,COUNTIF('FR-DangerousSubstanceList'!$A$3:$A$1001,"&lt;&gt;"),2),2,FALSE),""))))</f>
        <v/>
      </c>
      <c r="N482" s="63" t="str">
        <f ca="1">IF(AND(F482="",D482="",E482=""),"",IF(E482&lt;&gt;"",E482,IF(L482&lt;&gt;"",VLOOKUP(L482,OFFSET('FR-DangerousSubstanceList'!$A$3,0,0,COUNTIF('FR-DangerousSubstanceList'!$A$3:$A$1001,"&lt;&gt;"),3),3,FALSE),IF(AND(M482&lt;&gt;"",M482&lt;&gt;"-"),VLOOKUP(M482,OFFSET('FR-DangerousSubstanceList'!$B$3,0,0,COUNTIF('FR-DangerousSubstanceList'!$B$3:$B$1001,"&lt;&gt;"),2),2,FALSE),""))))</f>
        <v/>
      </c>
      <c r="O482" s="63" t="str">
        <f t="shared" ca="1" si="79"/>
        <v/>
      </c>
      <c r="P482" s="63" t="e">
        <f t="shared" ca="1" si="80"/>
        <v>#REF!</v>
      </c>
      <c r="Q482" s="63">
        <f t="shared" ca="1" si="81"/>
        <v>986</v>
      </c>
      <c r="R482" s="63" t="str">
        <f t="shared" ca="1" si="82"/>
        <v/>
      </c>
      <c r="S482" s="63" t="str">
        <f t="shared" si="83"/>
        <v>Unknown</v>
      </c>
      <c r="T482" s="63">
        <f t="shared" si="84"/>
        <v>482</v>
      </c>
      <c r="U482" s="63">
        <f t="shared" si="85"/>
        <v>483</v>
      </c>
      <c r="V482" s="63" t="str">
        <f t="shared" ca="1" si="86"/>
        <v/>
      </c>
      <c r="W482" s="63" t="str">
        <f t="shared" ca="1" si="87"/>
        <v/>
      </c>
      <c r="X482" s="63">
        <f ca="1">IF(C482="Yes",SUMPRODUCT((OFFSET('FR-DangerousSubstanceList'!$A$3,0,0,COUNTA('FR-DangerousSubstanceList'!$A$3:$A$2001))=L482)*(OFFSET('FR-DangerousSubstanceList'!$B$3,0,0,COUNTA('FR-DangerousSubstanceList'!$B$3:$B$2001))=M482)*(OFFSET('FR-DangerousSubstanceList'!$C$3,0,0,COUNTIF('FR-DangerousSubstanceList'!$C$3:$C$2001,"?*"))=N482)),1)</f>
        <v>1</v>
      </c>
      <c r="Y482" s="63"/>
      <c r="Z482" s="63"/>
    </row>
    <row r="483" spans="1:26" ht="14.4">
      <c r="A483" s="85"/>
      <c r="B483" s="85"/>
      <c r="C483" s="46" t="s">
        <v>53</v>
      </c>
      <c r="D483" s="68"/>
      <c r="E483" s="68"/>
      <c r="F483" s="68"/>
      <c r="G483" s="68"/>
      <c r="H483" s="68" t="str">
        <f t="shared" si="77"/>
        <v/>
      </c>
      <c r="I483" s="63"/>
      <c r="J483" s="63">
        <f>COUNTIF($A$14:$A483,$A483)</f>
        <v>0</v>
      </c>
      <c r="K483" s="63" t="str">
        <f t="shared" ca="1" si="78"/>
        <v>Unknown</v>
      </c>
      <c r="L483" s="63" t="str">
        <f ca="1">IF(AND(F483="",D483="",E483=""),"",IF(F483&lt;&gt;"",F483,IF(AND(M483&lt;&gt;"",M483&lt;&gt;"-"),VLOOKUP(M483,OFFSET('FR-DangerousSubstanceList'!$B$3,0,0,COUNTIF('FR-DangerousSubstanceList'!$B$3:$B$1001,"&lt;&gt;"),4),4,FALSE),IF(AND(N483&lt;&gt;"",N483&lt;&gt;"-"),VLOOKUP(N483,OFFSET('FR-DangerousSubstanceList'!$C$3,0,0,COUNTIF('FR-DangerousSubstanceList'!$C$3:$C$1001,"&lt;&gt;"),3),3,FALSE),""))))</f>
        <v/>
      </c>
      <c r="M483" s="63" t="str">
        <f ca="1">IF(AND(F483="",D483="",E483=""),"",IF(D483&lt;&gt;"",D483,IF(N483&lt;&gt;"",VLOOKUP(N483,OFFSET('FR-DangerousSubstanceList'!$C$3,0,0,COUNTIF('FR-DangerousSubstanceList'!$A$3:$A$1001,"&lt;&gt;"),4),4,FALSE),IF(L483&lt;&gt;"",VLOOKUP(L483,OFFSET('FR-DangerousSubstanceList'!$A$3,0,0,COUNTIF('FR-DangerousSubstanceList'!$A$3:$A$1001,"&lt;&gt;"),2),2,FALSE),""))))</f>
        <v/>
      </c>
      <c r="N483" s="63" t="str">
        <f ca="1">IF(AND(F483="",D483="",E483=""),"",IF(E483&lt;&gt;"",E483,IF(L483&lt;&gt;"",VLOOKUP(L483,OFFSET('FR-DangerousSubstanceList'!$A$3,0,0,COUNTIF('FR-DangerousSubstanceList'!$A$3:$A$1001,"&lt;&gt;"),3),3,FALSE),IF(AND(M483&lt;&gt;"",M483&lt;&gt;"-"),VLOOKUP(M483,OFFSET('FR-DangerousSubstanceList'!$B$3,0,0,COUNTIF('FR-DangerousSubstanceList'!$B$3:$B$1001,"&lt;&gt;"),2),2,FALSE),""))))</f>
        <v/>
      </c>
      <c r="O483" s="63" t="str">
        <f t="shared" ca="1" si="79"/>
        <v/>
      </c>
      <c r="P483" s="63" t="e">
        <f t="shared" ca="1" si="80"/>
        <v>#REF!</v>
      </c>
      <c r="Q483" s="63">
        <f t="shared" ca="1" si="81"/>
        <v>986</v>
      </c>
      <c r="R483" s="63" t="str">
        <f t="shared" ca="1" si="82"/>
        <v/>
      </c>
      <c r="S483" s="63" t="str">
        <f t="shared" si="83"/>
        <v>Unknown</v>
      </c>
      <c r="T483" s="63">
        <f t="shared" si="84"/>
        <v>483</v>
      </c>
      <c r="U483" s="63">
        <f t="shared" si="85"/>
        <v>484</v>
      </c>
      <c r="V483" s="63" t="str">
        <f t="shared" ca="1" si="86"/>
        <v/>
      </c>
      <c r="W483" s="63" t="str">
        <f t="shared" ca="1" si="87"/>
        <v/>
      </c>
      <c r="X483" s="63">
        <f ca="1">IF(C483="Yes",SUMPRODUCT((OFFSET('FR-DangerousSubstanceList'!$A$3,0,0,COUNTA('FR-DangerousSubstanceList'!$A$3:$A$2001))=L483)*(OFFSET('FR-DangerousSubstanceList'!$B$3,0,0,COUNTA('FR-DangerousSubstanceList'!$B$3:$B$2001))=M483)*(OFFSET('FR-DangerousSubstanceList'!$C$3,0,0,COUNTIF('FR-DangerousSubstanceList'!$C$3:$C$2001,"?*"))=N483)),1)</f>
        <v>1</v>
      </c>
      <c r="Y483" s="63"/>
      <c r="Z483" s="63"/>
    </row>
    <row r="484" spans="1:26" ht="14.4">
      <c r="A484" s="85"/>
      <c r="B484" s="85"/>
      <c r="C484" s="46" t="s">
        <v>53</v>
      </c>
      <c r="D484" s="68"/>
      <c r="E484" s="68"/>
      <c r="F484" s="68"/>
      <c r="G484" s="68"/>
      <c r="H484" s="68" t="str">
        <f t="shared" si="77"/>
        <v/>
      </c>
      <c r="I484" s="63"/>
      <c r="J484" s="63">
        <f>COUNTIF($A$14:$A484,$A484)</f>
        <v>0</v>
      </c>
      <c r="K484" s="63" t="str">
        <f t="shared" ca="1" si="78"/>
        <v>Unknown</v>
      </c>
      <c r="L484" s="63" t="str">
        <f ca="1">IF(AND(F484="",D484="",E484=""),"",IF(F484&lt;&gt;"",F484,IF(AND(M484&lt;&gt;"",M484&lt;&gt;"-"),VLOOKUP(M484,OFFSET('FR-DangerousSubstanceList'!$B$3,0,0,COUNTIF('FR-DangerousSubstanceList'!$B$3:$B$1001,"&lt;&gt;"),4),4,FALSE),IF(AND(N484&lt;&gt;"",N484&lt;&gt;"-"),VLOOKUP(N484,OFFSET('FR-DangerousSubstanceList'!$C$3,0,0,COUNTIF('FR-DangerousSubstanceList'!$C$3:$C$1001,"&lt;&gt;"),3),3,FALSE),""))))</f>
        <v/>
      </c>
      <c r="M484" s="63" t="str">
        <f ca="1">IF(AND(F484="",D484="",E484=""),"",IF(D484&lt;&gt;"",D484,IF(N484&lt;&gt;"",VLOOKUP(N484,OFFSET('FR-DangerousSubstanceList'!$C$3,0,0,COUNTIF('FR-DangerousSubstanceList'!$A$3:$A$1001,"&lt;&gt;"),4),4,FALSE),IF(L484&lt;&gt;"",VLOOKUP(L484,OFFSET('FR-DangerousSubstanceList'!$A$3,0,0,COUNTIF('FR-DangerousSubstanceList'!$A$3:$A$1001,"&lt;&gt;"),2),2,FALSE),""))))</f>
        <v/>
      </c>
      <c r="N484" s="63" t="str">
        <f ca="1">IF(AND(F484="",D484="",E484=""),"",IF(E484&lt;&gt;"",E484,IF(L484&lt;&gt;"",VLOOKUP(L484,OFFSET('FR-DangerousSubstanceList'!$A$3,0,0,COUNTIF('FR-DangerousSubstanceList'!$A$3:$A$1001,"&lt;&gt;"),3),3,FALSE),IF(AND(M484&lt;&gt;"",M484&lt;&gt;"-"),VLOOKUP(M484,OFFSET('FR-DangerousSubstanceList'!$B$3,0,0,COUNTIF('FR-DangerousSubstanceList'!$B$3:$B$1001,"&lt;&gt;"),2),2,FALSE),""))))</f>
        <v/>
      </c>
      <c r="O484" s="63" t="str">
        <f t="shared" ca="1" si="79"/>
        <v/>
      </c>
      <c r="P484" s="63" t="e">
        <f t="shared" ca="1" si="80"/>
        <v>#REF!</v>
      </c>
      <c r="Q484" s="63">
        <f t="shared" ca="1" si="81"/>
        <v>986</v>
      </c>
      <c r="R484" s="63" t="str">
        <f t="shared" ca="1" si="82"/>
        <v/>
      </c>
      <c r="S484" s="63" t="str">
        <f t="shared" si="83"/>
        <v>Unknown</v>
      </c>
      <c r="T484" s="63">
        <f t="shared" si="84"/>
        <v>484</v>
      </c>
      <c r="U484" s="63">
        <f t="shared" si="85"/>
        <v>485</v>
      </c>
      <c r="V484" s="63" t="str">
        <f t="shared" ca="1" si="86"/>
        <v/>
      </c>
      <c r="W484" s="63" t="str">
        <f t="shared" ca="1" si="87"/>
        <v/>
      </c>
      <c r="X484" s="63">
        <f ca="1">IF(C484="Yes",SUMPRODUCT((OFFSET('FR-DangerousSubstanceList'!$A$3,0,0,COUNTA('FR-DangerousSubstanceList'!$A$3:$A$2001))=L484)*(OFFSET('FR-DangerousSubstanceList'!$B$3,0,0,COUNTA('FR-DangerousSubstanceList'!$B$3:$B$2001))=M484)*(OFFSET('FR-DangerousSubstanceList'!$C$3,0,0,COUNTIF('FR-DangerousSubstanceList'!$C$3:$C$2001,"?*"))=N484)),1)</f>
        <v>1</v>
      </c>
      <c r="Y484" s="63"/>
      <c r="Z484" s="63"/>
    </row>
    <row r="485" spans="1:26" ht="14.4">
      <c r="A485" s="85"/>
      <c r="B485" s="85"/>
      <c r="C485" s="46" t="s">
        <v>53</v>
      </c>
      <c r="D485" s="68"/>
      <c r="E485" s="68"/>
      <c r="F485" s="68"/>
      <c r="G485" s="68"/>
      <c r="H485" s="68" t="str">
        <f t="shared" si="77"/>
        <v/>
      </c>
      <c r="I485" s="63"/>
      <c r="J485" s="63">
        <f>COUNTIF($A$14:$A485,$A485)</f>
        <v>0</v>
      </c>
      <c r="K485" s="63" t="str">
        <f t="shared" ca="1" si="78"/>
        <v>Unknown</v>
      </c>
      <c r="L485" s="63" t="str">
        <f ca="1">IF(AND(F485="",D485="",E485=""),"",IF(F485&lt;&gt;"",F485,IF(AND(M485&lt;&gt;"",M485&lt;&gt;"-"),VLOOKUP(M485,OFFSET('FR-DangerousSubstanceList'!$B$3,0,0,COUNTIF('FR-DangerousSubstanceList'!$B$3:$B$1001,"&lt;&gt;"),4),4,FALSE),IF(AND(N485&lt;&gt;"",N485&lt;&gt;"-"),VLOOKUP(N485,OFFSET('FR-DangerousSubstanceList'!$C$3,0,0,COUNTIF('FR-DangerousSubstanceList'!$C$3:$C$1001,"&lt;&gt;"),3),3,FALSE),""))))</f>
        <v/>
      </c>
      <c r="M485" s="63" t="str">
        <f ca="1">IF(AND(F485="",D485="",E485=""),"",IF(D485&lt;&gt;"",D485,IF(N485&lt;&gt;"",VLOOKUP(N485,OFFSET('FR-DangerousSubstanceList'!$C$3,0,0,COUNTIF('FR-DangerousSubstanceList'!$A$3:$A$1001,"&lt;&gt;"),4),4,FALSE),IF(L485&lt;&gt;"",VLOOKUP(L485,OFFSET('FR-DangerousSubstanceList'!$A$3,0,0,COUNTIF('FR-DangerousSubstanceList'!$A$3:$A$1001,"&lt;&gt;"),2),2,FALSE),""))))</f>
        <v/>
      </c>
      <c r="N485" s="63" t="str">
        <f ca="1">IF(AND(F485="",D485="",E485=""),"",IF(E485&lt;&gt;"",E485,IF(L485&lt;&gt;"",VLOOKUP(L485,OFFSET('FR-DangerousSubstanceList'!$A$3,0,0,COUNTIF('FR-DangerousSubstanceList'!$A$3:$A$1001,"&lt;&gt;"),3),3,FALSE),IF(AND(M485&lt;&gt;"",M485&lt;&gt;"-"),VLOOKUP(M485,OFFSET('FR-DangerousSubstanceList'!$B$3,0,0,COUNTIF('FR-DangerousSubstanceList'!$B$3:$B$1001,"&lt;&gt;"),2),2,FALSE),""))))</f>
        <v/>
      </c>
      <c r="O485" s="63" t="str">
        <f t="shared" ca="1" si="79"/>
        <v/>
      </c>
      <c r="P485" s="63" t="e">
        <f t="shared" ca="1" si="80"/>
        <v>#REF!</v>
      </c>
      <c r="Q485" s="63">
        <f t="shared" ca="1" si="81"/>
        <v>986</v>
      </c>
      <c r="R485" s="63" t="str">
        <f t="shared" ca="1" si="82"/>
        <v/>
      </c>
      <c r="S485" s="63" t="str">
        <f t="shared" si="83"/>
        <v>Unknown</v>
      </c>
      <c r="T485" s="63">
        <f t="shared" si="84"/>
        <v>485</v>
      </c>
      <c r="U485" s="63">
        <f t="shared" si="85"/>
        <v>486</v>
      </c>
      <c r="V485" s="63" t="str">
        <f t="shared" ca="1" si="86"/>
        <v/>
      </c>
      <c r="W485" s="63" t="str">
        <f t="shared" ca="1" si="87"/>
        <v/>
      </c>
      <c r="X485" s="63">
        <f ca="1">IF(C485="Yes",SUMPRODUCT((OFFSET('FR-DangerousSubstanceList'!$A$3,0,0,COUNTA('FR-DangerousSubstanceList'!$A$3:$A$2001))=L485)*(OFFSET('FR-DangerousSubstanceList'!$B$3,0,0,COUNTA('FR-DangerousSubstanceList'!$B$3:$B$2001))=M485)*(OFFSET('FR-DangerousSubstanceList'!$C$3,0,0,COUNTIF('FR-DangerousSubstanceList'!$C$3:$C$2001,"?*"))=N485)),1)</f>
        <v>1</v>
      </c>
      <c r="Y485" s="63"/>
      <c r="Z485" s="63"/>
    </row>
    <row r="486" spans="1:26" ht="14.4">
      <c r="A486" s="85"/>
      <c r="B486" s="85"/>
      <c r="C486" s="46" t="s">
        <v>53</v>
      </c>
      <c r="D486" s="68"/>
      <c r="E486" s="68"/>
      <c r="F486" s="68"/>
      <c r="G486" s="68"/>
      <c r="H486" s="68" t="str">
        <f t="shared" si="77"/>
        <v/>
      </c>
      <c r="I486" s="63"/>
      <c r="J486" s="63">
        <f>COUNTIF($A$14:$A486,$A486)</f>
        <v>0</v>
      </c>
      <c r="K486" s="63" t="str">
        <f t="shared" ca="1" si="78"/>
        <v>Unknown</v>
      </c>
      <c r="L486" s="63" t="str">
        <f ca="1">IF(AND(F486="",D486="",E486=""),"",IF(F486&lt;&gt;"",F486,IF(AND(M486&lt;&gt;"",M486&lt;&gt;"-"),VLOOKUP(M486,OFFSET('FR-DangerousSubstanceList'!$B$3,0,0,COUNTIF('FR-DangerousSubstanceList'!$B$3:$B$1001,"&lt;&gt;"),4),4,FALSE),IF(AND(N486&lt;&gt;"",N486&lt;&gt;"-"),VLOOKUP(N486,OFFSET('FR-DangerousSubstanceList'!$C$3,0,0,COUNTIF('FR-DangerousSubstanceList'!$C$3:$C$1001,"&lt;&gt;"),3),3,FALSE),""))))</f>
        <v/>
      </c>
      <c r="M486" s="63" t="str">
        <f ca="1">IF(AND(F486="",D486="",E486=""),"",IF(D486&lt;&gt;"",D486,IF(N486&lt;&gt;"",VLOOKUP(N486,OFFSET('FR-DangerousSubstanceList'!$C$3,0,0,COUNTIF('FR-DangerousSubstanceList'!$A$3:$A$1001,"&lt;&gt;"),4),4,FALSE),IF(L486&lt;&gt;"",VLOOKUP(L486,OFFSET('FR-DangerousSubstanceList'!$A$3,0,0,COUNTIF('FR-DangerousSubstanceList'!$A$3:$A$1001,"&lt;&gt;"),2),2,FALSE),""))))</f>
        <v/>
      </c>
      <c r="N486" s="63" t="str">
        <f ca="1">IF(AND(F486="",D486="",E486=""),"",IF(E486&lt;&gt;"",E486,IF(L486&lt;&gt;"",VLOOKUP(L486,OFFSET('FR-DangerousSubstanceList'!$A$3,0,0,COUNTIF('FR-DangerousSubstanceList'!$A$3:$A$1001,"&lt;&gt;"),3),3,FALSE),IF(AND(M486&lt;&gt;"",M486&lt;&gt;"-"),VLOOKUP(M486,OFFSET('FR-DangerousSubstanceList'!$B$3,0,0,COUNTIF('FR-DangerousSubstanceList'!$B$3:$B$1001,"&lt;&gt;"),2),2,FALSE),""))))</f>
        <v/>
      </c>
      <c r="O486" s="63" t="str">
        <f t="shared" ca="1" si="79"/>
        <v/>
      </c>
      <c r="P486" s="63" t="e">
        <f t="shared" ca="1" si="80"/>
        <v>#REF!</v>
      </c>
      <c r="Q486" s="63">
        <f t="shared" ca="1" si="81"/>
        <v>986</v>
      </c>
      <c r="R486" s="63" t="str">
        <f t="shared" ca="1" si="82"/>
        <v/>
      </c>
      <c r="S486" s="63" t="str">
        <f t="shared" si="83"/>
        <v>Unknown</v>
      </c>
      <c r="T486" s="63">
        <f t="shared" si="84"/>
        <v>486</v>
      </c>
      <c r="U486" s="63">
        <f t="shared" si="85"/>
        <v>487</v>
      </c>
      <c r="V486" s="63" t="str">
        <f t="shared" ca="1" si="86"/>
        <v/>
      </c>
      <c r="W486" s="63" t="str">
        <f t="shared" ca="1" si="87"/>
        <v/>
      </c>
      <c r="X486" s="63">
        <f ca="1">IF(C486="Yes",SUMPRODUCT((OFFSET('FR-DangerousSubstanceList'!$A$3,0,0,COUNTA('FR-DangerousSubstanceList'!$A$3:$A$2001))=L486)*(OFFSET('FR-DangerousSubstanceList'!$B$3,0,0,COUNTA('FR-DangerousSubstanceList'!$B$3:$B$2001))=M486)*(OFFSET('FR-DangerousSubstanceList'!$C$3,0,0,COUNTIF('FR-DangerousSubstanceList'!$C$3:$C$2001,"?*"))=N486)),1)</f>
        <v>1</v>
      </c>
      <c r="Y486" s="63"/>
      <c r="Z486" s="63"/>
    </row>
    <row r="487" spans="1:26" ht="14.4">
      <c r="A487" s="85"/>
      <c r="B487" s="85"/>
      <c r="C487" s="46" t="s">
        <v>53</v>
      </c>
      <c r="D487" s="68"/>
      <c r="E487" s="68"/>
      <c r="F487" s="68"/>
      <c r="G487" s="68"/>
      <c r="H487" s="68" t="str">
        <f t="shared" si="77"/>
        <v/>
      </c>
      <c r="I487" s="63"/>
      <c r="J487" s="63">
        <f>COUNTIF($A$14:$A487,$A487)</f>
        <v>0</v>
      </c>
      <c r="K487" s="63" t="str">
        <f t="shared" ca="1" si="78"/>
        <v>Unknown</v>
      </c>
      <c r="L487" s="63" t="str">
        <f ca="1">IF(AND(F487="",D487="",E487=""),"",IF(F487&lt;&gt;"",F487,IF(AND(M487&lt;&gt;"",M487&lt;&gt;"-"),VLOOKUP(M487,OFFSET('FR-DangerousSubstanceList'!$B$3,0,0,COUNTIF('FR-DangerousSubstanceList'!$B$3:$B$1001,"&lt;&gt;"),4),4,FALSE),IF(AND(N487&lt;&gt;"",N487&lt;&gt;"-"),VLOOKUP(N487,OFFSET('FR-DangerousSubstanceList'!$C$3,0,0,COUNTIF('FR-DangerousSubstanceList'!$C$3:$C$1001,"&lt;&gt;"),3),3,FALSE),""))))</f>
        <v/>
      </c>
      <c r="M487" s="63" t="str">
        <f ca="1">IF(AND(F487="",D487="",E487=""),"",IF(D487&lt;&gt;"",D487,IF(N487&lt;&gt;"",VLOOKUP(N487,OFFSET('FR-DangerousSubstanceList'!$C$3,0,0,COUNTIF('FR-DangerousSubstanceList'!$A$3:$A$1001,"&lt;&gt;"),4),4,FALSE),IF(L487&lt;&gt;"",VLOOKUP(L487,OFFSET('FR-DangerousSubstanceList'!$A$3,0,0,COUNTIF('FR-DangerousSubstanceList'!$A$3:$A$1001,"&lt;&gt;"),2),2,FALSE),""))))</f>
        <v/>
      </c>
      <c r="N487" s="63" t="str">
        <f ca="1">IF(AND(F487="",D487="",E487=""),"",IF(E487&lt;&gt;"",E487,IF(L487&lt;&gt;"",VLOOKUP(L487,OFFSET('FR-DangerousSubstanceList'!$A$3,0,0,COUNTIF('FR-DangerousSubstanceList'!$A$3:$A$1001,"&lt;&gt;"),3),3,FALSE),IF(AND(M487&lt;&gt;"",M487&lt;&gt;"-"),VLOOKUP(M487,OFFSET('FR-DangerousSubstanceList'!$B$3,0,0,COUNTIF('FR-DangerousSubstanceList'!$B$3:$B$1001,"&lt;&gt;"),2),2,FALSE),""))))</f>
        <v/>
      </c>
      <c r="O487" s="63" t="str">
        <f t="shared" ca="1" si="79"/>
        <v/>
      </c>
      <c r="P487" s="63" t="e">
        <f t="shared" ca="1" si="80"/>
        <v>#REF!</v>
      </c>
      <c r="Q487" s="63">
        <f t="shared" ca="1" si="81"/>
        <v>986</v>
      </c>
      <c r="R487" s="63" t="str">
        <f t="shared" ca="1" si="82"/>
        <v/>
      </c>
      <c r="S487" s="63" t="str">
        <f t="shared" si="83"/>
        <v>Unknown</v>
      </c>
      <c r="T487" s="63">
        <f t="shared" si="84"/>
        <v>487</v>
      </c>
      <c r="U487" s="63">
        <f t="shared" si="85"/>
        <v>488</v>
      </c>
      <c r="V487" s="63" t="str">
        <f t="shared" ca="1" si="86"/>
        <v/>
      </c>
      <c r="W487" s="63" t="str">
        <f t="shared" ca="1" si="87"/>
        <v/>
      </c>
      <c r="X487" s="63">
        <f ca="1">IF(C487="Yes",SUMPRODUCT((OFFSET('FR-DangerousSubstanceList'!$A$3,0,0,COUNTA('FR-DangerousSubstanceList'!$A$3:$A$2001))=L487)*(OFFSET('FR-DangerousSubstanceList'!$B$3,0,0,COUNTA('FR-DangerousSubstanceList'!$B$3:$B$2001))=M487)*(OFFSET('FR-DangerousSubstanceList'!$C$3,0,0,COUNTIF('FR-DangerousSubstanceList'!$C$3:$C$2001,"?*"))=N487)),1)</f>
        <v>1</v>
      </c>
      <c r="Y487" s="63"/>
      <c r="Z487" s="63"/>
    </row>
    <row r="488" spans="1:26" ht="14.4">
      <c r="A488" s="85"/>
      <c r="B488" s="85"/>
      <c r="C488" s="46" t="s">
        <v>53</v>
      </c>
      <c r="D488" s="68"/>
      <c r="E488" s="68"/>
      <c r="F488" s="68"/>
      <c r="G488" s="68"/>
      <c r="H488" s="68" t="str">
        <f t="shared" si="77"/>
        <v/>
      </c>
      <c r="I488" s="63"/>
      <c r="J488" s="63">
        <f>COUNTIF($A$14:$A488,$A488)</f>
        <v>0</v>
      </c>
      <c r="K488" s="63" t="str">
        <f t="shared" ca="1" si="78"/>
        <v>Unknown</v>
      </c>
      <c r="L488" s="63" t="str">
        <f ca="1">IF(AND(F488="",D488="",E488=""),"",IF(F488&lt;&gt;"",F488,IF(AND(M488&lt;&gt;"",M488&lt;&gt;"-"),VLOOKUP(M488,OFFSET('FR-DangerousSubstanceList'!$B$3,0,0,COUNTIF('FR-DangerousSubstanceList'!$B$3:$B$1001,"&lt;&gt;"),4),4,FALSE),IF(AND(N488&lt;&gt;"",N488&lt;&gt;"-"),VLOOKUP(N488,OFFSET('FR-DangerousSubstanceList'!$C$3,0,0,COUNTIF('FR-DangerousSubstanceList'!$C$3:$C$1001,"&lt;&gt;"),3),3,FALSE),""))))</f>
        <v/>
      </c>
      <c r="M488" s="63" t="str">
        <f ca="1">IF(AND(F488="",D488="",E488=""),"",IF(D488&lt;&gt;"",D488,IF(N488&lt;&gt;"",VLOOKUP(N488,OFFSET('FR-DangerousSubstanceList'!$C$3,0,0,COUNTIF('FR-DangerousSubstanceList'!$A$3:$A$1001,"&lt;&gt;"),4),4,FALSE),IF(L488&lt;&gt;"",VLOOKUP(L488,OFFSET('FR-DangerousSubstanceList'!$A$3,0,0,COUNTIF('FR-DangerousSubstanceList'!$A$3:$A$1001,"&lt;&gt;"),2),2,FALSE),""))))</f>
        <v/>
      </c>
      <c r="N488" s="63" t="str">
        <f ca="1">IF(AND(F488="",D488="",E488=""),"",IF(E488&lt;&gt;"",E488,IF(L488&lt;&gt;"",VLOOKUP(L488,OFFSET('FR-DangerousSubstanceList'!$A$3,0,0,COUNTIF('FR-DangerousSubstanceList'!$A$3:$A$1001,"&lt;&gt;"),3),3,FALSE),IF(AND(M488&lt;&gt;"",M488&lt;&gt;"-"),VLOOKUP(M488,OFFSET('FR-DangerousSubstanceList'!$B$3,0,0,COUNTIF('FR-DangerousSubstanceList'!$B$3:$B$1001,"&lt;&gt;"),2),2,FALSE),""))))</f>
        <v/>
      </c>
      <c r="O488" s="63" t="str">
        <f t="shared" ca="1" si="79"/>
        <v/>
      </c>
      <c r="P488" s="63" t="e">
        <f t="shared" ca="1" si="80"/>
        <v>#REF!</v>
      </c>
      <c r="Q488" s="63">
        <f t="shared" ca="1" si="81"/>
        <v>986</v>
      </c>
      <c r="R488" s="63" t="str">
        <f t="shared" ca="1" si="82"/>
        <v/>
      </c>
      <c r="S488" s="63" t="str">
        <f t="shared" si="83"/>
        <v>Unknown</v>
      </c>
      <c r="T488" s="63">
        <f t="shared" si="84"/>
        <v>488</v>
      </c>
      <c r="U488" s="63">
        <f t="shared" si="85"/>
        <v>489</v>
      </c>
      <c r="V488" s="63" t="str">
        <f t="shared" ca="1" si="86"/>
        <v/>
      </c>
      <c r="W488" s="63" t="str">
        <f t="shared" ca="1" si="87"/>
        <v/>
      </c>
      <c r="X488" s="63">
        <f ca="1">IF(C488="Yes",SUMPRODUCT((OFFSET('FR-DangerousSubstanceList'!$A$3,0,0,COUNTA('FR-DangerousSubstanceList'!$A$3:$A$2001))=L488)*(OFFSET('FR-DangerousSubstanceList'!$B$3,0,0,COUNTA('FR-DangerousSubstanceList'!$B$3:$B$2001))=M488)*(OFFSET('FR-DangerousSubstanceList'!$C$3,0,0,COUNTIF('FR-DangerousSubstanceList'!$C$3:$C$2001,"?*"))=N488)),1)</f>
        <v>1</v>
      </c>
      <c r="Y488" s="63"/>
      <c r="Z488" s="63"/>
    </row>
    <row r="489" spans="1:26" ht="14.4">
      <c r="A489" s="85"/>
      <c r="B489" s="85"/>
      <c r="C489" s="46" t="s">
        <v>53</v>
      </c>
      <c r="D489" s="68"/>
      <c r="E489" s="68"/>
      <c r="F489" s="68"/>
      <c r="G489" s="68"/>
      <c r="H489" s="68" t="str">
        <f t="shared" si="77"/>
        <v/>
      </c>
      <c r="I489" s="63"/>
      <c r="J489" s="63">
        <f>COUNTIF($A$14:$A489,$A489)</f>
        <v>0</v>
      </c>
      <c r="K489" s="63" t="str">
        <f t="shared" ca="1" si="78"/>
        <v>Unknown</v>
      </c>
      <c r="L489" s="63" t="str">
        <f ca="1">IF(AND(F489="",D489="",E489=""),"",IF(F489&lt;&gt;"",F489,IF(AND(M489&lt;&gt;"",M489&lt;&gt;"-"),VLOOKUP(M489,OFFSET('FR-DangerousSubstanceList'!$B$3,0,0,COUNTIF('FR-DangerousSubstanceList'!$B$3:$B$1001,"&lt;&gt;"),4),4,FALSE),IF(AND(N489&lt;&gt;"",N489&lt;&gt;"-"),VLOOKUP(N489,OFFSET('FR-DangerousSubstanceList'!$C$3,0,0,COUNTIF('FR-DangerousSubstanceList'!$C$3:$C$1001,"&lt;&gt;"),3),3,FALSE),""))))</f>
        <v/>
      </c>
      <c r="M489" s="63" t="str">
        <f ca="1">IF(AND(F489="",D489="",E489=""),"",IF(D489&lt;&gt;"",D489,IF(N489&lt;&gt;"",VLOOKUP(N489,OFFSET('FR-DangerousSubstanceList'!$C$3,0,0,COUNTIF('FR-DangerousSubstanceList'!$A$3:$A$1001,"&lt;&gt;"),4),4,FALSE),IF(L489&lt;&gt;"",VLOOKUP(L489,OFFSET('FR-DangerousSubstanceList'!$A$3,0,0,COUNTIF('FR-DangerousSubstanceList'!$A$3:$A$1001,"&lt;&gt;"),2),2,FALSE),""))))</f>
        <v/>
      </c>
      <c r="N489" s="63" t="str">
        <f ca="1">IF(AND(F489="",D489="",E489=""),"",IF(E489&lt;&gt;"",E489,IF(L489&lt;&gt;"",VLOOKUP(L489,OFFSET('FR-DangerousSubstanceList'!$A$3,0,0,COUNTIF('FR-DangerousSubstanceList'!$A$3:$A$1001,"&lt;&gt;"),3),3,FALSE),IF(AND(M489&lt;&gt;"",M489&lt;&gt;"-"),VLOOKUP(M489,OFFSET('FR-DangerousSubstanceList'!$B$3,0,0,COUNTIF('FR-DangerousSubstanceList'!$B$3:$B$1001,"&lt;&gt;"),2),2,FALSE),""))))</f>
        <v/>
      </c>
      <c r="O489" s="63" t="str">
        <f t="shared" ca="1" si="79"/>
        <v/>
      </c>
      <c r="P489" s="63" t="e">
        <f t="shared" ca="1" si="80"/>
        <v>#REF!</v>
      </c>
      <c r="Q489" s="63">
        <f t="shared" ca="1" si="81"/>
        <v>986</v>
      </c>
      <c r="R489" s="63" t="str">
        <f t="shared" ca="1" si="82"/>
        <v/>
      </c>
      <c r="S489" s="63" t="str">
        <f t="shared" si="83"/>
        <v>Unknown</v>
      </c>
      <c r="T489" s="63">
        <f t="shared" si="84"/>
        <v>489</v>
      </c>
      <c r="U489" s="63">
        <f t="shared" si="85"/>
        <v>490</v>
      </c>
      <c r="V489" s="63" t="str">
        <f t="shared" ca="1" si="86"/>
        <v/>
      </c>
      <c r="W489" s="63" t="str">
        <f t="shared" ca="1" si="87"/>
        <v/>
      </c>
      <c r="X489" s="63">
        <f ca="1">IF(C489="Yes",SUMPRODUCT((OFFSET('FR-DangerousSubstanceList'!$A$3,0,0,COUNTA('FR-DangerousSubstanceList'!$A$3:$A$2001))=L489)*(OFFSET('FR-DangerousSubstanceList'!$B$3,0,0,COUNTA('FR-DangerousSubstanceList'!$B$3:$B$2001))=M489)*(OFFSET('FR-DangerousSubstanceList'!$C$3,0,0,COUNTIF('FR-DangerousSubstanceList'!$C$3:$C$2001,"?*"))=N489)),1)</f>
        <v>1</v>
      </c>
      <c r="Y489" s="63"/>
      <c r="Z489" s="63"/>
    </row>
    <row r="490" spans="1:26" ht="14.4">
      <c r="A490" s="85"/>
      <c r="B490" s="85"/>
      <c r="C490" s="46" t="s">
        <v>53</v>
      </c>
      <c r="D490" s="68"/>
      <c r="E490" s="68"/>
      <c r="F490" s="68"/>
      <c r="G490" s="68"/>
      <c r="H490" s="68" t="str">
        <f t="shared" si="77"/>
        <v/>
      </c>
      <c r="I490" s="63"/>
      <c r="J490" s="63">
        <f>COUNTIF($A$14:$A490,$A490)</f>
        <v>0</v>
      </c>
      <c r="K490" s="63" t="str">
        <f t="shared" ca="1" si="78"/>
        <v>Unknown</v>
      </c>
      <c r="L490" s="63" t="str">
        <f ca="1">IF(AND(F490="",D490="",E490=""),"",IF(F490&lt;&gt;"",F490,IF(AND(M490&lt;&gt;"",M490&lt;&gt;"-"),VLOOKUP(M490,OFFSET('FR-DangerousSubstanceList'!$B$3,0,0,COUNTIF('FR-DangerousSubstanceList'!$B$3:$B$1001,"&lt;&gt;"),4),4,FALSE),IF(AND(N490&lt;&gt;"",N490&lt;&gt;"-"),VLOOKUP(N490,OFFSET('FR-DangerousSubstanceList'!$C$3,0,0,COUNTIF('FR-DangerousSubstanceList'!$C$3:$C$1001,"&lt;&gt;"),3),3,FALSE),""))))</f>
        <v/>
      </c>
      <c r="M490" s="63" t="str">
        <f ca="1">IF(AND(F490="",D490="",E490=""),"",IF(D490&lt;&gt;"",D490,IF(N490&lt;&gt;"",VLOOKUP(N490,OFFSET('FR-DangerousSubstanceList'!$C$3,0,0,COUNTIF('FR-DangerousSubstanceList'!$A$3:$A$1001,"&lt;&gt;"),4),4,FALSE),IF(L490&lt;&gt;"",VLOOKUP(L490,OFFSET('FR-DangerousSubstanceList'!$A$3,0,0,COUNTIF('FR-DangerousSubstanceList'!$A$3:$A$1001,"&lt;&gt;"),2),2,FALSE),""))))</f>
        <v/>
      </c>
      <c r="N490" s="63" t="str">
        <f ca="1">IF(AND(F490="",D490="",E490=""),"",IF(E490&lt;&gt;"",E490,IF(L490&lt;&gt;"",VLOOKUP(L490,OFFSET('FR-DangerousSubstanceList'!$A$3,0,0,COUNTIF('FR-DangerousSubstanceList'!$A$3:$A$1001,"&lt;&gt;"),3),3,FALSE),IF(AND(M490&lt;&gt;"",M490&lt;&gt;"-"),VLOOKUP(M490,OFFSET('FR-DangerousSubstanceList'!$B$3,0,0,COUNTIF('FR-DangerousSubstanceList'!$B$3:$B$1001,"&lt;&gt;"),2),2,FALSE),""))))</f>
        <v/>
      </c>
      <c r="O490" s="63" t="str">
        <f t="shared" ca="1" si="79"/>
        <v/>
      </c>
      <c r="P490" s="63" t="e">
        <f t="shared" ca="1" si="80"/>
        <v>#REF!</v>
      </c>
      <c r="Q490" s="63">
        <f t="shared" ca="1" si="81"/>
        <v>986</v>
      </c>
      <c r="R490" s="63" t="str">
        <f t="shared" ca="1" si="82"/>
        <v/>
      </c>
      <c r="S490" s="63" t="str">
        <f t="shared" si="83"/>
        <v>Unknown</v>
      </c>
      <c r="T490" s="63">
        <f t="shared" si="84"/>
        <v>490</v>
      </c>
      <c r="U490" s="63">
        <f t="shared" si="85"/>
        <v>491</v>
      </c>
      <c r="V490" s="63" t="str">
        <f t="shared" ca="1" si="86"/>
        <v/>
      </c>
      <c r="W490" s="63" t="str">
        <f t="shared" ca="1" si="87"/>
        <v/>
      </c>
      <c r="X490" s="63">
        <f ca="1">IF(C490="Yes",SUMPRODUCT((OFFSET('FR-DangerousSubstanceList'!$A$3,0,0,COUNTA('FR-DangerousSubstanceList'!$A$3:$A$2001))=L490)*(OFFSET('FR-DangerousSubstanceList'!$B$3,0,0,COUNTA('FR-DangerousSubstanceList'!$B$3:$B$2001))=M490)*(OFFSET('FR-DangerousSubstanceList'!$C$3,0,0,COUNTIF('FR-DangerousSubstanceList'!$C$3:$C$2001,"?*"))=N490)),1)</f>
        <v>1</v>
      </c>
      <c r="Y490" s="63"/>
      <c r="Z490" s="63"/>
    </row>
    <row r="491" spans="1:26" ht="14.4">
      <c r="A491" s="85"/>
      <c r="B491" s="85"/>
      <c r="C491" s="46" t="s">
        <v>53</v>
      </c>
      <c r="D491" s="68"/>
      <c r="E491" s="68"/>
      <c r="F491" s="68"/>
      <c r="G491" s="68"/>
      <c r="H491" s="68" t="str">
        <f t="shared" si="77"/>
        <v/>
      </c>
      <c r="I491" s="63"/>
      <c r="J491" s="63">
        <f>COUNTIF($A$14:$A491,$A491)</f>
        <v>0</v>
      </c>
      <c r="K491" s="63" t="str">
        <f t="shared" ca="1" si="78"/>
        <v>Unknown</v>
      </c>
      <c r="L491" s="63" t="str">
        <f ca="1">IF(AND(F491="",D491="",E491=""),"",IF(F491&lt;&gt;"",F491,IF(AND(M491&lt;&gt;"",M491&lt;&gt;"-"),VLOOKUP(M491,OFFSET('FR-DangerousSubstanceList'!$B$3,0,0,COUNTIF('FR-DangerousSubstanceList'!$B$3:$B$1001,"&lt;&gt;"),4),4,FALSE),IF(AND(N491&lt;&gt;"",N491&lt;&gt;"-"),VLOOKUP(N491,OFFSET('FR-DangerousSubstanceList'!$C$3,0,0,COUNTIF('FR-DangerousSubstanceList'!$C$3:$C$1001,"&lt;&gt;"),3),3,FALSE),""))))</f>
        <v/>
      </c>
      <c r="M491" s="63" t="str">
        <f ca="1">IF(AND(F491="",D491="",E491=""),"",IF(D491&lt;&gt;"",D491,IF(N491&lt;&gt;"",VLOOKUP(N491,OFFSET('FR-DangerousSubstanceList'!$C$3,0,0,COUNTIF('FR-DangerousSubstanceList'!$A$3:$A$1001,"&lt;&gt;"),4),4,FALSE),IF(L491&lt;&gt;"",VLOOKUP(L491,OFFSET('FR-DangerousSubstanceList'!$A$3,0,0,COUNTIF('FR-DangerousSubstanceList'!$A$3:$A$1001,"&lt;&gt;"),2),2,FALSE),""))))</f>
        <v/>
      </c>
      <c r="N491" s="63" t="str">
        <f ca="1">IF(AND(F491="",D491="",E491=""),"",IF(E491&lt;&gt;"",E491,IF(L491&lt;&gt;"",VLOOKUP(L491,OFFSET('FR-DangerousSubstanceList'!$A$3,0,0,COUNTIF('FR-DangerousSubstanceList'!$A$3:$A$1001,"&lt;&gt;"),3),3,FALSE),IF(AND(M491&lt;&gt;"",M491&lt;&gt;"-"),VLOOKUP(M491,OFFSET('FR-DangerousSubstanceList'!$B$3,0,0,COUNTIF('FR-DangerousSubstanceList'!$B$3:$B$1001,"&lt;&gt;"),2),2,FALSE),""))))</f>
        <v/>
      </c>
      <c r="O491" s="63" t="str">
        <f t="shared" ca="1" si="79"/>
        <v/>
      </c>
      <c r="P491" s="63" t="e">
        <f t="shared" ca="1" si="80"/>
        <v>#REF!</v>
      </c>
      <c r="Q491" s="63">
        <f t="shared" ca="1" si="81"/>
        <v>986</v>
      </c>
      <c r="R491" s="63" t="str">
        <f t="shared" ca="1" si="82"/>
        <v/>
      </c>
      <c r="S491" s="63" t="str">
        <f t="shared" si="83"/>
        <v>Unknown</v>
      </c>
      <c r="T491" s="63">
        <f t="shared" si="84"/>
        <v>491</v>
      </c>
      <c r="U491" s="63">
        <f t="shared" si="85"/>
        <v>492</v>
      </c>
      <c r="V491" s="63" t="str">
        <f t="shared" ca="1" si="86"/>
        <v/>
      </c>
      <c r="W491" s="63" t="str">
        <f t="shared" ca="1" si="87"/>
        <v/>
      </c>
      <c r="X491" s="63">
        <f ca="1">IF(C491="Yes",SUMPRODUCT((OFFSET('FR-DangerousSubstanceList'!$A$3,0,0,COUNTA('FR-DangerousSubstanceList'!$A$3:$A$2001))=L491)*(OFFSET('FR-DangerousSubstanceList'!$B$3,0,0,COUNTA('FR-DangerousSubstanceList'!$B$3:$B$2001))=M491)*(OFFSET('FR-DangerousSubstanceList'!$C$3,0,0,COUNTIF('FR-DangerousSubstanceList'!$C$3:$C$2001,"?*"))=N491)),1)</f>
        <v>1</v>
      </c>
      <c r="Y491" s="63"/>
      <c r="Z491" s="63"/>
    </row>
    <row r="492" spans="1:26" ht="14.4">
      <c r="A492" s="85"/>
      <c r="B492" s="85"/>
      <c r="C492" s="46" t="s">
        <v>53</v>
      </c>
      <c r="D492" s="68"/>
      <c r="E492" s="68"/>
      <c r="F492" s="68"/>
      <c r="G492" s="68"/>
      <c r="H492" s="68" t="str">
        <f t="shared" si="77"/>
        <v/>
      </c>
      <c r="I492" s="63"/>
      <c r="J492" s="63">
        <f>COUNTIF($A$14:$A492,$A492)</f>
        <v>0</v>
      </c>
      <c r="K492" s="63" t="str">
        <f t="shared" ca="1" si="78"/>
        <v>Unknown</v>
      </c>
      <c r="L492" s="63" t="str">
        <f ca="1">IF(AND(F492="",D492="",E492=""),"",IF(F492&lt;&gt;"",F492,IF(AND(M492&lt;&gt;"",M492&lt;&gt;"-"),VLOOKUP(M492,OFFSET('FR-DangerousSubstanceList'!$B$3,0,0,COUNTIF('FR-DangerousSubstanceList'!$B$3:$B$1001,"&lt;&gt;"),4),4,FALSE),IF(AND(N492&lt;&gt;"",N492&lt;&gt;"-"),VLOOKUP(N492,OFFSET('FR-DangerousSubstanceList'!$C$3,0,0,COUNTIF('FR-DangerousSubstanceList'!$C$3:$C$1001,"&lt;&gt;"),3),3,FALSE),""))))</f>
        <v/>
      </c>
      <c r="M492" s="63" t="str">
        <f ca="1">IF(AND(F492="",D492="",E492=""),"",IF(D492&lt;&gt;"",D492,IF(N492&lt;&gt;"",VLOOKUP(N492,OFFSET('FR-DangerousSubstanceList'!$C$3,0,0,COUNTIF('FR-DangerousSubstanceList'!$A$3:$A$1001,"&lt;&gt;"),4),4,FALSE),IF(L492&lt;&gt;"",VLOOKUP(L492,OFFSET('FR-DangerousSubstanceList'!$A$3,0,0,COUNTIF('FR-DangerousSubstanceList'!$A$3:$A$1001,"&lt;&gt;"),2),2,FALSE),""))))</f>
        <v/>
      </c>
      <c r="N492" s="63" t="str">
        <f ca="1">IF(AND(F492="",D492="",E492=""),"",IF(E492&lt;&gt;"",E492,IF(L492&lt;&gt;"",VLOOKUP(L492,OFFSET('FR-DangerousSubstanceList'!$A$3,0,0,COUNTIF('FR-DangerousSubstanceList'!$A$3:$A$1001,"&lt;&gt;"),3),3,FALSE),IF(AND(M492&lt;&gt;"",M492&lt;&gt;"-"),VLOOKUP(M492,OFFSET('FR-DangerousSubstanceList'!$B$3,0,0,COUNTIF('FR-DangerousSubstanceList'!$B$3:$B$1001,"&lt;&gt;"),2),2,FALSE),""))))</f>
        <v/>
      </c>
      <c r="O492" s="63" t="str">
        <f t="shared" ca="1" si="79"/>
        <v/>
      </c>
      <c r="P492" s="63" t="e">
        <f t="shared" ca="1" si="80"/>
        <v>#REF!</v>
      </c>
      <c r="Q492" s="63">
        <f t="shared" ca="1" si="81"/>
        <v>986</v>
      </c>
      <c r="R492" s="63" t="str">
        <f t="shared" ca="1" si="82"/>
        <v/>
      </c>
      <c r="S492" s="63" t="str">
        <f t="shared" si="83"/>
        <v>Unknown</v>
      </c>
      <c r="T492" s="63">
        <f t="shared" si="84"/>
        <v>492</v>
      </c>
      <c r="U492" s="63">
        <f t="shared" si="85"/>
        <v>493</v>
      </c>
      <c r="V492" s="63" t="str">
        <f t="shared" ca="1" si="86"/>
        <v/>
      </c>
      <c r="W492" s="63" t="str">
        <f t="shared" ca="1" si="87"/>
        <v/>
      </c>
      <c r="X492" s="63">
        <f ca="1">IF(C492="Yes",SUMPRODUCT((OFFSET('FR-DangerousSubstanceList'!$A$3,0,0,COUNTA('FR-DangerousSubstanceList'!$A$3:$A$2001))=L492)*(OFFSET('FR-DangerousSubstanceList'!$B$3,0,0,COUNTA('FR-DangerousSubstanceList'!$B$3:$B$2001))=M492)*(OFFSET('FR-DangerousSubstanceList'!$C$3,0,0,COUNTIF('FR-DangerousSubstanceList'!$C$3:$C$2001,"?*"))=N492)),1)</f>
        <v>1</v>
      </c>
      <c r="Y492" s="63"/>
      <c r="Z492" s="63"/>
    </row>
    <row r="493" spans="1:26" ht="14.4">
      <c r="A493" s="85"/>
      <c r="B493" s="85"/>
      <c r="C493" s="46" t="s">
        <v>53</v>
      </c>
      <c r="D493" s="68"/>
      <c r="E493" s="68"/>
      <c r="F493" s="68"/>
      <c r="G493" s="68"/>
      <c r="H493" s="68" t="str">
        <f t="shared" si="77"/>
        <v/>
      </c>
      <c r="I493" s="63"/>
      <c r="J493" s="63">
        <f>COUNTIF($A$14:$A493,$A493)</f>
        <v>0</v>
      </c>
      <c r="K493" s="63" t="str">
        <f t="shared" ca="1" si="78"/>
        <v>Unknown</v>
      </c>
      <c r="L493" s="63" t="str">
        <f ca="1">IF(AND(F493="",D493="",E493=""),"",IF(F493&lt;&gt;"",F493,IF(AND(M493&lt;&gt;"",M493&lt;&gt;"-"),VLOOKUP(M493,OFFSET('FR-DangerousSubstanceList'!$B$3,0,0,COUNTIF('FR-DangerousSubstanceList'!$B$3:$B$1001,"&lt;&gt;"),4),4,FALSE),IF(AND(N493&lt;&gt;"",N493&lt;&gt;"-"),VLOOKUP(N493,OFFSET('FR-DangerousSubstanceList'!$C$3,0,0,COUNTIF('FR-DangerousSubstanceList'!$C$3:$C$1001,"&lt;&gt;"),3),3,FALSE),""))))</f>
        <v/>
      </c>
      <c r="M493" s="63" t="str">
        <f ca="1">IF(AND(F493="",D493="",E493=""),"",IF(D493&lt;&gt;"",D493,IF(N493&lt;&gt;"",VLOOKUP(N493,OFFSET('FR-DangerousSubstanceList'!$C$3,0,0,COUNTIF('FR-DangerousSubstanceList'!$A$3:$A$1001,"&lt;&gt;"),4),4,FALSE),IF(L493&lt;&gt;"",VLOOKUP(L493,OFFSET('FR-DangerousSubstanceList'!$A$3,0,0,COUNTIF('FR-DangerousSubstanceList'!$A$3:$A$1001,"&lt;&gt;"),2),2,FALSE),""))))</f>
        <v/>
      </c>
      <c r="N493" s="63" t="str">
        <f ca="1">IF(AND(F493="",D493="",E493=""),"",IF(E493&lt;&gt;"",E493,IF(L493&lt;&gt;"",VLOOKUP(L493,OFFSET('FR-DangerousSubstanceList'!$A$3,0,0,COUNTIF('FR-DangerousSubstanceList'!$A$3:$A$1001,"&lt;&gt;"),3),3,FALSE),IF(AND(M493&lt;&gt;"",M493&lt;&gt;"-"),VLOOKUP(M493,OFFSET('FR-DangerousSubstanceList'!$B$3,0,0,COUNTIF('FR-DangerousSubstanceList'!$B$3:$B$1001,"&lt;&gt;"),2),2,FALSE),""))))</f>
        <v/>
      </c>
      <c r="O493" s="63" t="str">
        <f t="shared" ca="1" si="79"/>
        <v/>
      </c>
      <c r="P493" s="63" t="e">
        <f t="shared" ca="1" si="80"/>
        <v>#REF!</v>
      </c>
      <c r="Q493" s="63">
        <f t="shared" ca="1" si="81"/>
        <v>986</v>
      </c>
      <c r="R493" s="63" t="str">
        <f t="shared" ca="1" si="82"/>
        <v/>
      </c>
      <c r="S493" s="63" t="str">
        <f t="shared" si="83"/>
        <v>Unknown</v>
      </c>
      <c r="T493" s="63">
        <f t="shared" si="84"/>
        <v>493</v>
      </c>
      <c r="U493" s="63">
        <f t="shared" si="85"/>
        <v>494</v>
      </c>
      <c r="V493" s="63" t="str">
        <f t="shared" ca="1" si="86"/>
        <v/>
      </c>
      <c r="W493" s="63" t="str">
        <f t="shared" ca="1" si="87"/>
        <v/>
      </c>
      <c r="X493" s="63">
        <f ca="1">IF(C493="Yes",SUMPRODUCT((OFFSET('FR-DangerousSubstanceList'!$A$3,0,0,COUNTA('FR-DangerousSubstanceList'!$A$3:$A$2001))=L493)*(OFFSET('FR-DangerousSubstanceList'!$B$3,0,0,COUNTA('FR-DangerousSubstanceList'!$B$3:$B$2001))=M493)*(OFFSET('FR-DangerousSubstanceList'!$C$3,0,0,COUNTIF('FR-DangerousSubstanceList'!$C$3:$C$2001,"?*"))=N493)),1)</f>
        <v>1</v>
      </c>
      <c r="Y493" s="63"/>
      <c r="Z493" s="63"/>
    </row>
    <row r="494" spans="1:26" ht="14.4">
      <c r="A494" s="85"/>
      <c r="B494" s="85"/>
      <c r="C494" s="46" t="s">
        <v>53</v>
      </c>
      <c r="D494" s="68"/>
      <c r="E494" s="68"/>
      <c r="F494" s="68"/>
      <c r="G494" s="68"/>
      <c r="H494" s="68" t="str">
        <f t="shared" si="77"/>
        <v/>
      </c>
      <c r="I494" s="63"/>
      <c r="J494" s="63">
        <f>COUNTIF($A$14:$A494,$A494)</f>
        <v>0</v>
      </c>
      <c r="K494" s="63" t="str">
        <f t="shared" ca="1" si="78"/>
        <v>Unknown</v>
      </c>
      <c r="L494" s="63" t="str">
        <f ca="1">IF(AND(F494="",D494="",E494=""),"",IF(F494&lt;&gt;"",F494,IF(AND(M494&lt;&gt;"",M494&lt;&gt;"-"),VLOOKUP(M494,OFFSET('FR-DangerousSubstanceList'!$B$3,0,0,COUNTIF('FR-DangerousSubstanceList'!$B$3:$B$1001,"&lt;&gt;"),4),4,FALSE),IF(AND(N494&lt;&gt;"",N494&lt;&gt;"-"),VLOOKUP(N494,OFFSET('FR-DangerousSubstanceList'!$C$3,0,0,COUNTIF('FR-DangerousSubstanceList'!$C$3:$C$1001,"&lt;&gt;"),3),3,FALSE),""))))</f>
        <v/>
      </c>
      <c r="M494" s="63" t="str">
        <f ca="1">IF(AND(F494="",D494="",E494=""),"",IF(D494&lt;&gt;"",D494,IF(N494&lt;&gt;"",VLOOKUP(N494,OFFSET('FR-DangerousSubstanceList'!$C$3,0,0,COUNTIF('FR-DangerousSubstanceList'!$A$3:$A$1001,"&lt;&gt;"),4),4,FALSE),IF(L494&lt;&gt;"",VLOOKUP(L494,OFFSET('FR-DangerousSubstanceList'!$A$3,0,0,COUNTIF('FR-DangerousSubstanceList'!$A$3:$A$1001,"&lt;&gt;"),2),2,FALSE),""))))</f>
        <v/>
      </c>
      <c r="N494" s="63" t="str">
        <f ca="1">IF(AND(F494="",D494="",E494=""),"",IF(E494&lt;&gt;"",E494,IF(L494&lt;&gt;"",VLOOKUP(L494,OFFSET('FR-DangerousSubstanceList'!$A$3,0,0,COUNTIF('FR-DangerousSubstanceList'!$A$3:$A$1001,"&lt;&gt;"),3),3,FALSE),IF(AND(M494&lt;&gt;"",M494&lt;&gt;"-"),VLOOKUP(M494,OFFSET('FR-DangerousSubstanceList'!$B$3,0,0,COUNTIF('FR-DangerousSubstanceList'!$B$3:$B$1001,"&lt;&gt;"),2),2,FALSE),""))))</f>
        <v/>
      </c>
      <c r="O494" s="63" t="str">
        <f t="shared" ca="1" si="79"/>
        <v/>
      </c>
      <c r="P494" s="63" t="e">
        <f t="shared" ca="1" si="80"/>
        <v>#REF!</v>
      </c>
      <c r="Q494" s="63">
        <f t="shared" ca="1" si="81"/>
        <v>986</v>
      </c>
      <c r="R494" s="63" t="str">
        <f t="shared" ca="1" si="82"/>
        <v/>
      </c>
      <c r="S494" s="63" t="str">
        <f t="shared" si="83"/>
        <v>Unknown</v>
      </c>
      <c r="T494" s="63">
        <f t="shared" si="84"/>
        <v>494</v>
      </c>
      <c r="U494" s="63">
        <f t="shared" si="85"/>
        <v>495</v>
      </c>
      <c r="V494" s="63" t="str">
        <f t="shared" ca="1" si="86"/>
        <v/>
      </c>
      <c r="W494" s="63" t="str">
        <f t="shared" ca="1" si="87"/>
        <v/>
      </c>
      <c r="X494" s="63">
        <f ca="1">IF(C494="Yes",SUMPRODUCT((OFFSET('FR-DangerousSubstanceList'!$A$3,0,0,COUNTA('FR-DangerousSubstanceList'!$A$3:$A$2001))=L494)*(OFFSET('FR-DangerousSubstanceList'!$B$3,0,0,COUNTA('FR-DangerousSubstanceList'!$B$3:$B$2001))=M494)*(OFFSET('FR-DangerousSubstanceList'!$C$3,0,0,COUNTIF('FR-DangerousSubstanceList'!$C$3:$C$2001,"?*"))=N494)),1)</f>
        <v>1</v>
      </c>
      <c r="Y494" s="63"/>
      <c r="Z494" s="63"/>
    </row>
    <row r="495" spans="1:26" ht="14.4">
      <c r="A495" s="85"/>
      <c r="B495" s="85"/>
      <c r="C495" s="46" t="s">
        <v>53</v>
      </c>
      <c r="D495" s="68"/>
      <c r="E495" s="68"/>
      <c r="F495" s="68"/>
      <c r="G495" s="68"/>
      <c r="H495" s="68" t="str">
        <f t="shared" si="77"/>
        <v/>
      </c>
      <c r="I495" s="63"/>
      <c r="J495" s="63">
        <f>COUNTIF($A$14:$A495,$A495)</f>
        <v>0</v>
      </c>
      <c r="K495" s="63" t="str">
        <f t="shared" ca="1" si="78"/>
        <v>Unknown</v>
      </c>
      <c r="L495" s="63" t="str">
        <f ca="1">IF(AND(F495="",D495="",E495=""),"",IF(F495&lt;&gt;"",F495,IF(AND(M495&lt;&gt;"",M495&lt;&gt;"-"),VLOOKUP(M495,OFFSET('FR-DangerousSubstanceList'!$B$3,0,0,COUNTIF('FR-DangerousSubstanceList'!$B$3:$B$1001,"&lt;&gt;"),4),4,FALSE),IF(AND(N495&lt;&gt;"",N495&lt;&gt;"-"),VLOOKUP(N495,OFFSET('FR-DangerousSubstanceList'!$C$3,0,0,COUNTIF('FR-DangerousSubstanceList'!$C$3:$C$1001,"&lt;&gt;"),3),3,FALSE),""))))</f>
        <v/>
      </c>
      <c r="M495" s="63" t="str">
        <f ca="1">IF(AND(F495="",D495="",E495=""),"",IF(D495&lt;&gt;"",D495,IF(N495&lt;&gt;"",VLOOKUP(N495,OFFSET('FR-DangerousSubstanceList'!$C$3,0,0,COUNTIF('FR-DangerousSubstanceList'!$A$3:$A$1001,"&lt;&gt;"),4),4,FALSE),IF(L495&lt;&gt;"",VLOOKUP(L495,OFFSET('FR-DangerousSubstanceList'!$A$3,0,0,COUNTIF('FR-DangerousSubstanceList'!$A$3:$A$1001,"&lt;&gt;"),2),2,FALSE),""))))</f>
        <v/>
      </c>
      <c r="N495" s="63" t="str">
        <f ca="1">IF(AND(F495="",D495="",E495=""),"",IF(E495&lt;&gt;"",E495,IF(L495&lt;&gt;"",VLOOKUP(L495,OFFSET('FR-DangerousSubstanceList'!$A$3,0,0,COUNTIF('FR-DangerousSubstanceList'!$A$3:$A$1001,"&lt;&gt;"),3),3,FALSE),IF(AND(M495&lt;&gt;"",M495&lt;&gt;"-"),VLOOKUP(M495,OFFSET('FR-DangerousSubstanceList'!$B$3,0,0,COUNTIF('FR-DangerousSubstanceList'!$B$3:$B$1001,"&lt;&gt;"),2),2,FALSE),""))))</f>
        <v/>
      </c>
      <c r="O495" s="63" t="str">
        <f t="shared" ca="1" si="79"/>
        <v/>
      </c>
      <c r="P495" s="63" t="e">
        <f t="shared" ca="1" si="80"/>
        <v>#REF!</v>
      </c>
      <c r="Q495" s="63">
        <f t="shared" ca="1" si="81"/>
        <v>986</v>
      </c>
      <c r="R495" s="63" t="str">
        <f t="shared" ca="1" si="82"/>
        <v/>
      </c>
      <c r="S495" s="63" t="str">
        <f t="shared" si="83"/>
        <v>Unknown</v>
      </c>
      <c r="T495" s="63">
        <f t="shared" si="84"/>
        <v>495</v>
      </c>
      <c r="U495" s="63">
        <f t="shared" si="85"/>
        <v>496</v>
      </c>
      <c r="V495" s="63" t="str">
        <f t="shared" ca="1" si="86"/>
        <v/>
      </c>
      <c r="W495" s="63" t="str">
        <f t="shared" ca="1" si="87"/>
        <v/>
      </c>
      <c r="X495" s="63">
        <f ca="1">IF(C495="Yes",SUMPRODUCT((OFFSET('FR-DangerousSubstanceList'!$A$3,0,0,COUNTA('FR-DangerousSubstanceList'!$A$3:$A$2001))=L495)*(OFFSET('FR-DangerousSubstanceList'!$B$3,0,0,COUNTA('FR-DangerousSubstanceList'!$B$3:$B$2001))=M495)*(OFFSET('FR-DangerousSubstanceList'!$C$3,0,0,COUNTIF('FR-DangerousSubstanceList'!$C$3:$C$2001,"?*"))=N495)),1)</f>
        <v>1</v>
      </c>
      <c r="Y495" s="63"/>
      <c r="Z495" s="63"/>
    </row>
    <row r="496" spans="1:26" ht="14.4">
      <c r="A496" s="85"/>
      <c r="B496" s="85"/>
      <c r="C496" s="46" t="s">
        <v>53</v>
      </c>
      <c r="D496" s="68"/>
      <c r="E496" s="68"/>
      <c r="F496" s="68"/>
      <c r="G496" s="68"/>
      <c r="H496" s="68" t="str">
        <f t="shared" si="77"/>
        <v/>
      </c>
      <c r="I496" s="63"/>
      <c r="J496" s="63">
        <f>COUNTIF($A$14:$A496,$A496)</f>
        <v>0</v>
      </c>
      <c r="K496" s="63" t="str">
        <f t="shared" ca="1" si="78"/>
        <v>Unknown</v>
      </c>
      <c r="L496" s="63" t="str">
        <f ca="1">IF(AND(F496="",D496="",E496=""),"",IF(F496&lt;&gt;"",F496,IF(AND(M496&lt;&gt;"",M496&lt;&gt;"-"),VLOOKUP(M496,OFFSET('FR-DangerousSubstanceList'!$B$3,0,0,COUNTIF('FR-DangerousSubstanceList'!$B$3:$B$1001,"&lt;&gt;"),4),4,FALSE),IF(AND(N496&lt;&gt;"",N496&lt;&gt;"-"),VLOOKUP(N496,OFFSET('FR-DangerousSubstanceList'!$C$3,0,0,COUNTIF('FR-DangerousSubstanceList'!$C$3:$C$1001,"&lt;&gt;"),3),3,FALSE),""))))</f>
        <v/>
      </c>
      <c r="M496" s="63" t="str">
        <f ca="1">IF(AND(F496="",D496="",E496=""),"",IF(D496&lt;&gt;"",D496,IF(N496&lt;&gt;"",VLOOKUP(N496,OFFSET('FR-DangerousSubstanceList'!$C$3,0,0,COUNTIF('FR-DangerousSubstanceList'!$A$3:$A$1001,"&lt;&gt;"),4),4,FALSE),IF(L496&lt;&gt;"",VLOOKUP(L496,OFFSET('FR-DangerousSubstanceList'!$A$3,0,0,COUNTIF('FR-DangerousSubstanceList'!$A$3:$A$1001,"&lt;&gt;"),2),2,FALSE),""))))</f>
        <v/>
      </c>
      <c r="N496" s="63" t="str">
        <f ca="1">IF(AND(F496="",D496="",E496=""),"",IF(E496&lt;&gt;"",E496,IF(L496&lt;&gt;"",VLOOKUP(L496,OFFSET('FR-DangerousSubstanceList'!$A$3,0,0,COUNTIF('FR-DangerousSubstanceList'!$A$3:$A$1001,"&lt;&gt;"),3),3,FALSE),IF(AND(M496&lt;&gt;"",M496&lt;&gt;"-"),VLOOKUP(M496,OFFSET('FR-DangerousSubstanceList'!$B$3,0,0,COUNTIF('FR-DangerousSubstanceList'!$B$3:$B$1001,"&lt;&gt;"),2),2,FALSE),""))))</f>
        <v/>
      </c>
      <c r="O496" s="63" t="str">
        <f t="shared" ca="1" si="79"/>
        <v/>
      </c>
      <c r="P496" s="63" t="e">
        <f t="shared" ca="1" si="80"/>
        <v>#REF!</v>
      </c>
      <c r="Q496" s="63">
        <f t="shared" ca="1" si="81"/>
        <v>986</v>
      </c>
      <c r="R496" s="63" t="str">
        <f t="shared" ca="1" si="82"/>
        <v/>
      </c>
      <c r="S496" s="63" t="str">
        <f t="shared" si="83"/>
        <v>Unknown</v>
      </c>
      <c r="T496" s="63">
        <f t="shared" si="84"/>
        <v>496</v>
      </c>
      <c r="U496" s="63">
        <f t="shared" si="85"/>
        <v>497</v>
      </c>
      <c r="V496" s="63" t="str">
        <f t="shared" ca="1" si="86"/>
        <v/>
      </c>
      <c r="W496" s="63" t="str">
        <f t="shared" ca="1" si="87"/>
        <v/>
      </c>
      <c r="X496" s="63">
        <f ca="1">IF(C496="Yes",SUMPRODUCT((OFFSET('FR-DangerousSubstanceList'!$A$3,0,0,COUNTA('FR-DangerousSubstanceList'!$A$3:$A$2001))=L496)*(OFFSET('FR-DangerousSubstanceList'!$B$3,0,0,COUNTA('FR-DangerousSubstanceList'!$B$3:$B$2001))=M496)*(OFFSET('FR-DangerousSubstanceList'!$C$3,0,0,COUNTIF('FR-DangerousSubstanceList'!$C$3:$C$2001,"?*"))=N496)),1)</f>
        <v>1</v>
      </c>
      <c r="Y496" s="63"/>
      <c r="Z496" s="63"/>
    </row>
    <row r="497" spans="1:26" ht="14.4">
      <c r="A497" s="85"/>
      <c r="B497" s="85"/>
      <c r="C497" s="46" t="s">
        <v>53</v>
      </c>
      <c r="D497" s="68"/>
      <c r="E497" s="68"/>
      <c r="F497" s="68"/>
      <c r="G497" s="68"/>
      <c r="H497" s="68" t="str">
        <f t="shared" si="77"/>
        <v/>
      </c>
      <c r="I497" s="63"/>
      <c r="J497" s="63">
        <f>COUNTIF($A$14:$A497,$A497)</f>
        <v>0</v>
      </c>
      <c r="K497" s="63" t="str">
        <f t="shared" ca="1" si="78"/>
        <v>Unknown</v>
      </c>
      <c r="L497" s="63" t="str">
        <f ca="1">IF(AND(F497="",D497="",E497=""),"",IF(F497&lt;&gt;"",F497,IF(AND(M497&lt;&gt;"",M497&lt;&gt;"-"),VLOOKUP(M497,OFFSET('FR-DangerousSubstanceList'!$B$3,0,0,COUNTIF('FR-DangerousSubstanceList'!$B$3:$B$1001,"&lt;&gt;"),4),4,FALSE),IF(AND(N497&lt;&gt;"",N497&lt;&gt;"-"),VLOOKUP(N497,OFFSET('FR-DangerousSubstanceList'!$C$3,0,0,COUNTIF('FR-DangerousSubstanceList'!$C$3:$C$1001,"&lt;&gt;"),3),3,FALSE),""))))</f>
        <v/>
      </c>
      <c r="M497" s="63" t="str">
        <f ca="1">IF(AND(F497="",D497="",E497=""),"",IF(D497&lt;&gt;"",D497,IF(N497&lt;&gt;"",VLOOKUP(N497,OFFSET('FR-DangerousSubstanceList'!$C$3,0,0,COUNTIF('FR-DangerousSubstanceList'!$A$3:$A$1001,"&lt;&gt;"),4),4,FALSE),IF(L497&lt;&gt;"",VLOOKUP(L497,OFFSET('FR-DangerousSubstanceList'!$A$3,0,0,COUNTIF('FR-DangerousSubstanceList'!$A$3:$A$1001,"&lt;&gt;"),2),2,FALSE),""))))</f>
        <v/>
      </c>
      <c r="N497" s="63" t="str">
        <f ca="1">IF(AND(F497="",D497="",E497=""),"",IF(E497&lt;&gt;"",E497,IF(L497&lt;&gt;"",VLOOKUP(L497,OFFSET('FR-DangerousSubstanceList'!$A$3,0,0,COUNTIF('FR-DangerousSubstanceList'!$A$3:$A$1001,"&lt;&gt;"),3),3,FALSE),IF(AND(M497&lt;&gt;"",M497&lt;&gt;"-"),VLOOKUP(M497,OFFSET('FR-DangerousSubstanceList'!$B$3,0,0,COUNTIF('FR-DangerousSubstanceList'!$B$3:$B$1001,"&lt;&gt;"),2),2,FALSE),""))))</f>
        <v/>
      </c>
      <c r="O497" s="63" t="str">
        <f t="shared" ca="1" si="79"/>
        <v/>
      </c>
      <c r="P497" s="63" t="e">
        <f t="shared" ca="1" si="80"/>
        <v>#REF!</v>
      </c>
      <c r="Q497" s="63">
        <f t="shared" ca="1" si="81"/>
        <v>986</v>
      </c>
      <c r="R497" s="63" t="str">
        <f t="shared" ca="1" si="82"/>
        <v/>
      </c>
      <c r="S497" s="63" t="str">
        <f t="shared" si="83"/>
        <v>Unknown</v>
      </c>
      <c r="T497" s="63">
        <f t="shared" si="84"/>
        <v>497</v>
      </c>
      <c r="U497" s="63">
        <f t="shared" si="85"/>
        <v>498</v>
      </c>
      <c r="V497" s="63" t="str">
        <f t="shared" ca="1" si="86"/>
        <v/>
      </c>
      <c r="W497" s="63" t="str">
        <f t="shared" ca="1" si="87"/>
        <v/>
      </c>
      <c r="X497" s="63">
        <f ca="1">IF(C497="Yes",SUMPRODUCT((OFFSET('FR-DangerousSubstanceList'!$A$3,0,0,COUNTA('FR-DangerousSubstanceList'!$A$3:$A$2001))=L497)*(OFFSET('FR-DangerousSubstanceList'!$B$3,0,0,COUNTA('FR-DangerousSubstanceList'!$B$3:$B$2001))=M497)*(OFFSET('FR-DangerousSubstanceList'!$C$3,0,0,COUNTIF('FR-DangerousSubstanceList'!$C$3:$C$2001,"?*"))=N497)),1)</f>
        <v>1</v>
      </c>
      <c r="Y497" s="63"/>
      <c r="Z497" s="63"/>
    </row>
    <row r="498" spans="1:26" ht="14.4">
      <c r="A498" s="85"/>
      <c r="B498" s="85"/>
      <c r="C498" s="46" t="s">
        <v>53</v>
      </c>
      <c r="D498" s="68"/>
      <c r="E498" s="68"/>
      <c r="F498" s="68"/>
      <c r="G498" s="68"/>
      <c r="H498" s="68" t="str">
        <f t="shared" si="77"/>
        <v/>
      </c>
      <c r="I498" s="63"/>
      <c r="J498" s="63">
        <f>COUNTIF($A$14:$A498,$A498)</f>
        <v>0</v>
      </c>
      <c r="K498" s="63" t="str">
        <f t="shared" ca="1" si="78"/>
        <v>Unknown</v>
      </c>
      <c r="L498" s="63" t="str">
        <f ca="1">IF(AND(F498="",D498="",E498=""),"",IF(F498&lt;&gt;"",F498,IF(AND(M498&lt;&gt;"",M498&lt;&gt;"-"),VLOOKUP(M498,OFFSET('FR-DangerousSubstanceList'!$B$3,0,0,COUNTIF('FR-DangerousSubstanceList'!$B$3:$B$1001,"&lt;&gt;"),4),4,FALSE),IF(AND(N498&lt;&gt;"",N498&lt;&gt;"-"),VLOOKUP(N498,OFFSET('FR-DangerousSubstanceList'!$C$3,0,0,COUNTIF('FR-DangerousSubstanceList'!$C$3:$C$1001,"&lt;&gt;"),3),3,FALSE),""))))</f>
        <v/>
      </c>
      <c r="M498" s="63" t="str">
        <f ca="1">IF(AND(F498="",D498="",E498=""),"",IF(D498&lt;&gt;"",D498,IF(N498&lt;&gt;"",VLOOKUP(N498,OFFSET('FR-DangerousSubstanceList'!$C$3,0,0,COUNTIF('FR-DangerousSubstanceList'!$A$3:$A$1001,"&lt;&gt;"),4),4,FALSE),IF(L498&lt;&gt;"",VLOOKUP(L498,OFFSET('FR-DangerousSubstanceList'!$A$3,0,0,COUNTIF('FR-DangerousSubstanceList'!$A$3:$A$1001,"&lt;&gt;"),2),2,FALSE),""))))</f>
        <v/>
      </c>
      <c r="N498" s="63" t="str">
        <f ca="1">IF(AND(F498="",D498="",E498=""),"",IF(E498&lt;&gt;"",E498,IF(L498&lt;&gt;"",VLOOKUP(L498,OFFSET('FR-DangerousSubstanceList'!$A$3,0,0,COUNTIF('FR-DangerousSubstanceList'!$A$3:$A$1001,"&lt;&gt;"),3),3,FALSE),IF(AND(M498&lt;&gt;"",M498&lt;&gt;"-"),VLOOKUP(M498,OFFSET('FR-DangerousSubstanceList'!$B$3,0,0,COUNTIF('FR-DangerousSubstanceList'!$B$3:$B$1001,"&lt;&gt;"),2),2,FALSE),""))))</f>
        <v/>
      </c>
      <c r="O498" s="63" t="str">
        <f t="shared" ca="1" si="79"/>
        <v/>
      </c>
      <c r="P498" s="63" t="e">
        <f t="shared" ca="1" si="80"/>
        <v>#REF!</v>
      </c>
      <c r="Q498" s="63">
        <f t="shared" ca="1" si="81"/>
        <v>986</v>
      </c>
      <c r="R498" s="63" t="str">
        <f t="shared" ca="1" si="82"/>
        <v/>
      </c>
      <c r="S498" s="63" t="str">
        <f t="shared" si="83"/>
        <v>Unknown</v>
      </c>
      <c r="T498" s="63">
        <f t="shared" si="84"/>
        <v>498</v>
      </c>
      <c r="U498" s="63">
        <f t="shared" si="85"/>
        <v>499</v>
      </c>
      <c r="V498" s="63" t="str">
        <f t="shared" ca="1" si="86"/>
        <v/>
      </c>
      <c r="W498" s="63" t="str">
        <f t="shared" ca="1" si="87"/>
        <v/>
      </c>
      <c r="X498" s="63">
        <f ca="1">IF(C498="Yes",SUMPRODUCT((OFFSET('FR-DangerousSubstanceList'!$A$3,0,0,COUNTA('FR-DangerousSubstanceList'!$A$3:$A$2001))=L498)*(OFFSET('FR-DangerousSubstanceList'!$B$3,0,0,COUNTA('FR-DangerousSubstanceList'!$B$3:$B$2001))=M498)*(OFFSET('FR-DangerousSubstanceList'!$C$3,0,0,COUNTIF('FR-DangerousSubstanceList'!$C$3:$C$2001,"?*"))=N498)),1)</f>
        <v>1</v>
      </c>
      <c r="Y498" s="63"/>
      <c r="Z498" s="63"/>
    </row>
    <row r="499" spans="1:26" ht="14.4">
      <c r="A499" s="85"/>
      <c r="B499" s="85"/>
      <c r="C499" s="46" t="s">
        <v>53</v>
      </c>
      <c r="D499" s="68"/>
      <c r="E499" s="68"/>
      <c r="F499" s="68"/>
      <c r="G499" s="68"/>
      <c r="H499" s="68" t="str">
        <f t="shared" si="77"/>
        <v/>
      </c>
      <c r="I499" s="63"/>
      <c r="J499" s="63">
        <f>COUNTIF($A$14:$A499,$A499)</f>
        <v>0</v>
      </c>
      <c r="K499" s="63" t="str">
        <f t="shared" ca="1" si="78"/>
        <v>Unknown</v>
      </c>
      <c r="L499" s="63" t="str">
        <f ca="1">IF(AND(F499="",D499="",E499=""),"",IF(F499&lt;&gt;"",F499,IF(AND(M499&lt;&gt;"",M499&lt;&gt;"-"),VLOOKUP(M499,OFFSET('FR-DangerousSubstanceList'!$B$3,0,0,COUNTIF('FR-DangerousSubstanceList'!$B$3:$B$1001,"&lt;&gt;"),4),4,FALSE),IF(AND(N499&lt;&gt;"",N499&lt;&gt;"-"),VLOOKUP(N499,OFFSET('FR-DangerousSubstanceList'!$C$3,0,0,COUNTIF('FR-DangerousSubstanceList'!$C$3:$C$1001,"&lt;&gt;"),3),3,FALSE),""))))</f>
        <v/>
      </c>
      <c r="M499" s="63" t="str">
        <f ca="1">IF(AND(F499="",D499="",E499=""),"",IF(D499&lt;&gt;"",D499,IF(N499&lt;&gt;"",VLOOKUP(N499,OFFSET('FR-DangerousSubstanceList'!$C$3,0,0,COUNTIF('FR-DangerousSubstanceList'!$A$3:$A$1001,"&lt;&gt;"),4),4,FALSE),IF(L499&lt;&gt;"",VLOOKUP(L499,OFFSET('FR-DangerousSubstanceList'!$A$3,0,0,COUNTIF('FR-DangerousSubstanceList'!$A$3:$A$1001,"&lt;&gt;"),2),2,FALSE),""))))</f>
        <v/>
      </c>
      <c r="N499" s="63" t="str">
        <f ca="1">IF(AND(F499="",D499="",E499=""),"",IF(E499&lt;&gt;"",E499,IF(L499&lt;&gt;"",VLOOKUP(L499,OFFSET('FR-DangerousSubstanceList'!$A$3,0,0,COUNTIF('FR-DangerousSubstanceList'!$A$3:$A$1001,"&lt;&gt;"),3),3,FALSE),IF(AND(M499&lt;&gt;"",M499&lt;&gt;"-"),VLOOKUP(M499,OFFSET('FR-DangerousSubstanceList'!$B$3,0,0,COUNTIF('FR-DangerousSubstanceList'!$B$3:$B$1001,"&lt;&gt;"),2),2,FALSE),""))))</f>
        <v/>
      </c>
      <c r="O499" s="63" t="str">
        <f t="shared" ca="1" si="79"/>
        <v/>
      </c>
      <c r="P499" s="63" t="e">
        <f t="shared" ca="1" si="80"/>
        <v>#REF!</v>
      </c>
      <c r="Q499" s="63">
        <f t="shared" ca="1" si="81"/>
        <v>986</v>
      </c>
      <c r="R499" s="63" t="str">
        <f t="shared" ca="1" si="82"/>
        <v/>
      </c>
      <c r="S499" s="63" t="str">
        <f t="shared" si="83"/>
        <v>Unknown</v>
      </c>
      <c r="T499" s="63">
        <f t="shared" si="84"/>
        <v>499</v>
      </c>
      <c r="U499" s="63">
        <f t="shared" si="85"/>
        <v>500</v>
      </c>
      <c r="V499" s="63" t="str">
        <f t="shared" ca="1" si="86"/>
        <v/>
      </c>
      <c r="W499" s="63" t="str">
        <f t="shared" ca="1" si="87"/>
        <v/>
      </c>
      <c r="X499" s="63">
        <f ca="1">IF(C499="Yes",SUMPRODUCT((OFFSET('FR-DangerousSubstanceList'!$A$3,0,0,COUNTA('FR-DangerousSubstanceList'!$A$3:$A$2001))=L499)*(OFFSET('FR-DangerousSubstanceList'!$B$3,0,0,COUNTA('FR-DangerousSubstanceList'!$B$3:$B$2001))=M499)*(OFFSET('FR-DangerousSubstanceList'!$C$3,0,0,COUNTIF('FR-DangerousSubstanceList'!$C$3:$C$2001,"?*"))=N499)),1)</f>
        <v>1</v>
      </c>
      <c r="Y499" s="63"/>
      <c r="Z499" s="63"/>
    </row>
    <row r="500" spans="1:26" ht="14.4">
      <c r="A500" s="85"/>
      <c r="B500" s="85"/>
      <c r="C500" s="46" t="s">
        <v>53</v>
      </c>
      <c r="D500" s="68"/>
      <c r="E500" s="68"/>
      <c r="F500" s="68"/>
      <c r="G500" s="68"/>
      <c r="H500" s="68" t="str">
        <f t="shared" si="77"/>
        <v/>
      </c>
      <c r="I500" s="63"/>
      <c r="J500" s="63">
        <f>COUNTIF($A$14:$A500,$A500)</f>
        <v>0</v>
      </c>
      <c r="K500" s="63" t="str">
        <f t="shared" ca="1" si="78"/>
        <v>Unknown</v>
      </c>
      <c r="L500" s="63" t="str">
        <f ca="1">IF(AND(F500="",D500="",E500=""),"",IF(F500&lt;&gt;"",F500,IF(AND(M500&lt;&gt;"",M500&lt;&gt;"-"),VLOOKUP(M500,OFFSET('FR-DangerousSubstanceList'!$B$3,0,0,COUNTIF('FR-DangerousSubstanceList'!$B$3:$B$1001,"&lt;&gt;"),4),4,FALSE),IF(AND(N500&lt;&gt;"",N500&lt;&gt;"-"),VLOOKUP(N500,OFFSET('FR-DangerousSubstanceList'!$C$3,0,0,COUNTIF('FR-DangerousSubstanceList'!$C$3:$C$1001,"&lt;&gt;"),3),3,FALSE),""))))</f>
        <v/>
      </c>
      <c r="M500" s="63" t="str">
        <f ca="1">IF(AND(F500="",D500="",E500=""),"",IF(D500&lt;&gt;"",D500,IF(N500&lt;&gt;"",VLOOKUP(N500,OFFSET('FR-DangerousSubstanceList'!$C$3,0,0,COUNTIF('FR-DangerousSubstanceList'!$A$3:$A$1001,"&lt;&gt;"),4),4,FALSE),IF(L500&lt;&gt;"",VLOOKUP(L500,OFFSET('FR-DangerousSubstanceList'!$A$3,0,0,COUNTIF('FR-DangerousSubstanceList'!$A$3:$A$1001,"&lt;&gt;"),2),2,FALSE),""))))</f>
        <v/>
      </c>
      <c r="N500" s="63" t="str">
        <f ca="1">IF(AND(F500="",D500="",E500=""),"",IF(E500&lt;&gt;"",E500,IF(L500&lt;&gt;"",VLOOKUP(L500,OFFSET('FR-DangerousSubstanceList'!$A$3,0,0,COUNTIF('FR-DangerousSubstanceList'!$A$3:$A$1001,"&lt;&gt;"),3),3,FALSE),IF(AND(M500&lt;&gt;"",M500&lt;&gt;"-"),VLOOKUP(M500,OFFSET('FR-DangerousSubstanceList'!$B$3,0,0,COUNTIF('FR-DangerousSubstanceList'!$B$3:$B$1001,"&lt;&gt;"),2),2,FALSE),""))))</f>
        <v/>
      </c>
      <c r="O500" s="63" t="str">
        <f t="shared" ca="1" si="79"/>
        <v/>
      </c>
      <c r="P500" s="63" t="e">
        <f t="shared" ca="1" si="80"/>
        <v>#REF!</v>
      </c>
      <c r="Q500" s="63">
        <f t="shared" ca="1" si="81"/>
        <v>986</v>
      </c>
      <c r="R500" s="63" t="str">
        <f t="shared" ca="1" si="82"/>
        <v/>
      </c>
      <c r="S500" s="63" t="str">
        <f t="shared" si="83"/>
        <v>Unknown</v>
      </c>
      <c r="T500" s="63">
        <f t="shared" si="84"/>
        <v>500</v>
      </c>
      <c r="U500" s="63">
        <f t="shared" si="85"/>
        <v>501</v>
      </c>
      <c r="V500" s="63" t="str">
        <f t="shared" ca="1" si="86"/>
        <v/>
      </c>
      <c r="W500" s="63" t="str">
        <f t="shared" ca="1" si="87"/>
        <v/>
      </c>
      <c r="X500" s="63">
        <f ca="1">IF(C500="Yes",SUMPRODUCT((OFFSET('FR-DangerousSubstanceList'!$A$3,0,0,COUNTA('FR-DangerousSubstanceList'!$A$3:$A$2001))=L500)*(OFFSET('FR-DangerousSubstanceList'!$B$3,0,0,COUNTA('FR-DangerousSubstanceList'!$B$3:$B$2001))=M500)*(OFFSET('FR-DangerousSubstanceList'!$C$3,0,0,COUNTIF('FR-DangerousSubstanceList'!$C$3:$C$2001,"?*"))=N500)),1)</f>
        <v>1</v>
      </c>
      <c r="Y500" s="63"/>
      <c r="Z500" s="63"/>
    </row>
    <row r="501" spans="1:26" ht="14.4">
      <c r="A501" s="85"/>
      <c r="B501" s="85"/>
      <c r="C501" s="46" t="s">
        <v>53</v>
      </c>
      <c r="D501" s="68"/>
      <c r="E501" s="68"/>
      <c r="F501" s="68"/>
      <c r="G501" s="68"/>
      <c r="H501" s="68" t="str">
        <f t="shared" si="77"/>
        <v/>
      </c>
      <c r="I501" s="63"/>
      <c r="J501" s="63">
        <f>COUNTIF($A$14:$A501,$A501)</f>
        <v>0</v>
      </c>
      <c r="K501" s="63" t="str">
        <f t="shared" ca="1" si="78"/>
        <v>Unknown</v>
      </c>
      <c r="L501" s="63" t="str">
        <f ca="1">IF(AND(F501="",D501="",E501=""),"",IF(F501&lt;&gt;"",F501,IF(AND(M501&lt;&gt;"",M501&lt;&gt;"-"),VLOOKUP(M501,OFFSET('FR-DangerousSubstanceList'!$B$3,0,0,COUNTIF('FR-DangerousSubstanceList'!$B$3:$B$1001,"&lt;&gt;"),4),4,FALSE),IF(AND(N501&lt;&gt;"",N501&lt;&gt;"-"),VLOOKUP(N501,OFFSET('FR-DangerousSubstanceList'!$C$3,0,0,COUNTIF('FR-DangerousSubstanceList'!$C$3:$C$1001,"&lt;&gt;"),3),3,FALSE),""))))</f>
        <v/>
      </c>
      <c r="M501" s="63" t="str">
        <f ca="1">IF(AND(F501="",D501="",E501=""),"",IF(D501&lt;&gt;"",D501,IF(N501&lt;&gt;"",VLOOKUP(N501,OFFSET('FR-DangerousSubstanceList'!$C$3,0,0,COUNTIF('FR-DangerousSubstanceList'!$A$3:$A$1001,"&lt;&gt;"),4),4,FALSE),IF(L501&lt;&gt;"",VLOOKUP(L501,OFFSET('FR-DangerousSubstanceList'!$A$3,0,0,COUNTIF('FR-DangerousSubstanceList'!$A$3:$A$1001,"&lt;&gt;"),2),2,FALSE),""))))</f>
        <v/>
      </c>
      <c r="N501" s="63" t="str">
        <f ca="1">IF(AND(F501="",D501="",E501=""),"",IF(E501&lt;&gt;"",E501,IF(L501&lt;&gt;"",VLOOKUP(L501,OFFSET('FR-DangerousSubstanceList'!$A$3,0,0,COUNTIF('FR-DangerousSubstanceList'!$A$3:$A$1001,"&lt;&gt;"),3),3,FALSE),IF(AND(M501&lt;&gt;"",M501&lt;&gt;"-"),VLOOKUP(M501,OFFSET('FR-DangerousSubstanceList'!$B$3,0,0,COUNTIF('FR-DangerousSubstanceList'!$B$3:$B$1001,"&lt;&gt;"),2),2,FALSE),""))))</f>
        <v/>
      </c>
      <c r="O501" s="63" t="str">
        <f t="shared" ca="1" si="79"/>
        <v/>
      </c>
      <c r="P501" s="63" t="e">
        <f t="shared" ca="1" si="80"/>
        <v>#REF!</v>
      </c>
      <c r="Q501" s="63">
        <f t="shared" ca="1" si="81"/>
        <v>986</v>
      </c>
      <c r="R501" s="63" t="str">
        <f t="shared" ca="1" si="82"/>
        <v/>
      </c>
      <c r="S501" s="63" t="str">
        <f t="shared" si="83"/>
        <v>Unknown</v>
      </c>
      <c r="T501" s="63">
        <f t="shared" si="84"/>
        <v>501</v>
      </c>
      <c r="U501" s="63">
        <f t="shared" si="85"/>
        <v>502</v>
      </c>
      <c r="V501" s="63" t="str">
        <f t="shared" ca="1" si="86"/>
        <v/>
      </c>
      <c r="W501" s="63" t="str">
        <f t="shared" ca="1" si="87"/>
        <v/>
      </c>
      <c r="X501" s="63">
        <f ca="1">IF(C501="Yes",SUMPRODUCT((OFFSET('FR-DangerousSubstanceList'!$A$3,0,0,COUNTA('FR-DangerousSubstanceList'!$A$3:$A$2001))=L501)*(OFFSET('FR-DangerousSubstanceList'!$B$3,0,0,COUNTA('FR-DangerousSubstanceList'!$B$3:$B$2001))=M501)*(OFFSET('FR-DangerousSubstanceList'!$C$3,0,0,COUNTIF('FR-DangerousSubstanceList'!$C$3:$C$2001,"?*"))=N501)),1)</f>
        <v>1</v>
      </c>
      <c r="Y501" s="63"/>
      <c r="Z501" s="63"/>
    </row>
    <row r="502" spans="1:26" ht="14.4">
      <c r="A502" s="85"/>
      <c r="B502" s="85"/>
      <c r="C502" s="46" t="s">
        <v>53</v>
      </c>
      <c r="D502" s="68"/>
      <c r="E502" s="68"/>
      <c r="F502" s="68"/>
      <c r="G502" s="68"/>
      <c r="H502" s="68" t="str">
        <f t="shared" si="77"/>
        <v/>
      </c>
      <c r="I502" s="63"/>
      <c r="J502" s="63">
        <f>COUNTIF($A$14:$A502,$A502)</f>
        <v>0</v>
      </c>
      <c r="K502" s="63" t="str">
        <f t="shared" ca="1" si="78"/>
        <v>Unknown</v>
      </c>
      <c r="L502" s="63" t="str">
        <f ca="1">IF(AND(F502="",D502="",E502=""),"",IF(F502&lt;&gt;"",F502,IF(AND(M502&lt;&gt;"",M502&lt;&gt;"-"),VLOOKUP(M502,OFFSET('FR-DangerousSubstanceList'!$B$3,0,0,COUNTIF('FR-DangerousSubstanceList'!$B$3:$B$1001,"&lt;&gt;"),4),4,FALSE),IF(AND(N502&lt;&gt;"",N502&lt;&gt;"-"),VLOOKUP(N502,OFFSET('FR-DangerousSubstanceList'!$C$3,0,0,COUNTIF('FR-DangerousSubstanceList'!$C$3:$C$1001,"&lt;&gt;"),3),3,FALSE),""))))</f>
        <v/>
      </c>
      <c r="M502" s="63" t="str">
        <f ca="1">IF(AND(F502="",D502="",E502=""),"",IF(D502&lt;&gt;"",D502,IF(N502&lt;&gt;"",VLOOKUP(N502,OFFSET('FR-DangerousSubstanceList'!$C$3,0,0,COUNTIF('FR-DangerousSubstanceList'!$A$3:$A$1001,"&lt;&gt;"),4),4,FALSE),IF(L502&lt;&gt;"",VLOOKUP(L502,OFFSET('FR-DangerousSubstanceList'!$A$3,0,0,COUNTIF('FR-DangerousSubstanceList'!$A$3:$A$1001,"&lt;&gt;"),2),2,FALSE),""))))</f>
        <v/>
      </c>
      <c r="N502" s="63" t="str">
        <f ca="1">IF(AND(F502="",D502="",E502=""),"",IF(E502&lt;&gt;"",E502,IF(L502&lt;&gt;"",VLOOKUP(L502,OFFSET('FR-DangerousSubstanceList'!$A$3,0,0,COUNTIF('FR-DangerousSubstanceList'!$A$3:$A$1001,"&lt;&gt;"),3),3,FALSE),IF(AND(M502&lt;&gt;"",M502&lt;&gt;"-"),VLOOKUP(M502,OFFSET('FR-DangerousSubstanceList'!$B$3,0,0,COUNTIF('FR-DangerousSubstanceList'!$B$3:$B$1001,"&lt;&gt;"),2),2,FALSE),""))))</f>
        <v/>
      </c>
      <c r="O502" s="63" t="str">
        <f t="shared" ca="1" si="79"/>
        <v/>
      </c>
      <c r="P502" s="63" t="e">
        <f t="shared" ca="1" si="80"/>
        <v>#REF!</v>
      </c>
      <c r="Q502" s="63">
        <f t="shared" ca="1" si="81"/>
        <v>986</v>
      </c>
      <c r="R502" s="63" t="str">
        <f t="shared" ca="1" si="82"/>
        <v/>
      </c>
      <c r="S502" s="63" t="str">
        <f t="shared" si="83"/>
        <v>Unknown</v>
      </c>
      <c r="T502" s="63">
        <f t="shared" si="84"/>
        <v>502</v>
      </c>
      <c r="U502" s="63">
        <f t="shared" si="85"/>
        <v>503</v>
      </c>
      <c r="V502" s="63" t="str">
        <f t="shared" ca="1" si="86"/>
        <v/>
      </c>
      <c r="W502" s="63" t="str">
        <f t="shared" ca="1" si="87"/>
        <v/>
      </c>
      <c r="X502" s="63">
        <f ca="1">IF(C502="Yes",SUMPRODUCT((OFFSET('FR-DangerousSubstanceList'!$A$3,0,0,COUNTA('FR-DangerousSubstanceList'!$A$3:$A$2001))=L502)*(OFFSET('FR-DangerousSubstanceList'!$B$3,0,0,COUNTA('FR-DangerousSubstanceList'!$B$3:$B$2001))=M502)*(OFFSET('FR-DangerousSubstanceList'!$C$3,0,0,COUNTIF('FR-DangerousSubstanceList'!$C$3:$C$2001,"?*"))=N502)),1)</f>
        <v>1</v>
      </c>
      <c r="Y502" s="63"/>
      <c r="Z502" s="63"/>
    </row>
    <row r="503" spans="1:26" ht="14.4">
      <c r="A503" s="85"/>
      <c r="B503" s="85"/>
      <c r="C503" s="46" t="s">
        <v>53</v>
      </c>
      <c r="D503" s="68"/>
      <c r="E503" s="68"/>
      <c r="F503" s="68"/>
      <c r="G503" s="68"/>
      <c r="H503" s="68" t="str">
        <f t="shared" si="77"/>
        <v/>
      </c>
      <c r="I503" s="63"/>
      <c r="J503" s="63">
        <f>COUNTIF($A$14:$A503,$A503)</f>
        <v>0</v>
      </c>
      <c r="K503" s="63" t="str">
        <f t="shared" ca="1" si="78"/>
        <v>Unknown</v>
      </c>
      <c r="L503" s="63" t="str">
        <f ca="1">IF(AND(F503="",D503="",E503=""),"",IF(F503&lt;&gt;"",F503,IF(AND(M503&lt;&gt;"",M503&lt;&gt;"-"),VLOOKUP(M503,OFFSET('FR-DangerousSubstanceList'!$B$3,0,0,COUNTIF('FR-DangerousSubstanceList'!$B$3:$B$1001,"&lt;&gt;"),4),4,FALSE),IF(AND(N503&lt;&gt;"",N503&lt;&gt;"-"),VLOOKUP(N503,OFFSET('FR-DangerousSubstanceList'!$C$3,0,0,COUNTIF('FR-DangerousSubstanceList'!$C$3:$C$1001,"&lt;&gt;"),3),3,FALSE),""))))</f>
        <v/>
      </c>
      <c r="M503" s="63" t="str">
        <f ca="1">IF(AND(F503="",D503="",E503=""),"",IF(D503&lt;&gt;"",D503,IF(N503&lt;&gt;"",VLOOKUP(N503,OFFSET('FR-DangerousSubstanceList'!$C$3,0,0,COUNTIF('FR-DangerousSubstanceList'!$A$3:$A$1001,"&lt;&gt;"),4),4,FALSE),IF(L503&lt;&gt;"",VLOOKUP(L503,OFFSET('FR-DangerousSubstanceList'!$A$3,0,0,COUNTIF('FR-DangerousSubstanceList'!$A$3:$A$1001,"&lt;&gt;"),2),2,FALSE),""))))</f>
        <v/>
      </c>
      <c r="N503" s="63" t="str">
        <f ca="1">IF(AND(F503="",D503="",E503=""),"",IF(E503&lt;&gt;"",E503,IF(L503&lt;&gt;"",VLOOKUP(L503,OFFSET('FR-DangerousSubstanceList'!$A$3,0,0,COUNTIF('FR-DangerousSubstanceList'!$A$3:$A$1001,"&lt;&gt;"),3),3,FALSE),IF(AND(M503&lt;&gt;"",M503&lt;&gt;"-"),VLOOKUP(M503,OFFSET('FR-DangerousSubstanceList'!$B$3,0,0,COUNTIF('FR-DangerousSubstanceList'!$B$3:$B$1001,"&lt;&gt;"),2),2,FALSE),""))))</f>
        <v/>
      </c>
      <c r="O503" s="63" t="str">
        <f t="shared" ca="1" si="79"/>
        <v/>
      </c>
      <c r="P503" s="63" t="e">
        <f t="shared" ca="1" si="80"/>
        <v>#REF!</v>
      </c>
      <c r="Q503" s="63">
        <f t="shared" ca="1" si="81"/>
        <v>986</v>
      </c>
      <c r="R503" s="63" t="str">
        <f t="shared" ca="1" si="82"/>
        <v/>
      </c>
      <c r="S503" s="63" t="str">
        <f t="shared" si="83"/>
        <v>Unknown</v>
      </c>
      <c r="T503" s="63">
        <f t="shared" si="84"/>
        <v>503</v>
      </c>
      <c r="U503" s="63">
        <f t="shared" si="85"/>
        <v>504</v>
      </c>
      <c r="V503" s="63" t="str">
        <f t="shared" ca="1" si="86"/>
        <v/>
      </c>
      <c r="W503" s="63" t="str">
        <f t="shared" ca="1" si="87"/>
        <v/>
      </c>
      <c r="X503" s="63">
        <f ca="1">IF(C503="Yes",SUMPRODUCT((OFFSET('FR-DangerousSubstanceList'!$A$3,0,0,COUNTA('FR-DangerousSubstanceList'!$A$3:$A$2001))=L503)*(OFFSET('FR-DangerousSubstanceList'!$B$3,0,0,COUNTA('FR-DangerousSubstanceList'!$B$3:$B$2001))=M503)*(OFFSET('FR-DangerousSubstanceList'!$C$3,0,0,COUNTIF('FR-DangerousSubstanceList'!$C$3:$C$2001,"?*"))=N503)),1)</f>
        <v>1</v>
      </c>
      <c r="Y503" s="63"/>
      <c r="Z503" s="63"/>
    </row>
    <row r="504" spans="1:26" ht="14.4">
      <c r="A504" s="85"/>
      <c r="B504" s="85"/>
      <c r="C504" s="46" t="s">
        <v>53</v>
      </c>
      <c r="D504" s="68"/>
      <c r="E504" s="68"/>
      <c r="F504" s="68"/>
      <c r="G504" s="68"/>
      <c r="H504" s="68" t="str">
        <f t="shared" si="77"/>
        <v/>
      </c>
      <c r="I504" s="63"/>
      <c r="J504" s="63">
        <f>COUNTIF($A$14:$A504,$A504)</f>
        <v>0</v>
      </c>
      <c r="K504" s="63" t="str">
        <f t="shared" ca="1" si="78"/>
        <v>Unknown</v>
      </c>
      <c r="L504" s="63" t="str">
        <f ca="1">IF(AND(F504="",D504="",E504=""),"",IF(F504&lt;&gt;"",F504,IF(AND(M504&lt;&gt;"",M504&lt;&gt;"-"),VLOOKUP(M504,OFFSET('FR-DangerousSubstanceList'!$B$3,0,0,COUNTIF('FR-DangerousSubstanceList'!$B$3:$B$1001,"&lt;&gt;"),4),4,FALSE),IF(AND(N504&lt;&gt;"",N504&lt;&gt;"-"),VLOOKUP(N504,OFFSET('FR-DangerousSubstanceList'!$C$3,0,0,COUNTIF('FR-DangerousSubstanceList'!$C$3:$C$1001,"&lt;&gt;"),3),3,FALSE),""))))</f>
        <v/>
      </c>
      <c r="M504" s="63" t="str">
        <f ca="1">IF(AND(F504="",D504="",E504=""),"",IF(D504&lt;&gt;"",D504,IF(N504&lt;&gt;"",VLOOKUP(N504,OFFSET('FR-DangerousSubstanceList'!$C$3,0,0,COUNTIF('FR-DangerousSubstanceList'!$A$3:$A$1001,"&lt;&gt;"),4),4,FALSE),IF(L504&lt;&gt;"",VLOOKUP(L504,OFFSET('FR-DangerousSubstanceList'!$A$3,0,0,COUNTIF('FR-DangerousSubstanceList'!$A$3:$A$1001,"&lt;&gt;"),2),2,FALSE),""))))</f>
        <v/>
      </c>
      <c r="N504" s="63" t="str">
        <f ca="1">IF(AND(F504="",D504="",E504=""),"",IF(E504&lt;&gt;"",E504,IF(L504&lt;&gt;"",VLOOKUP(L504,OFFSET('FR-DangerousSubstanceList'!$A$3,0,0,COUNTIF('FR-DangerousSubstanceList'!$A$3:$A$1001,"&lt;&gt;"),3),3,FALSE),IF(AND(M504&lt;&gt;"",M504&lt;&gt;"-"),VLOOKUP(M504,OFFSET('FR-DangerousSubstanceList'!$B$3,0,0,COUNTIF('FR-DangerousSubstanceList'!$B$3:$B$1001,"&lt;&gt;"),2),2,FALSE),""))))</f>
        <v/>
      </c>
      <c r="O504" s="63" t="str">
        <f t="shared" ca="1" si="79"/>
        <v/>
      </c>
      <c r="P504" s="63" t="e">
        <f t="shared" ca="1" si="80"/>
        <v>#REF!</v>
      </c>
      <c r="Q504" s="63">
        <f t="shared" ca="1" si="81"/>
        <v>986</v>
      </c>
      <c r="R504" s="63" t="str">
        <f t="shared" ca="1" si="82"/>
        <v/>
      </c>
      <c r="S504" s="63" t="str">
        <f t="shared" si="83"/>
        <v>Unknown</v>
      </c>
      <c r="T504" s="63">
        <f t="shared" si="84"/>
        <v>504</v>
      </c>
      <c r="U504" s="63">
        <f t="shared" si="85"/>
        <v>505</v>
      </c>
      <c r="V504" s="63" t="str">
        <f t="shared" ca="1" si="86"/>
        <v/>
      </c>
      <c r="W504" s="63" t="str">
        <f t="shared" ca="1" si="87"/>
        <v/>
      </c>
      <c r="X504" s="63">
        <f ca="1">IF(C504="Yes",SUMPRODUCT((OFFSET('FR-DangerousSubstanceList'!$A$3,0,0,COUNTA('FR-DangerousSubstanceList'!$A$3:$A$2001))=L504)*(OFFSET('FR-DangerousSubstanceList'!$B$3,0,0,COUNTA('FR-DangerousSubstanceList'!$B$3:$B$2001))=M504)*(OFFSET('FR-DangerousSubstanceList'!$C$3,0,0,COUNTIF('FR-DangerousSubstanceList'!$C$3:$C$2001,"?*"))=N504)),1)</f>
        <v>1</v>
      </c>
      <c r="Y504" s="63"/>
      <c r="Z504" s="63"/>
    </row>
    <row r="505" spans="1:26" ht="14.4">
      <c r="A505" s="85"/>
      <c r="B505" s="85"/>
      <c r="C505" s="46" t="s">
        <v>53</v>
      </c>
      <c r="D505" s="68"/>
      <c r="E505" s="68"/>
      <c r="F505" s="68"/>
      <c r="G505" s="68"/>
      <c r="H505" s="68" t="str">
        <f t="shared" si="77"/>
        <v/>
      </c>
      <c r="I505" s="63"/>
      <c r="J505" s="63">
        <f>COUNTIF($A$14:$A505,$A505)</f>
        <v>0</v>
      </c>
      <c r="K505" s="63" t="str">
        <f t="shared" ca="1" si="78"/>
        <v>Unknown</v>
      </c>
      <c r="L505" s="63" t="str">
        <f ca="1">IF(AND(F505="",D505="",E505=""),"",IF(F505&lt;&gt;"",F505,IF(AND(M505&lt;&gt;"",M505&lt;&gt;"-"),VLOOKUP(M505,OFFSET('FR-DangerousSubstanceList'!$B$3,0,0,COUNTIF('FR-DangerousSubstanceList'!$B$3:$B$1001,"&lt;&gt;"),4),4,FALSE),IF(AND(N505&lt;&gt;"",N505&lt;&gt;"-"),VLOOKUP(N505,OFFSET('FR-DangerousSubstanceList'!$C$3,0,0,COUNTIF('FR-DangerousSubstanceList'!$C$3:$C$1001,"&lt;&gt;"),3),3,FALSE),""))))</f>
        <v/>
      </c>
      <c r="M505" s="63" t="str">
        <f ca="1">IF(AND(F505="",D505="",E505=""),"",IF(D505&lt;&gt;"",D505,IF(N505&lt;&gt;"",VLOOKUP(N505,OFFSET('FR-DangerousSubstanceList'!$C$3,0,0,COUNTIF('FR-DangerousSubstanceList'!$A$3:$A$1001,"&lt;&gt;"),4),4,FALSE),IF(L505&lt;&gt;"",VLOOKUP(L505,OFFSET('FR-DangerousSubstanceList'!$A$3,0,0,COUNTIF('FR-DangerousSubstanceList'!$A$3:$A$1001,"&lt;&gt;"),2),2,FALSE),""))))</f>
        <v/>
      </c>
      <c r="N505" s="63" t="str">
        <f ca="1">IF(AND(F505="",D505="",E505=""),"",IF(E505&lt;&gt;"",E505,IF(L505&lt;&gt;"",VLOOKUP(L505,OFFSET('FR-DangerousSubstanceList'!$A$3,0,0,COUNTIF('FR-DangerousSubstanceList'!$A$3:$A$1001,"&lt;&gt;"),3),3,FALSE),IF(AND(M505&lt;&gt;"",M505&lt;&gt;"-"),VLOOKUP(M505,OFFSET('FR-DangerousSubstanceList'!$B$3,0,0,COUNTIF('FR-DangerousSubstanceList'!$B$3:$B$1001,"&lt;&gt;"),2),2,FALSE),""))))</f>
        <v/>
      </c>
      <c r="O505" s="63" t="str">
        <f t="shared" ca="1" si="79"/>
        <v/>
      </c>
      <c r="P505" s="63" t="e">
        <f t="shared" ca="1" si="80"/>
        <v>#REF!</v>
      </c>
      <c r="Q505" s="63">
        <f t="shared" ca="1" si="81"/>
        <v>986</v>
      </c>
      <c r="R505" s="63" t="str">
        <f t="shared" ca="1" si="82"/>
        <v/>
      </c>
      <c r="S505" s="63" t="str">
        <f t="shared" si="83"/>
        <v>Unknown</v>
      </c>
      <c r="T505" s="63">
        <f t="shared" si="84"/>
        <v>505</v>
      </c>
      <c r="U505" s="63">
        <f t="shared" si="85"/>
        <v>506</v>
      </c>
      <c r="V505" s="63" t="str">
        <f t="shared" ca="1" si="86"/>
        <v/>
      </c>
      <c r="W505" s="63" t="str">
        <f t="shared" ca="1" si="87"/>
        <v/>
      </c>
      <c r="X505" s="63">
        <f ca="1">IF(C505="Yes",SUMPRODUCT((OFFSET('FR-DangerousSubstanceList'!$A$3,0,0,COUNTA('FR-DangerousSubstanceList'!$A$3:$A$2001))=L505)*(OFFSET('FR-DangerousSubstanceList'!$B$3,0,0,COUNTA('FR-DangerousSubstanceList'!$B$3:$B$2001))=M505)*(OFFSET('FR-DangerousSubstanceList'!$C$3,0,0,COUNTIF('FR-DangerousSubstanceList'!$C$3:$C$2001,"?*"))=N505)),1)</f>
        <v>1</v>
      </c>
      <c r="Y505" s="63"/>
      <c r="Z505" s="63"/>
    </row>
    <row r="506" spans="1:26" ht="14.4">
      <c r="A506" s="85"/>
      <c r="B506" s="85"/>
      <c r="C506" s="46" t="s">
        <v>53</v>
      </c>
      <c r="D506" s="68"/>
      <c r="E506" s="68"/>
      <c r="F506" s="68"/>
      <c r="G506" s="68"/>
      <c r="H506" s="68" t="str">
        <f t="shared" si="77"/>
        <v/>
      </c>
      <c r="I506" s="63"/>
      <c r="J506" s="63">
        <f>COUNTIF($A$14:$A506,$A506)</f>
        <v>0</v>
      </c>
      <c r="K506" s="63" t="str">
        <f t="shared" ca="1" si="78"/>
        <v>Unknown</v>
      </c>
      <c r="L506" s="63" t="str">
        <f ca="1">IF(AND(F506="",D506="",E506=""),"",IF(F506&lt;&gt;"",F506,IF(AND(M506&lt;&gt;"",M506&lt;&gt;"-"),VLOOKUP(M506,OFFSET('FR-DangerousSubstanceList'!$B$3,0,0,COUNTIF('FR-DangerousSubstanceList'!$B$3:$B$1001,"&lt;&gt;"),4),4,FALSE),IF(AND(N506&lt;&gt;"",N506&lt;&gt;"-"),VLOOKUP(N506,OFFSET('FR-DangerousSubstanceList'!$C$3,0,0,COUNTIF('FR-DangerousSubstanceList'!$C$3:$C$1001,"&lt;&gt;"),3),3,FALSE),""))))</f>
        <v/>
      </c>
      <c r="M506" s="63" t="str">
        <f ca="1">IF(AND(F506="",D506="",E506=""),"",IF(D506&lt;&gt;"",D506,IF(N506&lt;&gt;"",VLOOKUP(N506,OFFSET('FR-DangerousSubstanceList'!$C$3,0,0,COUNTIF('FR-DangerousSubstanceList'!$A$3:$A$1001,"&lt;&gt;"),4),4,FALSE),IF(L506&lt;&gt;"",VLOOKUP(L506,OFFSET('FR-DangerousSubstanceList'!$A$3,0,0,COUNTIF('FR-DangerousSubstanceList'!$A$3:$A$1001,"&lt;&gt;"),2),2,FALSE),""))))</f>
        <v/>
      </c>
      <c r="N506" s="63" t="str">
        <f ca="1">IF(AND(F506="",D506="",E506=""),"",IF(E506&lt;&gt;"",E506,IF(L506&lt;&gt;"",VLOOKUP(L506,OFFSET('FR-DangerousSubstanceList'!$A$3,0,0,COUNTIF('FR-DangerousSubstanceList'!$A$3:$A$1001,"&lt;&gt;"),3),3,FALSE),IF(AND(M506&lt;&gt;"",M506&lt;&gt;"-"),VLOOKUP(M506,OFFSET('FR-DangerousSubstanceList'!$B$3,0,0,COUNTIF('FR-DangerousSubstanceList'!$B$3:$B$1001,"&lt;&gt;"),2),2,FALSE),""))))</f>
        <v/>
      </c>
      <c r="O506" s="63" t="str">
        <f t="shared" ca="1" si="79"/>
        <v/>
      </c>
      <c r="P506" s="63" t="e">
        <f t="shared" ca="1" si="80"/>
        <v>#REF!</v>
      </c>
      <c r="Q506" s="63">
        <f t="shared" ca="1" si="81"/>
        <v>986</v>
      </c>
      <c r="R506" s="63" t="str">
        <f t="shared" ca="1" si="82"/>
        <v/>
      </c>
      <c r="S506" s="63" t="str">
        <f t="shared" si="83"/>
        <v>Unknown</v>
      </c>
      <c r="T506" s="63">
        <f t="shared" si="84"/>
        <v>506</v>
      </c>
      <c r="U506" s="63">
        <f t="shared" si="85"/>
        <v>507</v>
      </c>
      <c r="V506" s="63" t="str">
        <f t="shared" ca="1" si="86"/>
        <v/>
      </c>
      <c r="W506" s="63" t="str">
        <f t="shared" ca="1" si="87"/>
        <v/>
      </c>
      <c r="X506" s="63">
        <f ca="1">IF(C506="Yes",SUMPRODUCT((OFFSET('FR-DangerousSubstanceList'!$A$3,0,0,COUNTA('FR-DangerousSubstanceList'!$A$3:$A$2001))=L506)*(OFFSET('FR-DangerousSubstanceList'!$B$3,0,0,COUNTA('FR-DangerousSubstanceList'!$B$3:$B$2001))=M506)*(OFFSET('FR-DangerousSubstanceList'!$C$3,0,0,COUNTIF('FR-DangerousSubstanceList'!$C$3:$C$2001,"?*"))=N506)),1)</f>
        <v>1</v>
      </c>
      <c r="Y506" s="63"/>
      <c r="Z506" s="63"/>
    </row>
    <row r="507" spans="1:26" ht="14.4">
      <c r="A507" s="85"/>
      <c r="B507" s="85"/>
      <c r="C507" s="46" t="s">
        <v>53</v>
      </c>
      <c r="D507" s="68"/>
      <c r="E507" s="68"/>
      <c r="F507" s="68"/>
      <c r="G507" s="68"/>
      <c r="H507" s="68" t="str">
        <f t="shared" si="77"/>
        <v/>
      </c>
      <c r="I507" s="63"/>
      <c r="J507" s="63">
        <f>COUNTIF($A$14:$A507,$A507)</f>
        <v>0</v>
      </c>
      <c r="K507" s="63" t="str">
        <f t="shared" ca="1" si="78"/>
        <v>Unknown</v>
      </c>
      <c r="L507" s="63" t="str">
        <f ca="1">IF(AND(F507="",D507="",E507=""),"",IF(F507&lt;&gt;"",F507,IF(AND(M507&lt;&gt;"",M507&lt;&gt;"-"),VLOOKUP(M507,OFFSET('FR-DangerousSubstanceList'!$B$3,0,0,COUNTIF('FR-DangerousSubstanceList'!$B$3:$B$1001,"&lt;&gt;"),4),4,FALSE),IF(AND(N507&lt;&gt;"",N507&lt;&gt;"-"),VLOOKUP(N507,OFFSET('FR-DangerousSubstanceList'!$C$3,0,0,COUNTIF('FR-DangerousSubstanceList'!$C$3:$C$1001,"&lt;&gt;"),3),3,FALSE),""))))</f>
        <v/>
      </c>
      <c r="M507" s="63" t="str">
        <f ca="1">IF(AND(F507="",D507="",E507=""),"",IF(D507&lt;&gt;"",D507,IF(N507&lt;&gt;"",VLOOKUP(N507,OFFSET('FR-DangerousSubstanceList'!$C$3,0,0,COUNTIF('FR-DangerousSubstanceList'!$A$3:$A$1001,"&lt;&gt;"),4),4,FALSE),IF(L507&lt;&gt;"",VLOOKUP(L507,OFFSET('FR-DangerousSubstanceList'!$A$3,0,0,COUNTIF('FR-DangerousSubstanceList'!$A$3:$A$1001,"&lt;&gt;"),2),2,FALSE),""))))</f>
        <v/>
      </c>
      <c r="N507" s="63" t="str">
        <f ca="1">IF(AND(F507="",D507="",E507=""),"",IF(E507&lt;&gt;"",E507,IF(L507&lt;&gt;"",VLOOKUP(L507,OFFSET('FR-DangerousSubstanceList'!$A$3,0,0,COUNTIF('FR-DangerousSubstanceList'!$A$3:$A$1001,"&lt;&gt;"),3),3,FALSE),IF(AND(M507&lt;&gt;"",M507&lt;&gt;"-"),VLOOKUP(M507,OFFSET('FR-DangerousSubstanceList'!$B$3,0,0,COUNTIF('FR-DangerousSubstanceList'!$B$3:$B$1001,"&lt;&gt;"),2),2,FALSE),""))))</f>
        <v/>
      </c>
      <c r="O507" s="63" t="str">
        <f t="shared" ca="1" si="79"/>
        <v/>
      </c>
      <c r="P507" s="63" t="e">
        <f t="shared" ca="1" si="80"/>
        <v>#REF!</v>
      </c>
      <c r="Q507" s="63">
        <f t="shared" ca="1" si="81"/>
        <v>986</v>
      </c>
      <c r="R507" s="63" t="str">
        <f t="shared" ca="1" si="82"/>
        <v/>
      </c>
      <c r="S507" s="63" t="str">
        <f t="shared" si="83"/>
        <v>Unknown</v>
      </c>
      <c r="T507" s="63">
        <f t="shared" si="84"/>
        <v>507</v>
      </c>
      <c r="U507" s="63">
        <f t="shared" si="85"/>
        <v>508</v>
      </c>
      <c r="V507" s="63" t="str">
        <f t="shared" ca="1" si="86"/>
        <v/>
      </c>
      <c r="W507" s="63" t="str">
        <f t="shared" ca="1" si="87"/>
        <v/>
      </c>
      <c r="X507" s="63">
        <f ca="1">IF(C507="Yes",SUMPRODUCT((OFFSET('FR-DangerousSubstanceList'!$A$3,0,0,COUNTA('FR-DangerousSubstanceList'!$A$3:$A$2001))=L507)*(OFFSET('FR-DangerousSubstanceList'!$B$3,0,0,COUNTA('FR-DangerousSubstanceList'!$B$3:$B$2001))=M507)*(OFFSET('FR-DangerousSubstanceList'!$C$3,0,0,COUNTIF('FR-DangerousSubstanceList'!$C$3:$C$2001,"?*"))=N507)),1)</f>
        <v>1</v>
      </c>
      <c r="Y507" s="63"/>
      <c r="Z507" s="63"/>
    </row>
    <row r="508" spans="1:26" ht="14.4">
      <c r="A508" s="85"/>
      <c r="B508" s="85"/>
      <c r="C508" s="46" t="s">
        <v>53</v>
      </c>
      <c r="D508" s="68"/>
      <c r="E508" s="68"/>
      <c r="F508" s="68"/>
      <c r="G508" s="68"/>
      <c r="H508" s="68" t="str">
        <f t="shared" si="77"/>
        <v/>
      </c>
      <c r="I508" s="63"/>
      <c r="J508" s="63">
        <f>COUNTIF($A$14:$A508,$A508)</f>
        <v>0</v>
      </c>
      <c r="K508" s="63" t="str">
        <f t="shared" ca="1" si="78"/>
        <v>Unknown</v>
      </c>
      <c r="L508" s="63" t="str">
        <f ca="1">IF(AND(F508="",D508="",E508=""),"",IF(F508&lt;&gt;"",F508,IF(AND(M508&lt;&gt;"",M508&lt;&gt;"-"),VLOOKUP(M508,OFFSET('FR-DangerousSubstanceList'!$B$3,0,0,COUNTIF('FR-DangerousSubstanceList'!$B$3:$B$1001,"&lt;&gt;"),4),4,FALSE),IF(AND(N508&lt;&gt;"",N508&lt;&gt;"-"),VLOOKUP(N508,OFFSET('FR-DangerousSubstanceList'!$C$3,0,0,COUNTIF('FR-DangerousSubstanceList'!$C$3:$C$1001,"&lt;&gt;"),3),3,FALSE),""))))</f>
        <v/>
      </c>
      <c r="M508" s="63" t="str">
        <f ca="1">IF(AND(F508="",D508="",E508=""),"",IF(D508&lt;&gt;"",D508,IF(N508&lt;&gt;"",VLOOKUP(N508,OFFSET('FR-DangerousSubstanceList'!$C$3,0,0,COUNTIF('FR-DangerousSubstanceList'!$A$3:$A$1001,"&lt;&gt;"),4),4,FALSE),IF(L508&lt;&gt;"",VLOOKUP(L508,OFFSET('FR-DangerousSubstanceList'!$A$3,0,0,COUNTIF('FR-DangerousSubstanceList'!$A$3:$A$1001,"&lt;&gt;"),2),2,FALSE),""))))</f>
        <v/>
      </c>
      <c r="N508" s="63" t="str">
        <f ca="1">IF(AND(F508="",D508="",E508=""),"",IF(E508&lt;&gt;"",E508,IF(L508&lt;&gt;"",VLOOKUP(L508,OFFSET('FR-DangerousSubstanceList'!$A$3,0,0,COUNTIF('FR-DangerousSubstanceList'!$A$3:$A$1001,"&lt;&gt;"),3),3,FALSE),IF(AND(M508&lt;&gt;"",M508&lt;&gt;"-"),VLOOKUP(M508,OFFSET('FR-DangerousSubstanceList'!$B$3,0,0,COUNTIF('FR-DangerousSubstanceList'!$B$3:$B$1001,"&lt;&gt;"),2),2,FALSE),""))))</f>
        <v/>
      </c>
      <c r="O508" s="63" t="str">
        <f t="shared" ca="1" si="79"/>
        <v/>
      </c>
      <c r="P508" s="63" t="e">
        <f t="shared" ca="1" si="80"/>
        <v>#REF!</v>
      </c>
      <c r="Q508" s="63">
        <f t="shared" ca="1" si="81"/>
        <v>986</v>
      </c>
      <c r="R508" s="63" t="str">
        <f t="shared" ca="1" si="82"/>
        <v/>
      </c>
      <c r="S508" s="63" t="str">
        <f t="shared" si="83"/>
        <v>Unknown</v>
      </c>
      <c r="T508" s="63">
        <f t="shared" si="84"/>
        <v>508</v>
      </c>
      <c r="U508" s="63">
        <f t="shared" si="85"/>
        <v>509</v>
      </c>
      <c r="V508" s="63" t="str">
        <f t="shared" ca="1" si="86"/>
        <v/>
      </c>
      <c r="W508" s="63" t="str">
        <f t="shared" ca="1" si="87"/>
        <v/>
      </c>
      <c r="X508" s="63">
        <f ca="1">IF(C508="Yes",SUMPRODUCT((OFFSET('FR-DangerousSubstanceList'!$A$3,0,0,COUNTA('FR-DangerousSubstanceList'!$A$3:$A$2001))=L508)*(OFFSET('FR-DangerousSubstanceList'!$B$3,0,0,COUNTA('FR-DangerousSubstanceList'!$B$3:$B$2001))=M508)*(OFFSET('FR-DangerousSubstanceList'!$C$3,0,0,COUNTIF('FR-DangerousSubstanceList'!$C$3:$C$2001,"?*"))=N508)),1)</f>
        <v>1</v>
      </c>
      <c r="Y508" s="63"/>
      <c r="Z508" s="63"/>
    </row>
    <row r="509" spans="1:26" ht="14.4">
      <c r="A509" s="85"/>
      <c r="B509" s="85"/>
      <c r="C509" s="46" t="s">
        <v>53</v>
      </c>
      <c r="D509" s="68"/>
      <c r="E509" s="68"/>
      <c r="F509" s="68"/>
      <c r="G509" s="68"/>
      <c r="H509" s="68" t="str">
        <f t="shared" si="77"/>
        <v/>
      </c>
      <c r="I509" s="63"/>
      <c r="J509" s="63">
        <f>COUNTIF($A$14:$A509,$A509)</f>
        <v>0</v>
      </c>
      <c r="K509" s="63" t="str">
        <f t="shared" ca="1" si="78"/>
        <v>Unknown</v>
      </c>
      <c r="L509" s="63" t="str">
        <f ca="1">IF(AND(F509="",D509="",E509=""),"",IF(F509&lt;&gt;"",F509,IF(AND(M509&lt;&gt;"",M509&lt;&gt;"-"),VLOOKUP(M509,OFFSET('FR-DangerousSubstanceList'!$B$3,0,0,COUNTIF('FR-DangerousSubstanceList'!$B$3:$B$1001,"&lt;&gt;"),4),4,FALSE),IF(AND(N509&lt;&gt;"",N509&lt;&gt;"-"),VLOOKUP(N509,OFFSET('FR-DangerousSubstanceList'!$C$3,0,0,COUNTIF('FR-DangerousSubstanceList'!$C$3:$C$1001,"&lt;&gt;"),3),3,FALSE),""))))</f>
        <v/>
      </c>
      <c r="M509" s="63" t="str">
        <f ca="1">IF(AND(F509="",D509="",E509=""),"",IF(D509&lt;&gt;"",D509,IF(N509&lt;&gt;"",VLOOKUP(N509,OFFSET('FR-DangerousSubstanceList'!$C$3,0,0,COUNTIF('FR-DangerousSubstanceList'!$A$3:$A$1001,"&lt;&gt;"),4),4,FALSE),IF(L509&lt;&gt;"",VLOOKUP(L509,OFFSET('FR-DangerousSubstanceList'!$A$3,0,0,COUNTIF('FR-DangerousSubstanceList'!$A$3:$A$1001,"&lt;&gt;"),2),2,FALSE),""))))</f>
        <v/>
      </c>
      <c r="N509" s="63" t="str">
        <f ca="1">IF(AND(F509="",D509="",E509=""),"",IF(E509&lt;&gt;"",E509,IF(L509&lt;&gt;"",VLOOKUP(L509,OFFSET('FR-DangerousSubstanceList'!$A$3,0,0,COUNTIF('FR-DangerousSubstanceList'!$A$3:$A$1001,"&lt;&gt;"),3),3,FALSE),IF(AND(M509&lt;&gt;"",M509&lt;&gt;"-"),VLOOKUP(M509,OFFSET('FR-DangerousSubstanceList'!$B$3,0,0,COUNTIF('FR-DangerousSubstanceList'!$B$3:$B$1001,"&lt;&gt;"),2),2,FALSE),""))))</f>
        <v/>
      </c>
      <c r="O509" s="63" t="str">
        <f t="shared" ca="1" si="79"/>
        <v/>
      </c>
      <c r="P509" s="63" t="e">
        <f t="shared" ca="1" si="80"/>
        <v>#REF!</v>
      </c>
      <c r="Q509" s="63">
        <f t="shared" ca="1" si="81"/>
        <v>986</v>
      </c>
      <c r="R509" s="63" t="str">
        <f t="shared" ca="1" si="82"/>
        <v/>
      </c>
      <c r="S509" s="63" t="str">
        <f t="shared" si="83"/>
        <v>Unknown</v>
      </c>
      <c r="T509" s="63">
        <f t="shared" si="84"/>
        <v>509</v>
      </c>
      <c r="U509" s="63">
        <f t="shared" si="85"/>
        <v>510</v>
      </c>
      <c r="V509" s="63" t="str">
        <f t="shared" ca="1" si="86"/>
        <v/>
      </c>
      <c r="W509" s="63" t="str">
        <f t="shared" ca="1" si="87"/>
        <v/>
      </c>
      <c r="X509" s="63">
        <f ca="1">IF(C509="Yes",SUMPRODUCT((OFFSET('FR-DangerousSubstanceList'!$A$3,0,0,COUNTA('FR-DangerousSubstanceList'!$A$3:$A$2001))=L509)*(OFFSET('FR-DangerousSubstanceList'!$B$3,0,0,COUNTA('FR-DangerousSubstanceList'!$B$3:$B$2001))=M509)*(OFFSET('FR-DangerousSubstanceList'!$C$3,0,0,COUNTIF('FR-DangerousSubstanceList'!$C$3:$C$2001,"?*"))=N509)),1)</f>
        <v>1</v>
      </c>
      <c r="Y509" s="63"/>
      <c r="Z509" s="63"/>
    </row>
    <row r="510" spans="1:26" ht="14.4">
      <c r="A510" s="85"/>
      <c r="B510" s="85"/>
      <c r="C510" s="46" t="s">
        <v>53</v>
      </c>
      <c r="D510" s="68"/>
      <c r="E510" s="68"/>
      <c r="F510" s="68"/>
      <c r="G510" s="68"/>
      <c r="H510" s="68" t="str">
        <f t="shared" si="77"/>
        <v/>
      </c>
      <c r="I510" s="63"/>
      <c r="J510" s="63">
        <f>COUNTIF($A$14:$A510,$A510)</f>
        <v>0</v>
      </c>
      <c r="K510" s="63" t="str">
        <f t="shared" ca="1" si="78"/>
        <v>Unknown</v>
      </c>
      <c r="L510" s="63" t="str">
        <f ca="1">IF(AND(F510="",D510="",E510=""),"",IF(F510&lt;&gt;"",F510,IF(AND(M510&lt;&gt;"",M510&lt;&gt;"-"),VLOOKUP(M510,OFFSET('FR-DangerousSubstanceList'!$B$3,0,0,COUNTIF('FR-DangerousSubstanceList'!$B$3:$B$1001,"&lt;&gt;"),4),4,FALSE),IF(AND(N510&lt;&gt;"",N510&lt;&gt;"-"),VLOOKUP(N510,OFFSET('FR-DangerousSubstanceList'!$C$3,0,0,COUNTIF('FR-DangerousSubstanceList'!$C$3:$C$1001,"&lt;&gt;"),3),3,FALSE),""))))</f>
        <v/>
      </c>
      <c r="M510" s="63" t="str">
        <f ca="1">IF(AND(F510="",D510="",E510=""),"",IF(D510&lt;&gt;"",D510,IF(N510&lt;&gt;"",VLOOKUP(N510,OFFSET('FR-DangerousSubstanceList'!$C$3,0,0,COUNTIF('FR-DangerousSubstanceList'!$A$3:$A$1001,"&lt;&gt;"),4),4,FALSE),IF(L510&lt;&gt;"",VLOOKUP(L510,OFFSET('FR-DangerousSubstanceList'!$A$3,0,0,COUNTIF('FR-DangerousSubstanceList'!$A$3:$A$1001,"&lt;&gt;"),2),2,FALSE),""))))</f>
        <v/>
      </c>
      <c r="N510" s="63" t="str">
        <f ca="1">IF(AND(F510="",D510="",E510=""),"",IF(E510&lt;&gt;"",E510,IF(L510&lt;&gt;"",VLOOKUP(L510,OFFSET('FR-DangerousSubstanceList'!$A$3,0,0,COUNTIF('FR-DangerousSubstanceList'!$A$3:$A$1001,"&lt;&gt;"),3),3,FALSE),IF(AND(M510&lt;&gt;"",M510&lt;&gt;"-"),VLOOKUP(M510,OFFSET('FR-DangerousSubstanceList'!$B$3,0,0,COUNTIF('FR-DangerousSubstanceList'!$B$3:$B$1001,"&lt;&gt;"),2),2,FALSE),""))))</f>
        <v/>
      </c>
      <c r="O510" s="63" t="str">
        <f t="shared" ca="1" si="79"/>
        <v/>
      </c>
      <c r="P510" s="63" t="e">
        <f t="shared" ca="1" si="80"/>
        <v>#REF!</v>
      </c>
      <c r="Q510" s="63">
        <f t="shared" ca="1" si="81"/>
        <v>986</v>
      </c>
      <c r="R510" s="63" t="str">
        <f t="shared" ca="1" si="82"/>
        <v/>
      </c>
      <c r="S510" s="63" t="str">
        <f t="shared" si="83"/>
        <v>Unknown</v>
      </c>
      <c r="T510" s="63">
        <f t="shared" si="84"/>
        <v>510</v>
      </c>
      <c r="U510" s="63">
        <f t="shared" si="85"/>
        <v>511</v>
      </c>
      <c r="V510" s="63" t="str">
        <f t="shared" ca="1" si="86"/>
        <v/>
      </c>
      <c r="W510" s="63" t="str">
        <f t="shared" ca="1" si="87"/>
        <v/>
      </c>
      <c r="X510" s="63">
        <f ca="1">IF(C510="Yes",SUMPRODUCT((OFFSET('FR-DangerousSubstanceList'!$A$3,0,0,COUNTA('FR-DangerousSubstanceList'!$A$3:$A$2001))=L510)*(OFFSET('FR-DangerousSubstanceList'!$B$3,0,0,COUNTA('FR-DangerousSubstanceList'!$B$3:$B$2001))=M510)*(OFFSET('FR-DangerousSubstanceList'!$C$3,0,0,COUNTIF('FR-DangerousSubstanceList'!$C$3:$C$2001,"?*"))=N510)),1)</f>
        <v>1</v>
      </c>
      <c r="Y510" s="63"/>
      <c r="Z510" s="63"/>
    </row>
    <row r="511" spans="1:26" ht="14.4">
      <c r="A511" s="85"/>
      <c r="B511" s="85"/>
      <c r="C511" s="46" t="s">
        <v>53</v>
      </c>
      <c r="D511" s="68"/>
      <c r="E511" s="68"/>
      <c r="F511" s="68"/>
      <c r="G511" s="68"/>
      <c r="H511" s="68" t="str">
        <f t="shared" si="77"/>
        <v/>
      </c>
      <c r="I511" s="63"/>
      <c r="J511" s="63">
        <f>COUNTIF($A$14:$A511,$A511)</f>
        <v>0</v>
      </c>
      <c r="K511" s="63" t="str">
        <f t="shared" ca="1" si="78"/>
        <v>Unknown</v>
      </c>
      <c r="L511" s="63" t="str">
        <f ca="1">IF(AND(F511="",D511="",E511=""),"",IF(F511&lt;&gt;"",F511,IF(AND(M511&lt;&gt;"",M511&lt;&gt;"-"),VLOOKUP(M511,OFFSET('FR-DangerousSubstanceList'!$B$3,0,0,COUNTIF('FR-DangerousSubstanceList'!$B$3:$B$1001,"&lt;&gt;"),4),4,FALSE),IF(AND(N511&lt;&gt;"",N511&lt;&gt;"-"),VLOOKUP(N511,OFFSET('FR-DangerousSubstanceList'!$C$3,0,0,COUNTIF('FR-DangerousSubstanceList'!$C$3:$C$1001,"&lt;&gt;"),3),3,FALSE),""))))</f>
        <v/>
      </c>
      <c r="M511" s="63" t="str">
        <f ca="1">IF(AND(F511="",D511="",E511=""),"",IF(D511&lt;&gt;"",D511,IF(N511&lt;&gt;"",VLOOKUP(N511,OFFSET('FR-DangerousSubstanceList'!$C$3,0,0,COUNTIF('FR-DangerousSubstanceList'!$A$3:$A$1001,"&lt;&gt;"),4),4,FALSE),IF(L511&lt;&gt;"",VLOOKUP(L511,OFFSET('FR-DangerousSubstanceList'!$A$3,0,0,COUNTIF('FR-DangerousSubstanceList'!$A$3:$A$1001,"&lt;&gt;"),2),2,FALSE),""))))</f>
        <v/>
      </c>
      <c r="N511" s="63" t="str">
        <f ca="1">IF(AND(F511="",D511="",E511=""),"",IF(E511&lt;&gt;"",E511,IF(L511&lt;&gt;"",VLOOKUP(L511,OFFSET('FR-DangerousSubstanceList'!$A$3,0,0,COUNTIF('FR-DangerousSubstanceList'!$A$3:$A$1001,"&lt;&gt;"),3),3,FALSE),IF(AND(M511&lt;&gt;"",M511&lt;&gt;"-"),VLOOKUP(M511,OFFSET('FR-DangerousSubstanceList'!$B$3,0,0,COUNTIF('FR-DangerousSubstanceList'!$B$3:$B$1001,"&lt;&gt;"),2),2,FALSE),""))))</f>
        <v/>
      </c>
      <c r="O511" s="63" t="str">
        <f t="shared" ca="1" si="79"/>
        <v/>
      </c>
      <c r="P511" s="63" t="e">
        <f t="shared" ca="1" si="80"/>
        <v>#REF!</v>
      </c>
      <c r="Q511" s="63">
        <f t="shared" ca="1" si="81"/>
        <v>986</v>
      </c>
      <c r="R511" s="63" t="str">
        <f t="shared" ca="1" si="82"/>
        <v/>
      </c>
      <c r="S511" s="63" t="str">
        <f t="shared" si="83"/>
        <v>Unknown</v>
      </c>
      <c r="T511" s="63">
        <f t="shared" si="84"/>
        <v>511</v>
      </c>
      <c r="U511" s="63">
        <f t="shared" si="85"/>
        <v>512</v>
      </c>
      <c r="V511" s="63" t="str">
        <f t="shared" ca="1" si="86"/>
        <v/>
      </c>
      <c r="W511" s="63" t="str">
        <f t="shared" ca="1" si="87"/>
        <v/>
      </c>
      <c r="X511" s="63">
        <f ca="1">IF(C511="Yes",SUMPRODUCT((OFFSET('FR-DangerousSubstanceList'!$A$3,0,0,COUNTA('FR-DangerousSubstanceList'!$A$3:$A$2001))=L511)*(OFFSET('FR-DangerousSubstanceList'!$B$3,0,0,COUNTA('FR-DangerousSubstanceList'!$B$3:$B$2001))=M511)*(OFFSET('FR-DangerousSubstanceList'!$C$3,0,0,COUNTIF('FR-DangerousSubstanceList'!$C$3:$C$2001,"?*"))=N511)),1)</f>
        <v>1</v>
      </c>
      <c r="Y511" s="63"/>
      <c r="Z511" s="63"/>
    </row>
    <row r="512" spans="1:26" ht="14.4">
      <c r="A512" s="85"/>
      <c r="B512" s="85"/>
      <c r="C512" s="46" t="s">
        <v>53</v>
      </c>
      <c r="D512" s="68"/>
      <c r="E512" s="68"/>
      <c r="F512" s="68"/>
      <c r="G512" s="68"/>
      <c r="H512" s="68" t="str">
        <f t="shared" si="77"/>
        <v/>
      </c>
      <c r="I512" s="63"/>
      <c r="J512" s="63">
        <f>COUNTIF($A$14:$A512,$A512)</f>
        <v>0</v>
      </c>
      <c r="K512" s="63" t="str">
        <f t="shared" ca="1" si="78"/>
        <v>Unknown</v>
      </c>
      <c r="L512" s="63" t="str">
        <f ca="1">IF(AND(F512="",D512="",E512=""),"",IF(F512&lt;&gt;"",F512,IF(AND(M512&lt;&gt;"",M512&lt;&gt;"-"),VLOOKUP(M512,OFFSET('FR-DangerousSubstanceList'!$B$3,0,0,COUNTIF('FR-DangerousSubstanceList'!$B$3:$B$1001,"&lt;&gt;"),4),4,FALSE),IF(AND(N512&lt;&gt;"",N512&lt;&gt;"-"),VLOOKUP(N512,OFFSET('FR-DangerousSubstanceList'!$C$3,0,0,COUNTIF('FR-DangerousSubstanceList'!$C$3:$C$1001,"&lt;&gt;"),3),3,FALSE),""))))</f>
        <v/>
      </c>
      <c r="M512" s="63" t="str">
        <f ca="1">IF(AND(F512="",D512="",E512=""),"",IF(D512&lt;&gt;"",D512,IF(N512&lt;&gt;"",VLOOKUP(N512,OFFSET('FR-DangerousSubstanceList'!$C$3,0,0,COUNTIF('FR-DangerousSubstanceList'!$A$3:$A$1001,"&lt;&gt;"),4),4,FALSE),IF(L512&lt;&gt;"",VLOOKUP(L512,OFFSET('FR-DangerousSubstanceList'!$A$3,0,0,COUNTIF('FR-DangerousSubstanceList'!$A$3:$A$1001,"&lt;&gt;"),2),2,FALSE),""))))</f>
        <v/>
      </c>
      <c r="N512" s="63" t="str">
        <f ca="1">IF(AND(F512="",D512="",E512=""),"",IF(E512&lt;&gt;"",E512,IF(L512&lt;&gt;"",VLOOKUP(L512,OFFSET('FR-DangerousSubstanceList'!$A$3,0,0,COUNTIF('FR-DangerousSubstanceList'!$A$3:$A$1001,"&lt;&gt;"),3),3,FALSE),IF(AND(M512&lt;&gt;"",M512&lt;&gt;"-"),VLOOKUP(M512,OFFSET('FR-DangerousSubstanceList'!$B$3,0,0,COUNTIF('FR-DangerousSubstanceList'!$B$3:$B$1001,"&lt;&gt;"),2),2,FALSE),""))))</f>
        <v/>
      </c>
      <c r="O512" s="63" t="str">
        <f t="shared" ca="1" si="79"/>
        <v/>
      </c>
      <c r="P512" s="63" t="e">
        <f t="shared" ca="1" si="80"/>
        <v>#REF!</v>
      </c>
      <c r="Q512" s="63">
        <f t="shared" ca="1" si="81"/>
        <v>986</v>
      </c>
      <c r="R512" s="63" t="str">
        <f t="shared" ca="1" si="82"/>
        <v/>
      </c>
      <c r="S512" s="63" t="str">
        <f t="shared" si="83"/>
        <v>Unknown</v>
      </c>
      <c r="T512" s="63">
        <f t="shared" si="84"/>
        <v>512</v>
      </c>
      <c r="U512" s="63">
        <f t="shared" si="85"/>
        <v>513</v>
      </c>
      <c r="V512" s="63" t="str">
        <f t="shared" ca="1" si="86"/>
        <v/>
      </c>
      <c r="W512" s="63" t="str">
        <f t="shared" ca="1" si="87"/>
        <v/>
      </c>
      <c r="X512" s="63">
        <f ca="1">IF(C512="Yes",SUMPRODUCT((OFFSET('FR-DangerousSubstanceList'!$A$3,0,0,COUNTA('FR-DangerousSubstanceList'!$A$3:$A$2001))=L512)*(OFFSET('FR-DangerousSubstanceList'!$B$3,0,0,COUNTA('FR-DangerousSubstanceList'!$B$3:$B$2001))=M512)*(OFFSET('FR-DangerousSubstanceList'!$C$3,0,0,COUNTIF('FR-DangerousSubstanceList'!$C$3:$C$2001,"?*"))=N512)),1)</f>
        <v>1</v>
      </c>
      <c r="Y512" s="63"/>
      <c r="Z512" s="63"/>
    </row>
    <row r="513" spans="1:26" ht="14.4">
      <c r="A513" s="85"/>
      <c r="B513" s="85"/>
      <c r="C513" s="46" t="s">
        <v>53</v>
      </c>
      <c r="D513" s="68"/>
      <c r="E513" s="68"/>
      <c r="F513" s="68"/>
      <c r="G513" s="68"/>
      <c r="H513" s="68" t="str">
        <f t="shared" si="77"/>
        <v/>
      </c>
      <c r="I513" s="63"/>
      <c r="J513" s="63">
        <f>COUNTIF($A$14:$A513,$A513)</f>
        <v>0</v>
      </c>
      <c r="K513" s="63" t="str">
        <f t="shared" ca="1" si="78"/>
        <v>Unknown</v>
      </c>
      <c r="L513" s="63" t="str">
        <f ca="1">IF(AND(F513="",D513="",E513=""),"",IF(F513&lt;&gt;"",F513,IF(AND(M513&lt;&gt;"",M513&lt;&gt;"-"),VLOOKUP(M513,OFFSET('FR-DangerousSubstanceList'!$B$3,0,0,COUNTIF('FR-DangerousSubstanceList'!$B$3:$B$1001,"&lt;&gt;"),4),4,FALSE),IF(AND(N513&lt;&gt;"",N513&lt;&gt;"-"),VLOOKUP(N513,OFFSET('FR-DangerousSubstanceList'!$C$3,0,0,COUNTIF('FR-DangerousSubstanceList'!$C$3:$C$1001,"&lt;&gt;"),3),3,FALSE),""))))</f>
        <v/>
      </c>
      <c r="M513" s="63" t="str">
        <f ca="1">IF(AND(F513="",D513="",E513=""),"",IF(D513&lt;&gt;"",D513,IF(N513&lt;&gt;"",VLOOKUP(N513,OFFSET('FR-DangerousSubstanceList'!$C$3,0,0,COUNTIF('FR-DangerousSubstanceList'!$A$3:$A$1001,"&lt;&gt;"),4),4,FALSE),IF(L513&lt;&gt;"",VLOOKUP(L513,OFFSET('FR-DangerousSubstanceList'!$A$3,0,0,COUNTIF('FR-DangerousSubstanceList'!$A$3:$A$1001,"&lt;&gt;"),2),2,FALSE),""))))</f>
        <v/>
      </c>
      <c r="N513" s="63" t="str">
        <f ca="1">IF(AND(F513="",D513="",E513=""),"",IF(E513&lt;&gt;"",E513,IF(L513&lt;&gt;"",VLOOKUP(L513,OFFSET('FR-DangerousSubstanceList'!$A$3,0,0,COUNTIF('FR-DangerousSubstanceList'!$A$3:$A$1001,"&lt;&gt;"),3),3,FALSE),IF(AND(M513&lt;&gt;"",M513&lt;&gt;"-"),VLOOKUP(M513,OFFSET('FR-DangerousSubstanceList'!$B$3,0,0,COUNTIF('FR-DangerousSubstanceList'!$B$3:$B$1001,"&lt;&gt;"),2),2,FALSE),""))))</f>
        <v/>
      </c>
      <c r="O513" s="63" t="str">
        <f t="shared" ca="1" si="79"/>
        <v/>
      </c>
      <c r="P513" s="63" t="e">
        <f t="shared" ca="1" si="80"/>
        <v>#REF!</v>
      </c>
      <c r="Q513" s="63">
        <f t="shared" ca="1" si="81"/>
        <v>986</v>
      </c>
      <c r="R513" s="63" t="str">
        <f t="shared" ca="1" si="82"/>
        <v/>
      </c>
      <c r="S513" s="63" t="str">
        <f t="shared" si="83"/>
        <v>Unknown</v>
      </c>
      <c r="T513" s="63">
        <f t="shared" si="84"/>
        <v>513</v>
      </c>
      <c r="U513" s="63">
        <f t="shared" si="85"/>
        <v>514</v>
      </c>
      <c r="V513" s="63" t="str">
        <f t="shared" ca="1" si="86"/>
        <v/>
      </c>
      <c r="W513" s="63" t="str">
        <f t="shared" ca="1" si="87"/>
        <v/>
      </c>
      <c r="X513" s="63">
        <f ca="1">IF(C513="Yes",SUMPRODUCT((OFFSET('FR-DangerousSubstanceList'!$A$3,0,0,COUNTA('FR-DangerousSubstanceList'!$A$3:$A$2001))=L513)*(OFFSET('FR-DangerousSubstanceList'!$B$3,0,0,COUNTA('FR-DangerousSubstanceList'!$B$3:$B$2001))=M513)*(OFFSET('FR-DangerousSubstanceList'!$C$3,0,0,COUNTIF('FR-DangerousSubstanceList'!$C$3:$C$2001,"?*"))=N513)),1)</f>
        <v>1</v>
      </c>
      <c r="Y513" s="63"/>
      <c r="Z513" s="63"/>
    </row>
    <row r="514" spans="1:26" ht="14.4">
      <c r="A514" s="85"/>
      <c r="B514" s="85"/>
      <c r="C514" s="46" t="s">
        <v>53</v>
      </c>
      <c r="D514" s="68"/>
      <c r="E514" s="68"/>
      <c r="F514" s="68"/>
      <c r="G514" s="68"/>
      <c r="H514" s="68" t="str">
        <f t="shared" si="77"/>
        <v/>
      </c>
      <c r="I514" s="63"/>
      <c r="J514" s="63">
        <f>COUNTIF($A$14:$A514,$A514)</f>
        <v>0</v>
      </c>
      <c r="K514" s="63" t="str">
        <f t="shared" ca="1" si="78"/>
        <v>Unknown</v>
      </c>
      <c r="L514" s="63" t="str">
        <f ca="1">IF(AND(F514="",D514="",E514=""),"",IF(F514&lt;&gt;"",F514,IF(AND(M514&lt;&gt;"",M514&lt;&gt;"-"),VLOOKUP(M514,OFFSET('FR-DangerousSubstanceList'!$B$3,0,0,COUNTIF('FR-DangerousSubstanceList'!$B$3:$B$1001,"&lt;&gt;"),4),4,FALSE),IF(AND(N514&lt;&gt;"",N514&lt;&gt;"-"),VLOOKUP(N514,OFFSET('FR-DangerousSubstanceList'!$C$3,0,0,COUNTIF('FR-DangerousSubstanceList'!$C$3:$C$1001,"&lt;&gt;"),3),3,FALSE),""))))</f>
        <v/>
      </c>
      <c r="M514" s="63" t="str">
        <f ca="1">IF(AND(F514="",D514="",E514=""),"",IF(D514&lt;&gt;"",D514,IF(N514&lt;&gt;"",VLOOKUP(N514,OFFSET('FR-DangerousSubstanceList'!$C$3,0,0,COUNTIF('FR-DangerousSubstanceList'!$A$3:$A$1001,"&lt;&gt;"),4),4,FALSE),IF(L514&lt;&gt;"",VLOOKUP(L514,OFFSET('FR-DangerousSubstanceList'!$A$3,0,0,COUNTIF('FR-DangerousSubstanceList'!$A$3:$A$1001,"&lt;&gt;"),2),2,FALSE),""))))</f>
        <v/>
      </c>
      <c r="N514" s="63" t="str">
        <f ca="1">IF(AND(F514="",D514="",E514=""),"",IF(E514&lt;&gt;"",E514,IF(L514&lt;&gt;"",VLOOKUP(L514,OFFSET('FR-DangerousSubstanceList'!$A$3,0,0,COUNTIF('FR-DangerousSubstanceList'!$A$3:$A$1001,"&lt;&gt;"),3),3,FALSE),IF(AND(M514&lt;&gt;"",M514&lt;&gt;"-"),VLOOKUP(M514,OFFSET('FR-DangerousSubstanceList'!$B$3,0,0,COUNTIF('FR-DangerousSubstanceList'!$B$3:$B$1001,"&lt;&gt;"),2),2,FALSE),""))))</f>
        <v/>
      </c>
      <c r="O514" s="63" t="str">
        <f t="shared" ca="1" si="79"/>
        <v/>
      </c>
      <c r="P514" s="63" t="e">
        <f t="shared" ca="1" si="80"/>
        <v>#REF!</v>
      </c>
      <c r="Q514" s="63">
        <f t="shared" ca="1" si="81"/>
        <v>986</v>
      </c>
      <c r="R514" s="63" t="str">
        <f t="shared" ca="1" si="82"/>
        <v/>
      </c>
      <c r="S514" s="63" t="str">
        <f t="shared" si="83"/>
        <v>Unknown</v>
      </c>
      <c r="T514" s="63">
        <f t="shared" si="84"/>
        <v>514</v>
      </c>
      <c r="U514" s="63">
        <f t="shared" si="85"/>
        <v>515</v>
      </c>
      <c r="V514" s="63" t="str">
        <f t="shared" ca="1" si="86"/>
        <v/>
      </c>
      <c r="W514" s="63" t="str">
        <f t="shared" ca="1" si="87"/>
        <v/>
      </c>
      <c r="X514" s="63">
        <f ca="1">IF(C514="Yes",SUMPRODUCT((OFFSET('FR-DangerousSubstanceList'!$A$3,0,0,COUNTA('FR-DangerousSubstanceList'!$A$3:$A$2001))=L514)*(OFFSET('FR-DangerousSubstanceList'!$B$3,0,0,COUNTA('FR-DangerousSubstanceList'!$B$3:$B$2001))=M514)*(OFFSET('FR-DangerousSubstanceList'!$C$3,0,0,COUNTIF('FR-DangerousSubstanceList'!$C$3:$C$2001,"?*"))=N514)),1)</f>
        <v>1</v>
      </c>
      <c r="Y514" s="63"/>
      <c r="Z514" s="63"/>
    </row>
    <row r="515" spans="1:26" ht="14.4">
      <c r="A515" s="85"/>
      <c r="B515" s="85"/>
      <c r="C515" s="46" t="s">
        <v>53</v>
      </c>
      <c r="D515" s="68"/>
      <c r="E515" s="68"/>
      <c r="F515" s="68"/>
      <c r="G515" s="68"/>
      <c r="H515" s="68" t="str">
        <f t="shared" si="77"/>
        <v/>
      </c>
      <c r="I515" s="63"/>
      <c r="J515" s="63">
        <f>COUNTIF($A$14:$A515,$A515)</f>
        <v>0</v>
      </c>
      <c r="K515" s="63" t="str">
        <f t="shared" ca="1" si="78"/>
        <v>Unknown</v>
      </c>
      <c r="L515" s="63" t="str">
        <f ca="1">IF(AND(F515="",D515="",E515=""),"",IF(F515&lt;&gt;"",F515,IF(AND(M515&lt;&gt;"",M515&lt;&gt;"-"),VLOOKUP(M515,OFFSET('FR-DangerousSubstanceList'!$B$3,0,0,COUNTIF('FR-DangerousSubstanceList'!$B$3:$B$1001,"&lt;&gt;"),4),4,FALSE),IF(AND(N515&lt;&gt;"",N515&lt;&gt;"-"),VLOOKUP(N515,OFFSET('FR-DangerousSubstanceList'!$C$3,0,0,COUNTIF('FR-DangerousSubstanceList'!$C$3:$C$1001,"&lt;&gt;"),3),3,FALSE),""))))</f>
        <v/>
      </c>
      <c r="M515" s="63" t="str">
        <f ca="1">IF(AND(F515="",D515="",E515=""),"",IF(D515&lt;&gt;"",D515,IF(N515&lt;&gt;"",VLOOKUP(N515,OFFSET('FR-DangerousSubstanceList'!$C$3,0,0,COUNTIF('FR-DangerousSubstanceList'!$A$3:$A$1001,"&lt;&gt;"),4),4,FALSE),IF(L515&lt;&gt;"",VLOOKUP(L515,OFFSET('FR-DangerousSubstanceList'!$A$3,0,0,COUNTIF('FR-DangerousSubstanceList'!$A$3:$A$1001,"&lt;&gt;"),2),2,FALSE),""))))</f>
        <v/>
      </c>
      <c r="N515" s="63" t="str">
        <f ca="1">IF(AND(F515="",D515="",E515=""),"",IF(E515&lt;&gt;"",E515,IF(L515&lt;&gt;"",VLOOKUP(L515,OFFSET('FR-DangerousSubstanceList'!$A$3,0,0,COUNTIF('FR-DangerousSubstanceList'!$A$3:$A$1001,"&lt;&gt;"),3),3,FALSE),IF(AND(M515&lt;&gt;"",M515&lt;&gt;"-"),VLOOKUP(M515,OFFSET('FR-DangerousSubstanceList'!$B$3,0,0,COUNTIF('FR-DangerousSubstanceList'!$B$3:$B$1001,"&lt;&gt;"),2),2,FALSE),""))))</f>
        <v/>
      </c>
      <c r="O515" s="63" t="str">
        <f t="shared" ca="1" si="79"/>
        <v/>
      </c>
      <c r="P515" s="63" t="e">
        <f t="shared" ca="1" si="80"/>
        <v>#REF!</v>
      </c>
      <c r="Q515" s="63">
        <f t="shared" ca="1" si="81"/>
        <v>986</v>
      </c>
      <c r="R515" s="63" t="str">
        <f t="shared" ca="1" si="82"/>
        <v/>
      </c>
      <c r="S515" s="63" t="str">
        <f t="shared" si="83"/>
        <v>Unknown</v>
      </c>
      <c r="T515" s="63">
        <f t="shared" si="84"/>
        <v>515</v>
      </c>
      <c r="U515" s="63">
        <f t="shared" si="85"/>
        <v>516</v>
      </c>
      <c r="V515" s="63" t="str">
        <f t="shared" ca="1" si="86"/>
        <v/>
      </c>
      <c r="W515" s="63" t="str">
        <f t="shared" ca="1" si="87"/>
        <v/>
      </c>
      <c r="X515" s="63">
        <f ca="1">IF(C515="Yes",SUMPRODUCT((OFFSET('FR-DangerousSubstanceList'!$A$3,0,0,COUNTA('FR-DangerousSubstanceList'!$A$3:$A$2001))=L515)*(OFFSET('FR-DangerousSubstanceList'!$B$3,0,0,COUNTA('FR-DangerousSubstanceList'!$B$3:$B$2001))=M515)*(OFFSET('FR-DangerousSubstanceList'!$C$3,0,0,COUNTIF('FR-DangerousSubstanceList'!$C$3:$C$2001,"?*"))=N515)),1)</f>
        <v>1</v>
      </c>
      <c r="Y515" s="63"/>
      <c r="Z515" s="63"/>
    </row>
    <row r="516" spans="1:26" ht="14.4">
      <c r="A516" s="85"/>
      <c r="B516" s="85"/>
      <c r="C516" s="46" t="s">
        <v>53</v>
      </c>
      <c r="D516" s="68"/>
      <c r="E516" s="68"/>
      <c r="F516" s="68"/>
      <c r="G516" s="68"/>
      <c r="H516" s="68" t="str">
        <f t="shared" si="77"/>
        <v/>
      </c>
      <c r="I516" s="63"/>
      <c r="J516" s="63">
        <f>COUNTIF($A$14:$A516,$A516)</f>
        <v>0</v>
      </c>
      <c r="K516" s="63" t="str">
        <f t="shared" ca="1" si="78"/>
        <v>Unknown</v>
      </c>
      <c r="L516" s="63" t="str">
        <f ca="1">IF(AND(F516="",D516="",E516=""),"",IF(F516&lt;&gt;"",F516,IF(AND(M516&lt;&gt;"",M516&lt;&gt;"-"),VLOOKUP(M516,OFFSET('FR-DangerousSubstanceList'!$B$3,0,0,COUNTIF('FR-DangerousSubstanceList'!$B$3:$B$1001,"&lt;&gt;"),4),4,FALSE),IF(AND(N516&lt;&gt;"",N516&lt;&gt;"-"),VLOOKUP(N516,OFFSET('FR-DangerousSubstanceList'!$C$3,0,0,COUNTIF('FR-DangerousSubstanceList'!$C$3:$C$1001,"&lt;&gt;"),3),3,FALSE),""))))</f>
        <v/>
      </c>
      <c r="M516" s="63" t="str">
        <f ca="1">IF(AND(F516="",D516="",E516=""),"",IF(D516&lt;&gt;"",D516,IF(N516&lt;&gt;"",VLOOKUP(N516,OFFSET('FR-DangerousSubstanceList'!$C$3,0,0,COUNTIF('FR-DangerousSubstanceList'!$A$3:$A$1001,"&lt;&gt;"),4),4,FALSE),IF(L516&lt;&gt;"",VLOOKUP(L516,OFFSET('FR-DangerousSubstanceList'!$A$3,0,0,COUNTIF('FR-DangerousSubstanceList'!$A$3:$A$1001,"&lt;&gt;"),2),2,FALSE),""))))</f>
        <v/>
      </c>
      <c r="N516" s="63" t="str">
        <f ca="1">IF(AND(F516="",D516="",E516=""),"",IF(E516&lt;&gt;"",E516,IF(L516&lt;&gt;"",VLOOKUP(L516,OFFSET('FR-DangerousSubstanceList'!$A$3,0,0,COUNTIF('FR-DangerousSubstanceList'!$A$3:$A$1001,"&lt;&gt;"),3),3,FALSE),IF(AND(M516&lt;&gt;"",M516&lt;&gt;"-"),VLOOKUP(M516,OFFSET('FR-DangerousSubstanceList'!$B$3,0,0,COUNTIF('FR-DangerousSubstanceList'!$B$3:$B$1001,"&lt;&gt;"),2),2,FALSE),""))))</f>
        <v/>
      </c>
      <c r="O516" s="63" t="str">
        <f t="shared" ca="1" si="79"/>
        <v/>
      </c>
      <c r="P516" s="63" t="e">
        <f t="shared" ca="1" si="80"/>
        <v>#REF!</v>
      </c>
      <c r="Q516" s="63">
        <f t="shared" ca="1" si="81"/>
        <v>986</v>
      </c>
      <c r="R516" s="63" t="str">
        <f t="shared" ca="1" si="82"/>
        <v/>
      </c>
      <c r="S516" s="63" t="str">
        <f t="shared" si="83"/>
        <v>Unknown</v>
      </c>
      <c r="T516" s="63">
        <f t="shared" si="84"/>
        <v>516</v>
      </c>
      <c r="U516" s="63">
        <f t="shared" si="85"/>
        <v>517</v>
      </c>
      <c r="V516" s="63" t="str">
        <f t="shared" ca="1" si="86"/>
        <v/>
      </c>
      <c r="W516" s="63" t="str">
        <f t="shared" ca="1" si="87"/>
        <v/>
      </c>
      <c r="X516" s="63">
        <f ca="1">IF(C516="Yes",SUMPRODUCT((OFFSET('FR-DangerousSubstanceList'!$A$3,0,0,COUNTA('FR-DangerousSubstanceList'!$A$3:$A$2001))=L516)*(OFFSET('FR-DangerousSubstanceList'!$B$3,0,0,COUNTA('FR-DangerousSubstanceList'!$B$3:$B$2001))=M516)*(OFFSET('FR-DangerousSubstanceList'!$C$3,0,0,COUNTIF('FR-DangerousSubstanceList'!$C$3:$C$2001,"?*"))=N516)),1)</f>
        <v>1</v>
      </c>
      <c r="Y516" s="63"/>
      <c r="Z516" s="63"/>
    </row>
    <row r="517" spans="1:26" ht="14.4">
      <c r="A517" s="85"/>
      <c r="B517" s="85"/>
      <c r="C517" s="46" t="s">
        <v>53</v>
      </c>
      <c r="D517" s="68"/>
      <c r="E517" s="68"/>
      <c r="F517" s="68"/>
      <c r="G517" s="68"/>
      <c r="H517" s="68" t="str">
        <f t="shared" si="77"/>
        <v/>
      </c>
      <c r="I517" s="63"/>
      <c r="J517" s="63">
        <f>COUNTIF($A$14:$A517,$A517)</f>
        <v>0</v>
      </c>
      <c r="K517" s="63" t="str">
        <f t="shared" ca="1" si="78"/>
        <v>Unknown</v>
      </c>
      <c r="L517" s="63" t="str">
        <f ca="1">IF(AND(F517="",D517="",E517=""),"",IF(F517&lt;&gt;"",F517,IF(AND(M517&lt;&gt;"",M517&lt;&gt;"-"),VLOOKUP(M517,OFFSET('FR-DangerousSubstanceList'!$B$3,0,0,COUNTIF('FR-DangerousSubstanceList'!$B$3:$B$1001,"&lt;&gt;"),4),4,FALSE),IF(AND(N517&lt;&gt;"",N517&lt;&gt;"-"),VLOOKUP(N517,OFFSET('FR-DangerousSubstanceList'!$C$3,0,0,COUNTIF('FR-DangerousSubstanceList'!$C$3:$C$1001,"&lt;&gt;"),3),3,FALSE),""))))</f>
        <v/>
      </c>
      <c r="M517" s="63" t="str">
        <f ca="1">IF(AND(F517="",D517="",E517=""),"",IF(D517&lt;&gt;"",D517,IF(N517&lt;&gt;"",VLOOKUP(N517,OFFSET('FR-DangerousSubstanceList'!$C$3,0,0,COUNTIF('FR-DangerousSubstanceList'!$A$3:$A$1001,"&lt;&gt;"),4),4,FALSE),IF(L517&lt;&gt;"",VLOOKUP(L517,OFFSET('FR-DangerousSubstanceList'!$A$3,0,0,COUNTIF('FR-DangerousSubstanceList'!$A$3:$A$1001,"&lt;&gt;"),2),2,FALSE),""))))</f>
        <v/>
      </c>
      <c r="N517" s="63" t="str">
        <f ca="1">IF(AND(F517="",D517="",E517=""),"",IF(E517&lt;&gt;"",E517,IF(L517&lt;&gt;"",VLOOKUP(L517,OFFSET('FR-DangerousSubstanceList'!$A$3,0,0,COUNTIF('FR-DangerousSubstanceList'!$A$3:$A$1001,"&lt;&gt;"),3),3,FALSE),IF(AND(M517&lt;&gt;"",M517&lt;&gt;"-"),VLOOKUP(M517,OFFSET('FR-DangerousSubstanceList'!$B$3,0,0,COUNTIF('FR-DangerousSubstanceList'!$B$3:$B$1001,"&lt;&gt;"),2),2,FALSE),""))))</f>
        <v/>
      </c>
      <c r="O517" s="63" t="str">
        <f t="shared" ca="1" si="79"/>
        <v/>
      </c>
      <c r="P517" s="63" t="e">
        <f t="shared" ca="1" si="80"/>
        <v>#REF!</v>
      </c>
      <c r="Q517" s="63">
        <f t="shared" ca="1" si="81"/>
        <v>986</v>
      </c>
      <c r="R517" s="63" t="str">
        <f t="shared" ca="1" si="82"/>
        <v/>
      </c>
      <c r="S517" s="63" t="str">
        <f t="shared" si="83"/>
        <v>Unknown</v>
      </c>
      <c r="T517" s="63">
        <f t="shared" si="84"/>
        <v>517</v>
      </c>
      <c r="U517" s="63">
        <f t="shared" si="85"/>
        <v>518</v>
      </c>
      <c r="V517" s="63" t="str">
        <f t="shared" ca="1" si="86"/>
        <v/>
      </c>
      <c r="W517" s="63" t="str">
        <f t="shared" ca="1" si="87"/>
        <v/>
      </c>
      <c r="X517" s="63">
        <f ca="1">IF(C517="Yes",SUMPRODUCT((OFFSET('FR-DangerousSubstanceList'!$A$3,0,0,COUNTA('FR-DangerousSubstanceList'!$A$3:$A$2001))=L517)*(OFFSET('FR-DangerousSubstanceList'!$B$3,0,0,COUNTA('FR-DangerousSubstanceList'!$B$3:$B$2001))=M517)*(OFFSET('FR-DangerousSubstanceList'!$C$3,0,0,COUNTIF('FR-DangerousSubstanceList'!$C$3:$C$2001,"?*"))=N517)),1)</f>
        <v>1</v>
      </c>
      <c r="Y517" s="63"/>
      <c r="Z517" s="63"/>
    </row>
    <row r="518" spans="1:26" ht="14.4">
      <c r="A518" s="85"/>
      <c r="B518" s="85"/>
      <c r="C518" s="46" t="s">
        <v>53</v>
      </c>
      <c r="D518" s="68"/>
      <c r="E518" s="68"/>
      <c r="F518" s="68"/>
      <c r="G518" s="68"/>
      <c r="H518" s="68" t="str">
        <f t="shared" si="77"/>
        <v/>
      </c>
      <c r="I518" s="63"/>
      <c r="J518" s="63">
        <f>COUNTIF($A$14:$A518,$A518)</f>
        <v>0</v>
      </c>
      <c r="K518" s="63" t="str">
        <f t="shared" ca="1" si="78"/>
        <v>Unknown</v>
      </c>
      <c r="L518" s="63" t="str">
        <f ca="1">IF(AND(F518="",D518="",E518=""),"",IF(F518&lt;&gt;"",F518,IF(AND(M518&lt;&gt;"",M518&lt;&gt;"-"),VLOOKUP(M518,OFFSET('FR-DangerousSubstanceList'!$B$3,0,0,COUNTIF('FR-DangerousSubstanceList'!$B$3:$B$1001,"&lt;&gt;"),4),4,FALSE),IF(AND(N518&lt;&gt;"",N518&lt;&gt;"-"),VLOOKUP(N518,OFFSET('FR-DangerousSubstanceList'!$C$3,0,0,COUNTIF('FR-DangerousSubstanceList'!$C$3:$C$1001,"&lt;&gt;"),3),3,FALSE),""))))</f>
        <v/>
      </c>
      <c r="M518" s="63" t="str">
        <f ca="1">IF(AND(F518="",D518="",E518=""),"",IF(D518&lt;&gt;"",D518,IF(N518&lt;&gt;"",VLOOKUP(N518,OFFSET('FR-DangerousSubstanceList'!$C$3,0,0,COUNTIF('FR-DangerousSubstanceList'!$A$3:$A$1001,"&lt;&gt;"),4),4,FALSE),IF(L518&lt;&gt;"",VLOOKUP(L518,OFFSET('FR-DangerousSubstanceList'!$A$3,0,0,COUNTIF('FR-DangerousSubstanceList'!$A$3:$A$1001,"&lt;&gt;"),2),2,FALSE),""))))</f>
        <v/>
      </c>
      <c r="N518" s="63" t="str">
        <f ca="1">IF(AND(F518="",D518="",E518=""),"",IF(E518&lt;&gt;"",E518,IF(L518&lt;&gt;"",VLOOKUP(L518,OFFSET('FR-DangerousSubstanceList'!$A$3,0,0,COUNTIF('FR-DangerousSubstanceList'!$A$3:$A$1001,"&lt;&gt;"),3),3,FALSE),IF(AND(M518&lt;&gt;"",M518&lt;&gt;"-"),VLOOKUP(M518,OFFSET('FR-DangerousSubstanceList'!$B$3,0,0,COUNTIF('FR-DangerousSubstanceList'!$B$3:$B$1001,"&lt;&gt;"),2),2,FALSE),""))))</f>
        <v/>
      </c>
      <c r="O518" s="63" t="str">
        <f t="shared" ca="1" si="79"/>
        <v/>
      </c>
      <c r="P518" s="63" t="e">
        <f t="shared" ca="1" si="80"/>
        <v>#REF!</v>
      </c>
      <c r="Q518" s="63">
        <f t="shared" ca="1" si="81"/>
        <v>986</v>
      </c>
      <c r="R518" s="63" t="str">
        <f t="shared" ca="1" si="82"/>
        <v/>
      </c>
      <c r="S518" s="63" t="str">
        <f t="shared" si="83"/>
        <v>Unknown</v>
      </c>
      <c r="T518" s="63">
        <f t="shared" si="84"/>
        <v>518</v>
      </c>
      <c r="U518" s="63">
        <f t="shared" si="85"/>
        <v>519</v>
      </c>
      <c r="V518" s="63" t="str">
        <f t="shared" ca="1" si="86"/>
        <v/>
      </c>
      <c r="W518" s="63" t="str">
        <f t="shared" ca="1" si="87"/>
        <v/>
      </c>
      <c r="X518" s="63">
        <f ca="1">IF(C518="Yes",SUMPRODUCT((OFFSET('FR-DangerousSubstanceList'!$A$3,0,0,COUNTA('FR-DangerousSubstanceList'!$A$3:$A$2001))=L518)*(OFFSET('FR-DangerousSubstanceList'!$B$3,0,0,COUNTA('FR-DangerousSubstanceList'!$B$3:$B$2001))=M518)*(OFFSET('FR-DangerousSubstanceList'!$C$3,0,0,COUNTIF('FR-DangerousSubstanceList'!$C$3:$C$2001,"?*"))=N518)),1)</f>
        <v>1</v>
      </c>
      <c r="Y518" s="63"/>
      <c r="Z518" s="63"/>
    </row>
    <row r="519" spans="1:26" ht="14.4">
      <c r="A519" s="85"/>
      <c r="B519" s="85"/>
      <c r="C519" s="46" t="s">
        <v>53</v>
      </c>
      <c r="D519" s="68"/>
      <c r="E519" s="68"/>
      <c r="F519" s="68"/>
      <c r="G519" s="68"/>
      <c r="H519" s="68" t="str">
        <f t="shared" si="77"/>
        <v/>
      </c>
      <c r="I519" s="63"/>
      <c r="J519" s="63">
        <f>COUNTIF($A$14:$A519,$A519)</f>
        <v>0</v>
      </c>
      <c r="K519" s="63" t="str">
        <f t="shared" ca="1" si="78"/>
        <v>Unknown</v>
      </c>
      <c r="L519" s="63" t="str">
        <f ca="1">IF(AND(F519="",D519="",E519=""),"",IF(F519&lt;&gt;"",F519,IF(AND(M519&lt;&gt;"",M519&lt;&gt;"-"),VLOOKUP(M519,OFFSET('FR-DangerousSubstanceList'!$B$3,0,0,COUNTIF('FR-DangerousSubstanceList'!$B$3:$B$1001,"&lt;&gt;"),4),4,FALSE),IF(AND(N519&lt;&gt;"",N519&lt;&gt;"-"),VLOOKUP(N519,OFFSET('FR-DangerousSubstanceList'!$C$3,0,0,COUNTIF('FR-DangerousSubstanceList'!$C$3:$C$1001,"&lt;&gt;"),3),3,FALSE),""))))</f>
        <v/>
      </c>
      <c r="M519" s="63" t="str">
        <f ca="1">IF(AND(F519="",D519="",E519=""),"",IF(D519&lt;&gt;"",D519,IF(N519&lt;&gt;"",VLOOKUP(N519,OFFSET('FR-DangerousSubstanceList'!$C$3,0,0,COUNTIF('FR-DangerousSubstanceList'!$A$3:$A$1001,"&lt;&gt;"),4),4,FALSE),IF(L519&lt;&gt;"",VLOOKUP(L519,OFFSET('FR-DangerousSubstanceList'!$A$3,0,0,COUNTIF('FR-DangerousSubstanceList'!$A$3:$A$1001,"&lt;&gt;"),2),2,FALSE),""))))</f>
        <v/>
      </c>
      <c r="N519" s="63" t="str">
        <f ca="1">IF(AND(F519="",D519="",E519=""),"",IF(E519&lt;&gt;"",E519,IF(L519&lt;&gt;"",VLOOKUP(L519,OFFSET('FR-DangerousSubstanceList'!$A$3,0,0,COUNTIF('FR-DangerousSubstanceList'!$A$3:$A$1001,"&lt;&gt;"),3),3,FALSE),IF(AND(M519&lt;&gt;"",M519&lt;&gt;"-"),VLOOKUP(M519,OFFSET('FR-DangerousSubstanceList'!$B$3,0,0,COUNTIF('FR-DangerousSubstanceList'!$B$3:$B$1001,"&lt;&gt;"),2),2,FALSE),""))))</f>
        <v/>
      </c>
      <c r="O519" s="63" t="str">
        <f t="shared" ca="1" si="79"/>
        <v/>
      </c>
      <c r="P519" s="63" t="e">
        <f t="shared" ca="1" si="80"/>
        <v>#REF!</v>
      </c>
      <c r="Q519" s="63">
        <f t="shared" ca="1" si="81"/>
        <v>986</v>
      </c>
      <c r="R519" s="63" t="str">
        <f t="shared" ca="1" si="82"/>
        <v/>
      </c>
      <c r="S519" s="63" t="str">
        <f t="shared" si="83"/>
        <v>Unknown</v>
      </c>
      <c r="T519" s="63">
        <f t="shared" si="84"/>
        <v>519</v>
      </c>
      <c r="U519" s="63">
        <f t="shared" si="85"/>
        <v>520</v>
      </c>
      <c r="V519" s="63" t="str">
        <f t="shared" ca="1" si="86"/>
        <v/>
      </c>
      <c r="W519" s="63" t="str">
        <f t="shared" ca="1" si="87"/>
        <v/>
      </c>
      <c r="X519" s="63">
        <f ca="1">IF(C519="Yes",SUMPRODUCT((OFFSET('FR-DangerousSubstanceList'!$A$3,0,0,COUNTA('FR-DangerousSubstanceList'!$A$3:$A$2001))=L519)*(OFFSET('FR-DangerousSubstanceList'!$B$3,0,0,COUNTA('FR-DangerousSubstanceList'!$B$3:$B$2001))=M519)*(OFFSET('FR-DangerousSubstanceList'!$C$3,0,0,COUNTIF('FR-DangerousSubstanceList'!$C$3:$C$2001,"?*"))=N519)),1)</f>
        <v>1</v>
      </c>
      <c r="Y519" s="63"/>
      <c r="Z519" s="63"/>
    </row>
    <row r="520" spans="1:26" ht="14.4">
      <c r="A520" s="85"/>
      <c r="B520" s="85"/>
      <c r="C520" s="46" t="s">
        <v>53</v>
      </c>
      <c r="D520" s="68"/>
      <c r="E520" s="68"/>
      <c r="F520" s="68"/>
      <c r="G520" s="68"/>
      <c r="H520" s="68" t="str">
        <f t="shared" si="77"/>
        <v/>
      </c>
      <c r="I520" s="63"/>
      <c r="J520" s="63">
        <f>COUNTIF($A$14:$A520,$A520)</f>
        <v>0</v>
      </c>
      <c r="K520" s="63" t="str">
        <f t="shared" ca="1" si="78"/>
        <v>Unknown</v>
      </c>
      <c r="L520" s="63" t="str">
        <f ca="1">IF(AND(F520="",D520="",E520=""),"",IF(F520&lt;&gt;"",F520,IF(AND(M520&lt;&gt;"",M520&lt;&gt;"-"),VLOOKUP(M520,OFFSET('FR-DangerousSubstanceList'!$B$3,0,0,COUNTIF('FR-DangerousSubstanceList'!$B$3:$B$1001,"&lt;&gt;"),4),4,FALSE),IF(AND(N520&lt;&gt;"",N520&lt;&gt;"-"),VLOOKUP(N520,OFFSET('FR-DangerousSubstanceList'!$C$3,0,0,COUNTIF('FR-DangerousSubstanceList'!$C$3:$C$1001,"&lt;&gt;"),3),3,FALSE),""))))</f>
        <v/>
      </c>
      <c r="M520" s="63" t="str">
        <f ca="1">IF(AND(F520="",D520="",E520=""),"",IF(D520&lt;&gt;"",D520,IF(N520&lt;&gt;"",VLOOKUP(N520,OFFSET('FR-DangerousSubstanceList'!$C$3,0,0,COUNTIF('FR-DangerousSubstanceList'!$A$3:$A$1001,"&lt;&gt;"),4),4,FALSE),IF(L520&lt;&gt;"",VLOOKUP(L520,OFFSET('FR-DangerousSubstanceList'!$A$3,0,0,COUNTIF('FR-DangerousSubstanceList'!$A$3:$A$1001,"&lt;&gt;"),2),2,FALSE),""))))</f>
        <v/>
      </c>
      <c r="N520" s="63" t="str">
        <f ca="1">IF(AND(F520="",D520="",E520=""),"",IF(E520&lt;&gt;"",E520,IF(L520&lt;&gt;"",VLOOKUP(L520,OFFSET('FR-DangerousSubstanceList'!$A$3,0,0,COUNTIF('FR-DangerousSubstanceList'!$A$3:$A$1001,"&lt;&gt;"),3),3,FALSE),IF(AND(M520&lt;&gt;"",M520&lt;&gt;"-"),VLOOKUP(M520,OFFSET('FR-DangerousSubstanceList'!$B$3,0,0,COUNTIF('FR-DangerousSubstanceList'!$B$3:$B$1001,"&lt;&gt;"),2),2,FALSE),""))))</f>
        <v/>
      </c>
      <c r="O520" s="63" t="str">
        <f t="shared" ca="1" si="79"/>
        <v/>
      </c>
      <c r="P520" s="63" t="e">
        <f t="shared" ca="1" si="80"/>
        <v>#REF!</v>
      </c>
      <c r="Q520" s="63">
        <f t="shared" ca="1" si="81"/>
        <v>986</v>
      </c>
      <c r="R520" s="63" t="str">
        <f t="shared" ca="1" si="82"/>
        <v/>
      </c>
      <c r="S520" s="63" t="str">
        <f t="shared" si="83"/>
        <v>Unknown</v>
      </c>
      <c r="T520" s="63">
        <f t="shared" si="84"/>
        <v>520</v>
      </c>
      <c r="U520" s="63">
        <f t="shared" si="85"/>
        <v>521</v>
      </c>
      <c r="V520" s="63" t="str">
        <f t="shared" ca="1" si="86"/>
        <v/>
      </c>
      <c r="W520" s="63" t="str">
        <f t="shared" ca="1" si="87"/>
        <v/>
      </c>
      <c r="X520" s="63">
        <f ca="1">IF(C520="Yes",SUMPRODUCT((OFFSET('FR-DangerousSubstanceList'!$A$3,0,0,COUNTA('FR-DangerousSubstanceList'!$A$3:$A$2001))=L520)*(OFFSET('FR-DangerousSubstanceList'!$B$3,0,0,COUNTA('FR-DangerousSubstanceList'!$B$3:$B$2001))=M520)*(OFFSET('FR-DangerousSubstanceList'!$C$3,0,0,COUNTIF('FR-DangerousSubstanceList'!$C$3:$C$2001,"?*"))=N520)),1)</f>
        <v>1</v>
      </c>
      <c r="Y520" s="63"/>
      <c r="Z520" s="63"/>
    </row>
    <row r="521" spans="1:26" ht="14.4">
      <c r="A521" s="85"/>
      <c r="B521" s="85"/>
      <c r="C521" s="46" t="s">
        <v>53</v>
      </c>
      <c r="D521" s="68"/>
      <c r="E521" s="68"/>
      <c r="F521" s="68"/>
      <c r="G521" s="68"/>
      <c r="H521" s="68" t="str">
        <f t="shared" si="77"/>
        <v/>
      </c>
      <c r="I521" s="63"/>
      <c r="J521" s="63">
        <f>COUNTIF($A$14:$A521,$A521)</f>
        <v>0</v>
      </c>
      <c r="K521" s="63" t="str">
        <f t="shared" ca="1" si="78"/>
        <v>Unknown</v>
      </c>
      <c r="L521" s="63" t="str">
        <f ca="1">IF(AND(F521="",D521="",E521=""),"",IF(F521&lt;&gt;"",F521,IF(AND(M521&lt;&gt;"",M521&lt;&gt;"-"),VLOOKUP(M521,OFFSET('FR-DangerousSubstanceList'!$B$3,0,0,COUNTIF('FR-DangerousSubstanceList'!$B$3:$B$1001,"&lt;&gt;"),4),4,FALSE),IF(AND(N521&lt;&gt;"",N521&lt;&gt;"-"),VLOOKUP(N521,OFFSET('FR-DangerousSubstanceList'!$C$3,0,0,COUNTIF('FR-DangerousSubstanceList'!$C$3:$C$1001,"&lt;&gt;"),3),3,FALSE),""))))</f>
        <v/>
      </c>
      <c r="M521" s="63" t="str">
        <f ca="1">IF(AND(F521="",D521="",E521=""),"",IF(D521&lt;&gt;"",D521,IF(N521&lt;&gt;"",VLOOKUP(N521,OFFSET('FR-DangerousSubstanceList'!$C$3,0,0,COUNTIF('FR-DangerousSubstanceList'!$A$3:$A$1001,"&lt;&gt;"),4),4,FALSE),IF(L521&lt;&gt;"",VLOOKUP(L521,OFFSET('FR-DangerousSubstanceList'!$A$3,0,0,COUNTIF('FR-DangerousSubstanceList'!$A$3:$A$1001,"&lt;&gt;"),2),2,FALSE),""))))</f>
        <v/>
      </c>
      <c r="N521" s="63" t="str">
        <f ca="1">IF(AND(F521="",D521="",E521=""),"",IF(E521&lt;&gt;"",E521,IF(L521&lt;&gt;"",VLOOKUP(L521,OFFSET('FR-DangerousSubstanceList'!$A$3,0,0,COUNTIF('FR-DangerousSubstanceList'!$A$3:$A$1001,"&lt;&gt;"),3),3,FALSE),IF(AND(M521&lt;&gt;"",M521&lt;&gt;"-"),VLOOKUP(M521,OFFSET('FR-DangerousSubstanceList'!$B$3,0,0,COUNTIF('FR-DangerousSubstanceList'!$B$3:$B$1001,"&lt;&gt;"),2),2,FALSE),""))))</f>
        <v/>
      </c>
      <c r="O521" s="63" t="str">
        <f t="shared" ca="1" si="79"/>
        <v/>
      </c>
      <c r="P521" s="63" t="e">
        <f t="shared" ca="1" si="80"/>
        <v>#REF!</v>
      </c>
      <c r="Q521" s="63">
        <f t="shared" ca="1" si="81"/>
        <v>986</v>
      </c>
      <c r="R521" s="63" t="str">
        <f t="shared" ca="1" si="82"/>
        <v/>
      </c>
      <c r="S521" s="63" t="str">
        <f t="shared" si="83"/>
        <v>Unknown</v>
      </c>
      <c r="T521" s="63">
        <f t="shared" si="84"/>
        <v>521</v>
      </c>
      <c r="U521" s="63">
        <f t="shared" si="85"/>
        <v>522</v>
      </c>
      <c r="V521" s="63" t="str">
        <f t="shared" ca="1" si="86"/>
        <v/>
      </c>
      <c r="W521" s="63" t="str">
        <f t="shared" ca="1" si="87"/>
        <v/>
      </c>
      <c r="X521" s="63">
        <f ca="1">IF(C521="Yes",SUMPRODUCT((OFFSET('FR-DangerousSubstanceList'!$A$3,0,0,COUNTA('FR-DangerousSubstanceList'!$A$3:$A$2001))=L521)*(OFFSET('FR-DangerousSubstanceList'!$B$3,0,0,COUNTA('FR-DangerousSubstanceList'!$B$3:$B$2001))=M521)*(OFFSET('FR-DangerousSubstanceList'!$C$3,0,0,COUNTIF('FR-DangerousSubstanceList'!$C$3:$C$2001,"?*"))=N521)),1)</f>
        <v>1</v>
      </c>
      <c r="Y521" s="63"/>
      <c r="Z521" s="63"/>
    </row>
    <row r="522" spans="1:26" ht="14.4">
      <c r="A522" s="85"/>
      <c r="B522" s="85"/>
      <c r="C522" s="46" t="s">
        <v>53</v>
      </c>
      <c r="D522" s="68"/>
      <c r="E522" s="68"/>
      <c r="F522" s="68"/>
      <c r="G522" s="68"/>
      <c r="H522" s="68" t="str">
        <f t="shared" si="77"/>
        <v/>
      </c>
      <c r="I522" s="63"/>
      <c r="J522" s="63">
        <f>COUNTIF($A$14:$A522,$A522)</f>
        <v>0</v>
      </c>
      <c r="K522" s="63" t="str">
        <f t="shared" ca="1" si="78"/>
        <v>Unknown</v>
      </c>
      <c r="L522" s="63" t="str">
        <f ca="1">IF(AND(F522="",D522="",E522=""),"",IF(F522&lt;&gt;"",F522,IF(AND(M522&lt;&gt;"",M522&lt;&gt;"-"),VLOOKUP(M522,OFFSET('FR-DangerousSubstanceList'!$B$3,0,0,COUNTIF('FR-DangerousSubstanceList'!$B$3:$B$1001,"&lt;&gt;"),4),4,FALSE),IF(AND(N522&lt;&gt;"",N522&lt;&gt;"-"),VLOOKUP(N522,OFFSET('FR-DangerousSubstanceList'!$C$3,0,0,COUNTIF('FR-DangerousSubstanceList'!$C$3:$C$1001,"&lt;&gt;"),3),3,FALSE),""))))</f>
        <v/>
      </c>
      <c r="M522" s="63" t="str">
        <f ca="1">IF(AND(F522="",D522="",E522=""),"",IF(D522&lt;&gt;"",D522,IF(N522&lt;&gt;"",VLOOKUP(N522,OFFSET('FR-DangerousSubstanceList'!$C$3,0,0,COUNTIF('FR-DangerousSubstanceList'!$A$3:$A$1001,"&lt;&gt;"),4),4,FALSE),IF(L522&lt;&gt;"",VLOOKUP(L522,OFFSET('FR-DangerousSubstanceList'!$A$3,0,0,COUNTIF('FR-DangerousSubstanceList'!$A$3:$A$1001,"&lt;&gt;"),2),2,FALSE),""))))</f>
        <v/>
      </c>
      <c r="N522" s="63" t="str">
        <f ca="1">IF(AND(F522="",D522="",E522=""),"",IF(E522&lt;&gt;"",E522,IF(L522&lt;&gt;"",VLOOKUP(L522,OFFSET('FR-DangerousSubstanceList'!$A$3,0,0,COUNTIF('FR-DangerousSubstanceList'!$A$3:$A$1001,"&lt;&gt;"),3),3,FALSE),IF(AND(M522&lt;&gt;"",M522&lt;&gt;"-"),VLOOKUP(M522,OFFSET('FR-DangerousSubstanceList'!$B$3,0,0,COUNTIF('FR-DangerousSubstanceList'!$B$3:$B$1001,"&lt;&gt;"),2),2,FALSE),""))))</f>
        <v/>
      </c>
      <c r="O522" s="63" t="str">
        <f t="shared" ca="1" si="79"/>
        <v/>
      </c>
      <c r="P522" s="63" t="e">
        <f t="shared" ca="1" si="80"/>
        <v>#REF!</v>
      </c>
      <c r="Q522" s="63">
        <f t="shared" ca="1" si="81"/>
        <v>986</v>
      </c>
      <c r="R522" s="63" t="str">
        <f t="shared" ca="1" si="82"/>
        <v/>
      </c>
      <c r="S522" s="63" t="str">
        <f t="shared" si="83"/>
        <v>Unknown</v>
      </c>
      <c r="T522" s="63">
        <f t="shared" si="84"/>
        <v>522</v>
      </c>
      <c r="U522" s="63">
        <f t="shared" si="85"/>
        <v>523</v>
      </c>
      <c r="V522" s="63" t="str">
        <f t="shared" ca="1" si="86"/>
        <v/>
      </c>
      <c r="W522" s="63" t="str">
        <f t="shared" ca="1" si="87"/>
        <v/>
      </c>
      <c r="X522" s="63">
        <f ca="1">IF(C522="Yes",SUMPRODUCT((OFFSET('FR-DangerousSubstanceList'!$A$3,0,0,COUNTA('FR-DangerousSubstanceList'!$A$3:$A$2001))=L522)*(OFFSET('FR-DangerousSubstanceList'!$B$3,0,0,COUNTA('FR-DangerousSubstanceList'!$B$3:$B$2001))=M522)*(OFFSET('FR-DangerousSubstanceList'!$C$3,0,0,COUNTIF('FR-DangerousSubstanceList'!$C$3:$C$2001,"?*"))=N522)),1)</f>
        <v>1</v>
      </c>
      <c r="Y522" s="63"/>
      <c r="Z522" s="63"/>
    </row>
    <row r="523" spans="1:26" ht="14.4">
      <c r="A523" s="85"/>
      <c r="B523" s="85"/>
      <c r="C523" s="46" t="s">
        <v>53</v>
      </c>
      <c r="D523" s="68"/>
      <c r="E523" s="68"/>
      <c r="F523" s="68"/>
      <c r="G523" s="68"/>
      <c r="H523" s="68" t="str">
        <f t="shared" si="77"/>
        <v/>
      </c>
      <c r="I523" s="63"/>
      <c r="J523" s="63">
        <f>COUNTIF($A$14:$A523,$A523)</f>
        <v>0</v>
      </c>
      <c r="K523" s="63" t="str">
        <f t="shared" ca="1" si="78"/>
        <v>Unknown</v>
      </c>
      <c r="L523" s="63" t="str">
        <f ca="1">IF(AND(F523="",D523="",E523=""),"",IF(F523&lt;&gt;"",F523,IF(AND(M523&lt;&gt;"",M523&lt;&gt;"-"),VLOOKUP(M523,OFFSET('FR-DangerousSubstanceList'!$B$3,0,0,COUNTIF('FR-DangerousSubstanceList'!$B$3:$B$1001,"&lt;&gt;"),4),4,FALSE),IF(AND(N523&lt;&gt;"",N523&lt;&gt;"-"),VLOOKUP(N523,OFFSET('FR-DangerousSubstanceList'!$C$3,0,0,COUNTIF('FR-DangerousSubstanceList'!$C$3:$C$1001,"&lt;&gt;"),3),3,FALSE),""))))</f>
        <v/>
      </c>
      <c r="M523" s="63" t="str">
        <f ca="1">IF(AND(F523="",D523="",E523=""),"",IF(D523&lt;&gt;"",D523,IF(N523&lt;&gt;"",VLOOKUP(N523,OFFSET('FR-DangerousSubstanceList'!$C$3,0,0,COUNTIF('FR-DangerousSubstanceList'!$A$3:$A$1001,"&lt;&gt;"),4),4,FALSE),IF(L523&lt;&gt;"",VLOOKUP(L523,OFFSET('FR-DangerousSubstanceList'!$A$3,0,0,COUNTIF('FR-DangerousSubstanceList'!$A$3:$A$1001,"&lt;&gt;"),2),2,FALSE),""))))</f>
        <v/>
      </c>
      <c r="N523" s="63" t="str">
        <f ca="1">IF(AND(F523="",D523="",E523=""),"",IF(E523&lt;&gt;"",E523,IF(L523&lt;&gt;"",VLOOKUP(L523,OFFSET('FR-DangerousSubstanceList'!$A$3,0,0,COUNTIF('FR-DangerousSubstanceList'!$A$3:$A$1001,"&lt;&gt;"),3),3,FALSE),IF(AND(M523&lt;&gt;"",M523&lt;&gt;"-"),VLOOKUP(M523,OFFSET('FR-DangerousSubstanceList'!$B$3,0,0,COUNTIF('FR-DangerousSubstanceList'!$B$3:$B$1001,"&lt;&gt;"),2),2,FALSE),""))))</f>
        <v/>
      </c>
      <c r="O523" s="63" t="str">
        <f t="shared" ca="1" si="79"/>
        <v/>
      </c>
      <c r="P523" s="63" t="e">
        <f t="shared" ca="1" si="80"/>
        <v>#REF!</v>
      </c>
      <c r="Q523" s="63">
        <f t="shared" ca="1" si="81"/>
        <v>986</v>
      </c>
      <c r="R523" s="63" t="str">
        <f t="shared" ca="1" si="82"/>
        <v/>
      </c>
      <c r="S523" s="63" t="str">
        <f t="shared" si="83"/>
        <v>Unknown</v>
      </c>
      <c r="T523" s="63">
        <f t="shared" si="84"/>
        <v>523</v>
      </c>
      <c r="U523" s="63">
        <f t="shared" si="85"/>
        <v>524</v>
      </c>
      <c r="V523" s="63" t="str">
        <f t="shared" ca="1" si="86"/>
        <v/>
      </c>
      <c r="W523" s="63" t="str">
        <f t="shared" ca="1" si="87"/>
        <v/>
      </c>
      <c r="X523" s="63">
        <f ca="1">IF(C523="Yes",SUMPRODUCT((OFFSET('FR-DangerousSubstanceList'!$A$3,0,0,COUNTA('FR-DangerousSubstanceList'!$A$3:$A$2001))=L523)*(OFFSET('FR-DangerousSubstanceList'!$B$3,0,0,COUNTA('FR-DangerousSubstanceList'!$B$3:$B$2001))=M523)*(OFFSET('FR-DangerousSubstanceList'!$C$3,0,0,COUNTIF('FR-DangerousSubstanceList'!$C$3:$C$2001,"?*"))=N523)),1)</f>
        <v>1</v>
      </c>
      <c r="Y523" s="63"/>
      <c r="Z523" s="63"/>
    </row>
    <row r="524" spans="1:26" ht="14.4">
      <c r="A524" s="85"/>
      <c r="B524" s="85"/>
      <c r="C524" s="46" t="s">
        <v>53</v>
      </c>
      <c r="D524" s="68"/>
      <c r="E524" s="68"/>
      <c r="F524" s="68"/>
      <c r="G524" s="68"/>
      <c r="H524" s="68" t="str">
        <f t="shared" si="77"/>
        <v/>
      </c>
      <c r="I524" s="63"/>
      <c r="J524" s="63">
        <f>COUNTIF($A$14:$A524,$A524)</f>
        <v>0</v>
      </c>
      <c r="K524" s="63" t="str">
        <f t="shared" ca="1" si="78"/>
        <v>Unknown</v>
      </c>
      <c r="L524" s="63" t="str">
        <f ca="1">IF(AND(F524="",D524="",E524=""),"",IF(F524&lt;&gt;"",F524,IF(AND(M524&lt;&gt;"",M524&lt;&gt;"-"),VLOOKUP(M524,OFFSET('FR-DangerousSubstanceList'!$B$3,0,0,COUNTIF('FR-DangerousSubstanceList'!$B$3:$B$1001,"&lt;&gt;"),4),4,FALSE),IF(AND(N524&lt;&gt;"",N524&lt;&gt;"-"),VLOOKUP(N524,OFFSET('FR-DangerousSubstanceList'!$C$3,0,0,COUNTIF('FR-DangerousSubstanceList'!$C$3:$C$1001,"&lt;&gt;"),3),3,FALSE),""))))</f>
        <v/>
      </c>
      <c r="M524" s="63" t="str">
        <f ca="1">IF(AND(F524="",D524="",E524=""),"",IF(D524&lt;&gt;"",D524,IF(N524&lt;&gt;"",VLOOKUP(N524,OFFSET('FR-DangerousSubstanceList'!$C$3,0,0,COUNTIF('FR-DangerousSubstanceList'!$A$3:$A$1001,"&lt;&gt;"),4),4,FALSE),IF(L524&lt;&gt;"",VLOOKUP(L524,OFFSET('FR-DangerousSubstanceList'!$A$3,0,0,COUNTIF('FR-DangerousSubstanceList'!$A$3:$A$1001,"&lt;&gt;"),2),2,FALSE),""))))</f>
        <v/>
      </c>
      <c r="N524" s="63" t="str">
        <f ca="1">IF(AND(F524="",D524="",E524=""),"",IF(E524&lt;&gt;"",E524,IF(L524&lt;&gt;"",VLOOKUP(L524,OFFSET('FR-DangerousSubstanceList'!$A$3,0,0,COUNTIF('FR-DangerousSubstanceList'!$A$3:$A$1001,"&lt;&gt;"),3),3,FALSE),IF(AND(M524&lt;&gt;"",M524&lt;&gt;"-"),VLOOKUP(M524,OFFSET('FR-DangerousSubstanceList'!$B$3,0,0,COUNTIF('FR-DangerousSubstanceList'!$B$3:$B$1001,"&lt;&gt;"),2),2,FALSE),""))))</f>
        <v/>
      </c>
      <c r="O524" s="63" t="str">
        <f t="shared" ca="1" si="79"/>
        <v/>
      </c>
      <c r="P524" s="63" t="e">
        <f t="shared" ca="1" si="80"/>
        <v>#REF!</v>
      </c>
      <c r="Q524" s="63">
        <f t="shared" ca="1" si="81"/>
        <v>986</v>
      </c>
      <c r="R524" s="63" t="str">
        <f t="shared" ca="1" si="82"/>
        <v/>
      </c>
      <c r="S524" s="63" t="str">
        <f t="shared" si="83"/>
        <v>Unknown</v>
      </c>
      <c r="T524" s="63">
        <f t="shared" si="84"/>
        <v>524</v>
      </c>
      <c r="U524" s="63">
        <f t="shared" si="85"/>
        <v>525</v>
      </c>
      <c r="V524" s="63" t="str">
        <f t="shared" ca="1" si="86"/>
        <v/>
      </c>
      <c r="W524" s="63" t="str">
        <f t="shared" ca="1" si="87"/>
        <v/>
      </c>
      <c r="X524" s="63">
        <f ca="1">IF(C524="Yes",SUMPRODUCT((OFFSET('FR-DangerousSubstanceList'!$A$3,0,0,COUNTA('FR-DangerousSubstanceList'!$A$3:$A$2001))=L524)*(OFFSET('FR-DangerousSubstanceList'!$B$3,0,0,COUNTA('FR-DangerousSubstanceList'!$B$3:$B$2001))=M524)*(OFFSET('FR-DangerousSubstanceList'!$C$3,0,0,COUNTIF('FR-DangerousSubstanceList'!$C$3:$C$2001,"?*"))=N524)),1)</f>
        <v>1</v>
      </c>
      <c r="Y524" s="63"/>
      <c r="Z524" s="63"/>
    </row>
    <row r="525" spans="1:26" ht="14.4">
      <c r="A525" s="85"/>
      <c r="B525" s="85"/>
      <c r="C525" s="46" t="s">
        <v>53</v>
      </c>
      <c r="D525" s="68"/>
      <c r="E525" s="68"/>
      <c r="F525" s="68"/>
      <c r="G525" s="68"/>
      <c r="H525" s="68" t="str">
        <f t="shared" si="77"/>
        <v/>
      </c>
      <c r="I525" s="63"/>
      <c r="J525" s="63">
        <f>COUNTIF($A$14:$A525,$A525)</f>
        <v>0</v>
      </c>
      <c r="K525" s="63" t="str">
        <f t="shared" ca="1" si="78"/>
        <v>Unknown</v>
      </c>
      <c r="L525" s="63" t="str">
        <f ca="1">IF(AND(F525="",D525="",E525=""),"",IF(F525&lt;&gt;"",F525,IF(AND(M525&lt;&gt;"",M525&lt;&gt;"-"),VLOOKUP(M525,OFFSET('FR-DangerousSubstanceList'!$B$3,0,0,COUNTIF('FR-DangerousSubstanceList'!$B$3:$B$1001,"&lt;&gt;"),4),4,FALSE),IF(AND(N525&lt;&gt;"",N525&lt;&gt;"-"),VLOOKUP(N525,OFFSET('FR-DangerousSubstanceList'!$C$3,0,0,COUNTIF('FR-DangerousSubstanceList'!$C$3:$C$1001,"&lt;&gt;"),3),3,FALSE),""))))</f>
        <v/>
      </c>
      <c r="M525" s="63" t="str">
        <f ca="1">IF(AND(F525="",D525="",E525=""),"",IF(D525&lt;&gt;"",D525,IF(N525&lt;&gt;"",VLOOKUP(N525,OFFSET('FR-DangerousSubstanceList'!$C$3,0,0,COUNTIF('FR-DangerousSubstanceList'!$A$3:$A$1001,"&lt;&gt;"),4),4,FALSE),IF(L525&lt;&gt;"",VLOOKUP(L525,OFFSET('FR-DangerousSubstanceList'!$A$3,0,0,COUNTIF('FR-DangerousSubstanceList'!$A$3:$A$1001,"&lt;&gt;"),2),2,FALSE),""))))</f>
        <v/>
      </c>
      <c r="N525" s="63" t="str">
        <f ca="1">IF(AND(F525="",D525="",E525=""),"",IF(E525&lt;&gt;"",E525,IF(L525&lt;&gt;"",VLOOKUP(L525,OFFSET('FR-DangerousSubstanceList'!$A$3,0,0,COUNTIF('FR-DangerousSubstanceList'!$A$3:$A$1001,"&lt;&gt;"),3),3,FALSE),IF(AND(M525&lt;&gt;"",M525&lt;&gt;"-"),VLOOKUP(M525,OFFSET('FR-DangerousSubstanceList'!$B$3,0,0,COUNTIF('FR-DangerousSubstanceList'!$B$3:$B$1001,"&lt;&gt;"),2),2,FALSE),""))))</f>
        <v/>
      </c>
      <c r="O525" s="63" t="str">
        <f t="shared" ca="1" si="79"/>
        <v/>
      </c>
      <c r="P525" s="63" t="e">
        <f t="shared" ca="1" si="80"/>
        <v>#REF!</v>
      </c>
      <c r="Q525" s="63">
        <f t="shared" ca="1" si="81"/>
        <v>986</v>
      </c>
      <c r="R525" s="63" t="str">
        <f t="shared" ca="1" si="82"/>
        <v/>
      </c>
      <c r="S525" s="63" t="str">
        <f t="shared" si="83"/>
        <v>Unknown</v>
      </c>
      <c r="T525" s="63">
        <f t="shared" si="84"/>
        <v>525</v>
      </c>
      <c r="U525" s="63">
        <f t="shared" si="85"/>
        <v>526</v>
      </c>
      <c r="V525" s="63" t="str">
        <f t="shared" ca="1" si="86"/>
        <v/>
      </c>
      <c r="W525" s="63" t="str">
        <f t="shared" ca="1" si="87"/>
        <v/>
      </c>
      <c r="X525" s="63">
        <f ca="1">IF(C525="Yes",SUMPRODUCT((OFFSET('FR-DangerousSubstanceList'!$A$3,0,0,COUNTA('FR-DangerousSubstanceList'!$A$3:$A$2001))=L525)*(OFFSET('FR-DangerousSubstanceList'!$B$3,0,0,COUNTA('FR-DangerousSubstanceList'!$B$3:$B$2001))=M525)*(OFFSET('FR-DangerousSubstanceList'!$C$3,0,0,COUNTIF('FR-DangerousSubstanceList'!$C$3:$C$2001,"?*"))=N525)),1)</f>
        <v>1</v>
      </c>
      <c r="Y525" s="63"/>
      <c r="Z525" s="63"/>
    </row>
    <row r="526" spans="1:26" ht="14.4">
      <c r="A526" s="85"/>
      <c r="B526" s="85"/>
      <c r="C526" s="46" t="s">
        <v>53</v>
      </c>
      <c r="D526" s="68"/>
      <c r="E526" s="68"/>
      <c r="F526" s="68"/>
      <c r="G526" s="68"/>
      <c r="H526" s="68" t="str">
        <f t="shared" si="77"/>
        <v/>
      </c>
      <c r="I526" s="63"/>
      <c r="J526" s="63">
        <f>COUNTIF($A$14:$A526,$A526)</f>
        <v>0</v>
      </c>
      <c r="K526" s="63" t="str">
        <f t="shared" ca="1" si="78"/>
        <v>Unknown</v>
      </c>
      <c r="L526" s="63" t="str">
        <f ca="1">IF(AND(F526="",D526="",E526=""),"",IF(F526&lt;&gt;"",F526,IF(AND(M526&lt;&gt;"",M526&lt;&gt;"-"),VLOOKUP(M526,OFFSET('FR-DangerousSubstanceList'!$B$3,0,0,COUNTIF('FR-DangerousSubstanceList'!$B$3:$B$1001,"&lt;&gt;"),4),4,FALSE),IF(AND(N526&lt;&gt;"",N526&lt;&gt;"-"),VLOOKUP(N526,OFFSET('FR-DangerousSubstanceList'!$C$3,0,0,COUNTIF('FR-DangerousSubstanceList'!$C$3:$C$1001,"&lt;&gt;"),3),3,FALSE),""))))</f>
        <v/>
      </c>
      <c r="M526" s="63" t="str">
        <f ca="1">IF(AND(F526="",D526="",E526=""),"",IF(D526&lt;&gt;"",D526,IF(N526&lt;&gt;"",VLOOKUP(N526,OFFSET('FR-DangerousSubstanceList'!$C$3,0,0,COUNTIF('FR-DangerousSubstanceList'!$A$3:$A$1001,"&lt;&gt;"),4),4,FALSE),IF(L526&lt;&gt;"",VLOOKUP(L526,OFFSET('FR-DangerousSubstanceList'!$A$3,0,0,COUNTIF('FR-DangerousSubstanceList'!$A$3:$A$1001,"&lt;&gt;"),2),2,FALSE),""))))</f>
        <v/>
      </c>
      <c r="N526" s="63" t="str">
        <f ca="1">IF(AND(F526="",D526="",E526=""),"",IF(E526&lt;&gt;"",E526,IF(L526&lt;&gt;"",VLOOKUP(L526,OFFSET('FR-DangerousSubstanceList'!$A$3,0,0,COUNTIF('FR-DangerousSubstanceList'!$A$3:$A$1001,"&lt;&gt;"),3),3,FALSE),IF(AND(M526&lt;&gt;"",M526&lt;&gt;"-"),VLOOKUP(M526,OFFSET('FR-DangerousSubstanceList'!$B$3,0,0,COUNTIF('FR-DangerousSubstanceList'!$B$3:$B$1001,"&lt;&gt;"),2),2,FALSE),""))))</f>
        <v/>
      </c>
      <c r="O526" s="63" t="str">
        <f t="shared" ca="1" si="79"/>
        <v/>
      </c>
      <c r="P526" s="63" t="e">
        <f t="shared" ca="1" si="80"/>
        <v>#REF!</v>
      </c>
      <c r="Q526" s="63">
        <f t="shared" ca="1" si="81"/>
        <v>986</v>
      </c>
      <c r="R526" s="63" t="str">
        <f t="shared" ca="1" si="82"/>
        <v/>
      </c>
      <c r="S526" s="63" t="str">
        <f t="shared" si="83"/>
        <v>Unknown</v>
      </c>
      <c r="T526" s="63">
        <f t="shared" si="84"/>
        <v>526</v>
      </c>
      <c r="U526" s="63">
        <f t="shared" si="85"/>
        <v>527</v>
      </c>
      <c r="V526" s="63" t="str">
        <f t="shared" ca="1" si="86"/>
        <v/>
      </c>
      <c r="W526" s="63" t="str">
        <f t="shared" ca="1" si="87"/>
        <v/>
      </c>
      <c r="X526" s="63">
        <f ca="1">IF(C526="Yes",SUMPRODUCT((OFFSET('FR-DangerousSubstanceList'!$A$3,0,0,COUNTA('FR-DangerousSubstanceList'!$A$3:$A$2001))=L526)*(OFFSET('FR-DangerousSubstanceList'!$B$3,0,0,COUNTA('FR-DangerousSubstanceList'!$B$3:$B$2001))=M526)*(OFFSET('FR-DangerousSubstanceList'!$C$3,0,0,COUNTIF('FR-DangerousSubstanceList'!$C$3:$C$2001,"?*"))=N526)),1)</f>
        <v>1</v>
      </c>
      <c r="Y526" s="63"/>
      <c r="Z526" s="63"/>
    </row>
    <row r="527" spans="1:26" ht="14.4">
      <c r="A527" s="85"/>
      <c r="B527" s="85"/>
      <c r="C527" s="46" t="s">
        <v>53</v>
      </c>
      <c r="D527" s="68"/>
      <c r="E527" s="68"/>
      <c r="F527" s="68"/>
      <c r="G527" s="68"/>
      <c r="H527" s="68" t="str">
        <f t="shared" ref="H527:H590" si="88">IF($A527&lt;&gt;"",IF(AND($C527&lt;&gt;"",IF($C527="Yes", AND($L527&lt;&gt;"",$M527&lt;&gt;"",$N527&lt;&gt;""),AND($L527="",$M527="",$N527="")),P527,Q527,X527),"Ok","Not Ok"),"")</f>
        <v/>
      </c>
      <c r="I527" s="63"/>
      <c r="J527" s="63">
        <f>COUNTIF($A$14:$A527,$A527)</f>
        <v>0</v>
      </c>
      <c r="K527" s="63" t="str">
        <f t="shared" ref="K527:K590" ca="1" si="89">CONCATENATE($A527,$C527,$L527,$M527,$N527)</f>
        <v>Unknown</v>
      </c>
      <c r="L527" s="63" t="str">
        <f ca="1">IF(AND(F527="",D527="",E527=""),"",IF(F527&lt;&gt;"",F527,IF(AND(M527&lt;&gt;"",M527&lt;&gt;"-"),VLOOKUP(M527,OFFSET('FR-DangerousSubstanceList'!$B$3,0,0,COUNTIF('FR-DangerousSubstanceList'!$B$3:$B$1001,"&lt;&gt;"),4),4,FALSE),IF(AND(N527&lt;&gt;"",N527&lt;&gt;"-"),VLOOKUP(N527,OFFSET('FR-DangerousSubstanceList'!$C$3,0,0,COUNTIF('FR-DangerousSubstanceList'!$C$3:$C$1001,"&lt;&gt;"),3),3,FALSE),""))))</f>
        <v/>
      </c>
      <c r="M527" s="63" t="str">
        <f ca="1">IF(AND(F527="",D527="",E527=""),"",IF(D527&lt;&gt;"",D527,IF(N527&lt;&gt;"",VLOOKUP(N527,OFFSET('FR-DangerousSubstanceList'!$C$3,0,0,COUNTIF('FR-DangerousSubstanceList'!$A$3:$A$1001,"&lt;&gt;"),4),4,FALSE),IF(L527&lt;&gt;"",VLOOKUP(L527,OFFSET('FR-DangerousSubstanceList'!$A$3,0,0,COUNTIF('FR-DangerousSubstanceList'!$A$3:$A$1001,"&lt;&gt;"),2),2,FALSE),""))))</f>
        <v/>
      </c>
      <c r="N527" s="63" t="str">
        <f ca="1">IF(AND(F527="",D527="",E527=""),"",IF(E527&lt;&gt;"",E527,IF(L527&lt;&gt;"",VLOOKUP(L527,OFFSET('FR-DangerousSubstanceList'!$A$3,0,0,COUNTIF('FR-DangerousSubstanceList'!$A$3:$A$1001,"&lt;&gt;"),3),3,FALSE),IF(AND(M527&lt;&gt;"",M527&lt;&gt;"-"),VLOOKUP(M527,OFFSET('FR-DangerousSubstanceList'!$B$3,0,0,COUNTIF('FR-DangerousSubstanceList'!$B$3:$B$1001,"&lt;&gt;"),2),2,FALSE),""))))</f>
        <v/>
      </c>
      <c r="O527" s="63" t="str">
        <f t="shared" ref="O527:O590" ca="1" si="90">IF($A527&lt;&gt;"",COUNTIF(INDIRECT("M14:M" &amp; ROW(K527)-1),K527),"")</f>
        <v/>
      </c>
      <c r="P527" s="63" t="e">
        <f t="shared" ref="P527:P590" ca="1" si="91">_xlfn.XOR(SUMPRODUCT((OFFSET($A$14,0,0,COUNTA($A$14:$A$1999))=A527)*(OFFSET($C$14,0,0,COUNTA($C$14:$C$1999))="Yes")*(OFFSET($K$14,0,0,COUNTIF($K$14:$K$1999,"?*"))=K527))=1,SUMPRODUCT((OFFSET($A$14,0,0,COUNTA($A$14:$A$1999))=A527)*(OFFSET($C$14,0,0,COUNTA($C$14:$C$1999))="No")*(OFFSET($K$14,0,0,COUNTIF($K$14:$K$1999,"?*"))=K527))=1,SUMPRODUCT((OFFSET($A$14,0,0,COUNTA($A$14:$A$1999))=A527)*(OFFSET($C$14,0,0,COUNTA($C$14:$C$1999))="Unknown")*(OFFSET($K$14,0,0,COUNTIF($K$14:$K$1999,"?*"))=K527))=1)</f>
        <v>#REF!</v>
      </c>
      <c r="Q527" s="63">
        <f t="shared" ref="Q527:Q590" ca="1" si="92">COUNTIF(OFFSET($K$14,0,0,COUNTA($K$14:$K$999)),K527)</f>
        <v>986</v>
      </c>
      <c r="R527" s="63" t="str">
        <f t="shared" ref="R527:R590" ca="1" si="93">IF(AND($C527="Yes",O527=0),$N527,"")</f>
        <v/>
      </c>
      <c r="S527" s="63" t="str">
        <f t="shared" ref="S527:S590" si="94">CONCATENATE($A527,$C527)</f>
        <v>Unknown</v>
      </c>
      <c r="T527" s="63">
        <f t="shared" ref="T527:T590" si="95">ROW(S527)</f>
        <v>527</v>
      </c>
      <c r="U527" s="63">
        <f t="shared" ref="U527:U590" si="96">_xlfn.IFNA(VLOOKUP(S527,S528:T537,2,FALSE),0)</f>
        <v>528</v>
      </c>
      <c r="V527" s="63" t="str">
        <f t="shared" ref="V527:V590" ca="1" si="97">IF($C527="Yes",IF(U527=0,$N527,CONCATENATE($N527,"||",INDIRECT("V" &amp; U527))),"")</f>
        <v/>
      </c>
      <c r="W527" s="63" t="str">
        <f t="shared" ref="W527:W590" ca="1" si="98">IF($C527="Yes",IF(U527=0,$M527,CONCATENATE($M527,",",INDIRECT("W" &amp; U527))),"")</f>
        <v/>
      </c>
      <c r="X527" s="63">
        <f ca="1">IF(C527="Yes",SUMPRODUCT((OFFSET('FR-DangerousSubstanceList'!$A$3,0,0,COUNTA('FR-DangerousSubstanceList'!$A$3:$A$2001))=L527)*(OFFSET('FR-DangerousSubstanceList'!$B$3,0,0,COUNTA('FR-DangerousSubstanceList'!$B$3:$B$2001))=M527)*(OFFSET('FR-DangerousSubstanceList'!$C$3,0,0,COUNTIF('FR-DangerousSubstanceList'!$C$3:$C$2001,"?*"))=N527)),1)</f>
        <v>1</v>
      </c>
      <c r="Y527" s="63"/>
      <c r="Z527" s="63"/>
    </row>
    <row r="528" spans="1:26" ht="14.4">
      <c r="A528" s="85"/>
      <c r="B528" s="85"/>
      <c r="C528" s="46" t="s">
        <v>53</v>
      </c>
      <c r="D528" s="68"/>
      <c r="E528" s="68"/>
      <c r="F528" s="68"/>
      <c r="G528" s="68"/>
      <c r="H528" s="68" t="str">
        <f t="shared" si="88"/>
        <v/>
      </c>
      <c r="I528" s="63"/>
      <c r="J528" s="63">
        <f>COUNTIF($A$14:$A528,$A528)</f>
        <v>0</v>
      </c>
      <c r="K528" s="63" t="str">
        <f t="shared" ca="1" si="89"/>
        <v>Unknown</v>
      </c>
      <c r="L528" s="63" t="str">
        <f ca="1">IF(AND(F528="",D528="",E528=""),"",IF(F528&lt;&gt;"",F528,IF(AND(M528&lt;&gt;"",M528&lt;&gt;"-"),VLOOKUP(M528,OFFSET('FR-DangerousSubstanceList'!$B$3,0,0,COUNTIF('FR-DangerousSubstanceList'!$B$3:$B$1001,"&lt;&gt;"),4),4,FALSE),IF(AND(N528&lt;&gt;"",N528&lt;&gt;"-"),VLOOKUP(N528,OFFSET('FR-DangerousSubstanceList'!$C$3,0,0,COUNTIF('FR-DangerousSubstanceList'!$C$3:$C$1001,"&lt;&gt;"),3),3,FALSE),""))))</f>
        <v/>
      </c>
      <c r="M528" s="63" t="str">
        <f ca="1">IF(AND(F528="",D528="",E528=""),"",IF(D528&lt;&gt;"",D528,IF(N528&lt;&gt;"",VLOOKUP(N528,OFFSET('FR-DangerousSubstanceList'!$C$3,0,0,COUNTIF('FR-DangerousSubstanceList'!$A$3:$A$1001,"&lt;&gt;"),4),4,FALSE),IF(L528&lt;&gt;"",VLOOKUP(L528,OFFSET('FR-DangerousSubstanceList'!$A$3,0,0,COUNTIF('FR-DangerousSubstanceList'!$A$3:$A$1001,"&lt;&gt;"),2),2,FALSE),""))))</f>
        <v/>
      </c>
      <c r="N528" s="63" t="str">
        <f ca="1">IF(AND(F528="",D528="",E528=""),"",IF(E528&lt;&gt;"",E528,IF(L528&lt;&gt;"",VLOOKUP(L528,OFFSET('FR-DangerousSubstanceList'!$A$3,0,0,COUNTIF('FR-DangerousSubstanceList'!$A$3:$A$1001,"&lt;&gt;"),3),3,FALSE),IF(AND(M528&lt;&gt;"",M528&lt;&gt;"-"),VLOOKUP(M528,OFFSET('FR-DangerousSubstanceList'!$B$3,0,0,COUNTIF('FR-DangerousSubstanceList'!$B$3:$B$1001,"&lt;&gt;"),2),2,FALSE),""))))</f>
        <v/>
      </c>
      <c r="O528" s="63" t="str">
        <f t="shared" ca="1" si="90"/>
        <v/>
      </c>
      <c r="P528" s="63" t="e">
        <f t="shared" ca="1" si="91"/>
        <v>#REF!</v>
      </c>
      <c r="Q528" s="63">
        <f t="shared" ca="1" si="92"/>
        <v>986</v>
      </c>
      <c r="R528" s="63" t="str">
        <f t="shared" ca="1" si="93"/>
        <v/>
      </c>
      <c r="S528" s="63" t="str">
        <f t="shared" si="94"/>
        <v>Unknown</v>
      </c>
      <c r="T528" s="63">
        <f t="shared" si="95"/>
        <v>528</v>
      </c>
      <c r="U528" s="63">
        <f t="shared" si="96"/>
        <v>529</v>
      </c>
      <c r="V528" s="63" t="str">
        <f t="shared" ca="1" si="97"/>
        <v/>
      </c>
      <c r="W528" s="63" t="str">
        <f t="shared" ca="1" si="98"/>
        <v/>
      </c>
      <c r="X528" s="63">
        <f ca="1">IF(C528="Yes",SUMPRODUCT((OFFSET('FR-DangerousSubstanceList'!$A$3,0,0,COUNTA('FR-DangerousSubstanceList'!$A$3:$A$2001))=L528)*(OFFSET('FR-DangerousSubstanceList'!$B$3,0,0,COUNTA('FR-DangerousSubstanceList'!$B$3:$B$2001))=M528)*(OFFSET('FR-DangerousSubstanceList'!$C$3,0,0,COUNTIF('FR-DangerousSubstanceList'!$C$3:$C$2001,"?*"))=N528)),1)</f>
        <v>1</v>
      </c>
      <c r="Y528" s="63"/>
      <c r="Z528" s="63"/>
    </row>
    <row r="529" spans="1:26" ht="14.4">
      <c r="A529" s="85"/>
      <c r="B529" s="85"/>
      <c r="C529" s="46" t="s">
        <v>53</v>
      </c>
      <c r="D529" s="68"/>
      <c r="E529" s="68"/>
      <c r="F529" s="68"/>
      <c r="G529" s="68"/>
      <c r="H529" s="68" t="str">
        <f t="shared" si="88"/>
        <v/>
      </c>
      <c r="I529" s="63"/>
      <c r="J529" s="63">
        <f>COUNTIF($A$14:$A529,$A529)</f>
        <v>0</v>
      </c>
      <c r="K529" s="63" t="str">
        <f t="shared" ca="1" si="89"/>
        <v>Unknown</v>
      </c>
      <c r="L529" s="63" t="str">
        <f ca="1">IF(AND(F529="",D529="",E529=""),"",IF(F529&lt;&gt;"",F529,IF(AND(M529&lt;&gt;"",M529&lt;&gt;"-"),VLOOKUP(M529,OFFSET('FR-DangerousSubstanceList'!$B$3,0,0,COUNTIF('FR-DangerousSubstanceList'!$B$3:$B$1001,"&lt;&gt;"),4),4,FALSE),IF(AND(N529&lt;&gt;"",N529&lt;&gt;"-"),VLOOKUP(N529,OFFSET('FR-DangerousSubstanceList'!$C$3,0,0,COUNTIF('FR-DangerousSubstanceList'!$C$3:$C$1001,"&lt;&gt;"),3),3,FALSE),""))))</f>
        <v/>
      </c>
      <c r="M529" s="63" t="str">
        <f ca="1">IF(AND(F529="",D529="",E529=""),"",IF(D529&lt;&gt;"",D529,IF(N529&lt;&gt;"",VLOOKUP(N529,OFFSET('FR-DangerousSubstanceList'!$C$3,0,0,COUNTIF('FR-DangerousSubstanceList'!$A$3:$A$1001,"&lt;&gt;"),4),4,FALSE),IF(L529&lt;&gt;"",VLOOKUP(L529,OFFSET('FR-DangerousSubstanceList'!$A$3,0,0,COUNTIF('FR-DangerousSubstanceList'!$A$3:$A$1001,"&lt;&gt;"),2),2,FALSE),""))))</f>
        <v/>
      </c>
      <c r="N529" s="63" t="str">
        <f ca="1">IF(AND(F529="",D529="",E529=""),"",IF(E529&lt;&gt;"",E529,IF(L529&lt;&gt;"",VLOOKUP(L529,OFFSET('FR-DangerousSubstanceList'!$A$3,0,0,COUNTIF('FR-DangerousSubstanceList'!$A$3:$A$1001,"&lt;&gt;"),3),3,FALSE),IF(AND(M529&lt;&gt;"",M529&lt;&gt;"-"),VLOOKUP(M529,OFFSET('FR-DangerousSubstanceList'!$B$3,0,0,COUNTIF('FR-DangerousSubstanceList'!$B$3:$B$1001,"&lt;&gt;"),2),2,FALSE),""))))</f>
        <v/>
      </c>
      <c r="O529" s="63" t="str">
        <f t="shared" ca="1" si="90"/>
        <v/>
      </c>
      <c r="P529" s="63" t="e">
        <f t="shared" ca="1" si="91"/>
        <v>#REF!</v>
      </c>
      <c r="Q529" s="63">
        <f t="shared" ca="1" si="92"/>
        <v>986</v>
      </c>
      <c r="R529" s="63" t="str">
        <f t="shared" ca="1" si="93"/>
        <v/>
      </c>
      <c r="S529" s="63" t="str">
        <f t="shared" si="94"/>
        <v>Unknown</v>
      </c>
      <c r="T529" s="63">
        <f t="shared" si="95"/>
        <v>529</v>
      </c>
      <c r="U529" s="63">
        <f t="shared" si="96"/>
        <v>530</v>
      </c>
      <c r="V529" s="63" t="str">
        <f t="shared" ca="1" si="97"/>
        <v/>
      </c>
      <c r="W529" s="63" t="str">
        <f t="shared" ca="1" si="98"/>
        <v/>
      </c>
      <c r="X529" s="63">
        <f ca="1">IF(C529="Yes",SUMPRODUCT((OFFSET('FR-DangerousSubstanceList'!$A$3,0,0,COUNTA('FR-DangerousSubstanceList'!$A$3:$A$2001))=L529)*(OFFSET('FR-DangerousSubstanceList'!$B$3,0,0,COUNTA('FR-DangerousSubstanceList'!$B$3:$B$2001))=M529)*(OFFSET('FR-DangerousSubstanceList'!$C$3,0,0,COUNTIF('FR-DangerousSubstanceList'!$C$3:$C$2001,"?*"))=N529)),1)</f>
        <v>1</v>
      </c>
      <c r="Y529" s="63"/>
      <c r="Z529" s="63"/>
    </row>
    <row r="530" spans="1:26" ht="14.4">
      <c r="A530" s="85"/>
      <c r="B530" s="85"/>
      <c r="C530" s="46" t="s">
        <v>53</v>
      </c>
      <c r="D530" s="68"/>
      <c r="E530" s="68"/>
      <c r="F530" s="68"/>
      <c r="G530" s="68"/>
      <c r="H530" s="68" t="str">
        <f t="shared" si="88"/>
        <v/>
      </c>
      <c r="I530" s="63"/>
      <c r="J530" s="63">
        <f>COUNTIF($A$14:$A530,$A530)</f>
        <v>0</v>
      </c>
      <c r="K530" s="63" t="str">
        <f t="shared" ca="1" si="89"/>
        <v>Unknown</v>
      </c>
      <c r="L530" s="63" t="str">
        <f ca="1">IF(AND(F530="",D530="",E530=""),"",IF(F530&lt;&gt;"",F530,IF(AND(M530&lt;&gt;"",M530&lt;&gt;"-"),VLOOKUP(M530,OFFSET('FR-DangerousSubstanceList'!$B$3,0,0,COUNTIF('FR-DangerousSubstanceList'!$B$3:$B$1001,"&lt;&gt;"),4),4,FALSE),IF(AND(N530&lt;&gt;"",N530&lt;&gt;"-"),VLOOKUP(N530,OFFSET('FR-DangerousSubstanceList'!$C$3,0,0,COUNTIF('FR-DangerousSubstanceList'!$C$3:$C$1001,"&lt;&gt;"),3),3,FALSE),""))))</f>
        <v/>
      </c>
      <c r="M530" s="63" t="str">
        <f ca="1">IF(AND(F530="",D530="",E530=""),"",IF(D530&lt;&gt;"",D530,IF(N530&lt;&gt;"",VLOOKUP(N530,OFFSET('FR-DangerousSubstanceList'!$C$3,0,0,COUNTIF('FR-DangerousSubstanceList'!$A$3:$A$1001,"&lt;&gt;"),4),4,FALSE),IF(L530&lt;&gt;"",VLOOKUP(L530,OFFSET('FR-DangerousSubstanceList'!$A$3,0,0,COUNTIF('FR-DangerousSubstanceList'!$A$3:$A$1001,"&lt;&gt;"),2),2,FALSE),""))))</f>
        <v/>
      </c>
      <c r="N530" s="63" t="str">
        <f ca="1">IF(AND(F530="",D530="",E530=""),"",IF(E530&lt;&gt;"",E530,IF(L530&lt;&gt;"",VLOOKUP(L530,OFFSET('FR-DangerousSubstanceList'!$A$3,0,0,COUNTIF('FR-DangerousSubstanceList'!$A$3:$A$1001,"&lt;&gt;"),3),3,FALSE),IF(AND(M530&lt;&gt;"",M530&lt;&gt;"-"),VLOOKUP(M530,OFFSET('FR-DangerousSubstanceList'!$B$3,0,0,COUNTIF('FR-DangerousSubstanceList'!$B$3:$B$1001,"&lt;&gt;"),2),2,FALSE),""))))</f>
        <v/>
      </c>
      <c r="O530" s="63" t="str">
        <f t="shared" ca="1" si="90"/>
        <v/>
      </c>
      <c r="P530" s="63" t="e">
        <f t="shared" ca="1" si="91"/>
        <v>#REF!</v>
      </c>
      <c r="Q530" s="63">
        <f t="shared" ca="1" si="92"/>
        <v>986</v>
      </c>
      <c r="R530" s="63" t="str">
        <f t="shared" ca="1" si="93"/>
        <v/>
      </c>
      <c r="S530" s="63" t="str">
        <f t="shared" si="94"/>
        <v>Unknown</v>
      </c>
      <c r="T530" s="63">
        <f t="shared" si="95"/>
        <v>530</v>
      </c>
      <c r="U530" s="63">
        <f t="shared" si="96"/>
        <v>531</v>
      </c>
      <c r="V530" s="63" t="str">
        <f t="shared" ca="1" si="97"/>
        <v/>
      </c>
      <c r="W530" s="63" t="str">
        <f t="shared" ca="1" si="98"/>
        <v/>
      </c>
      <c r="X530" s="63">
        <f ca="1">IF(C530="Yes",SUMPRODUCT((OFFSET('FR-DangerousSubstanceList'!$A$3,0,0,COUNTA('FR-DangerousSubstanceList'!$A$3:$A$2001))=L530)*(OFFSET('FR-DangerousSubstanceList'!$B$3,0,0,COUNTA('FR-DangerousSubstanceList'!$B$3:$B$2001))=M530)*(OFFSET('FR-DangerousSubstanceList'!$C$3,0,0,COUNTIF('FR-DangerousSubstanceList'!$C$3:$C$2001,"?*"))=N530)),1)</f>
        <v>1</v>
      </c>
      <c r="Y530" s="63"/>
      <c r="Z530" s="63"/>
    </row>
    <row r="531" spans="1:26" ht="14.4">
      <c r="A531" s="85"/>
      <c r="B531" s="85"/>
      <c r="C531" s="46" t="s">
        <v>53</v>
      </c>
      <c r="D531" s="68"/>
      <c r="E531" s="68"/>
      <c r="F531" s="68"/>
      <c r="G531" s="68"/>
      <c r="H531" s="68" t="str">
        <f t="shared" si="88"/>
        <v/>
      </c>
      <c r="I531" s="63"/>
      <c r="J531" s="63">
        <f>COUNTIF($A$14:$A531,$A531)</f>
        <v>0</v>
      </c>
      <c r="K531" s="63" t="str">
        <f t="shared" ca="1" si="89"/>
        <v>Unknown</v>
      </c>
      <c r="L531" s="63" t="str">
        <f ca="1">IF(AND(F531="",D531="",E531=""),"",IF(F531&lt;&gt;"",F531,IF(AND(M531&lt;&gt;"",M531&lt;&gt;"-"),VLOOKUP(M531,OFFSET('FR-DangerousSubstanceList'!$B$3,0,0,COUNTIF('FR-DangerousSubstanceList'!$B$3:$B$1001,"&lt;&gt;"),4),4,FALSE),IF(AND(N531&lt;&gt;"",N531&lt;&gt;"-"),VLOOKUP(N531,OFFSET('FR-DangerousSubstanceList'!$C$3,0,0,COUNTIF('FR-DangerousSubstanceList'!$C$3:$C$1001,"&lt;&gt;"),3),3,FALSE),""))))</f>
        <v/>
      </c>
      <c r="M531" s="63" t="str">
        <f ca="1">IF(AND(F531="",D531="",E531=""),"",IF(D531&lt;&gt;"",D531,IF(N531&lt;&gt;"",VLOOKUP(N531,OFFSET('FR-DangerousSubstanceList'!$C$3,0,0,COUNTIF('FR-DangerousSubstanceList'!$A$3:$A$1001,"&lt;&gt;"),4),4,FALSE),IF(L531&lt;&gt;"",VLOOKUP(L531,OFFSET('FR-DangerousSubstanceList'!$A$3,0,0,COUNTIF('FR-DangerousSubstanceList'!$A$3:$A$1001,"&lt;&gt;"),2),2,FALSE),""))))</f>
        <v/>
      </c>
      <c r="N531" s="63" t="str">
        <f ca="1">IF(AND(F531="",D531="",E531=""),"",IF(E531&lt;&gt;"",E531,IF(L531&lt;&gt;"",VLOOKUP(L531,OFFSET('FR-DangerousSubstanceList'!$A$3,0,0,COUNTIF('FR-DangerousSubstanceList'!$A$3:$A$1001,"&lt;&gt;"),3),3,FALSE),IF(AND(M531&lt;&gt;"",M531&lt;&gt;"-"),VLOOKUP(M531,OFFSET('FR-DangerousSubstanceList'!$B$3,0,0,COUNTIF('FR-DangerousSubstanceList'!$B$3:$B$1001,"&lt;&gt;"),2),2,FALSE),""))))</f>
        <v/>
      </c>
      <c r="O531" s="63" t="str">
        <f t="shared" ca="1" si="90"/>
        <v/>
      </c>
      <c r="P531" s="63" t="e">
        <f t="shared" ca="1" si="91"/>
        <v>#REF!</v>
      </c>
      <c r="Q531" s="63">
        <f t="shared" ca="1" si="92"/>
        <v>986</v>
      </c>
      <c r="R531" s="63" t="str">
        <f t="shared" ca="1" si="93"/>
        <v/>
      </c>
      <c r="S531" s="63" t="str">
        <f t="shared" si="94"/>
        <v>Unknown</v>
      </c>
      <c r="T531" s="63">
        <f t="shared" si="95"/>
        <v>531</v>
      </c>
      <c r="U531" s="63">
        <f t="shared" si="96"/>
        <v>532</v>
      </c>
      <c r="V531" s="63" t="str">
        <f t="shared" ca="1" si="97"/>
        <v/>
      </c>
      <c r="W531" s="63" t="str">
        <f t="shared" ca="1" si="98"/>
        <v/>
      </c>
      <c r="X531" s="63">
        <f ca="1">IF(C531="Yes",SUMPRODUCT((OFFSET('FR-DangerousSubstanceList'!$A$3,0,0,COUNTA('FR-DangerousSubstanceList'!$A$3:$A$2001))=L531)*(OFFSET('FR-DangerousSubstanceList'!$B$3,0,0,COUNTA('FR-DangerousSubstanceList'!$B$3:$B$2001))=M531)*(OFFSET('FR-DangerousSubstanceList'!$C$3,0,0,COUNTIF('FR-DangerousSubstanceList'!$C$3:$C$2001,"?*"))=N531)),1)</f>
        <v>1</v>
      </c>
      <c r="Y531" s="63"/>
      <c r="Z531" s="63"/>
    </row>
    <row r="532" spans="1:26" ht="14.4">
      <c r="A532" s="85"/>
      <c r="B532" s="85"/>
      <c r="C532" s="46" t="s">
        <v>53</v>
      </c>
      <c r="D532" s="68"/>
      <c r="E532" s="68"/>
      <c r="F532" s="68"/>
      <c r="G532" s="68"/>
      <c r="H532" s="68" t="str">
        <f t="shared" si="88"/>
        <v/>
      </c>
      <c r="I532" s="63"/>
      <c r="J532" s="63">
        <f>COUNTIF($A$14:$A532,$A532)</f>
        <v>0</v>
      </c>
      <c r="K532" s="63" t="str">
        <f t="shared" ca="1" si="89"/>
        <v>Unknown</v>
      </c>
      <c r="L532" s="63" t="str">
        <f ca="1">IF(AND(F532="",D532="",E532=""),"",IF(F532&lt;&gt;"",F532,IF(AND(M532&lt;&gt;"",M532&lt;&gt;"-"),VLOOKUP(M532,OFFSET('FR-DangerousSubstanceList'!$B$3,0,0,COUNTIF('FR-DangerousSubstanceList'!$B$3:$B$1001,"&lt;&gt;"),4),4,FALSE),IF(AND(N532&lt;&gt;"",N532&lt;&gt;"-"),VLOOKUP(N532,OFFSET('FR-DangerousSubstanceList'!$C$3,0,0,COUNTIF('FR-DangerousSubstanceList'!$C$3:$C$1001,"&lt;&gt;"),3),3,FALSE),""))))</f>
        <v/>
      </c>
      <c r="M532" s="63" t="str">
        <f ca="1">IF(AND(F532="",D532="",E532=""),"",IF(D532&lt;&gt;"",D532,IF(N532&lt;&gt;"",VLOOKUP(N532,OFFSET('FR-DangerousSubstanceList'!$C$3,0,0,COUNTIF('FR-DangerousSubstanceList'!$A$3:$A$1001,"&lt;&gt;"),4),4,FALSE),IF(L532&lt;&gt;"",VLOOKUP(L532,OFFSET('FR-DangerousSubstanceList'!$A$3,0,0,COUNTIF('FR-DangerousSubstanceList'!$A$3:$A$1001,"&lt;&gt;"),2),2,FALSE),""))))</f>
        <v/>
      </c>
      <c r="N532" s="63" t="str">
        <f ca="1">IF(AND(F532="",D532="",E532=""),"",IF(E532&lt;&gt;"",E532,IF(L532&lt;&gt;"",VLOOKUP(L532,OFFSET('FR-DangerousSubstanceList'!$A$3,0,0,COUNTIF('FR-DangerousSubstanceList'!$A$3:$A$1001,"&lt;&gt;"),3),3,FALSE),IF(AND(M532&lt;&gt;"",M532&lt;&gt;"-"),VLOOKUP(M532,OFFSET('FR-DangerousSubstanceList'!$B$3,0,0,COUNTIF('FR-DangerousSubstanceList'!$B$3:$B$1001,"&lt;&gt;"),2),2,FALSE),""))))</f>
        <v/>
      </c>
      <c r="O532" s="63" t="str">
        <f t="shared" ca="1" si="90"/>
        <v/>
      </c>
      <c r="P532" s="63" t="e">
        <f t="shared" ca="1" si="91"/>
        <v>#REF!</v>
      </c>
      <c r="Q532" s="63">
        <f t="shared" ca="1" si="92"/>
        <v>986</v>
      </c>
      <c r="R532" s="63" t="str">
        <f t="shared" ca="1" si="93"/>
        <v/>
      </c>
      <c r="S532" s="63" t="str">
        <f t="shared" si="94"/>
        <v>Unknown</v>
      </c>
      <c r="T532" s="63">
        <f t="shared" si="95"/>
        <v>532</v>
      </c>
      <c r="U532" s="63">
        <f t="shared" si="96"/>
        <v>533</v>
      </c>
      <c r="V532" s="63" t="str">
        <f t="shared" ca="1" si="97"/>
        <v/>
      </c>
      <c r="W532" s="63" t="str">
        <f t="shared" ca="1" si="98"/>
        <v/>
      </c>
      <c r="X532" s="63">
        <f ca="1">IF(C532="Yes",SUMPRODUCT((OFFSET('FR-DangerousSubstanceList'!$A$3,0,0,COUNTA('FR-DangerousSubstanceList'!$A$3:$A$2001))=L532)*(OFFSET('FR-DangerousSubstanceList'!$B$3,0,0,COUNTA('FR-DangerousSubstanceList'!$B$3:$B$2001))=M532)*(OFFSET('FR-DangerousSubstanceList'!$C$3,0,0,COUNTIF('FR-DangerousSubstanceList'!$C$3:$C$2001,"?*"))=N532)),1)</f>
        <v>1</v>
      </c>
      <c r="Y532" s="63"/>
      <c r="Z532" s="63"/>
    </row>
    <row r="533" spans="1:26" ht="14.4">
      <c r="A533" s="85"/>
      <c r="B533" s="85"/>
      <c r="C533" s="46" t="s">
        <v>53</v>
      </c>
      <c r="D533" s="68"/>
      <c r="E533" s="68"/>
      <c r="F533" s="68"/>
      <c r="G533" s="68"/>
      <c r="H533" s="68" t="str">
        <f t="shared" si="88"/>
        <v/>
      </c>
      <c r="I533" s="63"/>
      <c r="J533" s="63">
        <f>COUNTIF($A$14:$A533,$A533)</f>
        <v>0</v>
      </c>
      <c r="K533" s="63" t="str">
        <f t="shared" ca="1" si="89"/>
        <v>Unknown</v>
      </c>
      <c r="L533" s="63" t="str">
        <f ca="1">IF(AND(F533="",D533="",E533=""),"",IF(F533&lt;&gt;"",F533,IF(AND(M533&lt;&gt;"",M533&lt;&gt;"-"),VLOOKUP(M533,OFFSET('FR-DangerousSubstanceList'!$B$3,0,0,COUNTIF('FR-DangerousSubstanceList'!$B$3:$B$1001,"&lt;&gt;"),4),4,FALSE),IF(AND(N533&lt;&gt;"",N533&lt;&gt;"-"),VLOOKUP(N533,OFFSET('FR-DangerousSubstanceList'!$C$3,0,0,COUNTIF('FR-DangerousSubstanceList'!$C$3:$C$1001,"&lt;&gt;"),3),3,FALSE),""))))</f>
        <v/>
      </c>
      <c r="M533" s="63" t="str">
        <f ca="1">IF(AND(F533="",D533="",E533=""),"",IF(D533&lt;&gt;"",D533,IF(N533&lt;&gt;"",VLOOKUP(N533,OFFSET('FR-DangerousSubstanceList'!$C$3,0,0,COUNTIF('FR-DangerousSubstanceList'!$A$3:$A$1001,"&lt;&gt;"),4),4,FALSE),IF(L533&lt;&gt;"",VLOOKUP(L533,OFFSET('FR-DangerousSubstanceList'!$A$3,0,0,COUNTIF('FR-DangerousSubstanceList'!$A$3:$A$1001,"&lt;&gt;"),2),2,FALSE),""))))</f>
        <v/>
      </c>
      <c r="N533" s="63" t="str">
        <f ca="1">IF(AND(F533="",D533="",E533=""),"",IF(E533&lt;&gt;"",E533,IF(L533&lt;&gt;"",VLOOKUP(L533,OFFSET('FR-DangerousSubstanceList'!$A$3,0,0,COUNTIF('FR-DangerousSubstanceList'!$A$3:$A$1001,"&lt;&gt;"),3),3,FALSE),IF(AND(M533&lt;&gt;"",M533&lt;&gt;"-"),VLOOKUP(M533,OFFSET('FR-DangerousSubstanceList'!$B$3,0,0,COUNTIF('FR-DangerousSubstanceList'!$B$3:$B$1001,"&lt;&gt;"),2),2,FALSE),""))))</f>
        <v/>
      </c>
      <c r="O533" s="63" t="str">
        <f t="shared" ca="1" si="90"/>
        <v/>
      </c>
      <c r="P533" s="63" t="e">
        <f t="shared" ca="1" si="91"/>
        <v>#REF!</v>
      </c>
      <c r="Q533" s="63">
        <f t="shared" ca="1" si="92"/>
        <v>986</v>
      </c>
      <c r="R533" s="63" t="str">
        <f t="shared" ca="1" si="93"/>
        <v/>
      </c>
      <c r="S533" s="63" t="str">
        <f t="shared" si="94"/>
        <v>Unknown</v>
      </c>
      <c r="T533" s="63">
        <f t="shared" si="95"/>
        <v>533</v>
      </c>
      <c r="U533" s="63">
        <f t="shared" si="96"/>
        <v>534</v>
      </c>
      <c r="V533" s="63" t="str">
        <f t="shared" ca="1" si="97"/>
        <v/>
      </c>
      <c r="W533" s="63" t="str">
        <f t="shared" ca="1" si="98"/>
        <v/>
      </c>
      <c r="X533" s="63">
        <f ca="1">IF(C533="Yes",SUMPRODUCT((OFFSET('FR-DangerousSubstanceList'!$A$3,0,0,COUNTA('FR-DangerousSubstanceList'!$A$3:$A$2001))=L533)*(OFFSET('FR-DangerousSubstanceList'!$B$3,0,0,COUNTA('FR-DangerousSubstanceList'!$B$3:$B$2001))=M533)*(OFFSET('FR-DangerousSubstanceList'!$C$3,0,0,COUNTIF('FR-DangerousSubstanceList'!$C$3:$C$2001,"?*"))=N533)),1)</f>
        <v>1</v>
      </c>
      <c r="Y533" s="63"/>
      <c r="Z533" s="63"/>
    </row>
    <row r="534" spans="1:26" ht="14.4">
      <c r="A534" s="85"/>
      <c r="B534" s="85"/>
      <c r="C534" s="46" t="s">
        <v>53</v>
      </c>
      <c r="D534" s="68"/>
      <c r="E534" s="68"/>
      <c r="F534" s="68"/>
      <c r="G534" s="68"/>
      <c r="H534" s="68" t="str">
        <f t="shared" si="88"/>
        <v/>
      </c>
      <c r="I534" s="63"/>
      <c r="J534" s="63">
        <f>COUNTIF($A$14:$A534,$A534)</f>
        <v>0</v>
      </c>
      <c r="K534" s="63" t="str">
        <f t="shared" ca="1" si="89"/>
        <v>Unknown</v>
      </c>
      <c r="L534" s="63" t="str">
        <f ca="1">IF(AND(F534="",D534="",E534=""),"",IF(F534&lt;&gt;"",F534,IF(AND(M534&lt;&gt;"",M534&lt;&gt;"-"),VLOOKUP(M534,OFFSET('FR-DangerousSubstanceList'!$B$3,0,0,COUNTIF('FR-DangerousSubstanceList'!$B$3:$B$1001,"&lt;&gt;"),4),4,FALSE),IF(AND(N534&lt;&gt;"",N534&lt;&gt;"-"),VLOOKUP(N534,OFFSET('FR-DangerousSubstanceList'!$C$3,0,0,COUNTIF('FR-DangerousSubstanceList'!$C$3:$C$1001,"&lt;&gt;"),3),3,FALSE),""))))</f>
        <v/>
      </c>
      <c r="M534" s="63" t="str">
        <f ca="1">IF(AND(F534="",D534="",E534=""),"",IF(D534&lt;&gt;"",D534,IF(N534&lt;&gt;"",VLOOKUP(N534,OFFSET('FR-DangerousSubstanceList'!$C$3,0,0,COUNTIF('FR-DangerousSubstanceList'!$A$3:$A$1001,"&lt;&gt;"),4),4,FALSE),IF(L534&lt;&gt;"",VLOOKUP(L534,OFFSET('FR-DangerousSubstanceList'!$A$3,0,0,COUNTIF('FR-DangerousSubstanceList'!$A$3:$A$1001,"&lt;&gt;"),2),2,FALSE),""))))</f>
        <v/>
      </c>
      <c r="N534" s="63" t="str">
        <f ca="1">IF(AND(F534="",D534="",E534=""),"",IF(E534&lt;&gt;"",E534,IF(L534&lt;&gt;"",VLOOKUP(L534,OFFSET('FR-DangerousSubstanceList'!$A$3,0,0,COUNTIF('FR-DangerousSubstanceList'!$A$3:$A$1001,"&lt;&gt;"),3),3,FALSE),IF(AND(M534&lt;&gt;"",M534&lt;&gt;"-"),VLOOKUP(M534,OFFSET('FR-DangerousSubstanceList'!$B$3,0,0,COUNTIF('FR-DangerousSubstanceList'!$B$3:$B$1001,"&lt;&gt;"),2),2,FALSE),""))))</f>
        <v/>
      </c>
      <c r="O534" s="63" t="str">
        <f t="shared" ca="1" si="90"/>
        <v/>
      </c>
      <c r="P534" s="63" t="e">
        <f t="shared" ca="1" si="91"/>
        <v>#REF!</v>
      </c>
      <c r="Q534" s="63">
        <f t="shared" ca="1" si="92"/>
        <v>986</v>
      </c>
      <c r="R534" s="63" t="str">
        <f t="shared" ca="1" si="93"/>
        <v/>
      </c>
      <c r="S534" s="63" t="str">
        <f t="shared" si="94"/>
        <v>Unknown</v>
      </c>
      <c r="T534" s="63">
        <f t="shared" si="95"/>
        <v>534</v>
      </c>
      <c r="U534" s="63">
        <f t="shared" si="96"/>
        <v>535</v>
      </c>
      <c r="V534" s="63" t="str">
        <f t="shared" ca="1" si="97"/>
        <v/>
      </c>
      <c r="W534" s="63" t="str">
        <f t="shared" ca="1" si="98"/>
        <v/>
      </c>
      <c r="X534" s="63">
        <f ca="1">IF(C534="Yes",SUMPRODUCT((OFFSET('FR-DangerousSubstanceList'!$A$3,0,0,COUNTA('FR-DangerousSubstanceList'!$A$3:$A$2001))=L534)*(OFFSET('FR-DangerousSubstanceList'!$B$3,0,0,COUNTA('FR-DangerousSubstanceList'!$B$3:$B$2001))=M534)*(OFFSET('FR-DangerousSubstanceList'!$C$3,0,0,COUNTIF('FR-DangerousSubstanceList'!$C$3:$C$2001,"?*"))=N534)),1)</f>
        <v>1</v>
      </c>
      <c r="Y534" s="63"/>
      <c r="Z534" s="63"/>
    </row>
    <row r="535" spans="1:26" ht="14.4">
      <c r="A535" s="85"/>
      <c r="B535" s="85"/>
      <c r="C535" s="46" t="s">
        <v>53</v>
      </c>
      <c r="D535" s="68"/>
      <c r="E535" s="68"/>
      <c r="F535" s="68"/>
      <c r="G535" s="68"/>
      <c r="H535" s="68" t="str">
        <f t="shared" si="88"/>
        <v/>
      </c>
      <c r="I535" s="63"/>
      <c r="J535" s="63">
        <f>COUNTIF($A$14:$A535,$A535)</f>
        <v>0</v>
      </c>
      <c r="K535" s="63" t="str">
        <f t="shared" ca="1" si="89"/>
        <v>Unknown</v>
      </c>
      <c r="L535" s="63" t="str">
        <f ca="1">IF(AND(F535="",D535="",E535=""),"",IF(F535&lt;&gt;"",F535,IF(AND(M535&lt;&gt;"",M535&lt;&gt;"-"),VLOOKUP(M535,OFFSET('FR-DangerousSubstanceList'!$B$3,0,0,COUNTIF('FR-DangerousSubstanceList'!$B$3:$B$1001,"&lt;&gt;"),4),4,FALSE),IF(AND(N535&lt;&gt;"",N535&lt;&gt;"-"),VLOOKUP(N535,OFFSET('FR-DangerousSubstanceList'!$C$3,0,0,COUNTIF('FR-DangerousSubstanceList'!$C$3:$C$1001,"&lt;&gt;"),3),3,FALSE),""))))</f>
        <v/>
      </c>
      <c r="M535" s="63" t="str">
        <f ca="1">IF(AND(F535="",D535="",E535=""),"",IF(D535&lt;&gt;"",D535,IF(N535&lt;&gt;"",VLOOKUP(N535,OFFSET('FR-DangerousSubstanceList'!$C$3,0,0,COUNTIF('FR-DangerousSubstanceList'!$A$3:$A$1001,"&lt;&gt;"),4),4,FALSE),IF(L535&lt;&gt;"",VLOOKUP(L535,OFFSET('FR-DangerousSubstanceList'!$A$3,0,0,COUNTIF('FR-DangerousSubstanceList'!$A$3:$A$1001,"&lt;&gt;"),2),2,FALSE),""))))</f>
        <v/>
      </c>
      <c r="N535" s="63" t="str">
        <f ca="1">IF(AND(F535="",D535="",E535=""),"",IF(E535&lt;&gt;"",E535,IF(L535&lt;&gt;"",VLOOKUP(L535,OFFSET('FR-DangerousSubstanceList'!$A$3,0,0,COUNTIF('FR-DangerousSubstanceList'!$A$3:$A$1001,"&lt;&gt;"),3),3,FALSE),IF(AND(M535&lt;&gt;"",M535&lt;&gt;"-"),VLOOKUP(M535,OFFSET('FR-DangerousSubstanceList'!$B$3,0,0,COUNTIF('FR-DangerousSubstanceList'!$B$3:$B$1001,"&lt;&gt;"),2),2,FALSE),""))))</f>
        <v/>
      </c>
      <c r="O535" s="63" t="str">
        <f t="shared" ca="1" si="90"/>
        <v/>
      </c>
      <c r="P535" s="63" t="e">
        <f t="shared" ca="1" si="91"/>
        <v>#REF!</v>
      </c>
      <c r="Q535" s="63">
        <f t="shared" ca="1" si="92"/>
        <v>986</v>
      </c>
      <c r="R535" s="63" t="str">
        <f t="shared" ca="1" si="93"/>
        <v/>
      </c>
      <c r="S535" s="63" t="str">
        <f t="shared" si="94"/>
        <v>Unknown</v>
      </c>
      <c r="T535" s="63">
        <f t="shared" si="95"/>
        <v>535</v>
      </c>
      <c r="U535" s="63">
        <f t="shared" si="96"/>
        <v>536</v>
      </c>
      <c r="V535" s="63" t="str">
        <f t="shared" ca="1" si="97"/>
        <v/>
      </c>
      <c r="W535" s="63" t="str">
        <f t="shared" ca="1" si="98"/>
        <v/>
      </c>
      <c r="X535" s="63">
        <f ca="1">IF(C535="Yes",SUMPRODUCT((OFFSET('FR-DangerousSubstanceList'!$A$3,0,0,COUNTA('FR-DangerousSubstanceList'!$A$3:$A$2001))=L535)*(OFFSET('FR-DangerousSubstanceList'!$B$3,0,0,COUNTA('FR-DangerousSubstanceList'!$B$3:$B$2001))=M535)*(OFFSET('FR-DangerousSubstanceList'!$C$3,0,0,COUNTIF('FR-DangerousSubstanceList'!$C$3:$C$2001,"?*"))=N535)),1)</f>
        <v>1</v>
      </c>
      <c r="Y535" s="63"/>
      <c r="Z535" s="63"/>
    </row>
    <row r="536" spans="1:26" ht="14.4">
      <c r="A536" s="85"/>
      <c r="B536" s="85"/>
      <c r="C536" s="46" t="s">
        <v>53</v>
      </c>
      <c r="D536" s="68"/>
      <c r="E536" s="68"/>
      <c r="F536" s="68"/>
      <c r="G536" s="68"/>
      <c r="H536" s="68" t="str">
        <f t="shared" si="88"/>
        <v/>
      </c>
      <c r="I536" s="63"/>
      <c r="J536" s="63">
        <f>COUNTIF($A$14:$A536,$A536)</f>
        <v>0</v>
      </c>
      <c r="K536" s="63" t="str">
        <f t="shared" ca="1" si="89"/>
        <v>Unknown</v>
      </c>
      <c r="L536" s="63" t="str">
        <f ca="1">IF(AND(F536="",D536="",E536=""),"",IF(F536&lt;&gt;"",F536,IF(AND(M536&lt;&gt;"",M536&lt;&gt;"-"),VLOOKUP(M536,OFFSET('FR-DangerousSubstanceList'!$B$3,0,0,COUNTIF('FR-DangerousSubstanceList'!$B$3:$B$1001,"&lt;&gt;"),4),4,FALSE),IF(AND(N536&lt;&gt;"",N536&lt;&gt;"-"),VLOOKUP(N536,OFFSET('FR-DangerousSubstanceList'!$C$3,0,0,COUNTIF('FR-DangerousSubstanceList'!$C$3:$C$1001,"&lt;&gt;"),3),3,FALSE),""))))</f>
        <v/>
      </c>
      <c r="M536" s="63" t="str">
        <f ca="1">IF(AND(F536="",D536="",E536=""),"",IF(D536&lt;&gt;"",D536,IF(N536&lt;&gt;"",VLOOKUP(N536,OFFSET('FR-DangerousSubstanceList'!$C$3,0,0,COUNTIF('FR-DangerousSubstanceList'!$A$3:$A$1001,"&lt;&gt;"),4),4,FALSE),IF(L536&lt;&gt;"",VLOOKUP(L536,OFFSET('FR-DangerousSubstanceList'!$A$3,0,0,COUNTIF('FR-DangerousSubstanceList'!$A$3:$A$1001,"&lt;&gt;"),2),2,FALSE),""))))</f>
        <v/>
      </c>
      <c r="N536" s="63" t="str">
        <f ca="1">IF(AND(F536="",D536="",E536=""),"",IF(E536&lt;&gt;"",E536,IF(L536&lt;&gt;"",VLOOKUP(L536,OFFSET('FR-DangerousSubstanceList'!$A$3,0,0,COUNTIF('FR-DangerousSubstanceList'!$A$3:$A$1001,"&lt;&gt;"),3),3,FALSE),IF(AND(M536&lt;&gt;"",M536&lt;&gt;"-"),VLOOKUP(M536,OFFSET('FR-DangerousSubstanceList'!$B$3,0,0,COUNTIF('FR-DangerousSubstanceList'!$B$3:$B$1001,"&lt;&gt;"),2),2,FALSE),""))))</f>
        <v/>
      </c>
      <c r="O536" s="63" t="str">
        <f t="shared" ca="1" si="90"/>
        <v/>
      </c>
      <c r="P536" s="63" t="e">
        <f t="shared" ca="1" si="91"/>
        <v>#REF!</v>
      </c>
      <c r="Q536" s="63">
        <f t="shared" ca="1" si="92"/>
        <v>986</v>
      </c>
      <c r="R536" s="63" t="str">
        <f t="shared" ca="1" si="93"/>
        <v/>
      </c>
      <c r="S536" s="63" t="str">
        <f t="shared" si="94"/>
        <v>Unknown</v>
      </c>
      <c r="T536" s="63">
        <f t="shared" si="95"/>
        <v>536</v>
      </c>
      <c r="U536" s="63">
        <f t="shared" si="96"/>
        <v>537</v>
      </c>
      <c r="V536" s="63" t="str">
        <f t="shared" ca="1" si="97"/>
        <v/>
      </c>
      <c r="W536" s="63" t="str">
        <f t="shared" ca="1" si="98"/>
        <v/>
      </c>
      <c r="X536" s="63">
        <f ca="1">IF(C536="Yes",SUMPRODUCT((OFFSET('FR-DangerousSubstanceList'!$A$3,0,0,COUNTA('FR-DangerousSubstanceList'!$A$3:$A$2001))=L536)*(OFFSET('FR-DangerousSubstanceList'!$B$3,0,0,COUNTA('FR-DangerousSubstanceList'!$B$3:$B$2001))=M536)*(OFFSET('FR-DangerousSubstanceList'!$C$3,0,0,COUNTIF('FR-DangerousSubstanceList'!$C$3:$C$2001,"?*"))=N536)),1)</f>
        <v>1</v>
      </c>
      <c r="Y536" s="63"/>
      <c r="Z536" s="63"/>
    </row>
    <row r="537" spans="1:26" ht="14.4">
      <c r="A537" s="85"/>
      <c r="B537" s="85"/>
      <c r="C537" s="46" t="s">
        <v>53</v>
      </c>
      <c r="D537" s="68"/>
      <c r="E537" s="68"/>
      <c r="F537" s="68"/>
      <c r="G537" s="68"/>
      <c r="H537" s="68" t="str">
        <f t="shared" si="88"/>
        <v/>
      </c>
      <c r="I537" s="63"/>
      <c r="J537" s="63">
        <f>COUNTIF($A$14:$A537,$A537)</f>
        <v>0</v>
      </c>
      <c r="K537" s="63" t="str">
        <f t="shared" ca="1" si="89"/>
        <v>Unknown</v>
      </c>
      <c r="L537" s="63" t="str">
        <f ca="1">IF(AND(F537="",D537="",E537=""),"",IF(F537&lt;&gt;"",F537,IF(AND(M537&lt;&gt;"",M537&lt;&gt;"-"),VLOOKUP(M537,OFFSET('FR-DangerousSubstanceList'!$B$3,0,0,COUNTIF('FR-DangerousSubstanceList'!$B$3:$B$1001,"&lt;&gt;"),4),4,FALSE),IF(AND(N537&lt;&gt;"",N537&lt;&gt;"-"),VLOOKUP(N537,OFFSET('FR-DangerousSubstanceList'!$C$3,0,0,COUNTIF('FR-DangerousSubstanceList'!$C$3:$C$1001,"&lt;&gt;"),3),3,FALSE),""))))</f>
        <v/>
      </c>
      <c r="M537" s="63" t="str">
        <f ca="1">IF(AND(F537="",D537="",E537=""),"",IF(D537&lt;&gt;"",D537,IF(N537&lt;&gt;"",VLOOKUP(N537,OFFSET('FR-DangerousSubstanceList'!$C$3,0,0,COUNTIF('FR-DangerousSubstanceList'!$A$3:$A$1001,"&lt;&gt;"),4),4,FALSE),IF(L537&lt;&gt;"",VLOOKUP(L537,OFFSET('FR-DangerousSubstanceList'!$A$3,0,0,COUNTIF('FR-DangerousSubstanceList'!$A$3:$A$1001,"&lt;&gt;"),2),2,FALSE),""))))</f>
        <v/>
      </c>
      <c r="N537" s="63" t="str">
        <f ca="1">IF(AND(F537="",D537="",E537=""),"",IF(E537&lt;&gt;"",E537,IF(L537&lt;&gt;"",VLOOKUP(L537,OFFSET('FR-DangerousSubstanceList'!$A$3,0,0,COUNTIF('FR-DangerousSubstanceList'!$A$3:$A$1001,"&lt;&gt;"),3),3,FALSE),IF(AND(M537&lt;&gt;"",M537&lt;&gt;"-"),VLOOKUP(M537,OFFSET('FR-DangerousSubstanceList'!$B$3,0,0,COUNTIF('FR-DangerousSubstanceList'!$B$3:$B$1001,"&lt;&gt;"),2),2,FALSE),""))))</f>
        <v/>
      </c>
      <c r="O537" s="63" t="str">
        <f t="shared" ca="1" si="90"/>
        <v/>
      </c>
      <c r="P537" s="63" t="e">
        <f t="shared" ca="1" si="91"/>
        <v>#REF!</v>
      </c>
      <c r="Q537" s="63">
        <f t="shared" ca="1" si="92"/>
        <v>986</v>
      </c>
      <c r="R537" s="63" t="str">
        <f t="shared" ca="1" si="93"/>
        <v/>
      </c>
      <c r="S537" s="63" t="str">
        <f t="shared" si="94"/>
        <v>Unknown</v>
      </c>
      <c r="T537" s="63">
        <f t="shared" si="95"/>
        <v>537</v>
      </c>
      <c r="U537" s="63">
        <f t="shared" si="96"/>
        <v>538</v>
      </c>
      <c r="V537" s="63" t="str">
        <f t="shared" ca="1" si="97"/>
        <v/>
      </c>
      <c r="W537" s="63" t="str">
        <f t="shared" ca="1" si="98"/>
        <v/>
      </c>
      <c r="X537" s="63">
        <f ca="1">IF(C537="Yes",SUMPRODUCT((OFFSET('FR-DangerousSubstanceList'!$A$3,0,0,COUNTA('FR-DangerousSubstanceList'!$A$3:$A$2001))=L537)*(OFFSET('FR-DangerousSubstanceList'!$B$3,0,0,COUNTA('FR-DangerousSubstanceList'!$B$3:$B$2001))=M537)*(OFFSET('FR-DangerousSubstanceList'!$C$3,0,0,COUNTIF('FR-DangerousSubstanceList'!$C$3:$C$2001,"?*"))=N537)),1)</f>
        <v>1</v>
      </c>
      <c r="Y537" s="63"/>
      <c r="Z537" s="63"/>
    </row>
    <row r="538" spans="1:26" ht="14.4">
      <c r="A538" s="85"/>
      <c r="B538" s="85"/>
      <c r="C538" s="46" t="s">
        <v>53</v>
      </c>
      <c r="D538" s="68"/>
      <c r="E538" s="68"/>
      <c r="F538" s="68"/>
      <c r="G538" s="68"/>
      <c r="H538" s="68" t="str">
        <f t="shared" si="88"/>
        <v/>
      </c>
      <c r="I538" s="63"/>
      <c r="J538" s="63">
        <f>COUNTIF($A$14:$A538,$A538)</f>
        <v>0</v>
      </c>
      <c r="K538" s="63" t="str">
        <f t="shared" ca="1" si="89"/>
        <v>Unknown</v>
      </c>
      <c r="L538" s="63" t="str">
        <f ca="1">IF(AND(F538="",D538="",E538=""),"",IF(F538&lt;&gt;"",F538,IF(AND(M538&lt;&gt;"",M538&lt;&gt;"-"),VLOOKUP(M538,OFFSET('FR-DangerousSubstanceList'!$B$3,0,0,COUNTIF('FR-DangerousSubstanceList'!$B$3:$B$1001,"&lt;&gt;"),4),4,FALSE),IF(AND(N538&lt;&gt;"",N538&lt;&gt;"-"),VLOOKUP(N538,OFFSET('FR-DangerousSubstanceList'!$C$3,0,0,COUNTIF('FR-DangerousSubstanceList'!$C$3:$C$1001,"&lt;&gt;"),3),3,FALSE),""))))</f>
        <v/>
      </c>
      <c r="M538" s="63" t="str">
        <f ca="1">IF(AND(F538="",D538="",E538=""),"",IF(D538&lt;&gt;"",D538,IF(N538&lt;&gt;"",VLOOKUP(N538,OFFSET('FR-DangerousSubstanceList'!$C$3,0,0,COUNTIF('FR-DangerousSubstanceList'!$A$3:$A$1001,"&lt;&gt;"),4),4,FALSE),IF(L538&lt;&gt;"",VLOOKUP(L538,OFFSET('FR-DangerousSubstanceList'!$A$3,0,0,COUNTIF('FR-DangerousSubstanceList'!$A$3:$A$1001,"&lt;&gt;"),2),2,FALSE),""))))</f>
        <v/>
      </c>
      <c r="N538" s="63" t="str">
        <f ca="1">IF(AND(F538="",D538="",E538=""),"",IF(E538&lt;&gt;"",E538,IF(L538&lt;&gt;"",VLOOKUP(L538,OFFSET('FR-DangerousSubstanceList'!$A$3,0,0,COUNTIF('FR-DangerousSubstanceList'!$A$3:$A$1001,"&lt;&gt;"),3),3,FALSE),IF(AND(M538&lt;&gt;"",M538&lt;&gt;"-"),VLOOKUP(M538,OFFSET('FR-DangerousSubstanceList'!$B$3,0,0,COUNTIF('FR-DangerousSubstanceList'!$B$3:$B$1001,"&lt;&gt;"),2),2,FALSE),""))))</f>
        <v/>
      </c>
      <c r="O538" s="63" t="str">
        <f t="shared" ca="1" si="90"/>
        <v/>
      </c>
      <c r="P538" s="63" t="e">
        <f t="shared" ca="1" si="91"/>
        <v>#REF!</v>
      </c>
      <c r="Q538" s="63">
        <f t="shared" ca="1" si="92"/>
        <v>986</v>
      </c>
      <c r="R538" s="63" t="str">
        <f t="shared" ca="1" si="93"/>
        <v/>
      </c>
      <c r="S538" s="63" t="str">
        <f t="shared" si="94"/>
        <v>Unknown</v>
      </c>
      <c r="T538" s="63">
        <f t="shared" si="95"/>
        <v>538</v>
      </c>
      <c r="U538" s="63">
        <f t="shared" si="96"/>
        <v>539</v>
      </c>
      <c r="V538" s="63" t="str">
        <f t="shared" ca="1" si="97"/>
        <v/>
      </c>
      <c r="W538" s="63" t="str">
        <f t="shared" ca="1" si="98"/>
        <v/>
      </c>
      <c r="X538" s="63">
        <f ca="1">IF(C538="Yes",SUMPRODUCT((OFFSET('FR-DangerousSubstanceList'!$A$3,0,0,COUNTA('FR-DangerousSubstanceList'!$A$3:$A$2001))=L538)*(OFFSET('FR-DangerousSubstanceList'!$B$3,0,0,COUNTA('FR-DangerousSubstanceList'!$B$3:$B$2001))=M538)*(OFFSET('FR-DangerousSubstanceList'!$C$3,0,0,COUNTIF('FR-DangerousSubstanceList'!$C$3:$C$2001,"?*"))=N538)),1)</f>
        <v>1</v>
      </c>
      <c r="Y538" s="63"/>
      <c r="Z538" s="63"/>
    </row>
    <row r="539" spans="1:26" ht="14.4">
      <c r="A539" s="85"/>
      <c r="B539" s="85"/>
      <c r="C539" s="46" t="s">
        <v>53</v>
      </c>
      <c r="D539" s="68"/>
      <c r="E539" s="68"/>
      <c r="F539" s="68"/>
      <c r="G539" s="68"/>
      <c r="H539" s="68" t="str">
        <f t="shared" si="88"/>
        <v/>
      </c>
      <c r="I539" s="63"/>
      <c r="J539" s="63">
        <f>COUNTIF($A$14:$A539,$A539)</f>
        <v>0</v>
      </c>
      <c r="K539" s="63" t="str">
        <f t="shared" ca="1" si="89"/>
        <v>Unknown</v>
      </c>
      <c r="L539" s="63" t="str">
        <f ca="1">IF(AND(F539="",D539="",E539=""),"",IF(F539&lt;&gt;"",F539,IF(AND(M539&lt;&gt;"",M539&lt;&gt;"-"),VLOOKUP(M539,OFFSET('FR-DangerousSubstanceList'!$B$3,0,0,COUNTIF('FR-DangerousSubstanceList'!$B$3:$B$1001,"&lt;&gt;"),4),4,FALSE),IF(AND(N539&lt;&gt;"",N539&lt;&gt;"-"),VLOOKUP(N539,OFFSET('FR-DangerousSubstanceList'!$C$3,0,0,COUNTIF('FR-DangerousSubstanceList'!$C$3:$C$1001,"&lt;&gt;"),3),3,FALSE),""))))</f>
        <v/>
      </c>
      <c r="M539" s="63" t="str">
        <f ca="1">IF(AND(F539="",D539="",E539=""),"",IF(D539&lt;&gt;"",D539,IF(N539&lt;&gt;"",VLOOKUP(N539,OFFSET('FR-DangerousSubstanceList'!$C$3,0,0,COUNTIF('FR-DangerousSubstanceList'!$A$3:$A$1001,"&lt;&gt;"),4),4,FALSE),IF(L539&lt;&gt;"",VLOOKUP(L539,OFFSET('FR-DangerousSubstanceList'!$A$3,0,0,COUNTIF('FR-DangerousSubstanceList'!$A$3:$A$1001,"&lt;&gt;"),2),2,FALSE),""))))</f>
        <v/>
      </c>
      <c r="N539" s="63" t="str">
        <f ca="1">IF(AND(F539="",D539="",E539=""),"",IF(E539&lt;&gt;"",E539,IF(L539&lt;&gt;"",VLOOKUP(L539,OFFSET('FR-DangerousSubstanceList'!$A$3,0,0,COUNTIF('FR-DangerousSubstanceList'!$A$3:$A$1001,"&lt;&gt;"),3),3,FALSE),IF(AND(M539&lt;&gt;"",M539&lt;&gt;"-"),VLOOKUP(M539,OFFSET('FR-DangerousSubstanceList'!$B$3,0,0,COUNTIF('FR-DangerousSubstanceList'!$B$3:$B$1001,"&lt;&gt;"),2),2,FALSE),""))))</f>
        <v/>
      </c>
      <c r="O539" s="63" t="str">
        <f t="shared" ca="1" si="90"/>
        <v/>
      </c>
      <c r="P539" s="63" t="e">
        <f t="shared" ca="1" si="91"/>
        <v>#REF!</v>
      </c>
      <c r="Q539" s="63">
        <f t="shared" ca="1" si="92"/>
        <v>986</v>
      </c>
      <c r="R539" s="63" t="str">
        <f t="shared" ca="1" si="93"/>
        <v/>
      </c>
      <c r="S539" s="63" t="str">
        <f t="shared" si="94"/>
        <v>Unknown</v>
      </c>
      <c r="T539" s="63">
        <f t="shared" si="95"/>
        <v>539</v>
      </c>
      <c r="U539" s="63">
        <f t="shared" si="96"/>
        <v>540</v>
      </c>
      <c r="V539" s="63" t="str">
        <f t="shared" ca="1" si="97"/>
        <v/>
      </c>
      <c r="W539" s="63" t="str">
        <f t="shared" ca="1" si="98"/>
        <v/>
      </c>
      <c r="X539" s="63">
        <f ca="1">IF(C539="Yes",SUMPRODUCT((OFFSET('FR-DangerousSubstanceList'!$A$3,0,0,COUNTA('FR-DangerousSubstanceList'!$A$3:$A$2001))=L539)*(OFFSET('FR-DangerousSubstanceList'!$B$3,0,0,COUNTA('FR-DangerousSubstanceList'!$B$3:$B$2001))=M539)*(OFFSET('FR-DangerousSubstanceList'!$C$3,0,0,COUNTIF('FR-DangerousSubstanceList'!$C$3:$C$2001,"?*"))=N539)),1)</f>
        <v>1</v>
      </c>
      <c r="Y539" s="63"/>
      <c r="Z539" s="63"/>
    </row>
    <row r="540" spans="1:26" ht="14.4">
      <c r="A540" s="85"/>
      <c r="B540" s="85"/>
      <c r="C540" s="46" t="s">
        <v>53</v>
      </c>
      <c r="D540" s="68"/>
      <c r="E540" s="68"/>
      <c r="F540" s="68"/>
      <c r="G540" s="68"/>
      <c r="H540" s="68" t="str">
        <f t="shared" si="88"/>
        <v/>
      </c>
      <c r="I540" s="63"/>
      <c r="J540" s="63">
        <f>COUNTIF($A$14:$A540,$A540)</f>
        <v>0</v>
      </c>
      <c r="K540" s="63" t="str">
        <f t="shared" ca="1" si="89"/>
        <v>Unknown</v>
      </c>
      <c r="L540" s="63" t="str">
        <f ca="1">IF(AND(F540="",D540="",E540=""),"",IF(F540&lt;&gt;"",F540,IF(AND(M540&lt;&gt;"",M540&lt;&gt;"-"),VLOOKUP(M540,OFFSET('FR-DangerousSubstanceList'!$B$3,0,0,COUNTIF('FR-DangerousSubstanceList'!$B$3:$B$1001,"&lt;&gt;"),4),4,FALSE),IF(AND(N540&lt;&gt;"",N540&lt;&gt;"-"),VLOOKUP(N540,OFFSET('FR-DangerousSubstanceList'!$C$3,0,0,COUNTIF('FR-DangerousSubstanceList'!$C$3:$C$1001,"&lt;&gt;"),3),3,FALSE),""))))</f>
        <v/>
      </c>
      <c r="M540" s="63" t="str">
        <f ca="1">IF(AND(F540="",D540="",E540=""),"",IF(D540&lt;&gt;"",D540,IF(N540&lt;&gt;"",VLOOKUP(N540,OFFSET('FR-DangerousSubstanceList'!$C$3,0,0,COUNTIF('FR-DangerousSubstanceList'!$A$3:$A$1001,"&lt;&gt;"),4),4,FALSE),IF(L540&lt;&gt;"",VLOOKUP(L540,OFFSET('FR-DangerousSubstanceList'!$A$3,0,0,COUNTIF('FR-DangerousSubstanceList'!$A$3:$A$1001,"&lt;&gt;"),2),2,FALSE),""))))</f>
        <v/>
      </c>
      <c r="N540" s="63" t="str">
        <f ca="1">IF(AND(F540="",D540="",E540=""),"",IF(E540&lt;&gt;"",E540,IF(L540&lt;&gt;"",VLOOKUP(L540,OFFSET('FR-DangerousSubstanceList'!$A$3,0,0,COUNTIF('FR-DangerousSubstanceList'!$A$3:$A$1001,"&lt;&gt;"),3),3,FALSE),IF(AND(M540&lt;&gt;"",M540&lt;&gt;"-"),VLOOKUP(M540,OFFSET('FR-DangerousSubstanceList'!$B$3,0,0,COUNTIF('FR-DangerousSubstanceList'!$B$3:$B$1001,"&lt;&gt;"),2),2,FALSE),""))))</f>
        <v/>
      </c>
      <c r="O540" s="63" t="str">
        <f t="shared" ca="1" si="90"/>
        <v/>
      </c>
      <c r="P540" s="63" t="e">
        <f t="shared" ca="1" si="91"/>
        <v>#REF!</v>
      </c>
      <c r="Q540" s="63">
        <f t="shared" ca="1" si="92"/>
        <v>986</v>
      </c>
      <c r="R540" s="63" t="str">
        <f t="shared" ca="1" si="93"/>
        <v/>
      </c>
      <c r="S540" s="63" t="str">
        <f t="shared" si="94"/>
        <v>Unknown</v>
      </c>
      <c r="T540" s="63">
        <f t="shared" si="95"/>
        <v>540</v>
      </c>
      <c r="U540" s="63">
        <f t="shared" si="96"/>
        <v>541</v>
      </c>
      <c r="V540" s="63" t="str">
        <f t="shared" ca="1" si="97"/>
        <v/>
      </c>
      <c r="W540" s="63" t="str">
        <f t="shared" ca="1" si="98"/>
        <v/>
      </c>
      <c r="X540" s="63">
        <f ca="1">IF(C540="Yes",SUMPRODUCT((OFFSET('FR-DangerousSubstanceList'!$A$3,0,0,COUNTA('FR-DangerousSubstanceList'!$A$3:$A$2001))=L540)*(OFFSET('FR-DangerousSubstanceList'!$B$3,0,0,COUNTA('FR-DangerousSubstanceList'!$B$3:$B$2001))=M540)*(OFFSET('FR-DangerousSubstanceList'!$C$3,0,0,COUNTIF('FR-DangerousSubstanceList'!$C$3:$C$2001,"?*"))=N540)),1)</f>
        <v>1</v>
      </c>
      <c r="Y540" s="63"/>
      <c r="Z540" s="63"/>
    </row>
    <row r="541" spans="1:26" ht="14.4">
      <c r="A541" s="85"/>
      <c r="B541" s="85"/>
      <c r="C541" s="46" t="s">
        <v>53</v>
      </c>
      <c r="D541" s="68"/>
      <c r="E541" s="68"/>
      <c r="F541" s="68"/>
      <c r="G541" s="68"/>
      <c r="H541" s="68" t="str">
        <f t="shared" si="88"/>
        <v/>
      </c>
      <c r="I541" s="63"/>
      <c r="J541" s="63">
        <f>COUNTIF($A$14:$A541,$A541)</f>
        <v>0</v>
      </c>
      <c r="K541" s="63" t="str">
        <f t="shared" ca="1" si="89"/>
        <v>Unknown</v>
      </c>
      <c r="L541" s="63" t="str">
        <f ca="1">IF(AND(F541="",D541="",E541=""),"",IF(F541&lt;&gt;"",F541,IF(AND(M541&lt;&gt;"",M541&lt;&gt;"-"),VLOOKUP(M541,OFFSET('FR-DangerousSubstanceList'!$B$3,0,0,COUNTIF('FR-DangerousSubstanceList'!$B$3:$B$1001,"&lt;&gt;"),4),4,FALSE),IF(AND(N541&lt;&gt;"",N541&lt;&gt;"-"),VLOOKUP(N541,OFFSET('FR-DangerousSubstanceList'!$C$3,0,0,COUNTIF('FR-DangerousSubstanceList'!$C$3:$C$1001,"&lt;&gt;"),3),3,FALSE),""))))</f>
        <v/>
      </c>
      <c r="M541" s="63" t="str">
        <f ca="1">IF(AND(F541="",D541="",E541=""),"",IF(D541&lt;&gt;"",D541,IF(N541&lt;&gt;"",VLOOKUP(N541,OFFSET('FR-DangerousSubstanceList'!$C$3,0,0,COUNTIF('FR-DangerousSubstanceList'!$A$3:$A$1001,"&lt;&gt;"),4),4,FALSE),IF(L541&lt;&gt;"",VLOOKUP(L541,OFFSET('FR-DangerousSubstanceList'!$A$3,0,0,COUNTIF('FR-DangerousSubstanceList'!$A$3:$A$1001,"&lt;&gt;"),2),2,FALSE),""))))</f>
        <v/>
      </c>
      <c r="N541" s="63" t="str">
        <f ca="1">IF(AND(F541="",D541="",E541=""),"",IF(E541&lt;&gt;"",E541,IF(L541&lt;&gt;"",VLOOKUP(L541,OFFSET('FR-DangerousSubstanceList'!$A$3,0,0,COUNTIF('FR-DangerousSubstanceList'!$A$3:$A$1001,"&lt;&gt;"),3),3,FALSE),IF(AND(M541&lt;&gt;"",M541&lt;&gt;"-"),VLOOKUP(M541,OFFSET('FR-DangerousSubstanceList'!$B$3,0,0,COUNTIF('FR-DangerousSubstanceList'!$B$3:$B$1001,"&lt;&gt;"),2),2,FALSE),""))))</f>
        <v/>
      </c>
      <c r="O541" s="63" t="str">
        <f t="shared" ca="1" si="90"/>
        <v/>
      </c>
      <c r="P541" s="63" t="e">
        <f t="shared" ca="1" si="91"/>
        <v>#REF!</v>
      </c>
      <c r="Q541" s="63">
        <f t="shared" ca="1" si="92"/>
        <v>986</v>
      </c>
      <c r="R541" s="63" t="str">
        <f t="shared" ca="1" si="93"/>
        <v/>
      </c>
      <c r="S541" s="63" t="str">
        <f t="shared" si="94"/>
        <v>Unknown</v>
      </c>
      <c r="T541" s="63">
        <f t="shared" si="95"/>
        <v>541</v>
      </c>
      <c r="U541" s="63">
        <f t="shared" si="96"/>
        <v>542</v>
      </c>
      <c r="V541" s="63" t="str">
        <f t="shared" ca="1" si="97"/>
        <v/>
      </c>
      <c r="W541" s="63" t="str">
        <f t="shared" ca="1" si="98"/>
        <v/>
      </c>
      <c r="X541" s="63">
        <f ca="1">IF(C541="Yes",SUMPRODUCT((OFFSET('FR-DangerousSubstanceList'!$A$3,0,0,COUNTA('FR-DangerousSubstanceList'!$A$3:$A$2001))=L541)*(OFFSET('FR-DangerousSubstanceList'!$B$3,0,0,COUNTA('FR-DangerousSubstanceList'!$B$3:$B$2001))=M541)*(OFFSET('FR-DangerousSubstanceList'!$C$3,0,0,COUNTIF('FR-DangerousSubstanceList'!$C$3:$C$2001,"?*"))=N541)),1)</f>
        <v>1</v>
      </c>
      <c r="Y541" s="63"/>
      <c r="Z541" s="63"/>
    </row>
    <row r="542" spans="1:26" ht="14.4">
      <c r="A542" s="85"/>
      <c r="B542" s="85"/>
      <c r="C542" s="46" t="s">
        <v>53</v>
      </c>
      <c r="D542" s="68"/>
      <c r="E542" s="68"/>
      <c r="F542" s="68"/>
      <c r="G542" s="68"/>
      <c r="H542" s="68" t="str">
        <f t="shared" si="88"/>
        <v/>
      </c>
      <c r="I542" s="63"/>
      <c r="J542" s="63">
        <f>COUNTIF($A$14:$A542,$A542)</f>
        <v>0</v>
      </c>
      <c r="K542" s="63" t="str">
        <f t="shared" ca="1" si="89"/>
        <v>Unknown</v>
      </c>
      <c r="L542" s="63" t="str">
        <f ca="1">IF(AND(F542="",D542="",E542=""),"",IF(F542&lt;&gt;"",F542,IF(AND(M542&lt;&gt;"",M542&lt;&gt;"-"),VLOOKUP(M542,OFFSET('FR-DangerousSubstanceList'!$B$3,0,0,COUNTIF('FR-DangerousSubstanceList'!$B$3:$B$1001,"&lt;&gt;"),4),4,FALSE),IF(AND(N542&lt;&gt;"",N542&lt;&gt;"-"),VLOOKUP(N542,OFFSET('FR-DangerousSubstanceList'!$C$3,0,0,COUNTIF('FR-DangerousSubstanceList'!$C$3:$C$1001,"&lt;&gt;"),3),3,FALSE),""))))</f>
        <v/>
      </c>
      <c r="M542" s="63" t="str">
        <f ca="1">IF(AND(F542="",D542="",E542=""),"",IF(D542&lt;&gt;"",D542,IF(N542&lt;&gt;"",VLOOKUP(N542,OFFSET('FR-DangerousSubstanceList'!$C$3,0,0,COUNTIF('FR-DangerousSubstanceList'!$A$3:$A$1001,"&lt;&gt;"),4),4,FALSE),IF(L542&lt;&gt;"",VLOOKUP(L542,OFFSET('FR-DangerousSubstanceList'!$A$3,0,0,COUNTIF('FR-DangerousSubstanceList'!$A$3:$A$1001,"&lt;&gt;"),2),2,FALSE),""))))</f>
        <v/>
      </c>
      <c r="N542" s="63" t="str">
        <f ca="1">IF(AND(F542="",D542="",E542=""),"",IF(E542&lt;&gt;"",E542,IF(L542&lt;&gt;"",VLOOKUP(L542,OFFSET('FR-DangerousSubstanceList'!$A$3,0,0,COUNTIF('FR-DangerousSubstanceList'!$A$3:$A$1001,"&lt;&gt;"),3),3,FALSE),IF(AND(M542&lt;&gt;"",M542&lt;&gt;"-"),VLOOKUP(M542,OFFSET('FR-DangerousSubstanceList'!$B$3,0,0,COUNTIF('FR-DangerousSubstanceList'!$B$3:$B$1001,"&lt;&gt;"),2),2,FALSE),""))))</f>
        <v/>
      </c>
      <c r="O542" s="63" t="str">
        <f t="shared" ca="1" si="90"/>
        <v/>
      </c>
      <c r="P542" s="63" t="e">
        <f t="shared" ca="1" si="91"/>
        <v>#REF!</v>
      </c>
      <c r="Q542" s="63">
        <f t="shared" ca="1" si="92"/>
        <v>986</v>
      </c>
      <c r="R542" s="63" t="str">
        <f t="shared" ca="1" si="93"/>
        <v/>
      </c>
      <c r="S542" s="63" t="str">
        <f t="shared" si="94"/>
        <v>Unknown</v>
      </c>
      <c r="T542" s="63">
        <f t="shared" si="95"/>
        <v>542</v>
      </c>
      <c r="U542" s="63">
        <f t="shared" si="96"/>
        <v>543</v>
      </c>
      <c r="V542" s="63" t="str">
        <f t="shared" ca="1" si="97"/>
        <v/>
      </c>
      <c r="W542" s="63" t="str">
        <f t="shared" ca="1" si="98"/>
        <v/>
      </c>
      <c r="X542" s="63">
        <f ca="1">IF(C542="Yes",SUMPRODUCT((OFFSET('FR-DangerousSubstanceList'!$A$3,0,0,COUNTA('FR-DangerousSubstanceList'!$A$3:$A$2001))=L542)*(OFFSET('FR-DangerousSubstanceList'!$B$3,0,0,COUNTA('FR-DangerousSubstanceList'!$B$3:$B$2001))=M542)*(OFFSET('FR-DangerousSubstanceList'!$C$3,0,0,COUNTIF('FR-DangerousSubstanceList'!$C$3:$C$2001,"?*"))=N542)),1)</f>
        <v>1</v>
      </c>
      <c r="Y542" s="63"/>
      <c r="Z542" s="63"/>
    </row>
    <row r="543" spans="1:26" ht="14.4">
      <c r="A543" s="85"/>
      <c r="B543" s="85"/>
      <c r="C543" s="46" t="s">
        <v>53</v>
      </c>
      <c r="D543" s="68"/>
      <c r="E543" s="68"/>
      <c r="F543" s="68"/>
      <c r="G543" s="68"/>
      <c r="H543" s="68" t="str">
        <f t="shared" si="88"/>
        <v/>
      </c>
      <c r="I543" s="63"/>
      <c r="J543" s="63">
        <f>COUNTIF($A$14:$A543,$A543)</f>
        <v>0</v>
      </c>
      <c r="K543" s="63" t="str">
        <f t="shared" ca="1" si="89"/>
        <v>Unknown</v>
      </c>
      <c r="L543" s="63" t="str">
        <f ca="1">IF(AND(F543="",D543="",E543=""),"",IF(F543&lt;&gt;"",F543,IF(AND(M543&lt;&gt;"",M543&lt;&gt;"-"),VLOOKUP(M543,OFFSET('FR-DangerousSubstanceList'!$B$3,0,0,COUNTIF('FR-DangerousSubstanceList'!$B$3:$B$1001,"&lt;&gt;"),4),4,FALSE),IF(AND(N543&lt;&gt;"",N543&lt;&gt;"-"),VLOOKUP(N543,OFFSET('FR-DangerousSubstanceList'!$C$3,0,0,COUNTIF('FR-DangerousSubstanceList'!$C$3:$C$1001,"&lt;&gt;"),3),3,FALSE),""))))</f>
        <v/>
      </c>
      <c r="M543" s="63" t="str">
        <f ca="1">IF(AND(F543="",D543="",E543=""),"",IF(D543&lt;&gt;"",D543,IF(N543&lt;&gt;"",VLOOKUP(N543,OFFSET('FR-DangerousSubstanceList'!$C$3,0,0,COUNTIF('FR-DangerousSubstanceList'!$A$3:$A$1001,"&lt;&gt;"),4),4,FALSE),IF(L543&lt;&gt;"",VLOOKUP(L543,OFFSET('FR-DangerousSubstanceList'!$A$3,0,0,COUNTIF('FR-DangerousSubstanceList'!$A$3:$A$1001,"&lt;&gt;"),2),2,FALSE),""))))</f>
        <v/>
      </c>
      <c r="N543" s="63" t="str">
        <f ca="1">IF(AND(F543="",D543="",E543=""),"",IF(E543&lt;&gt;"",E543,IF(L543&lt;&gt;"",VLOOKUP(L543,OFFSET('FR-DangerousSubstanceList'!$A$3,0,0,COUNTIF('FR-DangerousSubstanceList'!$A$3:$A$1001,"&lt;&gt;"),3),3,FALSE),IF(AND(M543&lt;&gt;"",M543&lt;&gt;"-"),VLOOKUP(M543,OFFSET('FR-DangerousSubstanceList'!$B$3,0,0,COUNTIF('FR-DangerousSubstanceList'!$B$3:$B$1001,"&lt;&gt;"),2),2,FALSE),""))))</f>
        <v/>
      </c>
      <c r="O543" s="63" t="str">
        <f t="shared" ca="1" si="90"/>
        <v/>
      </c>
      <c r="P543" s="63" t="e">
        <f t="shared" ca="1" si="91"/>
        <v>#REF!</v>
      </c>
      <c r="Q543" s="63">
        <f t="shared" ca="1" si="92"/>
        <v>986</v>
      </c>
      <c r="R543" s="63" t="str">
        <f t="shared" ca="1" si="93"/>
        <v/>
      </c>
      <c r="S543" s="63" t="str">
        <f t="shared" si="94"/>
        <v>Unknown</v>
      </c>
      <c r="T543" s="63">
        <f t="shared" si="95"/>
        <v>543</v>
      </c>
      <c r="U543" s="63">
        <f t="shared" si="96"/>
        <v>544</v>
      </c>
      <c r="V543" s="63" t="str">
        <f t="shared" ca="1" si="97"/>
        <v/>
      </c>
      <c r="W543" s="63" t="str">
        <f t="shared" ca="1" si="98"/>
        <v/>
      </c>
      <c r="X543" s="63">
        <f ca="1">IF(C543="Yes",SUMPRODUCT((OFFSET('FR-DangerousSubstanceList'!$A$3,0,0,COUNTA('FR-DangerousSubstanceList'!$A$3:$A$2001))=L543)*(OFFSET('FR-DangerousSubstanceList'!$B$3,0,0,COUNTA('FR-DangerousSubstanceList'!$B$3:$B$2001))=M543)*(OFFSET('FR-DangerousSubstanceList'!$C$3,0,0,COUNTIF('FR-DangerousSubstanceList'!$C$3:$C$2001,"?*"))=N543)),1)</f>
        <v>1</v>
      </c>
      <c r="Y543" s="63"/>
      <c r="Z543" s="63"/>
    </row>
    <row r="544" spans="1:26" ht="14.4">
      <c r="A544" s="85"/>
      <c r="B544" s="85"/>
      <c r="C544" s="46" t="s">
        <v>53</v>
      </c>
      <c r="D544" s="68"/>
      <c r="E544" s="68"/>
      <c r="F544" s="68"/>
      <c r="G544" s="68"/>
      <c r="H544" s="68" t="str">
        <f t="shared" si="88"/>
        <v/>
      </c>
      <c r="I544" s="63"/>
      <c r="J544" s="63">
        <f>COUNTIF($A$14:$A544,$A544)</f>
        <v>0</v>
      </c>
      <c r="K544" s="63" t="str">
        <f t="shared" ca="1" si="89"/>
        <v>Unknown</v>
      </c>
      <c r="L544" s="63" t="str">
        <f ca="1">IF(AND(F544="",D544="",E544=""),"",IF(F544&lt;&gt;"",F544,IF(AND(M544&lt;&gt;"",M544&lt;&gt;"-"),VLOOKUP(M544,OFFSET('FR-DangerousSubstanceList'!$B$3,0,0,COUNTIF('FR-DangerousSubstanceList'!$B$3:$B$1001,"&lt;&gt;"),4),4,FALSE),IF(AND(N544&lt;&gt;"",N544&lt;&gt;"-"),VLOOKUP(N544,OFFSET('FR-DangerousSubstanceList'!$C$3,0,0,COUNTIF('FR-DangerousSubstanceList'!$C$3:$C$1001,"&lt;&gt;"),3),3,FALSE),""))))</f>
        <v/>
      </c>
      <c r="M544" s="63" t="str">
        <f ca="1">IF(AND(F544="",D544="",E544=""),"",IF(D544&lt;&gt;"",D544,IF(N544&lt;&gt;"",VLOOKUP(N544,OFFSET('FR-DangerousSubstanceList'!$C$3,0,0,COUNTIF('FR-DangerousSubstanceList'!$A$3:$A$1001,"&lt;&gt;"),4),4,FALSE),IF(L544&lt;&gt;"",VLOOKUP(L544,OFFSET('FR-DangerousSubstanceList'!$A$3,0,0,COUNTIF('FR-DangerousSubstanceList'!$A$3:$A$1001,"&lt;&gt;"),2),2,FALSE),""))))</f>
        <v/>
      </c>
      <c r="N544" s="63" t="str">
        <f ca="1">IF(AND(F544="",D544="",E544=""),"",IF(E544&lt;&gt;"",E544,IF(L544&lt;&gt;"",VLOOKUP(L544,OFFSET('FR-DangerousSubstanceList'!$A$3,0,0,COUNTIF('FR-DangerousSubstanceList'!$A$3:$A$1001,"&lt;&gt;"),3),3,FALSE),IF(AND(M544&lt;&gt;"",M544&lt;&gt;"-"),VLOOKUP(M544,OFFSET('FR-DangerousSubstanceList'!$B$3,0,0,COUNTIF('FR-DangerousSubstanceList'!$B$3:$B$1001,"&lt;&gt;"),2),2,FALSE),""))))</f>
        <v/>
      </c>
      <c r="O544" s="63" t="str">
        <f t="shared" ca="1" si="90"/>
        <v/>
      </c>
      <c r="P544" s="63" t="e">
        <f t="shared" ca="1" si="91"/>
        <v>#REF!</v>
      </c>
      <c r="Q544" s="63">
        <f t="shared" ca="1" si="92"/>
        <v>986</v>
      </c>
      <c r="R544" s="63" t="str">
        <f t="shared" ca="1" si="93"/>
        <v/>
      </c>
      <c r="S544" s="63" t="str">
        <f t="shared" si="94"/>
        <v>Unknown</v>
      </c>
      <c r="T544" s="63">
        <f t="shared" si="95"/>
        <v>544</v>
      </c>
      <c r="U544" s="63">
        <f t="shared" si="96"/>
        <v>545</v>
      </c>
      <c r="V544" s="63" t="str">
        <f t="shared" ca="1" si="97"/>
        <v/>
      </c>
      <c r="W544" s="63" t="str">
        <f t="shared" ca="1" si="98"/>
        <v/>
      </c>
      <c r="X544" s="63">
        <f ca="1">IF(C544="Yes",SUMPRODUCT((OFFSET('FR-DangerousSubstanceList'!$A$3,0,0,COUNTA('FR-DangerousSubstanceList'!$A$3:$A$2001))=L544)*(OFFSET('FR-DangerousSubstanceList'!$B$3,0,0,COUNTA('FR-DangerousSubstanceList'!$B$3:$B$2001))=M544)*(OFFSET('FR-DangerousSubstanceList'!$C$3,0,0,COUNTIF('FR-DangerousSubstanceList'!$C$3:$C$2001,"?*"))=N544)),1)</f>
        <v>1</v>
      </c>
      <c r="Y544" s="63"/>
      <c r="Z544" s="63"/>
    </row>
    <row r="545" spans="1:26" ht="14.4">
      <c r="A545" s="85"/>
      <c r="B545" s="85"/>
      <c r="C545" s="46" t="s">
        <v>53</v>
      </c>
      <c r="D545" s="68"/>
      <c r="E545" s="68"/>
      <c r="F545" s="68"/>
      <c r="G545" s="68"/>
      <c r="H545" s="68" t="str">
        <f t="shared" si="88"/>
        <v/>
      </c>
      <c r="I545" s="63"/>
      <c r="J545" s="63">
        <f>COUNTIF($A$14:$A545,$A545)</f>
        <v>0</v>
      </c>
      <c r="K545" s="63" t="str">
        <f t="shared" ca="1" si="89"/>
        <v>Unknown</v>
      </c>
      <c r="L545" s="63" t="str">
        <f ca="1">IF(AND(F545="",D545="",E545=""),"",IF(F545&lt;&gt;"",F545,IF(AND(M545&lt;&gt;"",M545&lt;&gt;"-"),VLOOKUP(M545,OFFSET('FR-DangerousSubstanceList'!$B$3,0,0,COUNTIF('FR-DangerousSubstanceList'!$B$3:$B$1001,"&lt;&gt;"),4),4,FALSE),IF(AND(N545&lt;&gt;"",N545&lt;&gt;"-"),VLOOKUP(N545,OFFSET('FR-DangerousSubstanceList'!$C$3,0,0,COUNTIF('FR-DangerousSubstanceList'!$C$3:$C$1001,"&lt;&gt;"),3),3,FALSE),""))))</f>
        <v/>
      </c>
      <c r="M545" s="63" t="str">
        <f ca="1">IF(AND(F545="",D545="",E545=""),"",IF(D545&lt;&gt;"",D545,IF(N545&lt;&gt;"",VLOOKUP(N545,OFFSET('FR-DangerousSubstanceList'!$C$3,0,0,COUNTIF('FR-DangerousSubstanceList'!$A$3:$A$1001,"&lt;&gt;"),4),4,FALSE),IF(L545&lt;&gt;"",VLOOKUP(L545,OFFSET('FR-DangerousSubstanceList'!$A$3,0,0,COUNTIF('FR-DangerousSubstanceList'!$A$3:$A$1001,"&lt;&gt;"),2),2,FALSE),""))))</f>
        <v/>
      </c>
      <c r="N545" s="63" t="str">
        <f ca="1">IF(AND(F545="",D545="",E545=""),"",IF(E545&lt;&gt;"",E545,IF(L545&lt;&gt;"",VLOOKUP(L545,OFFSET('FR-DangerousSubstanceList'!$A$3,0,0,COUNTIF('FR-DangerousSubstanceList'!$A$3:$A$1001,"&lt;&gt;"),3),3,FALSE),IF(AND(M545&lt;&gt;"",M545&lt;&gt;"-"),VLOOKUP(M545,OFFSET('FR-DangerousSubstanceList'!$B$3,0,0,COUNTIF('FR-DangerousSubstanceList'!$B$3:$B$1001,"&lt;&gt;"),2),2,FALSE),""))))</f>
        <v/>
      </c>
      <c r="O545" s="63" t="str">
        <f t="shared" ca="1" si="90"/>
        <v/>
      </c>
      <c r="P545" s="63" t="e">
        <f t="shared" ca="1" si="91"/>
        <v>#REF!</v>
      </c>
      <c r="Q545" s="63">
        <f t="shared" ca="1" si="92"/>
        <v>986</v>
      </c>
      <c r="R545" s="63" t="str">
        <f t="shared" ca="1" si="93"/>
        <v/>
      </c>
      <c r="S545" s="63" t="str">
        <f t="shared" si="94"/>
        <v>Unknown</v>
      </c>
      <c r="T545" s="63">
        <f t="shared" si="95"/>
        <v>545</v>
      </c>
      <c r="U545" s="63">
        <f t="shared" si="96"/>
        <v>546</v>
      </c>
      <c r="V545" s="63" t="str">
        <f t="shared" ca="1" si="97"/>
        <v/>
      </c>
      <c r="W545" s="63" t="str">
        <f t="shared" ca="1" si="98"/>
        <v/>
      </c>
      <c r="X545" s="63">
        <f ca="1">IF(C545="Yes",SUMPRODUCT((OFFSET('FR-DangerousSubstanceList'!$A$3,0,0,COUNTA('FR-DangerousSubstanceList'!$A$3:$A$2001))=L545)*(OFFSET('FR-DangerousSubstanceList'!$B$3,0,0,COUNTA('FR-DangerousSubstanceList'!$B$3:$B$2001))=M545)*(OFFSET('FR-DangerousSubstanceList'!$C$3,0,0,COUNTIF('FR-DangerousSubstanceList'!$C$3:$C$2001,"?*"))=N545)),1)</f>
        <v>1</v>
      </c>
      <c r="Y545" s="63"/>
      <c r="Z545" s="63"/>
    </row>
    <row r="546" spans="1:26" ht="14.4">
      <c r="A546" s="85"/>
      <c r="B546" s="85"/>
      <c r="C546" s="46" t="s">
        <v>53</v>
      </c>
      <c r="D546" s="68"/>
      <c r="E546" s="68"/>
      <c r="F546" s="68"/>
      <c r="G546" s="68"/>
      <c r="H546" s="68" t="str">
        <f t="shared" si="88"/>
        <v/>
      </c>
      <c r="I546" s="63"/>
      <c r="J546" s="63">
        <f>COUNTIF($A$14:$A546,$A546)</f>
        <v>0</v>
      </c>
      <c r="K546" s="63" t="str">
        <f t="shared" ca="1" si="89"/>
        <v>Unknown</v>
      </c>
      <c r="L546" s="63" t="str">
        <f ca="1">IF(AND(F546="",D546="",E546=""),"",IF(F546&lt;&gt;"",F546,IF(AND(M546&lt;&gt;"",M546&lt;&gt;"-"),VLOOKUP(M546,OFFSET('FR-DangerousSubstanceList'!$B$3,0,0,COUNTIF('FR-DangerousSubstanceList'!$B$3:$B$1001,"&lt;&gt;"),4),4,FALSE),IF(AND(N546&lt;&gt;"",N546&lt;&gt;"-"),VLOOKUP(N546,OFFSET('FR-DangerousSubstanceList'!$C$3,0,0,COUNTIF('FR-DangerousSubstanceList'!$C$3:$C$1001,"&lt;&gt;"),3),3,FALSE),""))))</f>
        <v/>
      </c>
      <c r="M546" s="63" t="str">
        <f ca="1">IF(AND(F546="",D546="",E546=""),"",IF(D546&lt;&gt;"",D546,IF(N546&lt;&gt;"",VLOOKUP(N546,OFFSET('FR-DangerousSubstanceList'!$C$3,0,0,COUNTIF('FR-DangerousSubstanceList'!$A$3:$A$1001,"&lt;&gt;"),4),4,FALSE),IF(L546&lt;&gt;"",VLOOKUP(L546,OFFSET('FR-DangerousSubstanceList'!$A$3,0,0,COUNTIF('FR-DangerousSubstanceList'!$A$3:$A$1001,"&lt;&gt;"),2),2,FALSE),""))))</f>
        <v/>
      </c>
      <c r="N546" s="63" t="str">
        <f ca="1">IF(AND(F546="",D546="",E546=""),"",IF(E546&lt;&gt;"",E546,IF(L546&lt;&gt;"",VLOOKUP(L546,OFFSET('FR-DangerousSubstanceList'!$A$3,0,0,COUNTIF('FR-DangerousSubstanceList'!$A$3:$A$1001,"&lt;&gt;"),3),3,FALSE),IF(AND(M546&lt;&gt;"",M546&lt;&gt;"-"),VLOOKUP(M546,OFFSET('FR-DangerousSubstanceList'!$B$3,0,0,COUNTIF('FR-DangerousSubstanceList'!$B$3:$B$1001,"&lt;&gt;"),2),2,FALSE),""))))</f>
        <v/>
      </c>
      <c r="O546" s="63" t="str">
        <f t="shared" ca="1" si="90"/>
        <v/>
      </c>
      <c r="P546" s="63" t="e">
        <f t="shared" ca="1" si="91"/>
        <v>#REF!</v>
      </c>
      <c r="Q546" s="63">
        <f t="shared" ca="1" si="92"/>
        <v>986</v>
      </c>
      <c r="R546" s="63" t="str">
        <f t="shared" ca="1" si="93"/>
        <v/>
      </c>
      <c r="S546" s="63" t="str">
        <f t="shared" si="94"/>
        <v>Unknown</v>
      </c>
      <c r="T546" s="63">
        <f t="shared" si="95"/>
        <v>546</v>
      </c>
      <c r="U546" s="63">
        <f t="shared" si="96"/>
        <v>547</v>
      </c>
      <c r="V546" s="63" t="str">
        <f t="shared" ca="1" si="97"/>
        <v/>
      </c>
      <c r="W546" s="63" t="str">
        <f t="shared" ca="1" si="98"/>
        <v/>
      </c>
      <c r="X546" s="63">
        <f ca="1">IF(C546="Yes",SUMPRODUCT((OFFSET('FR-DangerousSubstanceList'!$A$3,0,0,COUNTA('FR-DangerousSubstanceList'!$A$3:$A$2001))=L546)*(OFFSET('FR-DangerousSubstanceList'!$B$3,0,0,COUNTA('FR-DangerousSubstanceList'!$B$3:$B$2001))=M546)*(OFFSET('FR-DangerousSubstanceList'!$C$3,0,0,COUNTIF('FR-DangerousSubstanceList'!$C$3:$C$2001,"?*"))=N546)),1)</f>
        <v>1</v>
      </c>
      <c r="Y546" s="63"/>
      <c r="Z546" s="63"/>
    </row>
    <row r="547" spans="1:26" ht="14.4">
      <c r="A547" s="85"/>
      <c r="B547" s="85"/>
      <c r="C547" s="46" t="s">
        <v>53</v>
      </c>
      <c r="D547" s="68"/>
      <c r="E547" s="68"/>
      <c r="F547" s="68"/>
      <c r="G547" s="68"/>
      <c r="H547" s="68" t="str">
        <f t="shared" si="88"/>
        <v/>
      </c>
      <c r="I547" s="63"/>
      <c r="J547" s="63">
        <f>COUNTIF($A$14:$A547,$A547)</f>
        <v>0</v>
      </c>
      <c r="K547" s="63" t="str">
        <f t="shared" ca="1" si="89"/>
        <v>Unknown</v>
      </c>
      <c r="L547" s="63" t="str">
        <f ca="1">IF(AND(F547="",D547="",E547=""),"",IF(F547&lt;&gt;"",F547,IF(AND(M547&lt;&gt;"",M547&lt;&gt;"-"),VLOOKUP(M547,OFFSET('FR-DangerousSubstanceList'!$B$3,0,0,COUNTIF('FR-DangerousSubstanceList'!$B$3:$B$1001,"&lt;&gt;"),4),4,FALSE),IF(AND(N547&lt;&gt;"",N547&lt;&gt;"-"),VLOOKUP(N547,OFFSET('FR-DangerousSubstanceList'!$C$3,0,0,COUNTIF('FR-DangerousSubstanceList'!$C$3:$C$1001,"&lt;&gt;"),3),3,FALSE),""))))</f>
        <v/>
      </c>
      <c r="M547" s="63" t="str">
        <f ca="1">IF(AND(F547="",D547="",E547=""),"",IF(D547&lt;&gt;"",D547,IF(N547&lt;&gt;"",VLOOKUP(N547,OFFSET('FR-DangerousSubstanceList'!$C$3,0,0,COUNTIF('FR-DangerousSubstanceList'!$A$3:$A$1001,"&lt;&gt;"),4),4,FALSE),IF(L547&lt;&gt;"",VLOOKUP(L547,OFFSET('FR-DangerousSubstanceList'!$A$3,0,0,COUNTIF('FR-DangerousSubstanceList'!$A$3:$A$1001,"&lt;&gt;"),2),2,FALSE),""))))</f>
        <v/>
      </c>
      <c r="N547" s="63" t="str">
        <f ca="1">IF(AND(F547="",D547="",E547=""),"",IF(E547&lt;&gt;"",E547,IF(L547&lt;&gt;"",VLOOKUP(L547,OFFSET('FR-DangerousSubstanceList'!$A$3,0,0,COUNTIF('FR-DangerousSubstanceList'!$A$3:$A$1001,"&lt;&gt;"),3),3,FALSE),IF(AND(M547&lt;&gt;"",M547&lt;&gt;"-"),VLOOKUP(M547,OFFSET('FR-DangerousSubstanceList'!$B$3,0,0,COUNTIF('FR-DangerousSubstanceList'!$B$3:$B$1001,"&lt;&gt;"),2),2,FALSE),""))))</f>
        <v/>
      </c>
      <c r="O547" s="63" t="str">
        <f t="shared" ca="1" si="90"/>
        <v/>
      </c>
      <c r="P547" s="63" t="e">
        <f t="shared" ca="1" si="91"/>
        <v>#REF!</v>
      </c>
      <c r="Q547" s="63">
        <f t="shared" ca="1" si="92"/>
        <v>986</v>
      </c>
      <c r="R547" s="63" t="str">
        <f t="shared" ca="1" si="93"/>
        <v/>
      </c>
      <c r="S547" s="63" t="str">
        <f t="shared" si="94"/>
        <v>Unknown</v>
      </c>
      <c r="T547" s="63">
        <f t="shared" si="95"/>
        <v>547</v>
      </c>
      <c r="U547" s="63">
        <f t="shared" si="96"/>
        <v>548</v>
      </c>
      <c r="V547" s="63" t="str">
        <f t="shared" ca="1" si="97"/>
        <v/>
      </c>
      <c r="W547" s="63" t="str">
        <f t="shared" ca="1" si="98"/>
        <v/>
      </c>
      <c r="X547" s="63">
        <f ca="1">IF(C547="Yes",SUMPRODUCT((OFFSET('FR-DangerousSubstanceList'!$A$3,0,0,COUNTA('FR-DangerousSubstanceList'!$A$3:$A$2001))=L547)*(OFFSET('FR-DangerousSubstanceList'!$B$3,0,0,COUNTA('FR-DangerousSubstanceList'!$B$3:$B$2001))=M547)*(OFFSET('FR-DangerousSubstanceList'!$C$3,0,0,COUNTIF('FR-DangerousSubstanceList'!$C$3:$C$2001,"?*"))=N547)),1)</f>
        <v>1</v>
      </c>
      <c r="Y547" s="63"/>
      <c r="Z547" s="63"/>
    </row>
    <row r="548" spans="1:26" ht="14.4">
      <c r="A548" s="85"/>
      <c r="B548" s="85"/>
      <c r="C548" s="46" t="s">
        <v>53</v>
      </c>
      <c r="D548" s="68"/>
      <c r="E548" s="68"/>
      <c r="F548" s="68"/>
      <c r="G548" s="68"/>
      <c r="H548" s="68" t="str">
        <f t="shared" si="88"/>
        <v/>
      </c>
      <c r="I548" s="63"/>
      <c r="J548" s="63">
        <f>COUNTIF($A$14:$A548,$A548)</f>
        <v>0</v>
      </c>
      <c r="K548" s="63" t="str">
        <f t="shared" ca="1" si="89"/>
        <v>Unknown</v>
      </c>
      <c r="L548" s="63" t="str">
        <f ca="1">IF(AND(F548="",D548="",E548=""),"",IF(F548&lt;&gt;"",F548,IF(AND(M548&lt;&gt;"",M548&lt;&gt;"-"),VLOOKUP(M548,OFFSET('FR-DangerousSubstanceList'!$B$3,0,0,COUNTIF('FR-DangerousSubstanceList'!$B$3:$B$1001,"&lt;&gt;"),4),4,FALSE),IF(AND(N548&lt;&gt;"",N548&lt;&gt;"-"),VLOOKUP(N548,OFFSET('FR-DangerousSubstanceList'!$C$3,0,0,COUNTIF('FR-DangerousSubstanceList'!$C$3:$C$1001,"&lt;&gt;"),3),3,FALSE),""))))</f>
        <v/>
      </c>
      <c r="M548" s="63" t="str">
        <f ca="1">IF(AND(F548="",D548="",E548=""),"",IF(D548&lt;&gt;"",D548,IF(N548&lt;&gt;"",VLOOKUP(N548,OFFSET('FR-DangerousSubstanceList'!$C$3,0,0,COUNTIF('FR-DangerousSubstanceList'!$A$3:$A$1001,"&lt;&gt;"),4),4,FALSE),IF(L548&lt;&gt;"",VLOOKUP(L548,OFFSET('FR-DangerousSubstanceList'!$A$3,0,0,COUNTIF('FR-DangerousSubstanceList'!$A$3:$A$1001,"&lt;&gt;"),2),2,FALSE),""))))</f>
        <v/>
      </c>
      <c r="N548" s="63" t="str">
        <f ca="1">IF(AND(F548="",D548="",E548=""),"",IF(E548&lt;&gt;"",E548,IF(L548&lt;&gt;"",VLOOKUP(L548,OFFSET('FR-DangerousSubstanceList'!$A$3,0,0,COUNTIF('FR-DangerousSubstanceList'!$A$3:$A$1001,"&lt;&gt;"),3),3,FALSE),IF(AND(M548&lt;&gt;"",M548&lt;&gt;"-"),VLOOKUP(M548,OFFSET('FR-DangerousSubstanceList'!$B$3,0,0,COUNTIF('FR-DangerousSubstanceList'!$B$3:$B$1001,"&lt;&gt;"),2),2,FALSE),""))))</f>
        <v/>
      </c>
      <c r="O548" s="63" t="str">
        <f t="shared" ca="1" si="90"/>
        <v/>
      </c>
      <c r="P548" s="63" t="e">
        <f t="shared" ca="1" si="91"/>
        <v>#REF!</v>
      </c>
      <c r="Q548" s="63">
        <f t="shared" ca="1" si="92"/>
        <v>986</v>
      </c>
      <c r="R548" s="63" t="str">
        <f t="shared" ca="1" si="93"/>
        <v/>
      </c>
      <c r="S548" s="63" t="str">
        <f t="shared" si="94"/>
        <v>Unknown</v>
      </c>
      <c r="T548" s="63">
        <f t="shared" si="95"/>
        <v>548</v>
      </c>
      <c r="U548" s="63">
        <f t="shared" si="96"/>
        <v>549</v>
      </c>
      <c r="V548" s="63" t="str">
        <f t="shared" ca="1" si="97"/>
        <v/>
      </c>
      <c r="W548" s="63" t="str">
        <f t="shared" ca="1" si="98"/>
        <v/>
      </c>
      <c r="X548" s="63">
        <f ca="1">IF(C548="Yes",SUMPRODUCT((OFFSET('FR-DangerousSubstanceList'!$A$3,0,0,COUNTA('FR-DangerousSubstanceList'!$A$3:$A$2001))=L548)*(OFFSET('FR-DangerousSubstanceList'!$B$3,0,0,COUNTA('FR-DangerousSubstanceList'!$B$3:$B$2001))=M548)*(OFFSET('FR-DangerousSubstanceList'!$C$3,0,0,COUNTIF('FR-DangerousSubstanceList'!$C$3:$C$2001,"?*"))=N548)),1)</f>
        <v>1</v>
      </c>
      <c r="Y548" s="63"/>
      <c r="Z548" s="63"/>
    </row>
    <row r="549" spans="1:26" ht="14.4">
      <c r="A549" s="85"/>
      <c r="B549" s="85"/>
      <c r="C549" s="46" t="s">
        <v>53</v>
      </c>
      <c r="D549" s="68"/>
      <c r="E549" s="68"/>
      <c r="F549" s="68"/>
      <c r="G549" s="68"/>
      <c r="H549" s="68" t="str">
        <f t="shared" si="88"/>
        <v/>
      </c>
      <c r="I549" s="63"/>
      <c r="J549" s="63">
        <f>COUNTIF($A$14:$A549,$A549)</f>
        <v>0</v>
      </c>
      <c r="K549" s="63" t="str">
        <f t="shared" ca="1" si="89"/>
        <v>Unknown</v>
      </c>
      <c r="L549" s="63" t="str">
        <f ca="1">IF(AND(F549="",D549="",E549=""),"",IF(F549&lt;&gt;"",F549,IF(AND(M549&lt;&gt;"",M549&lt;&gt;"-"),VLOOKUP(M549,OFFSET('FR-DangerousSubstanceList'!$B$3,0,0,COUNTIF('FR-DangerousSubstanceList'!$B$3:$B$1001,"&lt;&gt;"),4),4,FALSE),IF(AND(N549&lt;&gt;"",N549&lt;&gt;"-"),VLOOKUP(N549,OFFSET('FR-DangerousSubstanceList'!$C$3,0,0,COUNTIF('FR-DangerousSubstanceList'!$C$3:$C$1001,"&lt;&gt;"),3),3,FALSE),""))))</f>
        <v/>
      </c>
      <c r="M549" s="63" t="str">
        <f ca="1">IF(AND(F549="",D549="",E549=""),"",IF(D549&lt;&gt;"",D549,IF(N549&lt;&gt;"",VLOOKUP(N549,OFFSET('FR-DangerousSubstanceList'!$C$3,0,0,COUNTIF('FR-DangerousSubstanceList'!$A$3:$A$1001,"&lt;&gt;"),4),4,FALSE),IF(L549&lt;&gt;"",VLOOKUP(L549,OFFSET('FR-DangerousSubstanceList'!$A$3,0,0,COUNTIF('FR-DangerousSubstanceList'!$A$3:$A$1001,"&lt;&gt;"),2),2,FALSE),""))))</f>
        <v/>
      </c>
      <c r="N549" s="63" t="str">
        <f ca="1">IF(AND(F549="",D549="",E549=""),"",IF(E549&lt;&gt;"",E549,IF(L549&lt;&gt;"",VLOOKUP(L549,OFFSET('FR-DangerousSubstanceList'!$A$3,0,0,COUNTIF('FR-DangerousSubstanceList'!$A$3:$A$1001,"&lt;&gt;"),3),3,FALSE),IF(AND(M549&lt;&gt;"",M549&lt;&gt;"-"),VLOOKUP(M549,OFFSET('FR-DangerousSubstanceList'!$B$3,0,0,COUNTIF('FR-DangerousSubstanceList'!$B$3:$B$1001,"&lt;&gt;"),2),2,FALSE),""))))</f>
        <v/>
      </c>
      <c r="O549" s="63" t="str">
        <f t="shared" ca="1" si="90"/>
        <v/>
      </c>
      <c r="P549" s="63" t="e">
        <f t="shared" ca="1" si="91"/>
        <v>#REF!</v>
      </c>
      <c r="Q549" s="63">
        <f t="shared" ca="1" si="92"/>
        <v>986</v>
      </c>
      <c r="R549" s="63" t="str">
        <f t="shared" ca="1" si="93"/>
        <v/>
      </c>
      <c r="S549" s="63" t="str">
        <f t="shared" si="94"/>
        <v>Unknown</v>
      </c>
      <c r="T549" s="63">
        <f t="shared" si="95"/>
        <v>549</v>
      </c>
      <c r="U549" s="63">
        <f t="shared" si="96"/>
        <v>550</v>
      </c>
      <c r="V549" s="63" t="str">
        <f t="shared" ca="1" si="97"/>
        <v/>
      </c>
      <c r="W549" s="63" t="str">
        <f t="shared" ca="1" si="98"/>
        <v/>
      </c>
      <c r="X549" s="63">
        <f ca="1">IF(C549="Yes",SUMPRODUCT((OFFSET('FR-DangerousSubstanceList'!$A$3,0,0,COUNTA('FR-DangerousSubstanceList'!$A$3:$A$2001))=L549)*(OFFSET('FR-DangerousSubstanceList'!$B$3,0,0,COUNTA('FR-DangerousSubstanceList'!$B$3:$B$2001))=M549)*(OFFSET('FR-DangerousSubstanceList'!$C$3,0,0,COUNTIF('FR-DangerousSubstanceList'!$C$3:$C$2001,"?*"))=N549)),1)</f>
        <v>1</v>
      </c>
      <c r="Y549" s="63"/>
      <c r="Z549" s="63"/>
    </row>
    <row r="550" spans="1:26" ht="14.4">
      <c r="A550" s="85"/>
      <c r="B550" s="85"/>
      <c r="C550" s="46" t="s">
        <v>53</v>
      </c>
      <c r="D550" s="68"/>
      <c r="E550" s="68"/>
      <c r="F550" s="68"/>
      <c r="G550" s="68"/>
      <c r="H550" s="68" t="str">
        <f t="shared" si="88"/>
        <v/>
      </c>
      <c r="I550" s="63"/>
      <c r="J550" s="63">
        <f>COUNTIF($A$14:$A550,$A550)</f>
        <v>0</v>
      </c>
      <c r="K550" s="63" t="str">
        <f t="shared" ca="1" si="89"/>
        <v>Unknown</v>
      </c>
      <c r="L550" s="63" t="str">
        <f ca="1">IF(AND(F550="",D550="",E550=""),"",IF(F550&lt;&gt;"",F550,IF(AND(M550&lt;&gt;"",M550&lt;&gt;"-"),VLOOKUP(M550,OFFSET('FR-DangerousSubstanceList'!$B$3,0,0,COUNTIF('FR-DangerousSubstanceList'!$B$3:$B$1001,"&lt;&gt;"),4),4,FALSE),IF(AND(N550&lt;&gt;"",N550&lt;&gt;"-"),VLOOKUP(N550,OFFSET('FR-DangerousSubstanceList'!$C$3,0,0,COUNTIF('FR-DangerousSubstanceList'!$C$3:$C$1001,"&lt;&gt;"),3),3,FALSE),""))))</f>
        <v/>
      </c>
      <c r="M550" s="63" t="str">
        <f ca="1">IF(AND(F550="",D550="",E550=""),"",IF(D550&lt;&gt;"",D550,IF(N550&lt;&gt;"",VLOOKUP(N550,OFFSET('FR-DangerousSubstanceList'!$C$3,0,0,COUNTIF('FR-DangerousSubstanceList'!$A$3:$A$1001,"&lt;&gt;"),4),4,FALSE),IF(L550&lt;&gt;"",VLOOKUP(L550,OFFSET('FR-DangerousSubstanceList'!$A$3,0,0,COUNTIF('FR-DangerousSubstanceList'!$A$3:$A$1001,"&lt;&gt;"),2),2,FALSE),""))))</f>
        <v/>
      </c>
      <c r="N550" s="63" t="str">
        <f ca="1">IF(AND(F550="",D550="",E550=""),"",IF(E550&lt;&gt;"",E550,IF(L550&lt;&gt;"",VLOOKUP(L550,OFFSET('FR-DangerousSubstanceList'!$A$3,0,0,COUNTIF('FR-DangerousSubstanceList'!$A$3:$A$1001,"&lt;&gt;"),3),3,FALSE),IF(AND(M550&lt;&gt;"",M550&lt;&gt;"-"),VLOOKUP(M550,OFFSET('FR-DangerousSubstanceList'!$B$3,0,0,COUNTIF('FR-DangerousSubstanceList'!$B$3:$B$1001,"&lt;&gt;"),2),2,FALSE),""))))</f>
        <v/>
      </c>
      <c r="O550" s="63" t="str">
        <f t="shared" ca="1" si="90"/>
        <v/>
      </c>
      <c r="P550" s="63" t="e">
        <f t="shared" ca="1" si="91"/>
        <v>#REF!</v>
      </c>
      <c r="Q550" s="63">
        <f t="shared" ca="1" si="92"/>
        <v>986</v>
      </c>
      <c r="R550" s="63" t="str">
        <f t="shared" ca="1" si="93"/>
        <v/>
      </c>
      <c r="S550" s="63" t="str">
        <f t="shared" si="94"/>
        <v>Unknown</v>
      </c>
      <c r="T550" s="63">
        <f t="shared" si="95"/>
        <v>550</v>
      </c>
      <c r="U550" s="63">
        <f t="shared" si="96"/>
        <v>551</v>
      </c>
      <c r="V550" s="63" t="str">
        <f t="shared" ca="1" si="97"/>
        <v/>
      </c>
      <c r="W550" s="63" t="str">
        <f t="shared" ca="1" si="98"/>
        <v/>
      </c>
      <c r="X550" s="63">
        <f ca="1">IF(C550="Yes",SUMPRODUCT((OFFSET('FR-DangerousSubstanceList'!$A$3,0,0,COUNTA('FR-DangerousSubstanceList'!$A$3:$A$2001))=L550)*(OFFSET('FR-DangerousSubstanceList'!$B$3,0,0,COUNTA('FR-DangerousSubstanceList'!$B$3:$B$2001))=M550)*(OFFSET('FR-DangerousSubstanceList'!$C$3,0,0,COUNTIF('FR-DangerousSubstanceList'!$C$3:$C$2001,"?*"))=N550)),1)</f>
        <v>1</v>
      </c>
      <c r="Y550" s="63"/>
      <c r="Z550" s="63"/>
    </row>
    <row r="551" spans="1:26" ht="14.4">
      <c r="A551" s="85"/>
      <c r="B551" s="85"/>
      <c r="C551" s="46" t="s">
        <v>53</v>
      </c>
      <c r="D551" s="68"/>
      <c r="E551" s="68"/>
      <c r="F551" s="68"/>
      <c r="G551" s="68"/>
      <c r="H551" s="68" t="str">
        <f t="shared" si="88"/>
        <v/>
      </c>
      <c r="I551" s="63"/>
      <c r="J551" s="63">
        <f>COUNTIF($A$14:$A551,$A551)</f>
        <v>0</v>
      </c>
      <c r="K551" s="63" t="str">
        <f t="shared" ca="1" si="89"/>
        <v>Unknown</v>
      </c>
      <c r="L551" s="63" t="str">
        <f ca="1">IF(AND(F551="",D551="",E551=""),"",IF(F551&lt;&gt;"",F551,IF(AND(M551&lt;&gt;"",M551&lt;&gt;"-"),VLOOKUP(M551,OFFSET('FR-DangerousSubstanceList'!$B$3,0,0,COUNTIF('FR-DangerousSubstanceList'!$B$3:$B$1001,"&lt;&gt;"),4),4,FALSE),IF(AND(N551&lt;&gt;"",N551&lt;&gt;"-"),VLOOKUP(N551,OFFSET('FR-DangerousSubstanceList'!$C$3,0,0,COUNTIF('FR-DangerousSubstanceList'!$C$3:$C$1001,"&lt;&gt;"),3),3,FALSE),""))))</f>
        <v/>
      </c>
      <c r="M551" s="63" t="str">
        <f ca="1">IF(AND(F551="",D551="",E551=""),"",IF(D551&lt;&gt;"",D551,IF(N551&lt;&gt;"",VLOOKUP(N551,OFFSET('FR-DangerousSubstanceList'!$C$3,0,0,COUNTIF('FR-DangerousSubstanceList'!$A$3:$A$1001,"&lt;&gt;"),4),4,FALSE),IF(L551&lt;&gt;"",VLOOKUP(L551,OFFSET('FR-DangerousSubstanceList'!$A$3,0,0,COUNTIF('FR-DangerousSubstanceList'!$A$3:$A$1001,"&lt;&gt;"),2),2,FALSE),""))))</f>
        <v/>
      </c>
      <c r="N551" s="63" t="str">
        <f ca="1">IF(AND(F551="",D551="",E551=""),"",IF(E551&lt;&gt;"",E551,IF(L551&lt;&gt;"",VLOOKUP(L551,OFFSET('FR-DangerousSubstanceList'!$A$3,0,0,COUNTIF('FR-DangerousSubstanceList'!$A$3:$A$1001,"&lt;&gt;"),3),3,FALSE),IF(AND(M551&lt;&gt;"",M551&lt;&gt;"-"),VLOOKUP(M551,OFFSET('FR-DangerousSubstanceList'!$B$3,0,0,COUNTIF('FR-DangerousSubstanceList'!$B$3:$B$1001,"&lt;&gt;"),2),2,FALSE),""))))</f>
        <v/>
      </c>
      <c r="O551" s="63" t="str">
        <f t="shared" ca="1" si="90"/>
        <v/>
      </c>
      <c r="P551" s="63" t="e">
        <f t="shared" ca="1" si="91"/>
        <v>#REF!</v>
      </c>
      <c r="Q551" s="63">
        <f t="shared" ca="1" si="92"/>
        <v>986</v>
      </c>
      <c r="R551" s="63" t="str">
        <f t="shared" ca="1" si="93"/>
        <v/>
      </c>
      <c r="S551" s="63" t="str">
        <f t="shared" si="94"/>
        <v>Unknown</v>
      </c>
      <c r="T551" s="63">
        <f t="shared" si="95"/>
        <v>551</v>
      </c>
      <c r="U551" s="63">
        <f t="shared" si="96"/>
        <v>552</v>
      </c>
      <c r="V551" s="63" t="str">
        <f t="shared" ca="1" si="97"/>
        <v/>
      </c>
      <c r="W551" s="63" t="str">
        <f t="shared" ca="1" si="98"/>
        <v/>
      </c>
      <c r="X551" s="63">
        <f ca="1">IF(C551="Yes",SUMPRODUCT((OFFSET('FR-DangerousSubstanceList'!$A$3,0,0,COUNTA('FR-DangerousSubstanceList'!$A$3:$A$2001))=L551)*(OFFSET('FR-DangerousSubstanceList'!$B$3,0,0,COUNTA('FR-DangerousSubstanceList'!$B$3:$B$2001))=M551)*(OFFSET('FR-DangerousSubstanceList'!$C$3,0,0,COUNTIF('FR-DangerousSubstanceList'!$C$3:$C$2001,"?*"))=N551)),1)</f>
        <v>1</v>
      </c>
      <c r="Y551" s="63"/>
      <c r="Z551" s="63"/>
    </row>
    <row r="552" spans="1:26" ht="14.4">
      <c r="A552" s="85"/>
      <c r="B552" s="85"/>
      <c r="C552" s="46" t="s">
        <v>53</v>
      </c>
      <c r="D552" s="68"/>
      <c r="E552" s="68"/>
      <c r="F552" s="68"/>
      <c r="G552" s="68"/>
      <c r="H552" s="68" t="str">
        <f t="shared" si="88"/>
        <v/>
      </c>
      <c r="I552" s="63"/>
      <c r="J552" s="63">
        <f>COUNTIF($A$14:$A552,$A552)</f>
        <v>0</v>
      </c>
      <c r="K552" s="63" t="str">
        <f t="shared" ca="1" si="89"/>
        <v>Unknown</v>
      </c>
      <c r="L552" s="63" t="str">
        <f ca="1">IF(AND(F552="",D552="",E552=""),"",IF(F552&lt;&gt;"",F552,IF(AND(M552&lt;&gt;"",M552&lt;&gt;"-"),VLOOKUP(M552,OFFSET('FR-DangerousSubstanceList'!$B$3,0,0,COUNTIF('FR-DangerousSubstanceList'!$B$3:$B$1001,"&lt;&gt;"),4),4,FALSE),IF(AND(N552&lt;&gt;"",N552&lt;&gt;"-"),VLOOKUP(N552,OFFSET('FR-DangerousSubstanceList'!$C$3,0,0,COUNTIF('FR-DangerousSubstanceList'!$C$3:$C$1001,"&lt;&gt;"),3),3,FALSE),""))))</f>
        <v/>
      </c>
      <c r="M552" s="63" t="str">
        <f ca="1">IF(AND(F552="",D552="",E552=""),"",IF(D552&lt;&gt;"",D552,IF(N552&lt;&gt;"",VLOOKUP(N552,OFFSET('FR-DangerousSubstanceList'!$C$3,0,0,COUNTIF('FR-DangerousSubstanceList'!$A$3:$A$1001,"&lt;&gt;"),4),4,FALSE),IF(L552&lt;&gt;"",VLOOKUP(L552,OFFSET('FR-DangerousSubstanceList'!$A$3,0,0,COUNTIF('FR-DangerousSubstanceList'!$A$3:$A$1001,"&lt;&gt;"),2),2,FALSE),""))))</f>
        <v/>
      </c>
      <c r="N552" s="63" t="str">
        <f ca="1">IF(AND(F552="",D552="",E552=""),"",IF(E552&lt;&gt;"",E552,IF(L552&lt;&gt;"",VLOOKUP(L552,OFFSET('FR-DangerousSubstanceList'!$A$3,0,0,COUNTIF('FR-DangerousSubstanceList'!$A$3:$A$1001,"&lt;&gt;"),3),3,FALSE),IF(AND(M552&lt;&gt;"",M552&lt;&gt;"-"),VLOOKUP(M552,OFFSET('FR-DangerousSubstanceList'!$B$3,0,0,COUNTIF('FR-DangerousSubstanceList'!$B$3:$B$1001,"&lt;&gt;"),2),2,FALSE),""))))</f>
        <v/>
      </c>
      <c r="O552" s="63" t="str">
        <f t="shared" ca="1" si="90"/>
        <v/>
      </c>
      <c r="P552" s="63" t="e">
        <f t="shared" ca="1" si="91"/>
        <v>#REF!</v>
      </c>
      <c r="Q552" s="63">
        <f t="shared" ca="1" si="92"/>
        <v>986</v>
      </c>
      <c r="R552" s="63" t="str">
        <f t="shared" ca="1" si="93"/>
        <v/>
      </c>
      <c r="S552" s="63" t="str">
        <f t="shared" si="94"/>
        <v>Unknown</v>
      </c>
      <c r="T552" s="63">
        <f t="shared" si="95"/>
        <v>552</v>
      </c>
      <c r="U552" s="63">
        <f t="shared" si="96"/>
        <v>553</v>
      </c>
      <c r="V552" s="63" t="str">
        <f t="shared" ca="1" si="97"/>
        <v/>
      </c>
      <c r="W552" s="63" t="str">
        <f t="shared" ca="1" si="98"/>
        <v/>
      </c>
      <c r="X552" s="63">
        <f ca="1">IF(C552="Yes",SUMPRODUCT((OFFSET('FR-DangerousSubstanceList'!$A$3,0,0,COUNTA('FR-DangerousSubstanceList'!$A$3:$A$2001))=L552)*(OFFSET('FR-DangerousSubstanceList'!$B$3,0,0,COUNTA('FR-DangerousSubstanceList'!$B$3:$B$2001))=M552)*(OFFSET('FR-DangerousSubstanceList'!$C$3,0,0,COUNTIF('FR-DangerousSubstanceList'!$C$3:$C$2001,"?*"))=N552)),1)</f>
        <v>1</v>
      </c>
      <c r="Y552" s="63"/>
      <c r="Z552" s="63"/>
    </row>
    <row r="553" spans="1:26" ht="14.4">
      <c r="A553" s="85"/>
      <c r="B553" s="85"/>
      <c r="C553" s="46" t="s">
        <v>53</v>
      </c>
      <c r="D553" s="68"/>
      <c r="E553" s="68"/>
      <c r="F553" s="68"/>
      <c r="G553" s="68"/>
      <c r="H553" s="68" t="str">
        <f t="shared" si="88"/>
        <v/>
      </c>
      <c r="I553" s="63"/>
      <c r="J553" s="63">
        <f>COUNTIF($A$14:$A553,$A553)</f>
        <v>0</v>
      </c>
      <c r="K553" s="63" t="str">
        <f t="shared" ca="1" si="89"/>
        <v>Unknown</v>
      </c>
      <c r="L553" s="63" t="str">
        <f ca="1">IF(AND(F553="",D553="",E553=""),"",IF(F553&lt;&gt;"",F553,IF(AND(M553&lt;&gt;"",M553&lt;&gt;"-"),VLOOKUP(M553,OFFSET('FR-DangerousSubstanceList'!$B$3,0,0,COUNTIF('FR-DangerousSubstanceList'!$B$3:$B$1001,"&lt;&gt;"),4),4,FALSE),IF(AND(N553&lt;&gt;"",N553&lt;&gt;"-"),VLOOKUP(N553,OFFSET('FR-DangerousSubstanceList'!$C$3,0,0,COUNTIF('FR-DangerousSubstanceList'!$C$3:$C$1001,"&lt;&gt;"),3),3,FALSE),""))))</f>
        <v/>
      </c>
      <c r="M553" s="63" t="str">
        <f ca="1">IF(AND(F553="",D553="",E553=""),"",IF(D553&lt;&gt;"",D553,IF(N553&lt;&gt;"",VLOOKUP(N553,OFFSET('FR-DangerousSubstanceList'!$C$3,0,0,COUNTIF('FR-DangerousSubstanceList'!$A$3:$A$1001,"&lt;&gt;"),4),4,FALSE),IF(L553&lt;&gt;"",VLOOKUP(L553,OFFSET('FR-DangerousSubstanceList'!$A$3,0,0,COUNTIF('FR-DangerousSubstanceList'!$A$3:$A$1001,"&lt;&gt;"),2),2,FALSE),""))))</f>
        <v/>
      </c>
      <c r="N553" s="63" t="str">
        <f ca="1">IF(AND(F553="",D553="",E553=""),"",IF(E553&lt;&gt;"",E553,IF(L553&lt;&gt;"",VLOOKUP(L553,OFFSET('FR-DangerousSubstanceList'!$A$3,0,0,COUNTIF('FR-DangerousSubstanceList'!$A$3:$A$1001,"&lt;&gt;"),3),3,FALSE),IF(AND(M553&lt;&gt;"",M553&lt;&gt;"-"),VLOOKUP(M553,OFFSET('FR-DangerousSubstanceList'!$B$3,0,0,COUNTIF('FR-DangerousSubstanceList'!$B$3:$B$1001,"&lt;&gt;"),2),2,FALSE),""))))</f>
        <v/>
      </c>
      <c r="O553" s="63" t="str">
        <f t="shared" ca="1" si="90"/>
        <v/>
      </c>
      <c r="P553" s="63" t="e">
        <f t="shared" ca="1" si="91"/>
        <v>#REF!</v>
      </c>
      <c r="Q553" s="63">
        <f t="shared" ca="1" si="92"/>
        <v>986</v>
      </c>
      <c r="R553" s="63" t="str">
        <f t="shared" ca="1" si="93"/>
        <v/>
      </c>
      <c r="S553" s="63" t="str">
        <f t="shared" si="94"/>
        <v>Unknown</v>
      </c>
      <c r="T553" s="63">
        <f t="shared" si="95"/>
        <v>553</v>
      </c>
      <c r="U553" s="63">
        <f t="shared" si="96"/>
        <v>554</v>
      </c>
      <c r="V553" s="63" t="str">
        <f t="shared" ca="1" si="97"/>
        <v/>
      </c>
      <c r="W553" s="63" t="str">
        <f t="shared" ca="1" si="98"/>
        <v/>
      </c>
      <c r="X553" s="63">
        <f ca="1">IF(C553="Yes",SUMPRODUCT((OFFSET('FR-DangerousSubstanceList'!$A$3,0,0,COUNTA('FR-DangerousSubstanceList'!$A$3:$A$2001))=L553)*(OFFSET('FR-DangerousSubstanceList'!$B$3,0,0,COUNTA('FR-DangerousSubstanceList'!$B$3:$B$2001))=M553)*(OFFSET('FR-DangerousSubstanceList'!$C$3,0,0,COUNTIF('FR-DangerousSubstanceList'!$C$3:$C$2001,"?*"))=N553)),1)</f>
        <v>1</v>
      </c>
      <c r="Y553" s="63"/>
      <c r="Z553" s="63"/>
    </row>
    <row r="554" spans="1:26" ht="14.4">
      <c r="A554" s="85"/>
      <c r="B554" s="85"/>
      <c r="C554" s="46" t="s">
        <v>53</v>
      </c>
      <c r="D554" s="68"/>
      <c r="E554" s="68"/>
      <c r="F554" s="68"/>
      <c r="G554" s="68"/>
      <c r="H554" s="68" t="str">
        <f t="shared" si="88"/>
        <v/>
      </c>
      <c r="I554" s="63"/>
      <c r="J554" s="63">
        <f>COUNTIF($A$14:$A554,$A554)</f>
        <v>0</v>
      </c>
      <c r="K554" s="63" t="str">
        <f t="shared" ca="1" si="89"/>
        <v>Unknown</v>
      </c>
      <c r="L554" s="63" t="str">
        <f ca="1">IF(AND(F554="",D554="",E554=""),"",IF(F554&lt;&gt;"",F554,IF(AND(M554&lt;&gt;"",M554&lt;&gt;"-"),VLOOKUP(M554,OFFSET('FR-DangerousSubstanceList'!$B$3,0,0,COUNTIF('FR-DangerousSubstanceList'!$B$3:$B$1001,"&lt;&gt;"),4),4,FALSE),IF(AND(N554&lt;&gt;"",N554&lt;&gt;"-"),VLOOKUP(N554,OFFSET('FR-DangerousSubstanceList'!$C$3,0,0,COUNTIF('FR-DangerousSubstanceList'!$C$3:$C$1001,"&lt;&gt;"),3),3,FALSE),""))))</f>
        <v/>
      </c>
      <c r="M554" s="63" t="str">
        <f ca="1">IF(AND(F554="",D554="",E554=""),"",IF(D554&lt;&gt;"",D554,IF(N554&lt;&gt;"",VLOOKUP(N554,OFFSET('FR-DangerousSubstanceList'!$C$3,0,0,COUNTIF('FR-DangerousSubstanceList'!$A$3:$A$1001,"&lt;&gt;"),4),4,FALSE),IF(L554&lt;&gt;"",VLOOKUP(L554,OFFSET('FR-DangerousSubstanceList'!$A$3,0,0,COUNTIF('FR-DangerousSubstanceList'!$A$3:$A$1001,"&lt;&gt;"),2),2,FALSE),""))))</f>
        <v/>
      </c>
      <c r="N554" s="63" t="str">
        <f ca="1">IF(AND(F554="",D554="",E554=""),"",IF(E554&lt;&gt;"",E554,IF(L554&lt;&gt;"",VLOOKUP(L554,OFFSET('FR-DangerousSubstanceList'!$A$3,0,0,COUNTIF('FR-DangerousSubstanceList'!$A$3:$A$1001,"&lt;&gt;"),3),3,FALSE),IF(AND(M554&lt;&gt;"",M554&lt;&gt;"-"),VLOOKUP(M554,OFFSET('FR-DangerousSubstanceList'!$B$3,0,0,COUNTIF('FR-DangerousSubstanceList'!$B$3:$B$1001,"&lt;&gt;"),2),2,FALSE),""))))</f>
        <v/>
      </c>
      <c r="O554" s="63" t="str">
        <f t="shared" ca="1" si="90"/>
        <v/>
      </c>
      <c r="P554" s="63" t="e">
        <f t="shared" ca="1" si="91"/>
        <v>#REF!</v>
      </c>
      <c r="Q554" s="63">
        <f t="shared" ca="1" si="92"/>
        <v>986</v>
      </c>
      <c r="R554" s="63" t="str">
        <f t="shared" ca="1" si="93"/>
        <v/>
      </c>
      <c r="S554" s="63" t="str">
        <f t="shared" si="94"/>
        <v>Unknown</v>
      </c>
      <c r="T554" s="63">
        <f t="shared" si="95"/>
        <v>554</v>
      </c>
      <c r="U554" s="63">
        <f t="shared" si="96"/>
        <v>555</v>
      </c>
      <c r="V554" s="63" t="str">
        <f t="shared" ca="1" si="97"/>
        <v/>
      </c>
      <c r="W554" s="63" t="str">
        <f t="shared" ca="1" si="98"/>
        <v/>
      </c>
      <c r="X554" s="63">
        <f ca="1">IF(C554="Yes",SUMPRODUCT((OFFSET('FR-DangerousSubstanceList'!$A$3,0,0,COUNTA('FR-DangerousSubstanceList'!$A$3:$A$2001))=L554)*(OFFSET('FR-DangerousSubstanceList'!$B$3,0,0,COUNTA('FR-DangerousSubstanceList'!$B$3:$B$2001))=M554)*(OFFSET('FR-DangerousSubstanceList'!$C$3,0,0,COUNTIF('FR-DangerousSubstanceList'!$C$3:$C$2001,"?*"))=N554)),1)</f>
        <v>1</v>
      </c>
      <c r="Y554" s="63"/>
      <c r="Z554" s="63"/>
    </row>
    <row r="555" spans="1:26" ht="14.4">
      <c r="A555" s="85"/>
      <c r="B555" s="85"/>
      <c r="C555" s="46" t="s">
        <v>53</v>
      </c>
      <c r="D555" s="68"/>
      <c r="E555" s="68"/>
      <c r="F555" s="68"/>
      <c r="G555" s="68"/>
      <c r="H555" s="68" t="str">
        <f t="shared" si="88"/>
        <v/>
      </c>
      <c r="I555" s="63"/>
      <c r="J555" s="63">
        <f>COUNTIF($A$14:$A555,$A555)</f>
        <v>0</v>
      </c>
      <c r="K555" s="63" t="str">
        <f t="shared" ca="1" si="89"/>
        <v>Unknown</v>
      </c>
      <c r="L555" s="63" t="str">
        <f ca="1">IF(AND(F555="",D555="",E555=""),"",IF(F555&lt;&gt;"",F555,IF(AND(M555&lt;&gt;"",M555&lt;&gt;"-"),VLOOKUP(M555,OFFSET('FR-DangerousSubstanceList'!$B$3,0,0,COUNTIF('FR-DangerousSubstanceList'!$B$3:$B$1001,"&lt;&gt;"),4),4,FALSE),IF(AND(N555&lt;&gt;"",N555&lt;&gt;"-"),VLOOKUP(N555,OFFSET('FR-DangerousSubstanceList'!$C$3,0,0,COUNTIF('FR-DangerousSubstanceList'!$C$3:$C$1001,"&lt;&gt;"),3),3,FALSE),""))))</f>
        <v/>
      </c>
      <c r="M555" s="63" t="str">
        <f ca="1">IF(AND(F555="",D555="",E555=""),"",IF(D555&lt;&gt;"",D555,IF(N555&lt;&gt;"",VLOOKUP(N555,OFFSET('FR-DangerousSubstanceList'!$C$3,0,0,COUNTIF('FR-DangerousSubstanceList'!$A$3:$A$1001,"&lt;&gt;"),4),4,FALSE),IF(L555&lt;&gt;"",VLOOKUP(L555,OFFSET('FR-DangerousSubstanceList'!$A$3,0,0,COUNTIF('FR-DangerousSubstanceList'!$A$3:$A$1001,"&lt;&gt;"),2),2,FALSE),""))))</f>
        <v/>
      </c>
      <c r="N555" s="63" t="str">
        <f ca="1">IF(AND(F555="",D555="",E555=""),"",IF(E555&lt;&gt;"",E555,IF(L555&lt;&gt;"",VLOOKUP(L555,OFFSET('FR-DangerousSubstanceList'!$A$3,0,0,COUNTIF('FR-DangerousSubstanceList'!$A$3:$A$1001,"&lt;&gt;"),3),3,FALSE),IF(AND(M555&lt;&gt;"",M555&lt;&gt;"-"),VLOOKUP(M555,OFFSET('FR-DangerousSubstanceList'!$B$3,0,0,COUNTIF('FR-DangerousSubstanceList'!$B$3:$B$1001,"&lt;&gt;"),2),2,FALSE),""))))</f>
        <v/>
      </c>
      <c r="O555" s="63" t="str">
        <f t="shared" ca="1" si="90"/>
        <v/>
      </c>
      <c r="P555" s="63" t="e">
        <f t="shared" ca="1" si="91"/>
        <v>#REF!</v>
      </c>
      <c r="Q555" s="63">
        <f t="shared" ca="1" si="92"/>
        <v>986</v>
      </c>
      <c r="R555" s="63" t="str">
        <f t="shared" ca="1" si="93"/>
        <v/>
      </c>
      <c r="S555" s="63" t="str">
        <f t="shared" si="94"/>
        <v>Unknown</v>
      </c>
      <c r="T555" s="63">
        <f t="shared" si="95"/>
        <v>555</v>
      </c>
      <c r="U555" s="63">
        <f t="shared" si="96"/>
        <v>556</v>
      </c>
      <c r="V555" s="63" t="str">
        <f t="shared" ca="1" si="97"/>
        <v/>
      </c>
      <c r="W555" s="63" t="str">
        <f t="shared" ca="1" si="98"/>
        <v/>
      </c>
      <c r="X555" s="63">
        <f ca="1">IF(C555="Yes",SUMPRODUCT((OFFSET('FR-DangerousSubstanceList'!$A$3,0,0,COUNTA('FR-DangerousSubstanceList'!$A$3:$A$2001))=L555)*(OFFSET('FR-DangerousSubstanceList'!$B$3,0,0,COUNTA('FR-DangerousSubstanceList'!$B$3:$B$2001))=M555)*(OFFSET('FR-DangerousSubstanceList'!$C$3,0,0,COUNTIF('FR-DangerousSubstanceList'!$C$3:$C$2001,"?*"))=N555)),1)</f>
        <v>1</v>
      </c>
      <c r="Y555" s="63"/>
      <c r="Z555" s="63"/>
    </row>
    <row r="556" spans="1:26" ht="14.4">
      <c r="A556" s="85"/>
      <c r="B556" s="85"/>
      <c r="C556" s="46" t="s">
        <v>53</v>
      </c>
      <c r="D556" s="68"/>
      <c r="E556" s="68"/>
      <c r="F556" s="68"/>
      <c r="G556" s="68"/>
      <c r="H556" s="68" t="str">
        <f t="shared" si="88"/>
        <v/>
      </c>
      <c r="I556" s="63"/>
      <c r="J556" s="63">
        <f>COUNTIF($A$14:$A556,$A556)</f>
        <v>0</v>
      </c>
      <c r="K556" s="63" t="str">
        <f t="shared" ca="1" si="89"/>
        <v>Unknown</v>
      </c>
      <c r="L556" s="63" t="str">
        <f ca="1">IF(AND(F556="",D556="",E556=""),"",IF(F556&lt;&gt;"",F556,IF(AND(M556&lt;&gt;"",M556&lt;&gt;"-"),VLOOKUP(M556,OFFSET('FR-DangerousSubstanceList'!$B$3,0,0,COUNTIF('FR-DangerousSubstanceList'!$B$3:$B$1001,"&lt;&gt;"),4),4,FALSE),IF(AND(N556&lt;&gt;"",N556&lt;&gt;"-"),VLOOKUP(N556,OFFSET('FR-DangerousSubstanceList'!$C$3,0,0,COUNTIF('FR-DangerousSubstanceList'!$C$3:$C$1001,"&lt;&gt;"),3),3,FALSE),""))))</f>
        <v/>
      </c>
      <c r="M556" s="63" t="str">
        <f ca="1">IF(AND(F556="",D556="",E556=""),"",IF(D556&lt;&gt;"",D556,IF(N556&lt;&gt;"",VLOOKUP(N556,OFFSET('FR-DangerousSubstanceList'!$C$3,0,0,COUNTIF('FR-DangerousSubstanceList'!$A$3:$A$1001,"&lt;&gt;"),4),4,FALSE),IF(L556&lt;&gt;"",VLOOKUP(L556,OFFSET('FR-DangerousSubstanceList'!$A$3,0,0,COUNTIF('FR-DangerousSubstanceList'!$A$3:$A$1001,"&lt;&gt;"),2),2,FALSE),""))))</f>
        <v/>
      </c>
      <c r="N556" s="63" t="str">
        <f ca="1">IF(AND(F556="",D556="",E556=""),"",IF(E556&lt;&gt;"",E556,IF(L556&lt;&gt;"",VLOOKUP(L556,OFFSET('FR-DangerousSubstanceList'!$A$3,0,0,COUNTIF('FR-DangerousSubstanceList'!$A$3:$A$1001,"&lt;&gt;"),3),3,FALSE),IF(AND(M556&lt;&gt;"",M556&lt;&gt;"-"),VLOOKUP(M556,OFFSET('FR-DangerousSubstanceList'!$B$3,0,0,COUNTIF('FR-DangerousSubstanceList'!$B$3:$B$1001,"&lt;&gt;"),2),2,FALSE),""))))</f>
        <v/>
      </c>
      <c r="O556" s="63" t="str">
        <f t="shared" ca="1" si="90"/>
        <v/>
      </c>
      <c r="P556" s="63" t="e">
        <f t="shared" ca="1" si="91"/>
        <v>#REF!</v>
      </c>
      <c r="Q556" s="63">
        <f t="shared" ca="1" si="92"/>
        <v>986</v>
      </c>
      <c r="R556" s="63" t="str">
        <f t="shared" ca="1" si="93"/>
        <v/>
      </c>
      <c r="S556" s="63" t="str">
        <f t="shared" si="94"/>
        <v>Unknown</v>
      </c>
      <c r="T556" s="63">
        <f t="shared" si="95"/>
        <v>556</v>
      </c>
      <c r="U556" s="63">
        <f t="shared" si="96"/>
        <v>557</v>
      </c>
      <c r="V556" s="63" t="str">
        <f t="shared" ca="1" si="97"/>
        <v/>
      </c>
      <c r="W556" s="63" t="str">
        <f t="shared" ca="1" si="98"/>
        <v/>
      </c>
      <c r="X556" s="63">
        <f ca="1">IF(C556="Yes",SUMPRODUCT((OFFSET('FR-DangerousSubstanceList'!$A$3,0,0,COUNTA('FR-DangerousSubstanceList'!$A$3:$A$2001))=L556)*(OFFSET('FR-DangerousSubstanceList'!$B$3,0,0,COUNTA('FR-DangerousSubstanceList'!$B$3:$B$2001))=M556)*(OFFSET('FR-DangerousSubstanceList'!$C$3,0,0,COUNTIF('FR-DangerousSubstanceList'!$C$3:$C$2001,"?*"))=N556)),1)</f>
        <v>1</v>
      </c>
      <c r="Y556" s="63"/>
      <c r="Z556" s="63"/>
    </row>
    <row r="557" spans="1:26" ht="14.4">
      <c r="A557" s="85"/>
      <c r="B557" s="85"/>
      <c r="C557" s="46" t="s">
        <v>53</v>
      </c>
      <c r="D557" s="68"/>
      <c r="E557" s="68"/>
      <c r="F557" s="68"/>
      <c r="G557" s="68"/>
      <c r="H557" s="68" t="str">
        <f t="shared" si="88"/>
        <v/>
      </c>
      <c r="I557" s="63"/>
      <c r="J557" s="63">
        <f>COUNTIF($A$14:$A557,$A557)</f>
        <v>0</v>
      </c>
      <c r="K557" s="63" t="str">
        <f t="shared" ca="1" si="89"/>
        <v>Unknown</v>
      </c>
      <c r="L557" s="63" t="str">
        <f ca="1">IF(AND(F557="",D557="",E557=""),"",IF(F557&lt;&gt;"",F557,IF(AND(M557&lt;&gt;"",M557&lt;&gt;"-"),VLOOKUP(M557,OFFSET('FR-DangerousSubstanceList'!$B$3,0,0,COUNTIF('FR-DangerousSubstanceList'!$B$3:$B$1001,"&lt;&gt;"),4),4,FALSE),IF(AND(N557&lt;&gt;"",N557&lt;&gt;"-"),VLOOKUP(N557,OFFSET('FR-DangerousSubstanceList'!$C$3,0,0,COUNTIF('FR-DangerousSubstanceList'!$C$3:$C$1001,"&lt;&gt;"),3),3,FALSE),""))))</f>
        <v/>
      </c>
      <c r="M557" s="63" t="str">
        <f ca="1">IF(AND(F557="",D557="",E557=""),"",IF(D557&lt;&gt;"",D557,IF(N557&lt;&gt;"",VLOOKUP(N557,OFFSET('FR-DangerousSubstanceList'!$C$3,0,0,COUNTIF('FR-DangerousSubstanceList'!$A$3:$A$1001,"&lt;&gt;"),4),4,FALSE),IF(L557&lt;&gt;"",VLOOKUP(L557,OFFSET('FR-DangerousSubstanceList'!$A$3,0,0,COUNTIF('FR-DangerousSubstanceList'!$A$3:$A$1001,"&lt;&gt;"),2),2,FALSE),""))))</f>
        <v/>
      </c>
      <c r="N557" s="63" t="str">
        <f ca="1">IF(AND(F557="",D557="",E557=""),"",IF(E557&lt;&gt;"",E557,IF(L557&lt;&gt;"",VLOOKUP(L557,OFFSET('FR-DangerousSubstanceList'!$A$3,0,0,COUNTIF('FR-DangerousSubstanceList'!$A$3:$A$1001,"&lt;&gt;"),3),3,FALSE),IF(AND(M557&lt;&gt;"",M557&lt;&gt;"-"),VLOOKUP(M557,OFFSET('FR-DangerousSubstanceList'!$B$3,0,0,COUNTIF('FR-DangerousSubstanceList'!$B$3:$B$1001,"&lt;&gt;"),2),2,FALSE),""))))</f>
        <v/>
      </c>
      <c r="O557" s="63" t="str">
        <f t="shared" ca="1" si="90"/>
        <v/>
      </c>
      <c r="P557" s="63" t="e">
        <f t="shared" ca="1" si="91"/>
        <v>#REF!</v>
      </c>
      <c r="Q557" s="63">
        <f t="shared" ca="1" si="92"/>
        <v>986</v>
      </c>
      <c r="R557" s="63" t="str">
        <f t="shared" ca="1" si="93"/>
        <v/>
      </c>
      <c r="S557" s="63" t="str">
        <f t="shared" si="94"/>
        <v>Unknown</v>
      </c>
      <c r="T557" s="63">
        <f t="shared" si="95"/>
        <v>557</v>
      </c>
      <c r="U557" s="63">
        <f t="shared" si="96"/>
        <v>558</v>
      </c>
      <c r="V557" s="63" t="str">
        <f t="shared" ca="1" si="97"/>
        <v/>
      </c>
      <c r="W557" s="63" t="str">
        <f t="shared" ca="1" si="98"/>
        <v/>
      </c>
      <c r="X557" s="63">
        <f ca="1">IF(C557="Yes",SUMPRODUCT((OFFSET('FR-DangerousSubstanceList'!$A$3,0,0,COUNTA('FR-DangerousSubstanceList'!$A$3:$A$2001))=L557)*(OFFSET('FR-DangerousSubstanceList'!$B$3,0,0,COUNTA('FR-DangerousSubstanceList'!$B$3:$B$2001))=M557)*(OFFSET('FR-DangerousSubstanceList'!$C$3,0,0,COUNTIF('FR-DangerousSubstanceList'!$C$3:$C$2001,"?*"))=N557)),1)</f>
        <v>1</v>
      </c>
      <c r="Y557" s="63"/>
      <c r="Z557" s="63"/>
    </row>
    <row r="558" spans="1:26" ht="14.4">
      <c r="A558" s="85"/>
      <c r="B558" s="85"/>
      <c r="C558" s="46" t="s">
        <v>53</v>
      </c>
      <c r="D558" s="68"/>
      <c r="E558" s="68"/>
      <c r="F558" s="68"/>
      <c r="G558" s="68"/>
      <c r="H558" s="68" t="str">
        <f t="shared" si="88"/>
        <v/>
      </c>
      <c r="I558" s="63"/>
      <c r="J558" s="63">
        <f>COUNTIF($A$14:$A558,$A558)</f>
        <v>0</v>
      </c>
      <c r="K558" s="63" t="str">
        <f t="shared" ca="1" si="89"/>
        <v>Unknown</v>
      </c>
      <c r="L558" s="63" t="str">
        <f ca="1">IF(AND(F558="",D558="",E558=""),"",IF(F558&lt;&gt;"",F558,IF(AND(M558&lt;&gt;"",M558&lt;&gt;"-"),VLOOKUP(M558,OFFSET('FR-DangerousSubstanceList'!$B$3,0,0,COUNTIF('FR-DangerousSubstanceList'!$B$3:$B$1001,"&lt;&gt;"),4),4,FALSE),IF(AND(N558&lt;&gt;"",N558&lt;&gt;"-"),VLOOKUP(N558,OFFSET('FR-DangerousSubstanceList'!$C$3,0,0,COUNTIF('FR-DangerousSubstanceList'!$C$3:$C$1001,"&lt;&gt;"),3),3,FALSE),""))))</f>
        <v/>
      </c>
      <c r="M558" s="63" t="str">
        <f ca="1">IF(AND(F558="",D558="",E558=""),"",IF(D558&lt;&gt;"",D558,IF(N558&lt;&gt;"",VLOOKUP(N558,OFFSET('FR-DangerousSubstanceList'!$C$3,0,0,COUNTIF('FR-DangerousSubstanceList'!$A$3:$A$1001,"&lt;&gt;"),4),4,FALSE),IF(L558&lt;&gt;"",VLOOKUP(L558,OFFSET('FR-DangerousSubstanceList'!$A$3,0,0,COUNTIF('FR-DangerousSubstanceList'!$A$3:$A$1001,"&lt;&gt;"),2),2,FALSE),""))))</f>
        <v/>
      </c>
      <c r="N558" s="63" t="str">
        <f ca="1">IF(AND(F558="",D558="",E558=""),"",IF(E558&lt;&gt;"",E558,IF(L558&lt;&gt;"",VLOOKUP(L558,OFFSET('FR-DangerousSubstanceList'!$A$3,0,0,COUNTIF('FR-DangerousSubstanceList'!$A$3:$A$1001,"&lt;&gt;"),3),3,FALSE),IF(AND(M558&lt;&gt;"",M558&lt;&gt;"-"),VLOOKUP(M558,OFFSET('FR-DangerousSubstanceList'!$B$3,0,0,COUNTIF('FR-DangerousSubstanceList'!$B$3:$B$1001,"&lt;&gt;"),2),2,FALSE),""))))</f>
        <v/>
      </c>
      <c r="O558" s="63" t="str">
        <f t="shared" ca="1" si="90"/>
        <v/>
      </c>
      <c r="P558" s="63" t="e">
        <f t="shared" ca="1" si="91"/>
        <v>#REF!</v>
      </c>
      <c r="Q558" s="63">
        <f t="shared" ca="1" si="92"/>
        <v>986</v>
      </c>
      <c r="R558" s="63" t="str">
        <f t="shared" ca="1" si="93"/>
        <v/>
      </c>
      <c r="S558" s="63" t="str">
        <f t="shared" si="94"/>
        <v>Unknown</v>
      </c>
      <c r="T558" s="63">
        <f t="shared" si="95"/>
        <v>558</v>
      </c>
      <c r="U558" s="63">
        <f t="shared" si="96"/>
        <v>559</v>
      </c>
      <c r="V558" s="63" t="str">
        <f t="shared" ca="1" si="97"/>
        <v/>
      </c>
      <c r="W558" s="63" t="str">
        <f t="shared" ca="1" si="98"/>
        <v/>
      </c>
      <c r="X558" s="63">
        <f ca="1">IF(C558="Yes",SUMPRODUCT((OFFSET('FR-DangerousSubstanceList'!$A$3,0,0,COUNTA('FR-DangerousSubstanceList'!$A$3:$A$2001))=L558)*(OFFSET('FR-DangerousSubstanceList'!$B$3,0,0,COUNTA('FR-DangerousSubstanceList'!$B$3:$B$2001))=M558)*(OFFSET('FR-DangerousSubstanceList'!$C$3,0,0,COUNTIF('FR-DangerousSubstanceList'!$C$3:$C$2001,"?*"))=N558)),1)</f>
        <v>1</v>
      </c>
      <c r="Y558" s="63"/>
      <c r="Z558" s="63"/>
    </row>
    <row r="559" spans="1:26" ht="14.4">
      <c r="A559" s="85"/>
      <c r="B559" s="85"/>
      <c r="C559" s="46" t="s">
        <v>53</v>
      </c>
      <c r="D559" s="68"/>
      <c r="E559" s="68"/>
      <c r="F559" s="68"/>
      <c r="G559" s="68"/>
      <c r="H559" s="68" t="str">
        <f t="shared" si="88"/>
        <v/>
      </c>
      <c r="I559" s="63"/>
      <c r="J559" s="63">
        <f>COUNTIF($A$14:$A559,$A559)</f>
        <v>0</v>
      </c>
      <c r="K559" s="63" t="str">
        <f t="shared" ca="1" si="89"/>
        <v>Unknown</v>
      </c>
      <c r="L559" s="63" t="str">
        <f ca="1">IF(AND(F559="",D559="",E559=""),"",IF(F559&lt;&gt;"",F559,IF(AND(M559&lt;&gt;"",M559&lt;&gt;"-"),VLOOKUP(M559,OFFSET('FR-DangerousSubstanceList'!$B$3,0,0,COUNTIF('FR-DangerousSubstanceList'!$B$3:$B$1001,"&lt;&gt;"),4),4,FALSE),IF(AND(N559&lt;&gt;"",N559&lt;&gt;"-"),VLOOKUP(N559,OFFSET('FR-DangerousSubstanceList'!$C$3,0,0,COUNTIF('FR-DangerousSubstanceList'!$C$3:$C$1001,"&lt;&gt;"),3),3,FALSE),""))))</f>
        <v/>
      </c>
      <c r="M559" s="63" t="str">
        <f ca="1">IF(AND(F559="",D559="",E559=""),"",IF(D559&lt;&gt;"",D559,IF(N559&lt;&gt;"",VLOOKUP(N559,OFFSET('FR-DangerousSubstanceList'!$C$3,0,0,COUNTIF('FR-DangerousSubstanceList'!$A$3:$A$1001,"&lt;&gt;"),4),4,FALSE),IF(L559&lt;&gt;"",VLOOKUP(L559,OFFSET('FR-DangerousSubstanceList'!$A$3,0,0,COUNTIF('FR-DangerousSubstanceList'!$A$3:$A$1001,"&lt;&gt;"),2),2,FALSE),""))))</f>
        <v/>
      </c>
      <c r="N559" s="63" t="str">
        <f ca="1">IF(AND(F559="",D559="",E559=""),"",IF(E559&lt;&gt;"",E559,IF(L559&lt;&gt;"",VLOOKUP(L559,OFFSET('FR-DangerousSubstanceList'!$A$3,0,0,COUNTIF('FR-DangerousSubstanceList'!$A$3:$A$1001,"&lt;&gt;"),3),3,FALSE),IF(AND(M559&lt;&gt;"",M559&lt;&gt;"-"),VLOOKUP(M559,OFFSET('FR-DangerousSubstanceList'!$B$3,0,0,COUNTIF('FR-DangerousSubstanceList'!$B$3:$B$1001,"&lt;&gt;"),2),2,FALSE),""))))</f>
        <v/>
      </c>
      <c r="O559" s="63" t="str">
        <f t="shared" ca="1" si="90"/>
        <v/>
      </c>
      <c r="P559" s="63" t="e">
        <f t="shared" ca="1" si="91"/>
        <v>#REF!</v>
      </c>
      <c r="Q559" s="63">
        <f t="shared" ca="1" si="92"/>
        <v>986</v>
      </c>
      <c r="R559" s="63" t="str">
        <f t="shared" ca="1" si="93"/>
        <v/>
      </c>
      <c r="S559" s="63" t="str">
        <f t="shared" si="94"/>
        <v>Unknown</v>
      </c>
      <c r="T559" s="63">
        <f t="shared" si="95"/>
        <v>559</v>
      </c>
      <c r="U559" s="63">
        <f t="shared" si="96"/>
        <v>560</v>
      </c>
      <c r="V559" s="63" t="str">
        <f t="shared" ca="1" si="97"/>
        <v/>
      </c>
      <c r="W559" s="63" t="str">
        <f t="shared" ca="1" si="98"/>
        <v/>
      </c>
      <c r="X559" s="63">
        <f ca="1">IF(C559="Yes",SUMPRODUCT((OFFSET('FR-DangerousSubstanceList'!$A$3,0,0,COUNTA('FR-DangerousSubstanceList'!$A$3:$A$2001))=L559)*(OFFSET('FR-DangerousSubstanceList'!$B$3,0,0,COUNTA('FR-DangerousSubstanceList'!$B$3:$B$2001))=M559)*(OFFSET('FR-DangerousSubstanceList'!$C$3,0,0,COUNTIF('FR-DangerousSubstanceList'!$C$3:$C$2001,"?*"))=N559)),1)</f>
        <v>1</v>
      </c>
      <c r="Y559" s="63"/>
      <c r="Z559" s="63"/>
    </row>
    <row r="560" spans="1:26" ht="14.4">
      <c r="A560" s="85"/>
      <c r="B560" s="85"/>
      <c r="C560" s="46" t="s">
        <v>53</v>
      </c>
      <c r="D560" s="68"/>
      <c r="E560" s="68"/>
      <c r="F560" s="68"/>
      <c r="G560" s="68"/>
      <c r="H560" s="68" t="str">
        <f t="shared" si="88"/>
        <v/>
      </c>
      <c r="I560" s="63"/>
      <c r="J560" s="63">
        <f>COUNTIF($A$14:$A560,$A560)</f>
        <v>0</v>
      </c>
      <c r="K560" s="63" t="str">
        <f t="shared" ca="1" si="89"/>
        <v>Unknown</v>
      </c>
      <c r="L560" s="63" t="str">
        <f ca="1">IF(AND(F560="",D560="",E560=""),"",IF(F560&lt;&gt;"",F560,IF(AND(M560&lt;&gt;"",M560&lt;&gt;"-"),VLOOKUP(M560,OFFSET('FR-DangerousSubstanceList'!$B$3,0,0,COUNTIF('FR-DangerousSubstanceList'!$B$3:$B$1001,"&lt;&gt;"),4),4,FALSE),IF(AND(N560&lt;&gt;"",N560&lt;&gt;"-"),VLOOKUP(N560,OFFSET('FR-DangerousSubstanceList'!$C$3,0,0,COUNTIF('FR-DangerousSubstanceList'!$C$3:$C$1001,"&lt;&gt;"),3),3,FALSE),""))))</f>
        <v/>
      </c>
      <c r="M560" s="63" t="str">
        <f ca="1">IF(AND(F560="",D560="",E560=""),"",IF(D560&lt;&gt;"",D560,IF(N560&lt;&gt;"",VLOOKUP(N560,OFFSET('FR-DangerousSubstanceList'!$C$3,0,0,COUNTIF('FR-DangerousSubstanceList'!$A$3:$A$1001,"&lt;&gt;"),4),4,FALSE),IF(L560&lt;&gt;"",VLOOKUP(L560,OFFSET('FR-DangerousSubstanceList'!$A$3,0,0,COUNTIF('FR-DangerousSubstanceList'!$A$3:$A$1001,"&lt;&gt;"),2),2,FALSE),""))))</f>
        <v/>
      </c>
      <c r="N560" s="63" t="str">
        <f ca="1">IF(AND(F560="",D560="",E560=""),"",IF(E560&lt;&gt;"",E560,IF(L560&lt;&gt;"",VLOOKUP(L560,OFFSET('FR-DangerousSubstanceList'!$A$3,0,0,COUNTIF('FR-DangerousSubstanceList'!$A$3:$A$1001,"&lt;&gt;"),3),3,FALSE),IF(AND(M560&lt;&gt;"",M560&lt;&gt;"-"),VLOOKUP(M560,OFFSET('FR-DangerousSubstanceList'!$B$3,0,0,COUNTIF('FR-DangerousSubstanceList'!$B$3:$B$1001,"&lt;&gt;"),2),2,FALSE),""))))</f>
        <v/>
      </c>
      <c r="O560" s="63" t="str">
        <f t="shared" ca="1" si="90"/>
        <v/>
      </c>
      <c r="P560" s="63" t="e">
        <f t="shared" ca="1" si="91"/>
        <v>#REF!</v>
      </c>
      <c r="Q560" s="63">
        <f t="shared" ca="1" si="92"/>
        <v>986</v>
      </c>
      <c r="R560" s="63" t="str">
        <f t="shared" ca="1" si="93"/>
        <v/>
      </c>
      <c r="S560" s="63" t="str">
        <f t="shared" si="94"/>
        <v>Unknown</v>
      </c>
      <c r="T560" s="63">
        <f t="shared" si="95"/>
        <v>560</v>
      </c>
      <c r="U560" s="63">
        <f t="shared" si="96"/>
        <v>561</v>
      </c>
      <c r="V560" s="63" t="str">
        <f t="shared" ca="1" si="97"/>
        <v/>
      </c>
      <c r="W560" s="63" t="str">
        <f t="shared" ca="1" si="98"/>
        <v/>
      </c>
      <c r="X560" s="63">
        <f ca="1">IF(C560="Yes",SUMPRODUCT((OFFSET('FR-DangerousSubstanceList'!$A$3,0,0,COUNTA('FR-DangerousSubstanceList'!$A$3:$A$2001))=L560)*(OFFSET('FR-DangerousSubstanceList'!$B$3,0,0,COUNTA('FR-DangerousSubstanceList'!$B$3:$B$2001))=M560)*(OFFSET('FR-DangerousSubstanceList'!$C$3,0,0,COUNTIF('FR-DangerousSubstanceList'!$C$3:$C$2001,"?*"))=N560)),1)</f>
        <v>1</v>
      </c>
      <c r="Y560" s="63"/>
      <c r="Z560" s="63"/>
    </row>
    <row r="561" spans="1:26" ht="14.4">
      <c r="A561" s="85"/>
      <c r="B561" s="85"/>
      <c r="C561" s="46" t="s">
        <v>53</v>
      </c>
      <c r="D561" s="68"/>
      <c r="E561" s="68"/>
      <c r="F561" s="68"/>
      <c r="G561" s="68"/>
      <c r="H561" s="68" t="str">
        <f t="shared" si="88"/>
        <v/>
      </c>
      <c r="I561" s="63"/>
      <c r="J561" s="63">
        <f>COUNTIF($A$14:$A561,$A561)</f>
        <v>0</v>
      </c>
      <c r="K561" s="63" t="str">
        <f t="shared" ca="1" si="89"/>
        <v>Unknown</v>
      </c>
      <c r="L561" s="63" t="str">
        <f ca="1">IF(AND(F561="",D561="",E561=""),"",IF(F561&lt;&gt;"",F561,IF(AND(M561&lt;&gt;"",M561&lt;&gt;"-"),VLOOKUP(M561,OFFSET('FR-DangerousSubstanceList'!$B$3,0,0,COUNTIF('FR-DangerousSubstanceList'!$B$3:$B$1001,"&lt;&gt;"),4),4,FALSE),IF(AND(N561&lt;&gt;"",N561&lt;&gt;"-"),VLOOKUP(N561,OFFSET('FR-DangerousSubstanceList'!$C$3,0,0,COUNTIF('FR-DangerousSubstanceList'!$C$3:$C$1001,"&lt;&gt;"),3),3,FALSE),""))))</f>
        <v/>
      </c>
      <c r="M561" s="63" t="str">
        <f ca="1">IF(AND(F561="",D561="",E561=""),"",IF(D561&lt;&gt;"",D561,IF(N561&lt;&gt;"",VLOOKUP(N561,OFFSET('FR-DangerousSubstanceList'!$C$3,0,0,COUNTIF('FR-DangerousSubstanceList'!$A$3:$A$1001,"&lt;&gt;"),4),4,FALSE),IF(L561&lt;&gt;"",VLOOKUP(L561,OFFSET('FR-DangerousSubstanceList'!$A$3,0,0,COUNTIF('FR-DangerousSubstanceList'!$A$3:$A$1001,"&lt;&gt;"),2),2,FALSE),""))))</f>
        <v/>
      </c>
      <c r="N561" s="63" t="str">
        <f ca="1">IF(AND(F561="",D561="",E561=""),"",IF(E561&lt;&gt;"",E561,IF(L561&lt;&gt;"",VLOOKUP(L561,OFFSET('FR-DangerousSubstanceList'!$A$3,0,0,COUNTIF('FR-DangerousSubstanceList'!$A$3:$A$1001,"&lt;&gt;"),3),3,FALSE),IF(AND(M561&lt;&gt;"",M561&lt;&gt;"-"),VLOOKUP(M561,OFFSET('FR-DangerousSubstanceList'!$B$3,0,0,COUNTIF('FR-DangerousSubstanceList'!$B$3:$B$1001,"&lt;&gt;"),2),2,FALSE),""))))</f>
        <v/>
      </c>
      <c r="O561" s="63" t="str">
        <f t="shared" ca="1" si="90"/>
        <v/>
      </c>
      <c r="P561" s="63" t="e">
        <f t="shared" ca="1" si="91"/>
        <v>#REF!</v>
      </c>
      <c r="Q561" s="63">
        <f t="shared" ca="1" si="92"/>
        <v>986</v>
      </c>
      <c r="R561" s="63" t="str">
        <f t="shared" ca="1" si="93"/>
        <v/>
      </c>
      <c r="S561" s="63" t="str">
        <f t="shared" si="94"/>
        <v>Unknown</v>
      </c>
      <c r="T561" s="63">
        <f t="shared" si="95"/>
        <v>561</v>
      </c>
      <c r="U561" s="63">
        <f t="shared" si="96"/>
        <v>562</v>
      </c>
      <c r="V561" s="63" t="str">
        <f t="shared" ca="1" si="97"/>
        <v/>
      </c>
      <c r="W561" s="63" t="str">
        <f t="shared" ca="1" si="98"/>
        <v/>
      </c>
      <c r="X561" s="63">
        <f ca="1">IF(C561="Yes",SUMPRODUCT((OFFSET('FR-DangerousSubstanceList'!$A$3,0,0,COUNTA('FR-DangerousSubstanceList'!$A$3:$A$2001))=L561)*(OFFSET('FR-DangerousSubstanceList'!$B$3,0,0,COUNTA('FR-DangerousSubstanceList'!$B$3:$B$2001))=M561)*(OFFSET('FR-DangerousSubstanceList'!$C$3,0,0,COUNTIF('FR-DangerousSubstanceList'!$C$3:$C$2001,"?*"))=N561)),1)</f>
        <v>1</v>
      </c>
      <c r="Y561" s="63"/>
      <c r="Z561" s="63"/>
    </row>
    <row r="562" spans="1:26" ht="14.4">
      <c r="A562" s="85"/>
      <c r="B562" s="85"/>
      <c r="C562" s="46" t="s">
        <v>53</v>
      </c>
      <c r="D562" s="68"/>
      <c r="E562" s="68"/>
      <c r="F562" s="68"/>
      <c r="G562" s="68"/>
      <c r="H562" s="68" t="str">
        <f t="shared" si="88"/>
        <v/>
      </c>
      <c r="I562" s="63"/>
      <c r="J562" s="63">
        <f>COUNTIF($A$14:$A562,$A562)</f>
        <v>0</v>
      </c>
      <c r="K562" s="63" t="str">
        <f t="shared" ca="1" si="89"/>
        <v>Unknown</v>
      </c>
      <c r="L562" s="63" t="str">
        <f ca="1">IF(AND(F562="",D562="",E562=""),"",IF(F562&lt;&gt;"",F562,IF(AND(M562&lt;&gt;"",M562&lt;&gt;"-"),VLOOKUP(M562,OFFSET('FR-DangerousSubstanceList'!$B$3,0,0,COUNTIF('FR-DangerousSubstanceList'!$B$3:$B$1001,"&lt;&gt;"),4),4,FALSE),IF(AND(N562&lt;&gt;"",N562&lt;&gt;"-"),VLOOKUP(N562,OFFSET('FR-DangerousSubstanceList'!$C$3,0,0,COUNTIF('FR-DangerousSubstanceList'!$C$3:$C$1001,"&lt;&gt;"),3),3,FALSE),""))))</f>
        <v/>
      </c>
      <c r="M562" s="63" t="str">
        <f ca="1">IF(AND(F562="",D562="",E562=""),"",IF(D562&lt;&gt;"",D562,IF(N562&lt;&gt;"",VLOOKUP(N562,OFFSET('FR-DangerousSubstanceList'!$C$3,0,0,COUNTIF('FR-DangerousSubstanceList'!$A$3:$A$1001,"&lt;&gt;"),4),4,FALSE),IF(L562&lt;&gt;"",VLOOKUP(L562,OFFSET('FR-DangerousSubstanceList'!$A$3,0,0,COUNTIF('FR-DangerousSubstanceList'!$A$3:$A$1001,"&lt;&gt;"),2),2,FALSE),""))))</f>
        <v/>
      </c>
      <c r="N562" s="63" t="str">
        <f ca="1">IF(AND(F562="",D562="",E562=""),"",IF(E562&lt;&gt;"",E562,IF(L562&lt;&gt;"",VLOOKUP(L562,OFFSET('FR-DangerousSubstanceList'!$A$3,0,0,COUNTIF('FR-DangerousSubstanceList'!$A$3:$A$1001,"&lt;&gt;"),3),3,FALSE),IF(AND(M562&lt;&gt;"",M562&lt;&gt;"-"),VLOOKUP(M562,OFFSET('FR-DangerousSubstanceList'!$B$3,0,0,COUNTIF('FR-DangerousSubstanceList'!$B$3:$B$1001,"&lt;&gt;"),2),2,FALSE),""))))</f>
        <v/>
      </c>
      <c r="O562" s="63" t="str">
        <f t="shared" ca="1" si="90"/>
        <v/>
      </c>
      <c r="P562" s="63" t="e">
        <f t="shared" ca="1" si="91"/>
        <v>#REF!</v>
      </c>
      <c r="Q562" s="63">
        <f t="shared" ca="1" si="92"/>
        <v>986</v>
      </c>
      <c r="R562" s="63" t="str">
        <f t="shared" ca="1" si="93"/>
        <v/>
      </c>
      <c r="S562" s="63" t="str">
        <f t="shared" si="94"/>
        <v>Unknown</v>
      </c>
      <c r="T562" s="63">
        <f t="shared" si="95"/>
        <v>562</v>
      </c>
      <c r="U562" s="63">
        <f t="shared" si="96"/>
        <v>563</v>
      </c>
      <c r="V562" s="63" t="str">
        <f t="shared" ca="1" si="97"/>
        <v/>
      </c>
      <c r="W562" s="63" t="str">
        <f t="shared" ca="1" si="98"/>
        <v/>
      </c>
      <c r="X562" s="63">
        <f ca="1">IF(C562="Yes",SUMPRODUCT((OFFSET('FR-DangerousSubstanceList'!$A$3,0,0,COUNTA('FR-DangerousSubstanceList'!$A$3:$A$2001))=L562)*(OFFSET('FR-DangerousSubstanceList'!$B$3,0,0,COUNTA('FR-DangerousSubstanceList'!$B$3:$B$2001))=M562)*(OFFSET('FR-DangerousSubstanceList'!$C$3,0,0,COUNTIF('FR-DangerousSubstanceList'!$C$3:$C$2001,"?*"))=N562)),1)</f>
        <v>1</v>
      </c>
      <c r="Y562" s="63"/>
      <c r="Z562" s="63"/>
    </row>
    <row r="563" spans="1:26" ht="14.4">
      <c r="A563" s="85"/>
      <c r="B563" s="85"/>
      <c r="C563" s="46" t="s">
        <v>53</v>
      </c>
      <c r="D563" s="68"/>
      <c r="E563" s="68"/>
      <c r="F563" s="68"/>
      <c r="G563" s="68"/>
      <c r="H563" s="68" t="str">
        <f t="shared" si="88"/>
        <v/>
      </c>
      <c r="I563" s="63"/>
      <c r="J563" s="63">
        <f>COUNTIF($A$14:$A563,$A563)</f>
        <v>0</v>
      </c>
      <c r="K563" s="63" t="str">
        <f t="shared" ca="1" si="89"/>
        <v>Unknown</v>
      </c>
      <c r="L563" s="63" t="str">
        <f ca="1">IF(AND(F563="",D563="",E563=""),"",IF(F563&lt;&gt;"",F563,IF(AND(M563&lt;&gt;"",M563&lt;&gt;"-"),VLOOKUP(M563,OFFSET('FR-DangerousSubstanceList'!$B$3,0,0,COUNTIF('FR-DangerousSubstanceList'!$B$3:$B$1001,"&lt;&gt;"),4),4,FALSE),IF(AND(N563&lt;&gt;"",N563&lt;&gt;"-"),VLOOKUP(N563,OFFSET('FR-DangerousSubstanceList'!$C$3,0,0,COUNTIF('FR-DangerousSubstanceList'!$C$3:$C$1001,"&lt;&gt;"),3),3,FALSE),""))))</f>
        <v/>
      </c>
      <c r="M563" s="63" t="str">
        <f ca="1">IF(AND(F563="",D563="",E563=""),"",IF(D563&lt;&gt;"",D563,IF(N563&lt;&gt;"",VLOOKUP(N563,OFFSET('FR-DangerousSubstanceList'!$C$3,0,0,COUNTIF('FR-DangerousSubstanceList'!$A$3:$A$1001,"&lt;&gt;"),4),4,FALSE),IF(L563&lt;&gt;"",VLOOKUP(L563,OFFSET('FR-DangerousSubstanceList'!$A$3,0,0,COUNTIF('FR-DangerousSubstanceList'!$A$3:$A$1001,"&lt;&gt;"),2),2,FALSE),""))))</f>
        <v/>
      </c>
      <c r="N563" s="63" t="str">
        <f ca="1">IF(AND(F563="",D563="",E563=""),"",IF(E563&lt;&gt;"",E563,IF(L563&lt;&gt;"",VLOOKUP(L563,OFFSET('FR-DangerousSubstanceList'!$A$3,0,0,COUNTIF('FR-DangerousSubstanceList'!$A$3:$A$1001,"&lt;&gt;"),3),3,FALSE),IF(AND(M563&lt;&gt;"",M563&lt;&gt;"-"),VLOOKUP(M563,OFFSET('FR-DangerousSubstanceList'!$B$3,0,0,COUNTIF('FR-DangerousSubstanceList'!$B$3:$B$1001,"&lt;&gt;"),2),2,FALSE),""))))</f>
        <v/>
      </c>
      <c r="O563" s="63" t="str">
        <f t="shared" ca="1" si="90"/>
        <v/>
      </c>
      <c r="P563" s="63" t="e">
        <f t="shared" ca="1" si="91"/>
        <v>#REF!</v>
      </c>
      <c r="Q563" s="63">
        <f t="shared" ca="1" si="92"/>
        <v>986</v>
      </c>
      <c r="R563" s="63" t="str">
        <f t="shared" ca="1" si="93"/>
        <v/>
      </c>
      <c r="S563" s="63" t="str">
        <f t="shared" si="94"/>
        <v>Unknown</v>
      </c>
      <c r="T563" s="63">
        <f t="shared" si="95"/>
        <v>563</v>
      </c>
      <c r="U563" s="63">
        <f t="shared" si="96"/>
        <v>564</v>
      </c>
      <c r="V563" s="63" t="str">
        <f t="shared" ca="1" si="97"/>
        <v/>
      </c>
      <c r="W563" s="63" t="str">
        <f t="shared" ca="1" si="98"/>
        <v/>
      </c>
      <c r="X563" s="63">
        <f ca="1">IF(C563="Yes",SUMPRODUCT((OFFSET('FR-DangerousSubstanceList'!$A$3,0,0,COUNTA('FR-DangerousSubstanceList'!$A$3:$A$2001))=L563)*(OFFSET('FR-DangerousSubstanceList'!$B$3,0,0,COUNTA('FR-DangerousSubstanceList'!$B$3:$B$2001))=M563)*(OFFSET('FR-DangerousSubstanceList'!$C$3,0,0,COUNTIF('FR-DangerousSubstanceList'!$C$3:$C$2001,"?*"))=N563)),1)</f>
        <v>1</v>
      </c>
      <c r="Y563" s="63"/>
      <c r="Z563" s="63"/>
    </row>
    <row r="564" spans="1:26" ht="14.4">
      <c r="A564" s="85"/>
      <c r="B564" s="85"/>
      <c r="C564" s="46" t="s">
        <v>53</v>
      </c>
      <c r="D564" s="68"/>
      <c r="E564" s="68"/>
      <c r="F564" s="68"/>
      <c r="G564" s="68"/>
      <c r="H564" s="68" t="str">
        <f t="shared" si="88"/>
        <v/>
      </c>
      <c r="I564" s="63"/>
      <c r="J564" s="63">
        <f>COUNTIF($A$14:$A564,$A564)</f>
        <v>0</v>
      </c>
      <c r="K564" s="63" t="str">
        <f t="shared" ca="1" si="89"/>
        <v>Unknown</v>
      </c>
      <c r="L564" s="63" t="str">
        <f ca="1">IF(AND(F564="",D564="",E564=""),"",IF(F564&lt;&gt;"",F564,IF(AND(M564&lt;&gt;"",M564&lt;&gt;"-"),VLOOKUP(M564,OFFSET('FR-DangerousSubstanceList'!$B$3,0,0,COUNTIF('FR-DangerousSubstanceList'!$B$3:$B$1001,"&lt;&gt;"),4),4,FALSE),IF(AND(N564&lt;&gt;"",N564&lt;&gt;"-"),VLOOKUP(N564,OFFSET('FR-DangerousSubstanceList'!$C$3,0,0,COUNTIF('FR-DangerousSubstanceList'!$C$3:$C$1001,"&lt;&gt;"),3),3,FALSE),""))))</f>
        <v/>
      </c>
      <c r="M564" s="63" t="str">
        <f ca="1">IF(AND(F564="",D564="",E564=""),"",IF(D564&lt;&gt;"",D564,IF(N564&lt;&gt;"",VLOOKUP(N564,OFFSET('FR-DangerousSubstanceList'!$C$3,0,0,COUNTIF('FR-DangerousSubstanceList'!$A$3:$A$1001,"&lt;&gt;"),4),4,FALSE),IF(L564&lt;&gt;"",VLOOKUP(L564,OFFSET('FR-DangerousSubstanceList'!$A$3,0,0,COUNTIF('FR-DangerousSubstanceList'!$A$3:$A$1001,"&lt;&gt;"),2),2,FALSE),""))))</f>
        <v/>
      </c>
      <c r="N564" s="63" t="str">
        <f ca="1">IF(AND(F564="",D564="",E564=""),"",IF(E564&lt;&gt;"",E564,IF(L564&lt;&gt;"",VLOOKUP(L564,OFFSET('FR-DangerousSubstanceList'!$A$3,0,0,COUNTIF('FR-DangerousSubstanceList'!$A$3:$A$1001,"&lt;&gt;"),3),3,FALSE),IF(AND(M564&lt;&gt;"",M564&lt;&gt;"-"),VLOOKUP(M564,OFFSET('FR-DangerousSubstanceList'!$B$3,0,0,COUNTIF('FR-DangerousSubstanceList'!$B$3:$B$1001,"&lt;&gt;"),2),2,FALSE),""))))</f>
        <v/>
      </c>
      <c r="O564" s="63" t="str">
        <f t="shared" ca="1" si="90"/>
        <v/>
      </c>
      <c r="P564" s="63" t="e">
        <f t="shared" ca="1" si="91"/>
        <v>#REF!</v>
      </c>
      <c r="Q564" s="63">
        <f t="shared" ca="1" si="92"/>
        <v>986</v>
      </c>
      <c r="R564" s="63" t="str">
        <f t="shared" ca="1" si="93"/>
        <v/>
      </c>
      <c r="S564" s="63" t="str">
        <f t="shared" si="94"/>
        <v>Unknown</v>
      </c>
      <c r="T564" s="63">
        <f t="shared" si="95"/>
        <v>564</v>
      </c>
      <c r="U564" s="63">
        <f t="shared" si="96"/>
        <v>565</v>
      </c>
      <c r="V564" s="63" t="str">
        <f t="shared" ca="1" si="97"/>
        <v/>
      </c>
      <c r="W564" s="63" t="str">
        <f t="shared" ca="1" si="98"/>
        <v/>
      </c>
      <c r="X564" s="63">
        <f ca="1">IF(C564="Yes",SUMPRODUCT((OFFSET('FR-DangerousSubstanceList'!$A$3,0,0,COUNTA('FR-DangerousSubstanceList'!$A$3:$A$2001))=L564)*(OFFSET('FR-DangerousSubstanceList'!$B$3,0,0,COUNTA('FR-DangerousSubstanceList'!$B$3:$B$2001))=M564)*(OFFSET('FR-DangerousSubstanceList'!$C$3,0,0,COUNTIF('FR-DangerousSubstanceList'!$C$3:$C$2001,"?*"))=N564)),1)</f>
        <v>1</v>
      </c>
      <c r="Y564" s="63"/>
      <c r="Z564" s="63"/>
    </row>
    <row r="565" spans="1:26" ht="14.4">
      <c r="A565" s="85"/>
      <c r="B565" s="85"/>
      <c r="C565" s="46" t="s">
        <v>53</v>
      </c>
      <c r="D565" s="68"/>
      <c r="E565" s="68"/>
      <c r="F565" s="68"/>
      <c r="G565" s="68"/>
      <c r="H565" s="68" t="str">
        <f t="shared" si="88"/>
        <v/>
      </c>
      <c r="I565" s="63"/>
      <c r="J565" s="63">
        <f>COUNTIF($A$14:$A565,$A565)</f>
        <v>0</v>
      </c>
      <c r="K565" s="63" t="str">
        <f t="shared" ca="1" si="89"/>
        <v>Unknown</v>
      </c>
      <c r="L565" s="63" t="str">
        <f ca="1">IF(AND(F565="",D565="",E565=""),"",IF(F565&lt;&gt;"",F565,IF(AND(M565&lt;&gt;"",M565&lt;&gt;"-"),VLOOKUP(M565,OFFSET('FR-DangerousSubstanceList'!$B$3,0,0,COUNTIF('FR-DangerousSubstanceList'!$B$3:$B$1001,"&lt;&gt;"),4),4,FALSE),IF(AND(N565&lt;&gt;"",N565&lt;&gt;"-"),VLOOKUP(N565,OFFSET('FR-DangerousSubstanceList'!$C$3,0,0,COUNTIF('FR-DangerousSubstanceList'!$C$3:$C$1001,"&lt;&gt;"),3),3,FALSE),""))))</f>
        <v/>
      </c>
      <c r="M565" s="63" t="str">
        <f ca="1">IF(AND(F565="",D565="",E565=""),"",IF(D565&lt;&gt;"",D565,IF(N565&lt;&gt;"",VLOOKUP(N565,OFFSET('FR-DangerousSubstanceList'!$C$3,0,0,COUNTIF('FR-DangerousSubstanceList'!$A$3:$A$1001,"&lt;&gt;"),4),4,FALSE),IF(L565&lt;&gt;"",VLOOKUP(L565,OFFSET('FR-DangerousSubstanceList'!$A$3,0,0,COUNTIF('FR-DangerousSubstanceList'!$A$3:$A$1001,"&lt;&gt;"),2),2,FALSE),""))))</f>
        <v/>
      </c>
      <c r="N565" s="63" t="str">
        <f ca="1">IF(AND(F565="",D565="",E565=""),"",IF(E565&lt;&gt;"",E565,IF(L565&lt;&gt;"",VLOOKUP(L565,OFFSET('FR-DangerousSubstanceList'!$A$3,0,0,COUNTIF('FR-DangerousSubstanceList'!$A$3:$A$1001,"&lt;&gt;"),3),3,FALSE),IF(AND(M565&lt;&gt;"",M565&lt;&gt;"-"),VLOOKUP(M565,OFFSET('FR-DangerousSubstanceList'!$B$3,0,0,COUNTIF('FR-DangerousSubstanceList'!$B$3:$B$1001,"&lt;&gt;"),2),2,FALSE),""))))</f>
        <v/>
      </c>
      <c r="O565" s="63" t="str">
        <f t="shared" ca="1" si="90"/>
        <v/>
      </c>
      <c r="P565" s="63" t="e">
        <f t="shared" ca="1" si="91"/>
        <v>#REF!</v>
      </c>
      <c r="Q565" s="63">
        <f t="shared" ca="1" si="92"/>
        <v>986</v>
      </c>
      <c r="R565" s="63" t="str">
        <f t="shared" ca="1" si="93"/>
        <v/>
      </c>
      <c r="S565" s="63" t="str">
        <f t="shared" si="94"/>
        <v>Unknown</v>
      </c>
      <c r="T565" s="63">
        <f t="shared" si="95"/>
        <v>565</v>
      </c>
      <c r="U565" s="63">
        <f t="shared" si="96"/>
        <v>566</v>
      </c>
      <c r="V565" s="63" t="str">
        <f t="shared" ca="1" si="97"/>
        <v/>
      </c>
      <c r="W565" s="63" t="str">
        <f t="shared" ca="1" si="98"/>
        <v/>
      </c>
      <c r="X565" s="63">
        <f ca="1">IF(C565="Yes",SUMPRODUCT((OFFSET('FR-DangerousSubstanceList'!$A$3,0,0,COUNTA('FR-DangerousSubstanceList'!$A$3:$A$2001))=L565)*(OFFSET('FR-DangerousSubstanceList'!$B$3,0,0,COUNTA('FR-DangerousSubstanceList'!$B$3:$B$2001))=M565)*(OFFSET('FR-DangerousSubstanceList'!$C$3,0,0,COUNTIF('FR-DangerousSubstanceList'!$C$3:$C$2001,"?*"))=N565)),1)</f>
        <v>1</v>
      </c>
      <c r="Y565" s="63"/>
      <c r="Z565" s="63"/>
    </row>
    <row r="566" spans="1:26" ht="14.4">
      <c r="A566" s="85"/>
      <c r="B566" s="85"/>
      <c r="C566" s="46" t="s">
        <v>53</v>
      </c>
      <c r="D566" s="68"/>
      <c r="E566" s="68"/>
      <c r="F566" s="68"/>
      <c r="G566" s="68"/>
      <c r="H566" s="68" t="str">
        <f t="shared" si="88"/>
        <v/>
      </c>
      <c r="I566" s="63"/>
      <c r="J566" s="63">
        <f>COUNTIF($A$14:$A566,$A566)</f>
        <v>0</v>
      </c>
      <c r="K566" s="63" t="str">
        <f t="shared" ca="1" si="89"/>
        <v>Unknown</v>
      </c>
      <c r="L566" s="63" t="str">
        <f ca="1">IF(AND(F566="",D566="",E566=""),"",IF(F566&lt;&gt;"",F566,IF(AND(M566&lt;&gt;"",M566&lt;&gt;"-"),VLOOKUP(M566,OFFSET('FR-DangerousSubstanceList'!$B$3,0,0,COUNTIF('FR-DangerousSubstanceList'!$B$3:$B$1001,"&lt;&gt;"),4),4,FALSE),IF(AND(N566&lt;&gt;"",N566&lt;&gt;"-"),VLOOKUP(N566,OFFSET('FR-DangerousSubstanceList'!$C$3,0,0,COUNTIF('FR-DangerousSubstanceList'!$C$3:$C$1001,"&lt;&gt;"),3),3,FALSE),""))))</f>
        <v/>
      </c>
      <c r="M566" s="63" t="str">
        <f ca="1">IF(AND(F566="",D566="",E566=""),"",IF(D566&lt;&gt;"",D566,IF(N566&lt;&gt;"",VLOOKUP(N566,OFFSET('FR-DangerousSubstanceList'!$C$3,0,0,COUNTIF('FR-DangerousSubstanceList'!$A$3:$A$1001,"&lt;&gt;"),4),4,FALSE),IF(L566&lt;&gt;"",VLOOKUP(L566,OFFSET('FR-DangerousSubstanceList'!$A$3,0,0,COUNTIF('FR-DangerousSubstanceList'!$A$3:$A$1001,"&lt;&gt;"),2),2,FALSE),""))))</f>
        <v/>
      </c>
      <c r="N566" s="63" t="str">
        <f ca="1">IF(AND(F566="",D566="",E566=""),"",IF(E566&lt;&gt;"",E566,IF(L566&lt;&gt;"",VLOOKUP(L566,OFFSET('FR-DangerousSubstanceList'!$A$3,0,0,COUNTIF('FR-DangerousSubstanceList'!$A$3:$A$1001,"&lt;&gt;"),3),3,FALSE),IF(AND(M566&lt;&gt;"",M566&lt;&gt;"-"),VLOOKUP(M566,OFFSET('FR-DangerousSubstanceList'!$B$3,0,0,COUNTIF('FR-DangerousSubstanceList'!$B$3:$B$1001,"&lt;&gt;"),2),2,FALSE),""))))</f>
        <v/>
      </c>
      <c r="O566" s="63" t="str">
        <f t="shared" ca="1" si="90"/>
        <v/>
      </c>
      <c r="P566" s="63" t="e">
        <f t="shared" ca="1" si="91"/>
        <v>#REF!</v>
      </c>
      <c r="Q566" s="63">
        <f t="shared" ca="1" si="92"/>
        <v>986</v>
      </c>
      <c r="R566" s="63" t="str">
        <f t="shared" ca="1" si="93"/>
        <v/>
      </c>
      <c r="S566" s="63" t="str">
        <f t="shared" si="94"/>
        <v>Unknown</v>
      </c>
      <c r="T566" s="63">
        <f t="shared" si="95"/>
        <v>566</v>
      </c>
      <c r="U566" s="63">
        <f t="shared" si="96"/>
        <v>567</v>
      </c>
      <c r="V566" s="63" t="str">
        <f t="shared" ca="1" si="97"/>
        <v/>
      </c>
      <c r="W566" s="63" t="str">
        <f t="shared" ca="1" si="98"/>
        <v/>
      </c>
      <c r="X566" s="63">
        <f ca="1">IF(C566="Yes",SUMPRODUCT((OFFSET('FR-DangerousSubstanceList'!$A$3,0,0,COUNTA('FR-DangerousSubstanceList'!$A$3:$A$2001))=L566)*(OFFSET('FR-DangerousSubstanceList'!$B$3,0,0,COUNTA('FR-DangerousSubstanceList'!$B$3:$B$2001))=M566)*(OFFSET('FR-DangerousSubstanceList'!$C$3,0,0,COUNTIF('FR-DangerousSubstanceList'!$C$3:$C$2001,"?*"))=N566)),1)</f>
        <v>1</v>
      </c>
      <c r="Y566" s="63"/>
      <c r="Z566" s="63"/>
    </row>
    <row r="567" spans="1:26" ht="14.4">
      <c r="A567" s="85"/>
      <c r="B567" s="85"/>
      <c r="C567" s="46" t="s">
        <v>53</v>
      </c>
      <c r="D567" s="68"/>
      <c r="E567" s="68"/>
      <c r="F567" s="68"/>
      <c r="G567" s="68"/>
      <c r="H567" s="68" t="str">
        <f t="shared" si="88"/>
        <v/>
      </c>
      <c r="I567" s="63"/>
      <c r="J567" s="63">
        <f>COUNTIF($A$14:$A567,$A567)</f>
        <v>0</v>
      </c>
      <c r="K567" s="63" t="str">
        <f t="shared" ca="1" si="89"/>
        <v>Unknown</v>
      </c>
      <c r="L567" s="63" t="str">
        <f ca="1">IF(AND(F567="",D567="",E567=""),"",IF(F567&lt;&gt;"",F567,IF(AND(M567&lt;&gt;"",M567&lt;&gt;"-"),VLOOKUP(M567,OFFSET('FR-DangerousSubstanceList'!$B$3,0,0,COUNTIF('FR-DangerousSubstanceList'!$B$3:$B$1001,"&lt;&gt;"),4),4,FALSE),IF(AND(N567&lt;&gt;"",N567&lt;&gt;"-"),VLOOKUP(N567,OFFSET('FR-DangerousSubstanceList'!$C$3,0,0,COUNTIF('FR-DangerousSubstanceList'!$C$3:$C$1001,"&lt;&gt;"),3),3,FALSE),""))))</f>
        <v/>
      </c>
      <c r="M567" s="63" t="str">
        <f ca="1">IF(AND(F567="",D567="",E567=""),"",IF(D567&lt;&gt;"",D567,IF(N567&lt;&gt;"",VLOOKUP(N567,OFFSET('FR-DangerousSubstanceList'!$C$3,0,0,COUNTIF('FR-DangerousSubstanceList'!$A$3:$A$1001,"&lt;&gt;"),4),4,FALSE),IF(L567&lt;&gt;"",VLOOKUP(L567,OFFSET('FR-DangerousSubstanceList'!$A$3,0,0,COUNTIF('FR-DangerousSubstanceList'!$A$3:$A$1001,"&lt;&gt;"),2),2,FALSE),""))))</f>
        <v/>
      </c>
      <c r="N567" s="63" t="str">
        <f ca="1">IF(AND(F567="",D567="",E567=""),"",IF(E567&lt;&gt;"",E567,IF(L567&lt;&gt;"",VLOOKUP(L567,OFFSET('FR-DangerousSubstanceList'!$A$3,0,0,COUNTIF('FR-DangerousSubstanceList'!$A$3:$A$1001,"&lt;&gt;"),3),3,FALSE),IF(AND(M567&lt;&gt;"",M567&lt;&gt;"-"),VLOOKUP(M567,OFFSET('FR-DangerousSubstanceList'!$B$3,0,0,COUNTIF('FR-DangerousSubstanceList'!$B$3:$B$1001,"&lt;&gt;"),2),2,FALSE),""))))</f>
        <v/>
      </c>
      <c r="O567" s="63" t="str">
        <f t="shared" ca="1" si="90"/>
        <v/>
      </c>
      <c r="P567" s="63" t="e">
        <f t="shared" ca="1" si="91"/>
        <v>#REF!</v>
      </c>
      <c r="Q567" s="63">
        <f t="shared" ca="1" si="92"/>
        <v>986</v>
      </c>
      <c r="R567" s="63" t="str">
        <f t="shared" ca="1" si="93"/>
        <v/>
      </c>
      <c r="S567" s="63" t="str">
        <f t="shared" si="94"/>
        <v>Unknown</v>
      </c>
      <c r="T567" s="63">
        <f t="shared" si="95"/>
        <v>567</v>
      </c>
      <c r="U567" s="63">
        <f t="shared" si="96"/>
        <v>568</v>
      </c>
      <c r="V567" s="63" t="str">
        <f t="shared" ca="1" si="97"/>
        <v/>
      </c>
      <c r="W567" s="63" t="str">
        <f t="shared" ca="1" si="98"/>
        <v/>
      </c>
      <c r="X567" s="63">
        <f ca="1">IF(C567="Yes",SUMPRODUCT((OFFSET('FR-DangerousSubstanceList'!$A$3,0,0,COUNTA('FR-DangerousSubstanceList'!$A$3:$A$2001))=L567)*(OFFSET('FR-DangerousSubstanceList'!$B$3,0,0,COUNTA('FR-DangerousSubstanceList'!$B$3:$B$2001))=M567)*(OFFSET('FR-DangerousSubstanceList'!$C$3,0,0,COUNTIF('FR-DangerousSubstanceList'!$C$3:$C$2001,"?*"))=N567)),1)</f>
        <v>1</v>
      </c>
      <c r="Y567" s="63"/>
      <c r="Z567" s="63"/>
    </row>
    <row r="568" spans="1:26" ht="14.4">
      <c r="A568" s="85"/>
      <c r="B568" s="85"/>
      <c r="C568" s="46" t="s">
        <v>53</v>
      </c>
      <c r="D568" s="68"/>
      <c r="E568" s="68"/>
      <c r="F568" s="68"/>
      <c r="G568" s="68"/>
      <c r="H568" s="68" t="str">
        <f t="shared" si="88"/>
        <v/>
      </c>
      <c r="I568" s="63"/>
      <c r="J568" s="63">
        <f>COUNTIF($A$14:$A568,$A568)</f>
        <v>0</v>
      </c>
      <c r="K568" s="63" t="str">
        <f t="shared" ca="1" si="89"/>
        <v>Unknown</v>
      </c>
      <c r="L568" s="63" t="str">
        <f ca="1">IF(AND(F568="",D568="",E568=""),"",IF(F568&lt;&gt;"",F568,IF(AND(M568&lt;&gt;"",M568&lt;&gt;"-"),VLOOKUP(M568,OFFSET('FR-DangerousSubstanceList'!$B$3,0,0,COUNTIF('FR-DangerousSubstanceList'!$B$3:$B$1001,"&lt;&gt;"),4),4,FALSE),IF(AND(N568&lt;&gt;"",N568&lt;&gt;"-"),VLOOKUP(N568,OFFSET('FR-DangerousSubstanceList'!$C$3,0,0,COUNTIF('FR-DangerousSubstanceList'!$C$3:$C$1001,"&lt;&gt;"),3),3,FALSE),""))))</f>
        <v/>
      </c>
      <c r="M568" s="63" t="str">
        <f ca="1">IF(AND(F568="",D568="",E568=""),"",IF(D568&lt;&gt;"",D568,IF(N568&lt;&gt;"",VLOOKUP(N568,OFFSET('FR-DangerousSubstanceList'!$C$3,0,0,COUNTIF('FR-DangerousSubstanceList'!$A$3:$A$1001,"&lt;&gt;"),4),4,FALSE),IF(L568&lt;&gt;"",VLOOKUP(L568,OFFSET('FR-DangerousSubstanceList'!$A$3,0,0,COUNTIF('FR-DangerousSubstanceList'!$A$3:$A$1001,"&lt;&gt;"),2),2,FALSE),""))))</f>
        <v/>
      </c>
      <c r="N568" s="63" t="str">
        <f ca="1">IF(AND(F568="",D568="",E568=""),"",IF(E568&lt;&gt;"",E568,IF(L568&lt;&gt;"",VLOOKUP(L568,OFFSET('FR-DangerousSubstanceList'!$A$3,0,0,COUNTIF('FR-DangerousSubstanceList'!$A$3:$A$1001,"&lt;&gt;"),3),3,FALSE),IF(AND(M568&lt;&gt;"",M568&lt;&gt;"-"),VLOOKUP(M568,OFFSET('FR-DangerousSubstanceList'!$B$3,0,0,COUNTIF('FR-DangerousSubstanceList'!$B$3:$B$1001,"&lt;&gt;"),2),2,FALSE),""))))</f>
        <v/>
      </c>
      <c r="O568" s="63" t="str">
        <f t="shared" ca="1" si="90"/>
        <v/>
      </c>
      <c r="P568" s="63" t="e">
        <f t="shared" ca="1" si="91"/>
        <v>#REF!</v>
      </c>
      <c r="Q568" s="63">
        <f t="shared" ca="1" si="92"/>
        <v>986</v>
      </c>
      <c r="R568" s="63" t="str">
        <f t="shared" ca="1" si="93"/>
        <v/>
      </c>
      <c r="S568" s="63" t="str">
        <f t="shared" si="94"/>
        <v>Unknown</v>
      </c>
      <c r="T568" s="63">
        <f t="shared" si="95"/>
        <v>568</v>
      </c>
      <c r="U568" s="63">
        <f t="shared" si="96"/>
        <v>569</v>
      </c>
      <c r="V568" s="63" t="str">
        <f t="shared" ca="1" si="97"/>
        <v/>
      </c>
      <c r="W568" s="63" t="str">
        <f t="shared" ca="1" si="98"/>
        <v/>
      </c>
      <c r="X568" s="63">
        <f ca="1">IF(C568="Yes",SUMPRODUCT((OFFSET('FR-DangerousSubstanceList'!$A$3,0,0,COUNTA('FR-DangerousSubstanceList'!$A$3:$A$2001))=L568)*(OFFSET('FR-DangerousSubstanceList'!$B$3,0,0,COUNTA('FR-DangerousSubstanceList'!$B$3:$B$2001))=M568)*(OFFSET('FR-DangerousSubstanceList'!$C$3,0,0,COUNTIF('FR-DangerousSubstanceList'!$C$3:$C$2001,"?*"))=N568)),1)</f>
        <v>1</v>
      </c>
      <c r="Y568" s="63"/>
      <c r="Z568" s="63"/>
    </row>
    <row r="569" spans="1:26" ht="14.4">
      <c r="A569" s="85"/>
      <c r="B569" s="85"/>
      <c r="C569" s="46" t="s">
        <v>53</v>
      </c>
      <c r="D569" s="68"/>
      <c r="E569" s="68"/>
      <c r="F569" s="68"/>
      <c r="G569" s="68"/>
      <c r="H569" s="68" t="str">
        <f t="shared" si="88"/>
        <v/>
      </c>
      <c r="I569" s="63"/>
      <c r="J569" s="63">
        <f>COUNTIF($A$14:$A569,$A569)</f>
        <v>0</v>
      </c>
      <c r="K569" s="63" t="str">
        <f t="shared" ca="1" si="89"/>
        <v>Unknown</v>
      </c>
      <c r="L569" s="63" t="str">
        <f ca="1">IF(AND(F569="",D569="",E569=""),"",IF(F569&lt;&gt;"",F569,IF(AND(M569&lt;&gt;"",M569&lt;&gt;"-"),VLOOKUP(M569,OFFSET('FR-DangerousSubstanceList'!$B$3,0,0,COUNTIF('FR-DangerousSubstanceList'!$B$3:$B$1001,"&lt;&gt;"),4),4,FALSE),IF(AND(N569&lt;&gt;"",N569&lt;&gt;"-"),VLOOKUP(N569,OFFSET('FR-DangerousSubstanceList'!$C$3,0,0,COUNTIF('FR-DangerousSubstanceList'!$C$3:$C$1001,"&lt;&gt;"),3),3,FALSE),""))))</f>
        <v/>
      </c>
      <c r="M569" s="63" t="str">
        <f ca="1">IF(AND(F569="",D569="",E569=""),"",IF(D569&lt;&gt;"",D569,IF(N569&lt;&gt;"",VLOOKUP(N569,OFFSET('FR-DangerousSubstanceList'!$C$3,0,0,COUNTIF('FR-DangerousSubstanceList'!$A$3:$A$1001,"&lt;&gt;"),4),4,FALSE),IF(L569&lt;&gt;"",VLOOKUP(L569,OFFSET('FR-DangerousSubstanceList'!$A$3,0,0,COUNTIF('FR-DangerousSubstanceList'!$A$3:$A$1001,"&lt;&gt;"),2),2,FALSE),""))))</f>
        <v/>
      </c>
      <c r="N569" s="63" t="str">
        <f ca="1">IF(AND(F569="",D569="",E569=""),"",IF(E569&lt;&gt;"",E569,IF(L569&lt;&gt;"",VLOOKUP(L569,OFFSET('FR-DangerousSubstanceList'!$A$3,0,0,COUNTIF('FR-DangerousSubstanceList'!$A$3:$A$1001,"&lt;&gt;"),3),3,FALSE),IF(AND(M569&lt;&gt;"",M569&lt;&gt;"-"),VLOOKUP(M569,OFFSET('FR-DangerousSubstanceList'!$B$3,0,0,COUNTIF('FR-DangerousSubstanceList'!$B$3:$B$1001,"&lt;&gt;"),2),2,FALSE),""))))</f>
        <v/>
      </c>
      <c r="O569" s="63" t="str">
        <f t="shared" ca="1" si="90"/>
        <v/>
      </c>
      <c r="P569" s="63" t="e">
        <f t="shared" ca="1" si="91"/>
        <v>#REF!</v>
      </c>
      <c r="Q569" s="63">
        <f t="shared" ca="1" si="92"/>
        <v>986</v>
      </c>
      <c r="R569" s="63" t="str">
        <f t="shared" ca="1" si="93"/>
        <v/>
      </c>
      <c r="S569" s="63" t="str">
        <f t="shared" si="94"/>
        <v>Unknown</v>
      </c>
      <c r="T569" s="63">
        <f t="shared" si="95"/>
        <v>569</v>
      </c>
      <c r="U569" s="63">
        <f t="shared" si="96"/>
        <v>570</v>
      </c>
      <c r="V569" s="63" t="str">
        <f t="shared" ca="1" si="97"/>
        <v/>
      </c>
      <c r="W569" s="63" t="str">
        <f t="shared" ca="1" si="98"/>
        <v/>
      </c>
      <c r="X569" s="63">
        <f ca="1">IF(C569="Yes",SUMPRODUCT((OFFSET('FR-DangerousSubstanceList'!$A$3,0,0,COUNTA('FR-DangerousSubstanceList'!$A$3:$A$2001))=L569)*(OFFSET('FR-DangerousSubstanceList'!$B$3,0,0,COUNTA('FR-DangerousSubstanceList'!$B$3:$B$2001))=M569)*(OFFSET('FR-DangerousSubstanceList'!$C$3,0,0,COUNTIF('FR-DangerousSubstanceList'!$C$3:$C$2001,"?*"))=N569)),1)</f>
        <v>1</v>
      </c>
      <c r="Y569" s="63"/>
      <c r="Z569" s="63"/>
    </row>
    <row r="570" spans="1:26" ht="14.4">
      <c r="A570" s="85"/>
      <c r="B570" s="85"/>
      <c r="C570" s="46" t="s">
        <v>53</v>
      </c>
      <c r="D570" s="68"/>
      <c r="E570" s="68"/>
      <c r="F570" s="68"/>
      <c r="G570" s="68"/>
      <c r="H570" s="68" t="str">
        <f t="shared" si="88"/>
        <v/>
      </c>
      <c r="I570" s="63"/>
      <c r="J570" s="63">
        <f>COUNTIF($A$14:$A570,$A570)</f>
        <v>0</v>
      </c>
      <c r="K570" s="63" t="str">
        <f t="shared" ca="1" si="89"/>
        <v>Unknown</v>
      </c>
      <c r="L570" s="63" t="str">
        <f ca="1">IF(AND(F570="",D570="",E570=""),"",IF(F570&lt;&gt;"",F570,IF(AND(M570&lt;&gt;"",M570&lt;&gt;"-"),VLOOKUP(M570,OFFSET('FR-DangerousSubstanceList'!$B$3,0,0,COUNTIF('FR-DangerousSubstanceList'!$B$3:$B$1001,"&lt;&gt;"),4),4,FALSE),IF(AND(N570&lt;&gt;"",N570&lt;&gt;"-"),VLOOKUP(N570,OFFSET('FR-DangerousSubstanceList'!$C$3,0,0,COUNTIF('FR-DangerousSubstanceList'!$C$3:$C$1001,"&lt;&gt;"),3),3,FALSE),""))))</f>
        <v/>
      </c>
      <c r="M570" s="63" t="str">
        <f ca="1">IF(AND(F570="",D570="",E570=""),"",IF(D570&lt;&gt;"",D570,IF(N570&lt;&gt;"",VLOOKUP(N570,OFFSET('FR-DangerousSubstanceList'!$C$3,0,0,COUNTIF('FR-DangerousSubstanceList'!$A$3:$A$1001,"&lt;&gt;"),4),4,FALSE),IF(L570&lt;&gt;"",VLOOKUP(L570,OFFSET('FR-DangerousSubstanceList'!$A$3,0,0,COUNTIF('FR-DangerousSubstanceList'!$A$3:$A$1001,"&lt;&gt;"),2),2,FALSE),""))))</f>
        <v/>
      </c>
      <c r="N570" s="63" t="str">
        <f ca="1">IF(AND(F570="",D570="",E570=""),"",IF(E570&lt;&gt;"",E570,IF(L570&lt;&gt;"",VLOOKUP(L570,OFFSET('FR-DangerousSubstanceList'!$A$3,0,0,COUNTIF('FR-DangerousSubstanceList'!$A$3:$A$1001,"&lt;&gt;"),3),3,FALSE),IF(AND(M570&lt;&gt;"",M570&lt;&gt;"-"),VLOOKUP(M570,OFFSET('FR-DangerousSubstanceList'!$B$3,0,0,COUNTIF('FR-DangerousSubstanceList'!$B$3:$B$1001,"&lt;&gt;"),2),2,FALSE),""))))</f>
        <v/>
      </c>
      <c r="O570" s="63" t="str">
        <f t="shared" ca="1" si="90"/>
        <v/>
      </c>
      <c r="P570" s="63" t="e">
        <f t="shared" ca="1" si="91"/>
        <v>#REF!</v>
      </c>
      <c r="Q570" s="63">
        <f t="shared" ca="1" si="92"/>
        <v>986</v>
      </c>
      <c r="R570" s="63" t="str">
        <f t="shared" ca="1" si="93"/>
        <v/>
      </c>
      <c r="S570" s="63" t="str">
        <f t="shared" si="94"/>
        <v>Unknown</v>
      </c>
      <c r="T570" s="63">
        <f t="shared" si="95"/>
        <v>570</v>
      </c>
      <c r="U570" s="63">
        <f t="shared" si="96"/>
        <v>571</v>
      </c>
      <c r="V570" s="63" t="str">
        <f t="shared" ca="1" si="97"/>
        <v/>
      </c>
      <c r="W570" s="63" t="str">
        <f t="shared" ca="1" si="98"/>
        <v/>
      </c>
      <c r="X570" s="63">
        <f ca="1">IF(C570="Yes",SUMPRODUCT((OFFSET('FR-DangerousSubstanceList'!$A$3,0,0,COUNTA('FR-DangerousSubstanceList'!$A$3:$A$2001))=L570)*(OFFSET('FR-DangerousSubstanceList'!$B$3,0,0,COUNTA('FR-DangerousSubstanceList'!$B$3:$B$2001))=M570)*(OFFSET('FR-DangerousSubstanceList'!$C$3,0,0,COUNTIF('FR-DangerousSubstanceList'!$C$3:$C$2001,"?*"))=N570)),1)</f>
        <v>1</v>
      </c>
      <c r="Y570" s="63"/>
      <c r="Z570" s="63"/>
    </row>
    <row r="571" spans="1:26" ht="14.4">
      <c r="A571" s="85"/>
      <c r="B571" s="85"/>
      <c r="C571" s="46" t="s">
        <v>53</v>
      </c>
      <c r="D571" s="68"/>
      <c r="E571" s="68"/>
      <c r="F571" s="68"/>
      <c r="G571" s="68"/>
      <c r="H571" s="68" t="str">
        <f t="shared" si="88"/>
        <v/>
      </c>
      <c r="I571" s="63"/>
      <c r="J571" s="63">
        <f>COUNTIF($A$14:$A571,$A571)</f>
        <v>0</v>
      </c>
      <c r="K571" s="63" t="str">
        <f t="shared" ca="1" si="89"/>
        <v>Unknown</v>
      </c>
      <c r="L571" s="63" t="str">
        <f ca="1">IF(AND(F571="",D571="",E571=""),"",IF(F571&lt;&gt;"",F571,IF(AND(M571&lt;&gt;"",M571&lt;&gt;"-"),VLOOKUP(M571,OFFSET('FR-DangerousSubstanceList'!$B$3,0,0,COUNTIF('FR-DangerousSubstanceList'!$B$3:$B$1001,"&lt;&gt;"),4),4,FALSE),IF(AND(N571&lt;&gt;"",N571&lt;&gt;"-"),VLOOKUP(N571,OFFSET('FR-DangerousSubstanceList'!$C$3,0,0,COUNTIF('FR-DangerousSubstanceList'!$C$3:$C$1001,"&lt;&gt;"),3),3,FALSE),""))))</f>
        <v/>
      </c>
      <c r="M571" s="63" t="str">
        <f ca="1">IF(AND(F571="",D571="",E571=""),"",IF(D571&lt;&gt;"",D571,IF(N571&lt;&gt;"",VLOOKUP(N571,OFFSET('FR-DangerousSubstanceList'!$C$3,0,0,COUNTIF('FR-DangerousSubstanceList'!$A$3:$A$1001,"&lt;&gt;"),4),4,FALSE),IF(L571&lt;&gt;"",VLOOKUP(L571,OFFSET('FR-DangerousSubstanceList'!$A$3,0,0,COUNTIF('FR-DangerousSubstanceList'!$A$3:$A$1001,"&lt;&gt;"),2),2,FALSE),""))))</f>
        <v/>
      </c>
      <c r="N571" s="63" t="str">
        <f ca="1">IF(AND(F571="",D571="",E571=""),"",IF(E571&lt;&gt;"",E571,IF(L571&lt;&gt;"",VLOOKUP(L571,OFFSET('FR-DangerousSubstanceList'!$A$3,0,0,COUNTIF('FR-DangerousSubstanceList'!$A$3:$A$1001,"&lt;&gt;"),3),3,FALSE),IF(AND(M571&lt;&gt;"",M571&lt;&gt;"-"),VLOOKUP(M571,OFFSET('FR-DangerousSubstanceList'!$B$3,0,0,COUNTIF('FR-DangerousSubstanceList'!$B$3:$B$1001,"&lt;&gt;"),2),2,FALSE),""))))</f>
        <v/>
      </c>
      <c r="O571" s="63" t="str">
        <f t="shared" ca="1" si="90"/>
        <v/>
      </c>
      <c r="P571" s="63" t="e">
        <f t="shared" ca="1" si="91"/>
        <v>#REF!</v>
      </c>
      <c r="Q571" s="63">
        <f t="shared" ca="1" si="92"/>
        <v>986</v>
      </c>
      <c r="R571" s="63" t="str">
        <f t="shared" ca="1" si="93"/>
        <v/>
      </c>
      <c r="S571" s="63" t="str">
        <f t="shared" si="94"/>
        <v>Unknown</v>
      </c>
      <c r="T571" s="63">
        <f t="shared" si="95"/>
        <v>571</v>
      </c>
      <c r="U571" s="63">
        <f t="shared" si="96"/>
        <v>572</v>
      </c>
      <c r="V571" s="63" t="str">
        <f t="shared" ca="1" si="97"/>
        <v/>
      </c>
      <c r="W571" s="63" t="str">
        <f t="shared" ca="1" si="98"/>
        <v/>
      </c>
      <c r="X571" s="63">
        <f ca="1">IF(C571="Yes",SUMPRODUCT((OFFSET('FR-DangerousSubstanceList'!$A$3,0,0,COUNTA('FR-DangerousSubstanceList'!$A$3:$A$2001))=L571)*(OFFSET('FR-DangerousSubstanceList'!$B$3,0,0,COUNTA('FR-DangerousSubstanceList'!$B$3:$B$2001))=M571)*(OFFSET('FR-DangerousSubstanceList'!$C$3,0,0,COUNTIF('FR-DangerousSubstanceList'!$C$3:$C$2001,"?*"))=N571)),1)</f>
        <v>1</v>
      </c>
      <c r="Y571" s="63"/>
      <c r="Z571" s="63"/>
    </row>
    <row r="572" spans="1:26" ht="14.4">
      <c r="A572" s="85"/>
      <c r="B572" s="85"/>
      <c r="C572" s="46" t="s">
        <v>53</v>
      </c>
      <c r="D572" s="68"/>
      <c r="E572" s="68"/>
      <c r="F572" s="68"/>
      <c r="G572" s="68"/>
      <c r="H572" s="68" t="str">
        <f t="shared" si="88"/>
        <v/>
      </c>
      <c r="I572" s="63"/>
      <c r="J572" s="63">
        <f>COUNTIF($A$14:$A572,$A572)</f>
        <v>0</v>
      </c>
      <c r="K572" s="63" t="str">
        <f t="shared" ca="1" si="89"/>
        <v>Unknown</v>
      </c>
      <c r="L572" s="63" t="str">
        <f ca="1">IF(AND(F572="",D572="",E572=""),"",IF(F572&lt;&gt;"",F572,IF(AND(M572&lt;&gt;"",M572&lt;&gt;"-"),VLOOKUP(M572,OFFSET('FR-DangerousSubstanceList'!$B$3,0,0,COUNTIF('FR-DangerousSubstanceList'!$B$3:$B$1001,"&lt;&gt;"),4),4,FALSE),IF(AND(N572&lt;&gt;"",N572&lt;&gt;"-"),VLOOKUP(N572,OFFSET('FR-DangerousSubstanceList'!$C$3,0,0,COUNTIF('FR-DangerousSubstanceList'!$C$3:$C$1001,"&lt;&gt;"),3),3,FALSE),""))))</f>
        <v/>
      </c>
      <c r="M572" s="63" t="str">
        <f ca="1">IF(AND(F572="",D572="",E572=""),"",IF(D572&lt;&gt;"",D572,IF(N572&lt;&gt;"",VLOOKUP(N572,OFFSET('FR-DangerousSubstanceList'!$C$3,0,0,COUNTIF('FR-DangerousSubstanceList'!$A$3:$A$1001,"&lt;&gt;"),4),4,FALSE),IF(L572&lt;&gt;"",VLOOKUP(L572,OFFSET('FR-DangerousSubstanceList'!$A$3,0,0,COUNTIF('FR-DangerousSubstanceList'!$A$3:$A$1001,"&lt;&gt;"),2),2,FALSE),""))))</f>
        <v/>
      </c>
      <c r="N572" s="63" t="str">
        <f ca="1">IF(AND(F572="",D572="",E572=""),"",IF(E572&lt;&gt;"",E572,IF(L572&lt;&gt;"",VLOOKUP(L572,OFFSET('FR-DangerousSubstanceList'!$A$3,0,0,COUNTIF('FR-DangerousSubstanceList'!$A$3:$A$1001,"&lt;&gt;"),3),3,FALSE),IF(AND(M572&lt;&gt;"",M572&lt;&gt;"-"),VLOOKUP(M572,OFFSET('FR-DangerousSubstanceList'!$B$3,0,0,COUNTIF('FR-DangerousSubstanceList'!$B$3:$B$1001,"&lt;&gt;"),2),2,FALSE),""))))</f>
        <v/>
      </c>
      <c r="O572" s="63" t="str">
        <f t="shared" ca="1" si="90"/>
        <v/>
      </c>
      <c r="P572" s="63" t="e">
        <f t="shared" ca="1" si="91"/>
        <v>#REF!</v>
      </c>
      <c r="Q572" s="63">
        <f t="shared" ca="1" si="92"/>
        <v>986</v>
      </c>
      <c r="R572" s="63" t="str">
        <f t="shared" ca="1" si="93"/>
        <v/>
      </c>
      <c r="S572" s="63" t="str">
        <f t="shared" si="94"/>
        <v>Unknown</v>
      </c>
      <c r="T572" s="63">
        <f t="shared" si="95"/>
        <v>572</v>
      </c>
      <c r="U572" s="63">
        <f t="shared" si="96"/>
        <v>573</v>
      </c>
      <c r="V572" s="63" t="str">
        <f t="shared" ca="1" si="97"/>
        <v/>
      </c>
      <c r="W572" s="63" t="str">
        <f t="shared" ca="1" si="98"/>
        <v/>
      </c>
      <c r="X572" s="63">
        <f ca="1">IF(C572="Yes",SUMPRODUCT((OFFSET('FR-DangerousSubstanceList'!$A$3,0,0,COUNTA('FR-DangerousSubstanceList'!$A$3:$A$2001))=L572)*(OFFSET('FR-DangerousSubstanceList'!$B$3,0,0,COUNTA('FR-DangerousSubstanceList'!$B$3:$B$2001))=M572)*(OFFSET('FR-DangerousSubstanceList'!$C$3,0,0,COUNTIF('FR-DangerousSubstanceList'!$C$3:$C$2001,"?*"))=N572)),1)</f>
        <v>1</v>
      </c>
      <c r="Y572" s="63"/>
      <c r="Z572" s="63"/>
    </row>
    <row r="573" spans="1:26" ht="14.4">
      <c r="A573" s="85"/>
      <c r="B573" s="85"/>
      <c r="C573" s="46" t="s">
        <v>53</v>
      </c>
      <c r="D573" s="68"/>
      <c r="E573" s="68"/>
      <c r="F573" s="68"/>
      <c r="G573" s="68"/>
      <c r="H573" s="68" t="str">
        <f t="shared" si="88"/>
        <v/>
      </c>
      <c r="I573" s="63"/>
      <c r="J573" s="63">
        <f>COUNTIF($A$14:$A573,$A573)</f>
        <v>0</v>
      </c>
      <c r="K573" s="63" t="str">
        <f t="shared" ca="1" si="89"/>
        <v>Unknown</v>
      </c>
      <c r="L573" s="63" t="str">
        <f ca="1">IF(AND(F573="",D573="",E573=""),"",IF(F573&lt;&gt;"",F573,IF(AND(M573&lt;&gt;"",M573&lt;&gt;"-"),VLOOKUP(M573,OFFSET('FR-DangerousSubstanceList'!$B$3,0,0,COUNTIF('FR-DangerousSubstanceList'!$B$3:$B$1001,"&lt;&gt;"),4),4,FALSE),IF(AND(N573&lt;&gt;"",N573&lt;&gt;"-"),VLOOKUP(N573,OFFSET('FR-DangerousSubstanceList'!$C$3,0,0,COUNTIF('FR-DangerousSubstanceList'!$C$3:$C$1001,"&lt;&gt;"),3),3,FALSE),""))))</f>
        <v/>
      </c>
      <c r="M573" s="63" t="str">
        <f ca="1">IF(AND(F573="",D573="",E573=""),"",IF(D573&lt;&gt;"",D573,IF(N573&lt;&gt;"",VLOOKUP(N573,OFFSET('FR-DangerousSubstanceList'!$C$3,0,0,COUNTIF('FR-DangerousSubstanceList'!$A$3:$A$1001,"&lt;&gt;"),4),4,FALSE),IF(L573&lt;&gt;"",VLOOKUP(L573,OFFSET('FR-DangerousSubstanceList'!$A$3,0,0,COUNTIF('FR-DangerousSubstanceList'!$A$3:$A$1001,"&lt;&gt;"),2),2,FALSE),""))))</f>
        <v/>
      </c>
      <c r="N573" s="63" t="str">
        <f ca="1">IF(AND(F573="",D573="",E573=""),"",IF(E573&lt;&gt;"",E573,IF(L573&lt;&gt;"",VLOOKUP(L573,OFFSET('FR-DangerousSubstanceList'!$A$3,0,0,COUNTIF('FR-DangerousSubstanceList'!$A$3:$A$1001,"&lt;&gt;"),3),3,FALSE),IF(AND(M573&lt;&gt;"",M573&lt;&gt;"-"),VLOOKUP(M573,OFFSET('FR-DangerousSubstanceList'!$B$3,0,0,COUNTIF('FR-DangerousSubstanceList'!$B$3:$B$1001,"&lt;&gt;"),2),2,FALSE),""))))</f>
        <v/>
      </c>
      <c r="O573" s="63" t="str">
        <f t="shared" ca="1" si="90"/>
        <v/>
      </c>
      <c r="P573" s="63" t="e">
        <f t="shared" ca="1" si="91"/>
        <v>#REF!</v>
      </c>
      <c r="Q573" s="63">
        <f t="shared" ca="1" si="92"/>
        <v>986</v>
      </c>
      <c r="R573" s="63" t="str">
        <f t="shared" ca="1" si="93"/>
        <v/>
      </c>
      <c r="S573" s="63" t="str">
        <f t="shared" si="94"/>
        <v>Unknown</v>
      </c>
      <c r="T573" s="63">
        <f t="shared" si="95"/>
        <v>573</v>
      </c>
      <c r="U573" s="63">
        <f t="shared" si="96"/>
        <v>574</v>
      </c>
      <c r="V573" s="63" t="str">
        <f t="shared" ca="1" si="97"/>
        <v/>
      </c>
      <c r="W573" s="63" t="str">
        <f t="shared" ca="1" si="98"/>
        <v/>
      </c>
      <c r="X573" s="63">
        <f ca="1">IF(C573="Yes",SUMPRODUCT((OFFSET('FR-DangerousSubstanceList'!$A$3,0,0,COUNTA('FR-DangerousSubstanceList'!$A$3:$A$2001))=L573)*(OFFSET('FR-DangerousSubstanceList'!$B$3,0,0,COUNTA('FR-DangerousSubstanceList'!$B$3:$B$2001))=M573)*(OFFSET('FR-DangerousSubstanceList'!$C$3,0,0,COUNTIF('FR-DangerousSubstanceList'!$C$3:$C$2001,"?*"))=N573)),1)</f>
        <v>1</v>
      </c>
      <c r="Y573" s="63"/>
      <c r="Z573" s="63"/>
    </row>
    <row r="574" spans="1:26" ht="14.4">
      <c r="A574" s="85"/>
      <c r="B574" s="85"/>
      <c r="C574" s="46" t="s">
        <v>53</v>
      </c>
      <c r="D574" s="68"/>
      <c r="E574" s="68"/>
      <c r="F574" s="68"/>
      <c r="G574" s="68"/>
      <c r="H574" s="68" t="str">
        <f t="shared" si="88"/>
        <v/>
      </c>
      <c r="I574" s="63"/>
      <c r="J574" s="63">
        <f>COUNTIF($A$14:$A574,$A574)</f>
        <v>0</v>
      </c>
      <c r="K574" s="63" t="str">
        <f t="shared" ca="1" si="89"/>
        <v>Unknown</v>
      </c>
      <c r="L574" s="63" t="str">
        <f ca="1">IF(AND(F574="",D574="",E574=""),"",IF(F574&lt;&gt;"",F574,IF(AND(M574&lt;&gt;"",M574&lt;&gt;"-"),VLOOKUP(M574,OFFSET('FR-DangerousSubstanceList'!$B$3,0,0,COUNTIF('FR-DangerousSubstanceList'!$B$3:$B$1001,"&lt;&gt;"),4),4,FALSE),IF(AND(N574&lt;&gt;"",N574&lt;&gt;"-"),VLOOKUP(N574,OFFSET('FR-DangerousSubstanceList'!$C$3,0,0,COUNTIF('FR-DangerousSubstanceList'!$C$3:$C$1001,"&lt;&gt;"),3),3,FALSE),""))))</f>
        <v/>
      </c>
      <c r="M574" s="63" t="str">
        <f ca="1">IF(AND(F574="",D574="",E574=""),"",IF(D574&lt;&gt;"",D574,IF(N574&lt;&gt;"",VLOOKUP(N574,OFFSET('FR-DangerousSubstanceList'!$C$3,0,0,COUNTIF('FR-DangerousSubstanceList'!$A$3:$A$1001,"&lt;&gt;"),4),4,FALSE),IF(L574&lt;&gt;"",VLOOKUP(L574,OFFSET('FR-DangerousSubstanceList'!$A$3,0,0,COUNTIF('FR-DangerousSubstanceList'!$A$3:$A$1001,"&lt;&gt;"),2),2,FALSE),""))))</f>
        <v/>
      </c>
      <c r="N574" s="63" t="str">
        <f ca="1">IF(AND(F574="",D574="",E574=""),"",IF(E574&lt;&gt;"",E574,IF(L574&lt;&gt;"",VLOOKUP(L574,OFFSET('FR-DangerousSubstanceList'!$A$3,0,0,COUNTIF('FR-DangerousSubstanceList'!$A$3:$A$1001,"&lt;&gt;"),3),3,FALSE),IF(AND(M574&lt;&gt;"",M574&lt;&gt;"-"),VLOOKUP(M574,OFFSET('FR-DangerousSubstanceList'!$B$3,0,0,COUNTIF('FR-DangerousSubstanceList'!$B$3:$B$1001,"&lt;&gt;"),2),2,FALSE),""))))</f>
        <v/>
      </c>
      <c r="O574" s="63" t="str">
        <f t="shared" ca="1" si="90"/>
        <v/>
      </c>
      <c r="P574" s="63" t="e">
        <f t="shared" ca="1" si="91"/>
        <v>#REF!</v>
      </c>
      <c r="Q574" s="63">
        <f t="shared" ca="1" si="92"/>
        <v>986</v>
      </c>
      <c r="R574" s="63" t="str">
        <f t="shared" ca="1" si="93"/>
        <v/>
      </c>
      <c r="S574" s="63" t="str">
        <f t="shared" si="94"/>
        <v>Unknown</v>
      </c>
      <c r="T574" s="63">
        <f t="shared" si="95"/>
        <v>574</v>
      </c>
      <c r="U574" s="63">
        <f t="shared" si="96"/>
        <v>575</v>
      </c>
      <c r="V574" s="63" t="str">
        <f t="shared" ca="1" si="97"/>
        <v/>
      </c>
      <c r="W574" s="63" t="str">
        <f t="shared" ca="1" si="98"/>
        <v/>
      </c>
      <c r="X574" s="63">
        <f ca="1">IF(C574="Yes",SUMPRODUCT((OFFSET('FR-DangerousSubstanceList'!$A$3,0,0,COUNTA('FR-DangerousSubstanceList'!$A$3:$A$2001))=L574)*(OFFSET('FR-DangerousSubstanceList'!$B$3,0,0,COUNTA('FR-DangerousSubstanceList'!$B$3:$B$2001))=M574)*(OFFSET('FR-DangerousSubstanceList'!$C$3,0,0,COUNTIF('FR-DangerousSubstanceList'!$C$3:$C$2001,"?*"))=N574)),1)</f>
        <v>1</v>
      </c>
      <c r="Y574" s="63"/>
      <c r="Z574" s="63"/>
    </row>
    <row r="575" spans="1:26" ht="14.4">
      <c r="A575" s="85"/>
      <c r="B575" s="85"/>
      <c r="C575" s="46" t="s">
        <v>53</v>
      </c>
      <c r="D575" s="68"/>
      <c r="E575" s="68"/>
      <c r="F575" s="68"/>
      <c r="G575" s="68"/>
      <c r="H575" s="68" t="str">
        <f t="shared" si="88"/>
        <v/>
      </c>
      <c r="I575" s="63"/>
      <c r="J575" s="63">
        <f>COUNTIF($A$14:$A575,$A575)</f>
        <v>0</v>
      </c>
      <c r="K575" s="63" t="str">
        <f t="shared" ca="1" si="89"/>
        <v>Unknown</v>
      </c>
      <c r="L575" s="63" t="str">
        <f ca="1">IF(AND(F575="",D575="",E575=""),"",IF(F575&lt;&gt;"",F575,IF(AND(M575&lt;&gt;"",M575&lt;&gt;"-"),VLOOKUP(M575,OFFSET('FR-DangerousSubstanceList'!$B$3,0,0,COUNTIF('FR-DangerousSubstanceList'!$B$3:$B$1001,"&lt;&gt;"),4),4,FALSE),IF(AND(N575&lt;&gt;"",N575&lt;&gt;"-"),VLOOKUP(N575,OFFSET('FR-DangerousSubstanceList'!$C$3,0,0,COUNTIF('FR-DangerousSubstanceList'!$C$3:$C$1001,"&lt;&gt;"),3),3,FALSE),""))))</f>
        <v/>
      </c>
      <c r="M575" s="63" t="str">
        <f ca="1">IF(AND(F575="",D575="",E575=""),"",IF(D575&lt;&gt;"",D575,IF(N575&lt;&gt;"",VLOOKUP(N575,OFFSET('FR-DangerousSubstanceList'!$C$3,0,0,COUNTIF('FR-DangerousSubstanceList'!$A$3:$A$1001,"&lt;&gt;"),4),4,FALSE),IF(L575&lt;&gt;"",VLOOKUP(L575,OFFSET('FR-DangerousSubstanceList'!$A$3,0,0,COUNTIF('FR-DangerousSubstanceList'!$A$3:$A$1001,"&lt;&gt;"),2),2,FALSE),""))))</f>
        <v/>
      </c>
      <c r="N575" s="63" t="str">
        <f ca="1">IF(AND(F575="",D575="",E575=""),"",IF(E575&lt;&gt;"",E575,IF(L575&lt;&gt;"",VLOOKUP(L575,OFFSET('FR-DangerousSubstanceList'!$A$3,0,0,COUNTIF('FR-DangerousSubstanceList'!$A$3:$A$1001,"&lt;&gt;"),3),3,FALSE),IF(AND(M575&lt;&gt;"",M575&lt;&gt;"-"),VLOOKUP(M575,OFFSET('FR-DangerousSubstanceList'!$B$3,0,0,COUNTIF('FR-DangerousSubstanceList'!$B$3:$B$1001,"&lt;&gt;"),2),2,FALSE),""))))</f>
        <v/>
      </c>
      <c r="O575" s="63" t="str">
        <f t="shared" ca="1" si="90"/>
        <v/>
      </c>
      <c r="P575" s="63" t="e">
        <f t="shared" ca="1" si="91"/>
        <v>#REF!</v>
      </c>
      <c r="Q575" s="63">
        <f t="shared" ca="1" si="92"/>
        <v>986</v>
      </c>
      <c r="R575" s="63" t="str">
        <f t="shared" ca="1" si="93"/>
        <v/>
      </c>
      <c r="S575" s="63" t="str">
        <f t="shared" si="94"/>
        <v>Unknown</v>
      </c>
      <c r="T575" s="63">
        <f t="shared" si="95"/>
        <v>575</v>
      </c>
      <c r="U575" s="63">
        <f t="shared" si="96"/>
        <v>576</v>
      </c>
      <c r="V575" s="63" t="str">
        <f t="shared" ca="1" si="97"/>
        <v/>
      </c>
      <c r="W575" s="63" t="str">
        <f t="shared" ca="1" si="98"/>
        <v/>
      </c>
      <c r="X575" s="63">
        <f ca="1">IF(C575="Yes",SUMPRODUCT((OFFSET('FR-DangerousSubstanceList'!$A$3,0,0,COUNTA('FR-DangerousSubstanceList'!$A$3:$A$2001))=L575)*(OFFSET('FR-DangerousSubstanceList'!$B$3,0,0,COUNTA('FR-DangerousSubstanceList'!$B$3:$B$2001))=M575)*(OFFSET('FR-DangerousSubstanceList'!$C$3,0,0,COUNTIF('FR-DangerousSubstanceList'!$C$3:$C$2001,"?*"))=N575)),1)</f>
        <v>1</v>
      </c>
      <c r="Y575" s="63"/>
      <c r="Z575" s="63"/>
    </row>
    <row r="576" spans="1:26" ht="14.4">
      <c r="A576" s="85"/>
      <c r="B576" s="85"/>
      <c r="C576" s="46" t="s">
        <v>53</v>
      </c>
      <c r="D576" s="68"/>
      <c r="E576" s="68"/>
      <c r="F576" s="68"/>
      <c r="G576" s="68"/>
      <c r="H576" s="68" t="str">
        <f t="shared" si="88"/>
        <v/>
      </c>
      <c r="I576" s="63"/>
      <c r="J576" s="63">
        <f>COUNTIF($A$14:$A576,$A576)</f>
        <v>0</v>
      </c>
      <c r="K576" s="63" t="str">
        <f t="shared" ca="1" si="89"/>
        <v>Unknown</v>
      </c>
      <c r="L576" s="63" t="str">
        <f ca="1">IF(AND(F576="",D576="",E576=""),"",IF(F576&lt;&gt;"",F576,IF(AND(M576&lt;&gt;"",M576&lt;&gt;"-"),VLOOKUP(M576,OFFSET('FR-DangerousSubstanceList'!$B$3,0,0,COUNTIF('FR-DangerousSubstanceList'!$B$3:$B$1001,"&lt;&gt;"),4),4,FALSE),IF(AND(N576&lt;&gt;"",N576&lt;&gt;"-"),VLOOKUP(N576,OFFSET('FR-DangerousSubstanceList'!$C$3,0,0,COUNTIF('FR-DangerousSubstanceList'!$C$3:$C$1001,"&lt;&gt;"),3),3,FALSE),""))))</f>
        <v/>
      </c>
      <c r="M576" s="63" t="str">
        <f ca="1">IF(AND(F576="",D576="",E576=""),"",IF(D576&lt;&gt;"",D576,IF(N576&lt;&gt;"",VLOOKUP(N576,OFFSET('FR-DangerousSubstanceList'!$C$3,0,0,COUNTIF('FR-DangerousSubstanceList'!$A$3:$A$1001,"&lt;&gt;"),4),4,FALSE),IF(L576&lt;&gt;"",VLOOKUP(L576,OFFSET('FR-DangerousSubstanceList'!$A$3,0,0,COUNTIF('FR-DangerousSubstanceList'!$A$3:$A$1001,"&lt;&gt;"),2),2,FALSE),""))))</f>
        <v/>
      </c>
      <c r="N576" s="63" t="str">
        <f ca="1">IF(AND(F576="",D576="",E576=""),"",IF(E576&lt;&gt;"",E576,IF(L576&lt;&gt;"",VLOOKUP(L576,OFFSET('FR-DangerousSubstanceList'!$A$3,0,0,COUNTIF('FR-DangerousSubstanceList'!$A$3:$A$1001,"&lt;&gt;"),3),3,FALSE),IF(AND(M576&lt;&gt;"",M576&lt;&gt;"-"),VLOOKUP(M576,OFFSET('FR-DangerousSubstanceList'!$B$3,0,0,COUNTIF('FR-DangerousSubstanceList'!$B$3:$B$1001,"&lt;&gt;"),2),2,FALSE),""))))</f>
        <v/>
      </c>
      <c r="O576" s="63" t="str">
        <f t="shared" ca="1" si="90"/>
        <v/>
      </c>
      <c r="P576" s="63" t="e">
        <f t="shared" ca="1" si="91"/>
        <v>#REF!</v>
      </c>
      <c r="Q576" s="63">
        <f t="shared" ca="1" si="92"/>
        <v>986</v>
      </c>
      <c r="R576" s="63" t="str">
        <f t="shared" ca="1" si="93"/>
        <v/>
      </c>
      <c r="S576" s="63" t="str">
        <f t="shared" si="94"/>
        <v>Unknown</v>
      </c>
      <c r="T576" s="63">
        <f t="shared" si="95"/>
        <v>576</v>
      </c>
      <c r="U576" s="63">
        <f t="shared" si="96"/>
        <v>577</v>
      </c>
      <c r="V576" s="63" t="str">
        <f t="shared" ca="1" si="97"/>
        <v/>
      </c>
      <c r="W576" s="63" t="str">
        <f t="shared" ca="1" si="98"/>
        <v/>
      </c>
      <c r="X576" s="63">
        <f ca="1">IF(C576="Yes",SUMPRODUCT((OFFSET('FR-DangerousSubstanceList'!$A$3,0,0,COUNTA('FR-DangerousSubstanceList'!$A$3:$A$2001))=L576)*(OFFSET('FR-DangerousSubstanceList'!$B$3,0,0,COUNTA('FR-DangerousSubstanceList'!$B$3:$B$2001))=M576)*(OFFSET('FR-DangerousSubstanceList'!$C$3,0,0,COUNTIF('FR-DangerousSubstanceList'!$C$3:$C$2001,"?*"))=N576)),1)</f>
        <v>1</v>
      </c>
      <c r="Y576" s="63"/>
      <c r="Z576" s="63"/>
    </row>
    <row r="577" spans="1:26" ht="14.4">
      <c r="A577" s="85"/>
      <c r="B577" s="85"/>
      <c r="C577" s="46" t="s">
        <v>53</v>
      </c>
      <c r="D577" s="68"/>
      <c r="E577" s="68"/>
      <c r="F577" s="68"/>
      <c r="G577" s="68"/>
      <c r="H577" s="68" t="str">
        <f t="shared" si="88"/>
        <v/>
      </c>
      <c r="I577" s="63"/>
      <c r="J577" s="63">
        <f>COUNTIF($A$14:$A577,$A577)</f>
        <v>0</v>
      </c>
      <c r="K577" s="63" t="str">
        <f t="shared" ca="1" si="89"/>
        <v>Unknown</v>
      </c>
      <c r="L577" s="63" t="str">
        <f ca="1">IF(AND(F577="",D577="",E577=""),"",IF(F577&lt;&gt;"",F577,IF(AND(M577&lt;&gt;"",M577&lt;&gt;"-"),VLOOKUP(M577,OFFSET('FR-DangerousSubstanceList'!$B$3,0,0,COUNTIF('FR-DangerousSubstanceList'!$B$3:$B$1001,"&lt;&gt;"),4),4,FALSE),IF(AND(N577&lt;&gt;"",N577&lt;&gt;"-"),VLOOKUP(N577,OFFSET('FR-DangerousSubstanceList'!$C$3,0,0,COUNTIF('FR-DangerousSubstanceList'!$C$3:$C$1001,"&lt;&gt;"),3),3,FALSE),""))))</f>
        <v/>
      </c>
      <c r="M577" s="63" t="str">
        <f ca="1">IF(AND(F577="",D577="",E577=""),"",IF(D577&lt;&gt;"",D577,IF(N577&lt;&gt;"",VLOOKUP(N577,OFFSET('FR-DangerousSubstanceList'!$C$3,0,0,COUNTIF('FR-DangerousSubstanceList'!$A$3:$A$1001,"&lt;&gt;"),4),4,FALSE),IF(L577&lt;&gt;"",VLOOKUP(L577,OFFSET('FR-DangerousSubstanceList'!$A$3,0,0,COUNTIF('FR-DangerousSubstanceList'!$A$3:$A$1001,"&lt;&gt;"),2),2,FALSE),""))))</f>
        <v/>
      </c>
      <c r="N577" s="63" t="str">
        <f ca="1">IF(AND(F577="",D577="",E577=""),"",IF(E577&lt;&gt;"",E577,IF(L577&lt;&gt;"",VLOOKUP(L577,OFFSET('FR-DangerousSubstanceList'!$A$3,0,0,COUNTIF('FR-DangerousSubstanceList'!$A$3:$A$1001,"&lt;&gt;"),3),3,FALSE),IF(AND(M577&lt;&gt;"",M577&lt;&gt;"-"),VLOOKUP(M577,OFFSET('FR-DangerousSubstanceList'!$B$3,0,0,COUNTIF('FR-DangerousSubstanceList'!$B$3:$B$1001,"&lt;&gt;"),2),2,FALSE),""))))</f>
        <v/>
      </c>
      <c r="O577" s="63" t="str">
        <f t="shared" ca="1" si="90"/>
        <v/>
      </c>
      <c r="P577" s="63" t="e">
        <f t="shared" ca="1" si="91"/>
        <v>#REF!</v>
      </c>
      <c r="Q577" s="63">
        <f t="shared" ca="1" si="92"/>
        <v>986</v>
      </c>
      <c r="R577" s="63" t="str">
        <f t="shared" ca="1" si="93"/>
        <v/>
      </c>
      <c r="S577" s="63" t="str">
        <f t="shared" si="94"/>
        <v>Unknown</v>
      </c>
      <c r="T577" s="63">
        <f t="shared" si="95"/>
        <v>577</v>
      </c>
      <c r="U577" s="63">
        <f t="shared" si="96"/>
        <v>578</v>
      </c>
      <c r="V577" s="63" t="str">
        <f t="shared" ca="1" si="97"/>
        <v/>
      </c>
      <c r="W577" s="63" t="str">
        <f t="shared" ca="1" si="98"/>
        <v/>
      </c>
      <c r="X577" s="63">
        <f ca="1">IF(C577="Yes",SUMPRODUCT((OFFSET('FR-DangerousSubstanceList'!$A$3,0,0,COUNTA('FR-DangerousSubstanceList'!$A$3:$A$2001))=L577)*(OFFSET('FR-DangerousSubstanceList'!$B$3,0,0,COUNTA('FR-DangerousSubstanceList'!$B$3:$B$2001))=M577)*(OFFSET('FR-DangerousSubstanceList'!$C$3,0,0,COUNTIF('FR-DangerousSubstanceList'!$C$3:$C$2001,"?*"))=N577)),1)</f>
        <v>1</v>
      </c>
      <c r="Y577" s="63"/>
      <c r="Z577" s="63"/>
    </row>
    <row r="578" spans="1:26" ht="14.4">
      <c r="A578" s="85"/>
      <c r="B578" s="85"/>
      <c r="C578" s="46" t="s">
        <v>53</v>
      </c>
      <c r="D578" s="68"/>
      <c r="E578" s="68"/>
      <c r="F578" s="68"/>
      <c r="G578" s="68"/>
      <c r="H578" s="68" t="str">
        <f t="shared" si="88"/>
        <v/>
      </c>
      <c r="I578" s="63"/>
      <c r="J578" s="63">
        <f>COUNTIF($A$14:$A578,$A578)</f>
        <v>0</v>
      </c>
      <c r="K578" s="63" t="str">
        <f t="shared" ca="1" si="89"/>
        <v>Unknown</v>
      </c>
      <c r="L578" s="63" t="str">
        <f ca="1">IF(AND(F578="",D578="",E578=""),"",IF(F578&lt;&gt;"",F578,IF(AND(M578&lt;&gt;"",M578&lt;&gt;"-"),VLOOKUP(M578,OFFSET('FR-DangerousSubstanceList'!$B$3,0,0,COUNTIF('FR-DangerousSubstanceList'!$B$3:$B$1001,"&lt;&gt;"),4),4,FALSE),IF(AND(N578&lt;&gt;"",N578&lt;&gt;"-"),VLOOKUP(N578,OFFSET('FR-DangerousSubstanceList'!$C$3,0,0,COUNTIF('FR-DangerousSubstanceList'!$C$3:$C$1001,"&lt;&gt;"),3),3,FALSE),""))))</f>
        <v/>
      </c>
      <c r="M578" s="63" t="str">
        <f ca="1">IF(AND(F578="",D578="",E578=""),"",IF(D578&lt;&gt;"",D578,IF(N578&lt;&gt;"",VLOOKUP(N578,OFFSET('FR-DangerousSubstanceList'!$C$3,0,0,COUNTIF('FR-DangerousSubstanceList'!$A$3:$A$1001,"&lt;&gt;"),4),4,FALSE),IF(L578&lt;&gt;"",VLOOKUP(L578,OFFSET('FR-DangerousSubstanceList'!$A$3,0,0,COUNTIF('FR-DangerousSubstanceList'!$A$3:$A$1001,"&lt;&gt;"),2),2,FALSE),""))))</f>
        <v/>
      </c>
      <c r="N578" s="63" t="str">
        <f ca="1">IF(AND(F578="",D578="",E578=""),"",IF(E578&lt;&gt;"",E578,IF(L578&lt;&gt;"",VLOOKUP(L578,OFFSET('FR-DangerousSubstanceList'!$A$3,0,0,COUNTIF('FR-DangerousSubstanceList'!$A$3:$A$1001,"&lt;&gt;"),3),3,FALSE),IF(AND(M578&lt;&gt;"",M578&lt;&gt;"-"),VLOOKUP(M578,OFFSET('FR-DangerousSubstanceList'!$B$3,0,0,COUNTIF('FR-DangerousSubstanceList'!$B$3:$B$1001,"&lt;&gt;"),2),2,FALSE),""))))</f>
        <v/>
      </c>
      <c r="O578" s="63" t="str">
        <f t="shared" ca="1" si="90"/>
        <v/>
      </c>
      <c r="P578" s="63" t="e">
        <f t="shared" ca="1" si="91"/>
        <v>#REF!</v>
      </c>
      <c r="Q578" s="63">
        <f t="shared" ca="1" si="92"/>
        <v>986</v>
      </c>
      <c r="R578" s="63" t="str">
        <f t="shared" ca="1" si="93"/>
        <v/>
      </c>
      <c r="S578" s="63" t="str">
        <f t="shared" si="94"/>
        <v>Unknown</v>
      </c>
      <c r="T578" s="63">
        <f t="shared" si="95"/>
        <v>578</v>
      </c>
      <c r="U578" s="63">
        <f t="shared" si="96"/>
        <v>579</v>
      </c>
      <c r="V578" s="63" t="str">
        <f t="shared" ca="1" si="97"/>
        <v/>
      </c>
      <c r="W578" s="63" t="str">
        <f t="shared" ca="1" si="98"/>
        <v/>
      </c>
      <c r="X578" s="63">
        <f ca="1">IF(C578="Yes",SUMPRODUCT((OFFSET('FR-DangerousSubstanceList'!$A$3,0,0,COUNTA('FR-DangerousSubstanceList'!$A$3:$A$2001))=L578)*(OFFSET('FR-DangerousSubstanceList'!$B$3,0,0,COUNTA('FR-DangerousSubstanceList'!$B$3:$B$2001))=M578)*(OFFSET('FR-DangerousSubstanceList'!$C$3,0,0,COUNTIF('FR-DangerousSubstanceList'!$C$3:$C$2001,"?*"))=N578)),1)</f>
        <v>1</v>
      </c>
      <c r="Y578" s="63"/>
      <c r="Z578" s="63"/>
    </row>
    <row r="579" spans="1:26" ht="14.4">
      <c r="A579" s="85"/>
      <c r="B579" s="85"/>
      <c r="C579" s="46" t="s">
        <v>53</v>
      </c>
      <c r="D579" s="68"/>
      <c r="E579" s="68"/>
      <c r="F579" s="68"/>
      <c r="G579" s="68"/>
      <c r="H579" s="68" t="str">
        <f t="shared" si="88"/>
        <v/>
      </c>
      <c r="I579" s="63"/>
      <c r="J579" s="63">
        <f>COUNTIF($A$14:$A579,$A579)</f>
        <v>0</v>
      </c>
      <c r="K579" s="63" t="str">
        <f t="shared" ca="1" si="89"/>
        <v>Unknown</v>
      </c>
      <c r="L579" s="63" t="str">
        <f ca="1">IF(AND(F579="",D579="",E579=""),"",IF(F579&lt;&gt;"",F579,IF(AND(M579&lt;&gt;"",M579&lt;&gt;"-"),VLOOKUP(M579,OFFSET('FR-DangerousSubstanceList'!$B$3,0,0,COUNTIF('FR-DangerousSubstanceList'!$B$3:$B$1001,"&lt;&gt;"),4),4,FALSE),IF(AND(N579&lt;&gt;"",N579&lt;&gt;"-"),VLOOKUP(N579,OFFSET('FR-DangerousSubstanceList'!$C$3,0,0,COUNTIF('FR-DangerousSubstanceList'!$C$3:$C$1001,"&lt;&gt;"),3),3,FALSE),""))))</f>
        <v/>
      </c>
      <c r="M579" s="63" t="str">
        <f ca="1">IF(AND(F579="",D579="",E579=""),"",IF(D579&lt;&gt;"",D579,IF(N579&lt;&gt;"",VLOOKUP(N579,OFFSET('FR-DangerousSubstanceList'!$C$3,0,0,COUNTIF('FR-DangerousSubstanceList'!$A$3:$A$1001,"&lt;&gt;"),4),4,FALSE),IF(L579&lt;&gt;"",VLOOKUP(L579,OFFSET('FR-DangerousSubstanceList'!$A$3,0,0,COUNTIF('FR-DangerousSubstanceList'!$A$3:$A$1001,"&lt;&gt;"),2),2,FALSE),""))))</f>
        <v/>
      </c>
      <c r="N579" s="63" t="str">
        <f ca="1">IF(AND(F579="",D579="",E579=""),"",IF(E579&lt;&gt;"",E579,IF(L579&lt;&gt;"",VLOOKUP(L579,OFFSET('FR-DangerousSubstanceList'!$A$3,0,0,COUNTIF('FR-DangerousSubstanceList'!$A$3:$A$1001,"&lt;&gt;"),3),3,FALSE),IF(AND(M579&lt;&gt;"",M579&lt;&gt;"-"),VLOOKUP(M579,OFFSET('FR-DangerousSubstanceList'!$B$3,0,0,COUNTIF('FR-DangerousSubstanceList'!$B$3:$B$1001,"&lt;&gt;"),2),2,FALSE),""))))</f>
        <v/>
      </c>
      <c r="O579" s="63" t="str">
        <f t="shared" ca="1" si="90"/>
        <v/>
      </c>
      <c r="P579" s="63" t="e">
        <f t="shared" ca="1" si="91"/>
        <v>#REF!</v>
      </c>
      <c r="Q579" s="63">
        <f t="shared" ca="1" si="92"/>
        <v>986</v>
      </c>
      <c r="R579" s="63" t="str">
        <f t="shared" ca="1" si="93"/>
        <v/>
      </c>
      <c r="S579" s="63" t="str">
        <f t="shared" si="94"/>
        <v>Unknown</v>
      </c>
      <c r="T579" s="63">
        <f t="shared" si="95"/>
        <v>579</v>
      </c>
      <c r="U579" s="63">
        <f t="shared" si="96"/>
        <v>580</v>
      </c>
      <c r="V579" s="63" t="str">
        <f t="shared" ca="1" si="97"/>
        <v/>
      </c>
      <c r="W579" s="63" t="str">
        <f t="shared" ca="1" si="98"/>
        <v/>
      </c>
      <c r="X579" s="63">
        <f ca="1">IF(C579="Yes",SUMPRODUCT((OFFSET('FR-DangerousSubstanceList'!$A$3,0,0,COUNTA('FR-DangerousSubstanceList'!$A$3:$A$2001))=L579)*(OFFSET('FR-DangerousSubstanceList'!$B$3,0,0,COUNTA('FR-DangerousSubstanceList'!$B$3:$B$2001))=M579)*(OFFSET('FR-DangerousSubstanceList'!$C$3,0,0,COUNTIF('FR-DangerousSubstanceList'!$C$3:$C$2001,"?*"))=N579)),1)</f>
        <v>1</v>
      </c>
      <c r="Y579" s="63"/>
      <c r="Z579" s="63"/>
    </row>
    <row r="580" spans="1:26" ht="14.4">
      <c r="A580" s="85"/>
      <c r="B580" s="85"/>
      <c r="C580" s="46" t="s">
        <v>53</v>
      </c>
      <c r="D580" s="68"/>
      <c r="E580" s="68"/>
      <c r="F580" s="68"/>
      <c r="G580" s="68"/>
      <c r="H580" s="68" t="str">
        <f t="shared" si="88"/>
        <v/>
      </c>
      <c r="I580" s="63"/>
      <c r="J580" s="63">
        <f>COUNTIF($A$14:$A580,$A580)</f>
        <v>0</v>
      </c>
      <c r="K580" s="63" t="str">
        <f t="shared" ca="1" si="89"/>
        <v>Unknown</v>
      </c>
      <c r="L580" s="63" t="str">
        <f ca="1">IF(AND(F580="",D580="",E580=""),"",IF(F580&lt;&gt;"",F580,IF(AND(M580&lt;&gt;"",M580&lt;&gt;"-"),VLOOKUP(M580,OFFSET('FR-DangerousSubstanceList'!$B$3,0,0,COUNTIF('FR-DangerousSubstanceList'!$B$3:$B$1001,"&lt;&gt;"),4),4,FALSE),IF(AND(N580&lt;&gt;"",N580&lt;&gt;"-"),VLOOKUP(N580,OFFSET('FR-DangerousSubstanceList'!$C$3,0,0,COUNTIF('FR-DangerousSubstanceList'!$C$3:$C$1001,"&lt;&gt;"),3),3,FALSE),""))))</f>
        <v/>
      </c>
      <c r="M580" s="63" t="str">
        <f ca="1">IF(AND(F580="",D580="",E580=""),"",IF(D580&lt;&gt;"",D580,IF(N580&lt;&gt;"",VLOOKUP(N580,OFFSET('FR-DangerousSubstanceList'!$C$3,0,0,COUNTIF('FR-DangerousSubstanceList'!$A$3:$A$1001,"&lt;&gt;"),4),4,FALSE),IF(L580&lt;&gt;"",VLOOKUP(L580,OFFSET('FR-DangerousSubstanceList'!$A$3,0,0,COUNTIF('FR-DangerousSubstanceList'!$A$3:$A$1001,"&lt;&gt;"),2),2,FALSE),""))))</f>
        <v/>
      </c>
      <c r="N580" s="63" t="str">
        <f ca="1">IF(AND(F580="",D580="",E580=""),"",IF(E580&lt;&gt;"",E580,IF(L580&lt;&gt;"",VLOOKUP(L580,OFFSET('FR-DangerousSubstanceList'!$A$3,0,0,COUNTIF('FR-DangerousSubstanceList'!$A$3:$A$1001,"&lt;&gt;"),3),3,FALSE),IF(AND(M580&lt;&gt;"",M580&lt;&gt;"-"),VLOOKUP(M580,OFFSET('FR-DangerousSubstanceList'!$B$3,0,0,COUNTIF('FR-DangerousSubstanceList'!$B$3:$B$1001,"&lt;&gt;"),2),2,FALSE),""))))</f>
        <v/>
      </c>
      <c r="O580" s="63" t="str">
        <f t="shared" ca="1" si="90"/>
        <v/>
      </c>
      <c r="P580" s="63" t="e">
        <f t="shared" ca="1" si="91"/>
        <v>#REF!</v>
      </c>
      <c r="Q580" s="63">
        <f t="shared" ca="1" si="92"/>
        <v>986</v>
      </c>
      <c r="R580" s="63" t="str">
        <f t="shared" ca="1" si="93"/>
        <v/>
      </c>
      <c r="S580" s="63" t="str">
        <f t="shared" si="94"/>
        <v>Unknown</v>
      </c>
      <c r="T580" s="63">
        <f t="shared" si="95"/>
        <v>580</v>
      </c>
      <c r="U580" s="63">
        <f t="shared" si="96"/>
        <v>581</v>
      </c>
      <c r="V580" s="63" t="str">
        <f t="shared" ca="1" si="97"/>
        <v/>
      </c>
      <c r="W580" s="63" t="str">
        <f t="shared" ca="1" si="98"/>
        <v/>
      </c>
      <c r="X580" s="63">
        <f ca="1">IF(C580="Yes",SUMPRODUCT((OFFSET('FR-DangerousSubstanceList'!$A$3,0,0,COUNTA('FR-DangerousSubstanceList'!$A$3:$A$2001))=L580)*(OFFSET('FR-DangerousSubstanceList'!$B$3,0,0,COUNTA('FR-DangerousSubstanceList'!$B$3:$B$2001))=M580)*(OFFSET('FR-DangerousSubstanceList'!$C$3,0,0,COUNTIF('FR-DangerousSubstanceList'!$C$3:$C$2001,"?*"))=N580)),1)</f>
        <v>1</v>
      </c>
      <c r="Y580" s="63"/>
      <c r="Z580" s="63"/>
    </row>
    <row r="581" spans="1:26" ht="14.4">
      <c r="A581" s="85"/>
      <c r="B581" s="85"/>
      <c r="C581" s="46" t="s">
        <v>53</v>
      </c>
      <c r="D581" s="68"/>
      <c r="E581" s="68"/>
      <c r="F581" s="68"/>
      <c r="G581" s="68"/>
      <c r="H581" s="68" t="str">
        <f t="shared" si="88"/>
        <v/>
      </c>
      <c r="I581" s="63"/>
      <c r="J581" s="63">
        <f>COUNTIF($A$14:$A581,$A581)</f>
        <v>0</v>
      </c>
      <c r="K581" s="63" t="str">
        <f t="shared" ca="1" si="89"/>
        <v>Unknown</v>
      </c>
      <c r="L581" s="63" t="str">
        <f ca="1">IF(AND(F581="",D581="",E581=""),"",IF(F581&lt;&gt;"",F581,IF(AND(M581&lt;&gt;"",M581&lt;&gt;"-"),VLOOKUP(M581,OFFSET('FR-DangerousSubstanceList'!$B$3,0,0,COUNTIF('FR-DangerousSubstanceList'!$B$3:$B$1001,"&lt;&gt;"),4),4,FALSE),IF(AND(N581&lt;&gt;"",N581&lt;&gt;"-"),VLOOKUP(N581,OFFSET('FR-DangerousSubstanceList'!$C$3,0,0,COUNTIF('FR-DangerousSubstanceList'!$C$3:$C$1001,"&lt;&gt;"),3),3,FALSE),""))))</f>
        <v/>
      </c>
      <c r="M581" s="63" t="str">
        <f ca="1">IF(AND(F581="",D581="",E581=""),"",IF(D581&lt;&gt;"",D581,IF(N581&lt;&gt;"",VLOOKUP(N581,OFFSET('FR-DangerousSubstanceList'!$C$3,0,0,COUNTIF('FR-DangerousSubstanceList'!$A$3:$A$1001,"&lt;&gt;"),4),4,FALSE),IF(L581&lt;&gt;"",VLOOKUP(L581,OFFSET('FR-DangerousSubstanceList'!$A$3,0,0,COUNTIF('FR-DangerousSubstanceList'!$A$3:$A$1001,"&lt;&gt;"),2),2,FALSE),""))))</f>
        <v/>
      </c>
      <c r="N581" s="63" t="str">
        <f ca="1">IF(AND(F581="",D581="",E581=""),"",IF(E581&lt;&gt;"",E581,IF(L581&lt;&gt;"",VLOOKUP(L581,OFFSET('FR-DangerousSubstanceList'!$A$3,0,0,COUNTIF('FR-DangerousSubstanceList'!$A$3:$A$1001,"&lt;&gt;"),3),3,FALSE),IF(AND(M581&lt;&gt;"",M581&lt;&gt;"-"),VLOOKUP(M581,OFFSET('FR-DangerousSubstanceList'!$B$3,0,0,COUNTIF('FR-DangerousSubstanceList'!$B$3:$B$1001,"&lt;&gt;"),2),2,FALSE),""))))</f>
        <v/>
      </c>
      <c r="O581" s="63" t="str">
        <f t="shared" ca="1" si="90"/>
        <v/>
      </c>
      <c r="P581" s="63" t="e">
        <f t="shared" ca="1" si="91"/>
        <v>#REF!</v>
      </c>
      <c r="Q581" s="63">
        <f t="shared" ca="1" si="92"/>
        <v>986</v>
      </c>
      <c r="R581" s="63" t="str">
        <f t="shared" ca="1" si="93"/>
        <v/>
      </c>
      <c r="S581" s="63" t="str">
        <f t="shared" si="94"/>
        <v>Unknown</v>
      </c>
      <c r="T581" s="63">
        <f t="shared" si="95"/>
        <v>581</v>
      </c>
      <c r="U581" s="63">
        <f t="shared" si="96"/>
        <v>582</v>
      </c>
      <c r="V581" s="63" t="str">
        <f t="shared" ca="1" si="97"/>
        <v/>
      </c>
      <c r="W581" s="63" t="str">
        <f t="shared" ca="1" si="98"/>
        <v/>
      </c>
      <c r="X581" s="63">
        <f ca="1">IF(C581="Yes",SUMPRODUCT((OFFSET('FR-DangerousSubstanceList'!$A$3,0,0,COUNTA('FR-DangerousSubstanceList'!$A$3:$A$2001))=L581)*(OFFSET('FR-DangerousSubstanceList'!$B$3,0,0,COUNTA('FR-DangerousSubstanceList'!$B$3:$B$2001))=M581)*(OFFSET('FR-DangerousSubstanceList'!$C$3,0,0,COUNTIF('FR-DangerousSubstanceList'!$C$3:$C$2001,"?*"))=N581)),1)</f>
        <v>1</v>
      </c>
      <c r="Y581" s="63"/>
      <c r="Z581" s="63"/>
    </row>
    <row r="582" spans="1:26" ht="14.4">
      <c r="A582" s="85"/>
      <c r="B582" s="85"/>
      <c r="C582" s="46" t="s">
        <v>53</v>
      </c>
      <c r="D582" s="68"/>
      <c r="E582" s="68"/>
      <c r="F582" s="68"/>
      <c r="G582" s="68"/>
      <c r="H582" s="68" t="str">
        <f t="shared" si="88"/>
        <v/>
      </c>
      <c r="I582" s="63"/>
      <c r="J582" s="63">
        <f>COUNTIF($A$14:$A582,$A582)</f>
        <v>0</v>
      </c>
      <c r="K582" s="63" t="str">
        <f t="shared" ca="1" si="89"/>
        <v>Unknown</v>
      </c>
      <c r="L582" s="63" t="str">
        <f ca="1">IF(AND(F582="",D582="",E582=""),"",IF(F582&lt;&gt;"",F582,IF(AND(M582&lt;&gt;"",M582&lt;&gt;"-"),VLOOKUP(M582,OFFSET('FR-DangerousSubstanceList'!$B$3,0,0,COUNTIF('FR-DangerousSubstanceList'!$B$3:$B$1001,"&lt;&gt;"),4),4,FALSE),IF(AND(N582&lt;&gt;"",N582&lt;&gt;"-"),VLOOKUP(N582,OFFSET('FR-DangerousSubstanceList'!$C$3,0,0,COUNTIF('FR-DangerousSubstanceList'!$C$3:$C$1001,"&lt;&gt;"),3),3,FALSE),""))))</f>
        <v/>
      </c>
      <c r="M582" s="63" t="str">
        <f ca="1">IF(AND(F582="",D582="",E582=""),"",IF(D582&lt;&gt;"",D582,IF(N582&lt;&gt;"",VLOOKUP(N582,OFFSET('FR-DangerousSubstanceList'!$C$3,0,0,COUNTIF('FR-DangerousSubstanceList'!$A$3:$A$1001,"&lt;&gt;"),4),4,FALSE),IF(L582&lt;&gt;"",VLOOKUP(L582,OFFSET('FR-DangerousSubstanceList'!$A$3,0,0,COUNTIF('FR-DangerousSubstanceList'!$A$3:$A$1001,"&lt;&gt;"),2),2,FALSE),""))))</f>
        <v/>
      </c>
      <c r="N582" s="63" t="str">
        <f ca="1">IF(AND(F582="",D582="",E582=""),"",IF(E582&lt;&gt;"",E582,IF(L582&lt;&gt;"",VLOOKUP(L582,OFFSET('FR-DangerousSubstanceList'!$A$3,0,0,COUNTIF('FR-DangerousSubstanceList'!$A$3:$A$1001,"&lt;&gt;"),3),3,FALSE),IF(AND(M582&lt;&gt;"",M582&lt;&gt;"-"),VLOOKUP(M582,OFFSET('FR-DangerousSubstanceList'!$B$3,0,0,COUNTIF('FR-DangerousSubstanceList'!$B$3:$B$1001,"&lt;&gt;"),2),2,FALSE),""))))</f>
        <v/>
      </c>
      <c r="O582" s="63" t="str">
        <f t="shared" ca="1" si="90"/>
        <v/>
      </c>
      <c r="P582" s="63" t="e">
        <f t="shared" ca="1" si="91"/>
        <v>#REF!</v>
      </c>
      <c r="Q582" s="63">
        <f t="shared" ca="1" si="92"/>
        <v>986</v>
      </c>
      <c r="R582" s="63" t="str">
        <f t="shared" ca="1" si="93"/>
        <v/>
      </c>
      <c r="S582" s="63" t="str">
        <f t="shared" si="94"/>
        <v>Unknown</v>
      </c>
      <c r="T582" s="63">
        <f t="shared" si="95"/>
        <v>582</v>
      </c>
      <c r="U582" s="63">
        <f t="shared" si="96"/>
        <v>583</v>
      </c>
      <c r="V582" s="63" t="str">
        <f t="shared" ca="1" si="97"/>
        <v/>
      </c>
      <c r="W582" s="63" t="str">
        <f t="shared" ca="1" si="98"/>
        <v/>
      </c>
      <c r="X582" s="63">
        <f ca="1">IF(C582="Yes",SUMPRODUCT((OFFSET('FR-DangerousSubstanceList'!$A$3,0,0,COUNTA('FR-DangerousSubstanceList'!$A$3:$A$2001))=L582)*(OFFSET('FR-DangerousSubstanceList'!$B$3,0,0,COUNTA('FR-DangerousSubstanceList'!$B$3:$B$2001))=M582)*(OFFSET('FR-DangerousSubstanceList'!$C$3,0,0,COUNTIF('FR-DangerousSubstanceList'!$C$3:$C$2001,"?*"))=N582)),1)</f>
        <v>1</v>
      </c>
      <c r="Y582" s="63"/>
      <c r="Z582" s="63"/>
    </row>
    <row r="583" spans="1:26" ht="14.4">
      <c r="A583" s="85"/>
      <c r="B583" s="85"/>
      <c r="C583" s="46" t="s">
        <v>53</v>
      </c>
      <c r="D583" s="68"/>
      <c r="E583" s="68"/>
      <c r="F583" s="68"/>
      <c r="G583" s="68"/>
      <c r="H583" s="68" t="str">
        <f t="shared" si="88"/>
        <v/>
      </c>
      <c r="I583" s="63"/>
      <c r="J583" s="63">
        <f>COUNTIF($A$14:$A583,$A583)</f>
        <v>0</v>
      </c>
      <c r="K583" s="63" t="str">
        <f t="shared" ca="1" si="89"/>
        <v>Unknown</v>
      </c>
      <c r="L583" s="63" t="str">
        <f ca="1">IF(AND(F583="",D583="",E583=""),"",IF(F583&lt;&gt;"",F583,IF(AND(M583&lt;&gt;"",M583&lt;&gt;"-"),VLOOKUP(M583,OFFSET('FR-DangerousSubstanceList'!$B$3,0,0,COUNTIF('FR-DangerousSubstanceList'!$B$3:$B$1001,"&lt;&gt;"),4),4,FALSE),IF(AND(N583&lt;&gt;"",N583&lt;&gt;"-"),VLOOKUP(N583,OFFSET('FR-DangerousSubstanceList'!$C$3,0,0,COUNTIF('FR-DangerousSubstanceList'!$C$3:$C$1001,"&lt;&gt;"),3),3,FALSE),""))))</f>
        <v/>
      </c>
      <c r="M583" s="63" t="str">
        <f ca="1">IF(AND(F583="",D583="",E583=""),"",IF(D583&lt;&gt;"",D583,IF(N583&lt;&gt;"",VLOOKUP(N583,OFFSET('FR-DangerousSubstanceList'!$C$3,0,0,COUNTIF('FR-DangerousSubstanceList'!$A$3:$A$1001,"&lt;&gt;"),4),4,FALSE),IF(L583&lt;&gt;"",VLOOKUP(L583,OFFSET('FR-DangerousSubstanceList'!$A$3,0,0,COUNTIF('FR-DangerousSubstanceList'!$A$3:$A$1001,"&lt;&gt;"),2),2,FALSE),""))))</f>
        <v/>
      </c>
      <c r="N583" s="63" t="str">
        <f ca="1">IF(AND(F583="",D583="",E583=""),"",IF(E583&lt;&gt;"",E583,IF(L583&lt;&gt;"",VLOOKUP(L583,OFFSET('FR-DangerousSubstanceList'!$A$3,0,0,COUNTIF('FR-DangerousSubstanceList'!$A$3:$A$1001,"&lt;&gt;"),3),3,FALSE),IF(AND(M583&lt;&gt;"",M583&lt;&gt;"-"),VLOOKUP(M583,OFFSET('FR-DangerousSubstanceList'!$B$3,0,0,COUNTIF('FR-DangerousSubstanceList'!$B$3:$B$1001,"&lt;&gt;"),2),2,FALSE),""))))</f>
        <v/>
      </c>
      <c r="O583" s="63" t="str">
        <f t="shared" ca="1" si="90"/>
        <v/>
      </c>
      <c r="P583" s="63" t="e">
        <f t="shared" ca="1" si="91"/>
        <v>#REF!</v>
      </c>
      <c r="Q583" s="63">
        <f t="shared" ca="1" si="92"/>
        <v>986</v>
      </c>
      <c r="R583" s="63" t="str">
        <f t="shared" ca="1" si="93"/>
        <v/>
      </c>
      <c r="S583" s="63" t="str">
        <f t="shared" si="94"/>
        <v>Unknown</v>
      </c>
      <c r="T583" s="63">
        <f t="shared" si="95"/>
        <v>583</v>
      </c>
      <c r="U583" s="63">
        <f t="shared" si="96"/>
        <v>584</v>
      </c>
      <c r="V583" s="63" t="str">
        <f t="shared" ca="1" si="97"/>
        <v/>
      </c>
      <c r="W583" s="63" t="str">
        <f t="shared" ca="1" si="98"/>
        <v/>
      </c>
      <c r="X583" s="63">
        <f ca="1">IF(C583="Yes",SUMPRODUCT((OFFSET('FR-DangerousSubstanceList'!$A$3,0,0,COUNTA('FR-DangerousSubstanceList'!$A$3:$A$2001))=L583)*(OFFSET('FR-DangerousSubstanceList'!$B$3,0,0,COUNTA('FR-DangerousSubstanceList'!$B$3:$B$2001))=M583)*(OFFSET('FR-DangerousSubstanceList'!$C$3,0,0,COUNTIF('FR-DangerousSubstanceList'!$C$3:$C$2001,"?*"))=N583)),1)</f>
        <v>1</v>
      </c>
      <c r="Y583" s="63"/>
      <c r="Z583" s="63"/>
    </row>
    <row r="584" spans="1:26" ht="14.4">
      <c r="A584" s="85"/>
      <c r="B584" s="85"/>
      <c r="C584" s="46" t="s">
        <v>53</v>
      </c>
      <c r="D584" s="68"/>
      <c r="E584" s="68"/>
      <c r="F584" s="68"/>
      <c r="G584" s="68"/>
      <c r="H584" s="68" t="str">
        <f t="shared" si="88"/>
        <v/>
      </c>
      <c r="I584" s="63"/>
      <c r="J584" s="63">
        <f>COUNTIF($A$14:$A584,$A584)</f>
        <v>0</v>
      </c>
      <c r="K584" s="63" t="str">
        <f t="shared" ca="1" si="89"/>
        <v>Unknown</v>
      </c>
      <c r="L584" s="63" t="str">
        <f ca="1">IF(AND(F584="",D584="",E584=""),"",IF(F584&lt;&gt;"",F584,IF(AND(M584&lt;&gt;"",M584&lt;&gt;"-"),VLOOKUP(M584,OFFSET('FR-DangerousSubstanceList'!$B$3,0,0,COUNTIF('FR-DangerousSubstanceList'!$B$3:$B$1001,"&lt;&gt;"),4),4,FALSE),IF(AND(N584&lt;&gt;"",N584&lt;&gt;"-"),VLOOKUP(N584,OFFSET('FR-DangerousSubstanceList'!$C$3,0,0,COUNTIF('FR-DangerousSubstanceList'!$C$3:$C$1001,"&lt;&gt;"),3),3,FALSE),""))))</f>
        <v/>
      </c>
      <c r="M584" s="63" t="str">
        <f ca="1">IF(AND(F584="",D584="",E584=""),"",IF(D584&lt;&gt;"",D584,IF(N584&lt;&gt;"",VLOOKUP(N584,OFFSET('FR-DangerousSubstanceList'!$C$3,0,0,COUNTIF('FR-DangerousSubstanceList'!$A$3:$A$1001,"&lt;&gt;"),4),4,FALSE),IF(L584&lt;&gt;"",VLOOKUP(L584,OFFSET('FR-DangerousSubstanceList'!$A$3,0,0,COUNTIF('FR-DangerousSubstanceList'!$A$3:$A$1001,"&lt;&gt;"),2),2,FALSE),""))))</f>
        <v/>
      </c>
      <c r="N584" s="63" t="str">
        <f ca="1">IF(AND(F584="",D584="",E584=""),"",IF(E584&lt;&gt;"",E584,IF(L584&lt;&gt;"",VLOOKUP(L584,OFFSET('FR-DangerousSubstanceList'!$A$3,0,0,COUNTIF('FR-DangerousSubstanceList'!$A$3:$A$1001,"&lt;&gt;"),3),3,FALSE),IF(AND(M584&lt;&gt;"",M584&lt;&gt;"-"),VLOOKUP(M584,OFFSET('FR-DangerousSubstanceList'!$B$3,0,0,COUNTIF('FR-DangerousSubstanceList'!$B$3:$B$1001,"&lt;&gt;"),2),2,FALSE),""))))</f>
        <v/>
      </c>
      <c r="O584" s="63" t="str">
        <f t="shared" ca="1" si="90"/>
        <v/>
      </c>
      <c r="P584" s="63" t="e">
        <f t="shared" ca="1" si="91"/>
        <v>#REF!</v>
      </c>
      <c r="Q584" s="63">
        <f t="shared" ca="1" si="92"/>
        <v>986</v>
      </c>
      <c r="R584" s="63" t="str">
        <f t="shared" ca="1" si="93"/>
        <v/>
      </c>
      <c r="S584" s="63" t="str">
        <f t="shared" si="94"/>
        <v>Unknown</v>
      </c>
      <c r="T584" s="63">
        <f t="shared" si="95"/>
        <v>584</v>
      </c>
      <c r="U584" s="63">
        <f t="shared" si="96"/>
        <v>585</v>
      </c>
      <c r="V584" s="63" t="str">
        <f t="shared" ca="1" si="97"/>
        <v/>
      </c>
      <c r="W584" s="63" t="str">
        <f t="shared" ca="1" si="98"/>
        <v/>
      </c>
      <c r="X584" s="63">
        <f ca="1">IF(C584="Yes",SUMPRODUCT((OFFSET('FR-DangerousSubstanceList'!$A$3,0,0,COUNTA('FR-DangerousSubstanceList'!$A$3:$A$2001))=L584)*(OFFSET('FR-DangerousSubstanceList'!$B$3,0,0,COUNTA('FR-DangerousSubstanceList'!$B$3:$B$2001))=M584)*(OFFSET('FR-DangerousSubstanceList'!$C$3,0,0,COUNTIF('FR-DangerousSubstanceList'!$C$3:$C$2001,"?*"))=N584)),1)</f>
        <v>1</v>
      </c>
      <c r="Y584" s="63"/>
      <c r="Z584" s="63"/>
    </row>
    <row r="585" spans="1:26" ht="14.4">
      <c r="A585" s="85"/>
      <c r="B585" s="85"/>
      <c r="C585" s="46" t="s">
        <v>53</v>
      </c>
      <c r="D585" s="68"/>
      <c r="E585" s="68"/>
      <c r="F585" s="68"/>
      <c r="G585" s="68"/>
      <c r="H585" s="68" t="str">
        <f t="shared" si="88"/>
        <v/>
      </c>
      <c r="I585" s="63"/>
      <c r="J585" s="63">
        <f>COUNTIF($A$14:$A585,$A585)</f>
        <v>0</v>
      </c>
      <c r="K585" s="63" t="str">
        <f t="shared" ca="1" si="89"/>
        <v>Unknown</v>
      </c>
      <c r="L585" s="63" t="str">
        <f ca="1">IF(AND(F585="",D585="",E585=""),"",IF(F585&lt;&gt;"",F585,IF(AND(M585&lt;&gt;"",M585&lt;&gt;"-"),VLOOKUP(M585,OFFSET('FR-DangerousSubstanceList'!$B$3,0,0,COUNTIF('FR-DangerousSubstanceList'!$B$3:$B$1001,"&lt;&gt;"),4),4,FALSE),IF(AND(N585&lt;&gt;"",N585&lt;&gt;"-"),VLOOKUP(N585,OFFSET('FR-DangerousSubstanceList'!$C$3,0,0,COUNTIF('FR-DangerousSubstanceList'!$C$3:$C$1001,"&lt;&gt;"),3),3,FALSE),""))))</f>
        <v/>
      </c>
      <c r="M585" s="63" t="str">
        <f ca="1">IF(AND(F585="",D585="",E585=""),"",IF(D585&lt;&gt;"",D585,IF(N585&lt;&gt;"",VLOOKUP(N585,OFFSET('FR-DangerousSubstanceList'!$C$3,0,0,COUNTIF('FR-DangerousSubstanceList'!$A$3:$A$1001,"&lt;&gt;"),4),4,FALSE),IF(L585&lt;&gt;"",VLOOKUP(L585,OFFSET('FR-DangerousSubstanceList'!$A$3,0,0,COUNTIF('FR-DangerousSubstanceList'!$A$3:$A$1001,"&lt;&gt;"),2),2,FALSE),""))))</f>
        <v/>
      </c>
      <c r="N585" s="63" t="str">
        <f ca="1">IF(AND(F585="",D585="",E585=""),"",IF(E585&lt;&gt;"",E585,IF(L585&lt;&gt;"",VLOOKUP(L585,OFFSET('FR-DangerousSubstanceList'!$A$3,0,0,COUNTIF('FR-DangerousSubstanceList'!$A$3:$A$1001,"&lt;&gt;"),3),3,FALSE),IF(AND(M585&lt;&gt;"",M585&lt;&gt;"-"),VLOOKUP(M585,OFFSET('FR-DangerousSubstanceList'!$B$3,0,0,COUNTIF('FR-DangerousSubstanceList'!$B$3:$B$1001,"&lt;&gt;"),2),2,FALSE),""))))</f>
        <v/>
      </c>
      <c r="O585" s="63" t="str">
        <f t="shared" ca="1" si="90"/>
        <v/>
      </c>
      <c r="P585" s="63" t="e">
        <f t="shared" ca="1" si="91"/>
        <v>#REF!</v>
      </c>
      <c r="Q585" s="63">
        <f t="shared" ca="1" si="92"/>
        <v>986</v>
      </c>
      <c r="R585" s="63" t="str">
        <f t="shared" ca="1" si="93"/>
        <v/>
      </c>
      <c r="S585" s="63" t="str">
        <f t="shared" si="94"/>
        <v>Unknown</v>
      </c>
      <c r="T585" s="63">
        <f t="shared" si="95"/>
        <v>585</v>
      </c>
      <c r="U585" s="63">
        <f t="shared" si="96"/>
        <v>586</v>
      </c>
      <c r="V585" s="63" t="str">
        <f t="shared" ca="1" si="97"/>
        <v/>
      </c>
      <c r="W585" s="63" t="str">
        <f t="shared" ca="1" si="98"/>
        <v/>
      </c>
      <c r="X585" s="63">
        <f ca="1">IF(C585="Yes",SUMPRODUCT((OFFSET('FR-DangerousSubstanceList'!$A$3,0,0,COUNTA('FR-DangerousSubstanceList'!$A$3:$A$2001))=L585)*(OFFSET('FR-DangerousSubstanceList'!$B$3,0,0,COUNTA('FR-DangerousSubstanceList'!$B$3:$B$2001))=M585)*(OFFSET('FR-DangerousSubstanceList'!$C$3,0,0,COUNTIF('FR-DangerousSubstanceList'!$C$3:$C$2001,"?*"))=N585)),1)</f>
        <v>1</v>
      </c>
      <c r="Y585" s="63"/>
      <c r="Z585" s="63"/>
    </row>
    <row r="586" spans="1:26" ht="14.4">
      <c r="A586" s="85"/>
      <c r="B586" s="85"/>
      <c r="C586" s="46" t="s">
        <v>53</v>
      </c>
      <c r="D586" s="68"/>
      <c r="E586" s="68"/>
      <c r="F586" s="68"/>
      <c r="G586" s="68"/>
      <c r="H586" s="68" t="str">
        <f t="shared" si="88"/>
        <v/>
      </c>
      <c r="I586" s="63"/>
      <c r="J586" s="63">
        <f>COUNTIF($A$14:$A586,$A586)</f>
        <v>0</v>
      </c>
      <c r="K586" s="63" t="str">
        <f t="shared" ca="1" si="89"/>
        <v>Unknown</v>
      </c>
      <c r="L586" s="63" t="str">
        <f ca="1">IF(AND(F586="",D586="",E586=""),"",IF(F586&lt;&gt;"",F586,IF(AND(M586&lt;&gt;"",M586&lt;&gt;"-"),VLOOKUP(M586,OFFSET('FR-DangerousSubstanceList'!$B$3,0,0,COUNTIF('FR-DangerousSubstanceList'!$B$3:$B$1001,"&lt;&gt;"),4),4,FALSE),IF(AND(N586&lt;&gt;"",N586&lt;&gt;"-"),VLOOKUP(N586,OFFSET('FR-DangerousSubstanceList'!$C$3,0,0,COUNTIF('FR-DangerousSubstanceList'!$C$3:$C$1001,"&lt;&gt;"),3),3,FALSE),""))))</f>
        <v/>
      </c>
      <c r="M586" s="63" t="str">
        <f ca="1">IF(AND(F586="",D586="",E586=""),"",IF(D586&lt;&gt;"",D586,IF(N586&lt;&gt;"",VLOOKUP(N586,OFFSET('FR-DangerousSubstanceList'!$C$3,0,0,COUNTIF('FR-DangerousSubstanceList'!$A$3:$A$1001,"&lt;&gt;"),4),4,FALSE),IF(L586&lt;&gt;"",VLOOKUP(L586,OFFSET('FR-DangerousSubstanceList'!$A$3,0,0,COUNTIF('FR-DangerousSubstanceList'!$A$3:$A$1001,"&lt;&gt;"),2),2,FALSE),""))))</f>
        <v/>
      </c>
      <c r="N586" s="63" t="str">
        <f ca="1">IF(AND(F586="",D586="",E586=""),"",IF(E586&lt;&gt;"",E586,IF(L586&lt;&gt;"",VLOOKUP(L586,OFFSET('FR-DangerousSubstanceList'!$A$3,0,0,COUNTIF('FR-DangerousSubstanceList'!$A$3:$A$1001,"&lt;&gt;"),3),3,FALSE),IF(AND(M586&lt;&gt;"",M586&lt;&gt;"-"),VLOOKUP(M586,OFFSET('FR-DangerousSubstanceList'!$B$3,0,0,COUNTIF('FR-DangerousSubstanceList'!$B$3:$B$1001,"&lt;&gt;"),2),2,FALSE),""))))</f>
        <v/>
      </c>
      <c r="O586" s="63" t="str">
        <f t="shared" ca="1" si="90"/>
        <v/>
      </c>
      <c r="P586" s="63" t="e">
        <f t="shared" ca="1" si="91"/>
        <v>#REF!</v>
      </c>
      <c r="Q586" s="63">
        <f t="shared" ca="1" si="92"/>
        <v>986</v>
      </c>
      <c r="R586" s="63" t="str">
        <f t="shared" ca="1" si="93"/>
        <v/>
      </c>
      <c r="S586" s="63" t="str">
        <f t="shared" si="94"/>
        <v>Unknown</v>
      </c>
      <c r="T586" s="63">
        <f t="shared" si="95"/>
        <v>586</v>
      </c>
      <c r="U586" s="63">
        <f t="shared" si="96"/>
        <v>587</v>
      </c>
      <c r="V586" s="63" t="str">
        <f t="shared" ca="1" si="97"/>
        <v/>
      </c>
      <c r="W586" s="63" t="str">
        <f t="shared" ca="1" si="98"/>
        <v/>
      </c>
      <c r="X586" s="63">
        <f ca="1">IF(C586="Yes",SUMPRODUCT((OFFSET('FR-DangerousSubstanceList'!$A$3,0,0,COUNTA('FR-DangerousSubstanceList'!$A$3:$A$2001))=L586)*(OFFSET('FR-DangerousSubstanceList'!$B$3,0,0,COUNTA('FR-DangerousSubstanceList'!$B$3:$B$2001))=M586)*(OFFSET('FR-DangerousSubstanceList'!$C$3,0,0,COUNTIF('FR-DangerousSubstanceList'!$C$3:$C$2001,"?*"))=N586)),1)</f>
        <v>1</v>
      </c>
      <c r="Y586" s="63"/>
      <c r="Z586" s="63"/>
    </row>
    <row r="587" spans="1:26" ht="14.4">
      <c r="A587" s="85"/>
      <c r="B587" s="85"/>
      <c r="C587" s="46" t="s">
        <v>53</v>
      </c>
      <c r="D587" s="68"/>
      <c r="E587" s="68"/>
      <c r="F587" s="68"/>
      <c r="G587" s="68"/>
      <c r="H587" s="68" t="str">
        <f t="shared" si="88"/>
        <v/>
      </c>
      <c r="I587" s="63"/>
      <c r="J587" s="63">
        <f>COUNTIF($A$14:$A587,$A587)</f>
        <v>0</v>
      </c>
      <c r="K587" s="63" t="str">
        <f t="shared" ca="1" si="89"/>
        <v>Unknown</v>
      </c>
      <c r="L587" s="63" t="str">
        <f ca="1">IF(AND(F587="",D587="",E587=""),"",IF(F587&lt;&gt;"",F587,IF(AND(M587&lt;&gt;"",M587&lt;&gt;"-"),VLOOKUP(M587,OFFSET('FR-DangerousSubstanceList'!$B$3,0,0,COUNTIF('FR-DangerousSubstanceList'!$B$3:$B$1001,"&lt;&gt;"),4),4,FALSE),IF(AND(N587&lt;&gt;"",N587&lt;&gt;"-"),VLOOKUP(N587,OFFSET('FR-DangerousSubstanceList'!$C$3,0,0,COUNTIF('FR-DangerousSubstanceList'!$C$3:$C$1001,"&lt;&gt;"),3),3,FALSE),""))))</f>
        <v/>
      </c>
      <c r="M587" s="63" t="str">
        <f ca="1">IF(AND(F587="",D587="",E587=""),"",IF(D587&lt;&gt;"",D587,IF(N587&lt;&gt;"",VLOOKUP(N587,OFFSET('FR-DangerousSubstanceList'!$C$3,0,0,COUNTIF('FR-DangerousSubstanceList'!$A$3:$A$1001,"&lt;&gt;"),4),4,FALSE),IF(L587&lt;&gt;"",VLOOKUP(L587,OFFSET('FR-DangerousSubstanceList'!$A$3,0,0,COUNTIF('FR-DangerousSubstanceList'!$A$3:$A$1001,"&lt;&gt;"),2),2,FALSE),""))))</f>
        <v/>
      </c>
      <c r="N587" s="63" t="str">
        <f ca="1">IF(AND(F587="",D587="",E587=""),"",IF(E587&lt;&gt;"",E587,IF(L587&lt;&gt;"",VLOOKUP(L587,OFFSET('FR-DangerousSubstanceList'!$A$3,0,0,COUNTIF('FR-DangerousSubstanceList'!$A$3:$A$1001,"&lt;&gt;"),3),3,FALSE),IF(AND(M587&lt;&gt;"",M587&lt;&gt;"-"),VLOOKUP(M587,OFFSET('FR-DangerousSubstanceList'!$B$3,0,0,COUNTIF('FR-DangerousSubstanceList'!$B$3:$B$1001,"&lt;&gt;"),2),2,FALSE),""))))</f>
        <v/>
      </c>
      <c r="O587" s="63" t="str">
        <f t="shared" ca="1" si="90"/>
        <v/>
      </c>
      <c r="P587" s="63" t="e">
        <f t="shared" ca="1" si="91"/>
        <v>#REF!</v>
      </c>
      <c r="Q587" s="63">
        <f t="shared" ca="1" si="92"/>
        <v>986</v>
      </c>
      <c r="R587" s="63" t="str">
        <f t="shared" ca="1" si="93"/>
        <v/>
      </c>
      <c r="S587" s="63" t="str">
        <f t="shared" si="94"/>
        <v>Unknown</v>
      </c>
      <c r="T587" s="63">
        <f t="shared" si="95"/>
        <v>587</v>
      </c>
      <c r="U587" s="63">
        <f t="shared" si="96"/>
        <v>588</v>
      </c>
      <c r="V587" s="63" t="str">
        <f t="shared" ca="1" si="97"/>
        <v/>
      </c>
      <c r="W587" s="63" t="str">
        <f t="shared" ca="1" si="98"/>
        <v/>
      </c>
      <c r="X587" s="63">
        <f ca="1">IF(C587="Yes",SUMPRODUCT((OFFSET('FR-DangerousSubstanceList'!$A$3,0,0,COUNTA('FR-DangerousSubstanceList'!$A$3:$A$2001))=L587)*(OFFSET('FR-DangerousSubstanceList'!$B$3,0,0,COUNTA('FR-DangerousSubstanceList'!$B$3:$B$2001))=M587)*(OFFSET('FR-DangerousSubstanceList'!$C$3,0,0,COUNTIF('FR-DangerousSubstanceList'!$C$3:$C$2001,"?*"))=N587)),1)</f>
        <v>1</v>
      </c>
      <c r="Y587" s="63"/>
      <c r="Z587" s="63"/>
    </row>
    <row r="588" spans="1:26" ht="14.4">
      <c r="A588" s="85"/>
      <c r="B588" s="85"/>
      <c r="C588" s="46" t="s">
        <v>53</v>
      </c>
      <c r="D588" s="68"/>
      <c r="E588" s="68"/>
      <c r="F588" s="68"/>
      <c r="G588" s="68"/>
      <c r="H588" s="68" t="str">
        <f t="shared" si="88"/>
        <v/>
      </c>
      <c r="I588" s="63"/>
      <c r="J588" s="63">
        <f>COUNTIF($A$14:$A588,$A588)</f>
        <v>0</v>
      </c>
      <c r="K588" s="63" t="str">
        <f t="shared" ca="1" si="89"/>
        <v>Unknown</v>
      </c>
      <c r="L588" s="63" t="str">
        <f ca="1">IF(AND(F588="",D588="",E588=""),"",IF(F588&lt;&gt;"",F588,IF(AND(M588&lt;&gt;"",M588&lt;&gt;"-"),VLOOKUP(M588,OFFSET('FR-DangerousSubstanceList'!$B$3,0,0,COUNTIF('FR-DangerousSubstanceList'!$B$3:$B$1001,"&lt;&gt;"),4),4,FALSE),IF(AND(N588&lt;&gt;"",N588&lt;&gt;"-"),VLOOKUP(N588,OFFSET('FR-DangerousSubstanceList'!$C$3,0,0,COUNTIF('FR-DangerousSubstanceList'!$C$3:$C$1001,"&lt;&gt;"),3),3,FALSE),""))))</f>
        <v/>
      </c>
      <c r="M588" s="63" t="str">
        <f ca="1">IF(AND(F588="",D588="",E588=""),"",IF(D588&lt;&gt;"",D588,IF(N588&lt;&gt;"",VLOOKUP(N588,OFFSET('FR-DangerousSubstanceList'!$C$3,0,0,COUNTIF('FR-DangerousSubstanceList'!$A$3:$A$1001,"&lt;&gt;"),4),4,FALSE),IF(L588&lt;&gt;"",VLOOKUP(L588,OFFSET('FR-DangerousSubstanceList'!$A$3,0,0,COUNTIF('FR-DangerousSubstanceList'!$A$3:$A$1001,"&lt;&gt;"),2),2,FALSE),""))))</f>
        <v/>
      </c>
      <c r="N588" s="63" t="str">
        <f ca="1">IF(AND(F588="",D588="",E588=""),"",IF(E588&lt;&gt;"",E588,IF(L588&lt;&gt;"",VLOOKUP(L588,OFFSET('FR-DangerousSubstanceList'!$A$3,0,0,COUNTIF('FR-DangerousSubstanceList'!$A$3:$A$1001,"&lt;&gt;"),3),3,FALSE),IF(AND(M588&lt;&gt;"",M588&lt;&gt;"-"),VLOOKUP(M588,OFFSET('FR-DangerousSubstanceList'!$B$3,0,0,COUNTIF('FR-DangerousSubstanceList'!$B$3:$B$1001,"&lt;&gt;"),2),2,FALSE),""))))</f>
        <v/>
      </c>
      <c r="O588" s="63" t="str">
        <f t="shared" ca="1" si="90"/>
        <v/>
      </c>
      <c r="P588" s="63" t="e">
        <f t="shared" ca="1" si="91"/>
        <v>#REF!</v>
      </c>
      <c r="Q588" s="63">
        <f t="shared" ca="1" si="92"/>
        <v>986</v>
      </c>
      <c r="R588" s="63" t="str">
        <f t="shared" ca="1" si="93"/>
        <v/>
      </c>
      <c r="S588" s="63" t="str">
        <f t="shared" si="94"/>
        <v>Unknown</v>
      </c>
      <c r="T588" s="63">
        <f t="shared" si="95"/>
        <v>588</v>
      </c>
      <c r="U588" s="63">
        <f t="shared" si="96"/>
        <v>589</v>
      </c>
      <c r="V588" s="63" t="str">
        <f t="shared" ca="1" si="97"/>
        <v/>
      </c>
      <c r="W588" s="63" t="str">
        <f t="shared" ca="1" si="98"/>
        <v/>
      </c>
      <c r="X588" s="63">
        <f ca="1">IF(C588="Yes",SUMPRODUCT((OFFSET('FR-DangerousSubstanceList'!$A$3,0,0,COUNTA('FR-DangerousSubstanceList'!$A$3:$A$2001))=L588)*(OFFSET('FR-DangerousSubstanceList'!$B$3,0,0,COUNTA('FR-DangerousSubstanceList'!$B$3:$B$2001))=M588)*(OFFSET('FR-DangerousSubstanceList'!$C$3,0,0,COUNTIF('FR-DangerousSubstanceList'!$C$3:$C$2001,"?*"))=N588)),1)</f>
        <v>1</v>
      </c>
      <c r="Y588" s="63"/>
      <c r="Z588" s="63"/>
    </row>
    <row r="589" spans="1:26" ht="14.4">
      <c r="A589" s="85"/>
      <c r="B589" s="85"/>
      <c r="C589" s="46" t="s">
        <v>53</v>
      </c>
      <c r="D589" s="68"/>
      <c r="E589" s="68"/>
      <c r="F589" s="68"/>
      <c r="G589" s="68"/>
      <c r="H589" s="68" t="str">
        <f t="shared" si="88"/>
        <v/>
      </c>
      <c r="I589" s="63"/>
      <c r="J589" s="63">
        <f>COUNTIF($A$14:$A589,$A589)</f>
        <v>0</v>
      </c>
      <c r="K589" s="63" t="str">
        <f t="shared" ca="1" si="89"/>
        <v>Unknown</v>
      </c>
      <c r="L589" s="63" t="str">
        <f ca="1">IF(AND(F589="",D589="",E589=""),"",IF(F589&lt;&gt;"",F589,IF(AND(M589&lt;&gt;"",M589&lt;&gt;"-"),VLOOKUP(M589,OFFSET('FR-DangerousSubstanceList'!$B$3,0,0,COUNTIF('FR-DangerousSubstanceList'!$B$3:$B$1001,"&lt;&gt;"),4),4,FALSE),IF(AND(N589&lt;&gt;"",N589&lt;&gt;"-"),VLOOKUP(N589,OFFSET('FR-DangerousSubstanceList'!$C$3,0,0,COUNTIF('FR-DangerousSubstanceList'!$C$3:$C$1001,"&lt;&gt;"),3),3,FALSE),""))))</f>
        <v/>
      </c>
      <c r="M589" s="63" t="str">
        <f ca="1">IF(AND(F589="",D589="",E589=""),"",IF(D589&lt;&gt;"",D589,IF(N589&lt;&gt;"",VLOOKUP(N589,OFFSET('FR-DangerousSubstanceList'!$C$3,0,0,COUNTIF('FR-DangerousSubstanceList'!$A$3:$A$1001,"&lt;&gt;"),4),4,FALSE),IF(L589&lt;&gt;"",VLOOKUP(L589,OFFSET('FR-DangerousSubstanceList'!$A$3,0,0,COUNTIF('FR-DangerousSubstanceList'!$A$3:$A$1001,"&lt;&gt;"),2),2,FALSE),""))))</f>
        <v/>
      </c>
      <c r="N589" s="63" t="str">
        <f ca="1">IF(AND(F589="",D589="",E589=""),"",IF(E589&lt;&gt;"",E589,IF(L589&lt;&gt;"",VLOOKUP(L589,OFFSET('FR-DangerousSubstanceList'!$A$3,0,0,COUNTIF('FR-DangerousSubstanceList'!$A$3:$A$1001,"&lt;&gt;"),3),3,FALSE),IF(AND(M589&lt;&gt;"",M589&lt;&gt;"-"),VLOOKUP(M589,OFFSET('FR-DangerousSubstanceList'!$B$3,0,0,COUNTIF('FR-DangerousSubstanceList'!$B$3:$B$1001,"&lt;&gt;"),2),2,FALSE),""))))</f>
        <v/>
      </c>
      <c r="O589" s="63" t="str">
        <f t="shared" ca="1" si="90"/>
        <v/>
      </c>
      <c r="P589" s="63" t="e">
        <f t="shared" ca="1" si="91"/>
        <v>#REF!</v>
      </c>
      <c r="Q589" s="63">
        <f t="shared" ca="1" si="92"/>
        <v>986</v>
      </c>
      <c r="R589" s="63" t="str">
        <f t="shared" ca="1" si="93"/>
        <v/>
      </c>
      <c r="S589" s="63" t="str">
        <f t="shared" si="94"/>
        <v>Unknown</v>
      </c>
      <c r="T589" s="63">
        <f t="shared" si="95"/>
        <v>589</v>
      </c>
      <c r="U589" s="63">
        <f t="shared" si="96"/>
        <v>590</v>
      </c>
      <c r="V589" s="63" t="str">
        <f t="shared" ca="1" si="97"/>
        <v/>
      </c>
      <c r="W589" s="63" t="str">
        <f t="shared" ca="1" si="98"/>
        <v/>
      </c>
      <c r="X589" s="63">
        <f ca="1">IF(C589="Yes",SUMPRODUCT((OFFSET('FR-DangerousSubstanceList'!$A$3,0,0,COUNTA('FR-DangerousSubstanceList'!$A$3:$A$2001))=L589)*(OFFSET('FR-DangerousSubstanceList'!$B$3,0,0,COUNTA('FR-DangerousSubstanceList'!$B$3:$B$2001))=M589)*(OFFSET('FR-DangerousSubstanceList'!$C$3,0,0,COUNTIF('FR-DangerousSubstanceList'!$C$3:$C$2001,"?*"))=N589)),1)</f>
        <v>1</v>
      </c>
      <c r="Y589" s="63"/>
      <c r="Z589" s="63"/>
    </row>
    <row r="590" spans="1:26" ht="14.4">
      <c r="A590" s="85"/>
      <c r="B590" s="85"/>
      <c r="C590" s="46" t="s">
        <v>53</v>
      </c>
      <c r="D590" s="68"/>
      <c r="E590" s="68"/>
      <c r="F590" s="68"/>
      <c r="G590" s="68"/>
      <c r="H590" s="68" t="str">
        <f t="shared" si="88"/>
        <v/>
      </c>
      <c r="I590" s="63"/>
      <c r="J590" s="63">
        <f>COUNTIF($A$14:$A590,$A590)</f>
        <v>0</v>
      </c>
      <c r="K590" s="63" t="str">
        <f t="shared" ca="1" si="89"/>
        <v>Unknown</v>
      </c>
      <c r="L590" s="63" t="str">
        <f ca="1">IF(AND(F590="",D590="",E590=""),"",IF(F590&lt;&gt;"",F590,IF(AND(M590&lt;&gt;"",M590&lt;&gt;"-"),VLOOKUP(M590,OFFSET('FR-DangerousSubstanceList'!$B$3,0,0,COUNTIF('FR-DangerousSubstanceList'!$B$3:$B$1001,"&lt;&gt;"),4),4,FALSE),IF(AND(N590&lt;&gt;"",N590&lt;&gt;"-"),VLOOKUP(N590,OFFSET('FR-DangerousSubstanceList'!$C$3,0,0,COUNTIF('FR-DangerousSubstanceList'!$C$3:$C$1001,"&lt;&gt;"),3),3,FALSE),""))))</f>
        <v/>
      </c>
      <c r="M590" s="63" t="str">
        <f ca="1">IF(AND(F590="",D590="",E590=""),"",IF(D590&lt;&gt;"",D590,IF(N590&lt;&gt;"",VLOOKUP(N590,OFFSET('FR-DangerousSubstanceList'!$C$3,0,0,COUNTIF('FR-DangerousSubstanceList'!$A$3:$A$1001,"&lt;&gt;"),4),4,FALSE),IF(L590&lt;&gt;"",VLOOKUP(L590,OFFSET('FR-DangerousSubstanceList'!$A$3,0,0,COUNTIF('FR-DangerousSubstanceList'!$A$3:$A$1001,"&lt;&gt;"),2),2,FALSE),""))))</f>
        <v/>
      </c>
      <c r="N590" s="63" t="str">
        <f ca="1">IF(AND(F590="",D590="",E590=""),"",IF(E590&lt;&gt;"",E590,IF(L590&lt;&gt;"",VLOOKUP(L590,OFFSET('FR-DangerousSubstanceList'!$A$3,0,0,COUNTIF('FR-DangerousSubstanceList'!$A$3:$A$1001,"&lt;&gt;"),3),3,FALSE),IF(AND(M590&lt;&gt;"",M590&lt;&gt;"-"),VLOOKUP(M590,OFFSET('FR-DangerousSubstanceList'!$B$3,0,0,COUNTIF('FR-DangerousSubstanceList'!$B$3:$B$1001,"&lt;&gt;"),2),2,FALSE),""))))</f>
        <v/>
      </c>
      <c r="O590" s="63" t="str">
        <f t="shared" ca="1" si="90"/>
        <v/>
      </c>
      <c r="P590" s="63" t="e">
        <f t="shared" ca="1" si="91"/>
        <v>#REF!</v>
      </c>
      <c r="Q590" s="63">
        <f t="shared" ca="1" si="92"/>
        <v>986</v>
      </c>
      <c r="R590" s="63" t="str">
        <f t="shared" ca="1" si="93"/>
        <v/>
      </c>
      <c r="S590" s="63" t="str">
        <f t="shared" si="94"/>
        <v>Unknown</v>
      </c>
      <c r="T590" s="63">
        <f t="shared" si="95"/>
        <v>590</v>
      </c>
      <c r="U590" s="63">
        <f t="shared" si="96"/>
        <v>591</v>
      </c>
      <c r="V590" s="63" t="str">
        <f t="shared" ca="1" si="97"/>
        <v/>
      </c>
      <c r="W590" s="63" t="str">
        <f t="shared" ca="1" si="98"/>
        <v/>
      </c>
      <c r="X590" s="63">
        <f ca="1">IF(C590="Yes",SUMPRODUCT((OFFSET('FR-DangerousSubstanceList'!$A$3,0,0,COUNTA('FR-DangerousSubstanceList'!$A$3:$A$2001))=L590)*(OFFSET('FR-DangerousSubstanceList'!$B$3,0,0,COUNTA('FR-DangerousSubstanceList'!$B$3:$B$2001))=M590)*(OFFSET('FR-DangerousSubstanceList'!$C$3,0,0,COUNTIF('FR-DangerousSubstanceList'!$C$3:$C$2001,"?*"))=N590)),1)</f>
        <v>1</v>
      </c>
      <c r="Y590" s="63"/>
      <c r="Z590" s="63"/>
    </row>
    <row r="591" spans="1:26" ht="14.4">
      <c r="A591" s="85"/>
      <c r="B591" s="85"/>
      <c r="C591" s="46" t="s">
        <v>53</v>
      </c>
      <c r="D591" s="68"/>
      <c r="E591" s="68"/>
      <c r="F591" s="68"/>
      <c r="G591" s="68"/>
      <c r="H591" s="68" t="str">
        <f t="shared" ref="H591:H654" si="99">IF($A591&lt;&gt;"",IF(AND($C591&lt;&gt;"",IF($C591="Yes", AND($L591&lt;&gt;"",$M591&lt;&gt;"",$N591&lt;&gt;""),AND($L591="",$M591="",$N591="")),P591,Q591,X591),"Ok","Not Ok"),"")</f>
        <v/>
      </c>
      <c r="I591" s="63"/>
      <c r="J591" s="63">
        <f>COUNTIF($A$14:$A591,$A591)</f>
        <v>0</v>
      </c>
      <c r="K591" s="63" t="str">
        <f t="shared" ref="K591:K654" ca="1" si="100">CONCATENATE($A591,$C591,$L591,$M591,$N591)</f>
        <v>Unknown</v>
      </c>
      <c r="L591" s="63" t="str">
        <f ca="1">IF(AND(F591="",D591="",E591=""),"",IF(F591&lt;&gt;"",F591,IF(AND(M591&lt;&gt;"",M591&lt;&gt;"-"),VLOOKUP(M591,OFFSET('FR-DangerousSubstanceList'!$B$3,0,0,COUNTIF('FR-DangerousSubstanceList'!$B$3:$B$1001,"&lt;&gt;"),4),4,FALSE),IF(AND(N591&lt;&gt;"",N591&lt;&gt;"-"),VLOOKUP(N591,OFFSET('FR-DangerousSubstanceList'!$C$3,0,0,COUNTIF('FR-DangerousSubstanceList'!$C$3:$C$1001,"&lt;&gt;"),3),3,FALSE),""))))</f>
        <v/>
      </c>
      <c r="M591" s="63" t="str">
        <f ca="1">IF(AND(F591="",D591="",E591=""),"",IF(D591&lt;&gt;"",D591,IF(N591&lt;&gt;"",VLOOKUP(N591,OFFSET('FR-DangerousSubstanceList'!$C$3,0,0,COUNTIF('FR-DangerousSubstanceList'!$A$3:$A$1001,"&lt;&gt;"),4),4,FALSE),IF(L591&lt;&gt;"",VLOOKUP(L591,OFFSET('FR-DangerousSubstanceList'!$A$3,0,0,COUNTIF('FR-DangerousSubstanceList'!$A$3:$A$1001,"&lt;&gt;"),2),2,FALSE),""))))</f>
        <v/>
      </c>
      <c r="N591" s="63" t="str">
        <f ca="1">IF(AND(F591="",D591="",E591=""),"",IF(E591&lt;&gt;"",E591,IF(L591&lt;&gt;"",VLOOKUP(L591,OFFSET('FR-DangerousSubstanceList'!$A$3,0,0,COUNTIF('FR-DangerousSubstanceList'!$A$3:$A$1001,"&lt;&gt;"),3),3,FALSE),IF(AND(M591&lt;&gt;"",M591&lt;&gt;"-"),VLOOKUP(M591,OFFSET('FR-DangerousSubstanceList'!$B$3,0,0,COUNTIF('FR-DangerousSubstanceList'!$B$3:$B$1001,"&lt;&gt;"),2),2,FALSE),""))))</f>
        <v/>
      </c>
      <c r="O591" s="63" t="str">
        <f t="shared" ref="O591:O654" ca="1" si="101">IF($A591&lt;&gt;"",COUNTIF(INDIRECT("M14:M" &amp; ROW(K591)-1),K591),"")</f>
        <v/>
      </c>
      <c r="P591" s="63" t="e">
        <f t="shared" ref="P591:P654" ca="1" si="102">_xlfn.XOR(SUMPRODUCT((OFFSET($A$14,0,0,COUNTA($A$14:$A$1999))=A591)*(OFFSET($C$14,0,0,COUNTA($C$14:$C$1999))="Yes")*(OFFSET($K$14,0,0,COUNTIF($K$14:$K$1999,"?*"))=K591))=1,SUMPRODUCT((OFFSET($A$14,0,0,COUNTA($A$14:$A$1999))=A591)*(OFFSET($C$14,0,0,COUNTA($C$14:$C$1999))="No")*(OFFSET($K$14,0,0,COUNTIF($K$14:$K$1999,"?*"))=K591))=1,SUMPRODUCT((OFFSET($A$14,0,0,COUNTA($A$14:$A$1999))=A591)*(OFFSET($C$14,0,0,COUNTA($C$14:$C$1999))="Unknown")*(OFFSET($K$14,0,0,COUNTIF($K$14:$K$1999,"?*"))=K591))=1)</f>
        <v>#REF!</v>
      </c>
      <c r="Q591" s="63">
        <f t="shared" ref="Q591:Q654" ca="1" si="103">COUNTIF(OFFSET($K$14,0,0,COUNTA($K$14:$K$999)),K591)</f>
        <v>986</v>
      </c>
      <c r="R591" s="63" t="str">
        <f t="shared" ref="R591:R654" ca="1" si="104">IF(AND($C591="Yes",O591=0),$N591,"")</f>
        <v/>
      </c>
      <c r="S591" s="63" t="str">
        <f t="shared" ref="S591:S654" si="105">CONCATENATE($A591,$C591)</f>
        <v>Unknown</v>
      </c>
      <c r="T591" s="63">
        <f t="shared" ref="T591:T654" si="106">ROW(S591)</f>
        <v>591</v>
      </c>
      <c r="U591" s="63">
        <f t="shared" ref="U591:U654" si="107">_xlfn.IFNA(VLOOKUP(S591,S592:T601,2,FALSE),0)</f>
        <v>592</v>
      </c>
      <c r="V591" s="63" t="str">
        <f t="shared" ref="V591:V654" ca="1" si="108">IF($C591="Yes",IF(U591=0,$N591,CONCATENATE($N591,"||",INDIRECT("V" &amp; U591))),"")</f>
        <v/>
      </c>
      <c r="W591" s="63" t="str">
        <f t="shared" ref="W591:W654" ca="1" si="109">IF($C591="Yes",IF(U591=0,$M591,CONCATENATE($M591,",",INDIRECT("W" &amp; U591))),"")</f>
        <v/>
      </c>
      <c r="X591" s="63">
        <f ca="1">IF(C591="Yes",SUMPRODUCT((OFFSET('FR-DangerousSubstanceList'!$A$3,0,0,COUNTA('FR-DangerousSubstanceList'!$A$3:$A$2001))=L591)*(OFFSET('FR-DangerousSubstanceList'!$B$3,0,0,COUNTA('FR-DangerousSubstanceList'!$B$3:$B$2001))=M591)*(OFFSET('FR-DangerousSubstanceList'!$C$3,0,0,COUNTIF('FR-DangerousSubstanceList'!$C$3:$C$2001,"?*"))=N591)),1)</f>
        <v>1</v>
      </c>
      <c r="Y591" s="63"/>
      <c r="Z591" s="63"/>
    </row>
    <row r="592" spans="1:26" ht="14.4">
      <c r="A592" s="85"/>
      <c r="B592" s="85"/>
      <c r="C592" s="46" t="s">
        <v>53</v>
      </c>
      <c r="D592" s="68"/>
      <c r="E592" s="68"/>
      <c r="F592" s="68"/>
      <c r="G592" s="68"/>
      <c r="H592" s="68" t="str">
        <f t="shared" si="99"/>
        <v/>
      </c>
      <c r="I592" s="63"/>
      <c r="J592" s="63">
        <f>COUNTIF($A$14:$A592,$A592)</f>
        <v>0</v>
      </c>
      <c r="K592" s="63" t="str">
        <f t="shared" ca="1" si="100"/>
        <v>Unknown</v>
      </c>
      <c r="L592" s="63" t="str">
        <f ca="1">IF(AND(F592="",D592="",E592=""),"",IF(F592&lt;&gt;"",F592,IF(AND(M592&lt;&gt;"",M592&lt;&gt;"-"),VLOOKUP(M592,OFFSET('FR-DangerousSubstanceList'!$B$3,0,0,COUNTIF('FR-DangerousSubstanceList'!$B$3:$B$1001,"&lt;&gt;"),4),4,FALSE),IF(AND(N592&lt;&gt;"",N592&lt;&gt;"-"),VLOOKUP(N592,OFFSET('FR-DangerousSubstanceList'!$C$3,0,0,COUNTIF('FR-DangerousSubstanceList'!$C$3:$C$1001,"&lt;&gt;"),3),3,FALSE),""))))</f>
        <v/>
      </c>
      <c r="M592" s="63" t="str">
        <f ca="1">IF(AND(F592="",D592="",E592=""),"",IF(D592&lt;&gt;"",D592,IF(N592&lt;&gt;"",VLOOKUP(N592,OFFSET('FR-DangerousSubstanceList'!$C$3,0,0,COUNTIF('FR-DangerousSubstanceList'!$A$3:$A$1001,"&lt;&gt;"),4),4,FALSE),IF(L592&lt;&gt;"",VLOOKUP(L592,OFFSET('FR-DangerousSubstanceList'!$A$3,0,0,COUNTIF('FR-DangerousSubstanceList'!$A$3:$A$1001,"&lt;&gt;"),2),2,FALSE),""))))</f>
        <v/>
      </c>
      <c r="N592" s="63" t="str">
        <f ca="1">IF(AND(F592="",D592="",E592=""),"",IF(E592&lt;&gt;"",E592,IF(L592&lt;&gt;"",VLOOKUP(L592,OFFSET('FR-DangerousSubstanceList'!$A$3,0,0,COUNTIF('FR-DangerousSubstanceList'!$A$3:$A$1001,"&lt;&gt;"),3),3,FALSE),IF(AND(M592&lt;&gt;"",M592&lt;&gt;"-"),VLOOKUP(M592,OFFSET('FR-DangerousSubstanceList'!$B$3,0,0,COUNTIF('FR-DangerousSubstanceList'!$B$3:$B$1001,"&lt;&gt;"),2),2,FALSE),""))))</f>
        <v/>
      </c>
      <c r="O592" s="63" t="str">
        <f t="shared" ca="1" si="101"/>
        <v/>
      </c>
      <c r="P592" s="63" t="e">
        <f t="shared" ca="1" si="102"/>
        <v>#REF!</v>
      </c>
      <c r="Q592" s="63">
        <f t="shared" ca="1" si="103"/>
        <v>986</v>
      </c>
      <c r="R592" s="63" t="str">
        <f t="shared" ca="1" si="104"/>
        <v/>
      </c>
      <c r="S592" s="63" t="str">
        <f t="shared" si="105"/>
        <v>Unknown</v>
      </c>
      <c r="T592" s="63">
        <f t="shared" si="106"/>
        <v>592</v>
      </c>
      <c r="U592" s="63">
        <f t="shared" si="107"/>
        <v>593</v>
      </c>
      <c r="V592" s="63" t="str">
        <f t="shared" ca="1" si="108"/>
        <v/>
      </c>
      <c r="W592" s="63" t="str">
        <f t="shared" ca="1" si="109"/>
        <v/>
      </c>
      <c r="X592" s="63">
        <f ca="1">IF(C592="Yes",SUMPRODUCT((OFFSET('FR-DangerousSubstanceList'!$A$3,0,0,COUNTA('FR-DangerousSubstanceList'!$A$3:$A$2001))=L592)*(OFFSET('FR-DangerousSubstanceList'!$B$3,0,0,COUNTA('FR-DangerousSubstanceList'!$B$3:$B$2001))=M592)*(OFFSET('FR-DangerousSubstanceList'!$C$3,0,0,COUNTIF('FR-DangerousSubstanceList'!$C$3:$C$2001,"?*"))=N592)),1)</f>
        <v>1</v>
      </c>
      <c r="Y592" s="63"/>
      <c r="Z592" s="63"/>
    </row>
    <row r="593" spans="1:26" ht="14.4">
      <c r="A593" s="85"/>
      <c r="B593" s="85"/>
      <c r="C593" s="46" t="s">
        <v>53</v>
      </c>
      <c r="D593" s="68"/>
      <c r="E593" s="68"/>
      <c r="F593" s="68"/>
      <c r="G593" s="68"/>
      <c r="H593" s="68" t="str">
        <f t="shared" si="99"/>
        <v/>
      </c>
      <c r="I593" s="63"/>
      <c r="J593" s="63">
        <f>COUNTIF($A$14:$A593,$A593)</f>
        <v>0</v>
      </c>
      <c r="K593" s="63" t="str">
        <f t="shared" ca="1" si="100"/>
        <v>Unknown</v>
      </c>
      <c r="L593" s="63" t="str">
        <f ca="1">IF(AND(F593="",D593="",E593=""),"",IF(F593&lt;&gt;"",F593,IF(AND(M593&lt;&gt;"",M593&lt;&gt;"-"),VLOOKUP(M593,OFFSET('FR-DangerousSubstanceList'!$B$3,0,0,COUNTIF('FR-DangerousSubstanceList'!$B$3:$B$1001,"&lt;&gt;"),4),4,FALSE),IF(AND(N593&lt;&gt;"",N593&lt;&gt;"-"),VLOOKUP(N593,OFFSET('FR-DangerousSubstanceList'!$C$3,0,0,COUNTIF('FR-DangerousSubstanceList'!$C$3:$C$1001,"&lt;&gt;"),3),3,FALSE),""))))</f>
        <v/>
      </c>
      <c r="M593" s="63" t="str">
        <f ca="1">IF(AND(F593="",D593="",E593=""),"",IF(D593&lt;&gt;"",D593,IF(N593&lt;&gt;"",VLOOKUP(N593,OFFSET('FR-DangerousSubstanceList'!$C$3,0,0,COUNTIF('FR-DangerousSubstanceList'!$A$3:$A$1001,"&lt;&gt;"),4),4,FALSE),IF(L593&lt;&gt;"",VLOOKUP(L593,OFFSET('FR-DangerousSubstanceList'!$A$3,0,0,COUNTIF('FR-DangerousSubstanceList'!$A$3:$A$1001,"&lt;&gt;"),2),2,FALSE),""))))</f>
        <v/>
      </c>
      <c r="N593" s="63" t="str">
        <f ca="1">IF(AND(F593="",D593="",E593=""),"",IF(E593&lt;&gt;"",E593,IF(L593&lt;&gt;"",VLOOKUP(L593,OFFSET('FR-DangerousSubstanceList'!$A$3,0,0,COUNTIF('FR-DangerousSubstanceList'!$A$3:$A$1001,"&lt;&gt;"),3),3,FALSE),IF(AND(M593&lt;&gt;"",M593&lt;&gt;"-"),VLOOKUP(M593,OFFSET('FR-DangerousSubstanceList'!$B$3,0,0,COUNTIF('FR-DangerousSubstanceList'!$B$3:$B$1001,"&lt;&gt;"),2),2,FALSE),""))))</f>
        <v/>
      </c>
      <c r="O593" s="63" t="str">
        <f t="shared" ca="1" si="101"/>
        <v/>
      </c>
      <c r="P593" s="63" t="e">
        <f t="shared" ca="1" si="102"/>
        <v>#REF!</v>
      </c>
      <c r="Q593" s="63">
        <f t="shared" ca="1" si="103"/>
        <v>986</v>
      </c>
      <c r="R593" s="63" t="str">
        <f t="shared" ca="1" si="104"/>
        <v/>
      </c>
      <c r="S593" s="63" t="str">
        <f t="shared" si="105"/>
        <v>Unknown</v>
      </c>
      <c r="T593" s="63">
        <f t="shared" si="106"/>
        <v>593</v>
      </c>
      <c r="U593" s="63">
        <f t="shared" si="107"/>
        <v>594</v>
      </c>
      <c r="V593" s="63" t="str">
        <f t="shared" ca="1" si="108"/>
        <v/>
      </c>
      <c r="W593" s="63" t="str">
        <f t="shared" ca="1" si="109"/>
        <v/>
      </c>
      <c r="X593" s="63">
        <f ca="1">IF(C593="Yes",SUMPRODUCT((OFFSET('FR-DangerousSubstanceList'!$A$3,0,0,COUNTA('FR-DangerousSubstanceList'!$A$3:$A$2001))=L593)*(OFFSET('FR-DangerousSubstanceList'!$B$3,0,0,COUNTA('FR-DangerousSubstanceList'!$B$3:$B$2001))=M593)*(OFFSET('FR-DangerousSubstanceList'!$C$3,0,0,COUNTIF('FR-DangerousSubstanceList'!$C$3:$C$2001,"?*"))=N593)),1)</f>
        <v>1</v>
      </c>
      <c r="Y593" s="63"/>
      <c r="Z593" s="63"/>
    </row>
    <row r="594" spans="1:26" ht="14.4">
      <c r="A594" s="85"/>
      <c r="B594" s="85"/>
      <c r="C594" s="46" t="s">
        <v>53</v>
      </c>
      <c r="D594" s="68"/>
      <c r="E594" s="68"/>
      <c r="F594" s="68"/>
      <c r="G594" s="68"/>
      <c r="H594" s="68" t="str">
        <f t="shared" si="99"/>
        <v/>
      </c>
      <c r="I594" s="63"/>
      <c r="J594" s="63">
        <f>COUNTIF($A$14:$A594,$A594)</f>
        <v>0</v>
      </c>
      <c r="K594" s="63" t="str">
        <f t="shared" ca="1" si="100"/>
        <v>Unknown</v>
      </c>
      <c r="L594" s="63" t="str">
        <f ca="1">IF(AND(F594="",D594="",E594=""),"",IF(F594&lt;&gt;"",F594,IF(AND(M594&lt;&gt;"",M594&lt;&gt;"-"),VLOOKUP(M594,OFFSET('FR-DangerousSubstanceList'!$B$3,0,0,COUNTIF('FR-DangerousSubstanceList'!$B$3:$B$1001,"&lt;&gt;"),4),4,FALSE),IF(AND(N594&lt;&gt;"",N594&lt;&gt;"-"),VLOOKUP(N594,OFFSET('FR-DangerousSubstanceList'!$C$3,0,0,COUNTIF('FR-DangerousSubstanceList'!$C$3:$C$1001,"&lt;&gt;"),3),3,FALSE),""))))</f>
        <v/>
      </c>
      <c r="M594" s="63" t="str">
        <f ca="1">IF(AND(F594="",D594="",E594=""),"",IF(D594&lt;&gt;"",D594,IF(N594&lt;&gt;"",VLOOKUP(N594,OFFSET('FR-DangerousSubstanceList'!$C$3,0,0,COUNTIF('FR-DangerousSubstanceList'!$A$3:$A$1001,"&lt;&gt;"),4),4,FALSE),IF(L594&lt;&gt;"",VLOOKUP(L594,OFFSET('FR-DangerousSubstanceList'!$A$3,0,0,COUNTIF('FR-DangerousSubstanceList'!$A$3:$A$1001,"&lt;&gt;"),2),2,FALSE),""))))</f>
        <v/>
      </c>
      <c r="N594" s="63" t="str">
        <f ca="1">IF(AND(F594="",D594="",E594=""),"",IF(E594&lt;&gt;"",E594,IF(L594&lt;&gt;"",VLOOKUP(L594,OFFSET('FR-DangerousSubstanceList'!$A$3,0,0,COUNTIF('FR-DangerousSubstanceList'!$A$3:$A$1001,"&lt;&gt;"),3),3,FALSE),IF(AND(M594&lt;&gt;"",M594&lt;&gt;"-"),VLOOKUP(M594,OFFSET('FR-DangerousSubstanceList'!$B$3,0,0,COUNTIF('FR-DangerousSubstanceList'!$B$3:$B$1001,"&lt;&gt;"),2),2,FALSE),""))))</f>
        <v/>
      </c>
      <c r="O594" s="63" t="str">
        <f t="shared" ca="1" si="101"/>
        <v/>
      </c>
      <c r="P594" s="63" t="e">
        <f t="shared" ca="1" si="102"/>
        <v>#REF!</v>
      </c>
      <c r="Q594" s="63">
        <f t="shared" ca="1" si="103"/>
        <v>986</v>
      </c>
      <c r="R594" s="63" t="str">
        <f t="shared" ca="1" si="104"/>
        <v/>
      </c>
      <c r="S594" s="63" t="str">
        <f t="shared" si="105"/>
        <v>Unknown</v>
      </c>
      <c r="T594" s="63">
        <f t="shared" si="106"/>
        <v>594</v>
      </c>
      <c r="U594" s="63">
        <f t="shared" si="107"/>
        <v>595</v>
      </c>
      <c r="V594" s="63" t="str">
        <f t="shared" ca="1" si="108"/>
        <v/>
      </c>
      <c r="W594" s="63" t="str">
        <f t="shared" ca="1" si="109"/>
        <v/>
      </c>
      <c r="X594" s="63">
        <f ca="1">IF(C594="Yes",SUMPRODUCT((OFFSET('FR-DangerousSubstanceList'!$A$3,0,0,COUNTA('FR-DangerousSubstanceList'!$A$3:$A$2001))=L594)*(OFFSET('FR-DangerousSubstanceList'!$B$3,0,0,COUNTA('FR-DangerousSubstanceList'!$B$3:$B$2001))=M594)*(OFFSET('FR-DangerousSubstanceList'!$C$3,0,0,COUNTIF('FR-DangerousSubstanceList'!$C$3:$C$2001,"?*"))=N594)),1)</f>
        <v>1</v>
      </c>
      <c r="Y594" s="63"/>
      <c r="Z594" s="63"/>
    </row>
    <row r="595" spans="1:26" ht="14.4">
      <c r="A595" s="85"/>
      <c r="B595" s="85"/>
      <c r="C595" s="46" t="s">
        <v>53</v>
      </c>
      <c r="D595" s="68"/>
      <c r="E595" s="68"/>
      <c r="F595" s="68"/>
      <c r="G595" s="68"/>
      <c r="H595" s="68" t="str">
        <f t="shared" si="99"/>
        <v/>
      </c>
      <c r="I595" s="63"/>
      <c r="J595" s="63">
        <f>COUNTIF($A$14:$A595,$A595)</f>
        <v>0</v>
      </c>
      <c r="K595" s="63" t="str">
        <f t="shared" ca="1" si="100"/>
        <v>Unknown</v>
      </c>
      <c r="L595" s="63" t="str">
        <f ca="1">IF(AND(F595="",D595="",E595=""),"",IF(F595&lt;&gt;"",F595,IF(AND(M595&lt;&gt;"",M595&lt;&gt;"-"),VLOOKUP(M595,OFFSET('FR-DangerousSubstanceList'!$B$3,0,0,COUNTIF('FR-DangerousSubstanceList'!$B$3:$B$1001,"&lt;&gt;"),4),4,FALSE),IF(AND(N595&lt;&gt;"",N595&lt;&gt;"-"),VLOOKUP(N595,OFFSET('FR-DangerousSubstanceList'!$C$3,0,0,COUNTIF('FR-DangerousSubstanceList'!$C$3:$C$1001,"&lt;&gt;"),3),3,FALSE),""))))</f>
        <v/>
      </c>
      <c r="M595" s="63" t="str">
        <f ca="1">IF(AND(F595="",D595="",E595=""),"",IF(D595&lt;&gt;"",D595,IF(N595&lt;&gt;"",VLOOKUP(N595,OFFSET('FR-DangerousSubstanceList'!$C$3,0,0,COUNTIF('FR-DangerousSubstanceList'!$A$3:$A$1001,"&lt;&gt;"),4),4,FALSE),IF(L595&lt;&gt;"",VLOOKUP(L595,OFFSET('FR-DangerousSubstanceList'!$A$3,0,0,COUNTIF('FR-DangerousSubstanceList'!$A$3:$A$1001,"&lt;&gt;"),2),2,FALSE),""))))</f>
        <v/>
      </c>
      <c r="N595" s="63" t="str">
        <f ca="1">IF(AND(F595="",D595="",E595=""),"",IF(E595&lt;&gt;"",E595,IF(L595&lt;&gt;"",VLOOKUP(L595,OFFSET('FR-DangerousSubstanceList'!$A$3,0,0,COUNTIF('FR-DangerousSubstanceList'!$A$3:$A$1001,"&lt;&gt;"),3),3,FALSE),IF(AND(M595&lt;&gt;"",M595&lt;&gt;"-"),VLOOKUP(M595,OFFSET('FR-DangerousSubstanceList'!$B$3,0,0,COUNTIF('FR-DangerousSubstanceList'!$B$3:$B$1001,"&lt;&gt;"),2),2,FALSE),""))))</f>
        <v/>
      </c>
      <c r="O595" s="63" t="str">
        <f t="shared" ca="1" si="101"/>
        <v/>
      </c>
      <c r="P595" s="63" t="e">
        <f t="shared" ca="1" si="102"/>
        <v>#REF!</v>
      </c>
      <c r="Q595" s="63">
        <f t="shared" ca="1" si="103"/>
        <v>986</v>
      </c>
      <c r="R595" s="63" t="str">
        <f t="shared" ca="1" si="104"/>
        <v/>
      </c>
      <c r="S595" s="63" t="str">
        <f t="shared" si="105"/>
        <v>Unknown</v>
      </c>
      <c r="T595" s="63">
        <f t="shared" si="106"/>
        <v>595</v>
      </c>
      <c r="U595" s="63">
        <f t="shared" si="107"/>
        <v>596</v>
      </c>
      <c r="V595" s="63" t="str">
        <f t="shared" ca="1" si="108"/>
        <v/>
      </c>
      <c r="W595" s="63" t="str">
        <f t="shared" ca="1" si="109"/>
        <v/>
      </c>
      <c r="X595" s="63">
        <f ca="1">IF(C595="Yes",SUMPRODUCT((OFFSET('FR-DangerousSubstanceList'!$A$3,0,0,COUNTA('FR-DangerousSubstanceList'!$A$3:$A$2001))=L595)*(OFFSET('FR-DangerousSubstanceList'!$B$3,0,0,COUNTA('FR-DangerousSubstanceList'!$B$3:$B$2001))=M595)*(OFFSET('FR-DangerousSubstanceList'!$C$3,0,0,COUNTIF('FR-DangerousSubstanceList'!$C$3:$C$2001,"?*"))=N595)),1)</f>
        <v>1</v>
      </c>
      <c r="Y595" s="63"/>
      <c r="Z595" s="63"/>
    </row>
    <row r="596" spans="1:26" ht="14.4">
      <c r="A596" s="85"/>
      <c r="B596" s="85"/>
      <c r="C596" s="46" t="s">
        <v>53</v>
      </c>
      <c r="D596" s="68"/>
      <c r="E596" s="68"/>
      <c r="F596" s="68"/>
      <c r="G596" s="68"/>
      <c r="H596" s="68" t="str">
        <f t="shared" si="99"/>
        <v/>
      </c>
      <c r="I596" s="63"/>
      <c r="J596" s="63">
        <f>COUNTIF($A$14:$A596,$A596)</f>
        <v>0</v>
      </c>
      <c r="K596" s="63" t="str">
        <f t="shared" ca="1" si="100"/>
        <v>Unknown</v>
      </c>
      <c r="L596" s="63" t="str">
        <f ca="1">IF(AND(F596="",D596="",E596=""),"",IF(F596&lt;&gt;"",F596,IF(AND(M596&lt;&gt;"",M596&lt;&gt;"-"),VLOOKUP(M596,OFFSET('FR-DangerousSubstanceList'!$B$3,0,0,COUNTIF('FR-DangerousSubstanceList'!$B$3:$B$1001,"&lt;&gt;"),4),4,FALSE),IF(AND(N596&lt;&gt;"",N596&lt;&gt;"-"),VLOOKUP(N596,OFFSET('FR-DangerousSubstanceList'!$C$3,0,0,COUNTIF('FR-DangerousSubstanceList'!$C$3:$C$1001,"&lt;&gt;"),3),3,FALSE),""))))</f>
        <v/>
      </c>
      <c r="M596" s="63" t="str">
        <f ca="1">IF(AND(F596="",D596="",E596=""),"",IF(D596&lt;&gt;"",D596,IF(N596&lt;&gt;"",VLOOKUP(N596,OFFSET('FR-DangerousSubstanceList'!$C$3,0,0,COUNTIF('FR-DangerousSubstanceList'!$A$3:$A$1001,"&lt;&gt;"),4),4,FALSE),IF(L596&lt;&gt;"",VLOOKUP(L596,OFFSET('FR-DangerousSubstanceList'!$A$3,0,0,COUNTIF('FR-DangerousSubstanceList'!$A$3:$A$1001,"&lt;&gt;"),2),2,FALSE),""))))</f>
        <v/>
      </c>
      <c r="N596" s="63" t="str">
        <f ca="1">IF(AND(F596="",D596="",E596=""),"",IF(E596&lt;&gt;"",E596,IF(L596&lt;&gt;"",VLOOKUP(L596,OFFSET('FR-DangerousSubstanceList'!$A$3,0,0,COUNTIF('FR-DangerousSubstanceList'!$A$3:$A$1001,"&lt;&gt;"),3),3,FALSE),IF(AND(M596&lt;&gt;"",M596&lt;&gt;"-"),VLOOKUP(M596,OFFSET('FR-DangerousSubstanceList'!$B$3,0,0,COUNTIF('FR-DangerousSubstanceList'!$B$3:$B$1001,"&lt;&gt;"),2),2,FALSE),""))))</f>
        <v/>
      </c>
      <c r="O596" s="63" t="str">
        <f t="shared" ca="1" si="101"/>
        <v/>
      </c>
      <c r="P596" s="63" t="e">
        <f t="shared" ca="1" si="102"/>
        <v>#REF!</v>
      </c>
      <c r="Q596" s="63">
        <f t="shared" ca="1" si="103"/>
        <v>986</v>
      </c>
      <c r="R596" s="63" t="str">
        <f t="shared" ca="1" si="104"/>
        <v/>
      </c>
      <c r="S596" s="63" t="str">
        <f t="shared" si="105"/>
        <v>Unknown</v>
      </c>
      <c r="T596" s="63">
        <f t="shared" si="106"/>
        <v>596</v>
      </c>
      <c r="U596" s="63">
        <f t="shared" si="107"/>
        <v>597</v>
      </c>
      <c r="V596" s="63" t="str">
        <f t="shared" ca="1" si="108"/>
        <v/>
      </c>
      <c r="W596" s="63" t="str">
        <f t="shared" ca="1" si="109"/>
        <v/>
      </c>
      <c r="X596" s="63">
        <f ca="1">IF(C596="Yes",SUMPRODUCT((OFFSET('FR-DangerousSubstanceList'!$A$3,0,0,COUNTA('FR-DangerousSubstanceList'!$A$3:$A$2001))=L596)*(OFFSET('FR-DangerousSubstanceList'!$B$3,0,0,COUNTA('FR-DangerousSubstanceList'!$B$3:$B$2001))=M596)*(OFFSET('FR-DangerousSubstanceList'!$C$3,0,0,COUNTIF('FR-DangerousSubstanceList'!$C$3:$C$2001,"?*"))=N596)),1)</f>
        <v>1</v>
      </c>
      <c r="Y596" s="63"/>
      <c r="Z596" s="63"/>
    </row>
    <row r="597" spans="1:26" ht="14.4">
      <c r="A597" s="85"/>
      <c r="B597" s="85"/>
      <c r="C597" s="46" t="s">
        <v>53</v>
      </c>
      <c r="D597" s="68"/>
      <c r="E597" s="68"/>
      <c r="F597" s="68"/>
      <c r="G597" s="68"/>
      <c r="H597" s="68" t="str">
        <f t="shared" si="99"/>
        <v/>
      </c>
      <c r="I597" s="63"/>
      <c r="J597" s="63">
        <f>COUNTIF($A$14:$A597,$A597)</f>
        <v>0</v>
      </c>
      <c r="K597" s="63" t="str">
        <f t="shared" ca="1" si="100"/>
        <v>Unknown</v>
      </c>
      <c r="L597" s="63" t="str">
        <f ca="1">IF(AND(F597="",D597="",E597=""),"",IF(F597&lt;&gt;"",F597,IF(AND(M597&lt;&gt;"",M597&lt;&gt;"-"),VLOOKUP(M597,OFFSET('FR-DangerousSubstanceList'!$B$3,0,0,COUNTIF('FR-DangerousSubstanceList'!$B$3:$B$1001,"&lt;&gt;"),4),4,FALSE),IF(AND(N597&lt;&gt;"",N597&lt;&gt;"-"),VLOOKUP(N597,OFFSET('FR-DangerousSubstanceList'!$C$3,0,0,COUNTIF('FR-DangerousSubstanceList'!$C$3:$C$1001,"&lt;&gt;"),3),3,FALSE),""))))</f>
        <v/>
      </c>
      <c r="M597" s="63" t="str">
        <f ca="1">IF(AND(F597="",D597="",E597=""),"",IF(D597&lt;&gt;"",D597,IF(N597&lt;&gt;"",VLOOKUP(N597,OFFSET('FR-DangerousSubstanceList'!$C$3,0,0,COUNTIF('FR-DangerousSubstanceList'!$A$3:$A$1001,"&lt;&gt;"),4),4,FALSE),IF(L597&lt;&gt;"",VLOOKUP(L597,OFFSET('FR-DangerousSubstanceList'!$A$3,0,0,COUNTIF('FR-DangerousSubstanceList'!$A$3:$A$1001,"&lt;&gt;"),2),2,FALSE),""))))</f>
        <v/>
      </c>
      <c r="N597" s="63" t="str">
        <f ca="1">IF(AND(F597="",D597="",E597=""),"",IF(E597&lt;&gt;"",E597,IF(L597&lt;&gt;"",VLOOKUP(L597,OFFSET('FR-DangerousSubstanceList'!$A$3,0,0,COUNTIF('FR-DangerousSubstanceList'!$A$3:$A$1001,"&lt;&gt;"),3),3,FALSE),IF(AND(M597&lt;&gt;"",M597&lt;&gt;"-"),VLOOKUP(M597,OFFSET('FR-DangerousSubstanceList'!$B$3,0,0,COUNTIF('FR-DangerousSubstanceList'!$B$3:$B$1001,"&lt;&gt;"),2),2,FALSE),""))))</f>
        <v/>
      </c>
      <c r="O597" s="63" t="str">
        <f t="shared" ca="1" si="101"/>
        <v/>
      </c>
      <c r="P597" s="63" t="e">
        <f t="shared" ca="1" si="102"/>
        <v>#REF!</v>
      </c>
      <c r="Q597" s="63">
        <f t="shared" ca="1" si="103"/>
        <v>986</v>
      </c>
      <c r="R597" s="63" t="str">
        <f t="shared" ca="1" si="104"/>
        <v/>
      </c>
      <c r="S597" s="63" t="str">
        <f t="shared" si="105"/>
        <v>Unknown</v>
      </c>
      <c r="T597" s="63">
        <f t="shared" si="106"/>
        <v>597</v>
      </c>
      <c r="U597" s="63">
        <f t="shared" si="107"/>
        <v>598</v>
      </c>
      <c r="V597" s="63" t="str">
        <f t="shared" ca="1" si="108"/>
        <v/>
      </c>
      <c r="W597" s="63" t="str">
        <f t="shared" ca="1" si="109"/>
        <v/>
      </c>
      <c r="X597" s="63">
        <f ca="1">IF(C597="Yes",SUMPRODUCT((OFFSET('FR-DangerousSubstanceList'!$A$3,0,0,COUNTA('FR-DangerousSubstanceList'!$A$3:$A$2001))=L597)*(OFFSET('FR-DangerousSubstanceList'!$B$3,0,0,COUNTA('FR-DangerousSubstanceList'!$B$3:$B$2001))=M597)*(OFFSET('FR-DangerousSubstanceList'!$C$3,0,0,COUNTIF('FR-DangerousSubstanceList'!$C$3:$C$2001,"?*"))=N597)),1)</f>
        <v>1</v>
      </c>
      <c r="Y597" s="63"/>
      <c r="Z597" s="63"/>
    </row>
    <row r="598" spans="1:26" ht="14.4">
      <c r="A598" s="85"/>
      <c r="B598" s="85"/>
      <c r="C598" s="46" t="s">
        <v>53</v>
      </c>
      <c r="D598" s="68"/>
      <c r="E598" s="68"/>
      <c r="F598" s="68"/>
      <c r="G598" s="68"/>
      <c r="H598" s="68" t="str">
        <f t="shared" si="99"/>
        <v/>
      </c>
      <c r="I598" s="63"/>
      <c r="J598" s="63">
        <f>COUNTIF($A$14:$A598,$A598)</f>
        <v>0</v>
      </c>
      <c r="K598" s="63" t="str">
        <f t="shared" ca="1" si="100"/>
        <v>Unknown</v>
      </c>
      <c r="L598" s="63" t="str">
        <f ca="1">IF(AND(F598="",D598="",E598=""),"",IF(F598&lt;&gt;"",F598,IF(AND(M598&lt;&gt;"",M598&lt;&gt;"-"),VLOOKUP(M598,OFFSET('FR-DangerousSubstanceList'!$B$3,0,0,COUNTIF('FR-DangerousSubstanceList'!$B$3:$B$1001,"&lt;&gt;"),4),4,FALSE),IF(AND(N598&lt;&gt;"",N598&lt;&gt;"-"),VLOOKUP(N598,OFFSET('FR-DangerousSubstanceList'!$C$3,0,0,COUNTIF('FR-DangerousSubstanceList'!$C$3:$C$1001,"&lt;&gt;"),3),3,FALSE),""))))</f>
        <v/>
      </c>
      <c r="M598" s="63" t="str">
        <f ca="1">IF(AND(F598="",D598="",E598=""),"",IF(D598&lt;&gt;"",D598,IF(N598&lt;&gt;"",VLOOKUP(N598,OFFSET('FR-DangerousSubstanceList'!$C$3,0,0,COUNTIF('FR-DangerousSubstanceList'!$A$3:$A$1001,"&lt;&gt;"),4),4,FALSE),IF(L598&lt;&gt;"",VLOOKUP(L598,OFFSET('FR-DangerousSubstanceList'!$A$3,0,0,COUNTIF('FR-DangerousSubstanceList'!$A$3:$A$1001,"&lt;&gt;"),2),2,FALSE),""))))</f>
        <v/>
      </c>
      <c r="N598" s="63" t="str">
        <f ca="1">IF(AND(F598="",D598="",E598=""),"",IF(E598&lt;&gt;"",E598,IF(L598&lt;&gt;"",VLOOKUP(L598,OFFSET('FR-DangerousSubstanceList'!$A$3,0,0,COUNTIF('FR-DangerousSubstanceList'!$A$3:$A$1001,"&lt;&gt;"),3),3,FALSE),IF(AND(M598&lt;&gt;"",M598&lt;&gt;"-"),VLOOKUP(M598,OFFSET('FR-DangerousSubstanceList'!$B$3,0,0,COUNTIF('FR-DangerousSubstanceList'!$B$3:$B$1001,"&lt;&gt;"),2),2,FALSE),""))))</f>
        <v/>
      </c>
      <c r="O598" s="63" t="str">
        <f t="shared" ca="1" si="101"/>
        <v/>
      </c>
      <c r="P598" s="63" t="e">
        <f t="shared" ca="1" si="102"/>
        <v>#REF!</v>
      </c>
      <c r="Q598" s="63">
        <f t="shared" ca="1" si="103"/>
        <v>986</v>
      </c>
      <c r="R598" s="63" t="str">
        <f t="shared" ca="1" si="104"/>
        <v/>
      </c>
      <c r="S598" s="63" t="str">
        <f t="shared" si="105"/>
        <v>Unknown</v>
      </c>
      <c r="T598" s="63">
        <f t="shared" si="106"/>
        <v>598</v>
      </c>
      <c r="U598" s="63">
        <f t="shared" si="107"/>
        <v>599</v>
      </c>
      <c r="V598" s="63" t="str">
        <f t="shared" ca="1" si="108"/>
        <v/>
      </c>
      <c r="W598" s="63" t="str">
        <f t="shared" ca="1" si="109"/>
        <v/>
      </c>
      <c r="X598" s="63">
        <f ca="1">IF(C598="Yes",SUMPRODUCT((OFFSET('FR-DangerousSubstanceList'!$A$3,0,0,COUNTA('FR-DangerousSubstanceList'!$A$3:$A$2001))=L598)*(OFFSET('FR-DangerousSubstanceList'!$B$3,0,0,COUNTA('FR-DangerousSubstanceList'!$B$3:$B$2001))=M598)*(OFFSET('FR-DangerousSubstanceList'!$C$3,0,0,COUNTIF('FR-DangerousSubstanceList'!$C$3:$C$2001,"?*"))=N598)),1)</f>
        <v>1</v>
      </c>
      <c r="Y598" s="63"/>
      <c r="Z598" s="63"/>
    </row>
    <row r="599" spans="1:26" ht="14.4">
      <c r="A599" s="85"/>
      <c r="B599" s="85"/>
      <c r="C599" s="46" t="s">
        <v>53</v>
      </c>
      <c r="D599" s="68"/>
      <c r="E599" s="68"/>
      <c r="F599" s="68"/>
      <c r="G599" s="68"/>
      <c r="H599" s="68" t="str">
        <f t="shared" si="99"/>
        <v/>
      </c>
      <c r="I599" s="63"/>
      <c r="J599" s="63">
        <f>COUNTIF($A$14:$A599,$A599)</f>
        <v>0</v>
      </c>
      <c r="K599" s="63" t="str">
        <f t="shared" ca="1" si="100"/>
        <v>Unknown</v>
      </c>
      <c r="L599" s="63" t="str">
        <f ca="1">IF(AND(F599="",D599="",E599=""),"",IF(F599&lt;&gt;"",F599,IF(AND(M599&lt;&gt;"",M599&lt;&gt;"-"),VLOOKUP(M599,OFFSET('FR-DangerousSubstanceList'!$B$3,0,0,COUNTIF('FR-DangerousSubstanceList'!$B$3:$B$1001,"&lt;&gt;"),4),4,FALSE),IF(AND(N599&lt;&gt;"",N599&lt;&gt;"-"),VLOOKUP(N599,OFFSET('FR-DangerousSubstanceList'!$C$3,0,0,COUNTIF('FR-DangerousSubstanceList'!$C$3:$C$1001,"&lt;&gt;"),3),3,FALSE),""))))</f>
        <v/>
      </c>
      <c r="M599" s="63" t="str">
        <f ca="1">IF(AND(F599="",D599="",E599=""),"",IF(D599&lt;&gt;"",D599,IF(N599&lt;&gt;"",VLOOKUP(N599,OFFSET('FR-DangerousSubstanceList'!$C$3,0,0,COUNTIF('FR-DangerousSubstanceList'!$A$3:$A$1001,"&lt;&gt;"),4),4,FALSE),IF(L599&lt;&gt;"",VLOOKUP(L599,OFFSET('FR-DangerousSubstanceList'!$A$3,0,0,COUNTIF('FR-DangerousSubstanceList'!$A$3:$A$1001,"&lt;&gt;"),2),2,FALSE),""))))</f>
        <v/>
      </c>
      <c r="N599" s="63" t="str">
        <f ca="1">IF(AND(F599="",D599="",E599=""),"",IF(E599&lt;&gt;"",E599,IF(L599&lt;&gt;"",VLOOKUP(L599,OFFSET('FR-DangerousSubstanceList'!$A$3,0,0,COUNTIF('FR-DangerousSubstanceList'!$A$3:$A$1001,"&lt;&gt;"),3),3,FALSE),IF(AND(M599&lt;&gt;"",M599&lt;&gt;"-"),VLOOKUP(M599,OFFSET('FR-DangerousSubstanceList'!$B$3,0,0,COUNTIF('FR-DangerousSubstanceList'!$B$3:$B$1001,"&lt;&gt;"),2),2,FALSE),""))))</f>
        <v/>
      </c>
      <c r="O599" s="63" t="str">
        <f t="shared" ca="1" si="101"/>
        <v/>
      </c>
      <c r="P599" s="63" t="e">
        <f t="shared" ca="1" si="102"/>
        <v>#REF!</v>
      </c>
      <c r="Q599" s="63">
        <f t="shared" ca="1" si="103"/>
        <v>986</v>
      </c>
      <c r="R599" s="63" t="str">
        <f t="shared" ca="1" si="104"/>
        <v/>
      </c>
      <c r="S599" s="63" t="str">
        <f t="shared" si="105"/>
        <v>Unknown</v>
      </c>
      <c r="T599" s="63">
        <f t="shared" si="106"/>
        <v>599</v>
      </c>
      <c r="U599" s="63">
        <f t="shared" si="107"/>
        <v>600</v>
      </c>
      <c r="V599" s="63" t="str">
        <f t="shared" ca="1" si="108"/>
        <v/>
      </c>
      <c r="W599" s="63" t="str">
        <f t="shared" ca="1" si="109"/>
        <v/>
      </c>
      <c r="X599" s="63">
        <f ca="1">IF(C599="Yes",SUMPRODUCT((OFFSET('FR-DangerousSubstanceList'!$A$3,0,0,COUNTA('FR-DangerousSubstanceList'!$A$3:$A$2001))=L599)*(OFFSET('FR-DangerousSubstanceList'!$B$3,0,0,COUNTA('FR-DangerousSubstanceList'!$B$3:$B$2001))=M599)*(OFFSET('FR-DangerousSubstanceList'!$C$3,0,0,COUNTIF('FR-DangerousSubstanceList'!$C$3:$C$2001,"?*"))=N599)),1)</f>
        <v>1</v>
      </c>
      <c r="Y599" s="63"/>
      <c r="Z599" s="63"/>
    </row>
    <row r="600" spans="1:26" ht="14.4">
      <c r="A600" s="85"/>
      <c r="B600" s="85"/>
      <c r="C600" s="46" t="s">
        <v>53</v>
      </c>
      <c r="D600" s="68"/>
      <c r="E600" s="68"/>
      <c r="F600" s="68"/>
      <c r="G600" s="68"/>
      <c r="H600" s="68" t="str">
        <f t="shared" si="99"/>
        <v/>
      </c>
      <c r="I600" s="63"/>
      <c r="J600" s="63">
        <f>COUNTIF($A$14:$A600,$A600)</f>
        <v>0</v>
      </c>
      <c r="K600" s="63" t="str">
        <f t="shared" ca="1" si="100"/>
        <v>Unknown</v>
      </c>
      <c r="L600" s="63" t="str">
        <f ca="1">IF(AND(F600="",D600="",E600=""),"",IF(F600&lt;&gt;"",F600,IF(AND(M600&lt;&gt;"",M600&lt;&gt;"-"),VLOOKUP(M600,OFFSET('FR-DangerousSubstanceList'!$B$3,0,0,COUNTIF('FR-DangerousSubstanceList'!$B$3:$B$1001,"&lt;&gt;"),4),4,FALSE),IF(AND(N600&lt;&gt;"",N600&lt;&gt;"-"),VLOOKUP(N600,OFFSET('FR-DangerousSubstanceList'!$C$3,0,0,COUNTIF('FR-DangerousSubstanceList'!$C$3:$C$1001,"&lt;&gt;"),3),3,FALSE),""))))</f>
        <v/>
      </c>
      <c r="M600" s="63" t="str">
        <f ca="1">IF(AND(F600="",D600="",E600=""),"",IF(D600&lt;&gt;"",D600,IF(N600&lt;&gt;"",VLOOKUP(N600,OFFSET('FR-DangerousSubstanceList'!$C$3,0,0,COUNTIF('FR-DangerousSubstanceList'!$A$3:$A$1001,"&lt;&gt;"),4),4,FALSE),IF(L600&lt;&gt;"",VLOOKUP(L600,OFFSET('FR-DangerousSubstanceList'!$A$3,0,0,COUNTIF('FR-DangerousSubstanceList'!$A$3:$A$1001,"&lt;&gt;"),2),2,FALSE),""))))</f>
        <v/>
      </c>
      <c r="N600" s="63" t="str">
        <f ca="1">IF(AND(F600="",D600="",E600=""),"",IF(E600&lt;&gt;"",E600,IF(L600&lt;&gt;"",VLOOKUP(L600,OFFSET('FR-DangerousSubstanceList'!$A$3,0,0,COUNTIF('FR-DangerousSubstanceList'!$A$3:$A$1001,"&lt;&gt;"),3),3,FALSE),IF(AND(M600&lt;&gt;"",M600&lt;&gt;"-"),VLOOKUP(M600,OFFSET('FR-DangerousSubstanceList'!$B$3,0,0,COUNTIF('FR-DangerousSubstanceList'!$B$3:$B$1001,"&lt;&gt;"),2),2,FALSE),""))))</f>
        <v/>
      </c>
      <c r="O600" s="63" t="str">
        <f t="shared" ca="1" si="101"/>
        <v/>
      </c>
      <c r="P600" s="63" t="e">
        <f t="shared" ca="1" si="102"/>
        <v>#REF!</v>
      </c>
      <c r="Q600" s="63">
        <f t="shared" ca="1" si="103"/>
        <v>986</v>
      </c>
      <c r="R600" s="63" t="str">
        <f t="shared" ca="1" si="104"/>
        <v/>
      </c>
      <c r="S600" s="63" t="str">
        <f t="shared" si="105"/>
        <v>Unknown</v>
      </c>
      <c r="T600" s="63">
        <f t="shared" si="106"/>
        <v>600</v>
      </c>
      <c r="U600" s="63">
        <f t="shared" si="107"/>
        <v>601</v>
      </c>
      <c r="V600" s="63" t="str">
        <f t="shared" ca="1" si="108"/>
        <v/>
      </c>
      <c r="W600" s="63" t="str">
        <f t="shared" ca="1" si="109"/>
        <v/>
      </c>
      <c r="X600" s="63">
        <f ca="1">IF(C600="Yes",SUMPRODUCT((OFFSET('FR-DangerousSubstanceList'!$A$3,0,0,COUNTA('FR-DangerousSubstanceList'!$A$3:$A$2001))=L600)*(OFFSET('FR-DangerousSubstanceList'!$B$3,0,0,COUNTA('FR-DangerousSubstanceList'!$B$3:$B$2001))=M600)*(OFFSET('FR-DangerousSubstanceList'!$C$3,0,0,COUNTIF('FR-DangerousSubstanceList'!$C$3:$C$2001,"?*"))=N600)),1)</f>
        <v>1</v>
      </c>
      <c r="Y600" s="63"/>
      <c r="Z600" s="63"/>
    </row>
    <row r="601" spans="1:26" ht="14.4">
      <c r="A601" s="85"/>
      <c r="B601" s="85"/>
      <c r="C601" s="46" t="s">
        <v>53</v>
      </c>
      <c r="D601" s="68"/>
      <c r="E601" s="68"/>
      <c r="F601" s="68"/>
      <c r="G601" s="68"/>
      <c r="H601" s="68" t="str">
        <f t="shared" si="99"/>
        <v/>
      </c>
      <c r="I601" s="63"/>
      <c r="J601" s="63">
        <f>COUNTIF($A$14:$A601,$A601)</f>
        <v>0</v>
      </c>
      <c r="K601" s="63" t="str">
        <f t="shared" ca="1" si="100"/>
        <v>Unknown</v>
      </c>
      <c r="L601" s="63" t="str">
        <f ca="1">IF(AND(F601="",D601="",E601=""),"",IF(F601&lt;&gt;"",F601,IF(AND(M601&lt;&gt;"",M601&lt;&gt;"-"),VLOOKUP(M601,OFFSET('FR-DangerousSubstanceList'!$B$3,0,0,COUNTIF('FR-DangerousSubstanceList'!$B$3:$B$1001,"&lt;&gt;"),4),4,FALSE),IF(AND(N601&lt;&gt;"",N601&lt;&gt;"-"),VLOOKUP(N601,OFFSET('FR-DangerousSubstanceList'!$C$3,0,0,COUNTIF('FR-DangerousSubstanceList'!$C$3:$C$1001,"&lt;&gt;"),3),3,FALSE),""))))</f>
        <v/>
      </c>
      <c r="M601" s="63" t="str">
        <f ca="1">IF(AND(F601="",D601="",E601=""),"",IF(D601&lt;&gt;"",D601,IF(N601&lt;&gt;"",VLOOKUP(N601,OFFSET('FR-DangerousSubstanceList'!$C$3,0,0,COUNTIF('FR-DangerousSubstanceList'!$A$3:$A$1001,"&lt;&gt;"),4),4,FALSE),IF(L601&lt;&gt;"",VLOOKUP(L601,OFFSET('FR-DangerousSubstanceList'!$A$3,0,0,COUNTIF('FR-DangerousSubstanceList'!$A$3:$A$1001,"&lt;&gt;"),2),2,FALSE),""))))</f>
        <v/>
      </c>
      <c r="N601" s="63" t="str">
        <f ca="1">IF(AND(F601="",D601="",E601=""),"",IF(E601&lt;&gt;"",E601,IF(L601&lt;&gt;"",VLOOKUP(L601,OFFSET('FR-DangerousSubstanceList'!$A$3,0,0,COUNTIF('FR-DangerousSubstanceList'!$A$3:$A$1001,"&lt;&gt;"),3),3,FALSE),IF(AND(M601&lt;&gt;"",M601&lt;&gt;"-"),VLOOKUP(M601,OFFSET('FR-DangerousSubstanceList'!$B$3,0,0,COUNTIF('FR-DangerousSubstanceList'!$B$3:$B$1001,"&lt;&gt;"),2),2,FALSE),""))))</f>
        <v/>
      </c>
      <c r="O601" s="63" t="str">
        <f t="shared" ca="1" si="101"/>
        <v/>
      </c>
      <c r="P601" s="63" t="e">
        <f t="shared" ca="1" si="102"/>
        <v>#REF!</v>
      </c>
      <c r="Q601" s="63">
        <f t="shared" ca="1" si="103"/>
        <v>986</v>
      </c>
      <c r="R601" s="63" t="str">
        <f t="shared" ca="1" si="104"/>
        <v/>
      </c>
      <c r="S601" s="63" t="str">
        <f t="shared" si="105"/>
        <v>Unknown</v>
      </c>
      <c r="T601" s="63">
        <f t="shared" si="106"/>
        <v>601</v>
      </c>
      <c r="U601" s="63">
        <f t="shared" si="107"/>
        <v>602</v>
      </c>
      <c r="V601" s="63" t="str">
        <f t="shared" ca="1" si="108"/>
        <v/>
      </c>
      <c r="W601" s="63" t="str">
        <f t="shared" ca="1" si="109"/>
        <v/>
      </c>
      <c r="X601" s="63">
        <f ca="1">IF(C601="Yes",SUMPRODUCT((OFFSET('FR-DangerousSubstanceList'!$A$3,0,0,COUNTA('FR-DangerousSubstanceList'!$A$3:$A$2001))=L601)*(OFFSET('FR-DangerousSubstanceList'!$B$3,0,0,COUNTA('FR-DangerousSubstanceList'!$B$3:$B$2001))=M601)*(OFFSET('FR-DangerousSubstanceList'!$C$3,0,0,COUNTIF('FR-DangerousSubstanceList'!$C$3:$C$2001,"?*"))=N601)),1)</f>
        <v>1</v>
      </c>
      <c r="Y601" s="63"/>
      <c r="Z601" s="63"/>
    </row>
    <row r="602" spans="1:26" ht="14.4">
      <c r="A602" s="85"/>
      <c r="B602" s="85"/>
      <c r="C602" s="46" t="s">
        <v>53</v>
      </c>
      <c r="D602" s="68"/>
      <c r="E602" s="68"/>
      <c r="F602" s="68"/>
      <c r="G602" s="68"/>
      <c r="H602" s="68" t="str">
        <f t="shared" si="99"/>
        <v/>
      </c>
      <c r="I602" s="63"/>
      <c r="J602" s="63">
        <f>COUNTIF($A$14:$A602,$A602)</f>
        <v>0</v>
      </c>
      <c r="K602" s="63" t="str">
        <f t="shared" ca="1" si="100"/>
        <v>Unknown</v>
      </c>
      <c r="L602" s="63" t="str">
        <f ca="1">IF(AND(F602="",D602="",E602=""),"",IF(F602&lt;&gt;"",F602,IF(AND(M602&lt;&gt;"",M602&lt;&gt;"-"),VLOOKUP(M602,OFFSET('FR-DangerousSubstanceList'!$B$3,0,0,COUNTIF('FR-DangerousSubstanceList'!$B$3:$B$1001,"&lt;&gt;"),4),4,FALSE),IF(AND(N602&lt;&gt;"",N602&lt;&gt;"-"),VLOOKUP(N602,OFFSET('FR-DangerousSubstanceList'!$C$3,0,0,COUNTIF('FR-DangerousSubstanceList'!$C$3:$C$1001,"&lt;&gt;"),3),3,FALSE),""))))</f>
        <v/>
      </c>
      <c r="M602" s="63" t="str">
        <f ca="1">IF(AND(F602="",D602="",E602=""),"",IF(D602&lt;&gt;"",D602,IF(N602&lt;&gt;"",VLOOKUP(N602,OFFSET('FR-DangerousSubstanceList'!$C$3,0,0,COUNTIF('FR-DangerousSubstanceList'!$A$3:$A$1001,"&lt;&gt;"),4),4,FALSE),IF(L602&lt;&gt;"",VLOOKUP(L602,OFFSET('FR-DangerousSubstanceList'!$A$3,0,0,COUNTIF('FR-DangerousSubstanceList'!$A$3:$A$1001,"&lt;&gt;"),2),2,FALSE),""))))</f>
        <v/>
      </c>
      <c r="N602" s="63" t="str">
        <f ca="1">IF(AND(F602="",D602="",E602=""),"",IF(E602&lt;&gt;"",E602,IF(L602&lt;&gt;"",VLOOKUP(L602,OFFSET('FR-DangerousSubstanceList'!$A$3,0,0,COUNTIF('FR-DangerousSubstanceList'!$A$3:$A$1001,"&lt;&gt;"),3),3,FALSE),IF(AND(M602&lt;&gt;"",M602&lt;&gt;"-"),VLOOKUP(M602,OFFSET('FR-DangerousSubstanceList'!$B$3,0,0,COUNTIF('FR-DangerousSubstanceList'!$B$3:$B$1001,"&lt;&gt;"),2),2,FALSE),""))))</f>
        <v/>
      </c>
      <c r="O602" s="63" t="str">
        <f t="shared" ca="1" si="101"/>
        <v/>
      </c>
      <c r="P602" s="63" t="e">
        <f t="shared" ca="1" si="102"/>
        <v>#REF!</v>
      </c>
      <c r="Q602" s="63">
        <f t="shared" ca="1" si="103"/>
        <v>986</v>
      </c>
      <c r="R602" s="63" t="str">
        <f t="shared" ca="1" si="104"/>
        <v/>
      </c>
      <c r="S602" s="63" t="str">
        <f t="shared" si="105"/>
        <v>Unknown</v>
      </c>
      <c r="T602" s="63">
        <f t="shared" si="106"/>
        <v>602</v>
      </c>
      <c r="U602" s="63">
        <f t="shared" si="107"/>
        <v>603</v>
      </c>
      <c r="V602" s="63" t="str">
        <f t="shared" ca="1" si="108"/>
        <v/>
      </c>
      <c r="W602" s="63" t="str">
        <f t="shared" ca="1" si="109"/>
        <v/>
      </c>
      <c r="X602" s="63">
        <f ca="1">IF(C602="Yes",SUMPRODUCT((OFFSET('FR-DangerousSubstanceList'!$A$3,0,0,COUNTA('FR-DangerousSubstanceList'!$A$3:$A$2001))=L602)*(OFFSET('FR-DangerousSubstanceList'!$B$3,0,0,COUNTA('FR-DangerousSubstanceList'!$B$3:$B$2001))=M602)*(OFFSET('FR-DangerousSubstanceList'!$C$3,0,0,COUNTIF('FR-DangerousSubstanceList'!$C$3:$C$2001,"?*"))=N602)),1)</f>
        <v>1</v>
      </c>
      <c r="Y602" s="63"/>
      <c r="Z602" s="63"/>
    </row>
    <row r="603" spans="1:26" ht="14.4">
      <c r="A603" s="85"/>
      <c r="B603" s="85"/>
      <c r="C603" s="46" t="s">
        <v>53</v>
      </c>
      <c r="D603" s="68"/>
      <c r="E603" s="68"/>
      <c r="F603" s="68"/>
      <c r="G603" s="68"/>
      <c r="H603" s="68" t="str">
        <f t="shared" si="99"/>
        <v/>
      </c>
      <c r="I603" s="63"/>
      <c r="J603" s="63">
        <f>COUNTIF($A$14:$A603,$A603)</f>
        <v>0</v>
      </c>
      <c r="K603" s="63" t="str">
        <f t="shared" ca="1" si="100"/>
        <v>Unknown</v>
      </c>
      <c r="L603" s="63" t="str">
        <f ca="1">IF(AND(F603="",D603="",E603=""),"",IF(F603&lt;&gt;"",F603,IF(AND(M603&lt;&gt;"",M603&lt;&gt;"-"),VLOOKUP(M603,OFFSET('FR-DangerousSubstanceList'!$B$3,0,0,COUNTIF('FR-DangerousSubstanceList'!$B$3:$B$1001,"&lt;&gt;"),4),4,FALSE),IF(AND(N603&lt;&gt;"",N603&lt;&gt;"-"),VLOOKUP(N603,OFFSET('FR-DangerousSubstanceList'!$C$3,0,0,COUNTIF('FR-DangerousSubstanceList'!$C$3:$C$1001,"&lt;&gt;"),3),3,FALSE),""))))</f>
        <v/>
      </c>
      <c r="M603" s="63" t="str">
        <f ca="1">IF(AND(F603="",D603="",E603=""),"",IF(D603&lt;&gt;"",D603,IF(N603&lt;&gt;"",VLOOKUP(N603,OFFSET('FR-DangerousSubstanceList'!$C$3,0,0,COUNTIF('FR-DangerousSubstanceList'!$A$3:$A$1001,"&lt;&gt;"),4),4,FALSE),IF(L603&lt;&gt;"",VLOOKUP(L603,OFFSET('FR-DangerousSubstanceList'!$A$3,0,0,COUNTIF('FR-DangerousSubstanceList'!$A$3:$A$1001,"&lt;&gt;"),2),2,FALSE),""))))</f>
        <v/>
      </c>
      <c r="N603" s="63" t="str">
        <f ca="1">IF(AND(F603="",D603="",E603=""),"",IF(E603&lt;&gt;"",E603,IF(L603&lt;&gt;"",VLOOKUP(L603,OFFSET('FR-DangerousSubstanceList'!$A$3,0,0,COUNTIF('FR-DangerousSubstanceList'!$A$3:$A$1001,"&lt;&gt;"),3),3,FALSE),IF(AND(M603&lt;&gt;"",M603&lt;&gt;"-"),VLOOKUP(M603,OFFSET('FR-DangerousSubstanceList'!$B$3,0,0,COUNTIF('FR-DangerousSubstanceList'!$B$3:$B$1001,"&lt;&gt;"),2),2,FALSE),""))))</f>
        <v/>
      </c>
      <c r="O603" s="63" t="str">
        <f t="shared" ca="1" si="101"/>
        <v/>
      </c>
      <c r="P603" s="63" t="e">
        <f t="shared" ca="1" si="102"/>
        <v>#REF!</v>
      </c>
      <c r="Q603" s="63">
        <f t="shared" ca="1" si="103"/>
        <v>986</v>
      </c>
      <c r="R603" s="63" t="str">
        <f t="shared" ca="1" si="104"/>
        <v/>
      </c>
      <c r="S603" s="63" t="str">
        <f t="shared" si="105"/>
        <v>Unknown</v>
      </c>
      <c r="T603" s="63">
        <f t="shared" si="106"/>
        <v>603</v>
      </c>
      <c r="U603" s="63">
        <f t="shared" si="107"/>
        <v>604</v>
      </c>
      <c r="V603" s="63" t="str">
        <f t="shared" ca="1" si="108"/>
        <v/>
      </c>
      <c r="W603" s="63" t="str">
        <f t="shared" ca="1" si="109"/>
        <v/>
      </c>
      <c r="X603" s="63">
        <f ca="1">IF(C603="Yes",SUMPRODUCT((OFFSET('FR-DangerousSubstanceList'!$A$3,0,0,COUNTA('FR-DangerousSubstanceList'!$A$3:$A$2001))=L603)*(OFFSET('FR-DangerousSubstanceList'!$B$3,0,0,COUNTA('FR-DangerousSubstanceList'!$B$3:$B$2001))=M603)*(OFFSET('FR-DangerousSubstanceList'!$C$3,0,0,COUNTIF('FR-DangerousSubstanceList'!$C$3:$C$2001,"?*"))=N603)),1)</f>
        <v>1</v>
      </c>
      <c r="Y603" s="63"/>
      <c r="Z603" s="63"/>
    </row>
    <row r="604" spans="1:26" ht="14.4">
      <c r="A604" s="85"/>
      <c r="B604" s="85"/>
      <c r="C604" s="46" t="s">
        <v>53</v>
      </c>
      <c r="D604" s="68"/>
      <c r="E604" s="68"/>
      <c r="F604" s="68"/>
      <c r="G604" s="68"/>
      <c r="H604" s="68" t="str">
        <f t="shared" si="99"/>
        <v/>
      </c>
      <c r="I604" s="63"/>
      <c r="J604" s="63">
        <f>COUNTIF($A$14:$A604,$A604)</f>
        <v>0</v>
      </c>
      <c r="K604" s="63" t="str">
        <f t="shared" ca="1" si="100"/>
        <v>Unknown</v>
      </c>
      <c r="L604" s="63" t="str">
        <f ca="1">IF(AND(F604="",D604="",E604=""),"",IF(F604&lt;&gt;"",F604,IF(AND(M604&lt;&gt;"",M604&lt;&gt;"-"),VLOOKUP(M604,OFFSET('FR-DangerousSubstanceList'!$B$3,0,0,COUNTIF('FR-DangerousSubstanceList'!$B$3:$B$1001,"&lt;&gt;"),4),4,FALSE),IF(AND(N604&lt;&gt;"",N604&lt;&gt;"-"),VLOOKUP(N604,OFFSET('FR-DangerousSubstanceList'!$C$3,0,0,COUNTIF('FR-DangerousSubstanceList'!$C$3:$C$1001,"&lt;&gt;"),3),3,FALSE),""))))</f>
        <v/>
      </c>
      <c r="M604" s="63" t="str">
        <f ca="1">IF(AND(F604="",D604="",E604=""),"",IF(D604&lt;&gt;"",D604,IF(N604&lt;&gt;"",VLOOKUP(N604,OFFSET('FR-DangerousSubstanceList'!$C$3,0,0,COUNTIF('FR-DangerousSubstanceList'!$A$3:$A$1001,"&lt;&gt;"),4),4,FALSE),IF(L604&lt;&gt;"",VLOOKUP(L604,OFFSET('FR-DangerousSubstanceList'!$A$3,0,0,COUNTIF('FR-DangerousSubstanceList'!$A$3:$A$1001,"&lt;&gt;"),2),2,FALSE),""))))</f>
        <v/>
      </c>
      <c r="N604" s="63" t="str">
        <f ca="1">IF(AND(F604="",D604="",E604=""),"",IF(E604&lt;&gt;"",E604,IF(L604&lt;&gt;"",VLOOKUP(L604,OFFSET('FR-DangerousSubstanceList'!$A$3,0,0,COUNTIF('FR-DangerousSubstanceList'!$A$3:$A$1001,"&lt;&gt;"),3),3,FALSE),IF(AND(M604&lt;&gt;"",M604&lt;&gt;"-"),VLOOKUP(M604,OFFSET('FR-DangerousSubstanceList'!$B$3,0,0,COUNTIF('FR-DangerousSubstanceList'!$B$3:$B$1001,"&lt;&gt;"),2),2,FALSE),""))))</f>
        <v/>
      </c>
      <c r="O604" s="63" t="str">
        <f t="shared" ca="1" si="101"/>
        <v/>
      </c>
      <c r="P604" s="63" t="e">
        <f t="shared" ca="1" si="102"/>
        <v>#REF!</v>
      </c>
      <c r="Q604" s="63">
        <f t="shared" ca="1" si="103"/>
        <v>986</v>
      </c>
      <c r="R604" s="63" t="str">
        <f t="shared" ca="1" si="104"/>
        <v/>
      </c>
      <c r="S604" s="63" t="str">
        <f t="shared" si="105"/>
        <v>Unknown</v>
      </c>
      <c r="T604" s="63">
        <f t="shared" si="106"/>
        <v>604</v>
      </c>
      <c r="U604" s="63">
        <f t="shared" si="107"/>
        <v>605</v>
      </c>
      <c r="V604" s="63" t="str">
        <f t="shared" ca="1" si="108"/>
        <v/>
      </c>
      <c r="W604" s="63" t="str">
        <f t="shared" ca="1" si="109"/>
        <v/>
      </c>
      <c r="X604" s="63">
        <f ca="1">IF(C604="Yes",SUMPRODUCT((OFFSET('FR-DangerousSubstanceList'!$A$3,0,0,COUNTA('FR-DangerousSubstanceList'!$A$3:$A$2001))=L604)*(OFFSET('FR-DangerousSubstanceList'!$B$3,0,0,COUNTA('FR-DangerousSubstanceList'!$B$3:$B$2001))=M604)*(OFFSET('FR-DangerousSubstanceList'!$C$3,0,0,COUNTIF('FR-DangerousSubstanceList'!$C$3:$C$2001,"?*"))=N604)),1)</f>
        <v>1</v>
      </c>
      <c r="Y604" s="63"/>
      <c r="Z604" s="63"/>
    </row>
    <row r="605" spans="1:26" ht="14.4">
      <c r="A605" s="85"/>
      <c r="B605" s="85"/>
      <c r="C605" s="46" t="s">
        <v>53</v>
      </c>
      <c r="D605" s="68"/>
      <c r="E605" s="68"/>
      <c r="F605" s="68"/>
      <c r="G605" s="68"/>
      <c r="H605" s="68" t="str">
        <f t="shared" si="99"/>
        <v/>
      </c>
      <c r="I605" s="63"/>
      <c r="J605" s="63">
        <f>COUNTIF($A$14:$A605,$A605)</f>
        <v>0</v>
      </c>
      <c r="K605" s="63" t="str">
        <f t="shared" ca="1" si="100"/>
        <v>Unknown</v>
      </c>
      <c r="L605" s="63" t="str">
        <f ca="1">IF(AND(F605="",D605="",E605=""),"",IF(F605&lt;&gt;"",F605,IF(AND(M605&lt;&gt;"",M605&lt;&gt;"-"),VLOOKUP(M605,OFFSET('FR-DangerousSubstanceList'!$B$3,0,0,COUNTIF('FR-DangerousSubstanceList'!$B$3:$B$1001,"&lt;&gt;"),4),4,FALSE),IF(AND(N605&lt;&gt;"",N605&lt;&gt;"-"),VLOOKUP(N605,OFFSET('FR-DangerousSubstanceList'!$C$3,0,0,COUNTIF('FR-DangerousSubstanceList'!$C$3:$C$1001,"&lt;&gt;"),3),3,FALSE),""))))</f>
        <v/>
      </c>
      <c r="M605" s="63" t="str">
        <f ca="1">IF(AND(F605="",D605="",E605=""),"",IF(D605&lt;&gt;"",D605,IF(N605&lt;&gt;"",VLOOKUP(N605,OFFSET('FR-DangerousSubstanceList'!$C$3,0,0,COUNTIF('FR-DangerousSubstanceList'!$A$3:$A$1001,"&lt;&gt;"),4),4,FALSE),IF(L605&lt;&gt;"",VLOOKUP(L605,OFFSET('FR-DangerousSubstanceList'!$A$3,0,0,COUNTIF('FR-DangerousSubstanceList'!$A$3:$A$1001,"&lt;&gt;"),2),2,FALSE),""))))</f>
        <v/>
      </c>
      <c r="N605" s="63" t="str">
        <f ca="1">IF(AND(F605="",D605="",E605=""),"",IF(E605&lt;&gt;"",E605,IF(L605&lt;&gt;"",VLOOKUP(L605,OFFSET('FR-DangerousSubstanceList'!$A$3,0,0,COUNTIF('FR-DangerousSubstanceList'!$A$3:$A$1001,"&lt;&gt;"),3),3,FALSE),IF(AND(M605&lt;&gt;"",M605&lt;&gt;"-"),VLOOKUP(M605,OFFSET('FR-DangerousSubstanceList'!$B$3,0,0,COUNTIF('FR-DangerousSubstanceList'!$B$3:$B$1001,"&lt;&gt;"),2),2,FALSE),""))))</f>
        <v/>
      </c>
      <c r="O605" s="63" t="str">
        <f t="shared" ca="1" si="101"/>
        <v/>
      </c>
      <c r="P605" s="63" t="e">
        <f t="shared" ca="1" si="102"/>
        <v>#REF!</v>
      </c>
      <c r="Q605" s="63">
        <f t="shared" ca="1" si="103"/>
        <v>986</v>
      </c>
      <c r="R605" s="63" t="str">
        <f t="shared" ca="1" si="104"/>
        <v/>
      </c>
      <c r="S605" s="63" t="str">
        <f t="shared" si="105"/>
        <v>Unknown</v>
      </c>
      <c r="T605" s="63">
        <f t="shared" si="106"/>
        <v>605</v>
      </c>
      <c r="U605" s="63">
        <f t="shared" si="107"/>
        <v>606</v>
      </c>
      <c r="V605" s="63" t="str">
        <f t="shared" ca="1" si="108"/>
        <v/>
      </c>
      <c r="W605" s="63" t="str">
        <f t="shared" ca="1" si="109"/>
        <v/>
      </c>
      <c r="X605" s="63">
        <f ca="1">IF(C605="Yes",SUMPRODUCT((OFFSET('FR-DangerousSubstanceList'!$A$3,0,0,COUNTA('FR-DangerousSubstanceList'!$A$3:$A$2001))=L605)*(OFFSET('FR-DangerousSubstanceList'!$B$3,0,0,COUNTA('FR-DangerousSubstanceList'!$B$3:$B$2001))=M605)*(OFFSET('FR-DangerousSubstanceList'!$C$3,0,0,COUNTIF('FR-DangerousSubstanceList'!$C$3:$C$2001,"?*"))=N605)),1)</f>
        <v>1</v>
      </c>
      <c r="Y605" s="63"/>
      <c r="Z605" s="63"/>
    </row>
    <row r="606" spans="1:26" ht="14.4">
      <c r="A606" s="85"/>
      <c r="B606" s="85"/>
      <c r="C606" s="46" t="s">
        <v>53</v>
      </c>
      <c r="D606" s="68"/>
      <c r="E606" s="68"/>
      <c r="F606" s="68"/>
      <c r="G606" s="68"/>
      <c r="H606" s="68" t="str">
        <f t="shared" si="99"/>
        <v/>
      </c>
      <c r="I606" s="63"/>
      <c r="J606" s="63">
        <f>COUNTIF($A$14:$A606,$A606)</f>
        <v>0</v>
      </c>
      <c r="K606" s="63" t="str">
        <f t="shared" ca="1" si="100"/>
        <v>Unknown</v>
      </c>
      <c r="L606" s="63" t="str">
        <f ca="1">IF(AND(F606="",D606="",E606=""),"",IF(F606&lt;&gt;"",F606,IF(AND(M606&lt;&gt;"",M606&lt;&gt;"-"),VLOOKUP(M606,OFFSET('FR-DangerousSubstanceList'!$B$3,0,0,COUNTIF('FR-DangerousSubstanceList'!$B$3:$B$1001,"&lt;&gt;"),4),4,FALSE),IF(AND(N606&lt;&gt;"",N606&lt;&gt;"-"),VLOOKUP(N606,OFFSET('FR-DangerousSubstanceList'!$C$3,0,0,COUNTIF('FR-DangerousSubstanceList'!$C$3:$C$1001,"&lt;&gt;"),3),3,FALSE),""))))</f>
        <v/>
      </c>
      <c r="M606" s="63" t="str">
        <f ca="1">IF(AND(F606="",D606="",E606=""),"",IF(D606&lt;&gt;"",D606,IF(N606&lt;&gt;"",VLOOKUP(N606,OFFSET('FR-DangerousSubstanceList'!$C$3,0,0,COUNTIF('FR-DangerousSubstanceList'!$A$3:$A$1001,"&lt;&gt;"),4),4,FALSE),IF(L606&lt;&gt;"",VLOOKUP(L606,OFFSET('FR-DangerousSubstanceList'!$A$3,0,0,COUNTIF('FR-DangerousSubstanceList'!$A$3:$A$1001,"&lt;&gt;"),2),2,FALSE),""))))</f>
        <v/>
      </c>
      <c r="N606" s="63" t="str">
        <f ca="1">IF(AND(F606="",D606="",E606=""),"",IF(E606&lt;&gt;"",E606,IF(L606&lt;&gt;"",VLOOKUP(L606,OFFSET('FR-DangerousSubstanceList'!$A$3,0,0,COUNTIF('FR-DangerousSubstanceList'!$A$3:$A$1001,"&lt;&gt;"),3),3,FALSE),IF(AND(M606&lt;&gt;"",M606&lt;&gt;"-"),VLOOKUP(M606,OFFSET('FR-DangerousSubstanceList'!$B$3,0,0,COUNTIF('FR-DangerousSubstanceList'!$B$3:$B$1001,"&lt;&gt;"),2),2,FALSE),""))))</f>
        <v/>
      </c>
      <c r="O606" s="63" t="str">
        <f t="shared" ca="1" si="101"/>
        <v/>
      </c>
      <c r="P606" s="63" t="e">
        <f t="shared" ca="1" si="102"/>
        <v>#REF!</v>
      </c>
      <c r="Q606" s="63">
        <f t="shared" ca="1" si="103"/>
        <v>986</v>
      </c>
      <c r="R606" s="63" t="str">
        <f t="shared" ca="1" si="104"/>
        <v/>
      </c>
      <c r="S606" s="63" t="str">
        <f t="shared" si="105"/>
        <v>Unknown</v>
      </c>
      <c r="T606" s="63">
        <f t="shared" si="106"/>
        <v>606</v>
      </c>
      <c r="U606" s="63">
        <f t="shared" si="107"/>
        <v>607</v>
      </c>
      <c r="V606" s="63" t="str">
        <f t="shared" ca="1" si="108"/>
        <v/>
      </c>
      <c r="W606" s="63" t="str">
        <f t="shared" ca="1" si="109"/>
        <v/>
      </c>
      <c r="X606" s="63">
        <f ca="1">IF(C606="Yes",SUMPRODUCT((OFFSET('FR-DangerousSubstanceList'!$A$3,0,0,COUNTA('FR-DangerousSubstanceList'!$A$3:$A$2001))=L606)*(OFFSET('FR-DangerousSubstanceList'!$B$3,0,0,COUNTA('FR-DangerousSubstanceList'!$B$3:$B$2001))=M606)*(OFFSET('FR-DangerousSubstanceList'!$C$3,0,0,COUNTIF('FR-DangerousSubstanceList'!$C$3:$C$2001,"?*"))=N606)),1)</f>
        <v>1</v>
      </c>
      <c r="Y606" s="63"/>
      <c r="Z606" s="63"/>
    </row>
    <row r="607" spans="1:26" ht="14.4">
      <c r="A607" s="85"/>
      <c r="B607" s="85"/>
      <c r="C607" s="46" t="s">
        <v>53</v>
      </c>
      <c r="D607" s="68"/>
      <c r="E607" s="68"/>
      <c r="F607" s="68"/>
      <c r="G607" s="68"/>
      <c r="H607" s="68" t="str">
        <f t="shared" si="99"/>
        <v/>
      </c>
      <c r="I607" s="63"/>
      <c r="J607" s="63">
        <f>COUNTIF($A$14:$A607,$A607)</f>
        <v>0</v>
      </c>
      <c r="K607" s="63" t="str">
        <f t="shared" ca="1" si="100"/>
        <v>Unknown</v>
      </c>
      <c r="L607" s="63" t="str">
        <f ca="1">IF(AND(F607="",D607="",E607=""),"",IF(F607&lt;&gt;"",F607,IF(AND(M607&lt;&gt;"",M607&lt;&gt;"-"),VLOOKUP(M607,OFFSET('FR-DangerousSubstanceList'!$B$3,0,0,COUNTIF('FR-DangerousSubstanceList'!$B$3:$B$1001,"&lt;&gt;"),4),4,FALSE),IF(AND(N607&lt;&gt;"",N607&lt;&gt;"-"),VLOOKUP(N607,OFFSET('FR-DangerousSubstanceList'!$C$3,0,0,COUNTIF('FR-DangerousSubstanceList'!$C$3:$C$1001,"&lt;&gt;"),3),3,FALSE),""))))</f>
        <v/>
      </c>
      <c r="M607" s="63" t="str">
        <f ca="1">IF(AND(F607="",D607="",E607=""),"",IF(D607&lt;&gt;"",D607,IF(N607&lt;&gt;"",VLOOKUP(N607,OFFSET('FR-DangerousSubstanceList'!$C$3,0,0,COUNTIF('FR-DangerousSubstanceList'!$A$3:$A$1001,"&lt;&gt;"),4),4,FALSE),IF(L607&lt;&gt;"",VLOOKUP(L607,OFFSET('FR-DangerousSubstanceList'!$A$3,0,0,COUNTIF('FR-DangerousSubstanceList'!$A$3:$A$1001,"&lt;&gt;"),2),2,FALSE),""))))</f>
        <v/>
      </c>
      <c r="N607" s="63" t="str">
        <f ca="1">IF(AND(F607="",D607="",E607=""),"",IF(E607&lt;&gt;"",E607,IF(L607&lt;&gt;"",VLOOKUP(L607,OFFSET('FR-DangerousSubstanceList'!$A$3,0,0,COUNTIF('FR-DangerousSubstanceList'!$A$3:$A$1001,"&lt;&gt;"),3),3,FALSE),IF(AND(M607&lt;&gt;"",M607&lt;&gt;"-"),VLOOKUP(M607,OFFSET('FR-DangerousSubstanceList'!$B$3,0,0,COUNTIF('FR-DangerousSubstanceList'!$B$3:$B$1001,"&lt;&gt;"),2),2,FALSE),""))))</f>
        <v/>
      </c>
      <c r="O607" s="63" t="str">
        <f t="shared" ca="1" si="101"/>
        <v/>
      </c>
      <c r="P607" s="63" t="e">
        <f t="shared" ca="1" si="102"/>
        <v>#REF!</v>
      </c>
      <c r="Q607" s="63">
        <f t="shared" ca="1" si="103"/>
        <v>986</v>
      </c>
      <c r="R607" s="63" t="str">
        <f t="shared" ca="1" si="104"/>
        <v/>
      </c>
      <c r="S607" s="63" t="str">
        <f t="shared" si="105"/>
        <v>Unknown</v>
      </c>
      <c r="T607" s="63">
        <f t="shared" si="106"/>
        <v>607</v>
      </c>
      <c r="U607" s="63">
        <f t="shared" si="107"/>
        <v>608</v>
      </c>
      <c r="V607" s="63" t="str">
        <f t="shared" ca="1" si="108"/>
        <v/>
      </c>
      <c r="W607" s="63" t="str">
        <f t="shared" ca="1" si="109"/>
        <v/>
      </c>
      <c r="X607" s="63">
        <f ca="1">IF(C607="Yes",SUMPRODUCT((OFFSET('FR-DangerousSubstanceList'!$A$3,0,0,COUNTA('FR-DangerousSubstanceList'!$A$3:$A$2001))=L607)*(OFFSET('FR-DangerousSubstanceList'!$B$3,0,0,COUNTA('FR-DangerousSubstanceList'!$B$3:$B$2001))=M607)*(OFFSET('FR-DangerousSubstanceList'!$C$3,0,0,COUNTIF('FR-DangerousSubstanceList'!$C$3:$C$2001,"?*"))=N607)),1)</f>
        <v>1</v>
      </c>
      <c r="Y607" s="63"/>
      <c r="Z607" s="63"/>
    </row>
    <row r="608" spans="1:26" ht="14.4">
      <c r="A608" s="85"/>
      <c r="B608" s="85"/>
      <c r="C608" s="46" t="s">
        <v>53</v>
      </c>
      <c r="D608" s="68"/>
      <c r="E608" s="68"/>
      <c r="F608" s="68"/>
      <c r="G608" s="68"/>
      <c r="H608" s="68" t="str">
        <f t="shared" si="99"/>
        <v/>
      </c>
      <c r="I608" s="63"/>
      <c r="J608" s="63">
        <f>COUNTIF($A$14:$A608,$A608)</f>
        <v>0</v>
      </c>
      <c r="K608" s="63" t="str">
        <f t="shared" ca="1" si="100"/>
        <v>Unknown</v>
      </c>
      <c r="L608" s="63" t="str">
        <f ca="1">IF(AND(F608="",D608="",E608=""),"",IF(F608&lt;&gt;"",F608,IF(AND(M608&lt;&gt;"",M608&lt;&gt;"-"),VLOOKUP(M608,OFFSET('FR-DangerousSubstanceList'!$B$3,0,0,COUNTIF('FR-DangerousSubstanceList'!$B$3:$B$1001,"&lt;&gt;"),4),4,FALSE),IF(AND(N608&lt;&gt;"",N608&lt;&gt;"-"),VLOOKUP(N608,OFFSET('FR-DangerousSubstanceList'!$C$3,0,0,COUNTIF('FR-DangerousSubstanceList'!$C$3:$C$1001,"&lt;&gt;"),3),3,FALSE),""))))</f>
        <v/>
      </c>
      <c r="M608" s="63" t="str">
        <f ca="1">IF(AND(F608="",D608="",E608=""),"",IF(D608&lt;&gt;"",D608,IF(N608&lt;&gt;"",VLOOKUP(N608,OFFSET('FR-DangerousSubstanceList'!$C$3,0,0,COUNTIF('FR-DangerousSubstanceList'!$A$3:$A$1001,"&lt;&gt;"),4),4,FALSE),IF(L608&lt;&gt;"",VLOOKUP(L608,OFFSET('FR-DangerousSubstanceList'!$A$3,0,0,COUNTIF('FR-DangerousSubstanceList'!$A$3:$A$1001,"&lt;&gt;"),2),2,FALSE),""))))</f>
        <v/>
      </c>
      <c r="N608" s="63" t="str">
        <f ca="1">IF(AND(F608="",D608="",E608=""),"",IF(E608&lt;&gt;"",E608,IF(L608&lt;&gt;"",VLOOKUP(L608,OFFSET('FR-DangerousSubstanceList'!$A$3,0,0,COUNTIF('FR-DangerousSubstanceList'!$A$3:$A$1001,"&lt;&gt;"),3),3,FALSE),IF(AND(M608&lt;&gt;"",M608&lt;&gt;"-"),VLOOKUP(M608,OFFSET('FR-DangerousSubstanceList'!$B$3,0,0,COUNTIF('FR-DangerousSubstanceList'!$B$3:$B$1001,"&lt;&gt;"),2),2,FALSE),""))))</f>
        <v/>
      </c>
      <c r="O608" s="63" t="str">
        <f t="shared" ca="1" si="101"/>
        <v/>
      </c>
      <c r="P608" s="63" t="e">
        <f t="shared" ca="1" si="102"/>
        <v>#REF!</v>
      </c>
      <c r="Q608" s="63">
        <f t="shared" ca="1" si="103"/>
        <v>986</v>
      </c>
      <c r="R608" s="63" t="str">
        <f t="shared" ca="1" si="104"/>
        <v/>
      </c>
      <c r="S608" s="63" t="str">
        <f t="shared" si="105"/>
        <v>Unknown</v>
      </c>
      <c r="T608" s="63">
        <f t="shared" si="106"/>
        <v>608</v>
      </c>
      <c r="U608" s="63">
        <f t="shared" si="107"/>
        <v>609</v>
      </c>
      <c r="V608" s="63" t="str">
        <f t="shared" ca="1" si="108"/>
        <v/>
      </c>
      <c r="W608" s="63" t="str">
        <f t="shared" ca="1" si="109"/>
        <v/>
      </c>
      <c r="X608" s="63">
        <f ca="1">IF(C608="Yes",SUMPRODUCT((OFFSET('FR-DangerousSubstanceList'!$A$3,0,0,COUNTA('FR-DangerousSubstanceList'!$A$3:$A$2001))=L608)*(OFFSET('FR-DangerousSubstanceList'!$B$3,0,0,COUNTA('FR-DangerousSubstanceList'!$B$3:$B$2001))=M608)*(OFFSET('FR-DangerousSubstanceList'!$C$3,0,0,COUNTIF('FR-DangerousSubstanceList'!$C$3:$C$2001,"?*"))=N608)),1)</f>
        <v>1</v>
      </c>
      <c r="Y608" s="63"/>
      <c r="Z608" s="63"/>
    </row>
    <row r="609" spans="1:26" ht="14.4">
      <c r="A609" s="85"/>
      <c r="B609" s="85"/>
      <c r="C609" s="46" t="s">
        <v>53</v>
      </c>
      <c r="D609" s="68"/>
      <c r="E609" s="68"/>
      <c r="F609" s="68"/>
      <c r="G609" s="68"/>
      <c r="H609" s="68" t="str">
        <f t="shared" si="99"/>
        <v/>
      </c>
      <c r="I609" s="63"/>
      <c r="J609" s="63">
        <f>COUNTIF($A$14:$A609,$A609)</f>
        <v>0</v>
      </c>
      <c r="K609" s="63" t="str">
        <f t="shared" ca="1" si="100"/>
        <v>Unknown</v>
      </c>
      <c r="L609" s="63" t="str">
        <f ca="1">IF(AND(F609="",D609="",E609=""),"",IF(F609&lt;&gt;"",F609,IF(AND(M609&lt;&gt;"",M609&lt;&gt;"-"),VLOOKUP(M609,OFFSET('FR-DangerousSubstanceList'!$B$3,0,0,COUNTIF('FR-DangerousSubstanceList'!$B$3:$B$1001,"&lt;&gt;"),4),4,FALSE),IF(AND(N609&lt;&gt;"",N609&lt;&gt;"-"),VLOOKUP(N609,OFFSET('FR-DangerousSubstanceList'!$C$3,0,0,COUNTIF('FR-DangerousSubstanceList'!$C$3:$C$1001,"&lt;&gt;"),3),3,FALSE),""))))</f>
        <v/>
      </c>
      <c r="M609" s="63" t="str">
        <f ca="1">IF(AND(F609="",D609="",E609=""),"",IF(D609&lt;&gt;"",D609,IF(N609&lt;&gt;"",VLOOKUP(N609,OFFSET('FR-DangerousSubstanceList'!$C$3,0,0,COUNTIF('FR-DangerousSubstanceList'!$A$3:$A$1001,"&lt;&gt;"),4),4,FALSE),IF(L609&lt;&gt;"",VLOOKUP(L609,OFFSET('FR-DangerousSubstanceList'!$A$3,0,0,COUNTIF('FR-DangerousSubstanceList'!$A$3:$A$1001,"&lt;&gt;"),2),2,FALSE),""))))</f>
        <v/>
      </c>
      <c r="N609" s="63" t="str">
        <f ca="1">IF(AND(F609="",D609="",E609=""),"",IF(E609&lt;&gt;"",E609,IF(L609&lt;&gt;"",VLOOKUP(L609,OFFSET('FR-DangerousSubstanceList'!$A$3,0,0,COUNTIF('FR-DangerousSubstanceList'!$A$3:$A$1001,"&lt;&gt;"),3),3,FALSE),IF(AND(M609&lt;&gt;"",M609&lt;&gt;"-"),VLOOKUP(M609,OFFSET('FR-DangerousSubstanceList'!$B$3,0,0,COUNTIF('FR-DangerousSubstanceList'!$B$3:$B$1001,"&lt;&gt;"),2),2,FALSE),""))))</f>
        <v/>
      </c>
      <c r="O609" s="63" t="str">
        <f t="shared" ca="1" si="101"/>
        <v/>
      </c>
      <c r="P609" s="63" t="e">
        <f t="shared" ca="1" si="102"/>
        <v>#REF!</v>
      </c>
      <c r="Q609" s="63">
        <f t="shared" ca="1" si="103"/>
        <v>986</v>
      </c>
      <c r="R609" s="63" t="str">
        <f t="shared" ca="1" si="104"/>
        <v/>
      </c>
      <c r="S609" s="63" t="str">
        <f t="shared" si="105"/>
        <v>Unknown</v>
      </c>
      <c r="T609" s="63">
        <f t="shared" si="106"/>
        <v>609</v>
      </c>
      <c r="U609" s="63">
        <f t="shared" si="107"/>
        <v>610</v>
      </c>
      <c r="V609" s="63" t="str">
        <f t="shared" ca="1" si="108"/>
        <v/>
      </c>
      <c r="W609" s="63" t="str">
        <f t="shared" ca="1" si="109"/>
        <v/>
      </c>
      <c r="X609" s="63">
        <f ca="1">IF(C609="Yes",SUMPRODUCT((OFFSET('FR-DangerousSubstanceList'!$A$3,0,0,COUNTA('FR-DangerousSubstanceList'!$A$3:$A$2001))=L609)*(OFFSET('FR-DangerousSubstanceList'!$B$3,0,0,COUNTA('FR-DangerousSubstanceList'!$B$3:$B$2001))=M609)*(OFFSET('FR-DangerousSubstanceList'!$C$3,0,0,COUNTIF('FR-DangerousSubstanceList'!$C$3:$C$2001,"?*"))=N609)),1)</f>
        <v>1</v>
      </c>
      <c r="Y609" s="63"/>
      <c r="Z609" s="63"/>
    </row>
    <row r="610" spans="1:26" ht="14.4">
      <c r="A610" s="85"/>
      <c r="B610" s="85"/>
      <c r="C610" s="46" t="s">
        <v>53</v>
      </c>
      <c r="D610" s="68"/>
      <c r="E610" s="68"/>
      <c r="F610" s="68"/>
      <c r="G610" s="68"/>
      <c r="H610" s="68" t="str">
        <f t="shared" si="99"/>
        <v/>
      </c>
      <c r="I610" s="63"/>
      <c r="J610" s="63">
        <f>COUNTIF($A$14:$A610,$A610)</f>
        <v>0</v>
      </c>
      <c r="K610" s="63" t="str">
        <f t="shared" ca="1" si="100"/>
        <v>Unknown</v>
      </c>
      <c r="L610" s="63" t="str">
        <f ca="1">IF(AND(F610="",D610="",E610=""),"",IF(F610&lt;&gt;"",F610,IF(AND(M610&lt;&gt;"",M610&lt;&gt;"-"),VLOOKUP(M610,OFFSET('FR-DangerousSubstanceList'!$B$3,0,0,COUNTIF('FR-DangerousSubstanceList'!$B$3:$B$1001,"&lt;&gt;"),4),4,FALSE),IF(AND(N610&lt;&gt;"",N610&lt;&gt;"-"),VLOOKUP(N610,OFFSET('FR-DangerousSubstanceList'!$C$3,0,0,COUNTIF('FR-DangerousSubstanceList'!$C$3:$C$1001,"&lt;&gt;"),3),3,FALSE),""))))</f>
        <v/>
      </c>
      <c r="M610" s="63" t="str">
        <f ca="1">IF(AND(F610="",D610="",E610=""),"",IF(D610&lt;&gt;"",D610,IF(N610&lt;&gt;"",VLOOKUP(N610,OFFSET('FR-DangerousSubstanceList'!$C$3,0,0,COUNTIF('FR-DangerousSubstanceList'!$A$3:$A$1001,"&lt;&gt;"),4),4,FALSE),IF(L610&lt;&gt;"",VLOOKUP(L610,OFFSET('FR-DangerousSubstanceList'!$A$3,0,0,COUNTIF('FR-DangerousSubstanceList'!$A$3:$A$1001,"&lt;&gt;"),2),2,FALSE),""))))</f>
        <v/>
      </c>
      <c r="N610" s="63" t="str">
        <f ca="1">IF(AND(F610="",D610="",E610=""),"",IF(E610&lt;&gt;"",E610,IF(L610&lt;&gt;"",VLOOKUP(L610,OFFSET('FR-DangerousSubstanceList'!$A$3,0,0,COUNTIF('FR-DangerousSubstanceList'!$A$3:$A$1001,"&lt;&gt;"),3),3,FALSE),IF(AND(M610&lt;&gt;"",M610&lt;&gt;"-"),VLOOKUP(M610,OFFSET('FR-DangerousSubstanceList'!$B$3,0,0,COUNTIF('FR-DangerousSubstanceList'!$B$3:$B$1001,"&lt;&gt;"),2),2,FALSE),""))))</f>
        <v/>
      </c>
      <c r="O610" s="63" t="str">
        <f t="shared" ca="1" si="101"/>
        <v/>
      </c>
      <c r="P610" s="63" t="e">
        <f t="shared" ca="1" si="102"/>
        <v>#REF!</v>
      </c>
      <c r="Q610" s="63">
        <f t="shared" ca="1" si="103"/>
        <v>986</v>
      </c>
      <c r="R610" s="63" t="str">
        <f t="shared" ca="1" si="104"/>
        <v/>
      </c>
      <c r="S610" s="63" t="str">
        <f t="shared" si="105"/>
        <v>Unknown</v>
      </c>
      <c r="T610" s="63">
        <f t="shared" si="106"/>
        <v>610</v>
      </c>
      <c r="U610" s="63">
        <f t="shared" si="107"/>
        <v>611</v>
      </c>
      <c r="V610" s="63" t="str">
        <f t="shared" ca="1" si="108"/>
        <v/>
      </c>
      <c r="W610" s="63" t="str">
        <f t="shared" ca="1" si="109"/>
        <v/>
      </c>
      <c r="X610" s="63">
        <f ca="1">IF(C610="Yes",SUMPRODUCT((OFFSET('FR-DangerousSubstanceList'!$A$3,0,0,COUNTA('FR-DangerousSubstanceList'!$A$3:$A$2001))=L610)*(OFFSET('FR-DangerousSubstanceList'!$B$3,0,0,COUNTA('FR-DangerousSubstanceList'!$B$3:$B$2001))=M610)*(OFFSET('FR-DangerousSubstanceList'!$C$3,0,0,COUNTIF('FR-DangerousSubstanceList'!$C$3:$C$2001,"?*"))=N610)),1)</f>
        <v>1</v>
      </c>
      <c r="Y610" s="63"/>
      <c r="Z610" s="63"/>
    </row>
    <row r="611" spans="1:26" ht="14.4">
      <c r="A611" s="85"/>
      <c r="B611" s="85"/>
      <c r="C611" s="46" t="s">
        <v>53</v>
      </c>
      <c r="D611" s="68"/>
      <c r="E611" s="68"/>
      <c r="F611" s="68"/>
      <c r="G611" s="68"/>
      <c r="H611" s="68" t="str">
        <f t="shared" si="99"/>
        <v/>
      </c>
      <c r="I611" s="63"/>
      <c r="J611" s="63">
        <f>COUNTIF($A$14:$A611,$A611)</f>
        <v>0</v>
      </c>
      <c r="K611" s="63" t="str">
        <f t="shared" ca="1" si="100"/>
        <v>Unknown</v>
      </c>
      <c r="L611" s="63" t="str">
        <f ca="1">IF(AND(F611="",D611="",E611=""),"",IF(F611&lt;&gt;"",F611,IF(AND(M611&lt;&gt;"",M611&lt;&gt;"-"),VLOOKUP(M611,OFFSET('FR-DangerousSubstanceList'!$B$3,0,0,COUNTIF('FR-DangerousSubstanceList'!$B$3:$B$1001,"&lt;&gt;"),4),4,FALSE),IF(AND(N611&lt;&gt;"",N611&lt;&gt;"-"),VLOOKUP(N611,OFFSET('FR-DangerousSubstanceList'!$C$3,0,0,COUNTIF('FR-DangerousSubstanceList'!$C$3:$C$1001,"&lt;&gt;"),3),3,FALSE),""))))</f>
        <v/>
      </c>
      <c r="M611" s="63" t="str">
        <f ca="1">IF(AND(F611="",D611="",E611=""),"",IF(D611&lt;&gt;"",D611,IF(N611&lt;&gt;"",VLOOKUP(N611,OFFSET('FR-DangerousSubstanceList'!$C$3,0,0,COUNTIF('FR-DangerousSubstanceList'!$A$3:$A$1001,"&lt;&gt;"),4),4,FALSE),IF(L611&lt;&gt;"",VLOOKUP(L611,OFFSET('FR-DangerousSubstanceList'!$A$3,0,0,COUNTIF('FR-DangerousSubstanceList'!$A$3:$A$1001,"&lt;&gt;"),2),2,FALSE),""))))</f>
        <v/>
      </c>
      <c r="N611" s="63" t="str">
        <f ca="1">IF(AND(F611="",D611="",E611=""),"",IF(E611&lt;&gt;"",E611,IF(L611&lt;&gt;"",VLOOKUP(L611,OFFSET('FR-DangerousSubstanceList'!$A$3,0,0,COUNTIF('FR-DangerousSubstanceList'!$A$3:$A$1001,"&lt;&gt;"),3),3,FALSE),IF(AND(M611&lt;&gt;"",M611&lt;&gt;"-"),VLOOKUP(M611,OFFSET('FR-DangerousSubstanceList'!$B$3,0,0,COUNTIF('FR-DangerousSubstanceList'!$B$3:$B$1001,"&lt;&gt;"),2),2,FALSE),""))))</f>
        <v/>
      </c>
      <c r="O611" s="63" t="str">
        <f t="shared" ca="1" si="101"/>
        <v/>
      </c>
      <c r="P611" s="63" t="e">
        <f t="shared" ca="1" si="102"/>
        <v>#REF!</v>
      </c>
      <c r="Q611" s="63">
        <f t="shared" ca="1" si="103"/>
        <v>986</v>
      </c>
      <c r="R611" s="63" t="str">
        <f t="shared" ca="1" si="104"/>
        <v/>
      </c>
      <c r="S611" s="63" t="str">
        <f t="shared" si="105"/>
        <v>Unknown</v>
      </c>
      <c r="T611" s="63">
        <f t="shared" si="106"/>
        <v>611</v>
      </c>
      <c r="U611" s="63">
        <f t="shared" si="107"/>
        <v>612</v>
      </c>
      <c r="V611" s="63" t="str">
        <f t="shared" ca="1" si="108"/>
        <v/>
      </c>
      <c r="W611" s="63" t="str">
        <f t="shared" ca="1" si="109"/>
        <v/>
      </c>
      <c r="X611" s="63">
        <f ca="1">IF(C611="Yes",SUMPRODUCT((OFFSET('FR-DangerousSubstanceList'!$A$3,0,0,COUNTA('FR-DangerousSubstanceList'!$A$3:$A$2001))=L611)*(OFFSET('FR-DangerousSubstanceList'!$B$3,0,0,COUNTA('FR-DangerousSubstanceList'!$B$3:$B$2001))=M611)*(OFFSET('FR-DangerousSubstanceList'!$C$3,0,0,COUNTIF('FR-DangerousSubstanceList'!$C$3:$C$2001,"?*"))=N611)),1)</f>
        <v>1</v>
      </c>
      <c r="Y611" s="63"/>
      <c r="Z611" s="63"/>
    </row>
    <row r="612" spans="1:26" ht="14.4">
      <c r="A612" s="85"/>
      <c r="B612" s="85"/>
      <c r="C612" s="46" t="s">
        <v>53</v>
      </c>
      <c r="D612" s="68"/>
      <c r="E612" s="68"/>
      <c r="F612" s="68"/>
      <c r="G612" s="68"/>
      <c r="H612" s="68" t="str">
        <f t="shared" si="99"/>
        <v/>
      </c>
      <c r="I612" s="63"/>
      <c r="J612" s="63">
        <f>COUNTIF($A$14:$A612,$A612)</f>
        <v>0</v>
      </c>
      <c r="K612" s="63" t="str">
        <f t="shared" ca="1" si="100"/>
        <v>Unknown</v>
      </c>
      <c r="L612" s="63" t="str">
        <f ca="1">IF(AND(F612="",D612="",E612=""),"",IF(F612&lt;&gt;"",F612,IF(AND(M612&lt;&gt;"",M612&lt;&gt;"-"),VLOOKUP(M612,OFFSET('FR-DangerousSubstanceList'!$B$3,0,0,COUNTIF('FR-DangerousSubstanceList'!$B$3:$B$1001,"&lt;&gt;"),4),4,FALSE),IF(AND(N612&lt;&gt;"",N612&lt;&gt;"-"),VLOOKUP(N612,OFFSET('FR-DangerousSubstanceList'!$C$3,0,0,COUNTIF('FR-DangerousSubstanceList'!$C$3:$C$1001,"&lt;&gt;"),3),3,FALSE),""))))</f>
        <v/>
      </c>
      <c r="M612" s="63" t="str">
        <f ca="1">IF(AND(F612="",D612="",E612=""),"",IF(D612&lt;&gt;"",D612,IF(N612&lt;&gt;"",VLOOKUP(N612,OFFSET('FR-DangerousSubstanceList'!$C$3,0,0,COUNTIF('FR-DangerousSubstanceList'!$A$3:$A$1001,"&lt;&gt;"),4),4,FALSE),IF(L612&lt;&gt;"",VLOOKUP(L612,OFFSET('FR-DangerousSubstanceList'!$A$3,0,0,COUNTIF('FR-DangerousSubstanceList'!$A$3:$A$1001,"&lt;&gt;"),2),2,FALSE),""))))</f>
        <v/>
      </c>
      <c r="N612" s="63" t="str">
        <f ca="1">IF(AND(F612="",D612="",E612=""),"",IF(E612&lt;&gt;"",E612,IF(L612&lt;&gt;"",VLOOKUP(L612,OFFSET('FR-DangerousSubstanceList'!$A$3,0,0,COUNTIF('FR-DangerousSubstanceList'!$A$3:$A$1001,"&lt;&gt;"),3),3,FALSE),IF(AND(M612&lt;&gt;"",M612&lt;&gt;"-"),VLOOKUP(M612,OFFSET('FR-DangerousSubstanceList'!$B$3,0,0,COUNTIF('FR-DangerousSubstanceList'!$B$3:$B$1001,"&lt;&gt;"),2),2,FALSE),""))))</f>
        <v/>
      </c>
      <c r="O612" s="63" t="str">
        <f t="shared" ca="1" si="101"/>
        <v/>
      </c>
      <c r="P612" s="63" t="e">
        <f t="shared" ca="1" si="102"/>
        <v>#REF!</v>
      </c>
      <c r="Q612" s="63">
        <f t="shared" ca="1" si="103"/>
        <v>986</v>
      </c>
      <c r="R612" s="63" t="str">
        <f t="shared" ca="1" si="104"/>
        <v/>
      </c>
      <c r="S612" s="63" t="str">
        <f t="shared" si="105"/>
        <v>Unknown</v>
      </c>
      <c r="T612" s="63">
        <f t="shared" si="106"/>
        <v>612</v>
      </c>
      <c r="U612" s="63">
        <f t="shared" si="107"/>
        <v>613</v>
      </c>
      <c r="V612" s="63" t="str">
        <f t="shared" ca="1" si="108"/>
        <v/>
      </c>
      <c r="W612" s="63" t="str">
        <f t="shared" ca="1" si="109"/>
        <v/>
      </c>
      <c r="X612" s="63">
        <f ca="1">IF(C612="Yes",SUMPRODUCT((OFFSET('FR-DangerousSubstanceList'!$A$3,0,0,COUNTA('FR-DangerousSubstanceList'!$A$3:$A$2001))=L612)*(OFFSET('FR-DangerousSubstanceList'!$B$3,0,0,COUNTA('FR-DangerousSubstanceList'!$B$3:$B$2001))=M612)*(OFFSET('FR-DangerousSubstanceList'!$C$3,0,0,COUNTIF('FR-DangerousSubstanceList'!$C$3:$C$2001,"?*"))=N612)),1)</f>
        <v>1</v>
      </c>
      <c r="Y612" s="63"/>
      <c r="Z612" s="63"/>
    </row>
    <row r="613" spans="1:26" ht="14.4">
      <c r="A613" s="85"/>
      <c r="B613" s="85"/>
      <c r="C613" s="46" t="s">
        <v>53</v>
      </c>
      <c r="D613" s="68"/>
      <c r="E613" s="68"/>
      <c r="F613" s="68"/>
      <c r="G613" s="68"/>
      <c r="H613" s="68" t="str">
        <f t="shared" si="99"/>
        <v/>
      </c>
      <c r="I613" s="63"/>
      <c r="J613" s="63">
        <f>COUNTIF($A$14:$A613,$A613)</f>
        <v>0</v>
      </c>
      <c r="K613" s="63" t="str">
        <f t="shared" ca="1" si="100"/>
        <v>Unknown</v>
      </c>
      <c r="L613" s="63" t="str">
        <f ca="1">IF(AND(F613="",D613="",E613=""),"",IF(F613&lt;&gt;"",F613,IF(AND(M613&lt;&gt;"",M613&lt;&gt;"-"),VLOOKUP(M613,OFFSET('FR-DangerousSubstanceList'!$B$3,0,0,COUNTIF('FR-DangerousSubstanceList'!$B$3:$B$1001,"&lt;&gt;"),4),4,FALSE),IF(AND(N613&lt;&gt;"",N613&lt;&gt;"-"),VLOOKUP(N613,OFFSET('FR-DangerousSubstanceList'!$C$3,0,0,COUNTIF('FR-DangerousSubstanceList'!$C$3:$C$1001,"&lt;&gt;"),3),3,FALSE),""))))</f>
        <v/>
      </c>
      <c r="M613" s="63" t="str">
        <f ca="1">IF(AND(F613="",D613="",E613=""),"",IF(D613&lt;&gt;"",D613,IF(N613&lt;&gt;"",VLOOKUP(N613,OFFSET('FR-DangerousSubstanceList'!$C$3,0,0,COUNTIF('FR-DangerousSubstanceList'!$A$3:$A$1001,"&lt;&gt;"),4),4,FALSE),IF(L613&lt;&gt;"",VLOOKUP(L613,OFFSET('FR-DangerousSubstanceList'!$A$3,0,0,COUNTIF('FR-DangerousSubstanceList'!$A$3:$A$1001,"&lt;&gt;"),2),2,FALSE),""))))</f>
        <v/>
      </c>
      <c r="N613" s="63" t="str">
        <f ca="1">IF(AND(F613="",D613="",E613=""),"",IF(E613&lt;&gt;"",E613,IF(L613&lt;&gt;"",VLOOKUP(L613,OFFSET('FR-DangerousSubstanceList'!$A$3,0,0,COUNTIF('FR-DangerousSubstanceList'!$A$3:$A$1001,"&lt;&gt;"),3),3,FALSE),IF(AND(M613&lt;&gt;"",M613&lt;&gt;"-"),VLOOKUP(M613,OFFSET('FR-DangerousSubstanceList'!$B$3,0,0,COUNTIF('FR-DangerousSubstanceList'!$B$3:$B$1001,"&lt;&gt;"),2),2,FALSE),""))))</f>
        <v/>
      </c>
      <c r="O613" s="63" t="str">
        <f t="shared" ca="1" si="101"/>
        <v/>
      </c>
      <c r="P613" s="63" t="e">
        <f t="shared" ca="1" si="102"/>
        <v>#REF!</v>
      </c>
      <c r="Q613" s="63">
        <f t="shared" ca="1" si="103"/>
        <v>986</v>
      </c>
      <c r="R613" s="63" t="str">
        <f t="shared" ca="1" si="104"/>
        <v/>
      </c>
      <c r="S613" s="63" t="str">
        <f t="shared" si="105"/>
        <v>Unknown</v>
      </c>
      <c r="T613" s="63">
        <f t="shared" si="106"/>
        <v>613</v>
      </c>
      <c r="U613" s="63">
        <f t="shared" si="107"/>
        <v>614</v>
      </c>
      <c r="V613" s="63" t="str">
        <f t="shared" ca="1" si="108"/>
        <v/>
      </c>
      <c r="W613" s="63" t="str">
        <f t="shared" ca="1" si="109"/>
        <v/>
      </c>
      <c r="X613" s="63">
        <f ca="1">IF(C613="Yes",SUMPRODUCT((OFFSET('FR-DangerousSubstanceList'!$A$3,0,0,COUNTA('FR-DangerousSubstanceList'!$A$3:$A$2001))=L613)*(OFFSET('FR-DangerousSubstanceList'!$B$3,0,0,COUNTA('FR-DangerousSubstanceList'!$B$3:$B$2001))=M613)*(OFFSET('FR-DangerousSubstanceList'!$C$3,0,0,COUNTIF('FR-DangerousSubstanceList'!$C$3:$C$2001,"?*"))=N613)),1)</f>
        <v>1</v>
      </c>
      <c r="Y613" s="63"/>
      <c r="Z613" s="63"/>
    </row>
    <row r="614" spans="1:26" ht="14.4">
      <c r="A614" s="85"/>
      <c r="B614" s="85"/>
      <c r="C614" s="46" t="s">
        <v>53</v>
      </c>
      <c r="D614" s="68"/>
      <c r="E614" s="68"/>
      <c r="F614" s="68"/>
      <c r="G614" s="68"/>
      <c r="H614" s="68" t="str">
        <f t="shared" si="99"/>
        <v/>
      </c>
      <c r="I614" s="63"/>
      <c r="J614" s="63">
        <f>COUNTIF($A$14:$A614,$A614)</f>
        <v>0</v>
      </c>
      <c r="K614" s="63" t="str">
        <f t="shared" ca="1" si="100"/>
        <v>Unknown</v>
      </c>
      <c r="L614" s="63" t="str">
        <f ca="1">IF(AND(F614="",D614="",E614=""),"",IF(F614&lt;&gt;"",F614,IF(AND(M614&lt;&gt;"",M614&lt;&gt;"-"),VLOOKUP(M614,OFFSET('FR-DangerousSubstanceList'!$B$3,0,0,COUNTIF('FR-DangerousSubstanceList'!$B$3:$B$1001,"&lt;&gt;"),4),4,FALSE),IF(AND(N614&lt;&gt;"",N614&lt;&gt;"-"),VLOOKUP(N614,OFFSET('FR-DangerousSubstanceList'!$C$3,0,0,COUNTIF('FR-DangerousSubstanceList'!$C$3:$C$1001,"&lt;&gt;"),3),3,FALSE),""))))</f>
        <v/>
      </c>
      <c r="M614" s="63" t="str">
        <f ca="1">IF(AND(F614="",D614="",E614=""),"",IF(D614&lt;&gt;"",D614,IF(N614&lt;&gt;"",VLOOKUP(N614,OFFSET('FR-DangerousSubstanceList'!$C$3,0,0,COUNTIF('FR-DangerousSubstanceList'!$A$3:$A$1001,"&lt;&gt;"),4),4,FALSE),IF(L614&lt;&gt;"",VLOOKUP(L614,OFFSET('FR-DangerousSubstanceList'!$A$3,0,0,COUNTIF('FR-DangerousSubstanceList'!$A$3:$A$1001,"&lt;&gt;"),2),2,FALSE),""))))</f>
        <v/>
      </c>
      <c r="N614" s="63" t="str">
        <f ca="1">IF(AND(F614="",D614="",E614=""),"",IF(E614&lt;&gt;"",E614,IF(L614&lt;&gt;"",VLOOKUP(L614,OFFSET('FR-DangerousSubstanceList'!$A$3,0,0,COUNTIF('FR-DangerousSubstanceList'!$A$3:$A$1001,"&lt;&gt;"),3),3,FALSE),IF(AND(M614&lt;&gt;"",M614&lt;&gt;"-"),VLOOKUP(M614,OFFSET('FR-DangerousSubstanceList'!$B$3,0,0,COUNTIF('FR-DangerousSubstanceList'!$B$3:$B$1001,"&lt;&gt;"),2),2,FALSE),""))))</f>
        <v/>
      </c>
      <c r="O614" s="63" t="str">
        <f t="shared" ca="1" si="101"/>
        <v/>
      </c>
      <c r="P614" s="63" t="e">
        <f t="shared" ca="1" si="102"/>
        <v>#REF!</v>
      </c>
      <c r="Q614" s="63">
        <f t="shared" ca="1" si="103"/>
        <v>986</v>
      </c>
      <c r="R614" s="63" t="str">
        <f t="shared" ca="1" si="104"/>
        <v/>
      </c>
      <c r="S614" s="63" t="str">
        <f t="shared" si="105"/>
        <v>Unknown</v>
      </c>
      <c r="T614" s="63">
        <f t="shared" si="106"/>
        <v>614</v>
      </c>
      <c r="U614" s="63">
        <f t="shared" si="107"/>
        <v>615</v>
      </c>
      <c r="V614" s="63" t="str">
        <f t="shared" ca="1" si="108"/>
        <v/>
      </c>
      <c r="W614" s="63" t="str">
        <f t="shared" ca="1" si="109"/>
        <v/>
      </c>
      <c r="X614" s="63">
        <f ca="1">IF(C614="Yes",SUMPRODUCT((OFFSET('FR-DangerousSubstanceList'!$A$3,0,0,COUNTA('FR-DangerousSubstanceList'!$A$3:$A$2001))=L614)*(OFFSET('FR-DangerousSubstanceList'!$B$3,0,0,COUNTA('FR-DangerousSubstanceList'!$B$3:$B$2001))=M614)*(OFFSET('FR-DangerousSubstanceList'!$C$3,0,0,COUNTIF('FR-DangerousSubstanceList'!$C$3:$C$2001,"?*"))=N614)),1)</f>
        <v>1</v>
      </c>
      <c r="Y614" s="63"/>
      <c r="Z614" s="63"/>
    </row>
    <row r="615" spans="1:26" ht="14.4">
      <c r="A615" s="85"/>
      <c r="B615" s="85"/>
      <c r="C615" s="46" t="s">
        <v>53</v>
      </c>
      <c r="D615" s="68"/>
      <c r="E615" s="68"/>
      <c r="F615" s="68"/>
      <c r="G615" s="68"/>
      <c r="H615" s="68" t="str">
        <f t="shared" si="99"/>
        <v/>
      </c>
      <c r="I615" s="63"/>
      <c r="J615" s="63">
        <f>COUNTIF($A$14:$A615,$A615)</f>
        <v>0</v>
      </c>
      <c r="K615" s="63" t="str">
        <f t="shared" ca="1" si="100"/>
        <v>Unknown</v>
      </c>
      <c r="L615" s="63" t="str">
        <f ca="1">IF(AND(F615="",D615="",E615=""),"",IF(F615&lt;&gt;"",F615,IF(AND(M615&lt;&gt;"",M615&lt;&gt;"-"),VLOOKUP(M615,OFFSET('FR-DangerousSubstanceList'!$B$3,0,0,COUNTIF('FR-DangerousSubstanceList'!$B$3:$B$1001,"&lt;&gt;"),4),4,FALSE),IF(AND(N615&lt;&gt;"",N615&lt;&gt;"-"),VLOOKUP(N615,OFFSET('FR-DangerousSubstanceList'!$C$3,0,0,COUNTIF('FR-DangerousSubstanceList'!$C$3:$C$1001,"&lt;&gt;"),3),3,FALSE),""))))</f>
        <v/>
      </c>
      <c r="M615" s="63" t="str">
        <f ca="1">IF(AND(F615="",D615="",E615=""),"",IF(D615&lt;&gt;"",D615,IF(N615&lt;&gt;"",VLOOKUP(N615,OFFSET('FR-DangerousSubstanceList'!$C$3,0,0,COUNTIF('FR-DangerousSubstanceList'!$A$3:$A$1001,"&lt;&gt;"),4),4,FALSE),IF(L615&lt;&gt;"",VLOOKUP(L615,OFFSET('FR-DangerousSubstanceList'!$A$3,0,0,COUNTIF('FR-DangerousSubstanceList'!$A$3:$A$1001,"&lt;&gt;"),2),2,FALSE),""))))</f>
        <v/>
      </c>
      <c r="N615" s="63" t="str">
        <f ca="1">IF(AND(F615="",D615="",E615=""),"",IF(E615&lt;&gt;"",E615,IF(L615&lt;&gt;"",VLOOKUP(L615,OFFSET('FR-DangerousSubstanceList'!$A$3,0,0,COUNTIF('FR-DangerousSubstanceList'!$A$3:$A$1001,"&lt;&gt;"),3),3,FALSE),IF(AND(M615&lt;&gt;"",M615&lt;&gt;"-"),VLOOKUP(M615,OFFSET('FR-DangerousSubstanceList'!$B$3,0,0,COUNTIF('FR-DangerousSubstanceList'!$B$3:$B$1001,"&lt;&gt;"),2),2,FALSE),""))))</f>
        <v/>
      </c>
      <c r="O615" s="63" t="str">
        <f t="shared" ca="1" si="101"/>
        <v/>
      </c>
      <c r="P615" s="63" t="e">
        <f t="shared" ca="1" si="102"/>
        <v>#REF!</v>
      </c>
      <c r="Q615" s="63">
        <f t="shared" ca="1" si="103"/>
        <v>986</v>
      </c>
      <c r="R615" s="63" t="str">
        <f t="shared" ca="1" si="104"/>
        <v/>
      </c>
      <c r="S615" s="63" t="str">
        <f t="shared" si="105"/>
        <v>Unknown</v>
      </c>
      <c r="T615" s="63">
        <f t="shared" si="106"/>
        <v>615</v>
      </c>
      <c r="U615" s="63">
        <f t="shared" si="107"/>
        <v>616</v>
      </c>
      <c r="V615" s="63" t="str">
        <f t="shared" ca="1" si="108"/>
        <v/>
      </c>
      <c r="W615" s="63" t="str">
        <f t="shared" ca="1" si="109"/>
        <v/>
      </c>
      <c r="X615" s="63">
        <f ca="1">IF(C615="Yes",SUMPRODUCT((OFFSET('FR-DangerousSubstanceList'!$A$3,0,0,COUNTA('FR-DangerousSubstanceList'!$A$3:$A$2001))=L615)*(OFFSET('FR-DangerousSubstanceList'!$B$3,0,0,COUNTA('FR-DangerousSubstanceList'!$B$3:$B$2001))=M615)*(OFFSET('FR-DangerousSubstanceList'!$C$3,0,0,COUNTIF('FR-DangerousSubstanceList'!$C$3:$C$2001,"?*"))=N615)),1)</f>
        <v>1</v>
      </c>
      <c r="Y615" s="63"/>
      <c r="Z615" s="63"/>
    </row>
    <row r="616" spans="1:26" ht="14.4">
      <c r="A616" s="85"/>
      <c r="B616" s="85"/>
      <c r="C616" s="46" t="s">
        <v>53</v>
      </c>
      <c r="D616" s="68"/>
      <c r="E616" s="68"/>
      <c r="F616" s="68"/>
      <c r="G616" s="68"/>
      <c r="H616" s="68" t="str">
        <f t="shared" si="99"/>
        <v/>
      </c>
      <c r="I616" s="63"/>
      <c r="J616" s="63">
        <f>COUNTIF($A$14:$A616,$A616)</f>
        <v>0</v>
      </c>
      <c r="K616" s="63" t="str">
        <f t="shared" ca="1" si="100"/>
        <v>Unknown</v>
      </c>
      <c r="L616" s="63" t="str">
        <f ca="1">IF(AND(F616="",D616="",E616=""),"",IF(F616&lt;&gt;"",F616,IF(AND(M616&lt;&gt;"",M616&lt;&gt;"-"),VLOOKUP(M616,OFFSET('FR-DangerousSubstanceList'!$B$3,0,0,COUNTIF('FR-DangerousSubstanceList'!$B$3:$B$1001,"&lt;&gt;"),4),4,FALSE),IF(AND(N616&lt;&gt;"",N616&lt;&gt;"-"),VLOOKUP(N616,OFFSET('FR-DangerousSubstanceList'!$C$3,0,0,COUNTIF('FR-DangerousSubstanceList'!$C$3:$C$1001,"&lt;&gt;"),3),3,FALSE),""))))</f>
        <v/>
      </c>
      <c r="M616" s="63" t="str">
        <f ca="1">IF(AND(F616="",D616="",E616=""),"",IF(D616&lt;&gt;"",D616,IF(N616&lt;&gt;"",VLOOKUP(N616,OFFSET('FR-DangerousSubstanceList'!$C$3,0,0,COUNTIF('FR-DangerousSubstanceList'!$A$3:$A$1001,"&lt;&gt;"),4),4,FALSE),IF(L616&lt;&gt;"",VLOOKUP(L616,OFFSET('FR-DangerousSubstanceList'!$A$3,0,0,COUNTIF('FR-DangerousSubstanceList'!$A$3:$A$1001,"&lt;&gt;"),2),2,FALSE),""))))</f>
        <v/>
      </c>
      <c r="N616" s="63" t="str">
        <f ca="1">IF(AND(F616="",D616="",E616=""),"",IF(E616&lt;&gt;"",E616,IF(L616&lt;&gt;"",VLOOKUP(L616,OFFSET('FR-DangerousSubstanceList'!$A$3,0,0,COUNTIF('FR-DangerousSubstanceList'!$A$3:$A$1001,"&lt;&gt;"),3),3,FALSE),IF(AND(M616&lt;&gt;"",M616&lt;&gt;"-"),VLOOKUP(M616,OFFSET('FR-DangerousSubstanceList'!$B$3,0,0,COUNTIF('FR-DangerousSubstanceList'!$B$3:$B$1001,"&lt;&gt;"),2),2,FALSE),""))))</f>
        <v/>
      </c>
      <c r="O616" s="63" t="str">
        <f t="shared" ca="1" si="101"/>
        <v/>
      </c>
      <c r="P616" s="63" t="e">
        <f t="shared" ca="1" si="102"/>
        <v>#REF!</v>
      </c>
      <c r="Q616" s="63">
        <f t="shared" ca="1" si="103"/>
        <v>986</v>
      </c>
      <c r="R616" s="63" t="str">
        <f t="shared" ca="1" si="104"/>
        <v/>
      </c>
      <c r="S616" s="63" t="str">
        <f t="shared" si="105"/>
        <v>Unknown</v>
      </c>
      <c r="T616" s="63">
        <f t="shared" si="106"/>
        <v>616</v>
      </c>
      <c r="U616" s="63">
        <f t="shared" si="107"/>
        <v>617</v>
      </c>
      <c r="V616" s="63" t="str">
        <f t="shared" ca="1" si="108"/>
        <v/>
      </c>
      <c r="W616" s="63" t="str">
        <f t="shared" ca="1" si="109"/>
        <v/>
      </c>
      <c r="X616" s="63">
        <f ca="1">IF(C616="Yes",SUMPRODUCT((OFFSET('FR-DangerousSubstanceList'!$A$3,0,0,COUNTA('FR-DangerousSubstanceList'!$A$3:$A$2001))=L616)*(OFFSET('FR-DangerousSubstanceList'!$B$3,0,0,COUNTA('FR-DangerousSubstanceList'!$B$3:$B$2001))=M616)*(OFFSET('FR-DangerousSubstanceList'!$C$3,0,0,COUNTIF('FR-DangerousSubstanceList'!$C$3:$C$2001,"?*"))=N616)),1)</f>
        <v>1</v>
      </c>
      <c r="Y616" s="63"/>
      <c r="Z616" s="63"/>
    </row>
    <row r="617" spans="1:26" ht="14.4">
      <c r="A617" s="85"/>
      <c r="B617" s="85"/>
      <c r="C617" s="46" t="s">
        <v>53</v>
      </c>
      <c r="D617" s="68"/>
      <c r="E617" s="68"/>
      <c r="F617" s="68"/>
      <c r="G617" s="68"/>
      <c r="H617" s="68" t="str">
        <f t="shared" si="99"/>
        <v/>
      </c>
      <c r="I617" s="63"/>
      <c r="J617" s="63">
        <f>COUNTIF($A$14:$A617,$A617)</f>
        <v>0</v>
      </c>
      <c r="K617" s="63" t="str">
        <f t="shared" ca="1" si="100"/>
        <v>Unknown</v>
      </c>
      <c r="L617" s="63" t="str">
        <f ca="1">IF(AND(F617="",D617="",E617=""),"",IF(F617&lt;&gt;"",F617,IF(AND(M617&lt;&gt;"",M617&lt;&gt;"-"),VLOOKUP(M617,OFFSET('FR-DangerousSubstanceList'!$B$3,0,0,COUNTIF('FR-DangerousSubstanceList'!$B$3:$B$1001,"&lt;&gt;"),4),4,FALSE),IF(AND(N617&lt;&gt;"",N617&lt;&gt;"-"),VLOOKUP(N617,OFFSET('FR-DangerousSubstanceList'!$C$3,0,0,COUNTIF('FR-DangerousSubstanceList'!$C$3:$C$1001,"&lt;&gt;"),3),3,FALSE),""))))</f>
        <v/>
      </c>
      <c r="M617" s="63" t="str">
        <f ca="1">IF(AND(F617="",D617="",E617=""),"",IF(D617&lt;&gt;"",D617,IF(N617&lt;&gt;"",VLOOKUP(N617,OFFSET('FR-DangerousSubstanceList'!$C$3,0,0,COUNTIF('FR-DangerousSubstanceList'!$A$3:$A$1001,"&lt;&gt;"),4),4,FALSE),IF(L617&lt;&gt;"",VLOOKUP(L617,OFFSET('FR-DangerousSubstanceList'!$A$3,0,0,COUNTIF('FR-DangerousSubstanceList'!$A$3:$A$1001,"&lt;&gt;"),2),2,FALSE),""))))</f>
        <v/>
      </c>
      <c r="N617" s="63" t="str">
        <f ca="1">IF(AND(F617="",D617="",E617=""),"",IF(E617&lt;&gt;"",E617,IF(L617&lt;&gt;"",VLOOKUP(L617,OFFSET('FR-DangerousSubstanceList'!$A$3,0,0,COUNTIF('FR-DangerousSubstanceList'!$A$3:$A$1001,"&lt;&gt;"),3),3,FALSE),IF(AND(M617&lt;&gt;"",M617&lt;&gt;"-"),VLOOKUP(M617,OFFSET('FR-DangerousSubstanceList'!$B$3,0,0,COUNTIF('FR-DangerousSubstanceList'!$B$3:$B$1001,"&lt;&gt;"),2),2,FALSE),""))))</f>
        <v/>
      </c>
      <c r="O617" s="63" t="str">
        <f t="shared" ca="1" si="101"/>
        <v/>
      </c>
      <c r="P617" s="63" t="e">
        <f t="shared" ca="1" si="102"/>
        <v>#REF!</v>
      </c>
      <c r="Q617" s="63">
        <f t="shared" ca="1" si="103"/>
        <v>986</v>
      </c>
      <c r="R617" s="63" t="str">
        <f t="shared" ca="1" si="104"/>
        <v/>
      </c>
      <c r="S617" s="63" t="str">
        <f t="shared" si="105"/>
        <v>Unknown</v>
      </c>
      <c r="T617" s="63">
        <f t="shared" si="106"/>
        <v>617</v>
      </c>
      <c r="U617" s="63">
        <f t="shared" si="107"/>
        <v>618</v>
      </c>
      <c r="V617" s="63" t="str">
        <f t="shared" ca="1" si="108"/>
        <v/>
      </c>
      <c r="W617" s="63" t="str">
        <f t="shared" ca="1" si="109"/>
        <v/>
      </c>
      <c r="X617" s="63">
        <f ca="1">IF(C617="Yes",SUMPRODUCT((OFFSET('FR-DangerousSubstanceList'!$A$3,0,0,COUNTA('FR-DangerousSubstanceList'!$A$3:$A$2001))=L617)*(OFFSET('FR-DangerousSubstanceList'!$B$3,0,0,COUNTA('FR-DangerousSubstanceList'!$B$3:$B$2001))=M617)*(OFFSET('FR-DangerousSubstanceList'!$C$3,0,0,COUNTIF('FR-DangerousSubstanceList'!$C$3:$C$2001,"?*"))=N617)),1)</f>
        <v>1</v>
      </c>
      <c r="Y617" s="63"/>
      <c r="Z617" s="63"/>
    </row>
    <row r="618" spans="1:26" ht="14.4">
      <c r="A618" s="85"/>
      <c r="B618" s="85"/>
      <c r="C618" s="46" t="s">
        <v>53</v>
      </c>
      <c r="D618" s="68"/>
      <c r="E618" s="68"/>
      <c r="F618" s="68"/>
      <c r="G618" s="68"/>
      <c r="H618" s="68" t="str">
        <f t="shared" si="99"/>
        <v/>
      </c>
      <c r="I618" s="63"/>
      <c r="J618" s="63">
        <f>COUNTIF($A$14:$A618,$A618)</f>
        <v>0</v>
      </c>
      <c r="K618" s="63" t="str">
        <f t="shared" ca="1" si="100"/>
        <v>Unknown</v>
      </c>
      <c r="L618" s="63" t="str">
        <f ca="1">IF(AND(F618="",D618="",E618=""),"",IF(F618&lt;&gt;"",F618,IF(AND(M618&lt;&gt;"",M618&lt;&gt;"-"),VLOOKUP(M618,OFFSET('FR-DangerousSubstanceList'!$B$3,0,0,COUNTIF('FR-DangerousSubstanceList'!$B$3:$B$1001,"&lt;&gt;"),4),4,FALSE),IF(AND(N618&lt;&gt;"",N618&lt;&gt;"-"),VLOOKUP(N618,OFFSET('FR-DangerousSubstanceList'!$C$3,0,0,COUNTIF('FR-DangerousSubstanceList'!$C$3:$C$1001,"&lt;&gt;"),3),3,FALSE),""))))</f>
        <v/>
      </c>
      <c r="M618" s="63" t="str">
        <f ca="1">IF(AND(F618="",D618="",E618=""),"",IF(D618&lt;&gt;"",D618,IF(N618&lt;&gt;"",VLOOKUP(N618,OFFSET('FR-DangerousSubstanceList'!$C$3,0,0,COUNTIF('FR-DangerousSubstanceList'!$A$3:$A$1001,"&lt;&gt;"),4),4,FALSE),IF(L618&lt;&gt;"",VLOOKUP(L618,OFFSET('FR-DangerousSubstanceList'!$A$3,0,0,COUNTIF('FR-DangerousSubstanceList'!$A$3:$A$1001,"&lt;&gt;"),2),2,FALSE),""))))</f>
        <v/>
      </c>
      <c r="N618" s="63" t="str">
        <f ca="1">IF(AND(F618="",D618="",E618=""),"",IF(E618&lt;&gt;"",E618,IF(L618&lt;&gt;"",VLOOKUP(L618,OFFSET('FR-DangerousSubstanceList'!$A$3,0,0,COUNTIF('FR-DangerousSubstanceList'!$A$3:$A$1001,"&lt;&gt;"),3),3,FALSE),IF(AND(M618&lt;&gt;"",M618&lt;&gt;"-"),VLOOKUP(M618,OFFSET('FR-DangerousSubstanceList'!$B$3,0,0,COUNTIF('FR-DangerousSubstanceList'!$B$3:$B$1001,"&lt;&gt;"),2),2,FALSE),""))))</f>
        <v/>
      </c>
      <c r="O618" s="63" t="str">
        <f t="shared" ca="1" si="101"/>
        <v/>
      </c>
      <c r="P618" s="63" t="e">
        <f t="shared" ca="1" si="102"/>
        <v>#REF!</v>
      </c>
      <c r="Q618" s="63">
        <f t="shared" ca="1" si="103"/>
        <v>986</v>
      </c>
      <c r="R618" s="63" t="str">
        <f t="shared" ca="1" si="104"/>
        <v/>
      </c>
      <c r="S618" s="63" t="str">
        <f t="shared" si="105"/>
        <v>Unknown</v>
      </c>
      <c r="T618" s="63">
        <f t="shared" si="106"/>
        <v>618</v>
      </c>
      <c r="U618" s="63">
        <f t="shared" si="107"/>
        <v>619</v>
      </c>
      <c r="V618" s="63" t="str">
        <f t="shared" ca="1" si="108"/>
        <v/>
      </c>
      <c r="W618" s="63" t="str">
        <f t="shared" ca="1" si="109"/>
        <v/>
      </c>
      <c r="X618" s="63">
        <f ca="1">IF(C618="Yes",SUMPRODUCT((OFFSET('FR-DangerousSubstanceList'!$A$3,0,0,COUNTA('FR-DangerousSubstanceList'!$A$3:$A$2001))=L618)*(OFFSET('FR-DangerousSubstanceList'!$B$3,0,0,COUNTA('FR-DangerousSubstanceList'!$B$3:$B$2001))=M618)*(OFFSET('FR-DangerousSubstanceList'!$C$3,0,0,COUNTIF('FR-DangerousSubstanceList'!$C$3:$C$2001,"?*"))=N618)),1)</f>
        <v>1</v>
      </c>
      <c r="Y618" s="63"/>
      <c r="Z618" s="63"/>
    </row>
    <row r="619" spans="1:26" ht="14.4">
      <c r="A619" s="85"/>
      <c r="B619" s="85"/>
      <c r="C619" s="46" t="s">
        <v>53</v>
      </c>
      <c r="D619" s="68"/>
      <c r="E619" s="68"/>
      <c r="F619" s="68"/>
      <c r="G619" s="68"/>
      <c r="H619" s="68" t="str">
        <f t="shared" si="99"/>
        <v/>
      </c>
      <c r="I619" s="63"/>
      <c r="J619" s="63">
        <f>COUNTIF($A$14:$A619,$A619)</f>
        <v>0</v>
      </c>
      <c r="K619" s="63" t="str">
        <f t="shared" ca="1" si="100"/>
        <v>Unknown</v>
      </c>
      <c r="L619" s="63" t="str">
        <f ca="1">IF(AND(F619="",D619="",E619=""),"",IF(F619&lt;&gt;"",F619,IF(AND(M619&lt;&gt;"",M619&lt;&gt;"-"),VLOOKUP(M619,OFFSET('FR-DangerousSubstanceList'!$B$3,0,0,COUNTIF('FR-DangerousSubstanceList'!$B$3:$B$1001,"&lt;&gt;"),4),4,FALSE),IF(AND(N619&lt;&gt;"",N619&lt;&gt;"-"),VLOOKUP(N619,OFFSET('FR-DangerousSubstanceList'!$C$3,0,0,COUNTIF('FR-DangerousSubstanceList'!$C$3:$C$1001,"&lt;&gt;"),3),3,FALSE),""))))</f>
        <v/>
      </c>
      <c r="M619" s="63" t="str">
        <f ca="1">IF(AND(F619="",D619="",E619=""),"",IF(D619&lt;&gt;"",D619,IF(N619&lt;&gt;"",VLOOKUP(N619,OFFSET('FR-DangerousSubstanceList'!$C$3,0,0,COUNTIF('FR-DangerousSubstanceList'!$A$3:$A$1001,"&lt;&gt;"),4),4,FALSE),IF(L619&lt;&gt;"",VLOOKUP(L619,OFFSET('FR-DangerousSubstanceList'!$A$3,0,0,COUNTIF('FR-DangerousSubstanceList'!$A$3:$A$1001,"&lt;&gt;"),2),2,FALSE),""))))</f>
        <v/>
      </c>
      <c r="N619" s="63" t="str">
        <f ca="1">IF(AND(F619="",D619="",E619=""),"",IF(E619&lt;&gt;"",E619,IF(L619&lt;&gt;"",VLOOKUP(L619,OFFSET('FR-DangerousSubstanceList'!$A$3,0,0,COUNTIF('FR-DangerousSubstanceList'!$A$3:$A$1001,"&lt;&gt;"),3),3,FALSE),IF(AND(M619&lt;&gt;"",M619&lt;&gt;"-"),VLOOKUP(M619,OFFSET('FR-DangerousSubstanceList'!$B$3,0,0,COUNTIF('FR-DangerousSubstanceList'!$B$3:$B$1001,"&lt;&gt;"),2),2,FALSE),""))))</f>
        <v/>
      </c>
      <c r="O619" s="63" t="str">
        <f t="shared" ca="1" si="101"/>
        <v/>
      </c>
      <c r="P619" s="63" t="e">
        <f t="shared" ca="1" si="102"/>
        <v>#REF!</v>
      </c>
      <c r="Q619" s="63">
        <f t="shared" ca="1" si="103"/>
        <v>986</v>
      </c>
      <c r="R619" s="63" t="str">
        <f t="shared" ca="1" si="104"/>
        <v/>
      </c>
      <c r="S619" s="63" t="str">
        <f t="shared" si="105"/>
        <v>Unknown</v>
      </c>
      <c r="T619" s="63">
        <f t="shared" si="106"/>
        <v>619</v>
      </c>
      <c r="U619" s="63">
        <f t="shared" si="107"/>
        <v>620</v>
      </c>
      <c r="V619" s="63" t="str">
        <f t="shared" ca="1" si="108"/>
        <v/>
      </c>
      <c r="W619" s="63" t="str">
        <f t="shared" ca="1" si="109"/>
        <v/>
      </c>
      <c r="X619" s="63">
        <f ca="1">IF(C619="Yes",SUMPRODUCT((OFFSET('FR-DangerousSubstanceList'!$A$3,0,0,COUNTA('FR-DangerousSubstanceList'!$A$3:$A$2001))=L619)*(OFFSET('FR-DangerousSubstanceList'!$B$3,0,0,COUNTA('FR-DangerousSubstanceList'!$B$3:$B$2001))=M619)*(OFFSET('FR-DangerousSubstanceList'!$C$3,0,0,COUNTIF('FR-DangerousSubstanceList'!$C$3:$C$2001,"?*"))=N619)),1)</f>
        <v>1</v>
      </c>
      <c r="Y619" s="63"/>
      <c r="Z619" s="63"/>
    </row>
    <row r="620" spans="1:26" ht="14.4">
      <c r="A620" s="85"/>
      <c r="B620" s="85"/>
      <c r="C620" s="46" t="s">
        <v>53</v>
      </c>
      <c r="D620" s="68"/>
      <c r="E620" s="68"/>
      <c r="F620" s="68"/>
      <c r="G620" s="68"/>
      <c r="H620" s="68" t="str">
        <f t="shared" si="99"/>
        <v/>
      </c>
      <c r="I620" s="63"/>
      <c r="J620" s="63">
        <f>COUNTIF($A$14:$A620,$A620)</f>
        <v>0</v>
      </c>
      <c r="K620" s="63" t="str">
        <f t="shared" ca="1" si="100"/>
        <v>Unknown</v>
      </c>
      <c r="L620" s="63" t="str">
        <f ca="1">IF(AND(F620="",D620="",E620=""),"",IF(F620&lt;&gt;"",F620,IF(AND(M620&lt;&gt;"",M620&lt;&gt;"-"),VLOOKUP(M620,OFFSET('FR-DangerousSubstanceList'!$B$3,0,0,COUNTIF('FR-DangerousSubstanceList'!$B$3:$B$1001,"&lt;&gt;"),4),4,FALSE),IF(AND(N620&lt;&gt;"",N620&lt;&gt;"-"),VLOOKUP(N620,OFFSET('FR-DangerousSubstanceList'!$C$3,0,0,COUNTIF('FR-DangerousSubstanceList'!$C$3:$C$1001,"&lt;&gt;"),3),3,FALSE),""))))</f>
        <v/>
      </c>
      <c r="M620" s="63" t="str">
        <f ca="1">IF(AND(F620="",D620="",E620=""),"",IF(D620&lt;&gt;"",D620,IF(N620&lt;&gt;"",VLOOKUP(N620,OFFSET('FR-DangerousSubstanceList'!$C$3,0,0,COUNTIF('FR-DangerousSubstanceList'!$A$3:$A$1001,"&lt;&gt;"),4),4,FALSE),IF(L620&lt;&gt;"",VLOOKUP(L620,OFFSET('FR-DangerousSubstanceList'!$A$3,0,0,COUNTIF('FR-DangerousSubstanceList'!$A$3:$A$1001,"&lt;&gt;"),2),2,FALSE),""))))</f>
        <v/>
      </c>
      <c r="N620" s="63" t="str">
        <f ca="1">IF(AND(F620="",D620="",E620=""),"",IF(E620&lt;&gt;"",E620,IF(L620&lt;&gt;"",VLOOKUP(L620,OFFSET('FR-DangerousSubstanceList'!$A$3,0,0,COUNTIF('FR-DangerousSubstanceList'!$A$3:$A$1001,"&lt;&gt;"),3),3,FALSE),IF(AND(M620&lt;&gt;"",M620&lt;&gt;"-"),VLOOKUP(M620,OFFSET('FR-DangerousSubstanceList'!$B$3,0,0,COUNTIF('FR-DangerousSubstanceList'!$B$3:$B$1001,"&lt;&gt;"),2),2,FALSE),""))))</f>
        <v/>
      </c>
      <c r="O620" s="63" t="str">
        <f t="shared" ca="1" si="101"/>
        <v/>
      </c>
      <c r="P620" s="63" t="e">
        <f t="shared" ca="1" si="102"/>
        <v>#REF!</v>
      </c>
      <c r="Q620" s="63">
        <f t="shared" ca="1" si="103"/>
        <v>986</v>
      </c>
      <c r="R620" s="63" t="str">
        <f t="shared" ca="1" si="104"/>
        <v/>
      </c>
      <c r="S620" s="63" t="str">
        <f t="shared" si="105"/>
        <v>Unknown</v>
      </c>
      <c r="T620" s="63">
        <f t="shared" si="106"/>
        <v>620</v>
      </c>
      <c r="U620" s="63">
        <f t="shared" si="107"/>
        <v>621</v>
      </c>
      <c r="V620" s="63" t="str">
        <f t="shared" ca="1" si="108"/>
        <v/>
      </c>
      <c r="W620" s="63" t="str">
        <f t="shared" ca="1" si="109"/>
        <v/>
      </c>
      <c r="X620" s="63">
        <f ca="1">IF(C620="Yes",SUMPRODUCT((OFFSET('FR-DangerousSubstanceList'!$A$3,0,0,COUNTA('FR-DangerousSubstanceList'!$A$3:$A$2001))=L620)*(OFFSET('FR-DangerousSubstanceList'!$B$3,0,0,COUNTA('FR-DangerousSubstanceList'!$B$3:$B$2001))=M620)*(OFFSET('FR-DangerousSubstanceList'!$C$3,0,0,COUNTIF('FR-DangerousSubstanceList'!$C$3:$C$2001,"?*"))=N620)),1)</f>
        <v>1</v>
      </c>
      <c r="Y620" s="63"/>
      <c r="Z620" s="63"/>
    </row>
    <row r="621" spans="1:26" ht="14.4">
      <c r="A621" s="85"/>
      <c r="B621" s="85"/>
      <c r="C621" s="46" t="s">
        <v>53</v>
      </c>
      <c r="D621" s="68"/>
      <c r="E621" s="68"/>
      <c r="F621" s="68"/>
      <c r="G621" s="68"/>
      <c r="H621" s="68" t="str">
        <f t="shared" si="99"/>
        <v/>
      </c>
      <c r="I621" s="63"/>
      <c r="J621" s="63">
        <f>COUNTIF($A$14:$A621,$A621)</f>
        <v>0</v>
      </c>
      <c r="K621" s="63" t="str">
        <f t="shared" ca="1" si="100"/>
        <v>Unknown</v>
      </c>
      <c r="L621" s="63" t="str">
        <f ca="1">IF(AND(F621="",D621="",E621=""),"",IF(F621&lt;&gt;"",F621,IF(AND(M621&lt;&gt;"",M621&lt;&gt;"-"),VLOOKUP(M621,OFFSET('FR-DangerousSubstanceList'!$B$3,0,0,COUNTIF('FR-DangerousSubstanceList'!$B$3:$B$1001,"&lt;&gt;"),4),4,FALSE),IF(AND(N621&lt;&gt;"",N621&lt;&gt;"-"),VLOOKUP(N621,OFFSET('FR-DangerousSubstanceList'!$C$3,0,0,COUNTIF('FR-DangerousSubstanceList'!$C$3:$C$1001,"&lt;&gt;"),3),3,FALSE),""))))</f>
        <v/>
      </c>
      <c r="M621" s="63" t="str">
        <f ca="1">IF(AND(F621="",D621="",E621=""),"",IF(D621&lt;&gt;"",D621,IF(N621&lt;&gt;"",VLOOKUP(N621,OFFSET('FR-DangerousSubstanceList'!$C$3,0,0,COUNTIF('FR-DangerousSubstanceList'!$A$3:$A$1001,"&lt;&gt;"),4),4,FALSE),IF(L621&lt;&gt;"",VLOOKUP(L621,OFFSET('FR-DangerousSubstanceList'!$A$3,0,0,COUNTIF('FR-DangerousSubstanceList'!$A$3:$A$1001,"&lt;&gt;"),2),2,FALSE),""))))</f>
        <v/>
      </c>
      <c r="N621" s="63" t="str">
        <f ca="1">IF(AND(F621="",D621="",E621=""),"",IF(E621&lt;&gt;"",E621,IF(L621&lt;&gt;"",VLOOKUP(L621,OFFSET('FR-DangerousSubstanceList'!$A$3,0,0,COUNTIF('FR-DangerousSubstanceList'!$A$3:$A$1001,"&lt;&gt;"),3),3,FALSE),IF(AND(M621&lt;&gt;"",M621&lt;&gt;"-"),VLOOKUP(M621,OFFSET('FR-DangerousSubstanceList'!$B$3,0,0,COUNTIF('FR-DangerousSubstanceList'!$B$3:$B$1001,"&lt;&gt;"),2),2,FALSE),""))))</f>
        <v/>
      </c>
      <c r="O621" s="63" t="str">
        <f t="shared" ca="1" si="101"/>
        <v/>
      </c>
      <c r="P621" s="63" t="e">
        <f t="shared" ca="1" si="102"/>
        <v>#REF!</v>
      </c>
      <c r="Q621" s="63">
        <f t="shared" ca="1" si="103"/>
        <v>986</v>
      </c>
      <c r="R621" s="63" t="str">
        <f t="shared" ca="1" si="104"/>
        <v/>
      </c>
      <c r="S621" s="63" t="str">
        <f t="shared" si="105"/>
        <v>Unknown</v>
      </c>
      <c r="T621" s="63">
        <f t="shared" si="106"/>
        <v>621</v>
      </c>
      <c r="U621" s="63">
        <f t="shared" si="107"/>
        <v>622</v>
      </c>
      <c r="V621" s="63" t="str">
        <f t="shared" ca="1" si="108"/>
        <v/>
      </c>
      <c r="W621" s="63" t="str">
        <f t="shared" ca="1" si="109"/>
        <v/>
      </c>
      <c r="X621" s="63">
        <f ca="1">IF(C621="Yes",SUMPRODUCT((OFFSET('FR-DangerousSubstanceList'!$A$3,0,0,COUNTA('FR-DangerousSubstanceList'!$A$3:$A$2001))=L621)*(OFFSET('FR-DangerousSubstanceList'!$B$3,0,0,COUNTA('FR-DangerousSubstanceList'!$B$3:$B$2001))=M621)*(OFFSET('FR-DangerousSubstanceList'!$C$3,0,0,COUNTIF('FR-DangerousSubstanceList'!$C$3:$C$2001,"?*"))=N621)),1)</f>
        <v>1</v>
      </c>
      <c r="Y621" s="63"/>
      <c r="Z621" s="63"/>
    </row>
    <row r="622" spans="1:26" ht="14.4">
      <c r="A622" s="85"/>
      <c r="B622" s="85"/>
      <c r="C622" s="46" t="s">
        <v>53</v>
      </c>
      <c r="D622" s="68"/>
      <c r="E622" s="68"/>
      <c r="F622" s="68"/>
      <c r="G622" s="68"/>
      <c r="H622" s="68" t="str">
        <f t="shared" si="99"/>
        <v/>
      </c>
      <c r="I622" s="63"/>
      <c r="J622" s="63">
        <f>COUNTIF($A$14:$A622,$A622)</f>
        <v>0</v>
      </c>
      <c r="K622" s="63" t="str">
        <f t="shared" ca="1" si="100"/>
        <v>Unknown</v>
      </c>
      <c r="L622" s="63" t="str">
        <f ca="1">IF(AND(F622="",D622="",E622=""),"",IF(F622&lt;&gt;"",F622,IF(AND(M622&lt;&gt;"",M622&lt;&gt;"-"),VLOOKUP(M622,OFFSET('FR-DangerousSubstanceList'!$B$3,0,0,COUNTIF('FR-DangerousSubstanceList'!$B$3:$B$1001,"&lt;&gt;"),4),4,FALSE),IF(AND(N622&lt;&gt;"",N622&lt;&gt;"-"),VLOOKUP(N622,OFFSET('FR-DangerousSubstanceList'!$C$3,0,0,COUNTIF('FR-DangerousSubstanceList'!$C$3:$C$1001,"&lt;&gt;"),3),3,FALSE),""))))</f>
        <v/>
      </c>
      <c r="M622" s="63" t="str">
        <f ca="1">IF(AND(F622="",D622="",E622=""),"",IF(D622&lt;&gt;"",D622,IF(N622&lt;&gt;"",VLOOKUP(N622,OFFSET('FR-DangerousSubstanceList'!$C$3,0,0,COUNTIF('FR-DangerousSubstanceList'!$A$3:$A$1001,"&lt;&gt;"),4),4,FALSE),IF(L622&lt;&gt;"",VLOOKUP(L622,OFFSET('FR-DangerousSubstanceList'!$A$3,0,0,COUNTIF('FR-DangerousSubstanceList'!$A$3:$A$1001,"&lt;&gt;"),2),2,FALSE),""))))</f>
        <v/>
      </c>
      <c r="N622" s="63" t="str">
        <f ca="1">IF(AND(F622="",D622="",E622=""),"",IF(E622&lt;&gt;"",E622,IF(L622&lt;&gt;"",VLOOKUP(L622,OFFSET('FR-DangerousSubstanceList'!$A$3,0,0,COUNTIF('FR-DangerousSubstanceList'!$A$3:$A$1001,"&lt;&gt;"),3),3,FALSE),IF(AND(M622&lt;&gt;"",M622&lt;&gt;"-"),VLOOKUP(M622,OFFSET('FR-DangerousSubstanceList'!$B$3,0,0,COUNTIF('FR-DangerousSubstanceList'!$B$3:$B$1001,"&lt;&gt;"),2),2,FALSE),""))))</f>
        <v/>
      </c>
      <c r="O622" s="63" t="str">
        <f t="shared" ca="1" si="101"/>
        <v/>
      </c>
      <c r="P622" s="63" t="e">
        <f t="shared" ca="1" si="102"/>
        <v>#REF!</v>
      </c>
      <c r="Q622" s="63">
        <f t="shared" ca="1" si="103"/>
        <v>986</v>
      </c>
      <c r="R622" s="63" t="str">
        <f t="shared" ca="1" si="104"/>
        <v/>
      </c>
      <c r="S622" s="63" t="str">
        <f t="shared" si="105"/>
        <v>Unknown</v>
      </c>
      <c r="T622" s="63">
        <f t="shared" si="106"/>
        <v>622</v>
      </c>
      <c r="U622" s="63">
        <f t="shared" si="107"/>
        <v>623</v>
      </c>
      <c r="V622" s="63" t="str">
        <f t="shared" ca="1" si="108"/>
        <v/>
      </c>
      <c r="W622" s="63" t="str">
        <f t="shared" ca="1" si="109"/>
        <v/>
      </c>
      <c r="X622" s="63">
        <f ca="1">IF(C622="Yes",SUMPRODUCT((OFFSET('FR-DangerousSubstanceList'!$A$3,0,0,COUNTA('FR-DangerousSubstanceList'!$A$3:$A$2001))=L622)*(OFFSET('FR-DangerousSubstanceList'!$B$3,0,0,COUNTA('FR-DangerousSubstanceList'!$B$3:$B$2001))=M622)*(OFFSET('FR-DangerousSubstanceList'!$C$3,0,0,COUNTIF('FR-DangerousSubstanceList'!$C$3:$C$2001,"?*"))=N622)),1)</f>
        <v>1</v>
      </c>
      <c r="Y622" s="63"/>
      <c r="Z622" s="63"/>
    </row>
    <row r="623" spans="1:26" ht="14.4">
      <c r="A623" s="85"/>
      <c r="B623" s="85"/>
      <c r="C623" s="46" t="s">
        <v>53</v>
      </c>
      <c r="D623" s="68"/>
      <c r="E623" s="68"/>
      <c r="F623" s="68"/>
      <c r="G623" s="68"/>
      <c r="H623" s="68" t="str">
        <f t="shared" si="99"/>
        <v/>
      </c>
      <c r="I623" s="63"/>
      <c r="J623" s="63">
        <f>COUNTIF($A$14:$A623,$A623)</f>
        <v>0</v>
      </c>
      <c r="K623" s="63" t="str">
        <f t="shared" ca="1" si="100"/>
        <v>Unknown</v>
      </c>
      <c r="L623" s="63" t="str">
        <f ca="1">IF(AND(F623="",D623="",E623=""),"",IF(F623&lt;&gt;"",F623,IF(AND(M623&lt;&gt;"",M623&lt;&gt;"-"),VLOOKUP(M623,OFFSET('FR-DangerousSubstanceList'!$B$3,0,0,COUNTIF('FR-DangerousSubstanceList'!$B$3:$B$1001,"&lt;&gt;"),4),4,FALSE),IF(AND(N623&lt;&gt;"",N623&lt;&gt;"-"),VLOOKUP(N623,OFFSET('FR-DangerousSubstanceList'!$C$3,0,0,COUNTIF('FR-DangerousSubstanceList'!$C$3:$C$1001,"&lt;&gt;"),3),3,FALSE),""))))</f>
        <v/>
      </c>
      <c r="M623" s="63" t="str">
        <f ca="1">IF(AND(F623="",D623="",E623=""),"",IF(D623&lt;&gt;"",D623,IF(N623&lt;&gt;"",VLOOKUP(N623,OFFSET('FR-DangerousSubstanceList'!$C$3,0,0,COUNTIF('FR-DangerousSubstanceList'!$A$3:$A$1001,"&lt;&gt;"),4),4,FALSE),IF(L623&lt;&gt;"",VLOOKUP(L623,OFFSET('FR-DangerousSubstanceList'!$A$3,0,0,COUNTIF('FR-DangerousSubstanceList'!$A$3:$A$1001,"&lt;&gt;"),2),2,FALSE),""))))</f>
        <v/>
      </c>
      <c r="N623" s="63" t="str">
        <f ca="1">IF(AND(F623="",D623="",E623=""),"",IF(E623&lt;&gt;"",E623,IF(L623&lt;&gt;"",VLOOKUP(L623,OFFSET('FR-DangerousSubstanceList'!$A$3,0,0,COUNTIF('FR-DangerousSubstanceList'!$A$3:$A$1001,"&lt;&gt;"),3),3,FALSE),IF(AND(M623&lt;&gt;"",M623&lt;&gt;"-"),VLOOKUP(M623,OFFSET('FR-DangerousSubstanceList'!$B$3,0,0,COUNTIF('FR-DangerousSubstanceList'!$B$3:$B$1001,"&lt;&gt;"),2),2,FALSE),""))))</f>
        <v/>
      </c>
      <c r="O623" s="63" t="str">
        <f t="shared" ca="1" si="101"/>
        <v/>
      </c>
      <c r="P623" s="63" t="e">
        <f t="shared" ca="1" si="102"/>
        <v>#REF!</v>
      </c>
      <c r="Q623" s="63">
        <f t="shared" ca="1" si="103"/>
        <v>986</v>
      </c>
      <c r="R623" s="63" t="str">
        <f t="shared" ca="1" si="104"/>
        <v/>
      </c>
      <c r="S623" s="63" t="str">
        <f t="shared" si="105"/>
        <v>Unknown</v>
      </c>
      <c r="T623" s="63">
        <f t="shared" si="106"/>
        <v>623</v>
      </c>
      <c r="U623" s="63">
        <f t="shared" si="107"/>
        <v>624</v>
      </c>
      <c r="V623" s="63" t="str">
        <f t="shared" ca="1" si="108"/>
        <v/>
      </c>
      <c r="W623" s="63" t="str">
        <f t="shared" ca="1" si="109"/>
        <v/>
      </c>
      <c r="X623" s="63">
        <f ca="1">IF(C623="Yes",SUMPRODUCT((OFFSET('FR-DangerousSubstanceList'!$A$3,0,0,COUNTA('FR-DangerousSubstanceList'!$A$3:$A$2001))=L623)*(OFFSET('FR-DangerousSubstanceList'!$B$3,0,0,COUNTA('FR-DangerousSubstanceList'!$B$3:$B$2001))=M623)*(OFFSET('FR-DangerousSubstanceList'!$C$3,0,0,COUNTIF('FR-DangerousSubstanceList'!$C$3:$C$2001,"?*"))=N623)),1)</f>
        <v>1</v>
      </c>
      <c r="Y623" s="63"/>
      <c r="Z623" s="63"/>
    </row>
    <row r="624" spans="1:26" ht="14.4">
      <c r="A624" s="85"/>
      <c r="B624" s="85"/>
      <c r="C624" s="46" t="s">
        <v>53</v>
      </c>
      <c r="D624" s="68"/>
      <c r="E624" s="68"/>
      <c r="F624" s="68"/>
      <c r="G624" s="68"/>
      <c r="H624" s="68" t="str">
        <f t="shared" si="99"/>
        <v/>
      </c>
      <c r="I624" s="63"/>
      <c r="J624" s="63">
        <f>COUNTIF($A$14:$A624,$A624)</f>
        <v>0</v>
      </c>
      <c r="K624" s="63" t="str">
        <f t="shared" ca="1" si="100"/>
        <v>Unknown</v>
      </c>
      <c r="L624" s="63" t="str">
        <f ca="1">IF(AND(F624="",D624="",E624=""),"",IF(F624&lt;&gt;"",F624,IF(AND(M624&lt;&gt;"",M624&lt;&gt;"-"),VLOOKUP(M624,OFFSET('FR-DangerousSubstanceList'!$B$3,0,0,COUNTIF('FR-DangerousSubstanceList'!$B$3:$B$1001,"&lt;&gt;"),4),4,FALSE),IF(AND(N624&lt;&gt;"",N624&lt;&gt;"-"),VLOOKUP(N624,OFFSET('FR-DangerousSubstanceList'!$C$3,0,0,COUNTIF('FR-DangerousSubstanceList'!$C$3:$C$1001,"&lt;&gt;"),3),3,FALSE),""))))</f>
        <v/>
      </c>
      <c r="M624" s="63" t="str">
        <f ca="1">IF(AND(F624="",D624="",E624=""),"",IF(D624&lt;&gt;"",D624,IF(N624&lt;&gt;"",VLOOKUP(N624,OFFSET('FR-DangerousSubstanceList'!$C$3,0,0,COUNTIF('FR-DangerousSubstanceList'!$A$3:$A$1001,"&lt;&gt;"),4),4,FALSE),IF(L624&lt;&gt;"",VLOOKUP(L624,OFFSET('FR-DangerousSubstanceList'!$A$3,0,0,COUNTIF('FR-DangerousSubstanceList'!$A$3:$A$1001,"&lt;&gt;"),2),2,FALSE),""))))</f>
        <v/>
      </c>
      <c r="N624" s="63" t="str">
        <f ca="1">IF(AND(F624="",D624="",E624=""),"",IF(E624&lt;&gt;"",E624,IF(L624&lt;&gt;"",VLOOKUP(L624,OFFSET('FR-DangerousSubstanceList'!$A$3,0,0,COUNTIF('FR-DangerousSubstanceList'!$A$3:$A$1001,"&lt;&gt;"),3),3,FALSE),IF(AND(M624&lt;&gt;"",M624&lt;&gt;"-"),VLOOKUP(M624,OFFSET('FR-DangerousSubstanceList'!$B$3,0,0,COUNTIF('FR-DangerousSubstanceList'!$B$3:$B$1001,"&lt;&gt;"),2),2,FALSE),""))))</f>
        <v/>
      </c>
      <c r="O624" s="63" t="str">
        <f t="shared" ca="1" si="101"/>
        <v/>
      </c>
      <c r="P624" s="63" t="e">
        <f t="shared" ca="1" si="102"/>
        <v>#REF!</v>
      </c>
      <c r="Q624" s="63">
        <f t="shared" ca="1" si="103"/>
        <v>986</v>
      </c>
      <c r="R624" s="63" t="str">
        <f t="shared" ca="1" si="104"/>
        <v/>
      </c>
      <c r="S624" s="63" t="str">
        <f t="shared" si="105"/>
        <v>Unknown</v>
      </c>
      <c r="T624" s="63">
        <f t="shared" si="106"/>
        <v>624</v>
      </c>
      <c r="U624" s="63">
        <f t="shared" si="107"/>
        <v>625</v>
      </c>
      <c r="V624" s="63" t="str">
        <f t="shared" ca="1" si="108"/>
        <v/>
      </c>
      <c r="W624" s="63" t="str">
        <f t="shared" ca="1" si="109"/>
        <v/>
      </c>
      <c r="X624" s="63">
        <f ca="1">IF(C624="Yes",SUMPRODUCT((OFFSET('FR-DangerousSubstanceList'!$A$3,0,0,COUNTA('FR-DangerousSubstanceList'!$A$3:$A$2001))=L624)*(OFFSET('FR-DangerousSubstanceList'!$B$3,0,0,COUNTA('FR-DangerousSubstanceList'!$B$3:$B$2001))=M624)*(OFFSET('FR-DangerousSubstanceList'!$C$3,0,0,COUNTIF('FR-DangerousSubstanceList'!$C$3:$C$2001,"?*"))=N624)),1)</f>
        <v>1</v>
      </c>
      <c r="Y624" s="63"/>
      <c r="Z624" s="63"/>
    </row>
    <row r="625" spans="1:26" ht="14.4">
      <c r="A625" s="85"/>
      <c r="B625" s="85"/>
      <c r="C625" s="46" t="s">
        <v>53</v>
      </c>
      <c r="D625" s="68"/>
      <c r="E625" s="68"/>
      <c r="F625" s="68"/>
      <c r="G625" s="68"/>
      <c r="H625" s="68" t="str">
        <f t="shared" si="99"/>
        <v/>
      </c>
      <c r="I625" s="63"/>
      <c r="J625" s="63">
        <f>COUNTIF($A$14:$A625,$A625)</f>
        <v>0</v>
      </c>
      <c r="K625" s="63" t="str">
        <f t="shared" ca="1" si="100"/>
        <v>Unknown</v>
      </c>
      <c r="L625" s="63" t="str">
        <f ca="1">IF(AND(F625="",D625="",E625=""),"",IF(F625&lt;&gt;"",F625,IF(AND(M625&lt;&gt;"",M625&lt;&gt;"-"),VLOOKUP(M625,OFFSET('FR-DangerousSubstanceList'!$B$3,0,0,COUNTIF('FR-DangerousSubstanceList'!$B$3:$B$1001,"&lt;&gt;"),4),4,FALSE),IF(AND(N625&lt;&gt;"",N625&lt;&gt;"-"),VLOOKUP(N625,OFFSET('FR-DangerousSubstanceList'!$C$3,0,0,COUNTIF('FR-DangerousSubstanceList'!$C$3:$C$1001,"&lt;&gt;"),3),3,FALSE),""))))</f>
        <v/>
      </c>
      <c r="M625" s="63" t="str">
        <f ca="1">IF(AND(F625="",D625="",E625=""),"",IF(D625&lt;&gt;"",D625,IF(N625&lt;&gt;"",VLOOKUP(N625,OFFSET('FR-DangerousSubstanceList'!$C$3,0,0,COUNTIF('FR-DangerousSubstanceList'!$A$3:$A$1001,"&lt;&gt;"),4),4,FALSE),IF(L625&lt;&gt;"",VLOOKUP(L625,OFFSET('FR-DangerousSubstanceList'!$A$3,0,0,COUNTIF('FR-DangerousSubstanceList'!$A$3:$A$1001,"&lt;&gt;"),2),2,FALSE),""))))</f>
        <v/>
      </c>
      <c r="N625" s="63" t="str">
        <f ca="1">IF(AND(F625="",D625="",E625=""),"",IF(E625&lt;&gt;"",E625,IF(L625&lt;&gt;"",VLOOKUP(L625,OFFSET('FR-DangerousSubstanceList'!$A$3,0,0,COUNTIF('FR-DangerousSubstanceList'!$A$3:$A$1001,"&lt;&gt;"),3),3,FALSE),IF(AND(M625&lt;&gt;"",M625&lt;&gt;"-"),VLOOKUP(M625,OFFSET('FR-DangerousSubstanceList'!$B$3,0,0,COUNTIF('FR-DangerousSubstanceList'!$B$3:$B$1001,"&lt;&gt;"),2),2,FALSE),""))))</f>
        <v/>
      </c>
      <c r="O625" s="63" t="str">
        <f t="shared" ca="1" si="101"/>
        <v/>
      </c>
      <c r="P625" s="63" t="e">
        <f t="shared" ca="1" si="102"/>
        <v>#REF!</v>
      </c>
      <c r="Q625" s="63">
        <f t="shared" ca="1" si="103"/>
        <v>986</v>
      </c>
      <c r="R625" s="63" t="str">
        <f t="shared" ca="1" si="104"/>
        <v/>
      </c>
      <c r="S625" s="63" t="str">
        <f t="shared" si="105"/>
        <v>Unknown</v>
      </c>
      <c r="T625" s="63">
        <f t="shared" si="106"/>
        <v>625</v>
      </c>
      <c r="U625" s="63">
        <f t="shared" si="107"/>
        <v>626</v>
      </c>
      <c r="V625" s="63" t="str">
        <f t="shared" ca="1" si="108"/>
        <v/>
      </c>
      <c r="W625" s="63" t="str">
        <f t="shared" ca="1" si="109"/>
        <v/>
      </c>
      <c r="X625" s="63">
        <f ca="1">IF(C625="Yes",SUMPRODUCT((OFFSET('FR-DangerousSubstanceList'!$A$3,0,0,COUNTA('FR-DangerousSubstanceList'!$A$3:$A$2001))=L625)*(OFFSET('FR-DangerousSubstanceList'!$B$3,0,0,COUNTA('FR-DangerousSubstanceList'!$B$3:$B$2001))=M625)*(OFFSET('FR-DangerousSubstanceList'!$C$3,0,0,COUNTIF('FR-DangerousSubstanceList'!$C$3:$C$2001,"?*"))=N625)),1)</f>
        <v>1</v>
      </c>
      <c r="Y625" s="63"/>
      <c r="Z625" s="63"/>
    </row>
    <row r="626" spans="1:26" ht="14.4">
      <c r="A626" s="85"/>
      <c r="B626" s="85"/>
      <c r="C626" s="46" t="s">
        <v>53</v>
      </c>
      <c r="D626" s="68"/>
      <c r="E626" s="68"/>
      <c r="F626" s="68"/>
      <c r="G626" s="68"/>
      <c r="H626" s="68" t="str">
        <f t="shared" si="99"/>
        <v/>
      </c>
      <c r="I626" s="63"/>
      <c r="J626" s="63">
        <f>COUNTIF($A$14:$A626,$A626)</f>
        <v>0</v>
      </c>
      <c r="K626" s="63" t="str">
        <f t="shared" ca="1" si="100"/>
        <v>Unknown</v>
      </c>
      <c r="L626" s="63" t="str">
        <f ca="1">IF(AND(F626="",D626="",E626=""),"",IF(F626&lt;&gt;"",F626,IF(AND(M626&lt;&gt;"",M626&lt;&gt;"-"),VLOOKUP(M626,OFFSET('FR-DangerousSubstanceList'!$B$3,0,0,COUNTIF('FR-DangerousSubstanceList'!$B$3:$B$1001,"&lt;&gt;"),4),4,FALSE),IF(AND(N626&lt;&gt;"",N626&lt;&gt;"-"),VLOOKUP(N626,OFFSET('FR-DangerousSubstanceList'!$C$3,0,0,COUNTIF('FR-DangerousSubstanceList'!$C$3:$C$1001,"&lt;&gt;"),3),3,FALSE),""))))</f>
        <v/>
      </c>
      <c r="M626" s="63" t="str">
        <f ca="1">IF(AND(F626="",D626="",E626=""),"",IF(D626&lt;&gt;"",D626,IF(N626&lt;&gt;"",VLOOKUP(N626,OFFSET('FR-DangerousSubstanceList'!$C$3,0,0,COUNTIF('FR-DangerousSubstanceList'!$A$3:$A$1001,"&lt;&gt;"),4),4,FALSE),IF(L626&lt;&gt;"",VLOOKUP(L626,OFFSET('FR-DangerousSubstanceList'!$A$3,0,0,COUNTIF('FR-DangerousSubstanceList'!$A$3:$A$1001,"&lt;&gt;"),2),2,FALSE),""))))</f>
        <v/>
      </c>
      <c r="N626" s="63" t="str">
        <f ca="1">IF(AND(F626="",D626="",E626=""),"",IF(E626&lt;&gt;"",E626,IF(L626&lt;&gt;"",VLOOKUP(L626,OFFSET('FR-DangerousSubstanceList'!$A$3,0,0,COUNTIF('FR-DangerousSubstanceList'!$A$3:$A$1001,"&lt;&gt;"),3),3,FALSE),IF(AND(M626&lt;&gt;"",M626&lt;&gt;"-"),VLOOKUP(M626,OFFSET('FR-DangerousSubstanceList'!$B$3,0,0,COUNTIF('FR-DangerousSubstanceList'!$B$3:$B$1001,"&lt;&gt;"),2),2,FALSE),""))))</f>
        <v/>
      </c>
      <c r="O626" s="63" t="str">
        <f t="shared" ca="1" si="101"/>
        <v/>
      </c>
      <c r="P626" s="63" t="e">
        <f t="shared" ca="1" si="102"/>
        <v>#REF!</v>
      </c>
      <c r="Q626" s="63">
        <f t="shared" ca="1" si="103"/>
        <v>986</v>
      </c>
      <c r="R626" s="63" t="str">
        <f t="shared" ca="1" si="104"/>
        <v/>
      </c>
      <c r="S626" s="63" t="str">
        <f t="shared" si="105"/>
        <v>Unknown</v>
      </c>
      <c r="T626" s="63">
        <f t="shared" si="106"/>
        <v>626</v>
      </c>
      <c r="U626" s="63">
        <f t="shared" si="107"/>
        <v>627</v>
      </c>
      <c r="V626" s="63" t="str">
        <f t="shared" ca="1" si="108"/>
        <v/>
      </c>
      <c r="W626" s="63" t="str">
        <f t="shared" ca="1" si="109"/>
        <v/>
      </c>
      <c r="X626" s="63">
        <f ca="1">IF(C626="Yes",SUMPRODUCT((OFFSET('FR-DangerousSubstanceList'!$A$3,0,0,COUNTA('FR-DangerousSubstanceList'!$A$3:$A$2001))=L626)*(OFFSET('FR-DangerousSubstanceList'!$B$3,0,0,COUNTA('FR-DangerousSubstanceList'!$B$3:$B$2001))=M626)*(OFFSET('FR-DangerousSubstanceList'!$C$3,0,0,COUNTIF('FR-DangerousSubstanceList'!$C$3:$C$2001,"?*"))=N626)),1)</f>
        <v>1</v>
      </c>
      <c r="Y626" s="63"/>
      <c r="Z626" s="63"/>
    </row>
    <row r="627" spans="1:26" ht="14.4">
      <c r="A627" s="85"/>
      <c r="B627" s="85"/>
      <c r="C627" s="46" t="s">
        <v>53</v>
      </c>
      <c r="D627" s="68"/>
      <c r="E627" s="68"/>
      <c r="F627" s="68"/>
      <c r="G627" s="68"/>
      <c r="H627" s="68" t="str">
        <f t="shared" si="99"/>
        <v/>
      </c>
      <c r="I627" s="63"/>
      <c r="J627" s="63">
        <f>COUNTIF($A$14:$A627,$A627)</f>
        <v>0</v>
      </c>
      <c r="K627" s="63" t="str">
        <f t="shared" ca="1" si="100"/>
        <v>Unknown</v>
      </c>
      <c r="L627" s="63" t="str">
        <f ca="1">IF(AND(F627="",D627="",E627=""),"",IF(F627&lt;&gt;"",F627,IF(AND(M627&lt;&gt;"",M627&lt;&gt;"-"),VLOOKUP(M627,OFFSET('FR-DangerousSubstanceList'!$B$3,0,0,COUNTIF('FR-DangerousSubstanceList'!$B$3:$B$1001,"&lt;&gt;"),4),4,FALSE),IF(AND(N627&lt;&gt;"",N627&lt;&gt;"-"),VLOOKUP(N627,OFFSET('FR-DangerousSubstanceList'!$C$3,0,0,COUNTIF('FR-DangerousSubstanceList'!$C$3:$C$1001,"&lt;&gt;"),3),3,FALSE),""))))</f>
        <v/>
      </c>
      <c r="M627" s="63" t="str">
        <f ca="1">IF(AND(F627="",D627="",E627=""),"",IF(D627&lt;&gt;"",D627,IF(N627&lt;&gt;"",VLOOKUP(N627,OFFSET('FR-DangerousSubstanceList'!$C$3,0,0,COUNTIF('FR-DangerousSubstanceList'!$A$3:$A$1001,"&lt;&gt;"),4),4,FALSE),IF(L627&lt;&gt;"",VLOOKUP(L627,OFFSET('FR-DangerousSubstanceList'!$A$3,0,0,COUNTIF('FR-DangerousSubstanceList'!$A$3:$A$1001,"&lt;&gt;"),2),2,FALSE),""))))</f>
        <v/>
      </c>
      <c r="N627" s="63" t="str">
        <f ca="1">IF(AND(F627="",D627="",E627=""),"",IF(E627&lt;&gt;"",E627,IF(L627&lt;&gt;"",VLOOKUP(L627,OFFSET('FR-DangerousSubstanceList'!$A$3,0,0,COUNTIF('FR-DangerousSubstanceList'!$A$3:$A$1001,"&lt;&gt;"),3),3,FALSE),IF(AND(M627&lt;&gt;"",M627&lt;&gt;"-"),VLOOKUP(M627,OFFSET('FR-DangerousSubstanceList'!$B$3,0,0,COUNTIF('FR-DangerousSubstanceList'!$B$3:$B$1001,"&lt;&gt;"),2),2,FALSE),""))))</f>
        <v/>
      </c>
      <c r="O627" s="63" t="str">
        <f t="shared" ca="1" si="101"/>
        <v/>
      </c>
      <c r="P627" s="63" t="e">
        <f t="shared" ca="1" si="102"/>
        <v>#REF!</v>
      </c>
      <c r="Q627" s="63">
        <f t="shared" ca="1" si="103"/>
        <v>986</v>
      </c>
      <c r="R627" s="63" t="str">
        <f t="shared" ca="1" si="104"/>
        <v/>
      </c>
      <c r="S627" s="63" t="str">
        <f t="shared" si="105"/>
        <v>Unknown</v>
      </c>
      <c r="T627" s="63">
        <f t="shared" si="106"/>
        <v>627</v>
      </c>
      <c r="U627" s="63">
        <f t="shared" si="107"/>
        <v>628</v>
      </c>
      <c r="V627" s="63" t="str">
        <f t="shared" ca="1" si="108"/>
        <v/>
      </c>
      <c r="W627" s="63" t="str">
        <f t="shared" ca="1" si="109"/>
        <v/>
      </c>
      <c r="X627" s="63">
        <f ca="1">IF(C627="Yes",SUMPRODUCT((OFFSET('FR-DangerousSubstanceList'!$A$3,0,0,COUNTA('FR-DangerousSubstanceList'!$A$3:$A$2001))=L627)*(OFFSET('FR-DangerousSubstanceList'!$B$3,0,0,COUNTA('FR-DangerousSubstanceList'!$B$3:$B$2001))=M627)*(OFFSET('FR-DangerousSubstanceList'!$C$3,0,0,COUNTIF('FR-DangerousSubstanceList'!$C$3:$C$2001,"?*"))=N627)),1)</f>
        <v>1</v>
      </c>
      <c r="Y627" s="63"/>
      <c r="Z627" s="63"/>
    </row>
    <row r="628" spans="1:26" ht="14.4">
      <c r="A628" s="85"/>
      <c r="B628" s="85"/>
      <c r="C628" s="46" t="s">
        <v>53</v>
      </c>
      <c r="D628" s="68"/>
      <c r="E628" s="68"/>
      <c r="F628" s="68"/>
      <c r="G628" s="68"/>
      <c r="H628" s="68" t="str">
        <f t="shared" si="99"/>
        <v/>
      </c>
      <c r="I628" s="63"/>
      <c r="J628" s="63">
        <f>COUNTIF($A$14:$A628,$A628)</f>
        <v>0</v>
      </c>
      <c r="K628" s="63" t="str">
        <f t="shared" ca="1" si="100"/>
        <v>Unknown</v>
      </c>
      <c r="L628" s="63" t="str">
        <f ca="1">IF(AND(F628="",D628="",E628=""),"",IF(F628&lt;&gt;"",F628,IF(AND(M628&lt;&gt;"",M628&lt;&gt;"-"),VLOOKUP(M628,OFFSET('FR-DangerousSubstanceList'!$B$3,0,0,COUNTIF('FR-DangerousSubstanceList'!$B$3:$B$1001,"&lt;&gt;"),4),4,FALSE),IF(AND(N628&lt;&gt;"",N628&lt;&gt;"-"),VLOOKUP(N628,OFFSET('FR-DangerousSubstanceList'!$C$3,0,0,COUNTIF('FR-DangerousSubstanceList'!$C$3:$C$1001,"&lt;&gt;"),3),3,FALSE),""))))</f>
        <v/>
      </c>
      <c r="M628" s="63" t="str">
        <f ca="1">IF(AND(F628="",D628="",E628=""),"",IF(D628&lt;&gt;"",D628,IF(N628&lt;&gt;"",VLOOKUP(N628,OFFSET('FR-DangerousSubstanceList'!$C$3,0,0,COUNTIF('FR-DangerousSubstanceList'!$A$3:$A$1001,"&lt;&gt;"),4),4,FALSE),IF(L628&lt;&gt;"",VLOOKUP(L628,OFFSET('FR-DangerousSubstanceList'!$A$3,0,0,COUNTIF('FR-DangerousSubstanceList'!$A$3:$A$1001,"&lt;&gt;"),2),2,FALSE),""))))</f>
        <v/>
      </c>
      <c r="N628" s="63" t="str">
        <f ca="1">IF(AND(F628="",D628="",E628=""),"",IF(E628&lt;&gt;"",E628,IF(L628&lt;&gt;"",VLOOKUP(L628,OFFSET('FR-DangerousSubstanceList'!$A$3,0,0,COUNTIF('FR-DangerousSubstanceList'!$A$3:$A$1001,"&lt;&gt;"),3),3,FALSE),IF(AND(M628&lt;&gt;"",M628&lt;&gt;"-"),VLOOKUP(M628,OFFSET('FR-DangerousSubstanceList'!$B$3,0,0,COUNTIF('FR-DangerousSubstanceList'!$B$3:$B$1001,"&lt;&gt;"),2),2,FALSE),""))))</f>
        <v/>
      </c>
      <c r="O628" s="63" t="str">
        <f t="shared" ca="1" si="101"/>
        <v/>
      </c>
      <c r="P628" s="63" t="e">
        <f t="shared" ca="1" si="102"/>
        <v>#REF!</v>
      </c>
      <c r="Q628" s="63">
        <f t="shared" ca="1" si="103"/>
        <v>986</v>
      </c>
      <c r="R628" s="63" t="str">
        <f t="shared" ca="1" si="104"/>
        <v/>
      </c>
      <c r="S628" s="63" t="str">
        <f t="shared" si="105"/>
        <v>Unknown</v>
      </c>
      <c r="T628" s="63">
        <f t="shared" si="106"/>
        <v>628</v>
      </c>
      <c r="U628" s="63">
        <f t="shared" si="107"/>
        <v>629</v>
      </c>
      <c r="V628" s="63" t="str">
        <f t="shared" ca="1" si="108"/>
        <v/>
      </c>
      <c r="W628" s="63" t="str">
        <f t="shared" ca="1" si="109"/>
        <v/>
      </c>
      <c r="X628" s="63">
        <f ca="1">IF(C628="Yes",SUMPRODUCT((OFFSET('FR-DangerousSubstanceList'!$A$3,0,0,COUNTA('FR-DangerousSubstanceList'!$A$3:$A$2001))=L628)*(OFFSET('FR-DangerousSubstanceList'!$B$3,0,0,COUNTA('FR-DangerousSubstanceList'!$B$3:$B$2001))=M628)*(OFFSET('FR-DangerousSubstanceList'!$C$3,0,0,COUNTIF('FR-DangerousSubstanceList'!$C$3:$C$2001,"?*"))=N628)),1)</f>
        <v>1</v>
      </c>
      <c r="Y628" s="63"/>
      <c r="Z628" s="63"/>
    </row>
    <row r="629" spans="1:26" ht="14.4">
      <c r="A629" s="85"/>
      <c r="B629" s="85"/>
      <c r="C629" s="46" t="s">
        <v>53</v>
      </c>
      <c r="D629" s="68"/>
      <c r="E629" s="68"/>
      <c r="F629" s="68"/>
      <c r="G629" s="68"/>
      <c r="H629" s="68" t="str">
        <f t="shared" si="99"/>
        <v/>
      </c>
      <c r="I629" s="63"/>
      <c r="J629" s="63">
        <f>COUNTIF($A$14:$A629,$A629)</f>
        <v>0</v>
      </c>
      <c r="K629" s="63" t="str">
        <f t="shared" ca="1" si="100"/>
        <v>Unknown</v>
      </c>
      <c r="L629" s="63" t="str">
        <f ca="1">IF(AND(F629="",D629="",E629=""),"",IF(F629&lt;&gt;"",F629,IF(AND(M629&lt;&gt;"",M629&lt;&gt;"-"),VLOOKUP(M629,OFFSET('FR-DangerousSubstanceList'!$B$3,0,0,COUNTIF('FR-DangerousSubstanceList'!$B$3:$B$1001,"&lt;&gt;"),4),4,FALSE),IF(AND(N629&lt;&gt;"",N629&lt;&gt;"-"),VLOOKUP(N629,OFFSET('FR-DangerousSubstanceList'!$C$3,0,0,COUNTIF('FR-DangerousSubstanceList'!$C$3:$C$1001,"&lt;&gt;"),3),3,FALSE),""))))</f>
        <v/>
      </c>
      <c r="M629" s="63" t="str">
        <f ca="1">IF(AND(F629="",D629="",E629=""),"",IF(D629&lt;&gt;"",D629,IF(N629&lt;&gt;"",VLOOKUP(N629,OFFSET('FR-DangerousSubstanceList'!$C$3,0,0,COUNTIF('FR-DangerousSubstanceList'!$A$3:$A$1001,"&lt;&gt;"),4),4,FALSE),IF(L629&lt;&gt;"",VLOOKUP(L629,OFFSET('FR-DangerousSubstanceList'!$A$3,0,0,COUNTIF('FR-DangerousSubstanceList'!$A$3:$A$1001,"&lt;&gt;"),2),2,FALSE),""))))</f>
        <v/>
      </c>
      <c r="N629" s="63" t="str">
        <f ca="1">IF(AND(F629="",D629="",E629=""),"",IF(E629&lt;&gt;"",E629,IF(L629&lt;&gt;"",VLOOKUP(L629,OFFSET('FR-DangerousSubstanceList'!$A$3,0,0,COUNTIF('FR-DangerousSubstanceList'!$A$3:$A$1001,"&lt;&gt;"),3),3,FALSE),IF(AND(M629&lt;&gt;"",M629&lt;&gt;"-"),VLOOKUP(M629,OFFSET('FR-DangerousSubstanceList'!$B$3,0,0,COUNTIF('FR-DangerousSubstanceList'!$B$3:$B$1001,"&lt;&gt;"),2),2,FALSE),""))))</f>
        <v/>
      </c>
      <c r="O629" s="63" t="str">
        <f t="shared" ca="1" si="101"/>
        <v/>
      </c>
      <c r="P629" s="63" t="e">
        <f t="shared" ca="1" si="102"/>
        <v>#REF!</v>
      </c>
      <c r="Q629" s="63">
        <f t="shared" ca="1" si="103"/>
        <v>986</v>
      </c>
      <c r="R629" s="63" t="str">
        <f t="shared" ca="1" si="104"/>
        <v/>
      </c>
      <c r="S629" s="63" t="str">
        <f t="shared" si="105"/>
        <v>Unknown</v>
      </c>
      <c r="T629" s="63">
        <f t="shared" si="106"/>
        <v>629</v>
      </c>
      <c r="U629" s="63">
        <f t="shared" si="107"/>
        <v>630</v>
      </c>
      <c r="V629" s="63" t="str">
        <f t="shared" ca="1" si="108"/>
        <v/>
      </c>
      <c r="W629" s="63" t="str">
        <f t="shared" ca="1" si="109"/>
        <v/>
      </c>
      <c r="X629" s="63">
        <f ca="1">IF(C629="Yes",SUMPRODUCT((OFFSET('FR-DangerousSubstanceList'!$A$3,0,0,COUNTA('FR-DangerousSubstanceList'!$A$3:$A$2001))=L629)*(OFFSET('FR-DangerousSubstanceList'!$B$3,0,0,COUNTA('FR-DangerousSubstanceList'!$B$3:$B$2001))=M629)*(OFFSET('FR-DangerousSubstanceList'!$C$3,0,0,COUNTIF('FR-DangerousSubstanceList'!$C$3:$C$2001,"?*"))=N629)),1)</f>
        <v>1</v>
      </c>
      <c r="Y629" s="63"/>
      <c r="Z629" s="63"/>
    </row>
    <row r="630" spans="1:26" ht="14.4">
      <c r="A630" s="85"/>
      <c r="B630" s="85"/>
      <c r="C630" s="46" t="s">
        <v>53</v>
      </c>
      <c r="D630" s="68"/>
      <c r="E630" s="68"/>
      <c r="F630" s="68"/>
      <c r="G630" s="68"/>
      <c r="H630" s="68" t="str">
        <f t="shared" si="99"/>
        <v/>
      </c>
      <c r="I630" s="63"/>
      <c r="J630" s="63">
        <f>COUNTIF($A$14:$A630,$A630)</f>
        <v>0</v>
      </c>
      <c r="K630" s="63" t="str">
        <f t="shared" ca="1" si="100"/>
        <v>Unknown</v>
      </c>
      <c r="L630" s="63" t="str">
        <f ca="1">IF(AND(F630="",D630="",E630=""),"",IF(F630&lt;&gt;"",F630,IF(AND(M630&lt;&gt;"",M630&lt;&gt;"-"),VLOOKUP(M630,OFFSET('FR-DangerousSubstanceList'!$B$3,0,0,COUNTIF('FR-DangerousSubstanceList'!$B$3:$B$1001,"&lt;&gt;"),4),4,FALSE),IF(AND(N630&lt;&gt;"",N630&lt;&gt;"-"),VLOOKUP(N630,OFFSET('FR-DangerousSubstanceList'!$C$3,0,0,COUNTIF('FR-DangerousSubstanceList'!$C$3:$C$1001,"&lt;&gt;"),3),3,FALSE),""))))</f>
        <v/>
      </c>
      <c r="M630" s="63" t="str">
        <f ca="1">IF(AND(F630="",D630="",E630=""),"",IF(D630&lt;&gt;"",D630,IF(N630&lt;&gt;"",VLOOKUP(N630,OFFSET('FR-DangerousSubstanceList'!$C$3,0,0,COUNTIF('FR-DangerousSubstanceList'!$A$3:$A$1001,"&lt;&gt;"),4),4,FALSE),IF(L630&lt;&gt;"",VLOOKUP(L630,OFFSET('FR-DangerousSubstanceList'!$A$3,0,0,COUNTIF('FR-DangerousSubstanceList'!$A$3:$A$1001,"&lt;&gt;"),2),2,FALSE),""))))</f>
        <v/>
      </c>
      <c r="N630" s="63" t="str">
        <f ca="1">IF(AND(F630="",D630="",E630=""),"",IF(E630&lt;&gt;"",E630,IF(L630&lt;&gt;"",VLOOKUP(L630,OFFSET('FR-DangerousSubstanceList'!$A$3,0,0,COUNTIF('FR-DangerousSubstanceList'!$A$3:$A$1001,"&lt;&gt;"),3),3,FALSE),IF(AND(M630&lt;&gt;"",M630&lt;&gt;"-"),VLOOKUP(M630,OFFSET('FR-DangerousSubstanceList'!$B$3,0,0,COUNTIF('FR-DangerousSubstanceList'!$B$3:$B$1001,"&lt;&gt;"),2),2,FALSE),""))))</f>
        <v/>
      </c>
      <c r="O630" s="63" t="str">
        <f t="shared" ca="1" si="101"/>
        <v/>
      </c>
      <c r="P630" s="63" t="e">
        <f t="shared" ca="1" si="102"/>
        <v>#REF!</v>
      </c>
      <c r="Q630" s="63">
        <f t="shared" ca="1" si="103"/>
        <v>986</v>
      </c>
      <c r="R630" s="63" t="str">
        <f t="shared" ca="1" si="104"/>
        <v/>
      </c>
      <c r="S630" s="63" t="str">
        <f t="shared" si="105"/>
        <v>Unknown</v>
      </c>
      <c r="T630" s="63">
        <f t="shared" si="106"/>
        <v>630</v>
      </c>
      <c r="U630" s="63">
        <f t="shared" si="107"/>
        <v>631</v>
      </c>
      <c r="V630" s="63" t="str">
        <f t="shared" ca="1" si="108"/>
        <v/>
      </c>
      <c r="W630" s="63" t="str">
        <f t="shared" ca="1" si="109"/>
        <v/>
      </c>
      <c r="X630" s="63">
        <f ca="1">IF(C630="Yes",SUMPRODUCT((OFFSET('FR-DangerousSubstanceList'!$A$3,0,0,COUNTA('FR-DangerousSubstanceList'!$A$3:$A$2001))=L630)*(OFFSET('FR-DangerousSubstanceList'!$B$3,0,0,COUNTA('FR-DangerousSubstanceList'!$B$3:$B$2001))=M630)*(OFFSET('FR-DangerousSubstanceList'!$C$3,0,0,COUNTIF('FR-DangerousSubstanceList'!$C$3:$C$2001,"?*"))=N630)),1)</f>
        <v>1</v>
      </c>
      <c r="Y630" s="63"/>
      <c r="Z630" s="63"/>
    </row>
    <row r="631" spans="1:26" ht="14.4">
      <c r="A631" s="85"/>
      <c r="B631" s="85"/>
      <c r="C631" s="46" t="s">
        <v>53</v>
      </c>
      <c r="D631" s="68"/>
      <c r="E631" s="68"/>
      <c r="F631" s="68"/>
      <c r="G631" s="68"/>
      <c r="H631" s="68" t="str">
        <f t="shared" si="99"/>
        <v/>
      </c>
      <c r="I631" s="63"/>
      <c r="J631" s="63">
        <f>COUNTIF($A$14:$A631,$A631)</f>
        <v>0</v>
      </c>
      <c r="K631" s="63" t="str">
        <f t="shared" ca="1" si="100"/>
        <v>Unknown</v>
      </c>
      <c r="L631" s="63" t="str">
        <f ca="1">IF(AND(F631="",D631="",E631=""),"",IF(F631&lt;&gt;"",F631,IF(AND(M631&lt;&gt;"",M631&lt;&gt;"-"),VLOOKUP(M631,OFFSET('FR-DangerousSubstanceList'!$B$3,0,0,COUNTIF('FR-DangerousSubstanceList'!$B$3:$B$1001,"&lt;&gt;"),4),4,FALSE),IF(AND(N631&lt;&gt;"",N631&lt;&gt;"-"),VLOOKUP(N631,OFFSET('FR-DangerousSubstanceList'!$C$3,0,0,COUNTIF('FR-DangerousSubstanceList'!$C$3:$C$1001,"&lt;&gt;"),3),3,FALSE),""))))</f>
        <v/>
      </c>
      <c r="M631" s="63" t="str">
        <f ca="1">IF(AND(F631="",D631="",E631=""),"",IF(D631&lt;&gt;"",D631,IF(N631&lt;&gt;"",VLOOKUP(N631,OFFSET('FR-DangerousSubstanceList'!$C$3,0,0,COUNTIF('FR-DangerousSubstanceList'!$A$3:$A$1001,"&lt;&gt;"),4),4,FALSE),IF(L631&lt;&gt;"",VLOOKUP(L631,OFFSET('FR-DangerousSubstanceList'!$A$3,0,0,COUNTIF('FR-DangerousSubstanceList'!$A$3:$A$1001,"&lt;&gt;"),2),2,FALSE),""))))</f>
        <v/>
      </c>
      <c r="N631" s="63" t="str">
        <f ca="1">IF(AND(F631="",D631="",E631=""),"",IF(E631&lt;&gt;"",E631,IF(L631&lt;&gt;"",VLOOKUP(L631,OFFSET('FR-DangerousSubstanceList'!$A$3,0,0,COUNTIF('FR-DangerousSubstanceList'!$A$3:$A$1001,"&lt;&gt;"),3),3,FALSE),IF(AND(M631&lt;&gt;"",M631&lt;&gt;"-"),VLOOKUP(M631,OFFSET('FR-DangerousSubstanceList'!$B$3,0,0,COUNTIF('FR-DangerousSubstanceList'!$B$3:$B$1001,"&lt;&gt;"),2),2,FALSE),""))))</f>
        <v/>
      </c>
      <c r="O631" s="63" t="str">
        <f t="shared" ca="1" si="101"/>
        <v/>
      </c>
      <c r="P631" s="63" t="e">
        <f t="shared" ca="1" si="102"/>
        <v>#REF!</v>
      </c>
      <c r="Q631" s="63">
        <f t="shared" ca="1" si="103"/>
        <v>986</v>
      </c>
      <c r="R631" s="63" t="str">
        <f t="shared" ca="1" si="104"/>
        <v/>
      </c>
      <c r="S631" s="63" t="str">
        <f t="shared" si="105"/>
        <v>Unknown</v>
      </c>
      <c r="T631" s="63">
        <f t="shared" si="106"/>
        <v>631</v>
      </c>
      <c r="U631" s="63">
        <f t="shared" si="107"/>
        <v>632</v>
      </c>
      <c r="V631" s="63" t="str">
        <f t="shared" ca="1" si="108"/>
        <v/>
      </c>
      <c r="W631" s="63" t="str">
        <f t="shared" ca="1" si="109"/>
        <v/>
      </c>
      <c r="X631" s="63">
        <f ca="1">IF(C631="Yes",SUMPRODUCT((OFFSET('FR-DangerousSubstanceList'!$A$3,0,0,COUNTA('FR-DangerousSubstanceList'!$A$3:$A$2001))=L631)*(OFFSET('FR-DangerousSubstanceList'!$B$3,0,0,COUNTA('FR-DangerousSubstanceList'!$B$3:$B$2001))=M631)*(OFFSET('FR-DangerousSubstanceList'!$C$3,0,0,COUNTIF('FR-DangerousSubstanceList'!$C$3:$C$2001,"?*"))=N631)),1)</f>
        <v>1</v>
      </c>
      <c r="Y631" s="63"/>
      <c r="Z631" s="63"/>
    </row>
    <row r="632" spans="1:26" ht="14.4">
      <c r="A632" s="85"/>
      <c r="B632" s="85"/>
      <c r="C632" s="46" t="s">
        <v>53</v>
      </c>
      <c r="D632" s="68"/>
      <c r="E632" s="68"/>
      <c r="F632" s="68"/>
      <c r="G632" s="68"/>
      <c r="H632" s="68" t="str">
        <f t="shared" si="99"/>
        <v/>
      </c>
      <c r="I632" s="63"/>
      <c r="J632" s="63">
        <f>COUNTIF($A$14:$A632,$A632)</f>
        <v>0</v>
      </c>
      <c r="K632" s="63" t="str">
        <f t="shared" ca="1" si="100"/>
        <v>Unknown</v>
      </c>
      <c r="L632" s="63" t="str">
        <f ca="1">IF(AND(F632="",D632="",E632=""),"",IF(F632&lt;&gt;"",F632,IF(AND(M632&lt;&gt;"",M632&lt;&gt;"-"),VLOOKUP(M632,OFFSET('FR-DangerousSubstanceList'!$B$3,0,0,COUNTIF('FR-DangerousSubstanceList'!$B$3:$B$1001,"&lt;&gt;"),4),4,FALSE),IF(AND(N632&lt;&gt;"",N632&lt;&gt;"-"),VLOOKUP(N632,OFFSET('FR-DangerousSubstanceList'!$C$3,0,0,COUNTIF('FR-DangerousSubstanceList'!$C$3:$C$1001,"&lt;&gt;"),3),3,FALSE),""))))</f>
        <v/>
      </c>
      <c r="M632" s="63" t="str">
        <f ca="1">IF(AND(F632="",D632="",E632=""),"",IF(D632&lt;&gt;"",D632,IF(N632&lt;&gt;"",VLOOKUP(N632,OFFSET('FR-DangerousSubstanceList'!$C$3,0,0,COUNTIF('FR-DangerousSubstanceList'!$A$3:$A$1001,"&lt;&gt;"),4),4,FALSE),IF(L632&lt;&gt;"",VLOOKUP(L632,OFFSET('FR-DangerousSubstanceList'!$A$3,0,0,COUNTIF('FR-DangerousSubstanceList'!$A$3:$A$1001,"&lt;&gt;"),2),2,FALSE),""))))</f>
        <v/>
      </c>
      <c r="N632" s="63" t="str">
        <f ca="1">IF(AND(F632="",D632="",E632=""),"",IF(E632&lt;&gt;"",E632,IF(L632&lt;&gt;"",VLOOKUP(L632,OFFSET('FR-DangerousSubstanceList'!$A$3,0,0,COUNTIF('FR-DangerousSubstanceList'!$A$3:$A$1001,"&lt;&gt;"),3),3,FALSE),IF(AND(M632&lt;&gt;"",M632&lt;&gt;"-"),VLOOKUP(M632,OFFSET('FR-DangerousSubstanceList'!$B$3,0,0,COUNTIF('FR-DangerousSubstanceList'!$B$3:$B$1001,"&lt;&gt;"),2),2,FALSE),""))))</f>
        <v/>
      </c>
      <c r="O632" s="63" t="str">
        <f t="shared" ca="1" si="101"/>
        <v/>
      </c>
      <c r="P632" s="63" t="e">
        <f t="shared" ca="1" si="102"/>
        <v>#REF!</v>
      </c>
      <c r="Q632" s="63">
        <f t="shared" ca="1" si="103"/>
        <v>986</v>
      </c>
      <c r="R632" s="63" t="str">
        <f t="shared" ca="1" si="104"/>
        <v/>
      </c>
      <c r="S632" s="63" t="str">
        <f t="shared" si="105"/>
        <v>Unknown</v>
      </c>
      <c r="T632" s="63">
        <f t="shared" si="106"/>
        <v>632</v>
      </c>
      <c r="U632" s="63">
        <f t="shared" si="107"/>
        <v>633</v>
      </c>
      <c r="V632" s="63" t="str">
        <f t="shared" ca="1" si="108"/>
        <v/>
      </c>
      <c r="W632" s="63" t="str">
        <f t="shared" ca="1" si="109"/>
        <v/>
      </c>
      <c r="X632" s="63">
        <f ca="1">IF(C632="Yes",SUMPRODUCT((OFFSET('FR-DangerousSubstanceList'!$A$3,0,0,COUNTA('FR-DangerousSubstanceList'!$A$3:$A$2001))=L632)*(OFFSET('FR-DangerousSubstanceList'!$B$3,0,0,COUNTA('FR-DangerousSubstanceList'!$B$3:$B$2001))=M632)*(OFFSET('FR-DangerousSubstanceList'!$C$3,0,0,COUNTIF('FR-DangerousSubstanceList'!$C$3:$C$2001,"?*"))=N632)),1)</f>
        <v>1</v>
      </c>
      <c r="Y632" s="63"/>
      <c r="Z632" s="63"/>
    </row>
    <row r="633" spans="1:26" ht="14.4">
      <c r="A633" s="85"/>
      <c r="B633" s="85"/>
      <c r="C633" s="46" t="s">
        <v>53</v>
      </c>
      <c r="D633" s="68"/>
      <c r="E633" s="68"/>
      <c r="F633" s="68"/>
      <c r="G633" s="68"/>
      <c r="H633" s="68" t="str">
        <f t="shared" si="99"/>
        <v/>
      </c>
      <c r="I633" s="63"/>
      <c r="J633" s="63">
        <f>COUNTIF($A$14:$A633,$A633)</f>
        <v>0</v>
      </c>
      <c r="K633" s="63" t="str">
        <f t="shared" ca="1" si="100"/>
        <v>Unknown</v>
      </c>
      <c r="L633" s="63" t="str">
        <f ca="1">IF(AND(F633="",D633="",E633=""),"",IF(F633&lt;&gt;"",F633,IF(AND(M633&lt;&gt;"",M633&lt;&gt;"-"),VLOOKUP(M633,OFFSET('FR-DangerousSubstanceList'!$B$3,0,0,COUNTIF('FR-DangerousSubstanceList'!$B$3:$B$1001,"&lt;&gt;"),4),4,FALSE),IF(AND(N633&lt;&gt;"",N633&lt;&gt;"-"),VLOOKUP(N633,OFFSET('FR-DangerousSubstanceList'!$C$3,0,0,COUNTIF('FR-DangerousSubstanceList'!$C$3:$C$1001,"&lt;&gt;"),3),3,FALSE),""))))</f>
        <v/>
      </c>
      <c r="M633" s="63" t="str">
        <f ca="1">IF(AND(F633="",D633="",E633=""),"",IF(D633&lt;&gt;"",D633,IF(N633&lt;&gt;"",VLOOKUP(N633,OFFSET('FR-DangerousSubstanceList'!$C$3,0,0,COUNTIF('FR-DangerousSubstanceList'!$A$3:$A$1001,"&lt;&gt;"),4),4,FALSE),IF(L633&lt;&gt;"",VLOOKUP(L633,OFFSET('FR-DangerousSubstanceList'!$A$3,0,0,COUNTIF('FR-DangerousSubstanceList'!$A$3:$A$1001,"&lt;&gt;"),2),2,FALSE),""))))</f>
        <v/>
      </c>
      <c r="N633" s="63" t="str">
        <f ca="1">IF(AND(F633="",D633="",E633=""),"",IF(E633&lt;&gt;"",E633,IF(L633&lt;&gt;"",VLOOKUP(L633,OFFSET('FR-DangerousSubstanceList'!$A$3,0,0,COUNTIF('FR-DangerousSubstanceList'!$A$3:$A$1001,"&lt;&gt;"),3),3,FALSE),IF(AND(M633&lt;&gt;"",M633&lt;&gt;"-"),VLOOKUP(M633,OFFSET('FR-DangerousSubstanceList'!$B$3,0,0,COUNTIF('FR-DangerousSubstanceList'!$B$3:$B$1001,"&lt;&gt;"),2),2,FALSE),""))))</f>
        <v/>
      </c>
      <c r="O633" s="63" t="str">
        <f t="shared" ca="1" si="101"/>
        <v/>
      </c>
      <c r="P633" s="63" t="e">
        <f t="shared" ca="1" si="102"/>
        <v>#REF!</v>
      </c>
      <c r="Q633" s="63">
        <f t="shared" ca="1" si="103"/>
        <v>986</v>
      </c>
      <c r="R633" s="63" t="str">
        <f t="shared" ca="1" si="104"/>
        <v/>
      </c>
      <c r="S633" s="63" t="str">
        <f t="shared" si="105"/>
        <v>Unknown</v>
      </c>
      <c r="T633" s="63">
        <f t="shared" si="106"/>
        <v>633</v>
      </c>
      <c r="U633" s="63">
        <f t="shared" si="107"/>
        <v>634</v>
      </c>
      <c r="V633" s="63" t="str">
        <f t="shared" ca="1" si="108"/>
        <v/>
      </c>
      <c r="W633" s="63" t="str">
        <f t="shared" ca="1" si="109"/>
        <v/>
      </c>
      <c r="X633" s="63">
        <f ca="1">IF(C633="Yes",SUMPRODUCT((OFFSET('FR-DangerousSubstanceList'!$A$3,0,0,COUNTA('FR-DangerousSubstanceList'!$A$3:$A$2001))=L633)*(OFFSET('FR-DangerousSubstanceList'!$B$3,0,0,COUNTA('FR-DangerousSubstanceList'!$B$3:$B$2001))=M633)*(OFFSET('FR-DangerousSubstanceList'!$C$3,0,0,COUNTIF('FR-DangerousSubstanceList'!$C$3:$C$2001,"?*"))=N633)),1)</f>
        <v>1</v>
      </c>
      <c r="Y633" s="63"/>
      <c r="Z633" s="63"/>
    </row>
    <row r="634" spans="1:26" ht="14.4">
      <c r="A634" s="85"/>
      <c r="B634" s="85"/>
      <c r="C634" s="46" t="s">
        <v>53</v>
      </c>
      <c r="D634" s="68"/>
      <c r="E634" s="68"/>
      <c r="F634" s="68"/>
      <c r="G634" s="68"/>
      <c r="H634" s="68" t="str">
        <f t="shared" si="99"/>
        <v/>
      </c>
      <c r="I634" s="63"/>
      <c r="J634" s="63">
        <f>COUNTIF($A$14:$A634,$A634)</f>
        <v>0</v>
      </c>
      <c r="K634" s="63" t="str">
        <f t="shared" ca="1" si="100"/>
        <v>Unknown</v>
      </c>
      <c r="L634" s="63" t="str">
        <f ca="1">IF(AND(F634="",D634="",E634=""),"",IF(F634&lt;&gt;"",F634,IF(AND(M634&lt;&gt;"",M634&lt;&gt;"-"),VLOOKUP(M634,OFFSET('FR-DangerousSubstanceList'!$B$3,0,0,COUNTIF('FR-DangerousSubstanceList'!$B$3:$B$1001,"&lt;&gt;"),4),4,FALSE),IF(AND(N634&lt;&gt;"",N634&lt;&gt;"-"),VLOOKUP(N634,OFFSET('FR-DangerousSubstanceList'!$C$3,0,0,COUNTIF('FR-DangerousSubstanceList'!$C$3:$C$1001,"&lt;&gt;"),3),3,FALSE),""))))</f>
        <v/>
      </c>
      <c r="M634" s="63" t="str">
        <f ca="1">IF(AND(F634="",D634="",E634=""),"",IF(D634&lt;&gt;"",D634,IF(N634&lt;&gt;"",VLOOKUP(N634,OFFSET('FR-DangerousSubstanceList'!$C$3,0,0,COUNTIF('FR-DangerousSubstanceList'!$A$3:$A$1001,"&lt;&gt;"),4),4,FALSE),IF(L634&lt;&gt;"",VLOOKUP(L634,OFFSET('FR-DangerousSubstanceList'!$A$3,0,0,COUNTIF('FR-DangerousSubstanceList'!$A$3:$A$1001,"&lt;&gt;"),2),2,FALSE),""))))</f>
        <v/>
      </c>
      <c r="N634" s="63" t="str">
        <f ca="1">IF(AND(F634="",D634="",E634=""),"",IF(E634&lt;&gt;"",E634,IF(L634&lt;&gt;"",VLOOKUP(L634,OFFSET('FR-DangerousSubstanceList'!$A$3,0,0,COUNTIF('FR-DangerousSubstanceList'!$A$3:$A$1001,"&lt;&gt;"),3),3,FALSE),IF(AND(M634&lt;&gt;"",M634&lt;&gt;"-"),VLOOKUP(M634,OFFSET('FR-DangerousSubstanceList'!$B$3,0,0,COUNTIF('FR-DangerousSubstanceList'!$B$3:$B$1001,"&lt;&gt;"),2),2,FALSE),""))))</f>
        <v/>
      </c>
      <c r="O634" s="63" t="str">
        <f t="shared" ca="1" si="101"/>
        <v/>
      </c>
      <c r="P634" s="63" t="e">
        <f t="shared" ca="1" si="102"/>
        <v>#REF!</v>
      </c>
      <c r="Q634" s="63">
        <f t="shared" ca="1" si="103"/>
        <v>986</v>
      </c>
      <c r="R634" s="63" t="str">
        <f t="shared" ca="1" si="104"/>
        <v/>
      </c>
      <c r="S634" s="63" t="str">
        <f t="shared" si="105"/>
        <v>Unknown</v>
      </c>
      <c r="T634" s="63">
        <f t="shared" si="106"/>
        <v>634</v>
      </c>
      <c r="U634" s="63">
        <f t="shared" si="107"/>
        <v>635</v>
      </c>
      <c r="V634" s="63" t="str">
        <f t="shared" ca="1" si="108"/>
        <v/>
      </c>
      <c r="W634" s="63" t="str">
        <f t="shared" ca="1" si="109"/>
        <v/>
      </c>
      <c r="X634" s="63">
        <f ca="1">IF(C634="Yes",SUMPRODUCT((OFFSET('FR-DangerousSubstanceList'!$A$3,0,0,COUNTA('FR-DangerousSubstanceList'!$A$3:$A$2001))=L634)*(OFFSET('FR-DangerousSubstanceList'!$B$3,0,0,COUNTA('FR-DangerousSubstanceList'!$B$3:$B$2001))=M634)*(OFFSET('FR-DangerousSubstanceList'!$C$3,0,0,COUNTIF('FR-DangerousSubstanceList'!$C$3:$C$2001,"?*"))=N634)),1)</f>
        <v>1</v>
      </c>
      <c r="Y634" s="63"/>
      <c r="Z634" s="63"/>
    </row>
    <row r="635" spans="1:26" ht="14.4">
      <c r="A635" s="85"/>
      <c r="B635" s="85"/>
      <c r="C635" s="46" t="s">
        <v>53</v>
      </c>
      <c r="D635" s="68"/>
      <c r="E635" s="68"/>
      <c r="F635" s="68"/>
      <c r="G635" s="68"/>
      <c r="H635" s="68" t="str">
        <f t="shared" si="99"/>
        <v/>
      </c>
      <c r="I635" s="63"/>
      <c r="J635" s="63">
        <f>COUNTIF($A$14:$A635,$A635)</f>
        <v>0</v>
      </c>
      <c r="K635" s="63" t="str">
        <f t="shared" ca="1" si="100"/>
        <v>Unknown</v>
      </c>
      <c r="L635" s="63" t="str">
        <f ca="1">IF(AND(F635="",D635="",E635=""),"",IF(F635&lt;&gt;"",F635,IF(AND(M635&lt;&gt;"",M635&lt;&gt;"-"),VLOOKUP(M635,OFFSET('FR-DangerousSubstanceList'!$B$3,0,0,COUNTIF('FR-DangerousSubstanceList'!$B$3:$B$1001,"&lt;&gt;"),4),4,FALSE),IF(AND(N635&lt;&gt;"",N635&lt;&gt;"-"),VLOOKUP(N635,OFFSET('FR-DangerousSubstanceList'!$C$3,0,0,COUNTIF('FR-DangerousSubstanceList'!$C$3:$C$1001,"&lt;&gt;"),3),3,FALSE),""))))</f>
        <v/>
      </c>
      <c r="M635" s="63" t="str">
        <f ca="1">IF(AND(F635="",D635="",E635=""),"",IF(D635&lt;&gt;"",D635,IF(N635&lt;&gt;"",VLOOKUP(N635,OFFSET('FR-DangerousSubstanceList'!$C$3,0,0,COUNTIF('FR-DangerousSubstanceList'!$A$3:$A$1001,"&lt;&gt;"),4),4,FALSE),IF(L635&lt;&gt;"",VLOOKUP(L635,OFFSET('FR-DangerousSubstanceList'!$A$3,0,0,COUNTIF('FR-DangerousSubstanceList'!$A$3:$A$1001,"&lt;&gt;"),2),2,FALSE),""))))</f>
        <v/>
      </c>
      <c r="N635" s="63" t="str">
        <f ca="1">IF(AND(F635="",D635="",E635=""),"",IF(E635&lt;&gt;"",E635,IF(L635&lt;&gt;"",VLOOKUP(L635,OFFSET('FR-DangerousSubstanceList'!$A$3,0,0,COUNTIF('FR-DangerousSubstanceList'!$A$3:$A$1001,"&lt;&gt;"),3),3,FALSE),IF(AND(M635&lt;&gt;"",M635&lt;&gt;"-"),VLOOKUP(M635,OFFSET('FR-DangerousSubstanceList'!$B$3,0,0,COUNTIF('FR-DangerousSubstanceList'!$B$3:$B$1001,"&lt;&gt;"),2),2,FALSE),""))))</f>
        <v/>
      </c>
      <c r="O635" s="63" t="str">
        <f t="shared" ca="1" si="101"/>
        <v/>
      </c>
      <c r="P635" s="63" t="e">
        <f t="shared" ca="1" si="102"/>
        <v>#REF!</v>
      </c>
      <c r="Q635" s="63">
        <f t="shared" ca="1" si="103"/>
        <v>986</v>
      </c>
      <c r="R635" s="63" t="str">
        <f t="shared" ca="1" si="104"/>
        <v/>
      </c>
      <c r="S635" s="63" t="str">
        <f t="shared" si="105"/>
        <v>Unknown</v>
      </c>
      <c r="T635" s="63">
        <f t="shared" si="106"/>
        <v>635</v>
      </c>
      <c r="U635" s="63">
        <f t="shared" si="107"/>
        <v>636</v>
      </c>
      <c r="V635" s="63" t="str">
        <f t="shared" ca="1" si="108"/>
        <v/>
      </c>
      <c r="W635" s="63" t="str">
        <f t="shared" ca="1" si="109"/>
        <v/>
      </c>
      <c r="X635" s="63">
        <f ca="1">IF(C635="Yes",SUMPRODUCT((OFFSET('FR-DangerousSubstanceList'!$A$3,0,0,COUNTA('FR-DangerousSubstanceList'!$A$3:$A$2001))=L635)*(OFFSET('FR-DangerousSubstanceList'!$B$3,0,0,COUNTA('FR-DangerousSubstanceList'!$B$3:$B$2001))=M635)*(OFFSET('FR-DangerousSubstanceList'!$C$3,0,0,COUNTIF('FR-DangerousSubstanceList'!$C$3:$C$2001,"?*"))=N635)),1)</f>
        <v>1</v>
      </c>
      <c r="Y635" s="63"/>
      <c r="Z635" s="63"/>
    </row>
    <row r="636" spans="1:26" ht="14.4">
      <c r="A636" s="85"/>
      <c r="B636" s="85"/>
      <c r="C636" s="46" t="s">
        <v>53</v>
      </c>
      <c r="D636" s="68"/>
      <c r="E636" s="68"/>
      <c r="F636" s="68"/>
      <c r="G636" s="68"/>
      <c r="H636" s="68" t="str">
        <f t="shared" si="99"/>
        <v/>
      </c>
      <c r="I636" s="63"/>
      <c r="J636" s="63">
        <f>COUNTIF($A$14:$A636,$A636)</f>
        <v>0</v>
      </c>
      <c r="K636" s="63" t="str">
        <f t="shared" ca="1" si="100"/>
        <v>Unknown</v>
      </c>
      <c r="L636" s="63" t="str">
        <f ca="1">IF(AND(F636="",D636="",E636=""),"",IF(F636&lt;&gt;"",F636,IF(AND(M636&lt;&gt;"",M636&lt;&gt;"-"),VLOOKUP(M636,OFFSET('FR-DangerousSubstanceList'!$B$3,0,0,COUNTIF('FR-DangerousSubstanceList'!$B$3:$B$1001,"&lt;&gt;"),4),4,FALSE),IF(AND(N636&lt;&gt;"",N636&lt;&gt;"-"),VLOOKUP(N636,OFFSET('FR-DangerousSubstanceList'!$C$3,0,0,COUNTIF('FR-DangerousSubstanceList'!$C$3:$C$1001,"&lt;&gt;"),3),3,FALSE),""))))</f>
        <v/>
      </c>
      <c r="M636" s="63" t="str">
        <f ca="1">IF(AND(F636="",D636="",E636=""),"",IF(D636&lt;&gt;"",D636,IF(N636&lt;&gt;"",VLOOKUP(N636,OFFSET('FR-DangerousSubstanceList'!$C$3,0,0,COUNTIF('FR-DangerousSubstanceList'!$A$3:$A$1001,"&lt;&gt;"),4),4,FALSE),IF(L636&lt;&gt;"",VLOOKUP(L636,OFFSET('FR-DangerousSubstanceList'!$A$3,0,0,COUNTIF('FR-DangerousSubstanceList'!$A$3:$A$1001,"&lt;&gt;"),2),2,FALSE),""))))</f>
        <v/>
      </c>
      <c r="N636" s="63" t="str">
        <f ca="1">IF(AND(F636="",D636="",E636=""),"",IF(E636&lt;&gt;"",E636,IF(L636&lt;&gt;"",VLOOKUP(L636,OFFSET('FR-DangerousSubstanceList'!$A$3,0,0,COUNTIF('FR-DangerousSubstanceList'!$A$3:$A$1001,"&lt;&gt;"),3),3,FALSE),IF(AND(M636&lt;&gt;"",M636&lt;&gt;"-"),VLOOKUP(M636,OFFSET('FR-DangerousSubstanceList'!$B$3,0,0,COUNTIF('FR-DangerousSubstanceList'!$B$3:$B$1001,"&lt;&gt;"),2),2,FALSE),""))))</f>
        <v/>
      </c>
      <c r="O636" s="63" t="str">
        <f t="shared" ca="1" si="101"/>
        <v/>
      </c>
      <c r="P636" s="63" t="e">
        <f t="shared" ca="1" si="102"/>
        <v>#REF!</v>
      </c>
      <c r="Q636" s="63">
        <f t="shared" ca="1" si="103"/>
        <v>986</v>
      </c>
      <c r="R636" s="63" t="str">
        <f t="shared" ca="1" si="104"/>
        <v/>
      </c>
      <c r="S636" s="63" t="str">
        <f t="shared" si="105"/>
        <v>Unknown</v>
      </c>
      <c r="T636" s="63">
        <f t="shared" si="106"/>
        <v>636</v>
      </c>
      <c r="U636" s="63">
        <f t="shared" si="107"/>
        <v>637</v>
      </c>
      <c r="V636" s="63" t="str">
        <f t="shared" ca="1" si="108"/>
        <v/>
      </c>
      <c r="W636" s="63" t="str">
        <f t="shared" ca="1" si="109"/>
        <v/>
      </c>
      <c r="X636" s="63">
        <f ca="1">IF(C636="Yes",SUMPRODUCT((OFFSET('FR-DangerousSubstanceList'!$A$3,0,0,COUNTA('FR-DangerousSubstanceList'!$A$3:$A$2001))=L636)*(OFFSET('FR-DangerousSubstanceList'!$B$3,0,0,COUNTA('FR-DangerousSubstanceList'!$B$3:$B$2001))=M636)*(OFFSET('FR-DangerousSubstanceList'!$C$3,0,0,COUNTIF('FR-DangerousSubstanceList'!$C$3:$C$2001,"?*"))=N636)),1)</f>
        <v>1</v>
      </c>
      <c r="Y636" s="63"/>
      <c r="Z636" s="63"/>
    </row>
    <row r="637" spans="1:26" ht="14.4">
      <c r="A637" s="85"/>
      <c r="B637" s="85"/>
      <c r="C637" s="46" t="s">
        <v>53</v>
      </c>
      <c r="D637" s="68"/>
      <c r="E637" s="68"/>
      <c r="F637" s="68"/>
      <c r="G637" s="68"/>
      <c r="H637" s="68" t="str">
        <f t="shared" si="99"/>
        <v/>
      </c>
      <c r="I637" s="63"/>
      <c r="J637" s="63">
        <f>COUNTIF($A$14:$A637,$A637)</f>
        <v>0</v>
      </c>
      <c r="K637" s="63" t="str">
        <f t="shared" ca="1" si="100"/>
        <v>Unknown</v>
      </c>
      <c r="L637" s="63" t="str">
        <f ca="1">IF(AND(F637="",D637="",E637=""),"",IF(F637&lt;&gt;"",F637,IF(AND(M637&lt;&gt;"",M637&lt;&gt;"-"),VLOOKUP(M637,OFFSET('FR-DangerousSubstanceList'!$B$3,0,0,COUNTIF('FR-DangerousSubstanceList'!$B$3:$B$1001,"&lt;&gt;"),4),4,FALSE),IF(AND(N637&lt;&gt;"",N637&lt;&gt;"-"),VLOOKUP(N637,OFFSET('FR-DangerousSubstanceList'!$C$3,0,0,COUNTIF('FR-DangerousSubstanceList'!$C$3:$C$1001,"&lt;&gt;"),3),3,FALSE),""))))</f>
        <v/>
      </c>
      <c r="M637" s="63" t="str">
        <f ca="1">IF(AND(F637="",D637="",E637=""),"",IF(D637&lt;&gt;"",D637,IF(N637&lt;&gt;"",VLOOKUP(N637,OFFSET('FR-DangerousSubstanceList'!$C$3,0,0,COUNTIF('FR-DangerousSubstanceList'!$A$3:$A$1001,"&lt;&gt;"),4),4,FALSE),IF(L637&lt;&gt;"",VLOOKUP(L637,OFFSET('FR-DangerousSubstanceList'!$A$3,0,0,COUNTIF('FR-DangerousSubstanceList'!$A$3:$A$1001,"&lt;&gt;"),2),2,FALSE),""))))</f>
        <v/>
      </c>
      <c r="N637" s="63" t="str">
        <f ca="1">IF(AND(F637="",D637="",E637=""),"",IF(E637&lt;&gt;"",E637,IF(L637&lt;&gt;"",VLOOKUP(L637,OFFSET('FR-DangerousSubstanceList'!$A$3,0,0,COUNTIF('FR-DangerousSubstanceList'!$A$3:$A$1001,"&lt;&gt;"),3),3,FALSE),IF(AND(M637&lt;&gt;"",M637&lt;&gt;"-"),VLOOKUP(M637,OFFSET('FR-DangerousSubstanceList'!$B$3,0,0,COUNTIF('FR-DangerousSubstanceList'!$B$3:$B$1001,"&lt;&gt;"),2),2,FALSE),""))))</f>
        <v/>
      </c>
      <c r="O637" s="63" t="str">
        <f t="shared" ca="1" si="101"/>
        <v/>
      </c>
      <c r="P637" s="63" t="e">
        <f t="shared" ca="1" si="102"/>
        <v>#REF!</v>
      </c>
      <c r="Q637" s="63">
        <f t="shared" ca="1" si="103"/>
        <v>986</v>
      </c>
      <c r="R637" s="63" t="str">
        <f t="shared" ca="1" si="104"/>
        <v/>
      </c>
      <c r="S637" s="63" t="str">
        <f t="shared" si="105"/>
        <v>Unknown</v>
      </c>
      <c r="T637" s="63">
        <f t="shared" si="106"/>
        <v>637</v>
      </c>
      <c r="U637" s="63">
        <f t="shared" si="107"/>
        <v>638</v>
      </c>
      <c r="V637" s="63" t="str">
        <f t="shared" ca="1" si="108"/>
        <v/>
      </c>
      <c r="W637" s="63" t="str">
        <f t="shared" ca="1" si="109"/>
        <v/>
      </c>
      <c r="X637" s="63">
        <f ca="1">IF(C637="Yes",SUMPRODUCT((OFFSET('FR-DangerousSubstanceList'!$A$3,0,0,COUNTA('FR-DangerousSubstanceList'!$A$3:$A$2001))=L637)*(OFFSET('FR-DangerousSubstanceList'!$B$3,0,0,COUNTA('FR-DangerousSubstanceList'!$B$3:$B$2001))=M637)*(OFFSET('FR-DangerousSubstanceList'!$C$3,0,0,COUNTIF('FR-DangerousSubstanceList'!$C$3:$C$2001,"?*"))=N637)),1)</f>
        <v>1</v>
      </c>
      <c r="Y637" s="63"/>
      <c r="Z637" s="63"/>
    </row>
    <row r="638" spans="1:26" ht="14.4">
      <c r="A638" s="85"/>
      <c r="B638" s="85"/>
      <c r="C638" s="46" t="s">
        <v>53</v>
      </c>
      <c r="D638" s="68"/>
      <c r="E638" s="68"/>
      <c r="F638" s="68"/>
      <c r="G638" s="68"/>
      <c r="H638" s="68" t="str">
        <f t="shared" si="99"/>
        <v/>
      </c>
      <c r="I638" s="63"/>
      <c r="J638" s="63">
        <f>COUNTIF($A$14:$A638,$A638)</f>
        <v>0</v>
      </c>
      <c r="K638" s="63" t="str">
        <f t="shared" ca="1" si="100"/>
        <v>Unknown</v>
      </c>
      <c r="L638" s="63" t="str">
        <f ca="1">IF(AND(F638="",D638="",E638=""),"",IF(F638&lt;&gt;"",F638,IF(AND(M638&lt;&gt;"",M638&lt;&gt;"-"),VLOOKUP(M638,OFFSET('FR-DangerousSubstanceList'!$B$3,0,0,COUNTIF('FR-DangerousSubstanceList'!$B$3:$B$1001,"&lt;&gt;"),4),4,FALSE),IF(AND(N638&lt;&gt;"",N638&lt;&gt;"-"),VLOOKUP(N638,OFFSET('FR-DangerousSubstanceList'!$C$3,0,0,COUNTIF('FR-DangerousSubstanceList'!$C$3:$C$1001,"&lt;&gt;"),3),3,FALSE),""))))</f>
        <v/>
      </c>
      <c r="M638" s="63" t="str">
        <f ca="1">IF(AND(F638="",D638="",E638=""),"",IF(D638&lt;&gt;"",D638,IF(N638&lt;&gt;"",VLOOKUP(N638,OFFSET('FR-DangerousSubstanceList'!$C$3,0,0,COUNTIF('FR-DangerousSubstanceList'!$A$3:$A$1001,"&lt;&gt;"),4),4,FALSE),IF(L638&lt;&gt;"",VLOOKUP(L638,OFFSET('FR-DangerousSubstanceList'!$A$3,0,0,COUNTIF('FR-DangerousSubstanceList'!$A$3:$A$1001,"&lt;&gt;"),2),2,FALSE),""))))</f>
        <v/>
      </c>
      <c r="N638" s="63" t="str">
        <f ca="1">IF(AND(F638="",D638="",E638=""),"",IF(E638&lt;&gt;"",E638,IF(L638&lt;&gt;"",VLOOKUP(L638,OFFSET('FR-DangerousSubstanceList'!$A$3,0,0,COUNTIF('FR-DangerousSubstanceList'!$A$3:$A$1001,"&lt;&gt;"),3),3,FALSE),IF(AND(M638&lt;&gt;"",M638&lt;&gt;"-"),VLOOKUP(M638,OFFSET('FR-DangerousSubstanceList'!$B$3,0,0,COUNTIF('FR-DangerousSubstanceList'!$B$3:$B$1001,"&lt;&gt;"),2),2,FALSE),""))))</f>
        <v/>
      </c>
      <c r="O638" s="63" t="str">
        <f t="shared" ca="1" si="101"/>
        <v/>
      </c>
      <c r="P638" s="63" t="e">
        <f t="shared" ca="1" si="102"/>
        <v>#REF!</v>
      </c>
      <c r="Q638" s="63">
        <f t="shared" ca="1" si="103"/>
        <v>986</v>
      </c>
      <c r="R638" s="63" t="str">
        <f t="shared" ca="1" si="104"/>
        <v/>
      </c>
      <c r="S638" s="63" t="str">
        <f t="shared" si="105"/>
        <v>Unknown</v>
      </c>
      <c r="T638" s="63">
        <f t="shared" si="106"/>
        <v>638</v>
      </c>
      <c r="U638" s="63">
        <f t="shared" si="107"/>
        <v>639</v>
      </c>
      <c r="V638" s="63" t="str">
        <f t="shared" ca="1" si="108"/>
        <v/>
      </c>
      <c r="W638" s="63" t="str">
        <f t="shared" ca="1" si="109"/>
        <v/>
      </c>
      <c r="X638" s="63">
        <f ca="1">IF(C638="Yes",SUMPRODUCT((OFFSET('FR-DangerousSubstanceList'!$A$3,0,0,COUNTA('FR-DangerousSubstanceList'!$A$3:$A$2001))=L638)*(OFFSET('FR-DangerousSubstanceList'!$B$3,0,0,COUNTA('FR-DangerousSubstanceList'!$B$3:$B$2001))=M638)*(OFFSET('FR-DangerousSubstanceList'!$C$3,0,0,COUNTIF('FR-DangerousSubstanceList'!$C$3:$C$2001,"?*"))=N638)),1)</f>
        <v>1</v>
      </c>
      <c r="Y638" s="63"/>
      <c r="Z638" s="63"/>
    </row>
    <row r="639" spans="1:26" ht="14.4">
      <c r="A639" s="85"/>
      <c r="B639" s="85"/>
      <c r="C639" s="46" t="s">
        <v>53</v>
      </c>
      <c r="D639" s="68"/>
      <c r="E639" s="68"/>
      <c r="F639" s="68"/>
      <c r="G639" s="68"/>
      <c r="H639" s="68" t="str">
        <f t="shared" si="99"/>
        <v/>
      </c>
      <c r="I639" s="63"/>
      <c r="J639" s="63">
        <f>COUNTIF($A$14:$A639,$A639)</f>
        <v>0</v>
      </c>
      <c r="K639" s="63" t="str">
        <f t="shared" ca="1" si="100"/>
        <v>Unknown</v>
      </c>
      <c r="L639" s="63" t="str">
        <f ca="1">IF(AND(F639="",D639="",E639=""),"",IF(F639&lt;&gt;"",F639,IF(AND(M639&lt;&gt;"",M639&lt;&gt;"-"),VLOOKUP(M639,OFFSET('FR-DangerousSubstanceList'!$B$3,0,0,COUNTIF('FR-DangerousSubstanceList'!$B$3:$B$1001,"&lt;&gt;"),4),4,FALSE),IF(AND(N639&lt;&gt;"",N639&lt;&gt;"-"),VLOOKUP(N639,OFFSET('FR-DangerousSubstanceList'!$C$3,0,0,COUNTIF('FR-DangerousSubstanceList'!$C$3:$C$1001,"&lt;&gt;"),3),3,FALSE),""))))</f>
        <v/>
      </c>
      <c r="M639" s="63" t="str">
        <f ca="1">IF(AND(F639="",D639="",E639=""),"",IF(D639&lt;&gt;"",D639,IF(N639&lt;&gt;"",VLOOKUP(N639,OFFSET('FR-DangerousSubstanceList'!$C$3,0,0,COUNTIF('FR-DangerousSubstanceList'!$A$3:$A$1001,"&lt;&gt;"),4),4,FALSE),IF(L639&lt;&gt;"",VLOOKUP(L639,OFFSET('FR-DangerousSubstanceList'!$A$3,0,0,COUNTIF('FR-DangerousSubstanceList'!$A$3:$A$1001,"&lt;&gt;"),2),2,FALSE),""))))</f>
        <v/>
      </c>
      <c r="N639" s="63" t="str">
        <f ca="1">IF(AND(F639="",D639="",E639=""),"",IF(E639&lt;&gt;"",E639,IF(L639&lt;&gt;"",VLOOKUP(L639,OFFSET('FR-DangerousSubstanceList'!$A$3,0,0,COUNTIF('FR-DangerousSubstanceList'!$A$3:$A$1001,"&lt;&gt;"),3),3,FALSE),IF(AND(M639&lt;&gt;"",M639&lt;&gt;"-"),VLOOKUP(M639,OFFSET('FR-DangerousSubstanceList'!$B$3,0,0,COUNTIF('FR-DangerousSubstanceList'!$B$3:$B$1001,"&lt;&gt;"),2),2,FALSE),""))))</f>
        <v/>
      </c>
      <c r="O639" s="63" t="str">
        <f t="shared" ca="1" si="101"/>
        <v/>
      </c>
      <c r="P639" s="63" t="e">
        <f t="shared" ca="1" si="102"/>
        <v>#REF!</v>
      </c>
      <c r="Q639" s="63">
        <f t="shared" ca="1" si="103"/>
        <v>986</v>
      </c>
      <c r="R639" s="63" t="str">
        <f t="shared" ca="1" si="104"/>
        <v/>
      </c>
      <c r="S639" s="63" t="str">
        <f t="shared" si="105"/>
        <v>Unknown</v>
      </c>
      <c r="T639" s="63">
        <f t="shared" si="106"/>
        <v>639</v>
      </c>
      <c r="U639" s="63">
        <f t="shared" si="107"/>
        <v>640</v>
      </c>
      <c r="V639" s="63" t="str">
        <f t="shared" ca="1" si="108"/>
        <v/>
      </c>
      <c r="W639" s="63" t="str">
        <f t="shared" ca="1" si="109"/>
        <v/>
      </c>
      <c r="X639" s="63">
        <f ca="1">IF(C639="Yes",SUMPRODUCT((OFFSET('FR-DangerousSubstanceList'!$A$3,0,0,COUNTA('FR-DangerousSubstanceList'!$A$3:$A$2001))=L639)*(OFFSET('FR-DangerousSubstanceList'!$B$3,0,0,COUNTA('FR-DangerousSubstanceList'!$B$3:$B$2001))=M639)*(OFFSET('FR-DangerousSubstanceList'!$C$3,0,0,COUNTIF('FR-DangerousSubstanceList'!$C$3:$C$2001,"?*"))=N639)),1)</f>
        <v>1</v>
      </c>
      <c r="Y639" s="63"/>
      <c r="Z639" s="63"/>
    </row>
    <row r="640" spans="1:26" ht="14.4">
      <c r="A640" s="85"/>
      <c r="B640" s="85"/>
      <c r="C640" s="46" t="s">
        <v>53</v>
      </c>
      <c r="D640" s="68"/>
      <c r="E640" s="68"/>
      <c r="F640" s="68"/>
      <c r="G640" s="68"/>
      <c r="H640" s="68" t="str">
        <f t="shared" si="99"/>
        <v/>
      </c>
      <c r="I640" s="63"/>
      <c r="J640" s="63">
        <f>COUNTIF($A$14:$A640,$A640)</f>
        <v>0</v>
      </c>
      <c r="K640" s="63" t="str">
        <f t="shared" ca="1" si="100"/>
        <v>Unknown</v>
      </c>
      <c r="L640" s="63" t="str">
        <f ca="1">IF(AND(F640="",D640="",E640=""),"",IF(F640&lt;&gt;"",F640,IF(AND(M640&lt;&gt;"",M640&lt;&gt;"-"),VLOOKUP(M640,OFFSET('FR-DangerousSubstanceList'!$B$3,0,0,COUNTIF('FR-DangerousSubstanceList'!$B$3:$B$1001,"&lt;&gt;"),4),4,FALSE),IF(AND(N640&lt;&gt;"",N640&lt;&gt;"-"),VLOOKUP(N640,OFFSET('FR-DangerousSubstanceList'!$C$3,0,0,COUNTIF('FR-DangerousSubstanceList'!$C$3:$C$1001,"&lt;&gt;"),3),3,FALSE),""))))</f>
        <v/>
      </c>
      <c r="M640" s="63" t="str">
        <f ca="1">IF(AND(F640="",D640="",E640=""),"",IF(D640&lt;&gt;"",D640,IF(N640&lt;&gt;"",VLOOKUP(N640,OFFSET('FR-DangerousSubstanceList'!$C$3,0,0,COUNTIF('FR-DangerousSubstanceList'!$A$3:$A$1001,"&lt;&gt;"),4),4,FALSE),IF(L640&lt;&gt;"",VLOOKUP(L640,OFFSET('FR-DangerousSubstanceList'!$A$3,0,0,COUNTIF('FR-DangerousSubstanceList'!$A$3:$A$1001,"&lt;&gt;"),2),2,FALSE),""))))</f>
        <v/>
      </c>
      <c r="N640" s="63" t="str">
        <f ca="1">IF(AND(F640="",D640="",E640=""),"",IF(E640&lt;&gt;"",E640,IF(L640&lt;&gt;"",VLOOKUP(L640,OFFSET('FR-DangerousSubstanceList'!$A$3,0,0,COUNTIF('FR-DangerousSubstanceList'!$A$3:$A$1001,"&lt;&gt;"),3),3,FALSE),IF(AND(M640&lt;&gt;"",M640&lt;&gt;"-"),VLOOKUP(M640,OFFSET('FR-DangerousSubstanceList'!$B$3,0,0,COUNTIF('FR-DangerousSubstanceList'!$B$3:$B$1001,"&lt;&gt;"),2),2,FALSE),""))))</f>
        <v/>
      </c>
      <c r="O640" s="63" t="str">
        <f t="shared" ca="1" si="101"/>
        <v/>
      </c>
      <c r="P640" s="63" t="e">
        <f t="shared" ca="1" si="102"/>
        <v>#REF!</v>
      </c>
      <c r="Q640" s="63">
        <f t="shared" ca="1" si="103"/>
        <v>986</v>
      </c>
      <c r="R640" s="63" t="str">
        <f t="shared" ca="1" si="104"/>
        <v/>
      </c>
      <c r="S640" s="63" t="str">
        <f t="shared" si="105"/>
        <v>Unknown</v>
      </c>
      <c r="T640" s="63">
        <f t="shared" si="106"/>
        <v>640</v>
      </c>
      <c r="U640" s="63">
        <f t="shared" si="107"/>
        <v>641</v>
      </c>
      <c r="V640" s="63" t="str">
        <f t="shared" ca="1" si="108"/>
        <v/>
      </c>
      <c r="W640" s="63" t="str">
        <f t="shared" ca="1" si="109"/>
        <v/>
      </c>
      <c r="X640" s="63">
        <f ca="1">IF(C640="Yes",SUMPRODUCT((OFFSET('FR-DangerousSubstanceList'!$A$3,0,0,COUNTA('FR-DangerousSubstanceList'!$A$3:$A$2001))=L640)*(OFFSET('FR-DangerousSubstanceList'!$B$3,0,0,COUNTA('FR-DangerousSubstanceList'!$B$3:$B$2001))=M640)*(OFFSET('FR-DangerousSubstanceList'!$C$3,0,0,COUNTIF('FR-DangerousSubstanceList'!$C$3:$C$2001,"?*"))=N640)),1)</f>
        <v>1</v>
      </c>
      <c r="Y640" s="63"/>
      <c r="Z640" s="63"/>
    </row>
    <row r="641" spans="1:26" ht="14.4">
      <c r="A641" s="85"/>
      <c r="B641" s="85"/>
      <c r="C641" s="46" t="s">
        <v>53</v>
      </c>
      <c r="D641" s="68"/>
      <c r="E641" s="68"/>
      <c r="F641" s="68"/>
      <c r="G641" s="68"/>
      <c r="H641" s="68" t="str">
        <f t="shared" si="99"/>
        <v/>
      </c>
      <c r="I641" s="63"/>
      <c r="J641" s="63">
        <f>COUNTIF($A$14:$A641,$A641)</f>
        <v>0</v>
      </c>
      <c r="K641" s="63" t="str">
        <f t="shared" ca="1" si="100"/>
        <v>Unknown</v>
      </c>
      <c r="L641" s="63" t="str">
        <f ca="1">IF(AND(F641="",D641="",E641=""),"",IF(F641&lt;&gt;"",F641,IF(AND(M641&lt;&gt;"",M641&lt;&gt;"-"),VLOOKUP(M641,OFFSET('FR-DangerousSubstanceList'!$B$3,0,0,COUNTIF('FR-DangerousSubstanceList'!$B$3:$B$1001,"&lt;&gt;"),4),4,FALSE),IF(AND(N641&lt;&gt;"",N641&lt;&gt;"-"),VLOOKUP(N641,OFFSET('FR-DangerousSubstanceList'!$C$3,0,0,COUNTIF('FR-DangerousSubstanceList'!$C$3:$C$1001,"&lt;&gt;"),3),3,FALSE),""))))</f>
        <v/>
      </c>
      <c r="M641" s="63" t="str">
        <f ca="1">IF(AND(F641="",D641="",E641=""),"",IF(D641&lt;&gt;"",D641,IF(N641&lt;&gt;"",VLOOKUP(N641,OFFSET('FR-DangerousSubstanceList'!$C$3,0,0,COUNTIF('FR-DangerousSubstanceList'!$A$3:$A$1001,"&lt;&gt;"),4),4,FALSE),IF(L641&lt;&gt;"",VLOOKUP(L641,OFFSET('FR-DangerousSubstanceList'!$A$3,0,0,COUNTIF('FR-DangerousSubstanceList'!$A$3:$A$1001,"&lt;&gt;"),2),2,FALSE),""))))</f>
        <v/>
      </c>
      <c r="N641" s="63" t="str">
        <f ca="1">IF(AND(F641="",D641="",E641=""),"",IF(E641&lt;&gt;"",E641,IF(L641&lt;&gt;"",VLOOKUP(L641,OFFSET('FR-DangerousSubstanceList'!$A$3,0,0,COUNTIF('FR-DangerousSubstanceList'!$A$3:$A$1001,"&lt;&gt;"),3),3,FALSE),IF(AND(M641&lt;&gt;"",M641&lt;&gt;"-"),VLOOKUP(M641,OFFSET('FR-DangerousSubstanceList'!$B$3,0,0,COUNTIF('FR-DangerousSubstanceList'!$B$3:$B$1001,"&lt;&gt;"),2),2,FALSE),""))))</f>
        <v/>
      </c>
      <c r="O641" s="63" t="str">
        <f t="shared" ca="1" si="101"/>
        <v/>
      </c>
      <c r="P641" s="63" t="e">
        <f t="shared" ca="1" si="102"/>
        <v>#REF!</v>
      </c>
      <c r="Q641" s="63">
        <f t="shared" ca="1" si="103"/>
        <v>986</v>
      </c>
      <c r="R641" s="63" t="str">
        <f t="shared" ca="1" si="104"/>
        <v/>
      </c>
      <c r="S641" s="63" t="str">
        <f t="shared" si="105"/>
        <v>Unknown</v>
      </c>
      <c r="T641" s="63">
        <f t="shared" si="106"/>
        <v>641</v>
      </c>
      <c r="U641" s="63">
        <f t="shared" si="107"/>
        <v>642</v>
      </c>
      <c r="V641" s="63" t="str">
        <f t="shared" ca="1" si="108"/>
        <v/>
      </c>
      <c r="W641" s="63" t="str">
        <f t="shared" ca="1" si="109"/>
        <v/>
      </c>
      <c r="X641" s="63">
        <f ca="1">IF(C641="Yes",SUMPRODUCT((OFFSET('FR-DangerousSubstanceList'!$A$3,0,0,COUNTA('FR-DangerousSubstanceList'!$A$3:$A$2001))=L641)*(OFFSET('FR-DangerousSubstanceList'!$B$3,0,0,COUNTA('FR-DangerousSubstanceList'!$B$3:$B$2001))=M641)*(OFFSET('FR-DangerousSubstanceList'!$C$3,0,0,COUNTIF('FR-DangerousSubstanceList'!$C$3:$C$2001,"?*"))=N641)),1)</f>
        <v>1</v>
      </c>
      <c r="Y641" s="63"/>
      <c r="Z641" s="63"/>
    </row>
    <row r="642" spans="1:26" ht="14.4">
      <c r="A642" s="85"/>
      <c r="B642" s="85"/>
      <c r="C642" s="46" t="s">
        <v>53</v>
      </c>
      <c r="D642" s="68"/>
      <c r="E642" s="68"/>
      <c r="F642" s="68"/>
      <c r="G642" s="68"/>
      <c r="H642" s="68" t="str">
        <f t="shared" si="99"/>
        <v/>
      </c>
      <c r="I642" s="63"/>
      <c r="J642" s="63">
        <f>COUNTIF($A$14:$A642,$A642)</f>
        <v>0</v>
      </c>
      <c r="K642" s="63" t="str">
        <f t="shared" ca="1" si="100"/>
        <v>Unknown</v>
      </c>
      <c r="L642" s="63" t="str">
        <f ca="1">IF(AND(F642="",D642="",E642=""),"",IF(F642&lt;&gt;"",F642,IF(AND(M642&lt;&gt;"",M642&lt;&gt;"-"),VLOOKUP(M642,OFFSET('FR-DangerousSubstanceList'!$B$3,0,0,COUNTIF('FR-DangerousSubstanceList'!$B$3:$B$1001,"&lt;&gt;"),4),4,FALSE),IF(AND(N642&lt;&gt;"",N642&lt;&gt;"-"),VLOOKUP(N642,OFFSET('FR-DangerousSubstanceList'!$C$3,0,0,COUNTIF('FR-DangerousSubstanceList'!$C$3:$C$1001,"&lt;&gt;"),3),3,FALSE),""))))</f>
        <v/>
      </c>
      <c r="M642" s="63" t="str">
        <f ca="1">IF(AND(F642="",D642="",E642=""),"",IF(D642&lt;&gt;"",D642,IF(N642&lt;&gt;"",VLOOKUP(N642,OFFSET('FR-DangerousSubstanceList'!$C$3,0,0,COUNTIF('FR-DangerousSubstanceList'!$A$3:$A$1001,"&lt;&gt;"),4),4,FALSE),IF(L642&lt;&gt;"",VLOOKUP(L642,OFFSET('FR-DangerousSubstanceList'!$A$3,0,0,COUNTIF('FR-DangerousSubstanceList'!$A$3:$A$1001,"&lt;&gt;"),2),2,FALSE),""))))</f>
        <v/>
      </c>
      <c r="N642" s="63" t="str">
        <f ca="1">IF(AND(F642="",D642="",E642=""),"",IF(E642&lt;&gt;"",E642,IF(L642&lt;&gt;"",VLOOKUP(L642,OFFSET('FR-DangerousSubstanceList'!$A$3,0,0,COUNTIF('FR-DangerousSubstanceList'!$A$3:$A$1001,"&lt;&gt;"),3),3,FALSE),IF(AND(M642&lt;&gt;"",M642&lt;&gt;"-"),VLOOKUP(M642,OFFSET('FR-DangerousSubstanceList'!$B$3,0,0,COUNTIF('FR-DangerousSubstanceList'!$B$3:$B$1001,"&lt;&gt;"),2),2,FALSE),""))))</f>
        <v/>
      </c>
      <c r="O642" s="63" t="str">
        <f t="shared" ca="1" si="101"/>
        <v/>
      </c>
      <c r="P642" s="63" t="e">
        <f t="shared" ca="1" si="102"/>
        <v>#REF!</v>
      </c>
      <c r="Q642" s="63">
        <f t="shared" ca="1" si="103"/>
        <v>986</v>
      </c>
      <c r="R642" s="63" t="str">
        <f t="shared" ca="1" si="104"/>
        <v/>
      </c>
      <c r="S642" s="63" t="str">
        <f t="shared" si="105"/>
        <v>Unknown</v>
      </c>
      <c r="T642" s="63">
        <f t="shared" si="106"/>
        <v>642</v>
      </c>
      <c r="U642" s="63">
        <f t="shared" si="107"/>
        <v>643</v>
      </c>
      <c r="V642" s="63" t="str">
        <f t="shared" ca="1" si="108"/>
        <v/>
      </c>
      <c r="W642" s="63" t="str">
        <f t="shared" ca="1" si="109"/>
        <v/>
      </c>
      <c r="X642" s="63">
        <f ca="1">IF(C642="Yes",SUMPRODUCT((OFFSET('FR-DangerousSubstanceList'!$A$3,0,0,COUNTA('FR-DangerousSubstanceList'!$A$3:$A$2001))=L642)*(OFFSET('FR-DangerousSubstanceList'!$B$3,0,0,COUNTA('FR-DangerousSubstanceList'!$B$3:$B$2001))=M642)*(OFFSET('FR-DangerousSubstanceList'!$C$3,0,0,COUNTIF('FR-DangerousSubstanceList'!$C$3:$C$2001,"?*"))=N642)),1)</f>
        <v>1</v>
      </c>
      <c r="Y642" s="63"/>
      <c r="Z642" s="63"/>
    </row>
    <row r="643" spans="1:26" ht="14.4">
      <c r="A643" s="85"/>
      <c r="B643" s="85"/>
      <c r="C643" s="46" t="s">
        <v>53</v>
      </c>
      <c r="D643" s="68"/>
      <c r="E643" s="68"/>
      <c r="F643" s="68"/>
      <c r="G643" s="68"/>
      <c r="H643" s="68" t="str">
        <f t="shared" si="99"/>
        <v/>
      </c>
      <c r="I643" s="63"/>
      <c r="J643" s="63">
        <f>COUNTIF($A$14:$A643,$A643)</f>
        <v>0</v>
      </c>
      <c r="K643" s="63" t="str">
        <f t="shared" ca="1" si="100"/>
        <v>Unknown</v>
      </c>
      <c r="L643" s="63" t="str">
        <f ca="1">IF(AND(F643="",D643="",E643=""),"",IF(F643&lt;&gt;"",F643,IF(AND(M643&lt;&gt;"",M643&lt;&gt;"-"),VLOOKUP(M643,OFFSET('FR-DangerousSubstanceList'!$B$3,0,0,COUNTIF('FR-DangerousSubstanceList'!$B$3:$B$1001,"&lt;&gt;"),4),4,FALSE),IF(AND(N643&lt;&gt;"",N643&lt;&gt;"-"),VLOOKUP(N643,OFFSET('FR-DangerousSubstanceList'!$C$3,0,0,COUNTIF('FR-DangerousSubstanceList'!$C$3:$C$1001,"&lt;&gt;"),3),3,FALSE),""))))</f>
        <v/>
      </c>
      <c r="M643" s="63" t="str">
        <f ca="1">IF(AND(F643="",D643="",E643=""),"",IF(D643&lt;&gt;"",D643,IF(N643&lt;&gt;"",VLOOKUP(N643,OFFSET('FR-DangerousSubstanceList'!$C$3,0,0,COUNTIF('FR-DangerousSubstanceList'!$A$3:$A$1001,"&lt;&gt;"),4),4,FALSE),IF(L643&lt;&gt;"",VLOOKUP(L643,OFFSET('FR-DangerousSubstanceList'!$A$3,0,0,COUNTIF('FR-DangerousSubstanceList'!$A$3:$A$1001,"&lt;&gt;"),2),2,FALSE),""))))</f>
        <v/>
      </c>
      <c r="N643" s="63" t="str">
        <f ca="1">IF(AND(F643="",D643="",E643=""),"",IF(E643&lt;&gt;"",E643,IF(L643&lt;&gt;"",VLOOKUP(L643,OFFSET('FR-DangerousSubstanceList'!$A$3,0,0,COUNTIF('FR-DangerousSubstanceList'!$A$3:$A$1001,"&lt;&gt;"),3),3,FALSE),IF(AND(M643&lt;&gt;"",M643&lt;&gt;"-"),VLOOKUP(M643,OFFSET('FR-DangerousSubstanceList'!$B$3,0,0,COUNTIF('FR-DangerousSubstanceList'!$B$3:$B$1001,"&lt;&gt;"),2),2,FALSE),""))))</f>
        <v/>
      </c>
      <c r="O643" s="63" t="str">
        <f t="shared" ca="1" si="101"/>
        <v/>
      </c>
      <c r="P643" s="63" t="e">
        <f t="shared" ca="1" si="102"/>
        <v>#REF!</v>
      </c>
      <c r="Q643" s="63">
        <f t="shared" ca="1" si="103"/>
        <v>986</v>
      </c>
      <c r="R643" s="63" t="str">
        <f t="shared" ca="1" si="104"/>
        <v/>
      </c>
      <c r="S643" s="63" t="str">
        <f t="shared" si="105"/>
        <v>Unknown</v>
      </c>
      <c r="T643" s="63">
        <f t="shared" si="106"/>
        <v>643</v>
      </c>
      <c r="U643" s="63">
        <f t="shared" si="107"/>
        <v>644</v>
      </c>
      <c r="V643" s="63" t="str">
        <f t="shared" ca="1" si="108"/>
        <v/>
      </c>
      <c r="W643" s="63" t="str">
        <f t="shared" ca="1" si="109"/>
        <v/>
      </c>
      <c r="X643" s="63">
        <f ca="1">IF(C643="Yes",SUMPRODUCT((OFFSET('FR-DangerousSubstanceList'!$A$3,0,0,COUNTA('FR-DangerousSubstanceList'!$A$3:$A$2001))=L643)*(OFFSET('FR-DangerousSubstanceList'!$B$3,0,0,COUNTA('FR-DangerousSubstanceList'!$B$3:$B$2001))=M643)*(OFFSET('FR-DangerousSubstanceList'!$C$3,0,0,COUNTIF('FR-DangerousSubstanceList'!$C$3:$C$2001,"?*"))=N643)),1)</f>
        <v>1</v>
      </c>
      <c r="Y643" s="63"/>
      <c r="Z643" s="63"/>
    </row>
    <row r="644" spans="1:26" ht="14.4">
      <c r="A644" s="85"/>
      <c r="B644" s="85"/>
      <c r="C644" s="46" t="s">
        <v>53</v>
      </c>
      <c r="D644" s="68"/>
      <c r="E644" s="68"/>
      <c r="F644" s="68"/>
      <c r="G644" s="68"/>
      <c r="H644" s="68" t="str">
        <f t="shared" si="99"/>
        <v/>
      </c>
      <c r="I644" s="63"/>
      <c r="J644" s="63">
        <f>COUNTIF($A$14:$A644,$A644)</f>
        <v>0</v>
      </c>
      <c r="K644" s="63" t="str">
        <f t="shared" ca="1" si="100"/>
        <v>Unknown</v>
      </c>
      <c r="L644" s="63" t="str">
        <f ca="1">IF(AND(F644="",D644="",E644=""),"",IF(F644&lt;&gt;"",F644,IF(AND(M644&lt;&gt;"",M644&lt;&gt;"-"),VLOOKUP(M644,OFFSET('FR-DangerousSubstanceList'!$B$3,0,0,COUNTIF('FR-DangerousSubstanceList'!$B$3:$B$1001,"&lt;&gt;"),4),4,FALSE),IF(AND(N644&lt;&gt;"",N644&lt;&gt;"-"),VLOOKUP(N644,OFFSET('FR-DangerousSubstanceList'!$C$3,0,0,COUNTIF('FR-DangerousSubstanceList'!$C$3:$C$1001,"&lt;&gt;"),3),3,FALSE),""))))</f>
        <v/>
      </c>
      <c r="M644" s="63" t="str">
        <f ca="1">IF(AND(F644="",D644="",E644=""),"",IF(D644&lt;&gt;"",D644,IF(N644&lt;&gt;"",VLOOKUP(N644,OFFSET('FR-DangerousSubstanceList'!$C$3,0,0,COUNTIF('FR-DangerousSubstanceList'!$A$3:$A$1001,"&lt;&gt;"),4),4,FALSE),IF(L644&lt;&gt;"",VLOOKUP(L644,OFFSET('FR-DangerousSubstanceList'!$A$3,0,0,COUNTIF('FR-DangerousSubstanceList'!$A$3:$A$1001,"&lt;&gt;"),2),2,FALSE),""))))</f>
        <v/>
      </c>
      <c r="N644" s="63" t="str">
        <f ca="1">IF(AND(F644="",D644="",E644=""),"",IF(E644&lt;&gt;"",E644,IF(L644&lt;&gt;"",VLOOKUP(L644,OFFSET('FR-DangerousSubstanceList'!$A$3,0,0,COUNTIF('FR-DangerousSubstanceList'!$A$3:$A$1001,"&lt;&gt;"),3),3,FALSE),IF(AND(M644&lt;&gt;"",M644&lt;&gt;"-"),VLOOKUP(M644,OFFSET('FR-DangerousSubstanceList'!$B$3,0,0,COUNTIF('FR-DangerousSubstanceList'!$B$3:$B$1001,"&lt;&gt;"),2),2,FALSE),""))))</f>
        <v/>
      </c>
      <c r="O644" s="63" t="str">
        <f t="shared" ca="1" si="101"/>
        <v/>
      </c>
      <c r="P644" s="63" t="e">
        <f t="shared" ca="1" si="102"/>
        <v>#REF!</v>
      </c>
      <c r="Q644" s="63">
        <f t="shared" ca="1" si="103"/>
        <v>986</v>
      </c>
      <c r="R644" s="63" t="str">
        <f t="shared" ca="1" si="104"/>
        <v/>
      </c>
      <c r="S644" s="63" t="str">
        <f t="shared" si="105"/>
        <v>Unknown</v>
      </c>
      <c r="T644" s="63">
        <f t="shared" si="106"/>
        <v>644</v>
      </c>
      <c r="U644" s="63">
        <f t="shared" si="107"/>
        <v>645</v>
      </c>
      <c r="V644" s="63" t="str">
        <f t="shared" ca="1" si="108"/>
        <v/>
      </c>
      <c r="W644" s="63" t="str">
        <f t="shared" ca="1" si="109"/>
        <v/>
      </c>
      <c r="X644" s="63">
        <f ca="1">IF(C644="Yes",SUMPRODUCT((OFFSET('FR-DangerousSubstanceList'!$A$3,0,0,COUNTA('FR-DangerousSubstanceList'!$A$3:$A$2001))=L644)*(OFFSET('FR-DangerousSubstanceList'!$B$3,0,0,COUNTA('FR-DangerousSubstanceList'!$B$3:$B$2001))=M644)*(OFFSET('FR-DangerousSubstanceList'!$C$3,0,0,COUNTIF('FR-DangerousSubstanceList'!$C$3:$C$2001,"?*"))=N644)),1)</f>
        <v>1</v>
      </c>
      <c r="Y644" s="63"/>
      <c r="Z644" s="63"/>
    </row>
    <row r="645" spans="1:26" ht="14.4">
      <c r="A645" s="85"/>
      <c r="B645" s="85"/>
      <c r="C645" s="46" t="s">
        <v>53</v>
      </c>
      <c r="D645" s="68"/>
      <c r="E645" s="68"/>
      <c r="F645" s="68"/>
      <c r="G645" s="68"/>
      <c r="H645" s="68" t="str">
        <f t="shared" si="99"/>
        <v/>
      </c>
      <c r="I645" s="63"/>
      <c r="J645" s="63">
        <f>COUNTIF($A$14:$A645,$A645)</f>
        <v>0</v>
      </c>
      <c r="K645" s="63" t="str">
        <f t="shared" ca="1" si="100"/>
        <v>Unknown</v>
      </c>
      <c r="L645" s="63" t="str">
        <f ca="1">IF(AND(F645="",D645="",E645=""),"",IF(F645&lt;&gt;"",F645,IF(AND(M645&lt;&gt;"",M645&lt;&gt;"-"),VLOOKUP(M645,OFFSET('FR-DangerousSubstanceList'!$B$3,0,0,COUNTIF('FR-DangerousSubstanceList'!$B$3:$B$1001,"&lt;&gt;"),4),4,FALSE),IF(AND(N645&lt;&gt;"",N645&lt;&gt;"-"),VLOOKUP(N645,OFFSET('FR-DangerousSubstanceList'!$C$3,0,0,COUNTIF('FR-DangerousSubstanceList'!$C$3:$C$1001,"&lt;&gt;"),3),3,FALSE),""))))</f>
        <v/>
      </c>
      <c r="M645" s="63" t="str">
        <f ca="1">IF(AND(F645="",D645="",E645=""),"",IF(D645&lt;&gt;"",D645,IF(N645&lt;&gt;"",VLOOKUP(N645,OFFSET('FR-DangerousSubstanceList'!$C$3,0,0,COUNTIF('FR-DangerousSubstanceList'!$A$3:$A$1001,"&lt;&gt;"),4),4,FALSE),IF(L645&lt;&gt;"",VLOOKUP(L645,OFFSET('FR-DangerousSubstanceList'!$A$3,0,0,COUNTIF('FR-DangerousSubstanceList'!$A$3:$A$1001,"&lt;&gt;"),2),2,FALSE),""))))</f>
        <v/>
      </c>
      <c r="N645" s="63" t="str">
        <f ca="1">IF(AND(F645="",D645="",E645=""),"",IF(E645&lt;&gt;"",E645,IF(L645&lt;&gt;"",VLOOKUP(L645,OFFSET('FR-DangerousSubstanceList'!$A$3,0,0,COUNTIF('FR-DangerousSubstanceList'!$A$3:$A$1001,"&lt;&gt;"),3),3,FALSE),IF(AND(M645&lt;&gt;"",M645&lt;&gt;"-"),VLOOKUP(M645,OFFSET('FR-DangerousSubstanceList'!$B$3,0,0,COUNTIF('FR-DangerousSubstanceList'!$B$3:$B$1001,"&lt;&gt;"),2),2,FALSE),""))))</f>
        <v/>
      </c>
      <c r="O645" s="63" t="str">
        <f t="shared" ca="1" si="101"/>
        <v/>
      </c>
      <c r="P645" s="63" t="e">
        <f t="shared" ca="1" si="102"/>
        <v>#REF!</v>
      </c>
      <c r="Q645" s="63">
        <f t="shared" ca="1" si="103"/>
        <v>986</v>
      </c>
      <c r="R645" s="63" t="str">
        <f t="shared" ca="1" si="104"/>
        <v/>
      </c>
      <c r="S645" s="63" t="str">
        <f t="shared" si="105"/>
        <v>Unknown</v>
      </c>
      <c r="T645" s="63">
        <f t="shared" si="106"/>
        <v>645</v>
      </c>
      <c r="U645" s="63">
        <f t="shared" si="107"/>
        <v>646</v>
      </c>
      <c r="V645" s="63" t="str">
        <f t="shared" ca="1" si="108"/>
        <v/>
      </c>
      <c r="W645" s="63" t="str">
        <f t="shared" ca="1" si="109"/>
        <v/>
      </c>
      <c r="X645" s="63">
        <f ca="1">IF(C645="Yes",SUMPRODUCT((OFFSET('FR-DangerousSubstanceList'!$A$3,0,0,COUNTA('FR-DangerousSubstanceList'!$A$3:$A$2001))=L645)*(OFFSET('FR-DangerousSubstanceList'!$B$3,0,0,COUNTA('FR-DangerousSubstanceList'!$B$3:$B$2001))=M645)*(OFFSET('FR-DangerousSubstanceList'!$C$3,0,0,COUNTIF('FR-DangerousSubstanceList'!$C$3:$C$2001,"?*"))=N645)),1)</f>
        <v>1</v>
      </c>
      <c r="Y645" s="63"/>
      <c r="Z645" s="63"/>
    </row>
    <row r="646" spans="1:26" ht="14.4">
      <c r="A646" s="85"/>
      <c r="B646" s="85"/>
      <c r="C646" s="46" t="s">
        <v>53</v>
      </c>
      <c r="D646" s="68"/>
      <c r="E646" s="68"/>
      <c r="F646" s="68"/>
      <c r="G646" s="68"/>
      <c r="H646" s="68" t="str">
        <f t="shared" si="99"/>
        <v/>
      </c>
      <c r="I646" s="63"/>
      <c r="J646" s="63">
        <f>COUNTIF($A$14:$A646,$A646)</f>
        <v>0</v>
      </c>
      <c r="K646" s="63" t="str">
        <f t="shared" ca="1" si="100"/>
        <v>Unknown</v>
      </c>
      <c r="L646" s="63" t="str">
        <f ca="1">IF(AND(F646="",D646="",E646=""),"",IF(F646&lt;&gt;"",F646,IF(AND(M646&lt;&gt;"",M646&lt;&gt;"-"),VLOOKUP(M646,OFFSET('FR-DangerousSubstanceList'!$B$3,0,0,COUNTIF('FR-DangerousSubstanceList'!$B$3:$B$1001,"&lt;&gt;"),4),4,FALSE),IF(AND(N646&lt;&gt;"",N646&lt;&gt;"-"),VLOOKUP(N646,OFFSET('FR-DangerousSubstanceList'!$C$3,0,0,COUNTIF('FR-DangerousSubstanceList'!$C$3:$C$1001,"&lt;&gt;"),3),3,FALSE),""))))</f>
        <v/>
      </c>
      <c r="M646" s="63" t="str">
        <f ca="1">IF(AND(F646="",D646="",E646=""),"",IF(D646&lt;&gt;"",D646,IF(N646&lt;&gt;"",VLOOKUP(N646,OFFSET('FR-DangerousSubstanceList'!$C$3,0,0,COUNTIF('FR-DangerousSubstanceList'!$A$3:$A$1001,"&lt;&gt;"),4),4,FALSE),IF(L646&lt;&gt;"",VLOOKUP(L646,OFFSET('FR-DangerousSubstanceList'!$A$3,0,0,COUNTIF('FR-DangerousSubstanceList'!$A$3:$A$1001,"&lt;&gt;"),2),2,FALSE),""))))</f>
        <v/>
      </c>
      <c r="N646" s="63" t="str">
        <f ca="1">IF(AND(F646="",D646="",E646=""),"",IF(E646&lt;&gt;"",E646,IF(L646&lt;&gt;"",VLOOKUP(L646,OFFSET('FR-DangerousSubstanceList'!$A$3,0,0,COUNTIF('FR-DangerousSubstanceList'!$A$3:$A$1001,"&lt;&gt;"),3),3,FALSE),IF(AND(M646&lt;&gt;"",M646&lt;&gt;"-"),VLOOKUP(M646,OFFSET('FR-DangerousSubstanceList'!$B$3,0,0,COUNTIF('FR-DangerousSubstanceList'!$B$3:$B$1001,"&lt;&gt;"),2),2,FALSE),""))))</f>
        <v/>
      </c>
      <c r="O646" s="63" t="str">
        <f t="shared" ca="1" si="101"/>
        <v/>
      </c>
      <c r="P646" s="63" t="e">
        <f t="shared" ca="1" si="102"/>
        <v>#REF!</v>
      </c>
      <c r="Q646" s="63">
        <f t="shared" ca="1" si="103"/>
        <v>986</v>
      </c>
      <c r="R646" s="63" t="str">
        <f t="shared" ca="1" si="104"/>
        <v/>
      </c>
      <c r="S646" s="63" t="str">
        <f t="shared" si="105"/>
        <v>Unknown</v>
      </c>
      <c r="T646" s="63">
        <f t="shared" si="106"/>
        <v>646</v>
      </c>
      <c r="U646" s="63">
        <f t="shared" si="107"/>
        <v>647</v>
      </c>
      <c r="V646" s="63" t="str">
        <f t="shared" ca="1" si="108"/>
        <v/>
      </c>
      <c r="W646" s="63" t="str">
        <f t="shared" ca="1" si="109"/>
        <v/>
      </c>
      <c r="X646" s="63">
        <f ca="1">IF(C646="Yes",SUMPRODUCT((OFFSET('FR-DangerousSubstanceList'!$A$3,0,0,COUNTA('FR-DangerousSubstanceList'!$A$3:$A$2001))=L646)*(OFFSET('FR-DangerousSubstanceList'!$B$3,0,0,COUNTA('FR-DangerousSubstanceList'!$B$3:$B$2001))=M646)*(OFFSET('FR-DangerousSubstanceList'!$C$3,0,0,COUNTIF('FR-DangerousSubstanceList'!$C$3:$C$2001,"?*"))=N646)),1)</f>
        <v>1</v>
      </c>
      <c r="Y646" s="63"/>
      <c r="Z646" s="63"/>
    </row>
    <row r="647" spans="1:26" ht="14.4">
      <c r="A647" s="85"/>
      <c r="B647" s="85"/>
      <c r="C647" s="46" t="s">
        <v>53</v>
      </c>
      <c r="D647" s="68"/>
      <c r="E647" s="68"/>
      <c r="F647" s="68"/>
      <c r="G647" s="68"/>
      <c r="H647" s="68" t="str">
        <f t="shared" si="99"/>
        <v/>
      </c>
      <c r="I647" s="63"/>
      <c r="J647" s="63">
        <f>COUNTIF($A$14:$A647,$A647)</f>
        <v>0</v>
      </c>
      <c r="K647" s="63" t="str">
        <f t="shared" ca="1" si="100"/>
        <v>Unknown</v>
      </c>
      <c r="L647" s="63" t="str">
        <f ca="1">IF(AND(F647="",D647="",E647=""),"",IF(F647&lt;&gt;"",F647,IF(AND(M647&lt;&gt;"",M647&lt;&gt;"-"),VLOOKUP(M647,OFFSET('FR-DangerousSubstanceList'!$B$3,0,0,COUNTIF('FR-DangerousSubstanceList'!$B$3:$B$1001,"&lt;&gt;"),4),4,FALSE),IF(AND(N647&lt;&gt;"",N647&lt;&gt;"-"),VLOOKUP(N647,OFFSET('FR-DangerousSubstanceList'!$C$3,0,0,COUNTIF('FR-DangerousSubstanceList'!$C$3:$C$1001,"&lt;&gt;"),3),3,FALSE),""))))</f>
        <v/>
      </c>
      <c r="M647" s="63" t="str">
        <f ca="1">IF(AND(F647="",D647="",E647=""),"",IF(D647&lt;&gt;"",D647,IF(N647&lt;&gt;"",VLOOKUP(N647,OFFSET('FR-DangerousSubstanceList'!$C$3,0,0,COUNTIF('FR-DangerousSubstanceList'!$A$3:$A$1001,"&lt;&gt;"),4),4,FALSE),IF(L647&lt;&gt;"",VLOOKUP(L647,OFFSET('FR-DangerousSubstanceList'!$A$3,0,0,COUNTIF('FR-DangerousSubstanceList'!$A$3:$A$1001,"&lt;&gt;"),2),2,FALSE),""))))</f>
        <v/>
      </c>
      <c r="N647" s="63" t="str">
        <f ca="1">IF(AND(F647="",D647="",E647=""),"",IF(E647&lt;&gt;"",E647,IF(L647&lt;&gt;"",VLOOKUP(L647,OFFSET('FR-DangerousSubstanceList'!$A$3,0,0,COUNTIF('FR-DangerousSubstanceList'!$A$3:$A$1001,"&lt;&gt;"),3),3,FALSE),IF(AND(M647&lt;&gt;"",M647&lt;&gt;"-"),VLOOKUP(M647,OFFSET('FR-DangerousSubstanceList'!$B$3,0,0,COUNTIF('FR-DangerousSubstanceList'!$B$3:$B$1001,"&lt;&gt;"),2),2,FALSE),""))))</f>
        <v/>
      </c>
      <c r="O647" s="63" t="str">
        <f t="shared" ca="1" si="101"/>
        <v/>
      </c>
      <c r="P647" s="63" t="e">
        <f t="shared" ca="1" si="102"/>
        <v>#REF!</v>
      </c>
      <c r="Q647" s="63">
        <f t="shared" ca="1" si="103"/>
        <v>986</v>
      </c>
      <c r="R647" s="63" t="str">
        <f t="shared" ca="1" si="104"/>
        <v/>
      </c>
      <c r="S647" s="63" t="str">
        <f t="shared" si="105"/>
        <v>Unknown</v>
      </c>
      <c r="T647" s="63">
        <f t="shared" si="106"/>
        <v>647</v>
      </c>
      <c r="U647" s="63">
        <f t="shared" si="107"/>
        <v>648</v>
      </c>
      <c r="V647" s="63" t="str">
        <f t="shared" ca="1" si="108"/>
        <v/>
      </c>
      <c r="W647" s="63" t="str">
        <f t="shared" ca="1" si="109"/>
        <v/>
      </c>
      <c r="X647" s="63">
        <f ca="1">IF(C647="Yes",SUMPRODUCT((OFFSET('FR-DangerousSubstanceList'!$A$3,0,0,COUNTA('FR-DangerousSubstanceList'!$A$3:$A$2001))=L647)*(OFFSET('FR-DangerousSubstanceList'!$B$3,0,0,COUNTA('FR-DangerousSubstanceList'!$B$3:$B$2001))=M647)*(OFFSET('FR-DangerousSubstanceList'!$C$3,0,0,COUNTIF('FR-DangerousSubstanceList'!$C$3:$C$2001,"?*"))=N647)),1)</f>
        <v>1</v>
      </c>
      <c r="Y647" s="63"/>
      <c r="Z647" s="63"/>
    </row>
    <row r="648" spans="1:26" ht="14.4">
      <c r="A648" s="85"/>
      <c r="B648" s="85"/>
      <c r="C648" s="46" t="s">
        <v>53</v>
      </c>
      <c r="D648" s="68"/>
      <c r="E648" s="68"/>
      <c r="F648" s="68"/>
      <c r="G648" s="68"/>
      <c r="H648" s="68" t="str">
        <f t="shared" si="99"/>
        <v/>
      </c>
      <c r="I648" s="63"/>
      <c r="J648" s="63">
        <f>COUNTIF($A$14:$A648,$A648)</f>
        <v>0</v>
      </c>
      <c r="K648" s="63" t="str">
        <f t="shared" ca="1" si="100"/>
        <v>Unknown</v>
      </c>
      <c r="L648" s="63" t="str">
        <f ca="1">IF(AND(F648="",D648="",E648=""),"",IF(F648&lt;&gt;"",F648,IF(AND(M648&lt;&gt;"",M648&lt;&gt;"-"),VLOOKUP(M648,OFFSET('FR-DangerousSubstanceList'!$B$3,0,0,COUNTIF('FR-DangerousSubstanceList'!$B$3:$B$1001,"&lt;&gt;"),4),4,FALSE),IF(AND(N648&lt;&gt;"",N648&lt;&gt;"-"),VLOOKUP(N648,OFFSET('FR-DangerousSubstanceList'!$C$3,0,0,COUNTIF('FR-DangerousSubstanceList'!$C$3:$C$1001,"&lt;&gt;"),3),3,FALSE),""))))</f>
        <v/>
      </c>
      <c r="M648" s="63" t="str">
        <f ca="1">IF(AND(F648="",D648="",E648=""),"",IF(D648&lt;&gt;"",D648,IF(N648&lt;&gt;"",VLOOKUP(N648,OFFSET('FR-DangerousSubstanceList'!$C$3,0,0,COUNTIF('FR-DangerousSubstanceList'!$A$3:$A$1001,"&lt;&gt;"),4),4,FALSE),IF(L648&lt;&gt;"",VLOOKUP(L648,OFFSET('FR-DangerousSubstanceList'!$A$3,0,0,COUNTIF('FR-DangerousSubstanceList'!$A$3:$A$1001,"&lt;&gt;"),2),2,FALSE),""))))</f>
        <v/>
      </c>
      <c r="N648" s="63" t="str">
        <f ca="1">IF(AND(F648="",D648="",E648=""),"",IF(E648&lt;&gt;"",E648,IF(L648&lt;&gt;"",VLOOKUP(L648,OFFSET('FR-DangerousSubstanceList'!$A$3,0,0,COUNTIF('FR-DangerousSubstanceList'!$A$3:$A$1001,"&lt;&gt;"),3),3,FALSE),IF(AND(M648&lt;&gt;"",M648&lt;&gt;"-"),VLOOKUP(M648,OFFSET('FR-DangerousSubstanceList'!$B$3,0,0,COUNTIF('FR-DangerousSubstanceList'!$B$3:$B$1001,"&lt;&gt;"),2),2,FALSE),""))))</f>
        <v/>
      </c>
      <c r="O648" s="63" t="str">
        <f t="shared" ca="1" si="101"/>
        <v/>
      </c>
      <c r="P648" s="63" t="e">
        <f t="shared" ca="1" si="102"/>
        <v>#REF!</v>
      </c>
      <c r="Q648" s="63">
        <f t="shared" ca="1" si="103"/>
        <v>986</v>
      </c>
      <c r="R648" s="63" t="str">
        <f t="shared" ca="1" si="104"/>
        <v/>
      </c>
      <c r="S648" s="63" t="str">
        <f t="shared" si="105"/>
        <v>Unknown</v>
      </c>
      <c r="T648" s="63">
        <f t="shared" si="106"/>
        <v>648</v>
      </c>
      <c r="U648" s="63">
        <f t="shared" si="107"/>
        <v>649</v>
      </c>
      <c r="V648" s="63" t="str">
        <f t="shared" ca="1" si="108"/>
        <v/>
      </c>
      <c r="W648" s="63" t="str">
        <f t="shared" ca="1" si="109"/>
        <v/>
      </c>
      <c r="X648" s="63">
        <f ca="1">IF(C648="Yes",SUMPRODUCT((OFFSET('FR-DangerousSubstanceList'!$A$3,0,0,COUNTA('FR-DangerousSubstanceList'!$A$3:$A$2001))=L648)*(OFFSET('FR-DangerousSubstanceList'!$B$3,0,0,COUNTA('FR-DangerousSubstanceList'!$B$3:$B$2001))=M648)*(OFFSET('FR-DangerousSubstanceList'!$C$3,0,0,COUNTIF('FR-DangerousSubstanceList'!$C$3:$C$2001,"?*"))=N648)),1)</f>
        <v>1</v>
      </c>
      <c r="Y648" s="63"/>
      <c r="Z648" s="63"/>
    </row>
    <row r="649" spans="1:26" ht="14.4">
      <c r="A649" s="85"/>
      <c r="B649" s="85"/>
      <c r="C649" s="46" t="s">
        <v>53</v>
      </c>
      <c r="D649" s="68"/>
      <c r="E649" s="68"/>
      <c r="F649" s="68"/>
      <c r="G649" s="68"/>
      <c r="H649" s="68" t="str">
        <f t="shared" si="99"/>
        <v/>
      </c>
      <c r="I649" s="63"/>
      <c r="J649" s="63">
        <f>COUNTIF($A$14:$A649,$A649)</f>
        <v>0</v>
      </c>
      <c r="K649" s="63" t="str">
        <f t="shared" ca="1" si="100"/>
        <v>Unknown</v>
      </c>
      <c r="L649" s="63" t="str">
        <f ca="1">IF(AND(F649="",D649="",E649=""),"",IF(F649&lt;&gt;"",F649,IF(AND(M649&lt;&gt;"",M649&lt;&gt;"-"),VLOOKUP(M649,OFFSET('FR-DangerousSubstanceList'!$B$3,0,0,COUNTIF('FR-DangerousSubstanceList'!$B$3:$B$1001,"&lt;&gt;"),4),4,FALSE),IF(AND(N649&lt;&gt;"",N649&lt;&gt;"-"),VLOOKUP(N649,OFFSET('FR-DangerousSubstanceList'!$C$3,0,0,COUNTIF('FR-DangerousSubstanceList'!$C$3:$C$1001,"&lt;&gt;"),3),3,FALSE),""))))</f>
        <v/>
      </c>
      <c r="M649" s="63" t="str">
        <f ca="1">IF(AND(F649="",D649="",E649=""),"",IF(D649&lt;&gt;"",D649,IF(N649&lt;&gt;"",VLOOKUP(N649,OFFSET('FR-DangerousSubstanceList'!$C$3,0,0,COUNTIF('FR-DangerousSubstanceList'!$A$3:$A$1001,"&lt;&gt;"),4),4,FALSE),IF(L649&lt;&gt;"",VLOOKUP(L649,OFFSET('FR-DangerousSubstanceList'!$A$3,0,0,COUNTIF('FR-DangerousSubstanceList'!$A$3:$A$1001,"&lt;&gt;"),2),2,FALSE),""))))</f>
        <v/>
      </c>
      <c r="N649" s="63" t="str">
        <f ca="1">IF(AND(F649="",D649="",E649=""),"",IF(E649&lt;&gt;"",E649,IF(L649&lt;&gt;"",VLOOKUP(L649,OFFSET('FR-DangerousSubstanceList'!$A$3,0,0,COUNTIF('FR-DangerousSubstanceList'!$A$3:$A$1001,"&lt;&gt;"),3),3,FALSE),IF(AND(M649&lt;&gt;"",M649&lt;&gt;"-"),VLOOKUP(M649,OFFSET('FR-DangerousSubstanceList'!$B$3,0,0,COUNTIF('FR-DangerousSubstanceList'!$B$3:$B$1001,"&lt;&gt;"),2),2,FALSE),""))))</f>
        <v/>
      </c>
      <c r="O649" s="63" t="str">
        <f t="shared" ca="1" si="101"/>
        <v/>
      </c>
      <c r="P649" s="63" t="e">
        <f t="shared" ca="1" si="102"/>
        <v>#REF!</v>
      </c>
      <c r="Q649" s="63">
        <f t="shared" ca="1" si="103"/>
        <v>986</v>
      </c>
      <c r="R649" s="63" t="str">
        <f t="shared" ca="1" si="104"/>
        <v/>
      </c>
      <c r="S649" s="63" t="str">
        <f t="shared" si="105"/>
        <v>Unknown</v>
      </c>
      <c r="T649" s="63">
        <f t="shared" si="106"/>
        <v>649</v>
      </c>
      <c r="U649" s="63">
        <f t="shared" si="107"/>
        <v>650</v>
      </c>
      <c r="V649" s="63" t="str">
        <f t="shared" ca="1" si="108"/>
        <v/>
      </c>
      <c r="W649" s="63" t="str">
        <f t="shared" ca="1" si="109"/>
        <v/>
      </c>
      <c r="X649" s="63">
        <f ca="1">IF(C649="Yes",SUMPRODUCT((OFFSET('FR-DangerousSubstanceList'!$A$3,0,0,COUNTA('FR-DangerousSubstanceList'!$A$3:$A$2001))=L649)*(OFFSET('FR-DangerousSubstanceList'!$B$3,0,0,COUNTA('FR-DangerousSubstanceList'!$B$3:$B$2001))=M649)*(OFFSET('FR-DangerousSubstanceList'!$C$3,0,0,COUNTIF('FR-DangerousSubstanceList'!$C$3:$C$2001,"?*"))=N649)),1)</f>
        <v>1</v>
      </c>
      <c r="Y649" s="63"/>
      <c r="Z649" s="63"/>
    </row>
    <row r="650" spans="1:26" ht="14.4">
      <c r="A650" s="85"/>
      <c r="B650" s="85"/>
      <c r="C650" s="46" t="s">
        <v>53</v>
      </c>
      <c r="D650" s="68"/>
      <c r="E650" s="68"/>
      <c r="F650" s="68"/>
      <c r="G650" s="68"/>
      <c r="H650" s="68" t="str">
        <f t="shared" si="99"/>
        <v/>
      </c>
      <c r="I650" s="63"/>
      <c r="J650" s="63">
        <f>COUNTIF($A$14:$A650,$A650)</f>
        <v>0</v>
      </c>
      <c r="K650" s="63" t="str">
        <f t="shared" ca="1" si="100"/>
        <v>Unknown</v>
      </c>
      <c r="L650" s="63" t="str">
        <f ca="1">IF(AND(F650="",D650="",E650=""),"",IF(F650&lt;&gt;"",F650,IF(AND(M650&lt;&gt;"",M650&lt;&gt;"-"),VLOOKUP(M650,OFFSET('FR-DangerousSubstanceList'!$B$3,0,0,COUNTIF('FR-DangerousSubstanceList'!$B$3:$B$1001,"&lt;&gt;"),4),4,FALSE),IF(AND(N650&lt;&gt;"",N650&lt;&gt;"-"),VLOOKUP(N650,OFFSET('FR-DangerousSubstanceList'!$C$3,0,0,COUNTIF('FR-DangerousSubstanceList'!$C$3:$C$1001,"&lt;&gt;"),3),3,FALSE),""))))</f>
        <v/>
      </c>
      <c r="M650" s="63" t="str">
        <f ca="1">IF(AND(F650="",D650="",E650=""),"",IF(D650&lt;&gt;"",D650,IF(N650&lt;&gt;"",VLOOKUP(N650,OFFSET('FR-DangerousSubstanceList'!$C$3,0,0,COUNTIF('FR-DangerousSubstanceList'!$A$3:$A$1001,"&lt;&gt;"),4),4,FALSE),IF(L650&lt;&gt;"",VLOOKUP(L650,OFFSET('FR-DangerousSubstanceList'!$A$3,0,0,COUNTIF('FR-DangerousSubstanceList'!$A$3:$A$1001,"&lt;&gt;"),2),2,FALSE),""))))</f>
        <v/>
      </c>
      <c r="N650" s="63" t="str">
        <f ca="1">IF(AND(F650="",D650="",E650=""),"",IF(E650&lt;&gt;"",E650,IF(L650&lt;&gt;"",VLOOKUP(L650,OFFSET('FR-DangerousSubstanceList'!$A$3,0,0,COUNTIF('FR-DangerousSubstanceList'!$A$3:$A$1001,"&lt;&gt;"),3),3,FALSE),IF(AND(M650&lt;&gt;"",M650&lt;&gt;"-"),VLOOKUP(M650,OFFSET('FR-DangerousSubstanceList'!$B$3,0,0,COUNTIF('FR-DangerousSubstanceList'!$B$3:$B$1001,"&lt;&gt;"),2),2,FALSE),""))))</f>
        <v/>
      </c>
      <c r="O650" s="63" t="str">
        <f t="shared" ca="1" si="101"/>
        <v/>
      </c>
      <c r="P650" s="63" t="e">
        <f t="shared" ca="1" si="102"/>
        <v>#REF!</v>
      </c>
      <c r="Q650" s="63">
        <f t="shared" ca="1" si="103"/>
        <v>986</v>
      </c>
      <c r="R650" s="63" t="str">
        <f t="shared" ca="1" si="104"/>
        <v/>
      </c>
      <c r="S650" s="63" t="str">
        <f t="shared" si="105"/>
        <v>Unknown</v>
      </c>
      <c r="T650" s="63">
        <f t="shared" si="106"/>
        <v>650</v>
      </c>
      <c r="U650" s="63">
        <f t="shared" si="107"/>
        <v>651</v>
      </c>
      <c r="V650" s="63" t="str">
        <f t="shared" ca="1" si="108"/>
        <v/>
      </c>
      <c r="W650" s="63" t="str">
        <f t="shared" ca="1" si="109"/>
        <v/>
      </c>
      <c r="X650" s="63">
        <f ca="1">IF(C650="Yes",SUMPRODUCT((OFFSET('FR-DangerousSubstanceList'!$A$3,0,0,COUNTA('FR-DangerousSubstanceList'!$A$3:$A$2001))=L650)*(OFFSET('FR-DangerousSubstanceList'!$B$3,0,0,COUNTA('FR-DangerousSubstanceList'!$B$3:$B$2001))=M650)*(OFFSET('FR-DangerousSubstanceList'!$C$3,0,0,COUNTIF('FR-DangerousSubstanceList'!$C$3:$C$2001,"?*"))=N650)),1)</f>
        <v>1</v>
      </c>
      <c r="Y650" s="63"/>
      <c r="Z650" s="63"/>
    </row>
    <row r="651" spans="1:26" ht="14.4">
      <c r="A651" s="85"/>
      <c r="B651" s="85"/>
      <c r="C651" s="46" t="s">
        <v>53</v>
      </c>
      <c r="D651" s="68"/>
      <c r="E651" s="68"/>
      <c r="F651" s="68"/>
      <c r="G651" s="68"/>
      <c r="H651" s="68" t="str">
        <f t="shared" si="99"/>
        <v/>
      </c>
      <c r="I651" s="63"/>
      <c r="J651" s="63">
        <f>COUNTIF($A$14:$A651,$A651)</f>
        <v>0</v>
      </c>
      <c r="K651" s="63" t="str">
        <f t="shared" ca="1" si="100"/>
        <v>Unknown</v>
      </c>
      <c r="L651" s="63" t="str">
        <f ca="1">IF(AND(F651="",D651="",E651=""),"",IF(F651&lt;&gt;"",F651,IF(AND(M651&lt;&gt;"",M651&lt;&gt;"-"),VLOOKUP(M651,OFFSET('FR-DangerousSubstanceList'!$B$3,0,0,COUNTIF('FR-DangerousSubstanceList'!$B$3:$B$1001,"&lt;&gt;"),4),4,FALSE),IF(AND(N651&lt;&gt;"",N651&lt;&gt;"-"),VLOOKUP(N651,OFFSET('FR-DangerousSubstanceList'!$C$3,0,0,COUNTIF('FR-DangerousSubstanceList'!$C$3:$C$1001,"&lt;&gt;"),3),3,FALSE),""))))</f>
        <v/>
      </c>
      <c r="M651" s="63" t="str">
        <f ca="1">IF(AND(F651="",D651="",E651=""),"",IF(D651&lt;&gt;"",D651,IF(N651&lt;&gt;"",VLOOKUP(N651,OFFSET('FR-DangerousSubstanceList'!$C$3,0,0,COUNTIF('FR-DangerousSubstanceList'!$A$3:$A$1001,"&lt;&gt;"),4),4,FALSE),IF(L651&lt;&gt;"",VLOOKUP(L651,OFFSET('FR-DangerousSubstanceList'!$A$3,0,0,COUNTIF('FR-DangerousSubstanceList'!$A$3:$A$1001,"&lt;&gt;"),2),2,FALSE),""))))</f>
        <v/>
      </c>
      <c r="N651" s="63" t="str">
        <f ca="1">IF(AND(F651="",D651="",E651=""),"",IF(E651&lt;&gt;"",E651,IF(L651&lt;&gt;"",VLOOKUP(L651,OFFSET('FR-DangerousSubstanceList'!$A$3,0,0,COUNTIF('FR-DangerousSubstanceList'!$A$3:$A$1001,"&lt;&gt;"),3),3,FALSE),IF(AND(M651&lt;&gt;"",M651&lt;&gt;"-"),VLOOKUP(M651,OFFSET('FR-DangerousSubstanceList'!$B$3,0,0,COUNTIF('FR-DangerousSubstanceList'!$B$3:$B$1001,"&lt;&gt;"),2),2,FALSE),""))))</f>
        <v/>
      </c>
      <c r="O651" s="63" t="str">
        <f t="shared" ca="1" si="101"/>
        <v/>
      </c>
      <c r="P651" s="63" t="e">
        <f t="shared" ca="1" si="102"/>
        <v>#REF!</v>
      </c>
      <c r="Q651" s="63">
        <f t="shared" ca="1" si="103"/>
        <v>986</v>
      </c>
      <c r="R651" s="63" t="str">
        <f t="shared" ca="1" si="104"/>
        <v/>
      </c>
      <c r="S651" s="63" t="str">
        <f t="shared" si="105"/>
        <v>Unknown</v>
      </c>
      <c r="T651" s="63">
        <f t="shared" si="106"/>
        <v>651</v>
      </c>
      <c r="U651" s="63">
        <f t="shared" si="107"/>
        <v>652</v>
      </c>
      <c r="V651" s="63" t="str">
        <f t="shared" ca="1" si="108"/>
        <v/>
      </c>
      <c r="W651" s="63" t="str">
        <f t="shared" ca="1" si="109"/>
        <v/>
      </c>
      <c r="X651" s="63">
        <f ca="1">IF(C651="Yes",SUMPRODUCT((OFFSET('FR-DangerousSubstanceList'!$A$3,0,0,COUNTA('FR-DangerousSubstanceList'!$A$3:$A$2001))=L651)*(OFFSET('FR-DangerousSubstanceList'!$B$3,0,0,COUNTA('FR-DangerousSubstanceList'!$B$3:$B$2001))=M651)*(OFFSET('FR-DangerousSubstanceList'!$C$3,0,0,COUNTIF('FR-DangerousSubstanceList'!$C$3:$C$2001,"?*"))=N651)),1)</f>
        <v>1</v>
      </c>
      <c r="Y651" s="63"/>
      <c r="Z651" s="63"/>
    </row>
    <row r="652" spans="1:26" ht="14.4">
      <c r="A652" s="85"/>
      <c r="B652" s="85"/>
      <c r="C652" s="46" t="s">
        <v>53</v>
      </c>
      <c r="D652" s="68"/>
      <c r="E652" s="68"/>
      <c r="F652" s="68"/>
      <c r="G652" s="68"/>
      <c r="H652" s="68" t="str">
        <f t="shared" si="99"/>
        <v/>
      </c>
      <c r="I652" s="63"/>
      <c r="J652" s="63">
        <f>COUNTIF($A$14:$A652,$A652)</f>
        <v>0</v>
      </c>
      <c r="K652" s="63" t="str">
        <f t="shared" ca="1" si="100"/>
        <v>Unknown</v>
      </c>
      <c r="L652" s="63" t="str">
        <f ca="1">IF(AND(F652="",D652="",E652=""),"",IF(F652&lt;&gt;"",F652,IF(AND(M652&lt;&gt;"",M652&lt;&gt;"-"),VLOOKUP(M652,OFFSET('FR-DangerousSubstanceList'!$B$3,0,0,COUNTIF('FR-DangerousSubstanceList'!$B$3:$B$1001,"&lt;&gt;"),4),4,FALSE),IF(AND(N652&lt;&gt;"",N652&lt;&gt;"-"),VLOOKUP(N652,OFFSET('FR-DangerousSubstanceList'!$C$3,0,0,COUNTIF('FR-DangerousSubstanceList'!$C$3:$C$1001,"&lt;&gt;"),3),3,FALSE),""))))</f>
        <v/>
      </c>
      <c r="M652" s="63" t="str">
        <f ca="1">IF(AND(F652="",D652="",E652=""),"",IF(D652&lt;&gt;"",D652,IF(N652&lt;&gt;"",VLOOKUP(N652,OFFSET('FR-DangerousSubstanceList'!$C$3,0,0,COUNTIF('FR-DangerousSubstanceList'!$A$3:$A$1001,"&lt;&gt;"),4),4,FALSE),IF(L652&lt;&gt;"",VLOOKUP(L652,OFFSET('FR-DangerousSubstanceList'!$A$3,0,0,COUNTIF('FR-DangerousSubstanceList'!$A$3:$A$1001,"&lt;&gt;"),2),2,FALSE),""))))</f>
        <v/>
      </c>
      <c r="N652" s="63" t="str">
        <f ca="1">IF(AND(F652="",D652="",E652=""),"",IF(E652&lt;&gt;"",E652,IF(L652&lt;&gt;"",VLOOKUP(L652,OFFSET('FR-DangerousSubstanceList'!$A$3,0,0,COUNTIF('FR-DangerousSubstanceList'!$A$3:$A$1001,"&lt;&gt;"),3),3,FALSE),IF(AND(M652&lt;&gt;"",M652&lt;&gt;"-"),VLOOKUP(M652,OFFSET('FR-DangerousSubstanceList'!$B$3,0,0,COUNTIF('FR-DangerousSubstanceList'!$B$3:$B$1001,"&lt;&gt;"),2),2,FALSE),""))))</f>
        <v/>
      </c>
      <c r="O652" s="63" t="str">
        <f t="shared" ca="1" si="101"/>
        <v/>
      </c>
      <c r="P652" s="63" t="e">
        <f t="shared" ca="1" si="102"/>
        <v>#REF!</v>
      </c>
      <c r="Q652" s="63">
        <f t="shared" ca="1" si="103"/>
        <v>986</v>
      </c>
      <c r="R652" s="63" t="str">
        <f t="shared" ca="1" si="104"/>
        <v/>
      </c>
      <c r="S652" s="63" t="str">
        <f t="shared" si="105"/>
        <v>Unknown</v>
      </c>
      <c r="T652" s="63">
        <f t="shared" si="106"/>
        <v>652</v>
      </c>
      <c r="U652" s="63">
        <f t="shared" si="107"/>
        <v>653</v>
      </c>
      <c r="V652" s="63" t="str">
        <f t="shared" ca="1" si="108"/>
        <v/>
      </c>
      <c r="W652" s="63" t="str">
        <f t="shared" ca="1" si="109"/>
        <v/>
      </c>
      <c r="X652" s="63">
        <f ca="1">IF(C652="Yes",SUMPRODUCT((OFFSET('FR-DangerousSubstanceList'!$A$3,0,0,COUNTA('FR-DangerousSubstanceList'!$A$3:$A$2001))=L652)*(OFFSET('FR-DangerousSubstanceList'!$B$3,0,0,COUNTA('FR-DangerousSubstanceList'!$B$3:$B$2001))=M652)*(OFFSET('FR-DangerousSubstanceList'!$C$3,0,0,COUNTIF('FR-DangerousSubstanceList'!$C$3:$C$2001,"?*"))=N652)),1)</f>
        <v>1</v>
      </c>
      <c r="Y652" s="63"/>
      <c r="Z652" s="63"/>
    </row>
    <row r="653" spans="1:26" ht="14.4">
      <c r="A653" s="85"/>
      <c r="B653" s="85"/>
      <c r="C653" s="46" t="s">
        <v>53</v>
      </c>
      <c r="D653" s="68"/>
      <c r="E653" s="68"/>
      <c r="F653" s="68"/>
      <c r="G653" s="68"/>
      <c r="H653" s="68" t="str">
        <f t="shared" si="99"/>
        <v/>
      </c>
      <c r="I653" s="63"/>
      <c r="J653" s="63">
        <f>COUNTIF($A$14:$A653,$A653)</f>
        <v>0</v>
      </c>
      <c r="K653" s="63" t="str">
        <f t="shared" ca="1" si="100"/>
        <v>Unknown</v>
      </c>
      <c r="L653" s="63" t="str">
        <f ca="1">IF(AND(F653="",D653="",E653=""),"",IF(F653&lt;&gt;"",F653,IF(AND(M653&lt;&gt;"",M653&lt;&gt;"-"),VLOOKUP(M653,OFFSET('FR-DangerousSubstanceList'!$B$3,0,0,COUNTIF('FR-DangerousSubstanceList'!$B$3:$B$1001,"&lt;&gt;"),4),4,FALSE),IF(AND(N653&lt;&gt;"",N653&lt;&gt;"-"),VLOOKUP(N653,OFFSET('FR-DangerousSubstanceList'!$C$3,0,0,COUNTIF('FR-DangerousSubstanceList'!$C$3:$C$1001,"&lt;&gt;"),3),3,FALSE),""))))</f>
        <v/>
      </c>
      <c r="M653" s="63" t="str">
        <f ca="1">IF(AND(F653="",D653="",E653=""),"",IF(D653&lt;&gt;"",D653,IF(N653&lt;&gt;"",VLOOKUP(N653,OFFSET('FR-DangerousSubstanceList'!$C$3,0,0,COUNTIF('FR-DangerousSubstanceList'!$A$3:$A$1001,"&lt;&gt;"),4),4,FALSE),IF(L653&lt;&gt;"",VLOOKUP(L653,OFFSET('FR-DangerousSubstanceList'!$A$3,0,0,COUNTIF('FR-DangerousSubstanceList'!$A$3:$A$1001,"&lt;&gt;"),2),2,FALSE),""))))</f>
        <v/>
      </c>
      <c r="N653" s="63" t="str">
        <f ca="1">IF(AND(F653="",D653="",E653=""),"",IF(E653&lt;&gt;"",E653,IF(L653&lt;&gt;"",VLOOKUP(L653,OFFSET('FR-DangerousSubstanceList'!$A$3,0,0,COUNTIF('FR-DangerousSubstanceList'!$A$3:$A$1001,"&lt;&gt;"),3),3,FALSE),IF(AND(M653&lt;&gt;"",M653&lt;&gt;"-"),VLOOKUP(M653,OFFSET('FR-DangerousSubstanceList'!$B$3,0,0,COUNTIF('FR-DangerousSubstanceList'!$B$3:$B$1001,"&lt;&gt;"),2),2,FALSE),""))))</f>
        <v/>
      </c>
      <c r="O653" s="63" t="str">
        <f t="shared" ca="1" si="101"/>
        <v/>
      </c>
      <c r="P653" s="63" t="e">
        <f t="shared" ca="1" si="102"/>
        <v>#REF!</v>
      </c>
      <c r="Q653" s="63">
        <f t="shared" ca="1" si="103"/>
        <v>986</v>
      </c>
      <c r="R653" s="63" t="str">
        <f t="shared" ca="1" si="104"/>
        <v/>
      </c>
      <c r="S653" s="63" t="str">
        <f t="shared" si="105"/>
        <v>Unknown</v>
      </c>
      <c r="T653" s="63">
        <f t="shared" si="106"/>
        <v>653</v>
      </c>
      <c r="U653" s="63">
        <f t="shared" si="107"/>
        <v>654</v>
      </c>
      <c r="V653" s="63" t="str">
        <f t="shared" ca="1" si="108"/>
        <v/>
      </c>
      <c r="W653" s="63" t="str">
        <f t="shared" ca="1" si="109"/>
        <v/>
      </c>
      <c r="X653" s="63">
        <f ca="1">IF(C653="Yes",SUMPRODUCT((OFFSET('FR-DangerousSubstanceList'!$A$3,0,0,COUNTA('FR-DangerousSubstanceList'!$A$3:$A$2001))=L653)*(OFFSET('FR-DangerousSubstanceList'!$B$3,0,0,COUNTA('FR-DangerousSubstanceList'!$B$3:$B$2001))=M653)*(OFFSET('FR-DangerousSubstanceList'!$C$3,0,0,COUNTIF('FR-DangerousSubstanceList'!$C$3:$C$2001,"?*"))=N653)),1)</f>
        <v>1</v>
      </c>
      <c r="Y653" s="63"/>
      <c r="Z653" s="63"/>
    </row>
    <row r="654" spans="1:26" ht="14.4">
      <c r="A654" s="85"/>
      <c r="B654" s="85"/>
      <c r="C654" s="46" t="s">
        <v>53</v>
      </c>
      <c r="D654" s="68"/>
      <c r="E654" s="68"/>
      <c r="F654" s="68"/>
      <c r="G654" s="68"/>
      <c r="H654" s="68" t="str">
        <f t="shared" si="99"/>
        <v/>
      </c>
      <c r="I654" s="63"/>
      <c r="J654" s="63">
        <f>COUNTIF($A$14:$A654,$A654)</f>
        <v>0</v>
      </c>
      <c r="K654" s="63" t="str">
        <f t="shared" ca="1" si="100"/>
        <v>Unknown</v>
      </c>
      <c r="L654" s="63" t="str">
        <f ca="1">IF(AND(F654="",D654="",E654=""),"",IF(F654&lt;&gt;"",F654,IF(AND(M654&lt;&gt;"",M654&lt;&gt;"-"),VLOOKUP(M654,OFFSET('FR-DangerousSubstanceList'!$B$3,0,0,COUNTIF('FR-DangerousSubstanceList'!$B$3:$B$1001,"&lt;&gt;"),4),4,FALSE),IF(AND(N654&lt;&gt;"",N654&lt;&gt;"-"),VLOOKUP(N654,OFFSET('FR-DangerousSubstanceList'!$C$3,0,0,COUNTIF('FR-DangerousSubstanceList'!$C$3:$C$1001,"&lt;&gt;"),3),3,FALSE),""))))</f>
        <v/>
      </c>
      <c r="M654" s="63" t="str">
        <f ca="1">IF(AND(F654="",D654="",E654=""),"",IF(D654&lt;&gt;"",D654,IF(N654&lt;&gt;"",VLOOKUP(N654,OFFSET('FR-DangerousSubstanceList'!$C$3,0,0,COUNTIF('FR-DangerousSubstanceList'!$A$3:$A$1001,"&lt;&gt;"),4),4,FALSE),IF(L654&lt;&gt;"",VLOOKUP(L654,OFFSET('FR-DangerousSubstanceList'!$A$3,0,0,COUNTIF('FR-DangerousSubstanceList'!$A$3:$A$1001,"&lt;&gt;"),2),2,FALSE),""))))</f>
        <v/>
      </c>
      <c r="N654" s="63" t="str">
        <f ca="1">IF(AND(F654="",D654="",E654=""),"",IF(E654&lt;&gt;"",E654,IF(L654&lt;&gt;"",VLOOKUP(L654,OFFSET('FR-DangerousSubstanceList'!$A$3,0,0,COUNTIF('FR-DangerousSubstanceList'!$A$3:$A$1001,"&lt;&gt;"),3),3,FALSE),IF(AND(M654&lt;&gt;"",M654&lt;&gt;"-"),VLOOKUP(M654,OFFSET('FR-DangerousSubstanceList'!$B$3,0,0,COUNTIF('FR-DangerousSubstanceList'!$B$3:$B$1001,"&lt;&gt;"),2),2,FALSE),""))))</f>
        <v/>
      </c>
      <c r="O654" s="63" t="str">
        <f t="shared" ca="1" si="101"/>
        <v/>
      </c>
      <c r="P654" s="63" t="e">
        <f t="shared" ca="1" si="102"/>
        <v>#REF!</v>
      </c>
      <c r="Q654" s="63">
        <f t="shared" ca="1" si="103"/>
        <v>986</v>
      </c>
      <c r="R654" s="63" t="str">
        <f t="shared" ca="1" si="104"/>
        <v/>
      </c>
      <c r="S654" s="63" t="str">
        <f t="shared" si="105"/>
        <v>Unknown</v>
      </c>
      <c r="T654" s="63">
        <f t="shared" si="106"/>
        <v>654</v>
      </c>
      <c r="U654" s="63">
        <f t="shared" si="107"/>
        <v>655</v>
      </c>
      <c r="V654" s="63" t="str">
        <f t="shared" ca="1" si="108"/>
        <v/>
      </c>
      <c r="W654" s="63" t="str">
        <f t="shared" ca="1" si="109"/>
        <v/>
      </c>
      <c r="X654" s="63">
        <f ca="1">IF(C654="Yes",SUMPRODUCT((OFFSET('FR-DangerousSubstanceList'!$A$3,0,0,COUNTA('FR-DangerousSubstanceList'!$A$3:$A$2001))=L654)*(OFFSET('FR-DangerousSubstanceList'!$B$3,0,0,COUNTA('FR-DangerousSubstanceList'!$B$3:$B$2001))=M654)*(OFFSET('FR-DangerousSubstanceList'!$C$3,0,0,COUNTIF('FR-DangerousSubstanceList'!$C$3:$C$2001,"?*"))=N654)),1)</f>
        <v>1</v>
      </c>
      <c r="Y654" s="63"/>
      <c r="Z654" s="63"/>
    </row>
    <row r="655" spans="1:26" ht="14.4">
      <c r="A655" s="85"/>
      <c r="B655" s="85"/>
      <c r="C655" s="46" t="s">
        <v>53</v>
      </c>
      <c r="D655" s="68"/>
      <c r="E655" s="68"/>
      <c r="F655" s="68"/>
      <c r="G655" s="68"/>
      <c r="H655" s="68" t="str">
        <f t="shared" ref="H655:H718" si="110">IF($A655&lt;&gt;"",IF(AND($C655&lt;&gt;"",IF($C655="Yes", AND($L655&lt;&gt;"",$M655&lt;&gt;"",$N655&lt;&gt;""),AND($L655="",$M655="",$N655="")),P655,Q655,X655),"Ok","Not Ok"),"")</f>
        <v/>
      </c>
      <c r="I655" s="63"/>
      <c r="J655" s="63">
        <f>COUNTIF($A$14:$A655,$A655)</f>
        <v>0</v>
      </c>
      <c r="K655" s="63" t="str">
        <f t="shared" ref="K655:K718" ca="1" si="111">CONCATENATE($A655,$C655,$L655,$M655,$N655)</f>
        <v>Unknown</v>
      </c>
      <c r="L655" s="63" t="str">
        <f ca="1">IF(AND(F655="",D655="",E655=""),"",IF(F655&lt;&gt;"",F655,IF(AND(M655&lt;&gt;"",M655&lt;&gt;"-"),VLOOKUP(M655,OFFSET('FR-DangerousSubstanceList'!$B$3,0,0,COUNTIF('FR-DangerousSubstanceList'!$B$3:$B$1001,"&lt;&gt;"),4),4,FALSE),IF(AND(N655&lt;&gt;"",N655&lt;&gt;"-"),VLOOKUP(N655,OFFSET('FR-DangerousSubstanceList'!$C$3,0,0,COUNTIF('FR-DangerousSubstanceList'!$C$3:$C$1001,"&lt;&gt;"),3),3,FALSE),""))))</f>
        <v/>
      </c>
      <c r="M655" s="63" t="str">
        <f ca="1">IF(AND(F655="",D655="",E655=""),"",IF(D655&lt;&gt;"",D655,IF(N655&lt;&gt;"",VLOOKUP(N655,OFFSET('FR-DangerousSubstanceList'!$C$3,0,0,COUNTIF('FR-DangerousSubstanceList'!$A$3:$A$1001,"&lt;&gt;"),4),4,FALSE),IF(L655&lt;&gt;"",VLOOKUP(L655,OFFSET('FR-DangerousSubstanceList'!$A$3,0,0,COUNTIF('FR-DangerousSubstanceList'!$A$3:$A$1001,"&lt;&gt;"),2),2,FALSE),""))))</f>
        <v/>
      </c>
      <c r="N655" s="63" t="str">
        <f ca="1">IF(AND(F655="",D655="",E655=""),"",IF(E655&lt;&gt;"",E655,IF(L655&lt;&gt;"",VLOOKUP(L655,OFFSET('FR-DangerousSubstanceList'!$A$3,0,0,COUNTIF('FR-DangerousSubstanceList'!$A$3:$A$1001,"&lt;&gt;"),3),3,FALSE),IF(AND(M655&lt;&gt;"",M655&lt;&gt;"-"),VLOOKUP(M655,OFFSET('FR-DangerousSubstanceList'!$B$3,0,0,COUNTIF('FR-DangerousSubstanceList'!$B$3:$B$1001,"&lt;&gt;"),2),2,FALSE),""))))</f>
        <v/>
      </c>
      <c r="O655" s="63" t="str">
        <f t="shared" ref="O655:O718" ca="1" si="112">IF($A655&lt;&gt;"",COUNTIF(INDIRECT("M14:M" &amp; ROW(K655)-1),K655),"")</f>
        <v/>
      </c>
      <c r="P655" s="63" t="e">
        <f t="shared" ref="P655:P718" ca="1" si="113">_xlfn.XOR(SUMPRODUCT((OFFSET($A$14,0,0,COUNTA($A$14:$A$1999))=A655)*(OFFSET($C$14,0,0,COUNTA($C$14:$C$1999))="Yes")*(OFFSET($K$14,0,0,COUNTIF($K$14:$K$1999,"?*"))=K655))=1,SUMPRODUCT((OFFSET($A$14,0,0,COUNTA($A$14:$A$1999))=A655)*(OFFSET($C$14,0,0,COUNTA($C$14:$C$1999))="No")*(OFFSET($K$14,0,0,COUNTIF($K$14:$K$1999,"?*"))=K655))=1,SUMPRODUCT((OFFSET($A$14,0,0,COUNTA($A$14:$A$1999))=A655)*(OFFSET($C$14,0,0,COUNTA($C$14:$C$1999))="Unknown")*(OFFSET($K$14,0,0,COUNTIF($K$14:$K$1999,"?*"))=K655))=1)</f>
        <v>#REF!</v>
      </c>
      <c r="Q655" s="63">
        <f t="shared" ref="Q655:Q718" ca="1" si="114">COUNTIF(OFFSET($K$14,0,0,COUNTA($K$14:$K$999)),K655)</f>
        <v>986</v>
      </c>
      <c r="R655" s="63" t="str">
        <f t="shared" ref="R655:R718" ca="1" si="115">IF(AND($C655="Yes",O655=0),$N655,"")</f>
        <v/>
      </c>
      <c r="S655" s="63" t="str">
        <f t="shared" ref="S655:S718" si="116">CONCATENATE($A655,$C655)</f>
        <v>Unknown</v>
      </c>
      <c r="T655" s="63">
        <f t="shared" ref="T655:T718" si="117">ROW(S655)</f>
        <v>655</v>
      </c>
      <c r="U655" s="63">
        <f t="shared" ref="U655:U718" si="118">_xlfn.IFNA(VLOOKUP(S655,S656:T665,2,FALSE),0)</f>
        <v>656</v>
      </c>
      <c r="V655" s="63" t="str">
        <f t="shared" ref="V655:V718" ca="1" si="119">IF($C655="Yes",IF(U655=0,$N655,CONCATENATE($N655,"||",INDIRECT("V" &amp; U655))),"")</f>
        <v/>
      </c>
      <c r="W655" s="63" t="str">
        <f t="shared" ref="W655:W718" ca="1" si="120">IF($C655="Yes",IF(U655=0,$M655,CONCATENATE($M655,",",INDIRECT("W" &amp; U655))),"")</f>
        <v/>
      </c>
      <c r="X655" s="63">
        <f ca="1">IF(C655="Yes",SUMPRODUCT((OFFSET('FR-DangerousSubstanceList'!$A$3,0,0,COUNTA('FR-DangerousSubstanceList'!$A$3:$A$2001))=L655)*(OFFSET('FR-DangerousSubstanceList'!$B$3,0,0,COUNTA('FR-DangerousSubstanceList'!$B$3:$B$2001))=M655)*(OFFSET('FR-DangerousSubstanceList'!$C$3,0,0,COUNTIF('FR-DangerousSubstanceList'!$C$3:$C$2001,"?*"))=N655)),1)</f>
        <v>1</v>
      </c>
      <c r="Y655" s="63"/>
      <c r="Z655" s="63"/>
    </row>
    <row r="656" spans="1:26" ht="14.4">
      <c r="A656" s="85"/>
      <c r="B656" s="85"/>
      <c r="C656" s="46" t="s">
        <v>53</v>
      </c>
      <c r="D656" s="68"/>
      <c r="E656" s="68"/>
      <c r="F656" s="68"/>
      <c r="G656" s="68"/>
      <c r="H656" s="68" t="str">
        <f t="shared" si="110"/>
        <v/>
      </c>
      <c r="I656" s="63"/>
      <c r="J656" s="63">
        <f>COUNTIF($A$14:$A656,$A656)</f>
        <v>0</v>
      </c>
      <c r="K656" s="63" t="str">
        <f t="shared" ca="1" si="111"/>
        <v>Unknown</v>
      </c>
      <c r="L656" s="63" t="str">
        <f ca="1">IF(AND(F656="",D656="",E656=""),"",IF(F656&lt;&gt;"",F656,IF(AND(M656&lt;&gt;"",M656&lt;&gt;"-"),VLOOKUP(M656,OFFSET('FR-DangerousSubstanceList'!$B$3,0,0,COUNTIF('FR-DangerousSubstanceList'!$B$3:$B$1001,"&lt;&gt;"),4),4,FALSE),IF(AND(N656&lt;&gt;"",N656&lt;&gt;"-"),VLOOKUP(N656,OFFSET('FR-DangerousSubstanceList'!$C$3,0,0,COUNTIF('FR-DangerousSubstanceList'!$C$3:$C$1001,"&lt;&gt;"),3),3,FALSE),""))))</f>
        <v/>
      </c>
      <c r="M656" s="63" t="str">
        <f ca="1">IF(AND(F656="",D656="",E656=""),"",IF(D656&lt;&gt;"",D656,IF(N656&lt;&gt;"",VLOOKUP(N656,OFFSET('FR-DangerousSubstanceList'!$C$3,0,0,COUNTIF('FR-DangerousSubstanceList'!$A$3:$A$1001,"&lt;&gt;"),4),4,FALSE),IF(L656&lt;&gt;"",VLOOKUP(L656,OFFSET('FR-DangerousSubstanceList'!$A$3,0,0,COUNTIF('FR-DangerousSubstanceList'!$A$3:$A$1001,"&lt;&gt;"),2),2,FALSE),""))))</f>
        <v/>
      </c>
      <c r="N656" s="63" t="str">
        <f ca="1">IF(AND(F656="",D656="",E656=""),"",IF(E656&lt;&gt;"",E656,IF(L656&lt;&gt;"",VLOOKUP(L656,OFFSET('FR-DangerousSubstanceList'!$A$3,0,0,COUNTIF('FR-DangerousSubstanceList'!$A$3:$A$1001,"&lt;&gt;"),3),3,FALSE),IF(AND(M656&lt;&gt;"",M656&lt;&gt;"-"),VLOOKUP(M656,OFFSET('FR-DangerousSubstanceList'!$B$3,0,0,COUNTIF('FR-DangerousSubstanceList'!$B$3:$B$1001,"&lt;&gt;"),2),2,FALSE),""))))</f>
        <v/>
      </c>
      <c r="O656" s="63" t="str">
        <f t="shared" ca="1" si="112"/>
        <v/>
      </c>
      <c r="P656" s="63" t="e">
        <f t="shared" ca="1" si="113"/>
        <v>#REF!</v>
      </c>
      <c r="Q656" s="63">
        <f t="shared" ca="1" si="114"/>
        <v>986</v>
      </c>
      <c r="R656" s="63" t="str">
        <f t="shared" ca="1" si="115"/>
        <v/>
      </c>
      <c r="S656" s="63" t="str">
        <f t="shared" si="116"/>
        <v>Unknown</v>
      </c>
      <c r="T656" s="63">
        <f t="shared" si="117"/>
        <v>656</v>
      </c>
      <c r="U656" s="63">
        <f t="shared" si="118"/>
        <v>657</v>
      </c>
      <c r="V656" s="63" t="str">
        <f t="shared" ca="1" si="119"/>
        <v/>
      </c>
      <c r="W656" s="63" t="str">
        <f t="shared" ca="1" si="120"/>
        <v/>
      </c>
      <c r="X656" s="63">
        <f ca="1">IF(C656="Yes",SUMPRODUCT((OFFSET('FR-DangerousSubstanceList'!$A$3,0,0,COUNTA('FR-DangerousSubstanceList'!$A$3:$A$2001))=L656)*(OFFSET('FR-DangerousSubstanceList'!$B$3,0,0,COUNTA('FR-DangerousSubstanceList'!$B$3:$B$2001))=M656)*(OFFSET('FR-DangerousSubstanceList'!$C$3,0,0,COUNTIF('FR-DangerousSubstanceList'!$C$3:$C$2001,"?*"))=N656)),1)</f>
        <v>1</v>
      </c>
      <c r="Y656" s="63"/>
      <c r="Z656" s="63"/>
    </row>
    <row r="657" spans="1:26" ht="14.4">
      <c r="A657" s="85"/>
      <c r="B657" s="85"/>
      <c r="C657" s="46" t="s">
        <v>53</v>
      </c>
      <c r="D657" s="68"/>
      <c r="E657" s="68"/>
      <c r="F657" s="68"/>
      <c r="G657" s="68"/>
      <c r="H657" s="68" t="str">
        <f t="shared" si="110"/>
        <v/>
      </c>
      <c r="I657" s="63"/>
      <c r="J657" s="63">
        <f>COUNTIF($A$14:$A657,$A657)</f>
        <v>0</v>
      </c>
      <c r="K657" s="63" t="str">
        <f t="shared" ca="1" si="111"/>
        <v>Unknown</v>
      </c>
      <c r="L657" s="63" t="str">
        <f ca="1">IF(AND(F657="",D657="",E657=""),"",IF(F657&lt;&gt;"",F657,IF(AND(M657&lt;&gt;"",M657&lt;&gt;"-"),VLOOKUP(M657,OFFSET('FR-DangerousSubstanceList'!$B$3,0,0,COUNTIF('FR-DangerousSubstanceList'!$B$3:$B$1001,"&lt;&gt;"),4),4,FALSE),IF(AND(N657&lt;&gt;"",N657&lt;&gt;"-"),VLOOKUP(N657,OFFSET('FR-DangerousSubstanceList'!$C$3,0,0,COUNTIF('FR-DangerousSubstanceList'!$C$3:$C$1001,"&lt;&gt;"),3),3,FALSE),""))))</f>
        <v/>
      </c>
      <c r="M657" s="63" t="str">
        <f ca="1">IF(AND(F657="",D657="",E657=""),"",IF(D657&lt;&gt;"",D657,IF(N657&lt;&gt;"",VLOOKUP(N657,OFFSET('FR-DangerousSubstanceList'!$C$3,0,0,COUNTIF('FR-DangerousSubstanceList'!$A$3:$A$1001,"&lt;&gt;"),4),4,FALSE),IF(L657&lt;&gt;"",VLOOKUP(L657,OFFSET('FR-DangerousSubstanceList'!$A$3,0,0,COUNTIF('FR-DangerousSubstanceList'!$A$3:$A$1001,"&lt;&gt;"),2),2,FALSE),""))))</f>
        <v/>
      </c>
      <c r="N657" s="63" t="str">
        <f ca="1">IF(AND(F657="",D657="",E657=""),"",IF(E657&lt;&gt;"",E657,IF(L657&lt;&gt;"",VLOOKUP(L657,OFFSET('FR-DangerousSubstanceList'!$A$3,0,0,COUNTIF('FR-DangerousSubstanceList'!$A$3:$A$1001,"&lt;&gt;"),3),3,FALSE),IF(AND(M657&lt;&gt;"",M657&lt;&gt;"-"),VLOOKUP(M657,OFFSET('FR-DangerousSubstanceList'!$B$3,0,0,COUNTIF('FR-DangerousSubstanceList'!$B$3:$B$1001,"&lt;&gt;"),2),2,FALSE),""))))</f>
        <v/>
      </c>
      <c r="O657" s="63" t="str">
        <f t="shared" ca="1" si="112"/>
        <v/>
      </c>
      <c r="P657" s="63" t="e">
        <f t="shared" ca="1" si="113"/>
        <v>#REF!</v>
      </c>
      <c r="Q657" s="63">
        <f t="shared" ca="1" si="114"/>
        <v>986</v>
      </c>
      <c r="R657" s="63" t="str">
        <f t="shared" ca="1" si="115"/>
        <v/>
      </c>
      <c r="S657" s="63" t="str">
        <f t="shared" si="116"/>
        <v>Unknown</v>
      </c>
      <c r="T657" s="63">
        <f t="shared" si="117"/>
        <v>657</v>
      </c>
      <c r="U657" s="63">
        <f t="shared" si="118"/>
        <v>658</v>
      </c>
      <c r="V657" s="63" t="str">
        <f t="shared" ca="1" si="119"/>
        <v/>
      </c>
      <c r="W657" s="63" t="str">
        <f t="shared" ca="1" si="120"/>
        <v/>
      </c>
      <c r="X657" s="63">
        <f ca="1">IF(C657="Yes",SUMPRODUCT((OFFSET('FR-DangerousSubstanceList'!$A$3,0,0,COUNTA('FR-DangerousSubstanceList'!$A$3:$A$2001))=L657)*(OFFSET('FR-DangerousSubstanceList'!$B$3,0,0,COUNTA('FR-DangerousSubstanceList'!$B$3:$B$2001))=M657)*(OFFSET('FR-DangerousSubstanceList'!$C$3,0,0,COUNTIF('FR-DangerousSubstanceList'!$C$3:$C$2001,"?*"))=N657)),1)</f>
        <v>1</v>
      </c>
      <c r="Y657" s="63"/>
      <c r="Z657" s="63"/>
    </row>
    <row r="658" spans="1:26" ht="14.4">
      <c r="A658" s="85"/>
      <c r="B658" s="85"/>
      <c r="C658" s="46" t="s">
        <v>53</v>
      </c>
      <c r="D658" s="68"/>
      <c r="E658" s="68"/>
      <c r="F658" s="68"/>
      <c r="G658" s="68"/>
      <c r="H658" s="68" t="str">
        <f t="shared" si="110"/>
        <v/>
      </c>
      <c r="I658" s="63"/>
      <c r="J658" s="63">
        <f>COUNTIF($A$14:$A658,$A658)</f>
        <v>0</v>
      </c>
      <c r="K658" s="63" t="str">
        <f t="shared" ca="1" si="111"/>
        <v>Unknown</v>
      </c>
      <c r="L658" s="63" t="str">
        <f ca="1">IF(AND(F658="",D658="",E658=""),"",IF(F658&lt;&gt;"",F658,IF(AND(M658&lt;&gt;"",M658&lt;&gt;"-"),VLOOKUP(M658,OFFSET('FR-DangerousSubstanceList'!$B$3,0,0,COUNTIF('FR-DangerousSubstanceList'!$B$3:$B$1001,"&lt;&gt;"),4),4,FALSE),IF(AND(N658&lt;&gt;"",N658&lt;&gt;"-"),VLOOKUP(N658,OFFSET('FR-DangerousSubstanceList'!$C$3,0,0,COUNTIF('FR-DangerousSubstanceList'!$C$3:$C$1001,"&lt;&gt;"),3),3,FALSE),""))))</f>
        <v/>
      </c>
      <c r="M658" s="63" t="str">
        <f ca="1">IF(AND(F658="",D658="",E658=""),"",IF(D658&lt;&gt;"",D658,IF(N658&lt;&gt;"",VLOOKUP(N658,OFFSET('FR-DangerousSubstanceList'!$C$3,0,0,COUNTIF('FR-DangerousSubstanceList'!$A$3:$A$1001,"&lt;&gt;"),4),4,FALSE),IF(L658&lt;&gt;"",VLOOKUP(L658,OFFSET('FR-DangerousSubstanceList'!$A$3,0,0,COUNTIF('FR-DangerousSubstanceList'!$A$3:$A$1001,"&lt;&gt;"),2),2,FALSE),""))))</f>
        <v/>
      </c>
      <c r="N658" s="63" t="str">
        <f ca="1">IF(AND(F658="",D658="",E658=""),"",IF(E658&lt;&gt;"",E658,IF(L658&lt;&gt;"",VLOOKUP(L658,OFFSET('FR-DangerousSubstanceList'!$A$3,0,0,COUNTIF('FR-DangerousSubstanceList'!$A$3:$A$1001,"&lt;&gt;"),3),3,FALSE),IF(AND(M658&lt;&gt;"",M658&lt;&gt;"-"),VLOOKUP(M658,OFFSET('FR-DangerousSubstanceList'!$B$3,0,0,COUNTIF('FR-DangerousSubstanceList'!$B$3:$B$1001,"&lt;&gt;"),2),2,FALSE),""))))</f>
        <v/>
      </c>
      <c r="O658" s="63" t="str">
        <f t="shared" ca="1" si="112"/>
        <v/>
      </c>
      <c r="P658" s="63" t="e">
        <f t="shared" ca="1" si="113"/>
        <v>#REF!</v>
      </c>
      <c r="Q658" s="63">
        <f t="shared" ca="1" si="114"/>
        <v>986</v>
      </c>
      <c r="R658" s="63" t="str">
        <f t="shared" ca="1" si="115"/>
        <v/>
      </c>
      <c r="S658" s="63" t="str">
        <f t="shared" si="116"/>
        <v>Unknown</v>
      </c>
      <c r="T658" s="63">
        <f t="shared" si="117"/>
        <v>658</v>
      </c>
      <c r="U658" s="63">
        <f t="shared" si="118"/>
        <v>659</v>
      </c>
      <c r="V658" s="63" t="str">
        <f t="shared" ca="1" si="119"/>
        <v/>
      </c>
      <c r="W658" s="63" t="str">
        <f t="shared" ca="1" si="120"/>
        <v/>
      </c>
      <c r="X658" s="63">
        <f ca="1">IF(C658="Yes",SUMPRODUCT((OFFSET('FR-DangerousSubstanceList'!$A$3,0,0,COUNTA('FR-DangerousSubstanceList'!$A$3:$A$2001))=L658)*(OFFSET('FR-DangerousSubstanceList'!$B$3,0,0,COUNTA('FR-DangerousSubstanceList'!$B$3:$B$2001))=M658)*(OFFSET('FR-DangerousSubstanceList'!$C$3,0,0,COUNTIF('FR-DangerousSubstanceList'!$C$3:$C$2001,"?*"))=N658)),1)</f>
        <v>1</v>
      </c>
      <c r="Y658" s="63"/>
      <c r="Z658" s="63"/>
    </row>
    <row r="659" spans="1:26" ht="14.4">
      <c r="A659" s="85"/>
      <c r="B659" s="85"/>
      <c r="C659" s="46" t="s">
        <v>53</v>
      </c>
      <c r="D659" s="68"/>
      <c r="E659" s="68"/>
      <c r="F659" s="68"/>
      <c r="G659" s="68"/>
      <c r="H659" s="68" t="str">
        <f t="shared" si="110"/>
        <v/>
      </c>
      <c r="I659" s="63"/>
      <c r="J659" s="63">
        <f>COUNTIF($A$14:$A659,$A659)</f>
        <v>0</v>
      </c>
      <c r="K659" s="63" t="str">
        <f t="shared" ca="1" si="111"/>
        <v>Unknown</v>
      </c>
      <c r="L659" s="63" t="str">
        <f ca="1">IF(AND(F659="",D659="",E659=""),"",IF(F659&lt;&gt;"",F659,IF(AND(M659&lt;&gt;"",M659&lt;&gt;"-"),VLOOKUP(M659,OFFSET('FR-DangerousSubstanceList'!$B$3,0,0,COUNTIF('FR-DangerousSubstanceList'!$B$3:$B$1001,"&lt;&gt;"),4),4,FALSE),IF(AND(N659&lt;&gt;"",N659&lt;&gt;"-"),VLOOKUP(N659,OFFSET('FR-DangerousSubstanceList'!$C$3,0,0,COUNTIF('FR-DangerousSubstanceList'!$C$3:$C$1001,"&lt;&gt;"),3),3,FALSE),""))))</f>
        <v/>
      </c>
      <c r="M659" s="63" t="str">
        <f ca="1">IF(AND(F659="",D659="",E659=""),"",IF(D659&lt;&gt;"",D659,IF(N659&lt;&gt;"",VLOOKUP(N659,OFFSET('FR-DangerousSubstanceList'!$C$3,0,0,COUNTIF('FR-DangerousSubstanceList'!$A$3:$A$1001,"&lt;&gt;"),4),4,FALSE),IF(L659&lt;&gt;"",VLOOKUP(L659,OFFSET('FR-DangerousSubstanceList'!$A$3,0,0,COUNTIF('FR-DangerousSubstanceList'!$A$3:$A$1001,"&lt;&gt;"),2),2,FALSE),""))))</f>
        <v/>
      </c>
      <c r="N659" s="63" t="str">
        <f ca="1">IF(AND(F659="",D659="",E659=""),"",IF(E659&lt;&gt;"",E659,IF(L659&lt;&gt;"",VLOOKUP(L659,OFFSET('FR-DangerousSubstanceList'!$A$3,0,0,COUNTIF('FR-DangerousSubstanceList'!$A$3:$A$1001,"&lt;&gt;"),3),3,FALSE),IF(AND(M659&lt;&gt;"",M659&lt;&gt;"-"),VLOOKUP(M659,OFFSET('FR-DangerousSubstanceList'!$B$3,0,0,COUNTIF('FR-DangerousSubstanceList'!$B$3:$B$1001,"&lt;&gt;"),2),2,FALSE),""))))</f>
        <v/>
      </c>
      <c r="O659" s="63" t="str">
        <f t="shared" ca="1" si="112"/>
        <v/>
      </c>
      <c r="P659" s="63" t="e">
        <f t="shared" ca="1" si="113"/>
        <v>#REF!</v>
      </c>
      <c r="Q659" s="63">
        <f t="shared" ca="1" si="114"/>
        <v>986</v>
      </c>
      <c r="R659" s="63" t="str">
        <f t="shared" ca="1" si="115"/>
        <v/>
      </c>
      <c r="S659" s="63" t="str">
        <f t="shared" si="116"/>
        <v>Unknown</v>
      </c>
      <c r="T659" s="63">
        <f t="shared" si="117"/>
        <v>659</v>
      </c>
      <c r="U659" s="63">
        <f t="shared" si="118"/>
        <v>660</v>
      </c>
      <c r="V659" s="63" t="str">
        <f t="shared" ca="1" si="119"/>
        <v/>
      </c>
      <c r="W659" s="63" t="str">
        <f t="shared" ca="1" si="120"/>
        <v/>
      </c>
      <c r="X659" s="63">
        <f ca="1">IF(C659="Yes",SUMPRODUCT((OFFSET('FR-DangerousSubstanceList'!$A$3,0,0,COUNTA('FR-DangerousSubstanceList'!$A$3:$A$2001))=L659)*(OFFSET('FR-DangerousSubstanceList'!$B$3,0,0,COUNTA('FR-DangerousSubstanceList'!$B$3:$B$2001))=M659)*(OFFSET('FR-DangerousSubstanceList'!$C$3,0,0,COUNTIF('FR-DangerousSubstanceList'!$C$3:$C$2001,"?*"))=N659)),1)</f>
        <v>1</v>
      </c>
      <c r="Y659" s="63"/>
      <c r="Z659" s="63"/>
    </row>
    <row r="660" spans="1:26" ht="14.4">
      <c r="A660" s="85"/>
      <c r="B660" s="85"/>
      <c r="C660" s="46" t="s">
        <v>53</v>
      </c>
      <c r="D660" s="68"/>
      <c r="E660" s="68"/>
      <c r="F660" s="68"/>
      <c r="G660" s="68"/>
      <c r="H660" s="68" t="str">
        <f t="shared" si="110"/>
        <v/>
      </c>
      <c r="I660" s="63"/>
      <c r="J660" s="63">
        <f>COUNTIF($A$14:$A660,$A660)</f>
        <v>0</v>
      </c>
      <c r="K660" s="63" t="str">
        <f t="shared" ca="1" si="111"/>
        <v>Unknown</v>
      </c>
      <c r="L660" s="63" t="str">
        <f ca="1">IF(AND(F660="",D660="",E660=""),"",IF(F660&lt;&gt;"",F660,IF(AND(M660&lt;&gt;"",M660&lt;&gt;"-"),VLOOKUP(M660,OFFSET('FR-DangerousSubstanceList'!$B$3,0,0,COUNTIF('FR-DangerousSubstanceList'!$B$3:$B$1001,"&lt;&gt;"),4),4,FALSE),IF(AND(N660&lt;&gt;"",N660&lt;&gt;"-"),VLOOKUP(N660,OFFSET('FR-DangerousSubstanceList'!$C$3,0,0,COUNTIF('FR-DangerousSubstanceList'!$C$3:$C$1001,"&lt;&gt;"),3),3,FALSE),""))))</f>
        <v/>
      </c>
      <c r="M660" s="63" t="str">
        <f ca="1">IF(AND(F660="",D660="",E660=""),"",IF(D660&lt;&gt;"",D660,IF(N660&lt;&gt;"",VLOOKUP(N660,OFFSET('FR-DangerousSubstanceList'!$C$3,0,0,COUNTIF('FR-DangerousSubstanceList'!$A$3:$A$1001,"&lt;&gt;"),4),4,FALSE),IF(L660&lt;&gt;"",VLOOKUP(L660,OFFSET('FR-DangerousSubstanceList'!$A$3,0,0,COUNTIF('FR-DangerousSubstanceList'!$A$3:$A$1001,"&lt;&gt;"),2),2,FALSE),""))))</f>
        <v/>
      </c>
      <c r="N660" s="63" t="str">
        <f ca="1">IF(AND(F660="",D660="",E660=""),"",IF(E660&lt;&gt;"",E660,IF(L660&lt;&gt;"",VLOOKUP(L660,OFFSET('FR-DangerousSubstanceList'!$A$3,0,0,COUNTIF('FR-DangerousSubstanceList'!$A$3:$A$1001,"&lt;&gt;"),3),3,FALSE),IF(AND(M660&lt;&gt;"",M660&lt;&gt;"-"),VLOOKUP(M660,OFFSET('FR-DangerousSubstanceList'!$B$3,0,0,COUNTIF('FR-DangerousSubstanceList'!$B$3:$B$1001,"&lt;&gt;"),2),2,FALSE),""))))</f>
        <v/>
      </c>
      <c r="O660" s="63" t="str">
        <f t="shared" ca="1" si="112"/>
        <v/>
      </c>
      <c r="P660" s="63" t="e">
        <f t="shared" ca="1" si="113"/>
        <v>#REF!</v>
      </c>
      <c r="Q660" s="63">
        <f t="shared" ca="1" si="114"/>
        <v>986</v>
      </c>
      <c r="R660" s="63" t="str">
        <f t="shared" ca="1" si="115"/>
        <v/>
      </c>
      <c r="S660" s="63" t="str">
        <f t="shared" si="116"/>
        <v>Unknown</v>
      </c>
      <c r="T660" s="63">
        <f t="shared" si="117"/>
        <v>660</v>
      </c>
      <c r="U660" s="63">
        <f t="shared" si="118"/>
        <v>661</v>
      </c>
      <c r="V660" s="63" t="str">
        <f t="shared" ca="1" si="119"/>
        <v/>
      </c>
      <c r="W660" s="63" t="str">
        <f t="shared" ca="1" si="120"/>
        <v/>
      </c>
      <c r="X660" s="63">
        <f ca="1">IF(C660="Yes",SUMPRODUCT((OFFSET('FR-DangerousSubstanceList'!$A$3,0,0,COUNTA('FR-DangerousSubstanceList'!$A$3:$A$2001))=L660)*(OFFSET('FR-DangerousSubstanceList'!$B$3,0,0,COUNTA('FR-DangerousSubstanceList'!$B$3:$B$2001))=M660)*(OFFSET('FR-DangerousSubstanceList'!$C$3,0,0,COUNTIF('FR-DangerousSubstanceList'!$C$3:$C$2001,"?*"))=N660)),1)</f>
        <v>1</v>
      </c>
      <c r="Y660" s="63"/>
      <c r="Z660" s="63"/>
    </row>
    <row r="661" spans="1:26" ht="14.4">
      <c r="A661" s="85"/>
      <c r="B661" s="85"/>
      <c r="C661" s="46" t="s">
        <v>53</v>
      </c>
      <c r="D661" s="68"/>
      <c r="E661" s="68"/>
      <c r="F661" s="68"/>
      <c r="G661" s="68"/>
      <c r="H661" s="68" t="str">
        <f t="shared" si="110"/>
        <v/>
      </c>
      <c r="I661" s="63"/>
      <c r="J661" s="63">
        <f>COUNTIF($A$14:$A661,$A661)</f>
        <v>0</v>
      </c>
      <c r="K661" s="63" t="str">
        <f t="shared" ca="1" si="111"/>
        <v>Unknown</v>
      </c>
      <c r="L661" s="63" t="str">
        <f ca="1">IF(AND(F661="",D661="",E661=""),"",IF(F661&lt;&gt;"",F661,IF(AND(M661&lt;&gt;"",M661&lt;&gt;"-"),VLOOKUP(M661,OFFSET('FR-DangerousSubstanceList'!$B$3,0,0,COUNTIF('FR-DangerousSubstanceList'!$B$3:$B$1001,"&lt;&gt;"),4),4,FALSE),IF(AND(N661&lt;&gt;"",N661&lt;&gt;"-"),VLOOKUP(N661,OFFSET('FR-DangerousSubstanceList'!$C$3,0,0,COUNTIF('FR-DangerousSubstanceList'!$C$3:$C$1001,"&lt;&gt;"),3),3,FALSE),""))))</f>
        <v/>
      </c>
      <c r="M661" s="63" t="str">
        <f ca="1">IF(AND(F661="",D661="",E661=""),"",IF(D661&lt;&gt;"",D661,IF(N661&lt;&gt;"",VLOOKUP(N661,OFFSET('FR-DangerousSubstanceList'!$C$3,0,0,COUNTIF('FR-DangerousSubstanceList'!$A$3:$A$1001,"&lt;&gt;"),4),4,FALSE),IF(L661&lt;&gt;"",VLOOKUP(L661,OFFSET('FR-DangerousSubstanceList'!$A$3,0,0,COUNTIF('FR-DangerousSubstanceList'!$A$3:$A$1001,"&lt;&gt;"),2),2,FALSE),""))))</f>
        <v/>
      </c>
      <c r="N661" s="63" t="str">
        <f ca="1">IF(AND(F661="",D661="",E661=""),"",IF(E661&lt;&gt;"",E661,IF(L661&lt;&gt;"",VLOOKUP(L661,OFFSET('FR-DangerousSubstanceList'!$A$3,0,0,COUNTIF('FR-DangerousSubstanceList'!$A$3:$A$1001,"&lt;&gt;"),3),3,FALSE),IF(AND(M661&lt;&gt;"",M661&lt;&gt;"-"),VLOOKUP(M661,OFFSET('FR-DangerousSubstanceList'!$B$3,0,0,COUNTIF('FR-DangerousSubstanceList'!$B$3:$B$1001,"&lt;&gt;"),2),2,FALSE),""))))</f>
        <v/>
      </c>
      <c r="O661" s="63" t="str">
        <f t="shared" ca="1" si="112"/>
        <v/>
      </c>
      <c r="P661" s="63" t="e">
        <f t="shared" ca="1" si="113"/>
        <v>#REF!</v>
      </c>
      <c r="Q661" s="63">
        <f t="shared" ca="1" si="114"/>
        <v>986</v>
      </c>
      <c r="R661" s="63" t="str">
        <f t="shared" ca="1" si="115"/>
        <v/>
      </c>
      <c r="S661" s="63" t="str">
        <f t="shared" si="116"/>
        <v>Unknown</v>
      </c>
      <c r="T661" s="63">
        <f t="shared" si="117"/>
        <v>661</v>
      </c>
      <c r="U661" s="63">
        <f t="shared" si="118"/>
        <v>662</v>
      </c>
      <c r="V661" s="63" t="str">
        <f t="shared" ca="1" si="119"/>
        <v/>
      </c>
      <c r="W661" s="63" t="str">
        <f t="shared" ca="1" si="120"/>
        <v/>
      </c>
      <c r="X661" s="63">
        <f ca="1">IF(C661="Yes",SUMPRODUCT((OFFSET('FR-DangerousSubstanceList'!$A$3,0,0,COUNTA('FR-DangerousSubstanceList'!$A$3:$A$2001))=L661)*(OFFSET('FR-DangerousSubstanceList'!$B$3,0,0,COUNTA('FR-DangerousSubstanceList'!$B$3:$B$2001))=M661)*(OFFSET('FR-DangerousSubstanceList'!$C$3,0,0,COUNTIF('FR-DangerousSubstanceList'!$C$3:$C$2001,"?*"))=N661)),1)</f>
        <v>1</v>
      </c>
      <c r="Y661" s="63"/>
      <c r="Z661" s="63"/>
    </row>
    <row r="662" spans="1:26" ht="14.4">
      <c r="A662" s="85"/>
      <c r="B662" s="85"/>
      <c r="C662" s="46" t="s">
        <v>53</v>
      </c>
      <c r="D662" s="68"/>
      <c r="E662" s="68"/>
      <c r="F662" s="68"/>
      <c r="G662" s="68"/>
      <c r="H662" s="68" t="str">
        <f t="shared" si="110"/>
        <v/>
      </c>
      <c r="I662" s="63"/>
      <c r="J662" s="63">
        <f>COUNTIF($A$14:$A662,$A662)</f>
        <v>0</v>
      </c>
      <c r="K662" s="63" t="str">
        <f t="shared" ca="1" si="111"/>
        <v>Unknown</v>
      </c>
      <c r="L662" s="63" t="str">
        <f ca="1">IF(AND(F662="",D662="",E662=""),"",IF(F662&lt;&gt;"",F662,IF(AND(M662&lt;&gt;"",M662&lt;&gt;"-"),VLOOKUP(M662,OFFSET('FR-DangerousSubstanceList'!$B$3,0,0,COUNTIF('FR-DangerousSubstanceList'!$B$3:$B$1001,"&lt;&gt;"),4),4,FALSE),IF(AND(N662&lt;&gt;"",N662&lt;&gt;"-"),VLOOKUP(N662,OFFSET('FR-DangerousSubstanceList'!$C$3,0,0,COUNTIF('FR-DangerousSubstanceList'!$C$3:$C$1001,"&lt;&gt;"),3),3,FALSE),""))))</f>
        <v/>
      </c>
      <c r="M662" s="63" t="str">
        <f ca="1">IF(AND(F662="",D662="",E662=""),"",IF(D662&lt;&gt;"",D662,IF(N662&lt;&gt;"",VLOOKUP(N662,OFFSET('FR-DangerousSubstanceList'!$C$3,0,0,COUNTIF('FR-DangerousSubstanceList'!$A$3:$A$1001,"&lt;&gt;"),4),4,FALSE),IF(L662&lt;&gt;"",VLOOKUP(L662,OFFSET('FR-DangerousSubstanceList'!$A$3,0,0,COUNTIF('FR-DangerousSubstanceList'!$A$3:$A$1001,"&lt;&gt;"),2),2,FALSE),""))))</f>
        <v/>
      </c>
      <c r="N662" s="63" t="str">
        <f ca="1">IF(AND(F662="",D662="",E662=""),"",IF(E662&lt;&gt;"",E662,IF(L662&lt;&gt;"",VLOOKUP(L662,OFFSET('FR-DangerousSubstanceList'!$A$3,0,0,COUNTIF('FR-DangerousSubstanceList'!$A$3:$A$1001,"&lt;&gt;"),3),3,FALSE),IF(AND(M662&lt;&gt;"",M662&lt;&gt;"-"),VLOOKUP(M662,OFFSET('FR-DangerousSubstanceList'!$B$3,0,0,COUNTIF('FR-DangerousSubstanceList'!$B$3:$B$1001,"&lt;&gt;"),2),2,FALSE),""))))</f>
        <v/>
      </c>
      <c r="O662" s="63" t="str">
        <f t="shared" ca="1" si="112"/>
        <v/>
      </c>
      <c r="P662" s="63" t="e">
        <f t="shared" ca="1" si="113"/>
        <v>#REF!</v>
      </c>
      <c r="Q662" s="63">
        <f t="shared" ca="1" si="114"/>
        <v>986</v>
      </c>
      <c r="R662" s="63" t="str">
        <f t="shared" ca="1" si="115"/>
        <v/>
      </c>
      <c r="S662" s="63" t="str">
        <f t="shared" si="116"/>
        <v>Unknown</v>
      </c>
      <c r="T662" s="63">
        <f t="shared" si="117"/>
        <v>662</v>
      </c>
      <c r="U662" s="63">
        <f t="shared" si="118"/>
        <v>663</v>
      </c>
      <c r="V662" s="63" t="str">
        <f t="shared" ca="1" si="119"/>
        <v/>
      </c>
      <c r="W662" s="63" t="str">
        <f t="shared" ca="1" si="120"/>
        <v/>
      </c>
      <c r="X662" s="63">
        <f ca="1">IF(C662="Yes",SUMPRODUCT((OFFSET('FR-DangerousSubstanceList'!$A$3,0,0,COUNTA('FR-DangerousSubstanceList'!$A$3:$A$2001))=L662)*(OFFSET('FR-DangerousSubstanceList'!$B$3,0,0,COUNTA('FR-DangerousSubstanceList'!$B$3:$B$2001))=M662)*(OFFSET('FR-DangerousSubstanceList'!$C$3,0,0,COUNTIF('FR-DangerousSubstanceList'!$C$3:$C$2001,"?*"))=N662)),1)</f>
        <v>1</v>
      </c>
      <c r="Y662" s="63"/>
      <c r="Z662" s="63"/>
    </row>
    <row r="663" spans="1:26" ht="14.4">
      <c r="A663" s="85"/>
      <c r="B663" s="85"/>
      <c r="C663" s="46" t="s">
        <v>53</v>
      </c>
      <c r="D663" s="68"/>
      <c r="E663" s="68"/>
      <c r="F663" s="68"/>
      <c r="G663" s="68"/>
      <c r="H663" s="68" t="str">
        <f t="shared" si="110"/>
        <v/>
      </c>
      <c r="I663" s="63"/>
      <c r="J663" s="63">
        <f>COUNTIF($A$14:$A663,$A663)</f>
        <v>0</v>
      </c>
      <c r="K663" s="63" t="str">
        <f t="shared" ca="1" si="111"/>
        <v>Unknown</v>
      </c>
      <c r="L663" s="63" t="str">
        <f ca="1">IF(AND(F663="",D663="",E663=""),"",IF(F663&lt;&gt;"",F663,IF(AND(M663&lt;&gt;"",M663&lt;&gt;"-"),VLOOKUP(M663,OFFSET('FR-DangerousSubstanceList'!$B$3,0,0,COUNTIF('FR-DangerousSubstanceList'!$B$3:$B$1001,"&lt;&gt;"),4),4,FALSE),IF(AND(N663&lt;&gt;"",N663&lt;&gt;"-"),VLOOKUP(N663,OFFSET('FR-DangerousSubstanceList'!$C$3,0,0,COUNTIF('FR-DangerousSubstanceList'!$C$3:$C$1001,"&lt;&gt;"),3),3,FALSE),""))))</f>
        <v/>
      </c>
      <c r="M663" s="63" t="str">
        <f ca="1">IF(AND(F663="",D663="",E663=""),"",IF(D663&lt;&gt;"",D663,IF(N663&lt;&gt;"",VLOOKUP(N663,OFFSET('FR-DangerousSubstanceList'!$C$3,0,0,COUNTIF('FR-DangerousSubstanceList'!$A$3:$A$1001,"&lt;&gt;"),4),4,FALSE),IF(L663&lt;&gt;"",VLOOKUP(L663,OFFSET('FR-DangerousSubstanceList'!$A$3,0,0,COUNTIF('FR-DangerousSubstanceList'!$A$3:$A$1001,"&lt;&gt;"),2),2,FALSE),""))))</f>
        <v/>
      </c>
      <c r="N663" s="63" t="str">
        <f ca="1">IF(AND(F663="",D663="",E663=""),"",IF(E663&lt;&gt;"",E663,IF(L663&lt;&gt;"",VLOOKUP(L663,OFFSET('FR-DangerousSubstanceList'!$A$3,0,0,COUNTIF('FR-DangerousSubstanceList'!$A$3:$A$1001,"&lt;&gt;"),3),3,FALSE),IF(AND(M663&lt;&gt;"",M663&lt;&gt;"-"),VLOOKUP(M663,OFFSET('FR-DangerousSubstanceList'!$B$3,0,0,COUNTIF('FR-DangerousSubstanceList'!$B$3:$B$1001,"&lt;&gt;"),2),2,FALSE),""))))</f>
        <v/>
      </c>
      <c r="O663" s="63" t="str">
        <f t="shared" ca="1" si="112"/>
        <v/>
      </c>
      <c r="P663" s="63" t="e">
        <f t="shared" ca="1" si="113"/>
        <v>#REF!</v>
      </c>
      <c r="Q663" s="63">
        <f t="shared" ca="1" si="114"/>
        <v>986</v>
      </c>
      <c r="R663" s="63" t="str">
        <f t="shared" ca="1" si="115"/>
        <v/>
      </c>
      <c r="S663" s="63" t="str">
        <f t="shared" si="116"/>
        <v>Unknown</v>
      </c>
      <c r="T663" s="63">
        <f t="shared" si="117"/>
        <v>663</v>
      </c>
      <c r="U663" s="63">
        <f t="shared" si="118"/>
        <v>664</v>
      </c>
      <c r="V663" s="63" t="str">
        <f t="shared" ca="1" si="119"/>
        <v/>
      </c>
      <c r="W663" s="63" t="str">
        <f t="shared" ca="1" si="120"/>
        <v/>
      </c>
      <c r="X663" s="63">
        <f ca="1">IF(C663="Yes",SUMPRODUCT((OFFSET('FR-DangerousSubstanceList'!$A$3,0,0,COUNTA('FR-DangerousSubstanceList'!$A$3:$A$2001))=L663)*(OFFSET('FR-DangerousSubstanceList'!$B$3,0,0,COUNTA('FR-DangerousSubstanceList'!$B$3:$B$2001))=M663)*(OFFSET('FR-DangerousSubstanceList'!$C$3,0,0,COUNTIF('FR-DangerousSubstanceList'!$C$3:$C$2001,"?*"))=N663)),1)</f>
        <v>1</v>
      </c>
      <c r="Y663" s="63"/>
      <c r="Z663" s="63"/>
    </row>
    <row r="664" spans="1:26" ht="14.4">
      <c r="A664" s="85"/>
      <c r="B664" s="85"/>
      <c r="C664" s="46" t="s">
        <v>53</v>
      </c>
      <c r="D664" s="68"/>
      <c r="E664" s="68"/>
      <c r="F664" s="68"/>
      <c r="G664" s="68"/>
      <c r="H664" s="68" t="str">
        <f t="shared" si="110"/>
        <v/>
      </c>
      <c r="I664" s="63"/>
      <c r="J664" s="63">
        <f>COUNTIF($A$14:$A664,$A664)</f>
        <v>0</v>
      </c>
      <c r="K664" s="63" t="str">
        <f t="shared" ca="1" si="111"/>
        <v>Unknown</v>
      </c>
      <c r="L664" s="63" t="str">
        <f ca="1">IF(AND(F664="",D664="",E664=""),"",IF(F664&lt;&gt;"",F664,IF(AND(M664&lt;&gt;"",M664&lt;&gt;"-"),VLOOKUP(M664,OFFSET('FR-DangerousSubstanceList'!$B$3,0,0,COUNTIF('FR-DangerousSubstanceList'!$B$3:$B$1001,"&lt;&gt;"),4),4,FALSE),IF(AND(N664&lt;&gt;"",N664&lt;&gt;"-"),VLOOKUP(N664,OFFSET('FR-DangerousSubstanceList'!$C$3,0,0,COUNTIF('FR-DangerousSubstanceList'!$C$3:$C$1001,"&lt;&gt;"),3),3,FALSE),""))))</f>
        <v/>
      </c>
      <c r="M664" s="63" t="str">
        <f ca="1">IF(AND(F664="",D664="",E664=""),"",IF(D664&lt;&gt;"",D664,IF(N664&lt;&gt;"",VLOOKUP(N664,OFFSET('FR-DangerousSubstanceList'!$C$3,0,0,COUNTIF('FR-DangerousSubstanceList'!$A$3:$A$1001,"&lt;&gt;"),4),4,FALSE),IF(L664&lt;&gt;"",VLOOKUP(L664,OFFSET('FR-DangerousSubstanceList'!$A$3,0,0,COUNTIF('FR-DangerousSubstanceList'!$A$3:$A$1001,"&lt;&gt;"),2),2,FALSE),""))))</f>
        <v/>
      </c>
      <c r="N664" s="63" t="str">
        <f ca="1">IF(AND(F664="",D664="",E664=""),"",IF(E664&lt;&gt;"",E664,IF(L664&lt;&gt;"",VLOOKUP(L664,OFFSET('FR-DangerousSubstanceList'!$A$3,0,0,COUNTIF('FR-DangerousSubstanceList'!$A$3:$A$1001,"&lt;&gt;"),3),3,FALSE),IF(AND(M664&lt;&gt;"",M664&lt;&gt;"-"),VLOOKUP(M664,OFFSET('FR-DangerousSubstanceList'!$B$3,0,0,COUNTIF('FR-DangerousSubstanceList'!$B$3:$B$1001,"&lt;&gt;"),2),2,FALSE),""))))</f>
        <v/>
      </c>
      <c r="O664" s="63" t="str">
        <f t="shared" ca="1" si="112"/>
        <v/>
      </c>
      <c r="P664" s="63" t="e">
        <f t="shared" ca="1" si="113"/>
        <v>#REF!</v>
      </c>
      <c r="Q664" s="63">
        <f t="shared" ca="1" si="114"/>
        <v>986</v>
      </c>
      <c r="R664" s="63" t="str">
        <f t="shared" ca="1" si="115"/>
        <v/>
      </c>
      <c r="S664" s="63" t="str">
        <f t="shared" si="116"/>
        <v>Unknown</v>
      </c>
      <c r="T664" s="63">
        <f t="shared" si="117"/>
        <v>664</v>
      </c>
      <c r="U664" s="63">
        <f t="shared" si="118"/>
        <v>665</v>
      </c>
      <c r="V664" s="63" t="str">
        <f t="shared" ca="1" si="119"/>
        <v/>
      </c>
      <c r="W664" s="63" t="str">
        <f t="shared" ca="1" si="120"/>
        <v/>
      </c>
      <c r="X664" s="63">
        <f ca="1">IF(C664="Yes",SUMPRODUCT((OFFSET('FR-DangerousSubstanceList'!$A$3,0,0,COUNTA('FR-DangerousSubstanceList'!$A$3:$A$2001))=L664)*(OFFSET('FR-DangerousSubstanceList'!$B$3,0,0,COUNTA('FR-DangerousSubstanceList'!$B$3:$B$2001))=M664)*(OFFSET('FR-DangerousSubstanceList'!$C$3,0,0,COUNTIF('FR-DangerousSubstanceList'!$C$3:$C$2001,"?*"))=N664)),1)</f>
        <v>1</v>
      </c>
      <c r="Y664" s="63"/>
      <c r="Z664" s="63"/>
    </row>
    <row r="665" spans="1:26" ht="14.4">
      <c r="A665" s="85"/>
      <c r="B665" s="85"/>
      <c r="C665" s="46" t="s">
        <v>53</v>
      </c>
      <c r="D665" s="68"/>
      <c r="E665" s="68"/>
      <c r="F665" s="68"/>
      <c r="G665" s="68"/>
      <c r="H665" s="68" t="str">
        <f t="shared" si="110"/>
        <v/>
      </c>
      <c r="I665" s="63"/>
      <c r="J665" s="63">
        <f>COUNTIF($A$14:$A665,$A665)</f>
        <v>0</v>
      </c>
      <c r="K665" s="63" t="str">
        <f t="shared" ca="1" si="111"/>
        <v>Unknown</v>
      </c>
      <c r="L665" s="63" t="str">
        <f ca="1">IF(AND(F665="",D665="",E665=""),"",IF(F665&lt;&gt;"",F665,IF(AND(M665&lt;&gt;"",M665&lt;&gt;"-"),VLOOKUP(M665,OFFSET('FR-DangerousSubstanceList'!$B$3,0,0,COUNTIF('FR-DangerousSubstanceList'!$B$3:$B$1001,"&lt;&gt;"),4),4,FALSE),IF(AND(N665&lt;&gt;"",N665&lt;&gt;"-"),VLOOKUP(N665,OFFSET('FR-DangerousSubstanceList'!$C$3,0,0,COUNTIF('FR-DangerousSubstanceList'!$C$3:$C$1001,"&lt;&gt;"),3),3,FALSE),""))))</f>
        <v/>
      </c>
      <c r="M665" s="63" t="str">
        <f ca="1">IF(AND(F665="",D665="",E665=""),"",IF(D665&lt;&gt;"",D665,IF(N665&lt;&gt;"",VLOOKUP(N665,OFFSET('FR-DangerousSubstanceList'!$C$3,0,0,COUNTIF('FR-DangerousSubstanceList'!$A$3:$A$1001,"&lt;&gt;"),4),4,FALSE),IF(L665&lt;&gt;"",VLOOKUP(L665,OFFSET('FR-DangerousSubstanceList'!$A$3,0,0,COUNTIF('FR-DangerousSubstanceList'!$A$3:$A$1001,"&lt;&gt;"),2),2,FALSE),""))))</f>
        <v/>
      </c>
      <c r="N665" s="63" t="str">
        <f ca="1">IF(AND(F665="",D665="",E665=""),"",IF(E665&lt;&gt;"",E665,IF(L665&lt;&gt;"",VLOOKUP(L665,OFFSET('FR-DangerousSubstanceList'!$A$3,0,0,COUNTIF('FR-DangerousSubstanceList'!$A$3:$A$1001,"&lt;&gt;"),3),3,FALSE),IF(AND(M665&lt;&gt;"",M665&lt;&gt;"-"),VLOOKUP(M665,OFFSET('FR-DangerousSubstanceList'!$B$3,0,0,COUNTIF('FR-DangerousSubstanceList'!$B$3:$B$1001,"&lt;&gt;"),2),2,FALSE),""))))</f>
        <v/>
      </c>
      <c r="O665" s="63" t="str">
        <f t="shared" ca="1" si="112"/>
        <v/>
      </c>
      <c r="P665" s="63" t="e">
        <f t="shared" ca="1" si="113"/>
        <v>#REF!</v>
      </c>
      <c r="Q665" s="63">
        <f t="shared" ca="1" si="114"/>
        <v>986</v>
      </c>
      <c r="R665" s="63" t="str">
        <f t="shared" ca="1" si="115"/>
        <v/>
      </c>
      <c r="S665" s="63" t="str">
        <f t="shared" si="116"/>
        <v>Unknown</v>
      </c>
      <c r="T665" s="63">
        <f t="shared" si="117"/>
        <v>665</v>
      </c>
      <c r="U665" s="63">
        <f t="shared" si="118"/>
        <v>666</v>
      </c>
      <c r="V665" s="63" t="str">
        <f t="shared" ca="1" si="119"/>
        <v/>
      </c>
      <c r="W665" s="63" t="str">
        <f t="shared" ca="1" si="120"/>
        <v/>
      </c>
      <c r="X665" s="63">
        <f ca="1">IF(C665="Yes",SUMPRODUCT((OFFSET('FR-DangerousSubstanceList'!$A$3,0,0,COUNTA('FR-DangerousSubstanceList'!$A$3:$A$2001))=L665)*(OFFSET('FR-DangerousSubstanceList'!$B$3,0,0,COUNTA('FR-DangerousSubstanceList'!$B$3:$B$2001))=M665)*(OFFSET('FR-DangerousSubstanceList'!$C$3,0,0,COUNTIF('FR-DangerousSubstanceList'!$C$3:$C$2001,"?*"))=N665)),1)</f>
        <v>1</v>
      </c>
      <c r="Y665" s="63"/>
      <c r="Z665" s="63"/>
    </row>
    <row r="666" spans="1:26" ht="14.4">
      <c r="A666" s="85"/>
      <c r="B666" s="85"/>
      <c r="C666" s="46" t="s">
        <v>53</v>
      </c>
      <c r="D666" s="68"/>
      <c r="E666" s="68"/>
      <c r="F666" s="68"/>
      <c r="G666" s="68"/>
      <c r="H666" s="68" t="str">
        <f t="shared" si="110"/>
        <v/>
      </c>
      <c r="I666" s="63"/>
      <c r="J666" s="63">
        <f>COUNTIF($A$14:$A666,$A666)</f>
        <v>0</v>
      </c>
      <c r="K666" s="63" t="str">
        <f t="shared" ca="1" si="111"/>
        <v>Unknown</v>
      </c>
      <c r="L666" s="63" t="str">
        <f ca="1">IF(AND(F666="",D666="",E666=""),"",IF(F666&lt;&gt;"",F666,IF(AND(M666&lt;&gt;"",M666&lt;&gt;"-"),VLOOKUP(M666,OFFSET('FR-DangerousSubstanceList'!$B$3,0,0,COUNTIF('FR-DangerousSubstanceList'!$B$3:$B$1001,"&lt;&gt;"),4),4,FALSE),IF(AND(N666&lt;&gt;"",N666&lt;&gt;"-"),VLOOKUP(N666,OFFSET('FR-DangerousSubstanceList'!$C$3,0,0,COUNTIF('FR-DangerousSubstanceList'!$C$3:$C$1001,"&lt;&gt;"),3),3,FALSE),""))))</f>
        <v/>
      </c>
      <c r="M666" s="63" t="str">
        <f ca="1">IF(AND(F666="",D666="",E666=""),"",IF(D666&lt;&gt;"",D666,IF(N666&lt;&gt;"",VLOOKUP(N666,OFFSET('FR-DangerousSubstanceList'!$C$3,0,0,COUNTIF('FR-DangerousSubstanceList'!$A$3:$A$1001,"&lt;&gt;"),4),4,FALSE),IF(L666&lt;&gt;"",VLOOKUP(L666,OFFSET('FR-DangerousSubstanceList'!$A$3,0,0,COUNTIF('FR-DangerousSubstanceList'!$A$3:$A$1001,"&lt;&gt;"),2),2,FALSE),""))))</f>
        <v/>
      </c>
      <c r="N666" s="63" t="str">
        <f ca="1">IF(AND(F666="",D666="",E666=""),"",IF(E666&lt;&gt;"",E666,IF(L666&lt;&gt;"",VLOOKUP(L666,OFFSET('FR-DangerousSubstanceList'!$A$3,0,0,COUNTIF('FR-DangerousSubstanceList'!$A$3:$A$1001,"&lt;&gt;"),3),3,FALSE),IF(AND(M666&lt;&gt;"",M666&lt;&gt;"-"),VLOOKUP(M666,OFFSET('FR-DangerousSubstanceList'!$B$3,0,0,COUNTIF('FR-DangerousSubstanceList'!$B$3:$B$1001,"&lt;&gt;"),2),2,FALSE),""))))</f>
        <v/>
      </c>
      <c r="O666" s="63" t="str">
        <f t="shared" ca="1" si="112"/>
        <v/>
      </c>
      <c r="P666" s="63" t="e">
        <f t="shared" ca="1" si="113"/>
        <v>#REF!</v>
      </c>
      <c r="Q666" s="63">
        <f t="shared" ca="1" si="114"/>
        <v>986</v>
      </c>
      <c r="R666" s="63" t="str">
        <f t="shared" ca="1" si="115"/>
        <v/>
      </c>
      <c r="S666" s="63" t="str">
        <f t="shared" si="116"/>
        <v>Unknown</v>
      </c>
      <c r="T666" s="63">
        <f t="shared" si="117"/>
        <v>666</v>
      </c>
      <c r="U666" s="63">
        <f t="shared" si="118"/>
        <v>667</v>
      </c>
      <c r="V666" s="63" t="str">
        <f t="shared" ca="1" si="119"/>
        <v/>
      </c>
      <c r="W666" s="63" t="str">
        <f t="shared" ca="1" si="120"/>
        <v/>
      </c>
      <c r="X666" s="63">
        <f ca="1">IF(C666="Yes",SUMPRODUCT((OFFSET('FR-DangerousSubstanceList'!$A$3,0,0,COUNTA('FR-DangerousSubstanceList'!$A$3:$A$2001))=L666)*(OFFSET('FR-DangerousSubstanceList'!$B$3,0,0,COUNTA('FR-DangerousSubstanceList'!$B$3:$B$2001))=M666)*(OFFSET('FR-DangerousSubstanceList'!$C$3,0,0,COUNTIF('FR-DangerousSubstanceList'!$C$3:$C$2001,"?*"))=N666)),1)</f>
        <v>1</v>
      </c>
      <c r="Y666" s="63"/>
      <c r="Z666" s="63"/>
    </row>
    <row r="667" spans="1:26" ht="14.4">
      <c r="A667" s="85"/>
      <c r="B667" s="85"/>
      <c r="C667" s="46" t="s">
        <v>53</v>
      </c>
      <c r="D667" s="68"/>
      <c r="E667" s="68"/>
      <c r="F667" s="68"/>
      <c r="G667" s="68"/>
      <c r="H667" s="68" t="str">
        <f t="shared" si="110"/>
        <v/>
      </c>
      <c r="I667" s="63"/>
      <c r="J667" s="63">
        <f>COUNTIF($A$14:$A667,$A667)</f>
        <v>0</v>
      </c>
      <c r="K667" s="63" t="str">
        <f t="shared" ca="1" si="111"/>
        <v>Unknown</v>
      </c>
      <c r="L667" s="63" t="str">
        <f ca="1">IF(AND(F667="",D667="",E667=""),"",IF(F667&lt;&gt;"",F667,IF(AND(M667&lt;&gt;"",M667&lt;&gt;"-"),VLOOKUP(M667,OFFSET('FR-DangerousSubstanceList'!$B$3,0,0,COUNTIF('FR-DangerousSubstanceList'!$B$3:$B$1001,"&lt;&gt;"),4),4,FALSE),IF(AND(N667&lt;&gt;"",N667&lt;&gt;"-"),VLOOKUP(N667,OFFSET('FR-DangerousSubstanceList'!$C$3,0,0,COUNTIF('FR-DangerousSubstanceList'!$C$3:$C$1001,"&lt;&gt;"),3),3,FALSE),""))))</f>
        <v/>
      </c>
      <c r="M667" s="63" t="str">
        <f ca="1">IF(AND(F667="",D667="",E667=""),"",IF(D667&lt;&gt;"",D667,IF(N667&lt;&gt;"",VLOOKUP(N667,OFFSET('FR-DangerousSubstanceList'!$C$3,0,0,COUNTIF('FR-DangerousSubstanceList'!$A$3:$A$1001,"&lt;&gt;"),4),4,FALSE),IF(L667&lt;&gt;"",VLOOKUP(L667,OFFSET('FR-DangerousSubstanceList'!$A$3,0,0,COUNTIF('FR-DangerousSubstanceList'!$A$3:$A$1001,"&lt;&gt;"),2),2,FALSE),""))))</f>
        <v/>
      </c>
      <c r="N667" s="63" t="str">
        <f ca="1">IF(AND(F667="",D667="",E667=""),"",IF(E667&lt;&gt;"",E667,IF(L667&lt;&gt;"",VLOOKUP(L667,OFFSET('FR-DangerousSubstanceList'!$A$3,0,0,COUNTIF('FR-DangerousSubstanceList'!$A$3:$A$1001,"&lt;&gt;"),3),3,FALSE),IF(AND(M667&lt;&gt;"",M667&lt;&gt;"-"),VLOOKUP(M667,OFFSET('FR-DangerousSubstanceList'!$B$3,0,0,COUNTIF('FR-DangerousSubstanceList'!$B$3:$B$1001,"&lt;&gt;"),2),2,FALSE),""))))</f>
        <v/>
      </c>
      <c r="O667" s="63" t="str">
        <f t="shared" ca="1" si="112"/>
        <v/>
      </c>
      <c r="P667" s="63" t="e">
        <f t="shared" ca="1" si="113"/>
        <v>#REF!</v>
      </c>
      <c r="Q667" s="63">
        <f t="shared" ca="1" si="114"/>
        <v>986</v>
      </c>
      <c r="R667" s="63" t="str">
        <f t="shared" ca="1" si="115"/>
        <v/>
      </c>
      <c r="S667" s="63" t="str">
        <f t="shared" si="116"/>
        <v>Unknown</v>
      </c>
      <c r="T667" s="63">
        <f t="shared" si="117"/>
        <v>667</v>
      </c>
      <c r="U667" s="63">
        <f t="shared" si="118"/>
        <v>668</v>
      </c>
      <c r="V667" s="63" t="str">
        <f t="shared" ca="1" si="119"/>
        <v/>
      </c>
      <c r="W667" s="63" t="str">
        <f t="shared" ca="1" si="120"/>
        <v/>
      </c>
      <c r="X667" s="63">
        <f ca="1">IF(C667="Yes",SUMPRODUCT((OFFSET('FR-DangerousSubstanceList'!$A$3,0,0,COUNTA('FR-DangerousSubstanceList'!$A$3:$A$2001))=L667)*(OFFSET('FR-DangerousSubstanceList'!$B$3,0,0,COUNTA('FR-DangerousSubstanceList'!$B$3:$B$2001))=M667)*(OFFSET('FR-DangerousSubstanceList'!$C$3,0,0,COUNTIF('FR-DangerousSubstanceList'!$C$3:$C$2001,"?*"))=N667)),1)</f>
        <v>1</v>
      </c>
      <c r="Y667" s="63"/>
      <c r="Z667" s="63"/>
    </row>
    <row r="668" spans="1:26" ht="14.4">
      <c r="A668" s="85"/>
      <c r="B668" s="85"/>
      <c r="C668" s="46" t="s">
        <v>53</v>
      </c>
      <c r="D668" s="68"/>
      <c r="E668" s="68"/>
      <c r="F668" s="68"/>
      <c r="G668" s="68"/>
      <c r="H668" s="68" t="str">
        <f t="shared" si="110"/>
        <v/>
      </c>
      <c r="I668" s="63"/>
      <c r="J668" s="63">
        <f>COUNTIF($A$14:$A668,$A668)</f>
        <v>0</v>
      </c>
      <c r="K668" s="63" t="str">
        <f t="shared" ca="1" si="111"/>
        <v>Unknown</v>
      </c>
      <c r="L668" s="63" t="str">
        <f ca="1">IF(AND(F668="",D668="",E668=""),"",IF(F668&lt;&gt;"",F668,IF(AND(M668&lt;&gt;"",M668&lt;&gt;"-"),VLOOKUP(M668,OFFSET('FR-DangerousSubstanceList'!$B$3,0,0,COUNTIF('FR-DangerousSubstanceList'!$B$3:$B$1001,"&lt;&gt;"),4),4,FALSE),IF(AND(N668&lt;&gt;"",N668&lt;&gt;"-"),VLOOKUP(N668,OFFSET('FR-DangerousSubstanceList'!$C$3,0,0,COUNTIF('FR-DangerousSubstanceList'!$C$3:$C$1001,"&lt;&gt;"),3),3,FALSE),""))))</f>
        <v/>
      </c>
      <c r="M668" s="63" t="str">
        <f ca="1">IF(AND(F668="",D668="",E668=""),"",IF(D668&lt;&gt;"",D668,IF(N668&lt;&gt;"",VLOOKUP(N668,OFFSET('FR-DangerousSubstanceList'!$C$3,0,0,COUNTIF('FR-DangerousSubstanceList'!$A$3:$A$1001,"&lt;&gt;"),4),4,FALSE),IF(L668&lt;&gt;"",VLOOKUP(L668,OFFSET('FR-DangerousSubstanceList'!$A$3,0,0,COUNTIF('FR-DangerousSubstanceList'!$A$3:$A$1001,"&lt;&gt;"),2),2,FALSE),""))))</f>
        <v/>
      </c>
      <c r="N668" s="63" t="str">
        <f ca="1">IF(AND(F668="",D668="",E668=""),"",IF(E668&lt;&gt;"",E668,IF(L668&lt;&gt;"",VLOOKUP(L668,OFFSET('FR-DangerousSubstanceList'!$A$3,0,0,COUNTIF('FR-DangerousSubstanceList'!$A$3:$A$1001,"&lt;&gt;"),3),3,FALSE),IF(AND(M668&lt;&gt;"",M668&lt;&gt;"-"),VLOOKUP(M668,OFFSET('FR-DangerousSubstanceList'!$B$3,0,0,COUNTIF('FR-DangerousSubstanceList'!$B$3:$B$1001,"&lt;&gt;"),2),2,FALSE),""))))</f>
        <v/>
      </c>
      <c r="O668" s="63" t="str">
        <f t="shared" ca="1" si="112"/>
        <v/>
      </c>
      <c r="P668" s="63" t="e">
        <f t="shared" ca="1" si="113"/>
        <v>#REF!</v>
      </c>
      <c r="Q668" s="63">
        <f t="shared" ca="1" si="114"/>
        <v>986</v>
      </c>
      <c r="R668" s="63" t="str">
        <f t="shared" ca="1" si="115"/>
        <v/>
      </c>
      <c r="S668" s="63" t="str">
        <f t="shared" si="116"/>
        <v>Unknown</v>
      </c>
      <c r="T668" s="63">
        <f t="shared" si="117"/>
        <v>668</v>
      </c>
      <c r="U668" s="63">
        <f t="shared" si="118"/>
        <v>669</v>
      </c>
      <c r="V668" s="63" t="str">
        <f t="shared" ca="1" si="119"/>
        <v/>
      </c>
      <c r="W668" s="63" t="str">
        <f t="shared" ca="1" si="120"/>
        <v/>
      </c>
      <c r="X668" s="63">
        <f ca="1">IF(C668="Yes",SUMPRODUCT((OFFSET('FR-DangerousSubstanceList'!$A$3,0,0,COUNTA('FR-DangerousSubstanceList'!$A$3:$A$2001))=L668)*(OFFSET('FR-DangerousSubstanceList'!$B$3,0,0,COUNTA('FR-DangerousSubstanceList'!$B$3:$B$2001))=M668)*(OFFSET('FR-DangerousSubstanceList'!$C$3,0,0,COUNTIF('FR-DangerousSubstanceList'!$C$3:$C$2001,"?*"))=N668)),1)</f>
        <v>1</v>
      </c>
      <c r="Y668" s="63"/>
      <c r="Z668" s="63"/>
    </row>
    <row r="669" spans="1:26" ht="14.4">
      <c r="A669" s="85"/>
      <c r="B669" s="85"/>
      <c r="C669" s="46" t="s">
        <v>53</v>
      </c>
      <c r="D669" s="68"/>
      <c r="E669" s="68"/>
      <c r="F669" s="68"/>
      <c r="G669" s="68"/>
      <c r="H669" s="68" t="str">
        <f t="shared" si="110"/>
        <v/>
      </c>
      <c r="I669" s="63"/>
      <c r="J669" s="63">
        <f>COUNTIF($A$14:$A669,$A669)</f>
        <v>0</v>
      </c>
      <c r="K669" s="63" t="str">
        <f t="shared" ca="1" si="111"/>
        <v>Unknown</v>
      </c>
      <c r="L669" s="63" t="str">
        <f ca="1">IF(AND(F669="",D669="",E669=""),"",IF(F669&lt;&gt;"",F669,IF(AND(M669&lt;&gt;"",M669&lt;&gt;"-"),VLOOKUP(M669,OFFSET('FR-DangerousSubstanceList'!$B$3,0,0,COUNTIF('FR-DangerousSubstanceList'!$B$3:$B$1001,"&lt;&gt;"),4),4,FALSE),IF(AND(N669&lt;&gt;"",N669&lt;&gt;"-"),VLOOKUP(N669,OFFSET('FR-DangerousSubstanceList'!$C$3,0,0,COUNTIF('FR-DangerousSubstanceList'!$C$3:$C$1001,"&lt;&gt;"),3),3,FALSE),""))))</f>
        <v/>
      </c>
      <c r="M669" s="63" t="str">
        <f ca="1">IF(AND(F669="",D669="",E669=""),"",IF(D669&lt;&gt;"",D669,IF(N669&lt;&gt;"",VLOOKUP(N669,OFFSET('FR-DangerousSubstanceList'!$C$3,0,0,COUNTIF('FR-DangerousSubstanceList'!$A$3:$A$1001,"&lt;&gt;"),4),4,FALSE),IF(L669&lt;&gt;"",VLOOKUP(L669,OFFSET('FR-DangerousSubstanceList'!$A$3,0,0,COUNTIF('FR-DangerousSubstanceList'!$A$3:$A$1001,"&lt;&gt;"),2),2,FALSE),""))))</f>
        <v/>
      </c>
      <c r="N669" s="63" t="str">
        <f ca="1">IF(AND(F669="",D669="",E669=""),"",IF(E669&lt;&gt;"",E669,IF(L669&lt;&gt;"",VLOOKUP(L669,OFFSET('FR-DangerousSubstanceList'!$A$3,0,0,COUNTIF('FR-DangerousSubstanceList'!$A$3:$A$1001,"&lt;&gt;"),3),3,FALSE),IF(AND(M669&lt;&gt;"",M669&lt;&gt;"-"),VLOOKUP(M669,OFFSET('FR-DangerousSubstanceList'!$B$3,0,0,COUNTIF('FR-DangerousSubstanceList'!$B$3:$B$1001,"&lt;&gt;"),2),2,FALSE),""))))</f>
        <v/>
      </c>
      <c r="O669" s="63" t="str">
        <f t="shared" ca="1" si="112"/>
        <v/>
      </c>
      <c r="P669" s="63" t="e">
        <f t="shared" ca="1" si="113"/>
        <v>#REF!</v>
      </c>
      <c r="Q669" s="63">
        <f t="shared" ca="1" si="114"/>
        <v>986</v>
      </c>
      <c r="R669" s="63" t="str">
        <f t="shared" ca="1" si="115"/>
        <v/>
      </c>
      <c r="S669" s="63" t="str">
        <f t="shared" si="116"/>
        <v>Unknown</v>
      </c>
      <c r="T669" s="63">
        <f t="shared" si="117"/>
        <v>669</v>
      </c>
      <c r="U669" s="63">
        <f t="shared" si="118"/>
        <v>670</v>
      </c>
      <c r="V669" s="63" t="str">
        <f t="shared" ca="1" si="119"/>
        <v/>
      </c>
      <c r="W669" s="63" t="str">
        <f t="shared" ca="1" si="120"/>
        <v/>
      </c>
      <c r="X669" s="63">
        <f ca="1">IF(C669="Yes",SUMPRODUCT((OFFSET('FR-DangerousSubstanceList'!$A$3,0,0,COUNTA('FR-DangerousSubstanceList'!$A$3:$A$2001))=L669)*(OFFSET('FR-DangerousSubstanceList'!$B$3,0,0,COUNTA('FR-DangerousSubstanceList'!$B$3:$B$2001))=M669)*(OFFSET('FR-DangerousSubstanceList'!$C$3,0,0,COUNTIF('FR-DangerousSubstanceList'!$C$3:$C$2001,"?*"))=N669)),1)</f>
        <v>1</v>
      </c>
      <c r="Y669" s="63"/>
      <c r="Z669" s="63"/>
    </row>
    <row r="670" spans="1:26" ht="14.4">
      <c r="A670" s="85"/>
      <c r="B670" s="85"/>
      <c r="C670" s="46" t="s">
        <v>53</v>
      </c>
      <c r="D670" s="68"/>
      <c r="E670" s="68"/>
      <c r="F670" s="68"/>
      <c r="G670" s="68"/>
      <c r="H670" s="68" t="str">
        <f t="shared" si="110"/>
        <v/>
      </c>
      <c r="I670" s="63"/>
      <c r="J670" s="63">
        <f>COUNTIF($A$14:$A670,$A670)</f>
        <v>0</v>
      </c>
      <c r="K670" s="63" t="str">
        <f t="shared" ca="1" si="111"/>
        <v>Unknown</v>
      </c>
      <c r="L670" s="63" t="str">
        <f ca="1">IF(AND(F670="",D670="",E670=""),"",IF(F670&lt;&gt;"",F670,IF(AND(M670&lt;&gt;"",M670&lt;&gt;"-"),VLOOKUP(M670,OFFSET('FR-DangerousSubstanceList'!$B$3,0,0,COUNTIF('FR-DangerousSubstanceList'!$B$3:$B$1001,"&lt;&gt;"),4),4,FALSE),IF(AND(N670&lt;&gt;"",N670&lt;&gt;"-"),VLOOKUP(N670,OFFSET('FR-DangerousSubstanceList'!$C$3,0,0,COUNTIF('FR-DangerousSubstanceList'!$C$3:$C$1001,"&lt;&gt;"),3),3,FALSE),""))))</f>
        <v/>
      </c>
      <c r="M670" s="63" t="str">
        <f ca="1">IF(AND(F670="",D670="",E670=""),"",IF(D670&lt;&gt;"",D670,IF(N670&lt;&gt;"",VLOOKUP(N670,OFFSET('FR-DangerousSubstanceList'!$C$3,0,0,COUNTIF('FR-DangerousSubstanceList'!$A$3:$A$1001,"&lt;&gt;"),4),4,FALSE),IF(L670&lt;&gt;"",VLOOKUP(L670,OFFSET('FR-DangerousSubstanceList'!$A$3,0,0,COUNTIF('FR-DangerousSubstanceList'!$A$3:$A$1001,"&lt;&gt;"),2),2,FALSE),""))))</f>
        <v/>
      </c>
      <c r="N670" s="63" t="str">
        <f ca="1">IF(AND(F670="",D670="",E670=""),"",IF(E670&lt;&gt;"",E670,IF(L670&lt;&gt;"",VLOOKUP(L670,OFFSET('FR-DangerousSubstanceList'!$A$3,0,0,COUNTIF('FR-DangerousSubstanceList'!$A$3:$A$1001,"&lt;&gt;"),3),3,FALSE),IF(AND(M670&lt;&gt;"",M670&lt;&gt;"-"),VLOOKUP(M670,OFFSET('FR-DangerousSubstanceList'!$B$3,0,0,COUNTIF('FR-DangerousSubstanceList'!$B$3:$B$1001,"&lt;&gt;"),2),2,FALSE),""))))</f>
        <v/>
      </c>
      <c r="O670" s="63" t="str">
        <f t="shared" ca="1" si="112"/>
        <v/>
      </c>
      <c r="P670" s="63" t="e">
        <f t="shared" ca="1" si="113"/>
        <v>#REF!</v>
      </c>
      <c r="Q670" s="63">
        <f t="shared" ca="1" si="114"/>
        <v>986</v>
      </c>
      <c r="R670" s="63" t="str">
        <f t="shared" ca="1" si="115"/>
        <v/>
      </c>
      <c r="S670" s="63" t="str">
        <f t="shared" si="116"/>
        <v>Unknown</v>
      </c>
      <c r="T670" s="63">
        <f t="shared" si="117"/>
        <v>670</v>
      </c>
      <c r="U670" s="63">
        <f t="shared" si="118"/>
        <v>671</v>
      </c>
      <c r="V670" s="63" t="str">
        <f t="shared" ca="1" si="119"/>
        <v/>
      </c>
      <c r="W670" s="63" t="str">
        <f t="shared" ca="1" si="120"/>
        <v/>
      </c>
      <c r="X670" s="63">
        <f ca="1">IF(C670="Yes",SUMPRODUCT((OFFSET('FR-DangerousSubstanceList'!$A$3,0,0,COUNTA('FR-DangerousSubstanceList'!$A$3:$A$2001))=L670)*(OFFSET('FR-DangerousSubstanceList'!$B$3,0,0,COUNTA('FR-DangerousSubstanceList'!$B$3:$B$2001))=M670)*(OFFSET('FR-DangerousSubstanceList'!$C$3,0,0,COUNTIF('FR-DangerousSubstanceList'!$C$3:$C$2001,"?*"))=N670)),1)</f>
        <v>1</v>
      </c>
      <c r="Y670" s="63"/>
      <c r="Z670" s="63"/>
    </row>
    <row r="671" spans="1:26" ht="14.4">
      <c r="A671" s="85"/>
      <c r="B671" s="85"/>
      <c r="C671" s="46" t="s">
        <v>53</v>
      </c>
      <c r="D671" s="68"/>
      <c r="E671" s="68"/>
      <c r="F671" s="68"/>
      <c r="G671" s="68"/>
      <c r="H671" s="68" t="str">
        <f t="shared" si="110"/>
        <v/>
      </c>
      <c r="I671" s="63"/>
      <c r="J671" s="63">
        <f>COUNTIF($A$14:$A671,$A671)</f>
        <v>0</v>
      </c>
      <c r="K671" s="63" t="str">
        <f t="shared" ca="1" si="111"/>
        <v>Unknown</v>
      </c>
      <c r="L671" s="63" t="str">
        <f ca="1">IF(AND(F671="",D671="",E671=""),"",IF(F671&lt;&gt;"",F671,IF(AND(M671&lt;&gt;"",M671&lt;&gt;"-"),VLOOKUP(M671,OFFSET('FR-DangerousSubstanceList'!$B$3,0,0,COUNTIF('FR-DangerousSubstanceList'!$B$3:$B$1001,"&lt;&gt;"),4),4,FALSE),IF(AND(N671&lt;&gt;"",N671&lt;&gt;"-"),VLOOKUP(N671,OFFSET('FR-DangerousSubstanceList'!$C$3,0,0,COUNTIF('FR-DangerousSubstanceList'!$C$3:$C$1001,"&lt;&gt;"),3),3,FALSE),""))))</f>
        <v/>
      </c>
      <c r="M671" s="63" t="str">
        <f ca="1">IF(AND(F671="",D671="",E671=""),"",IF(D671&lt;&gt;"",D671,IF(N671&lt;&gt;"",VLOOKUP(N671,OFFSET('FR-DangerousSubstanceList'!$C$3,0,0,COUNTIF('FR-DangerousSubstanceList'!$A$3:$A$1001,"&lt;&gt;"),4),4,FALSE),IF(L671&lt;&gt;"",VLOOKUP(L671,OFFSET('FR-DangerousSubstanceList'!$A$3,0,0,COUNTIF('FR-DangerousSubstanceList'!$A$3:$A$1001,"&lt;&gt;"),2),2,FALSE),""))))</f>
        <v/>
      </c>
      <c r="N671" s="63" t="str">
        <f ca="1">IF(AND(F671="",D671="",E671=""),"",IF(E671&lt;&gt;"",E671,IF(L671&lt;&gt;"",VLOOKUP(L671,OFFSET('FR-DangerousSubstanceList'!$A$3,0,0,COUNTIF('FR-DangerousSubstanceList'!$A$3:$A$1001,"&lt;&gt;"),3),3,FALSE),IF(AND(M671&lt;&gt;"",M671&lt;&gt;"-"),VLOOKUP(M671,OFFSET('FR-DangerousSubstanceList'!$B$3,0,0,COUNTIF('FR-DangerousSubstanceList'!$B$3:$B$1001,"&lt;&gt;"),2),2,FALSE),""))))</f>
        <v/>
      </c>
      <c r="O671" s="63" t="str">
        <f t="shared" ca="1" si="112"/>
        <v/>
      </c>
      <c r="P671" s="63" t="e">
        <f t="shared" ca="1" si="113"/>
        <v>#REF!</v>
      </c>
      <c r="Q671" s="63">
        <f t="shared" ca="1" si="114"/>
        <v>986</v>
      </c>
      <c r="R671" s="63" t="str">
        <f t="shared" ca="1" si="115"/>
        <v/>
      </c>
      <c r="S671" s="63" t="str">
        <f t="shared" si="116"/>
        <v>Unknown</v>
      </c>
      <c r="T671" s="63">
        <f t="shared" si="117"/>
        <v>671</v>
      </c>
      <c r="U671" s="63">
        <f t="shared" si="118"/>
        <v>672</v>
      </c>
      <c r="V671" s="63" t="str">
        <f t="shared" ca="1" si="119"/>
        <v/>
      </c>
      <c r="W671" s="63" t="str">
        <f t="shared" ca="1" si="120"/>
        <v/>
      </c>
      <c r="X671" s="63">
        <f ca="1">IF(C671="Yes",SUMPRODUCT((OFFSET('FR-DangerousSubstanceList'!$A$3,0,0,COUNTA('FR-DangerousSubstanceList'!$A$3:$A$2001))=L671)*(OFFSET('FR-DangerousSubstanceList'!$B$3,0,0,COUNTA('FR-DangerousSubstanceList'!$B$3:$B$2001))=M671)*(OFFSET('FR-DangerousSubstanceList'!$C$3,0,0,COUNTIF('FR-DangerousSubstanceList'!$C$3:$C$2001,"?*"))=N671)),1)</f>
        <v>1</v>
      </c>
      <c r="Y671" s="63"/>
      <c r="Z671" s="63"/>
    </row>
    <row r="672" spans="1:26" ht="14.4">
      <c r="A672" s="85"/>
      <c r="B672" s="85"/>
      <c r="C672" s="46" t="s">
        <v>53</v>
      </c>
      <c r="D672" s="68"/>
      <c r="E672" s="68"/>
      <c r="F672" s="68"/>
      <c r="G672" s="68"/>
      <c r="H672" s="68" t="str">
        <f t="shared" si="110"/>
        <v/>
      </c>
      <c r="I672" s="63"/>
      <c r="J672" s="63">
        <f>COUNTIF($A$14:$A672,$A672)</f>
        <v>0</v>
      </c>
      <c r="K672" s="63" t="str">
        <f t="shared" ca="1" si="111"/>
        <v>Unknown</v>
      </c>
      <c r="L672" s="63" t="str">
        <f ca="1">IF(AND(F672="",D672="",E672=""),"",IF(F672&lt;&gt;"",F672,IF(AND(M672&lt;&gt;"",M672&lt;&gt;"-"),VLOOKUP(M672,OFFSET('FR-DangerousSubstanceList'!$B$3,0,0,COUNTIF('FR-DangerousSubstanceList'!$B$3:$B$1001,"&lt;&gt;"),4),4,FALSE),IF(AND(N672&lt;&gt;"",N672&lt;&gt;"-"),VLOOKUP(N672,OFFSET('FR-DangerousSubstanceList'!$C$3,0,0,COUNTIF('FR-DangerousSubstanceList'!$C$3:$C$1001,"&lt;&gt;"),3),3,FALSE),""))))</f>
        <v/>
      </c>
      <c r="M672" s="63" t="str">
        <f ca="1">IF(AND(F672="",D672="",E672=""),"",IF(D672&lt;&gt;"",D672,IF(N672&lt;&gt;"",VLOOKUP(N672,OFFSET('FR-DangerousSubstanceList'!$C$3,0,0,COUNTIF('FR-DangerousSubstanceList'!$A$3:$A$1001,"&lt;&gt;"),4),4,FALSE),IF(L672&lt;&gt;"",VLOOKUP(L672,OFFSET('FR-DangerousSubstanceList'!$A$3,0,0,COUNTIF('FR-DangerousSubstanceList'!$A$3:$A$1001,"&lt;&gt;"),2),2,FALSE),""))))</f>
        <v/>
      </c>
      <c r="N672" s="63" t="str">
        <f ca="1">IF(AND(F672="",D672="",E672=""),"",IF(E672&lt;&gt;"",E672,IF(L672&lt;&gt;"",VLOOKUP(L672,OFFSET('FR-DangerousSubstanceList'!$A$3,0,0,COUNTIF('FR-DangerousSubstanceList'!$A$3:$A$1001,"&lt;&gt;"),3),3,FALSE),IF(AND(M672&lt;&gt;"",M672&lt;&gt;"-"),VLOOKUP(M672,OFFSET('FR-DangerousSubstanceList'!$B$3,0,0,COUNTIF('FR-DangerousSubstanceList'!$B$3:$B$1001,"&lt;&gt;"),2),2,FALSE),""))))</f>
        <v/>
      </c>
      <c r="O672" s="63" t="str">
        <f t="shared" ca="1" si="112"/>
        <v/>
      </c>
      <c r="P672" s="63" t="e">
        <f t="shared" ca="1" si="113"/>
        <v>#REF!</v>
      </c>
      <c r="Q672" s="63">
        <f t="shared" ca="1" si="114"/>
        <v>986</v>
      </c>
      <c r="R672" s="63" t="str">
        <f t="shared" ca="1" si="115"/>
        <v/>
      </c>
      <c r="S672" s="63" t="str">
        <f t="shared" si="116"/>
        <v>Unknown</v>
      </c>
      <c r="T672" s="63">
        <f t="shared" si="117"/>
        <v>672</v>
      </c>
      <c r="U672" s="63">
        <f t="shared" si="118"/>
        <v>673</v>
      </c>
      <c r="V672" s="63" t="str">
        <f t="shared" ca="1" si="119"/>
        <v/>
      </c>
      <c r="W672" s="63" t="str">
        <f t="shared" ca="1" si="120"/>
        <v/>
      </c>
      <c r="X672" s="63">
        <f ca="1">IF(C672="Yes",SUMPRODUCT((OFFSET('FR-DangerousSubstanceList'!$A$3,0,0,COUNTA('FR-DangerousSubstanceList'!$A$3:$A$2001))=L672)*(OFFSET('FR-DangerousSubstanceList'!$B$3,0,0,COUNTA('FR-DangerousSubstanceList'!$B$3:$B$2001))=M672)*(OFFSET('FR-DangerousSubstanceList'!$C$3,0,0,COUNTIF('FR-DangerousSubstanceList'!$C$3:$C$2001,"?*"))=N672)),1)</f>
        <v>1</v>
      </c>
      <c r="Y672" s="63"/>
      <c r="Z672" s="63"/>
    </row>
    <row r="673" spans="1:26" ht="14.4">
      <c r="A673" s="85"/>
      <c r="B673" s="85"/>
      <c r="C673" s="46" t="s">
        <v>53</v>
      </c>
      <c r="D673" s="68"/>
      <c r="E673" s="68"/>
      <c r="F673" s="68"/>
      <c r="G673" s="68"/>
      <c r="H673" s="68" t="str">
        <f t="shared" si="110"/>
        <v/>
      </c>
      <c r="I673" s="63"/>
      <c r="J673" s="63">
        <f>COUNTIF($A$14:$A673,$A673)</f>
        <v>0</v>
      </c>
      <c r="K673" s="63" t="str">
        <f t="shared" ca="1" si="111"/>
        <v>Unknown</v>
      </c>
      <c r="L673" s="63" t="str">
        <f ca="1">IF(AND(F673="",D673="",E673=""),"",IF(F673&lt;&gt;"",F673,IF(AND(M673&lt;&gt;"",M673&lt;&gt;"-"),VLOOKUP(M673,OFFSET('FR-DangerousSubstanceList'!$B$3,0,0,COUNTIF('FR-DangerousSubstanceList'!$B$3:$B$1001,"&lt;&gt;"),4),4,FALSE),IF(AND(N673&lt;&gt;"",N673&lt;&gt;"-"),VLOOKUP(N673,OFFSET('FR-DangerousSubstanceList'!$C$3,0,0,COUNTIF('FR-DangerousSubstanceList'!$C$3:$C$1001,"&lt;&gt;"),3),3,FALSE),""))))</f>
        <v/>
      </c>
      <c r="M673" s="63" t="str">
        <f ca="1">IF(AND(F673="",D673="",E673=""),"",IF(D673&lt;&gt;"",D673,IF(N673&lt;&gt;"",VLOOKUP(N673,OFFSET('FR-DangerousSubstanceList'!$C$3,0,0,COUNTIF('FR-DangerousSubstanceList'!$A$3:$A$1001,"&lt;&gt;"),4),4,FALSE),IF(L673&lt;&gt;"",VLOOKUP(L673,OFFSET('FR-DangerousSubstanceList'!$A$3,0,0,COUNTIF('FR-DangerousSubstanceList'!$A$3:$A$1001,"&lt;&gt;"),2),2,FALSE),""))))</f>
        <v/>
      </c>
      <c r="N673" s="63" t="str">
        <f ca="1">IF(AND(F673="",D673="",E673=""),"",IF(E673&lt;&gt;"",E673,IF(L673&lt;&gt;"",VLOOKUP(L673,OFFSET('FR-DangerousSubstanceList'!$A$3,0,0,COUNTIF('FR-DangerousSubstanceList'!$A$3:$A$1001,"&lt;&gt;"),3),3,FALSE),IF(AND(M673&lt;&gt;"",M673&lt;&gt;"-"),VLOOKUP(M673,OFFSET('FR-DangerousSubstanceList'!$B$3,0,0,COUNTIF('FR-DangerousSubstanceList'!$B$3:$B$1001,"&lt;&gt;"),2),2,FALSE),""))))</f>
        <v/>
      </c>
      <c r="O673" s="63" t="str">
        <f t="shared" ca="1" si="112"/>
        <v/>
      </c>
      <c r="P673" s="63" t="e">
        <f t="shared" ca="1" si="113"/>
        <v>#REF!</v>
      </c>
      <c r="Q673" s="63">
        <f t="shared" ca="1" si="114"/>
        <v>986</v>
      </c>
      <c r="R673" s="63" t="str">
        <f t="shared" ca="1" si="115"/>
        <v/>
      </c>
      <c r="S673" s="63" t="str">
        <f t="shared" si="116"/>
        <v>Unknown</v>
      </c>
      <c r="T673" s="63">
        <f t="shared" si="117"/>
        <v>673</v>
      </c>
      <c r="U673" s="63">
        <f t="shared" si="118"/>
        <v>674</v>
      </c>
      <c r="V673" s="63" t="str">
        <f t="shared" ca="1" si="119"/>
        <v/>
      </c>
      <c r="W673" s="63" t="str">
        <f t="shared" ca="1" si="120"/>
        <v/>
      </c>
      <c r="X673" s="63">
        <f ca="1">IF(C673="Yes",SUMPRODUCT((OFFSET('FR-DangerousSubstanceList'!$A$3,0,0,COUNTA('FR-DangerousSubstanceList'!$A$3:$A$2001))=L673)*(OFFSET('FR-DangerousSubstanceList'!$B$3,0,0,COUNTA('FR-DangerousSubstanceList'!$B$3:$B$2001))=M673)*(OFFSET('FR-DangerousSubstanceList'!$C$3,0,0,COUNTIF('FR-DangerousSubstanceList'!$C$3:$C$2001,"?*"))=N673)),1)</f>
        <v>1</v>
      </c>
      <c r="Y673" s="63"/>
      <c r="Z673" s="63"/>
    </row>
    <row r="674" spans="1:26" ht="14.4">
      <c r="A674" s="85"/>
      <c r="B674" s="85"/>
      <c r="C674" s="46" t="s">
        <v>53</v>
      </c>
      <c r="D674" s="68"/>
      <c r="E674" s="68"/>
      <c r="F674" s="68"/>
      <c r="G674" s="68"/>
      <c r="H674" s="68" t="str">
        <f t="shared" si="110"/>
        <v/>
      </c>
      <c r="I674" s="63"/>
      <c r="J674" s="63">
        <f>COUNTIF($A$14:$A674,$A674)</f>
        <v>0</v>
      </c>
      <c r="K674" s="63" t="str">
        <f t="shared" ca="1" si="111"/>
        <v>Unknown</v>
      </c>
      <c r="L674" s="63" t="str">
        <f ca="1">IF(AND(F674="",D674="",E674=""),"",IF(F674&lt;&gt;"",F674,IF(AND(M674&lt;&gt;"",M674&lt;&gt;"-"),VLOOKUP(M674,OFFSET('FR-DangerousSubstanceList'!$B$3,0,0,COUNTIF('FR-DangerousSubstanceList'!$B$3:$B$1001,"&lt;&gt;"),4),4,FALSE),IF(AND(N674&lt;&gt;"",N674&lt;&gt;"-"),VLOOKUP(N674,OFFSET('FR-DangerousSubstanceList'!$C$3,0,0,COUNTIF('FR-DangerousSubstanceList'!$C$3:$C$1001,"&lt;&gt;"),3),3,FALSE),""))))</f>
        <v/>
      </c>
      <c r="M674" s="63" t="str">
        <f ca="1">IF(AND(F674="",D674="",E674=""),"",IF(D674&lt;&gt;"",D674,IF(N674&lt;&gt;"",VLOOKUP(N674,OFFSET('FR-DangerousSubstanceList'!$C$3,0,0,COUNTIF('FR-DangerousSubstanceList'!$A$3:$A$1001,"&lt;&gt;"),4),4,FALSE),IF(L674&lt;&gt;"",VLOOKUP(L674,OFFSET('FR-DangerousSubstanceList'!$A$3,0,0,COUNTIF('FR-DangerousSubstanceList'!$A$3:$A$1001,"&lt;&gt;"),2),2,FALSE),""))))</f>
        <v/>
      </c>
      <c r="N674" s="63" t="str">
        <f ca="1">IF(AND(F674="",D674="",E674=""),"",IF(E674&lt;&gt;"",E674,IF(L674&lt;&gt;"",VLOOKUP(L674,OFFSET('FR-DangerousSubstanceList'!$A$3,0,0,COUNTIF('FR-DangerousSubstanceList'!$A$3:$A$1001,"&lt;&gt;"),3),3,FALSE),IF(AND(M674&lt;&gt;"",M674&lt;&gt;"-"),VLOOKUP(M674,OFFSET('FR-DangerousSubstanceList'!$B$3,0,0,COUNTIF('FR-DangerousSubstanceList'!$B$3:$B$1001,"&lt;&gt;"),2),2,FALSE),""))))</f>
        <v/>
      </c>
      <c r="O674" s="63" t="str">
        <f t="shared" ca="1" si="112"/>
        <v/>
      </c>
      <c r="P674" s="63" t="e">
        <f t="shared" ca="1" si="113"/>
        <v>#REF!</v>
      </c>
      <c r="Q674" s="63">
        <f t="shared" ca="1" si="114"/>
        <v>986</v>
      </c>
      <c r="R674" s="63" t="str">
        <f t="shared" ca="1" si="115"/>
        <v/>
      </c>
      <c r="S674" s="63" t="str">
        <f t="shared" si="116"/>
        <v>Unknown</v>
      </c>
      <c r="T674" s="63">
        <f t="shared" si="117"/>
        <v>674</v>
      </c>
      <c r="U674" s="63">
        <f t="shared" si="118"/>
        <v>675</v>
      </c>
      <c r="V674" s="63" t="str">
        <f t="shared" ca="1" si="119"/>
        <v/>
      </c>
      <c r="W674" s="63" t="str">
        <f t="shared" ca="1" si="120"/>
        <v/>
      </c>
      <c r="X674" s="63">
        <f ca="1">IF(C674="Yes",SUMPRODUCT((OFFSET('FR-DangerousSubstanceList'!$A$3,0,0,COUNTA('FR-DangerousSubstanceList'!$A$3:$A$2001))=L674)*(OFFSET('FR-DangerousSubstanceList'!$B$3,0,0,COUNTA('FR-DangerousSubstanceList'!$B$3:$B$2001))=M674)*(OFFSET('FR-DangerousSubstanceList'!$C$3,0,0,COUNTIF('FR-DangerousSubstanceList'!$C$3:$C$2001,"?*"))=N674)),1)</f>
        <v>1</v>
      </c>
      <c r="Y674" s="63"/>
      <c r="Z674" s="63"/>
    </row>
    <row r="675" spans="1:26" ht="14.4">
      <c r="A675" s="85"/>
      <c r="B675" s="85"/>
      <c r="C675" s="46" t="s">
        <v>53</v>
      </c>
      <c r="D675" s="68"/>
      <c r="E675" s="68"/>
      <c r="F675" s="68"/>
      <c r="G675" s="68"/>
      <c r="H675" s="68" t="str">
        <f t="shared" si="110"/>
        <v/>
      </c>
      <c r="I675" s="63"/>
      <c r="J675" s="63">
        <f>COUNTIF($A$14:$A675,$A675)</f>
        <v>0</v>
      </c>
      <c r="K675" s="63" t="str">
        <f t="shared" ca="1" si="111"/>
        <v>Unknown</v>
      </c>
      <c r="L675" s="63" t="str">
        <f ca="1">IF(AND(F675="",D675="",E675=""),"",IF(F675&lt;&gt;"",F675,IF(AND(M675&lt;&gt;"",M675&lt;&gt;"-"),VLOOKUP(M675,OFFSET('FR-DangerousSubstanceList'!$B$3,0,0,COUNTIF('FR-DangerousSubstanceList'!$B$3:$B$1001,"&lt;&gt;"),4),4,FALSE),IF(AND(N675&lt;&gt;"",N675&lt;&gt;"-"),VLOOKUP(N675,OFFSET('FR-DangerousSubstanceList'!$C$3,0,0,COUNTIF('FR-DangerousSubstanceList'!$C$3:$C$1001,"&lt;&gt;"),3),3,FALSE),""))))</f>
        <v/>
      </c>
      <c r="M675" s="63" t="str">
        <f ca="1">IF(AND(F675="",D675="",E675=""),"",IF(D675&lt;&gt;"",D675,IF(N675&lt;&gt;"",VLOOKUP(N675,OFFSET('FR-DangerousSubstanceList'!$C$3,0,0,COUNTIF('FR-DangerousSubstanceList'!$A$3:$A$1001,"&lt;&gt;"),4),4,FALSE),IF(L675&lt;&gt;"",VLOOKUP(L675,OFFSET('FR-DangerousSubstanceList'!$A$3,0,0,COUNTIF('FR-DangerousSubstanceList'!$A$3:$A$1001,"&lt;&gt;"),2),2,FALSE),""))))</f>
        <v/>
      </c>
      <c r="N675" s="63" t="str">
        <f ca="1">IF(AND(F675="",D675="",E675=""),"",IF(E675&lt;&gt;"",E675,IF(L675&lt;&gt;"",VLOOKUP(L675,OFFSET('FR-DangerousSubstanceList'!$A$3,0,0,COUNTIF('FR-DangerousSubstanceList'!$A$3:$A$1001,"&lt;&gt;"),3),3,FALSE),IF(AND(M675&lt;&gt;"",M675&lt;&gt;"-"),VLOOKUP(M675,OFFSET('FR-DangerousSubstanceList'!$B$3,0,0,COUNTIF('FR-DangerousSubstanceList'!$B$3:$B$1001,"&lt;&gt;"),2),2,FALSE),""))))</f>
        <v/>
      </c>
      <c r="O675" s="63" t="str">
        <f t="shared" ca="1" si="112"/>
        <v/>
      </c>
      <c r="P675" s="63" t="e">
        <f t="shared" ca="1" si="113"/>
        <v>#REF!</v>
      </c>
      <c r="Q675" s="63">
        <f t="shared" ca="1" si="114"/>
        <v>986</v>
      </c>
      <c r="R675" s="63" t="str">
        <f t="shared" ca="1" si="115"/>
        <v/>
      </c>
      <c r="S675" s="63" t="str">
        <f t="shared" si="116"/>
        <v>Unknown</v>
      </c>
      <c r="T675" s="63">
        <f t="shared" si="117"/>
        <v>675</v>
      </c>
      <c r="U675" s="63">
        <f t="shared" si="118"/>
        <v>676</v>
      </c>
      <c r="V675" s="63" t="str">
        <f t="shared" ca="1" si="119"/>
        <v/>
      </c>
      <c r="W675" s="63" t="str">
        <f t="shared" ca="1" si="120"/>
        <v/>
      </c>
      <c r="X675" s="63">
        <f ca="1">IF(C675="Yes",SUMPRODUCT((OFFSET('FR-DangerousSubstanceList'!$A$3,0,0,COUNTA('FR-DangerousSubstanceList'!$A$3:$A$2001))=L675)*(OFFSET('FR-DangerousSubstanceList'!$B$3,0,0,COUNTA('FR-DangerousSubstanceList'!$B$3:$B$2001))=M675)*(OFFSET('FR-DangerousSubstanceList'!$C$3,0,0,COUNTIF('FR-DangerousSubstanceList'!$C$3:$C$2001,"?*"))=N675)),1)</f>
        <v>1</v>
      </c>
      <c r="Y675" s="63"/>
      <c r="Z675" s="63"/>
    </row>
    <row r="676" spans="1:26" ht="14.4">
      <c r="A676" s="85"/>
      <c r="B676" s="85"/>
      <c r="C676" s="46" t="s">
        <v>53</v>
      </c>
      <c r="D676" s="68"/>
      <c r="E676" s="68"/>
      <c r="F676" s="68"/>
      <c r="G676" s="68"/>
      <c r="H676" s="68" t="str">
        <f t="shared" si="110"/>
        <v/>
      </c>
      <c r="I676" s="63"/>
      <c r="J676" s="63">
        <f>COUNTIF($A$14:$A676,$A676)</f>
        <v>0</v>
      </c>
      <c r="K676" s="63" t="str">
        <f t="shared" ca="1" si="111"/>
        <v>Unknown</v>
      </c>
      <c r="L676" s="63" t="str">
        <f ca="1">IF(AND(F676="",D676="",E676=""),"",IF(F676&lt;&gt;"",F676,IF(AND(M676&lt;&gt;"",M676&lt;&gt;"-"),VLOOKUP(M676,OFFSET('FR-DangerousSubstanceList'!$B$3,0,0,COUNTIF('FR-DangerousSubstanceList'!$B$3:$B$1001,"&lt;&gt;"),4),4,FALSE),IF(AND(N676&lt;&gt;"",N676&lt;&gt;"-"),VLOOKUP(N676,OFFSET('FR-DangerousSubstanceList'!$C$3,0,0,COUNTIF('FR-DangerousSubstanceList'!$C$3:$C$1001,"&lt;&gt;"),3),3,FALSE),""))))</f>
        <v/>
      </c>
      <c r="M676" s="63" t="str">
        <f ca="1">IF(AND(F676="",D676="",E676=""),"",IF(D676&lt;&gt;"",D676,IF(N676&lt;&gt;"",VLOOKUP(N676,OFFSET('FR-DangerousSubstanceList'!$C$3,0,0,COUNTIF('FR-DangerousSubstanceList'!$A$3:$A$1001,"&lt;&gt;"),4),4,FALSE),IF(L676&lt;&gt;"",VLOOKUP(L676,OFFSET('FR-DangerousSubstanceList'!$A$3,0,0,COUNTIF('FR-DangerousSubstanceList'!$A$3:$A$1001,"&lt;&gt;"),2),2,FALSE),""))))</f>
        <v/>
      </c>
      <c r="N676" s="63" t="str">
        <f ca="1">IF(AND(F676="",D676="",E676=""),"",IF(E676&lt;&gt;"",E676,IF(L676&lt;&gt;"",VLOOKUP(L676,OFFSET('FR-DangerousSubstanceList'!$A$3,0,0,COUNTIF('FR-DangerousSubstanceList'!$A$3:$A$1001,"&lt;&gt;"),3),3,FALSE),IF(AND(M676&lt;&gt;"",M676&lt;&gt;"-"),VLOOKUP(M676,OFFSET('FR-DangerousSubstanceList'!$B$3,0,0,COUNTIF('FR-DangerousSubstanceList'!$B$3:$B$1001,"&lt;&gt;"),2),2,FALSE),""))))</f>
        <v/>
      </c>
      <c r="O676" s="63" t="str">
        <f t="shared" ca="1" si="112"/>
        <v/>
      </c>
      <c r="P676" s="63" t="e">
        <f t="shared" ca="1" si="113"/>
        <v>#REF!</v>
      </c>
      <c r="Q676" s="63">
        <f t="shared" ca="1" si="114"/>
        <v>986</v>
      </c>
      <c r="R676" s="63" t="str">
        <f t="shared" ca="1" si="115"/>
        <v/>
      </c>
      <c r="S676" s="63" t="str">
        <f t="shared" si="116"/>
        <v>Unknown</v>
      </c>
      <c r="T676" s="63">
        <f t="shared" si="117"/>
        <v>676</v>
      </c>
      <c r="U676" s="63">
        <f t="shared" si="118"/>
        <v>677</v>
      </c>
      <c r="V676" s="63" t="str">
        <f t="shared" ca="1" si="119"/>
        <v/>
      </c>
      <c r="W676" s="63" t="str">
        <f t="shared" ca="1" si="120"/>
        <v/>
      </c>
      <c r="X676" s="63">
        <f ca="1">IF(C676="Yes",SUMPRODUCT((OFFSET('FR-DangerousSubstanceList'!$A$3,0,0,COUNTA('FR-DangerousSubstanceList'!$A$3:$A$2001))=L676)*(OFFSET('FR-DangerousSubstanceList'!$B$3,0,0,COUNTA('FR-DangerousSubstanceList'!$B$3:$B$2001))=M676)*(OFFSET('FR-DangerousSubstanceList'!$C$3,0,0,COUNTIF('FR-DangerousSubstanceList'!$C$3:$C$2001,"?*"))=N676)),1)</f>
        <v>1</v>
      </c>
      <c r="Y676" s="63"/>
      <c r="Z676" s="63"/>
    </row>
    <row r="677" spans="1:26" ht="14.4">
      <c r="A677" s="85"/>
      <c r="B677" s="85"/>
      <c r="C677" s="46" t="s">
        <v>53</v>
      </c>
      <c r="D677" s="68"/>
      <c r="E677" s="68"/>
      <c r="F677" s="68"/>
      <c r="G677" s="68"/>
      <c r="H677" s="68" t="str">
        <f t="shared" si="110"/>
        <v/>
      </c>
      <c r="I677" s="63"/>
      <c r="J677" s="63">
        <f>COUNTIF($A$14:$A677,$A677)</f>
        <v>0</v>
      </c>
      <c r="K677" s="63" t="str">
        <f t="shared" ca="1" si="111"/>
        <v>Unknown</v>
      </c>
      <c r="L677" s="63" t="str">
        <f ca="1">IF(AND(F677="",D677="",E677=""),"",IF(F677&lt;&gt;"",F677,IF(AND(M677&lt;&gt;"",M677&lt;&gt;"-"),VLOOKUP(M677,OFFSET('FR-DangerousSubstanceList'!$B$3,0,0,COUNTIF('FR-DangerousSubstanceList'!$B$3:$B$1001,"&lt;&gt;"),4),4,FALSE),IF(AND(N677&lt;&gt;"",N677&lt;&gt;"-"),VLOOKUP(N677,OFFSET('FR-DangerousSubstanceList'!$C$3,0,0,COUNTIF('FR-DangerousSubstanceList'!$C$3:$C$1001,"&lt;&gt;"),3),3,FALSE),""))))</f>
        <v/>
      </c>
      <c r="M677" s="63" t="str">
        <f ca="1">IF(AND(F677="",D677="",E677=""),"",IF(D677&lt;&gt;"",D677,IF(N677&lt;&gt;"",VLOOKUP(N677,OFFSET('FR-DangerousSubstanceList'!$C$3,0,0,COUNTIF('FR-DangerousSubstanceList'!$A$3:$A$1001,"&lt;&gt;"),4),4,FALSE),IF(L677&lt;&gt;"",VLOOKUP(L677,OFFSET('FR-DangerousSubstanceList'!$A$3,0,0,COUNTIF('FR-DangerousSubstanceList'!$A$3:$A$1001,"&lt;&gt;"),2),2,FALSE),""))))</f>
        <v/>
      </c>
      <c r="N677" s="63" t="str">
        <f ca="1">IF(AND(F677="",D677="",E677=""),"",IF(E677&lt;&gt;"",E677,IF(L677&lt;&gt;"",VLOOKUP(L677,OFFSET('FR-DangerousSubstanceList'!$A$3,0,0,COUNTIF('FR-DangerousSubstanceList'!$A$3:$A$1001,"&lt;&gt;"),3),3,FALSE),IF(AND(M677&lt;&gt;"",M677&lt;&gt;"-"),VLOOKUP(M677,OFFSET('FR-DangerousSubstanceList'!$B$3,0,0,COUNTIF('FR-DangerousSubstanceList'!$B$3:$B$1001,"&lt;&gt;"),2),2,FALSE),""))))</f>
        <v/>
      </c>
      <c r="O677" s="63" t="str">
        <f t="shared" ca="1" si="112"/>
        <v/>
      </c>
      <c r="P677" s="63" t="e">
        <f t="shared" ca="1" si="113"/>
        <v>#REF!</v>
      </c>
      <c r="Q677" s="63">
        <f t="shared" ca="1" si="114"/>
        <v>986</v>
      </c>
      <c r="R677" s="63" t="str">
        <f t="shared" ca="1" si="115"/>
        <v/>
      </c>
      <c r="S677" s="63" t="str">
        <f t="shared" si="116"/>
        <v>Unknown</v>
      </c>
      <c r="T677" s="63">
        <f t="shared" si="117"/>
        <v>677</v>
      </c>
      <c r="U677" s="63">
        <f t="shared" si="118"/>
        <v>678</v>
      </c>
      <c r="V677" s="63" t="str">
        <f t="shared" ca="1" si="119"/>
        <v/>
      </c>
      <c r="W677" s="63" t="str">
        <f t="shared" ca="1" si="120"/>
        <v/>
      </c>
      <c r="X677" s="63">
        <f ca="1">IF(C677="Yes",SUMPRODUCT((OFFSET('FR-DangerousSubstanceList'!$A$3,0,0,COUNTA('FR-DangerousSubstanceList'!$A$3:$A$2001))=L677)*(OFFSET('FR-DangerousSubstanceList'!$B$3,0,0,COUNTA('FR-DangerousSubstanceList'!$B$3:$B$2001))=M677)*(OFFSET('FR-DangerousSubstanceList'!$C$3,0,0,COUNTIF('FR-DangerousSubstanceList'!$C$3:$C$2001,"?*"))=N677)),1)</f>
        <v>1</v>
      </c>
      <c r="Y677" s="63"/>
      <c r="Z677" s="63"/>
    </row>
    <row r="678" spans="1:26" ht="14.4">
      <c r="A678" s="85"/>
      <c r="B678" s="85"/>
      <c r="C678" s="46" t="s">
        <v>53</v>
      </c>
      <c r="D678" s="68"/>
      <c r="E678" s="68"/>
      <c r="F678" s="68"/>
      <c r="G678" s="68"/>
      <c r="H678" s="68" t="str">
        <f t="shared" si="110"/>
        <v/>
      </c>
      <c r="I678" s="63"/>
      <c r="J678" s="63">
        <f>COUNTIF($A$14:$A678,$A678)</f>
        <v>0</v>
      </c>
      <c r="K678" s="63" t="str">
        <f t="shared" ca="1" si="111"/>
        <v>Unknown</v>
      </c>
      <c r="L678" s="63" t="str">
        <f ca="1">IF(AND(F678="",D678="",E678=""),"",IF(F678&lt;&gt;"",F678,IF(AND(M678&lt;&gt;"",M678&lt;&gt;"-"),VLOOKUP(M678,OFFSET('FR-DangerousSubstanceList'!$B$3,0,0,COUNTIF('FR-DangerousSubstanceList'!$B$3:$B$1001,"&lt;&gt;"),4),4,FALSE),IF(AND(N678&lt;&gt;"",N678&lt;&gt;"-"),VLOOKUP(N678,OFFSET('FR-DangerousSubstanceList'!$C$3,0,0,COUNTIF('FR-DangerousSubstanceList'!$C$3:$C$1001,"&lt;&gt;"),3),3,FALSE),""))))</f>
        <v/>
      </c>
      <c r="M678" s="63" t="str">
        <f ca="1">IF(AND(F678="",D678="",E678=""),"",IF(D678&lt;&gt;"",D678,IF(N678&lt;&gt;"",VLOOKUP(N678,OFFSET('FR-DangerousSubstanceList'!$C$3,0,0,COUNTIF('FR-DangerousSubstanceList'!$A$3:$A$1001,"&lt;&gt;"),4),4,FALSE),IF(L678&lt;&gt;"",VLOOKUP(L678,OFFSET('FR-DangerousSubstanceList'!$A$3,0,0,COUNTIF('FR-DangerousSubstanceList'!$A$3:$A$1001,"&lt;&gt;"),2),2,FALSE),""))))</f>
        <v/>
      </c>
      <c r="N678" s="63" t="str">
        <f ca="1">IF(AND(F678="",D678="",E678=""),"",IF(E678&lt;&gt;"",E678,IF(L678&lt;&gt;"",VLOOKUP(L678,OFFSET('FR-DangerousSubstanceList'!$A$3,0,0,COUNTIF('FR-DangerousSubstanceList'!$A$3:$A$1001,"&lt;&gt;"),3),3,FALSE),IF(AND(M678&lt;&gt;"",M678&lt;&gt;"-"),VLOOKUP(M678,OFFSET('FR-DangerousSubstanceList'!$B$3,0,0,COUNTIF('FR-DangerousSubstanceList'!$B$3:$B$1001,"&lt;&gt;"),2),2,FALSE),""))))</f>
        <v/>
      </c>
      <c r="O678" s="63" t="str">
        <f t="shared" ca="1" si="112"/>
        <v/>
      </c>
      <c r="P678" s="63" t="e">
        <f t="shared" ca="1" si="113"/>
        <v>#REF!</v>
      </c>
      <c r="Q678" s="63">
        <f t="shared" ca="1" si="114"/>
        <v>986</v>
      </c>
      <c r="R678" s="63" t="str">
        <f t="shared" ca="1" si="115"/>
        <v/>
      </c>
      <c r="S678" s="63" t="str">
        <f t="shared" si="116"/>
        <v>Unknown</v>
      </c>
      <c r="T678" s="63">
        <f t="shared" si="117"/>
        <v>678</v>
      </c>
      <c r="U678" s="63">
        <f t="shared" si="118"/>
        <v>679</v>
      </c>
      <c r="V678" s="63" t="str">
        <f t="shared" ca="1" si="119"/>
        <v/>
      </c>
      <c r="W678" s="63" t="str">
        <f t="shared" ca="1" si="120"/>
        <v/>
      </c>
      <c r="X678" s="63">
        <f ca="1">IF(C678="Yes",SUMPRODUCT((OFFSET('FR-DangerousSubstanceList'!$A$3,0,0,COUNTA('FR-DangerousSubstanceList'!$A$3:$A$2001))=L678)*(OFFSET('FR-DangerousSubstanceList'!$B$3,0,0,COUNTA('FR-DangerousSubstanceList'!$B$3:$B$2001))=M678)*(OFFSET('FR-DangerousSubstanceList'!$C$3,0,0,COUNTIF('FR-DangerousSubstanceList'!$C$3:$C$2001,"?*"))=N678)),1)</f>
        <v>1</v>
      </c>
      <c r="Y678" s="63"/>
      <c r="Z678" s="63"/>
    </row>
    <row r="679" spans="1:26" ht="14.4">
      <c r="A679" s="85"/>
      <c r="B679" s="85"/>
      <c r="C679" s="46" t="s">
        <v>53</v>
      </c>
      <c r="D679" s="68"/>
      <c r="E679" s="68"/>
      <c r="F679" s="68"/>
      <c r="G679" s="68"/>
      <c r="H679" s="68" t="str">
        <f t="shared" si="110"/>
        <v/>
      </c>
      <c r="I679" s="63"/>
      <c r="J679" s="63">
        <f>COUNTIF($A$14:$A679,$A679)</f>
        <v>0</v>
      </c>
      <c r="K679" s="63" t="str">
        <f t="shared" ca="1" si="111"/>
        <v>Unknown</v>
      </c>
      <c r="L679" s="63" t="str">
        <f ca="1">IF(AND(F679="",D679="",E679=""),"",IF(F679&lt;&gt;"",F679,IF(AND(M679&lt;&gt;"",M679&lt;&gt;"-"),VLOOKUP(M679,OFFSET('FR-DangerousSubstanceList'!$B$3,0,0,COUNTIF('FR-DangerousSubstanceList'!$B$3:$B$1001,"&lt;&gt;"),4),4,FALSE),IF(AND(N679&lt;&gt;"",N679&lt;&gt;"-"),VLOOKUP(N679,OFFSET('FR-DangerousSubstanceList'!$C$3,0,0,COUNTIF('FR-DangerousSubstanceList'!$C$3:$C$1001,"&lt;&gt;"),3),3,FALSE),""))))</f>
        <v/>
      </c>
      <c r="M679" s="63" t="str">
        <f ca="1">IF(AND(F679="",D679="",E679=""),"",IF(D679&lt;&gt;"",D679,IF(N679&lt;&gt;"",VLOOKUP(N679,OFFSET('FR-DangerousSubstanceList'!$C$3,0,0,COUNTIF('FR-DangerousSubstanceList'!$A$3:$A$1001,"&lt;&gt;"),4),4,FALSE),IF(L679&lt;&gt;"",VLOOKUP(L679,OFFSET('FR-DangerousSubstanceList'!$A$3,0,0,COUNTIF('FR-DangerousSubstanceList'!$A$3:$A$1001,"&lt;&gt;"),2),2,FALSE),""))))</f>
        <v/>
      </c>
      <c r="N679" s="63" t="str">
        <f ca="1">IF(AND(F679="",D679="",E679=""),"",IF(E679&lt;&gt;"",E679,IF(L679&lt;&gt;"",VLOOKUP(L679,OFFSET('FR-DangerousSubstanceList'!$A$3,0,0,COUNTIF('FR-DangerousSubstanceList'!$A$3:$A$1001,"&lt;&gt;"),3),3,FALSE),IF(AND(M679&lt;&gt;"",M679&lt;&gt;"-"),VLOOKUP(M679,OFFSET('FR-DangerousSubstanceList'!$B$3,0,0,COUNTIF('FR-DangerousSubstanceList'!$B$3:$B$1001,"&lt;&gt;"),2),2,FALSE),""))))</f>
        <v/>
      </c>
      <c r="O679" s="63" t="str">
        <f t="shared" ca="1" si="112"/>
        <v/>
      </c>
      <c r="P679" s="63" t="e">
        <f t="shared" ca="1" si="113"/>
        <v>#REF!</v>
      </c>
      <c r="Q679" s="63">
        <f t="shared" ca="1" si="114"/>
        <v>986</v>
      </c>
      <c r="R679" s="63" t="str">
        <f t="shared" ca="1" si="115"/>
        <v/>
      </c>
      <c r="S679" s="63" t="str">
        <f t="shared" si="116"/>
        <v>Unknown</v>
      </c>
      <c r="T679" s="63">
        <f t="shared" si="117"/>
        <v>679</v>
      </c>
      <c r="U679" s="63">
        <f t="shared" si="118"/>
        <v>680</v>
      </c>
      <c r="V679" s="63" t="str">
        <f t="shared" ca="1" si="119"/>
        <v/>
      </c>
      <c r="W679" s="63" t="str">
        <f t="shared" ca="1" si="120"/>
        <v/>
      </c>
      <c r="X679" s="63">
        <f ca="1">IF(C679="Yes",SUMPRODUCT((OFFSET('FR-DangerousSubstanceList'!$A$3,0,0,COUNTA('FR-DangerousSubstanceList'!$A$3:$A$2001))=L679)*(OFFSET('FR-DangerousSubstanceList'!$B$3,0,0,COUNTA('FR-DangerousSubstanceList'!$B$3:$B$2001))=M679)*(OFFSET('FR-DangerousSubstanceList'!$C$3,0,0,COUNTIF('FR-DangerousSubstanceList'!$C$3:$C$2001,"?*"))=N679)),1)</f>
        <v>1</v>
      </c>
      <c r="Y679" s="63"/>
      <c r="Z679" s="63"/>
    </row>
    <row r="680" spans="1:26" ht="14.4">
      <c r="A680" s="85"/>
      <c r="B680" s="85"/>
      <c r="C680" s="46" t="s">
        <v>53</v>
      </c>
      <c r="D680" s="68"/>
      <c r="E680" s="68"/>
      <c r="F680" s="68"/>
      <c r="G680" s="68"/>
      <c r="H680" s="68" t="str">
        <f t="shared" si="110"/>
        <v/>
      </c>
      <c r="I680" s="63"/>
      <c r="J680" s="63">
        <f>COUNTIF($A$14:$A680,$A680)</f>
        <v>0</v>
      </c>
      <c r="K680" s="63" t="str">
        <f t="shared" ca="1" si="111"/>
        <v>Unknown</v>
      </c>
      <c r="L680" s="63" t="str">
        <f ca="1">IF(AND(F680="",D680="",E680=""),"",IF(F680&lt;&gt;"",F680,IF(AND(M680&lt;&gt;"",M680&lt;&gt;"-"),VLOOKUP(M680,OFFSET('FR-DangerousSubstanceList'!$B$3,0,0,COUNTIF('FR-DangerousSubstanceList'!$B$3:$B$1001,"&lt;&gt;"),4),4,FALSE),IF(AND(N680&lt;&gt;"",N680&lt;&gt;"-"),VLOOKUP(N680,OFFSET('FR-DangerousSubstanceList'!$C$3,0,0,COUNTIF('FR-DangerousSubstanceList'!$C$3:$C$1001,"&lt;&gt;"),3),3,FALSE),""))))</f>
        <v/>
      </c>
      <c r="M680" s="63" t="str">
        <f ca="1">IF(AND(F680="",D680="",E680=""),"",IF(D680&lt;&gt;"",D680,IF(N680&lt;&gt;"",VLOOKUP(N680,OFFSET('FR-DangerousSubstanceList'!$C$3,0,0,COUNTIF('FR-DangerousSubstanceList'!$A$3:$A$1001,"&lt;&gt;"),4),4,FALSE),IF(L680&lt;&gt;"",VLOOKUP(L680,OFFSET('FR-DangerousSubstanceList'!$A$3,0,0,COUNTIF('FR-DangerousSubstanceList'!$A$3:$A$1001,"&lt;&gt;"),2),2,FALSE),""))))</f>
        <v/>
      </c>
      <c r="N680" s="63" t="str">
        <f ca="1">IF(AND(F680="",D680="",E680=""),"",IF(E680&lt;&gt;"",E680,IF(L680&lt;&gt;"",VLOOKUP(L680,OFFSET('FR-DangerousSubstanceList'!$A$3,0,0,COUNTIF('FR-DangerousSubstanceList'!$A$3:$A$1001,"&lt;&gt;"),3),3,FALSE),IF(AND(M680&lt;&gt;"",M680&lt;&gt;"-"),VLOOKUP(M680,OFFSET('FR-DangerousSubstanceList'!$B$3,0,0,COUNTIF('FR-DangerousSubstanceList'!$B$3:$B$1001,"&lt;&gt;"),2),2,FALSE),""))))</f>
        <v/>
      </c>
      <c r="O680" s="63" t="str">
        <f t="shared" ca="1" si="112"/>
        <v/>
      </c>
      <c r="P680" s="63" t="e">
        <f t="shared" ca="1" si="113"/>
        <v>#REF!</v>
      </c>
      <c r="Q680" s="63">
        <f t="shared" ca="1" si="114"/>
        <v>986</v>
      </c>
      <c r="R680" s="63" t="str">
        <f t="shared" ca="1" si="115"/>
        <v/>
      </c>
      <c r="S680" s="63" t="str">
        <f t="shared" si="116"/>
        <v>Unknown</v>
      </c>
      <c r="T680" s="63">
        <f t="shared" si="117"/>
        <v>680</v>
      </c>
      <c r="U680" s="63">
        <f t="shared" si="118"/>
        <v>681</v>
      </c>
      <c r="V680" s="63" t="str">
        <f t="shared" ca="1" si="119"/>
        <v/>
      </c>
      <c r="W680" s="63" t="str">
        <f t="shared" ca="1" si="120"/>
        <v/>
      </c>
      <c r="X680" s="63">
        <f ca="1">IF(C680="Yes",SUMPRODUCT((OFFSET('FR-DangerousSubstanceList'!$A$3,0,0,COUNTA('FR-DangerousSubstanceList'!$A$3:$A$2001))=L680)*(OFFSET('FR-DangerousSubstanceList'!$B$3,0,0,COUNTA('FR-DangerousSubstanceList'!$B$3:$B$2001))=M680)*(OFFSET('FR-DangerousSubstanceList'!$C$3,0,0,COUNTIF('FR-DangerousSubstanceList'!$C$3:$C$2001,"?*"))=N680)),1)</f>
        <v>1</v>
      </c>
      <c r="Y680" s="63"/>
      <c r="Z680" s="63"/>
    </row>
    <row r="681" spans="1:26" ht="14.4">
      <c r="A681" s="85"/>
      <c r="B681" s="85"/>
      <c r="C681" s="46" t="s">
        <v>53</v>
      </c>
      <c r="D681" s="68"/>
      <c r="E681" s="68"/>
      <c r="F681" s="68"/>
      <c r="G681" s="68"/>
      <c r="H681" s="68" t="str">
        <f t="shared" si="110"/>
        <v/>
      </c>
      <c r="I681" s="63"/>
      <c r="J681" s="63">
        <f>COUNTIF($A$14:$A681,$A681)</f>
        <v>0</v>
      </c>
      <c r="K681" s="63" t="str">
        <f t="shared" ca="1" si="111"/>
        <v>Unknown</v>
      </c>
      <c r="L681" s="63" t="str">
        <f ca="1">IF(AND(F681="",D681="",E681=""),"",IF(F681&lt;&gt;"",F681,IF(AND(M681&lt;&gt;"",M681&lt;&gt;"-"),VLOOKUP(M681,OFFSET('FR-DangerousSubstanceList'!$B$3,0,0,COUNTIF('FR-DangerousSubstanceList'!$B$3:$B$1001,"&lt;&gt;"),4),4,FALSE),IF(AND(N681&lt;&gt;"",N681&lt;&gt;"-"),VLOOKUP(N681,OFFSET('FR-DangerousSubstanceList'!$C$3,0,0,COUNTIF('FR-DangerousSubstanceList'!$C$3:$C$1001,"&lt;&gt;"),3),3,FALSE),""))))</f>
        <v/>
      </c>
      <c r="M681" s="63" t="str">
        <f ca="1">IF(AND(F681="",D681="",E681=""),"",IF(D681&lt;&gt;"",D681,IF(N681&lt;&gt;"",VLOOKUP(N681,OFFSET('FR-DangerousSubstanceList'!$C$3,0,0,COUNTIF('FR-DangerousSubstanceList'!$A$3:$A$1001,"&lt;&gt;"),4),4,FALSE),IF(L681&lt;&gt;"",VLOOKUP(L681,OFFSET('FR-DangerousSubstanceList'!$A$3,0,0,COUNTIF('FR-DangerousSubstanceList'!$A$3:$A$1001,"&lt;&gt;"),2),2,FALSE),""))))</f>
        <v/>
      </c>
      <c r="N681" s="63" t="str">
        <f ca="1">IF(AND(F681="",D681="",E681=""),"",IF(E681&lt;&gt;"",E681,IF(L681&lt;&gt;"",VLOOKUP(L681,OFFSET('FR-DangerousSubstanceList'!$A$3,0,0,COUNTIF('FR-DangerousSubstanceList'!$A$3:$A$1001,"&lt;&gt;"),3),3,FALSE),IF(AND(M681&lt;&gt;"",M681&lt;&gt;"-"),VLOOKUP(M681,OFFSET('FR-DangerousSubstanceList'!$B$3,0,0,COUNTIF('FR-DangerousSubstanceList'!$B$3:$B$1001,"&lt;&gt;"),2),2,FALSE),""))))</f>
        <v/>
      </c>
      <c r="O681" s="63" t="str">
        <f t="shared" ca="1" si="112"/>
        <v/>
      </c>
      <c r="P681" s="63" t="e">
        <f t="shared" ca="1" si="113"/>
        <v>#REF!</v>
      </c>
      <c r="Q681" s="63">
        <f t="shared" ca="1" si="114"/>
        <v>986</v>
      </c>
      <c r="R681" s="63" t="str">
        <f t="shared" ca="1" si="115"/>
        <v/>
      </c>
      <c r="S681" s="63" t="str">
        <f t="shared" si="116"/>
        <v>Unknown</v>
      </c>
      <c r="T681" s="63">
        <f t="shared" si="117"/>
        <v>681</v>
      </c>
      <c r="U681" s="63">
        <f t="shared" si="118"/>
        <v>682</v>
      </c>
      <c r="V681" s="63" t="str">
        <f t="shared" ca="1" si="119"/>
        <v/>
      </c>
      <c r="W681" s="63" t="str">
        <f t="shared" ca="1" si="120"/>
        <v/>
      </c>
      <c r="X681" s="63">
        <f ca="1">IF(C681="Yes",SUMPRODUCT((OFFSET('FR-DangerousSubstanceList'!$A$3,0,0,COUNTA('FR-DangerousSubstanceList'!$A$3:$A$2001))=L681)*(OFFSET('FR-DangerousSubstanceList'!$B$3,0,0,COUNTA('FR-DangerousSubstanceList'!$B$3:$B$2001))=M681)*(OFFSET('FR-DangerousSubstanceList'!$C$3,0,0,COUNTIF('FR-DangerousSubstanceList'!$C$3:$C$2001,"?*"))=N681)),1)</f>
        <v>1</v>
      </c>
      <c r="Y681" s="63"/>
      <c r="Z681" s="63"/>
    </row>
    <row r="682" spans="1:26" ht="14.4">
      <c r="A682" s="85"/>
      <c r="B682" s="85"/>
      <c r="C682" s="46" t="s">
        <v>53</v>
      </c>
      <c r="D682" s="68"/>
      <c r="E682" s="68"/>
      <c r="F682" s="68"/>
      <c r="G682" s="68"/>
      <c r="H682" s="68" t="str">
        <f t="shared" si="110"/>
        <v/>
      </c>
      <c r="I682" s="63"/>
      <c r="J682" s="63">
        <f>COUNTIF($A$14:$A682,$A682)</f>
        <v>0</v>
      </c>
      <c r="K682" s="63" t="str">
        <f t="shared" ca="1" si="111"/>
        <v>Unknown</v>
      </c>
      <c r="L682" s="63" t="str">
        <f ca="1">IF(AND(F682="",D682="",E682=""),"",IF(F682&lt;&gt;"",F682,IF(AND(M682&lt;&gt;"",M682&lt;&gt;"-"),VLOOKUP(M682,OFFSET('FR-DangerousSubstanceList'!$B$3,0,0,COUNTIF('FR-DangerousSubstanceList'!$B$3:$B$1001,"&lt;&gt;"),4),4,FALSE),IF(AND(N682&lt;&gt;"",N682&lt;&gt;"-"),VLOOKUP(N682,OFFSET('FR-DangerousSubstanceList'!$C$3,0,0,COUNTIF('FR-DangerousSubstanceList'!$C$3:$C$1001,"&lt;&gt;"),3),3,FALSE),""))))</f>
        <v/>
      </c>
      <c r="M682" s="63" t="str">
        <f ca="1">IF(AND(F682="",D682="",E682=""),"",IF(D682&lt;&gt;"",D682,IF(N682&lt;&gt;"",VLOOKUP(N682,OFFSET('FR-DangerousSubstanceList'!$C$3,0,0,COUNTIF('FR-DangerousSubstanceList'!$A$3:$A$1001,"&lt;&gt;"),4),4,FALSE),IF(L682&lt;&gt;"",VLOOKUP(L682,OFFSET('FR-DangerousSubstanceList'!$A$3,0,0,COUNTIF('FR-DangerousSubstanceList'!$A$3:$A$1001,"&lt;&gt;"),2),2,FALSE),""))))</f>
        <v/>
      </c>
      <c r="N682" s="63" t="str">
        <f ca="1">IF(AND(F682="",D682="",E682=""),"",IF(E682&lt;&gt;"",E682,IF(L682&lt;&gt;"",VLOOKUP(L682,OFFSET('FR-DangerousSubstanceList'!$A$3,0,0,COUNTIF('FR-DangerousSubstanceList'!$A$3:$A$1001,"&lt;&gt;"),3),3,FALSE),IF(AND(M682&lt;&gt;"",M682&lt;&gt;"-"),VLOOKUP(M682,OFFSET('FR-DangerousSubstanceList'!$B$3,0,0,COUNTIF('FR-DangerousSubstanceList'!$B$3:$B$1001,"&lt;&gt;"),2),2,FALSE),""))))</f>
        <v/>
      </c>
      <c r="O682" s="63" t="str">
        <f t="shared" ca="1" si="112"/>
        <v/>
      </c>
      <c r="P682" s="63" t="e">
        <f t="shared" ca="1" si="113"/>
        <v>#REF!</v>
      </c>
      <c r="Q682" s="63">
        <f t="shared" ca="1" si="114"/>
        <v>986</v>
      </c>
      <c r="R682" s="63" t="str">
        <f t="shared" ca="1" si="115"/>
        <v/>
      </c>
      <c r="S682" s="63" t="str">
        <f t="shared" si="116"/>
        <v>Unknown</v>
      </c>
      <c r="T682" s="63">
        <f t="shared" si="117"/>
        <v>682</v>
      </c>
      <c r="U682" s="63">
        <f t="shared" si="118"/>
        <v>683</v>
      </c>
      <c r="V682" s="63" t="str">
        <f t="shared" ca="1" si="119"/>
        <v/>
      </c>
      <c r="W682" s="63" t="str">
        <f t="shared" ca="1" si="120"/>
        <v/>
      </c>
      <c r="X682" s="63">
        <f ca="1">IF(C682="Yes",SUMPRODUCT((OFFSET('FR-DangerousSubstanceList'!$A$3,0,0,COUNTA('FR-DangerousSubstanceList'!$A$3:$A$2001))=L682)*(OFFSET('FR-DangerousSubstanceList'!$B$3,0,0,COUNTA('FR-DangerousSubstanceList'!$B$3:$B$2001))=M682)*(OFFSET('FR-DangerousSubstanceList'!$C$3,0,0,COUNTIF('FR-DangerousSubstanceList'!$C$3:$C$2001,"?*"))=N682)),1)</f>
        <v>1</v>
      </c>
      <c r="Y682" s="63"/>
      <c r="Z682" s="63"/>
    </row>
    <row r="683" spans="1:26" ht="14.4">
      <c r="A683" s="85"/>
      <c r="B683" s="85"/>
      <c r="C683" s="46" t="s">
        <v>53</v>
      </c>
      <c r="D683" s="68"/>
      <c r="E683" s="68"/>
      <c r="F683" s="68"/>
      <c r="G683" s="68"/>
      <c r="H683" s="68" t="str">
        <f t="shared" si="110"/>
        <v/>
      </c>
      <c r="I683" s="63"/>
      <c r="J683" s="63">
        <f>COUNTIF($A$14:$A683,$A683)</f>
        <v>0</v>
      </c>
      <c r="K683" s="63" t="str">
        <f t="shared" ca="1" si="111"/>
        <v>Unknown</v>
      </c>
      <c r="L683" s="63" t="str">
        <f ca="1">IF(AND(F683="",D683="",E683=""),"",IF(F683&lt;&gt;"",F683,IF(AND(M683&lt;&gt;"",M683&lt;&gt;"-"),VLOOKUP(M683,OFFSET('FR-DangerousSubstanceList'!$B$3,0,0,COUNTIF('FR-DangerousSubstanceList'!$B$3:$B$1001,"&lt;&gt;"),4),4,FALSE),IF(AND(N683&lt;&gt;"",N683&lt;&gt;"-"),VLOOKUP(N683,OFFSET('FR-DangerousSubstanceList'!$C$3,0,0,COUNTIF('FR-DangerousSubstanceList'!$C$3:$C$1001,"&lt;&gt;"),3),3,FALSE),""))))</f>
        <v/>
      </c>
      <c r="M683" s="63" t="str">
        <f ca="1">IF(AND(F683="",D683="",E683=""),"",IF(D683&lt;&gt;"",D683,IF(N683&lt;&gt;"",VLOOKUP(N683,OFFSET('FR-DangerousSubstanceList'!$C$3,0,0,COUNTIF('FR-DangerousSubstanceList'!$A$3:$A$1001,"&lt;&gt;"),4),4,FALSE),IF(L683&lt;&gt;"",VLOOKUP(L683,OFFSET('FR-DangerousSubstanceList'!$A$3,0,0,COUNTIF('FR-DangerousSubstanceList'!$A$3:$A$1001,"&lt;&gt;"),2),2,FALSE),""))))</f>
        <v/>
      </c>
      <c r="N683" s="63" t="str">
        <f ca="1">IF(AND(F683="",D683="",E683=""),"",IF(E683&lt;&gt;"",E683,IF(L683&lt;&gt;"",VLOOKUP(L683,OFFSET('FR-DangerousSubstanceList'!$A$3,0,0,COUNTIF('FR-DangerousSubstanceList'!$A$3:$A$1001,"&lt;&gt;"),3),3,FALSE),IF(AND(M683&lt;&gt;"",M683&lt;&gt;"-"),VLOOKUP(M683,OFFSET('FR-DangerousSubstanceList'!$B$3,0,0,COUNTIF('FR-DangerousSubstanceList'!$B$3:$B$1001,"&lt;&gt;"),2),2,FALSE),""))))</f>
        <v/>
      </c>
      <c r="O683" s="63" t="str">
        <f t="shared" ca="1" si="112"/>
        <v/>
      </c>
      <c r="P683" s="63" t="e">
        <f t="shared" ca="1" si="113"/>
        <v>#REF!</v>
      </c>
      <c r="Q683" s="63">
        <f t="shared" ca="1" si="114"/>
        <v>986</v>
      </c>
      <c r="R683" s="63" t="str">
        <f t="shared" ca="1" si="115"/>
        <v/>
      </c>
      <c r="S683" s="63" t="str">
        <f t="shared" si="116"/>
        <v>Unknown</v>
      </c>
      <c r="T683" s="63">
        <f t="shared" si="117"/>
        <v>683</v>
      </c>
      <c r="U683" s="63">
        <f t="shared" si="118"/>
        <v>684</v>
      </c>
      <c r="V683" s="63" t="str">
        <f t="shared" ca="1" si="119"/>
        <v/>
      </c>
      <c r="W683" s="63" t="str">
        <f t="shared" ca="1" si="120"/>
        <v/>
      </c>
      <c r="X683" s="63">
        <f ca="1">IF(C683="Yes",SUMPRODUCT((OFFSET('FR-DangerousSubstanceList'!$A$3,0,0,COUNTA('FR-DangerousSubstanceList'!$A$3:$A$2001))=L683)*(OFFSET('FR-DangerousSubstanceList'!$B$3,0,0,COUNTA('FR-DangerousSubstanceList'!$B$3:$B$2001))=M683)*(OFFSET('FR-DangerousSubstanceList'!$C$3,0,0,COUNTIF('FR-DangerousSubstanceList'!$C$3:$C$2001,"?*"))=N683)),1)</f>
        <v>1</v>
      </c>
      <c r="Y683" s="63"/>
      <c r="Z683" s="63"/>
    </row>
    <row r="684" spans="1:26" ht="14.4">
      <c r="A684" s="85"/>
      <c r="B684" s="85"/>
      <c r="C684" s="46" t="s">
        <v>53</v>
      </c>
      <c r="D684" s="68"/>
      <c r="E684" s="68"/>
      <c r="F684" s="68"/>
      <c r="G684" s="68"/>
      <c r="H684" s="68" t="str">
        <f t="shared" si="110"/>
        <v/>
      </c>
      <c r="I684" s="63"/>
      <c r="J684" s="63">
        <f>COUNTIF($A$14:$A684,$A684)</f>
        <v>0</v>
      </c>
      <c r="K684" s="63" t="str">
        <f t="shared" ca="1" si="111"/>
        <v>Unknown</v>
      </c>
      <c r="L684" s="63" t="str">
        <f ca="1">IF(AND(F684="",D684="",E684=""),"",IF(F684&lt;&gt;"",F684,IF(AND(M684&lt;&gt;"",M684&lt;&gt;"-"),VLOOKUP(M684,OFFSET('FR-DangerousSubstanceList'!$B$3,0,0,COUNTIF('FR-DangerousSubstanceList'!$B$3:$B$1001,"&lt;&gt;"),4),4,FALSE),IF(AND(N684&lt;&gt;"",N684&lt;&gt;"-"),VLOOKUP(N684,OFFSET('FR-DangerousSubstanceList'!$C$3,0,0,COUNTIF('FR-DangerousSubstanceList'!$C$3:$C$1001,"&lt;&gt;"),3),3,FALSE),""))))</f>
        <v/>
      </c>
      <c r="M684" s="63" t="str">
        <f ca="1">IF(AND(F684="",D684="",E684=""),"",IF(D684&lt;&gt;"",D684,IF(N684&lt;&gt;"",VLOOKUP(N684,OFFSET('FR-DangerousSubstanceList'!$C$3,0,0,COUNTIF('FR-DangerousSubstanceList'!$A$3:$A$1001,"&lt;&gt;"),4),4,FALSE),IF(L684&lt;&gt;"",VLOOKUP(L684,OFFSET('FR-DangerousSubstanceList'!$A$3,0,0,COUNTIF('FR-DangerousSubstanceList'!$A$3:$A$1001,"&lt;&gt;"),2),2,FALSE),""))))</f>
        <v/>
      </c>
      <c r="N684" s="63" t="str">
        <f ca="1">IF(AND(F684="",D684="",E684=""),"",IF(E684&lt;&gt;"",E684,IF(L684&lt;&gt;"",VLOOKUP(L684,OFFSET('FR-DangerousSubstanceList'!$A$3,0,0,COUNTIF('FR-DangerousSubstanceList'!$A$3:$A$1001,"&lt;&gt;"),3),3,FALSE),IF(AND(M684&lt;&gt;"",M684&lt;&gt;"-"),VLOOKUP(M684,OFFSET('FR-DangerousSubstanceList'!$B$3,0,0,COUNTIF('FR-DangerousSubstanceList'!$B$3:$B$1001,"&lt;&gt;"),2),2,FALSE),""))))</f>
        <v/>
      </c>
      <c r="O684" s="63" t="str">
        <f t="shared" ca="1" si="112"/>
        <v/>
      </c>
      <c r="P684" s="63" t="e">
        <f t="shared" ca="1" si="113"/>
        <v>#REF!</v>
      </c>
      <c r="Q684" s="63">
        <f t="shared" ca="1" si="114"/>
        <v>986</v>
      </c>
      <c r="R684" s="63" t="str">
        <f t="shared" ca="1" si="115"/>
        <v/>
      </c>
      <c r="S684" s="63" t="str">
        <f t="shared" si="116"/>
        <v>Unknown</v>
      </c>
      <c r="T684" s="63">
        <f t="shared" si="117"/>
        <v>684</v>
      </c>
      <c r="U684" s="63">
        <f t="shared" si="118"/>
        <v>685</v>
      </c>
      <c r="V684" s="63" t="str">
        <f t="shared" ca="1" si="119"/>
        <v/>
      </c>
      <c r="W684" s="63" t="str">
        <f t="shared" ca="1" si="120"/>
        <v/>
      </c>
      <c r="X684" s="63">
        <f ca="1">IF(C684="Yes",SUMPRODUCT((OFFSET('FR-DangerousSubstanceList'!$A$3,0,0,COUNTA('FR-DangerousSubstanceList'!$A$3:$A$2001))=L684)*(OFFSET('FR-DangerousSubstanceList'!$B$3,0,0,COUNTA('FR-DangerousSubstanceList'!$B$3:$B$2001))=M684)*(OFFSET('FR-DangerousSubstanceList'!$C$3,0,0,COUNTIF('FR-DangerousSubstanceList'!$C$3:$C$2001,"?*"))=N684)),1)</f>
        <v>1</v>
      </c>
      <c r="Y684" s="63"/>
      <c r="Z684" s="63"/>
    </row>
    <row r="685" spans="1:26" ht="14.4">
      <c r="A685" s="85"/>
      <c r="B685" s="85"/>
      <c r="C685" s="46" t="s">
        <v>53</v>
      </c>
      <c r="D685" s="68"/>
      <c r="E685" s="68"/>
      <c r="F685" s="68"/>
      <c r="G685" s="68"/>
      <c r="H685" s="68" t="str">
        <f t="shared" si="110"/>
        <v/>
      </c>
      <c r="I685" s="63"/>
      <c r="J685" s="63">
        <f>COUNTIF($A$14:$A685,$A685)</f>
        <v>0</v>
      </c>
      <c r="K685" s="63" t="str">
        <f t="shared" ca="1" si="111"/>
        <v>Unknown</v>
      </c>
      <c r="L685" s="63" t="str">
        <f ca="1">IF(AND(F685="",D685="",E685=""),"",IF(F685&lt;&gt;"",F685,IF(AND(M685&lt;&gt;"",M685&lt;&gt;"-"),VLOOKUP(M685,OFFSET('FR-DangerousSubstanceList'!$B$3,0,0,COUNTIF('FR-DangerousSubstanceList'!$B$3:$B$1001,"&lt;&gt;"),4),4,FALSE),IF(AND(N685&lt;&gt;"",N685&lt;&gt;"-"),VLOOKUP(N685,OFFSET('FR-DangerousSubstanceList'!$C$3,0,0,COUNTIF('FR-DangerousSubstanceList'!$C$3:$C$1001,"&lt;&gt;"),3),3,FALSE),""))))</f>
        <v/>
      </c>
      <c r="M685" s="63" t="str">
        <f ca="1">IF(AND(F685="",D685="",E685=""),"",IF(D685&lt;&gt;"",D685,IF(N685&lt;&gt;"",VLOOKUP(N685,OFFSET('FR-DangerousSubstanceList'!$C$3,0,0,COUNTIF('FR-DangerousSubstanceList'!$A$3:$A$1001,"&lt;&gt;"),4),4,FALSE),IF(L685&lt;&gt;"",VLOOKUP(L685,OFFSET('FR-DangerousSubstanceList'!$A$3,0,0,COUNTIF('FR-DangerousSubstanceList'!$A$3:$A$1001,"&lt;&gt;"),2),2,FALSE),""))))</f>
        <v/>
      </c>
      <c r="N685" s="63" t="str">
        <f ca="1">IF(AND(F685="",D685="",E685=""),"",IF(E685&lt;&gt;"",E685,IF(L685&lt;&gt;"",VLOOKUP(L685,OFFSET('FR-DangerousSubstanceList'!$A$3,0,0,COUNTIF('FR-DangerousSubstanceList'!$A$3:$A$1001,"&lt;&gt;"),3),3,FALSE),IF(AND(M685&lt;&gt;"",M685&lt;&gt;"-"),VLOOKUP(M685,OFFSET('FR-DangerousSubstanceList'!$B$3,0,0,COUNTIF('FR-DangerousSubstanceList'!$B$3:$B$1001,"&lt;&gt;"),2),2,FALSE),""))))</f>
        <v/>
      </c>
      <c r="O685" s="63" t="str">
        <f t="shared" ca="1" si="112"/>
        <v/>
      </c>
      <c r="P685" s="63" t="e">
        <f t="shared" ca="1" si="113"/>
        <v>#REF!</v>
      </c>
      <c r="Q685" s="63">
        <f t="shared" ca="1" si="114"/>
        <v>986</v>
      </c>
      <c r="R685" s="63" t="str">
        <f t="shared" ca="1" si="115"/>
        <v/>
      </c>
      <c r="S685" s="63" t="str">
        <f t="shared" si="116"/>
        <v>Unknown</v>
      </c>
      <c r="T685" s="63">
        <f t="shared" si="117"/>
        <v>685</v>
      </c>
      <c r="U685" s="63">
        <f t="shared" si="118"/>
        <v>686</v>
      </c>
      <c r="V685" s="63" t="str">
        <f t="shared" ca="1" si="119"/>
        <v/>
      </c>
      <c r="W685" s="63" t="str">
        <f t="shared" ca="1" si="120"/>
        <v/>
      </c>
      <c r="X685" s="63">
        <f ca="1">IF(C685="Yes",SUMPRODUCT((OFFSET('FR-DangerousSubstanceList'!$A$3,0,0,COUNTA('FR-DangerousSubstanceList'!$A$3:$A$2001))=L685)*(OFFSET('FR-DangerousSubstanceList'!$B$3,0,0,COUNTA('FR-DangerousSubstanceList'!$B$3:$B$2001))=M685)*(OFFSET('FR-DangerousSubstanceList'!$C$3,0,0,COUNTIF('FR-DangerousSubstanceList'!$C$3:$C$2001,"?*"))=N685)),1)</f>
        <v>1</v>
      </c>
      <c r="Y685" s="63"/>
      <c r="Z685" s="63"/>
    </row>
    <row r="686" spans="1:26" ht="14.4">
      <c r="A686" s="85"/>
      <c r="B686" s="85"/>
      <c r="C686" s="46" t="s">
        <v>53</v>
      </c>
      <c r="D686" s="68"/>
      <c r="E686" s="68"/>
      <c r="F686" s="68"/>
      <c r="G686" s="68"/>
      <c r="H686" s="68" t="str">
        <f t="shared" si="110"/>
        <v/>
      </c>
      <c r="I686" s="63"/>
      <c r="J686" s="63">
        <f>COUNTIF($A$14:$A686,$A686)</f>
        <v>0</v>
      </c>
      <c r="K686" s="63" t="str">
        <f t="shared" ca="1" si="111"/>
        <v>Unknown</v>
      </c>
      <c r="L686" s="63" t="str">
        <f ca="1">IF(AND(F686="",D686="",E686=""),"",IF(F686&lt;&gt;"",F686,IF(AND(M686&lt;&gt;"",M686&lt;&gt;"-"),VLOOKUP(M686,OFFSET('FR-DangerousSubstanceList'!$B$3,0,0,COUNTIF('FR-DangerousSubstanceList'!$B$3:$B$1001,"&lt;&gt;"),4),4,FALSE),IF(AND(N686&lt;&gt;"",N686&lt;&gt;"-"),VLOOKUP(N686,OFFSET('FR-DangerousSubstanceList'!$C$3,0,0,COUNTIF('FR-DangerousSubstanceList'!$C$3:$C$1001,"&lt;&gt;"),3),3,FALSE),""))))</f>
        <v/>
      </c>
      <c r="M686" s="63" t="str">
        <f ca="1">IF(AND(F686="",D686="",E686=""),"",IF(D686&lt;&gt;"",D686,IF(N686&lt;&gt;"",VLOOKUP(N686,OFFSET('FR-DangerousSubstanceList'!$C$3,0,0,COUNTIF('FR-DangerousSubstanceList'!$A$3:$A$1001,"&lt;&gt;"),4),4,FALSE),IF(L686&lt;&gt;"",VLOOKUP(L686,OFFSET('FR-DangerousSubstanceList'!$A$3,0,0,COUNTIF('FR-DangerousSubstanceList'!$A$3:$A$1001,"&lt;&gt;"),2),2,FALSE),""))))</f>
        <v/>
      </c>
      <c r="N686" s="63" t="str">
        <f ca="1">IF(AND(F686="",D686="",E686=""),"",IF(E686&lt;&gt;"",E686,IF(L686&lt;&gt;"",VLOOKUP(L686,OFFSET('FR-DangerousSubstanceList'!$A$3,0,0,COUNTIF('FR-DangerousSubstanceList'!$A$3:$A$1001,"&lt;&gt;"),3),3,FALSE),IF(AND(M686&lt;&gt;"",M686&lt;&gt;"-"),VLOOKUP(M686,OFFSET('FR-DangerousSubstanceList'!$B$3,0,0,COUNTIF('FR-DangerousSubstanceList'!$B$3:$B$1001,"&lt;&gt;"),2),2,FALSE),""))))</f>
        <v/>
      </c>
      <c r="O686" s="63" t="str">
        <f t="shared" ca="1" si="112"/>
        <v/>
      </c>
      <c r="P686" s="63" t="e">
        <f t="shared" ca="1" si="113"/>
        <v>#REF!</v>
      </c>
      <c r="Q686" s="63">
        <f t="shared" ca="1" si="114"/>
        <v>986</v>
      </c>
      <c r="R686" s="63" t="str">
        <f t="shared" ca="1" si="115"/>
        <v/>
      </c>
      <c r="S686" s="63" t="str">
        <f t="shared" si="116"/>
        <v>Unknown</v>
      </c>
      <c r="T686" s="63">
        <f t="shared" si="117"/>
        <v>686</v>
      </c>
      <c r="U686" s="63">
        <f t="shared" si="118"/>
        <v>687</v>
      </c>
      <c r="V686" s="63" t="str">
        <f t="shared" ca="1" si="119"/>
        <v/>
      </c>
      <c r="W686" s="63" t="str">
        <f t="shared" ca="1" si="120"/>
        <v/>
      </c>
      <c r="X686" s="63">
        <f ca="1">IF(C686="Yes",SUMPRODUCT((OFFSET('FR-DangerousSubstanceList'!$A$3,0,0,COUNTA('FR-DangerousSubstanceList'!$A$3:$A$2001))=L686)*(OFFSET('FR-DangerousSubstanceList'!$B$3,0,0,COUNTA('FR-DangerousSubstanceList'!$B$3:$B$2001))=M686)*(OFFSET('FR-DangerousSubstanceList'!$C$3,0,0,COUNTIF('FR-DangerousSubstanceList'!$C$3:$C$2001,"?*"))=N686)),1)</f>
        <v>1</v>
      </c>
      <c r="Y686" s="63"/>
      <c r="Z686" s="63"/>
    </row>
    <row r="687" spans="1:26" ht="14.4">
      <c r="A687" s="85"/>
      <c r="B687" s="85"/>
      <c r="C687" s="46" t="s">
        <v>53</v>
      </c>
      <c r="D687" s="68"/>
      <c r="E687" s="68"/>
      <c r="F687" s="68"/>
      <c r="G687" s="68"/>
      <c r="H687" s="68" t="str">
        <f t="shared" si="110"/>
        <v/>
      </c>
      <c r="I687" s="63"/>
      <c r="J687" s="63">
        <f>COUNTIF($A$14:$A687,$A687)</f>
        <v>0</v>
      </c>
      <c r="K687" s="63" t="str">
        <f t="shared" ca="1" si="111"/>
        <v>Unknown</v>
      </c>
      <c r="L687" s="63" t="str">
        <f ca="1">IF(AND(F687="",D687="",E687=""),"",IF(F687&lt;&gt;"",F687,IF(AND(M687&lt;&gt;"",M687&lt;&gt;"-"),VLOOKUP(M687,OFFSET('FR-DangerousSubstanceList'!$B$3,0,0,COUNTIF('FR-DangerousSubstanceList'!$B$3:$B$1001,"&lt;&gt;"),4),4,FALSE),IF(AND(N687&lt;&gt;"",N687&lt;&gt;"-"),VLOOKUP(N687,OFFSET('FR-DangerousSubstanceList'!$C$3,0,0,COUNTIF('FR-DangerousSubstanceList'!$C$3:$C$1001,"&lt;&gt;"),3),3,FALSE),""))))</f>
        <v/>
      </c>
      <c r="M687" s="63" t="str">
        <f ca="1">IF(AND(F687="",D687="",E687=""),"",IF(D687&lt;&gt;"",D687,IF(N687&lt;&gt;"",VLOOKUP(N687,OFFSET('FR-DangerousSubstanceList'!$C$3,0,0,COUNTIF('FR-DangerousSubstanceList'!$A$3:$A$1001,"&lt;&gt;"),4),4,FALSE),IF(L687&lt;&gt;"",VLOOKUP(L687,OFFSET('FR-DangerousSubstanceList'!$A$3,0,0,COUNTIF('FR-DangerousSubstanceList'!$A$3:$A$1001,"&lt;&gt;"),2),2,FALSE),""))))</f>
        <v/>
      </c>
      <c r="N687" s="63" t="str">
        <f ca="1">IF(AND(F687="",D687="",E687=""),"",IF(E687&lt;&gt;"",E687,IF(L687&lt;&gt;"",VLOOKUP(L687,OFFSET('FR-DangerousSubstanceList'!$A$3,0,0,COUNTIF('FR-DangerousSubstanceList'!$A$3:$A$1001,"&lt;&gt;"),3),3,FALSE),IF(AND(M687&lt;&gt;"",M687&lt;&gt;"-"),VLOOKUP(M687,OFFSET('FR-DangerousSubstanceList'!$B$3,0,0,COUNTIF('FR-DangerousSubstanceList'!$B$3:$B$1001,"&lt;&gt;"),2),2,FALSE),""))))</f>
        <v/>
      </c>
      <c r="O687" s="63" t="str">
        <f t="shared" ca="1" si="112"/>
        <v/>
      </c>
      <c r="P687" s="63" t="e">
        <f t="shared" ca="1" si="113"/>
        <v>#REF!</v>
      </c>
      <c r="Q687" s="63">
        <f t="shared" ca="1" si="114"/>
        <v>986</v>
      </c>
      <c r="R687" s="63" t="str">
        <f t="shared" ca="1" si="115"/>
        <v/>
      </c>
      <c r="S687" s="63" t="str">
        <f t="shared" si="116"/>
        <v>Unknown</v>
      </c>
      <c r="T687" s="63">
        <f t="shared" si="117"/>
        <v>687</v>
      </c>
      <c r="U687" s="63">
        <f t="shared" si="118"/>
        <v>688</v>
      </c>
      <c r="V687" s="63" t="str">
        <f t="shared" ca="1" si="119"/>
        <v/>
      </c>
      <c r="W687" s="63" t="str">
        <f t="shared" ca="1" si="120"/>
        <v/>
      </c>
      <c r="X687" s="63">
        <f ca="1">IF(C687="Yes",SUMPRODUCT((OFFSET('FR-DangerousSubstanceList'!$A$3,0,0,COUNTA('FR-DangerousSubstanceList'!$A$3:$A$2001))=L687)*(OFFSET('FR-DangerousSubstanceList'!$B$3,0,0,COUNTA('FR-DangerousSubstanceList'!$B$3:$B$2001))=M687)*(OFFSET('FR-DangerousSubstanceList'!$C$3,0,0,COUNTIF('FR-DangerousSubstanceList'!$C$3:$C$2001,"?*"))=N687)),1)</f>
        <v>1</v>
      </c>
      <c r="Y687" s="63"/>
      <c r="Z687" s="63"/>
    </row>
    <row r="688" spans="1:26" ht="14.4">
      <c r="A688" s="85"/>
      <c r="B688" s="85"/>
      <c r="C688" s="46" t="s">
        <v>53</v>
      </c>
      <c r="D688" s="68"/>
      <c r="E688" s="68"/>
      <c r="F688" s="68"/>
      <c r="G688" s="68"/>
      <c r="H688" s="68" t="str">
        <f t="shared" si="110"/>
        <v/>
      </c>
      <c r="I688" s="63"/>
      <c r="J688" s="63">
        <f>COUNTIF($A$14:$A688,$A688)</f>
        <v>0</v>
      </c>
      <c r="K688" s="63" t="str">
        <f t="shared" ca="1" si="111"/>
        <v>Unknown</v>
      </c>
      <c r="L688" s="63" t="str">
        <f ca="1">IF(AND(F688="",D688="",E688=""),"",IF(F688&lt;&gt;"",F688,IF(AND(M688&lt;&gt;"",M688&lt;&gt;"-"),VLOOKUP(M688,OFFSET('FR-DangerousSubstanceList'!$B$3,0,0,COUNTIF('FR-DangerousSubstanceList'!$B$3:$B$1001,"&lt;&gt;"),4),4,FALSE),IF(AND(N688&lt;&gt;"",N688&lt;&gt;"-"),VLOOKUP(N688,OFFSET('FR-DangerousSubstanceList'!$C$3,0,0,COUNTIF('FR-DangerousSubstanceList'!$C$3:$C$1001,"&lt;&gt;"),3),3,FALSE),""))))</f>
        <v/>
      </c>
      <c r="M688" s="63" t="str">
        <f ca="1">IF(AND(F688="",D688="",E688=""),"",IF(D688&lt;&gt;"",D688,IF(N688&lt;&gt;"",VLOOKUP(N688,OFFSET('FR-DangerousSubstanceList'!$C$3,0,0,COUNTIF('FR-DangerousSubstanceList'!$A$3:$A$1001,"&lt;&gt;"),4),4,FALSE),IF(L688&lt;&gt;"",VLOOKUP(L688,OFFSET('FR-DangerousSubstanceList'!$A$3,0,0,COUNTIF('FR-DangerousSubstanceList'!$A$3:$A$1001,"&lt;&gt;"),2),2,FALSE),""))))</f>
        <v/>
      </c>
      <c r="N688" s="63" t="str">
        <f ca="1">IF(AND(F688="",D688="",E688=""),"",IF(E688&lt;&gt;"",E688,IF(L688&lt;&gt;"",VLOOKUP(L688,OFFSET('FR-DangerousSubstanceList'!$A$3,0,0,COUNTIF('FR-DangerousSubstanceList'!$A$3:$A$1001,"&lt;&gt;"),3),3,FALSE),IF(AND(M688&lt;&gt;"",M688&lt;&gt;"-"),VLOOKUP(M688,OFFSET('FR-DangerousSubstanceList'!$B$3,0,0,COUNTIF('FR-DangerousSubstanceList'!$B$3:$B$1001,"&lt;&gt;"),2),2,FALSE),""))))</f>
        <v/>
      </c>
      <c r="O688" s="63" t="str">
        <f t="shared" ca="1" si="112"/>
        <v/>
      </c>
      <c r="P688" s="63" t="e">
        <f t="shared" ca="1" si="113"/>
        <v>#REF!</v>
      </c>
      <c r="Q688" s="63">
        <f t="shared" ca="1" si="114"/>
        <v>986</v>
      </c>
      <c r="R688" s="63" t="str">
        <f t="shared" ca="1" si="115"/>
        <v/>
      </c>
      <c r="S688" s="63" t="str">
        <f t="shared" si="116"/>
        <v>Unknown</v>
      </c>
      <c r="T688" s="63">
        <f t="shared" si="117"/>
        <v>688</v>
      </c>
      <c r="U688" s="63">
        <f t="shared" si="118"/>
        <v>689</v>
      </c>
      <c r="V688" s="63" t="str">
        <f t="shared" ca="1" si="119"/>
        <v/>
      </c>
      <c r="W688" s="63" t="str">
        <f t="shared" ca="1" si="120"/>
        <v/>
      </c>
      <c r="X688" s="63">
        <f ca="1">IF(C688="Yes",SUMPRODUCT((OFFSET('FR-DangerousSubstanceList'!$A$3,0,0,COUNTA('FR-DangerousSubstanceList'!$A$3:$A$2001))=L688)*(OFFSET('FR-DangerousSubstanceList'!$B$3,0,0,COUNTA('FR-DangerousSubstanceList'!$B$3:$B$2001))=M688)*(OFFSET('FR-DangerousSubstanceList'!$C$3,0,0,COUNTIF('FR-DangerousSubstanceList'!$C$3:$C$2001,"?*"))=N688)),1)</f>
        <v>1</v>
      </c>
      <c r="Y688" s="63"/>
      <c r="Z688" s="63"/>
    </row>
    <row r="689" spans="1:26" ht="14.4">
      <c r="A689" s="85"/>
      <c r="B689" s="85"/>
      <c r="C689" s="46" t="s">
        <v>53</v>
      </c>
      <c r="D689" s="68"/>
      <c r="E689" s="68"/>
      <c r="F689" s="68"/>
      <c r="G689" s="68"/>
      <c r="H689" s="68" t="str">
        <f t="shared" si="110"/>
        <v/>
      </c>
      <c r="I689" s="63"/>
      <c r="J689" s="63">
        <f>COUNTIF($A$14:$A689,$A689)</f>
        <v>0</v>
      </c>
      <c r="K689" s="63" t="str">
        <f t="shared" ca="1" si="111"/>
        <v>Unknown</v>
      </c>
      <c r="L689" s="63" t="str">
        <f ca="1">IF(AND(F689="",D689="",E689=""),"",IF(F689&lt;&gt;"",F689,IF(AND(M689&lt;&gt;"",M689&lt;&gt;"-"),VLOOKUP(M689,OFFSET('FR-DangerousSubstanceList'!$B$3,0,0,COUNTIF('FR-DangerousSubstanceList'!$B$3:$B$1001,"&lt;&gt;"),4),4,FALSE),IF(AND(N689&lt;&gt;"",N689&lt;&gt;"-"),VLOOKUP(N689,OFFSET('FR-DangerousSubstanceList'!$C$3,0,0,COUNTIF('FR-DangerousSubstanceList'!$C$3:$C$1001,"&lt;&gt;"),3),3,FALSE),""))))</f>
        <v/>
      </c>
      <c r="M689" s="63" t="str">
        <f ca="1">IF(AND(F689="",D689="",E689=""),"",IF(D689&lt;&gt;"",D689,IF(N689&lt;&gt;"",VLOOKUP(N689,OFFSET('FR-DangerousSubstanceList'!$C$3,0,0,COUNTIF('FR-DangerousSubstanceList'!$A$3:$A$1001,"&lt;&gt;"),4),4,FALSE),IF(L689&lt;&gt;"",VLOOKUP(L689,OFFSET('FR-DangerousSubstanceList'!$A$3,0,0,COUNTIF('FR-DangerousSubstanceList'!$A$3:$A$1001,"&lt;&gt;"),2),2,FALSE),""))))</f>
        <v/>
      </c>
      <c r="N689" s="63" t="str">
        <f ca="1">IF(AND(F689="",D689="",E689=""),"",IF(E689&lt;&gt;"",E689,IF(L689&lt;&gt;"",VLOOKUP(L689,OFFSET('FR-DangerousSubstanceList'!$A$3,0,0,COUNTIF('FR-DangerousSubstanceList'!$A$3:$A$1001,"&lt;&gt;"),3),3,FALSE),IF(AND(M689&lt;&gt;"",M689&lt;&gt;"-"),VLOOKUP(M689,OFFSET('FR-DangerousSubstanceList'!$B$3,0,0,COUNTIF('FR-DangerousSubstanceList'!$B$3:$B$1001,"&lt;&gt;"),2),2,FALSE),""))))</f>
        <v/>
      </c>
      <c r="O689" s="63" t="str">
        <f t="shared" ca="1" si="112"/>
        <v/>
      </c>
      <c r="P689" s="63" t="e">
        <f t="shared" ca="1" si="113"/>
        <v>#REF!</v>
      </c>
      <c r="Q689" s="63">
        <f t="shared" ca="1" si="114"/>
        <v>986</v>
      </c>
      <c r="R689" s="63" t="str">
        <f t="shared" ca="1" si="115"/>
        <v/>
      </c>
      <c r="S689" s="63" t="str">
        <f t="shared" si="116"/>
        <v>Unknown</v>
      </c>
      <c r="T689" s="63">
        <f t="shared" si="117"/>
        <v>689</v>
      </c>
      <c r="U689" s="63">
        <f t="shared" si="118"/>
        <v>690</v>
      </c>
      <c r="V689" s="63" t="str">
        <f t="shared" ca="1" si="119"/>
        <v/>
      </c>
      <c r="W689" s="63" t="str">
        <f t="shared" ca="1" si="120"/>
        <v/>
      </c>
      <c r="X689" s="63">
        <f ca="1">IF(C689="Yes",SUMPRODUCT((OFFSET('FR-DangerousSubstanceList'!$A$3,0,0,COUNTA('FR-DangerousSubstanceList'!$A$3:$A$2001))=L689)*(OFFSET('FR-DangerousSubstanceList'!$B$3,0,0,COUNTA('FR-DangerousSubstanceList'!$B$3:$B$2001))=M689)*(OFFSET('FR-DangerousSubstanceList'!$C$3,0,0,COUNTIF('FR-DangerousSubstanceList'!$C$3:$C$2001,"?*"))=N689)),1)</f>
        <v>1</v>
      </c>
      <c r="Y689" s="63"/>
      <c r="Z689" s="63"/>
    </row>
    <row r="690" spans="1:26" ht="14.4">
      <c r="A690" s="85"/>
      <c r="B690" s="85"/>
      <c r="C690" s="46" t="s">
        <v>53</v>
      </c>
      <c r="D690" s="68"/>
      <c r="E690" s="68"/>
      <c r="F690" s="68"/>
      <c r="G690" s="68"/>
      <c r="H690" s="68" t="str">
        <f t="shared" si="110"/>
        <v/>
      </c>
      <c r="I690" s="63"/>
      <c r="J690" s="63">
        <f>COUNTIF($A$14:$A690,$A690)</f>
        <v>0</v>
      </c>
      <c r="K690" s="63" t="str">
        <f t="shared" ca="1" si="111"/>
        <v>Unknown</v>
      </c>
      <c r="L690" s="63" t="str">
        <f ca="1">IF(AND(F690="",D690="",E690=""),"",IF(F690&lt;&gt;"",F690,IF(AND(M690&lt;&gt;"",M690&lt;&gt;"-"),VLOOKUP(M690,OFFSET('FR-DangerousSubstanceList'!$B$3,0,0,COUNTIF('FR-DangerousSubstanceList'!$B$3:$B$1001,"&lt;&gt;"),4),4,FALSE),IF(AND(N690&lt;&gt;"",N690&lt;&gt;"-"),VLOOKUP(N690,OFFSET('FR-DangerousSubstanceList'!$C$3,0,0,COUNTIF('FR-DangerousSubstanceList'!$C$3:$C$1001,"&lt;&gt;"),3),3,FALSE),""))))</f>
        <v/>
      </c>
      <c r="M690" s="63" t="str">
        <f ca="1">IF(AND(F690="",D690="",E690=""),"",IF(D690&lt;&gt;"",D690,IF(N690&lt;&gt;"",VLOOKUP(N690,OFFSET('FR-DangerousSubstanceList'!$C$3,0,0,COUNTIF('FR-DangerousSubstanceList'!$A$3:$A$1001,"&lt;&gt;"),4),4,FALSE),IF(L690&lt;&gt;"",VLOOKUP(L690,OFFSET('FR-DangerousSubstanceList'!$A$3,0,0,COUNTIF('FR-DangerousSubstanceList'!$A$3:$A$1001,"&lt;&gt;"),2),2,FALSE),""))))</f>
        <v/>
      </c>
      <c r="N690" s="63" t="str">
        <f ca="1">IF(AND(F690="",D690="",E690=""),"",IF(E690&lt;&gt;"",E690,IF(L690&lt;&gt;"",VLOOKUP(L690,OFFSET('FR-DangerousSubstanceList'!$A$3,0,0,COUNTIF('FR-DangerousSubstanceList'!$A$3:$A$1001,"&lt;&gt;"),3),3,FALSE),IF(AND(M690&lt;&gt;"",M690&lt;&gt;"-"),VLOOKUP(M690,OFFSET('FR-DangerousSubstanceList'!$B$3,0,0,COUNTIF('FR-DangerousSubstanceList'!$B$3:$B$1001,"&lt;&gt;"),2),2,FALSE),""))))</f>
        <v/>
      </c>
      <c r="O690" s="63" t="str">
        <f t="shared" ca="1" si="112"/>
        <v/>
      </c>
      <c r="P690" s="63" t="e">
        <f t="shared" ca="1" si="113"/>
        <v>#REF!</v>
      </c>
      <c r="Q690" s="63">
        <f t="shared" ca="1" si="114"/>
        <v>986</v>
      </c>
      <c r="R690" s="63" t="str">
        <f t="shared" ca="1" si="115"/>
        <v/>
      </c>
      <c r="S690" s="63" t="str">
        <f t="shared" si="116"/>
        <v>Unknown</v>
      </c>
      <c r="T690" s="63">
        <f t="shared" si="117"/>
        <v>690</v>
      </c>
      <c r="U690" s="63">
        <f t="shared" si="118"/>
        <v>691</v>
      </c>
      <c r="V690" s="63" t="str">
        <f t="shared" ca="1" si="119"/>
        <v/>
      </c>
      <c r="W690" s="63" t="str">
        <f t="shared" ca="1" si="120"/>
        <v/>
      </c>
      <c r="X690" s="63">
        <f ca="1">IF(C690="Yes",SUMPRODUCT((OFFSET('FR-DangerousSubstanceList'!$A$3,0,0,COUNTA('FR-DangerousSubstanceList'!$A$3:$A$2001))=L690)*(OFFSET('FR-DangerousSubstanceList'!$B$3,0,0,COUNTA('FR-DangerousSubstanceList'!$B$3:$B$2001))=M690)*(OFFSET('FR-DangerousSubstanceList'!$C$3,0,0,COUNTIF('FR-DangerousSubstanceList'!$C$3:$C$2001,"?*"))=N690)),1)</f>
        <v>1</v>
      </c>
      <c r="Y690" s="63"/>
      <c r="Z690" s="63"/>
    </row>
    <row r="691" spans="1:26" ht="14.4">
      <c r="A691" s="85"/>
      <c r="B691" s="85"/>
      <c r="C691" s="46" t="s">
        <v>53</v>
      </c>
      <c r="D691" s="68"/>
      <c r="E691" s="68"/>
      <c r="F691" s="68"/>
      <c r="G691" s="68"/>
      <c r="H691" s="68" t="str">
        <f t="shared" si="110"/>
        <v/>
      </c>
      <c r="I691" s="63"/>
      <c r="J691" s="63">
        <f>COUNTIF($A$14:$A691,$A691)</f>
        <v>0</v>
      </c>
      <c r="K691" s="63" t="str">
        <f t="shared" ca="1" si="111"/>
        <v>Unknown</v>
      </c>
      <c r="L691" s="63" t="str">
        <f ca="1">IF(AND(F691="",D691="",E691=""),"",IF(F691&lt;&gt;"",F691,IF(AND(M691&lt;&gt;"",M691&lt;&gt;"-"),VLOOKUP(M691,OFFSET('FR-DangerousSubstanceList'!$B$3,0,0,COUNTIF('FR-DangerousSubstanceList'!$B$3:$B$1001,"&lt;&gt;"),4),4,FALSE),IF(AND(N691&lt;&gt;"",N691&lt;&gt;"-"),VLOOKUP(N691,OFFSET('FR-DangerousSubstanceList'!$C$3,0,0,COUNTIF('FR-DangerousSubstanceList'!$C$3:$C$1001,"&lt;&gt;"),3),3,FALSE),""))))</f>
        <v/>
      </c>
      <c r="M691" s="63" t="str">
        <f ca="1">IF(AND(F691="",D691="",E691=""),"",IF(D691&lt;&gt;"",D691,IF(N691&lt;&gt;"",VLOOKUP(N691,OFFSET('FR-DangerousSubstanceList'!$C$3,0,0,COUNTIF('FR-DangerousSubstanceList'!$A$3:$A$1001,"&lt;&gt;"),4),4,FALSE),IF(L691&lt;&gt;"",VLOOKUP(L691,OFFSET('FR-DangerousSubstanceList'!$A$3,0,0,COUNTIF('FR-DangerousSubstanceList'!$A$3:$A$1001,"&lt;&gt;"),2),2,FALSE),""))))</f>
        <v/>
      </c>
      <c r="N691" s="63" t="str">
        <f ca="1">IF(AND(F691="",D691="",E691=""),"",IF(E691&lt;&gt;"",E691,IF(L691&lt;&gt;"",VLOOKUP(L691,OFFSET('FR-DangerousSubstanceList'!$A$3,0,0,COUNTIF('FR-DangerousSubstanceList'!$A$3:$A$1001,"&lt;&gt;"),3),3,FALSE),IF(AND(M691&lt;&gt;"",M691&lt;&gt;"-"),VLOOKUP(M691,OFFSET('FR-DangerousSubstanceList'!$B$3,0,0,COUNTIF('FR-DangerousSubstanceList'!$B$3:$B$1001,"&lt;&gt;"),2),2,FALSE),""))))</f>
        <v/>
      </c>
      <c r="O691" s="63" t="str">
        <f t="shared" ca="1" si="112"/>
        <v/>
      </c>
      <c r="P691" s="63" t="e">
        <f t="shared" ca="1" si="113"/>
        <v>#REF!</v>
      </c>
      <c r="Q691" s="63">
        <f t="shared" ca="1" si="114"/>
        <v>986</v>
      </c>
      <c r="R691" s="63" t="str">
        <f t="shared" ca="1" si="115"/>
        <v/>
      </c>
      <c r="S691" s="63" t="str">
        <f t="shared" si="116"/>
        <v>Unknown</v>
      </c>
      <c r="T691" s="63">
        <f t="shared" si="117"/>
        <v>691</v>
      </c>
      <c r="U691" s="63">
        <f t="shared" si="118"/>
        <v>692</v>
      </c>
      <c r="V691" s="63" t="str">
        <f t="shared" ca="1" si="119"/>
        <v/>
      </c>
      <c r="W691" s="63" t="str">
        <f t="shared" ca="1" si="120"/>
        <v/>
      </c>
      <c r="X691" s="63">
        <f ca="1">IF(C691="Yes",SUMPRODUCT((OFFSET('FR-DangerousSubstanceList'!$A$3,0,0,COUNTA('FR-DangerousSubstanceList'!$A$3:$A$2001))=L691)*(OFFSET('FR-DangerousSubstanceList'!$B$3,0,0,COUNTA('FR-DangerousSubstanceList'!$B$3:$B$2001))=M691)*(OFFSET('FR-DangerousSubstanceList'!$C$3,0,0,COUNTIF('FR-DangerousSubstanceList'!$C$3:$C$2001,"?*"))=N691)),1)</f>
        <v>1</v>
      </c>
      <c r="Y691" s="63"/>
      <c r="Z691" s="63"/>
    </row>
    <row r="692" spans="1:26" ht="14.4">
      <c r="A692" s="85"/>
      <c r="B692" s="85"/>
      <c r="C692" s="46" t="s">
        <v>53</v>
      </c>
      <c r="D692" s="68"/>
      <c r="E692" s="68"/>
      <c r="F692" s="68"/>
      <c r="G692" s="68"/>
      <c r="H692" s="68" t="str">
        <f t="shared" si="110"/>
        <v/>
      </c>
      <c r="I692" s="63"/>
      <c r="J692" s="63">
        <f>COUNTIF($A$14:$A692,$A692)</f>
        <v>0</v>
      </c>
      <c r="K692" s="63" t="str">
        <f t="shared" ca="1" si="111"/>
        <v>Unknown</v>
      </c>
      <c r="L692" s="63" t="str">
        <f ca="1">IF(AND(F692="",D692="",E692=""),"",IF(F692&lt;&gt;"",F692,IF(AND(M692&lt;&gt;"",M692&lt;&gt;"-"),VLOOKUP(M692,OFFSET('FR-DangerousSubstanceList'!$B$3,0,0,COUNTIF('FR-DangerousSubstanceList'!$B$3:$B$1001,"&lt;&gt;"),4),4,FALSE),IF(AND(N692&lt;&gt;"",N692&lt;&gt;"-"),VLOOKUP(N692,OFFSET('FR-DangerousSubstanceList'!$C$3,0,0,COUNTIF('FR-DangerousSubstanceList'!$C$3:$C$1001,"&lt;&gt;"),3),3,FALSE),""))))</f>
        <v/>
      </c>
      <c r="M692" s="63" t="str">
        <f ca="1">IF(AND(F692="",D692="",E692=""),"",IF(D692&lt;&gt;"",D692,IF(N692&lt;&gt;"",VLOOKUP(N692,OFFSET('FR-DangerousSubstanceList'!$C$3,0,0,COUNTIF('FR-DangerousSubstanceList'!$A$3:$A$1001,"&lt;&gt;"),4),4,FALSE),IF(L692&lt;&gt;"",VLOOKUP(L692,OFFSET('FR-DangerousSubstanceList'!$A$3,0,0,COUNTIF('FR-DangerousSubstanceList'!$A$3:$A$1001,"&lt;&gt;"),2),2,FALSE),""))))</f>
        <v/>
      </c>
      <c r="N692" s="63" t="str">
        <f ca="1">IF(AND(F692="",D692="",E692=""),"",IF(E692&lt;&gt;"",E692,IF(L692&lt;&gt;"",VLOOKUP(L692,OFFSET('FR-DangerousSubstanceList'!$A$3,0,0,COUNTIF('FR-DangerousSubstanceList'!$A$3:$A$1001,"&lt;&gt;"),3),3,FALSE),IF(AND(M692&lt;&gt;"",M692&lt;&gt;"-"),VLOOKUP(M692,OFFSET('FR-DangerousSubstanceList'!$B$3,0,0,COUNTIF('FR-DangerousSubstanceList'!$B$3:$B$1001,"&lt;&gt;"),2),2,FALSE),""))))</f>
        <v/>
      </c>
      <c r="O692" s="63" t="str">
        <f t="shared" ca="1" si="112"/>
        <v/>
      </c>
      <c r="P692" s="63" t="e">
        <f t="shared" ca="1" si="113"/>
        <v>#REF!</v>
      </c>
      <c r="Q692" s="63">
        <f t="shared" ca="1" si="114"/>
        <v>986</v>
      </c>
      <c r="R692" s="63" t="str">
        <f t="shared" ca="1" si="115"/>
        <v/>
      </c>
      <c r="S692" s="63" t="str">
        <f t="shared" si="116"/>
        <v>Unknown</v>
      </c>
      <c r="T692" s="63">
        <f t="shared" si="117"/>
        <v>692</v>
      </c>
      <c r="U692" s="63">
        <f t="shared" si="118"/>
        <v>693</v>
      </c>
      <c r="V692" s="63" t="str">
        <f t="shared" ca="1" si="119"/>
        <v/>
      </c>
      <c r="W692" s="63" t="str">
        <f t="shared" ca="1" si="120"/>
        <v/>
      </c>
      <c r="X692" s="63">
        <f ca="1">IF(C692="Yes",SUMPRODUCT((OFFSET('FR-DangerousSubstanceList'!$A$3,0,0,COUNTA('FR-DangerousSubstanceList'!$A$3:$A$2001))=L692)*(OFFSET('FR-DangerousSubstanceList'!$B$3,0,0,COUNTA('FR-DangerousSubstanceList'!$B$3:$B$2001))=M692)*(OFFSET('FR-DangerousSubstanceList'!$C$3,0,0,COUNTIF('FR-DangerousSubstanceList'!$C$3:$C$2001,"?*"))=N692)),1)</f>
        <v>1</v>
      </c>
      <c r="Y692" s="63"/>
      <c r="Z692" s="63"/>
    </row>
    <row r="693" spans="1:26" ht="14.4">
      <c r="A693" s="85"/>
      <c r="B693" s="85"/>
      <c r="C693" s="46" t="s">
        <v>53</v>
      </c>
      <c r="D693" s="68"/>
      <c r="E693" s="68"/>
      <c r="F693" s="68"/>
      <c r="G693" s="68"/>
      <c r="H693" s="68" t="str">
        <f t="shared" si="110"/>
        <v/>
      </c>
      <c r="I693" s="63"/>
      <c r="J693" s="63">
        <f>COUNTIF($A$14:$A693,$A693)</f>
        <v>0</v>
      </c>
      <c r="K693" s="63" t="str">
        <f t="shared" ca="1" si="111"/>
        <v>Unknown</v>
      </c>
      <c r="L693" s="63" t="str">
        <f ca="1">IF(AND(F693="",D693="",E693=""),"",IF(F693&lt;&gt;"",F693,IF(AND(M693&lt;&gt;"",M693&lt;&gt;"-"),VLOOKUP(M693,OFFSET('FR-DangerousSubstanceList'!$B$3,0,0,COUNTIF('FR-DangerousSubstanceList'!$B$3:$B$1001,"&lt;&gt;"),4),4,FALSE),IF(AND(N693&lt;&gt;"",N693&lt;&gt;"-"),VLOOKUP(N693,OFFSET('FR-DangerousSubstanceList'!$C$3,0,0,COUNTIF('FR-DangerousSubstanceList'!$C$3:$C$1001,"&lt;&gt;"),3),3,FALSE),""))))</f>
        <v/>
      </c>
      <c r="M693" s="63" t="str">
        <f ca="1">IF(AND(F693="",D693="",E693=""),"",IF(D693&lt;&gt;"",D693,IF(N693&lt;&gt;"",VLOOKUP(N693,OFFSET('FR-DangerousSubstanceList'!$C$3,0,0,COUNTIF('FR-DangerousSubstanceList'!$A$3:$A$1001,"&lt;&gt;"),4),4,FALSE),IF(L693&lt;&gt;"",VLOOKUP(L693,OFFSET('FR-DangerousSubstanceList'!$A$3,0,0,COUNTIF('FR-DangerousSubstanceList'!$A$3:$A$1001,"&lt;&gt;"),2),2,FALSE),""))))</f>
        <v/>
      </c>
      <c r="N693" s="63" t="str">
        <f ca="1">IF(AND(F693="",D693="",E693=""),"",IF(E693&lt;&gt;"",E693,IF(L693&lt;&gt;"",VLOOKUP(L693,OFFSET('FR-DangerousSubstanceList'!$A$3,0,0,COUNTIF('FR-DangerousSubstanceList'!$A$3:$A$1001,"&lt;&gt;"),3),3,FALSE),IF(AND(M693&lt;&gt;"",M693&lt;&gt;"-"),VLOOKUP(M693,OFFSET('FR-DangerousSubstanceList'!$B$3,0,0,COUNTIF('FR-DangerousSubstanceList'!$B$3:$B$1001,"&lt;&gt;"),2),2,FALSE),""))))</f>
        <v/>
      </c>
      <c r="O693" s="63" t="str">
        <f t="shared" ca="1" si="112"/>
        <v/>
      </c>
      <c r="P693" s="63" t="e">
        <f t="shared" ca="1" si="113"/>
        <v>#REF!</v>
      </c>
      <c r="Q693" s="63">
        <f t="shared" ca="1" si="114"/>
        <v>986</v>
      </c>
      <c r="R693" s="63" t="str">
        <f t="shared" ca="1" si="115"/>
        <v/>
      </c>
      <c r="S693" s="63" t="str">
        <f t="shared" si="116"/>
        <v>Unknown</v>
      </c>
      <c r="T693" s="63">
        <f t="shared" si="117"/>
        <v>693</v>
      </c>
      <c r="U693" s="63">
        <f t="shared" si="118"/>
        <v>694</v>
      </c>
      <c r="V693" s="63" t="str">
        <f t="shared" ca="1" si="119"/>
        <v/>
      </c>
      <c r="W693" s="63" t="str">
        <f t="shared" ca="1" si="120"/>
        <v/>
      </c>
      <c r="X693" s="63">
        <f ca="1">IF(C693="Yes",SUMPRODUCT((OFFSET('FR-DangerousSubstanceList'!$A$3,0,0,COUNTA('FR-DangerousSubstanceList'!$A$3:$A$2001))=L693)*(OFFSET('FR-DangerousSubstanceList'!$B$3,0,0,COUNTA('FR-DangerousSubstanceList'!$B$3:$B$2001))=M693)*(OFFSET('FR-DangerousSubstanceList'!$C$3,0,0,COUNTIF('FR-DangerousSubstanceList'!$C$3:$C$2001,"?*"))=N693)),1)</f>
        <v>1</v>
      </c>
      <c r="Y693" s="63"/>
      <c r="Z693" s="63"/>
    </row>
    <row r="694" spans="1:26" ht="14.4">
      <c r="A694" s="85"/>
      <c r="B694" s="85"/>
      <c r="C694" s="46" t="s">
        <v>53</v>
      </c>
      <c r="D694" s="68"/>
      <c r="E694" s="68"/>
      <c r="F694" s="68"/>
      <c r="G694" s="68"/>
      <c r="H694" s="68" t="str">
        <f t="shared" si="110"/>
        <v/>
      </c>
      <c r="I694" s="63"/>
      <c r="J694" s="63">
        <f>COUNTIF($A$14:$A694,$A694)</f>
        <v>0</v>
      </c>
      <c r="K694" s="63" t="str">
        <f t="shared" ca="1" si="111"/>
        <v>Unknown</v>
      </c>
      <c r="L694" s="63" t="str">
        <f ca="1">IF(AND(F694="",D694="",E694=""),"",IF(F694&lt;&gt;"",F694,IF(AND(M694&lt;&gt;"",M694&lt;&gt;"-"),VLOOKUP(M694,OFFSET('FR-DangerousSubstanceList'!$B$3,0,0,COUNTIF('FR-DangerousSubstanceList'!$B$3:$B$1001,"&lt;&gt;"),4),4,FALSE),IF(AND(N694&lt;&gt;"",N694&lt;&gt;"-"),VLOOKUP(N694,OFFSET('FR-DangerousSubstanceList'!$C$3,0,0,COUNTIF('FR-DangerousSubstanceList'!$C$3:$C$1001,"&lt;&gt;"),3),3,FALSE),""))))</f>
        <v/>
      </c>
      <c r="M694" s="63" t="str">
        <f ca="1">IF(AND(F694="",D694="",E694=""),"",IF(D694&lt;&gt;"",D694,IF(N694&lt;&gt;"",VLOOKUP(N694,OFFSET('FR-DangerousSubstanceList'!$C$3,0,0,COUNTIF('FR-DangerousSubstanceList'!$A$3:$A$1001,"&lt;&gt;"),4),4,FALSE),IF(L694&lt;&gt;"",VLOOKUP(L694,OFFSET('FR-DangerousSubstanceList'!$A$3,0,0,COUNTIF('FR-DangerousSubstanceList'!$A$3:$A$1001,"&lt;&gt;"),2),2,FALSE),""))))</f>
        <v/>
      </c>
      <c r="N694" s="63" t="str">
        <f ca="1">IF(AND(F694="",D694="",E694=""),"",IF(E694&lt;&gt;"",E694,IF(L694&lt;&gt;"",VLOOKUP(L694,OFFSET('FR-DangerousSubstanceList'!$A$3,0,0,COUNTIF('FR-DangerousSubstanceList'!$A$3:$A$1001,"&lt;&gt;"),3),3,FALSE),IF(AND(M694&lt;&gt;"",M694&lt;&gt;"-"),VLOOKUP(M694,OFFSET('FR-DangerousSubstanceList'!$B$3,0,0,COUNTIF('FR-DangerousSubstanceList'!$B$3:$B$1001,"&lt;&gt;"),2),2,FALSE),""))))</f>
        <v/>
      </c>
      <c r="O694" s="63" t="str">
        <f t="shared" ca="1" si="112"/>
        <v/>
      </c>
      <c r="P694" s="63" t="e">
        <f t="shared" ca="1" si="113"/>
        <v>#REF!</v>
      </c>
      <c r="Q694" s="63">
        <f t="shared" ca="1" si="114"/>
        <v>986</v>
      </c>
      <c r="R694" s="63" t="str">
        <f t="shared" ca="1" si="115"/>
        <v/>
      </c>
      <c r="S694" s="63" t="str">
        <f t="shared" si="116"/>
        <v>Unknown</v>
      </c>
      <c r="T694" s="63">
        <f t="shared" si="117"/>
        <v>694</v>
      </c>
      <c r="U694" s="63">
        <f t="shared" si="118"/>
        <v>695</v>
      </c>
      <c r="V694" s="63" t="str">
        <f t="shared" ca="1" si="119"/>
        <v/>
      </c>
      <c r="W694" s="63" t="str">
        <f t="shared" ca="1" si="120"/>
        <v/>
      </c>
      <c r="X694" s="63">
        <f ca="1">IF(C694="Yes",SUMPRODUCT((OFFSET('FR-DangerousSubstanceList'!$A$3,0,0,COUNTA('FR-DangerousSubstanceList'!$A$3:$A$2001))=L694)*(OFFSET('FR-DangerousSubstanceList'!$B$3,0,0,COUNTA('FR-DangerousSubstanceList'!$B$3:$B$2001))=M694)*(OFFSET('FR-DangerousSubstanceList'!$C$3,0,0,COUNTIF('FR-DangerousSubstanceList'!$C$3:$C$2001,"?*"))=N694)),1)</f>
        <v>1</v>
      </c>
      <c r="Y694" s="63"/>
      <c r="Z694" s="63"/>
    </row>
    <row r="695" spans="1:26" ht="14.4">
      <c r="A695" s="85"/>
      <c r="B695" s="85"/>
      <c r="C695" s="46" t="s">
        <v>53</v>
      </c>
      <c r="D695" s="68"/>
      <c r="E695" s="68"/>
      <c r="F695" s="68"/>
      <c r="G695" s="68"/>
      <c r="H695" s="68" t="str">
        <f t="shared" si="110"/>
        <v/>
      </c>
      <c r="I695" s="63"/>
      <c r="J695" s="63">
        <f>COUNTIF($A$14:$A695,$A695)</f>
        <v>0</v>
      </c>
      <c r="K695" s="63" t="str">
        <f t="shared" ca="1" si="111"/>
        <v>Unknown</v>
      </c>
      <c r="L695" s="63" t="str">
        <f ca="1">IF(AND(F695="",D695="",E695=""),"",IF(F695&lt;&gt;"",F695,IF(AND(M695&lt;&gt;"",M695&lt;&gt;"-"),VLOOKUP(M695,OFFSET('FR-DangerousSubstanceList'!$B$3,0,0,COUNTIF('FR-DangerousSubstanceList'!$B$3:$B$1001,"&lt;&gt;"),4),4,FALSE),IF(AND(N695&lt;&gt;"",N695&lt;&gt;"-"),VLOOKUP(N695,OFFSET('FR-DangerousSubstanceList'!$C$3,0,0,COUNTIF('FR-DangerousSubstanceList'!$C$3:$C$1001,"&lt;&gt;"),3),3,FALSE),""))))</f>
        <v/>
      </c>
      <c r="M695" s="63" t="str">
        <f ca="1">IF(AND(F695="",D695="",E695=""),"",IF(D695&lt;&gt;"",D695,IF(N695&lt;&gt;"",VLOOKUP(N695,OFFSET('FR-DangerousSubstanceList'!$C$3,0,0,COUNTIF('FR-DangerousSubstanceList'!$A$3:$A$1001,"&lt;&gt;"),4),4,FALSE),IF(L695&lt;&gt;"",VLOOKUP(L695,OFFSET('FR-DangerousSubstanceList'!$A$3,0,0,COUNTIF('FR-DangerousSubstanceList'!$A$3:$A$1001,"&lt;&gt;"),2),2,FALSE),""))))</f>
        <v/>
      </c>
      <c r="N695" s="63" t="str">
        <f ca="1">IF(AND(F695="",D695="",E695=""),"",IF(E695&lt;&gt;"",E695,IF(L695&lt;&gt;"",VLOOKUP(L695,OFFSET('FR-DangerousSubstanceList'!$A$3,0,0,COUNTIF('FR-DangerousSubstanceList'!$A$3:$A$1001,"&lt;&gt;"),3),3,FALSE),IF(AND(M695&lt;&gt;"",M695&lt;&gt;"-"),VLOOKUP(M695,OFFSET('FR-DangerousSubstanceList'!$B$3,0,0,COUNTIF('FR-DangerousSubstanceList'!$B$3:$B$1001,"&lt;&gt;"),2),2,FALSE),""))))</f>
        <v/>
      </c>
      <c r="O695" s="63" t="str">
        <f t="shared" ca="1" si="112"/>
        <v/>
      </c>
      <c r="P695" s="63" t="e">
        <f t="shared" ca="1" si="113"/>
        <v>#REF!</v>
      </c>
      <c r="Q695" s="63">
        <f t="shared" ca="1" si="114"/>
        <v>986</v>
      </c>
      <c r="R695" s="63" t="str">
        <f t="shared" ca="1" si="115"/>
        <v/>
      </c>
      <c r="S695" s="63" t="str">
        <f t="shared" si="116"/>
        <v>Unknown</v>
      </c>
      <c r="T695" s="63">
        <f t="shared" si="117"/>
        <v>695</v>
      </c>
      <c r="U695" s="63">
        <f t="shared" si="118"/>
        <v>696</v>
      </c>
      <c r="V695" s="63" t="str">
        <f t="shared" ca="1" si="119"/>
        <v/>
      </c>
      <c r="W695" s="63" t="str">
        <f t="shared" ca="1" si="120"/>
        <v/>
      </c>
      <c r="X695" s="63">
        <f ca="1">IF(C695="Yes",SUMPRODUCT((OFFSET('FR-DangerousSubstanceList'!$A$3,0,0,COUNTA('FR-DangerousSubstanceList'!$A$3:$A$2001))=L695)*(OFFSET('FR-DangerousSubstanceList'!$B$3,0,0,COUNTA('FR-DangerousSubstanceList'!$B$3:$B$2001))=M695)*(OFFSET('FR-DangerousSubstanceList'!$C$3,0,0,COUNTIF('FR-DangerousSubstanceList'!$C$3:$C$2001,"?*"))=N695)),1)</f>
        <v>1</v>
      </c>
      <c r="Y695" s="63"/>
      <c r="Z695" s="63"/>
    </row>
    <row r="696" spans="1:26" ht="14.4">
      <c r="A696" s="85"/>
      <c r="B696" s="85"/>
      <c r="C696" s="46" t="s">
        <v>53</v>
      </c>
      <c r="D696" s="68"/>
      <c r="E696" s="68"/>
      <c r="F696" s="68"/>
      <c r="G696" s="68"/>
      <c r="H696" s="68" t="str">
        <f t="shared" si="110"/>
        <v/>
      </c>
      <c r="I696" s="63"/>
      <c r="J696" s="63">
        <f>COUNTIF($A$14:$A696,$A696)</f>
        <v>0</v>
      </c>
      <c r="K696" s="63" t="str">
        <f t="shared" ca="1" si="111"/>
        <v>Unknown</v>
      </c>
      <c r="L696" s="63" t="str">
        <f ca="1">IF(AND(F696="",D696="",E696=""),"",IF(F696&lt;&gt;"",F696,IF(AND(M696&lt;&gt;"",M696&lt;&gt;"-"),VLOOKUP(M696,OFFSET('FR-DangerousSubstanceList'!$B$3,0,0,COUNTIF('FR-DangerousSubstanceList'!$B$3:$B$1001,"&lt;&gt;"),4),4,FALSE),IF(AND(N696&lt;&gt;"",N696&lt;&gt;"-"),VLOOKUP(N696,OFFSET('FR-DangerousSubstanceList'!$C$3,0,0,COUNTIF('FR-DangerousSubstanceList'!$C$3:$C$1001,"&lt;&gt;"),3),3,FALSE),""))))</f>
        <v/>
      </c>
      <c r="M696" s="63" t="str">
        <f ca="1">IF(AND(F696="",D696="",E696=""),"",IF(D696&lt;&gt;"",D696,IF(N696&lt;&gt;"",VLOOKUP(N696,OFFSET('FR-DangerousSubstanceList'!$C$3,0,0,COUNTIF('FR-DangerousSubstanceList'!$A$3:$A$1001,"&lt;&gt;"),4),4,FALSE),IF(L696&lt;&gt;"",VLOOKUP(L696,OFFSET('FR-DangerousSubstanceList'!$A$3,0,0,COUNTIF('FR-DangerousSubstanceList'!$A$3:$A$1001,"&lt;&gt;"),2),2,FALSE),""))))</f>
        <v/>
      </c>
      <c r="N696" s="63" t="str">
        <f ca="1">IF(AND(F696="",D696="",E696=""),"",IF(E696&lt;&gt;"",E696,IF(L696&lt;&gt;"",VLOOKUP(L696,OFFSET('FR-DangerousSubstanceList'!$A$3,0,0,COUNTIF('FR-DangerousSubstanceList'!$A$3:$A$1001,"&lt;&gt;"),3),3,FALSE),IF(AND(M696&lt;&gt;"",M696&lt;&gt;"-"),VLOOKUP(M696,OFFSET('FR-DangerousSubstanceList'!$B$3,0,0,COUNTIF('FR-DangerousSubstanceList'!$B$3:$B$1001,"&lt;&gt;"),2),2,FALSE),""))))</f>
        <v/>
      </c>
      <c r="O696" s="63" t="str">
        <f t="shared" ca="1" si="112"/>
        <v/>
      </c>
      <c r="P696" s="63" t="e">
        <f t="shared" ca="1" si="113"/>
        <v>#REF!</v>
      </c>
      <c r="Q696" s="63">
        <f t="shared" ca="1" si="114"/>
        <v>986</v>
      </c>
      <c r="R696" s="63" t="str">
        <f t="shared" ca="1" si="115"/>
        <v/>
      </c>
      <c r="S696" s="63" t="str">
        <f t="shared" si="116"/>
        <v>Unknown</v>
      </c>
      <c r="T696" s="63">
        <f t="shared" si="117"/>
        <v>696</v>
      </c>
      <c r="U696" s="63">
        <f t="shared" si="118"/>
        <v>697</v>
      </c>
      <c r="V696" s="63" t="str">
        <f t="shared" ca="1" si="119"/>
        <v/>
      </c>
      <c r="W696" s="63" t="str">
        <f t="shared" ca="1" si="120"/>
        <v/>
      </c>
      <c r="X696" s="63">
        <f ca="1">IF(C696="Yes",SUMPRODUCT((OFFSET('FR-DangerousSubstanceList'!$A$3,0,0,COUNTA('FR-DangerousSubstanceList'!$A$3:$A$2001))=L696)*(OFFSET('FR-DangerousSubstanceList'!$B$3,0,0,COUNTA('FR-DangerousSubstanceList'!$B$3:$B$2001))=M696)*(OFFSET('FR-DangerousSubstanceList'!$C$3,0,0,COUNTIF('FR-DangerousSubstanceList'!$C$3:$C$2001,"?*"))=N696)),1)</f>
        <v>1</v>
      </c>
      <c r="Y696" s="63"/>
      <c r="Z696" s="63"/>
    </row>
    <row r="697" spans="1:26" ht="14.4">
      <c r="A697" s="85"/>
      <c r="B697" s="85"/>
      <c r="C697" s="46" t="s">
        <v>53</v>
      </c>
      <c r="D697" s="68"/>
      <c r="E697" s="68"/>
      <c r="F697" s="68"/>
      <c r="G697" s="68"/>
      <c r="H697" s="68" t="str">
        <f t="shared" si="110"/>
        <v/>
      </c>
      <c r="I697" s="63"/>
      <c r="J697" s="63">
        <f>COUNTIF($A$14:$A697,$A697)</f>
        <v>0</v>
      </c>
      <c r="K697" s="63" t="str">
        <f t="shared" ca="1" si="111"/>
        <v>Unknown</v>
      </c>
      <c r="L697" s="63" t="str">
        <f ca="1">IF(AND(F697="",D697="",E697=""),"",IF(F697&lt;&gt;"",F697,IF(AND(M697&lt;&gt;"",M697&lt;&gt;"-"),VLOOKUP(M697,OFFSET('FR-DangerousSubstanceList'!$B$3,0,0,COUNTIF('FR-DangerousSubstanceList'!$B$3:$B$1001,"&lt;&gt;"),4),4,FALSE),IF(AND(N697&lt;&gt;"",N697&lt;&gt;"-"),VLOOKUP(N697,OFFSET('FR-DangerousSubstanceList'!$C$3,0,0,COUNTIF('FR-DangerousSubstanceList'!$C$3:$C$1001,"&lt;&gt;"),3),3,FALSE),""))))</f>
        <v/>
      </c>
      <c r="M697" s="63" t="str">
        <f ca="1">IF(AND(F697="",D697="",E697=""),"",IF(D697&lt;&gt;"",D697,IF(N697&lt;&gt;"",VLOOKUP(N697,OFFSET('FR-DangerousSubstanceList'!$C$3,0,0,COUNTIF('FR-DangerousSubstanceList'!$A$3:$A$1001,"&lt;&gt;"),4),4,FALSE),IF(L697&lt;&gt;"",VLOOKUP(L697,OFFSET('FR-DangerousSubstanceList'!$A$3,0,0,COUNTIF('FR-DangerousSubstanceList'!$A$3:$A$1001,"&lt;&gt;"),2),2,FALSE),""))))</f>
        <v/>
      </c>
      <c r="N697" s="63" t="str">
        <f ca="1">IF(AND(F697="",D697="",E697=""),"",IF(E697&lt;&gt;"",E697,IF(L697&lt;&gt;"",VLOOKUP(L697,OFFSET('FR-DangerousSubstanceList'!$A$3,0,0,COUNTIF('FR-DangerousSubstanceList'!$A$3:$A$1001,"&lt;&gt;"),3),3,FALSE),IF(AND(M697&lt;&gt;"",M697&lt;&gt;"-"),VLOOKUP(M697,OFFSET('FR-DangerousSubstanceList'!$B$3,0,0,COUNTIF('FR-DangerousSubstanceList'!$B$3:$B$1001,"&lt;&gt;"),2),2,FALSE),""))))</f>
        <v/>
      </c>
      <c r="O697" s="63" t="str">
        <f t="shared" ca="1" si="112"/>
        <v/>
      </c>
      <c r="P697" s="63" t="e">
        <f t="shared" ca="1" si="113"/>
        <v>#REF!</v>
      </c>
      <c r="Q697" s="63">
        <f t="shared" ca="1" si="114"/>
        <v>986</v>
      </c>
      <c r="R697" s="63" t="str">
        <f t="shared" ca="1" si="115"/>
        <v/>
      </c>
      <c r="S697" s="63" t="str">
        <f t="shared" si="116"/>
        <v>Unknown</v>
      </c>
      <c r="T697" s="63">
        <f t="shared" si="117"/>
        <v>697</v>
      </c>
      <c r="U697" s="63">
        <f t="shared" si="118"/>
        <v>698</v>
      </c>
      <c r="V697" s="63" t="str">
        <f t="shared" ca="1" si="119"/>
        <v/>
      </c>
      <c r="W697" s="63" t="str">
        <f t="shared" ca="1" si="120"/>
        <v/>
      </c>
      <c r="X697" s="63">
        <f ca="1">IF(C697="Yes",SUMPRODUCT((OFFSET('FR-DangerousSubstanceList'!$A$3,0,0,COUNTA('FR-DangerousSubstanceList'!$A$3:$A$2001))=L697)*(OFFSET('FR-DangerousSubstanceList'!$B$3,0,0,COUNTA('FR-DangerousSubstanceList'!$B$3:$B$2001))=M697)*(OFFSET('FR-DangerousSubstanceList'!$C$3,0,0,COUNTIF('FR-DangerousSubstanceList'!$C$3:$C$2001,"?*"))=N697)),1)</f>
        <v>1</v>
      </c>
      <c r="Y697" s="63"/>
      <c r="Z697" s="63"/>
    </row>
    <row r="698" spans="1:26" ht="14.4">
      <c r="A698" s="85"/>
      <c r="B698" s="85"/>
      <c r="C698" s="46" t="s">
        <v>53</v>
      </c>
      <c r="D698" s="68"/>
      <c r="E698" s="68"/>
      <c r="F698" s="68"/>
      <c r="G698" s="68"/>
      <c r="H698" s="68" t="str">
        <f t="shared" si="110"/>
        <v/>
      </c>
      <c r="I698" s="63"/>
      <c r="J698" s="63">
        <f>COUNTIF($A$14:$A698,$A698)</f>
        <v>0</v>
      </c>
      <c r="K698" s="63" t="str">
        <f t="shared" ca="1" si="111"/>
        <v>Unknown</v>
      </c>
      <c r="L698" s="63" t="str">
        <f ca="1">IF(AND(F698="",D698="",E698=""),"",IF(F698&lt;&gt;"",F698,IF(AND(M698&lt;&gt;"",M698&lt;&gt;"-"),VLOOKUP(M698,OFFSET('FR-DangerousSubstanceList'!$B$3,0,0,COUNTIF('FR-DangerousSubstanceList'!$B$3:$B$1001,"&lt;&gt;"),4),4,FALSE),IF(AND(N698&lt;&gt;"",N698&lt;&gt;"-"),VLOOKUP(N698,OFFSET('FR-DangerousSubstanceList'!$C$3,0,0,COUNTIF('FR-DangerousSubstanceList'!$C$3:$C$1001,"&lt;&gt;"),3),3,FALSE),""))))</f>
        <v/>
      </c>
      <c r="M698" s="63" t="str">
        <f ca="1">IF(AND(F698="",D698="",E698=""),"",IF(D698&lt;&gt;"",D698,IF(N698&lt;&gt;"",VLOOKUP(N698,OFFSET('FR-DangerousSubstanceList'!$C$3,0,0,COUNTIF('FR-DangerousSubstanceList'!$A$3:$A$1001,"&lt;&gt;"),4),4,FALSE),IF(L698&lt;&gt;"",VLOOKUP(L698,OFFSET('FR-DangerousSubstanceList'!$A$3,0,0,COUNTIF('FR-DangerousSubstanceList'!$A$3:$A$1001,"&lt;&gt;"),2),2,FALSE),""))))</f>
        <v/>
      </c>
      <c r="N698" s="63" t="str">
        <f ca="1">IF(AND(F698="",D698="",E698=""),"",IF(E698&lt;&gt;"",E698,IF(L698&lt;&gt;"",VLOOKUP(L698,OFFSET('FR-DangerousSubstanceList'!$A$3,0,0,COUNTIF('FR-DangerousSubstanceList'!$A$3:$A$1001,"&lt;&gt;"),3),3,FALSE),IF(AND(M698&lt;&gt;"",M698&lt;&gt;"-"),VLOOKUP(M698,OFFSET('FR-DangerousSubstanceList'!$B$3,0,0,COUNTIF('FR-DangerousSubstanceList'!$B$3:$B$1001,"&lt;&gt;"),2),2,FALSE),""))))</f>
        <v/>
      </c>
      <c r="O698" s="63" t="str">
        <f t="shared" ca="1" si="112"/>
        <v/>
      </c>
      <c r="P698" s="63" t="e">
        <f t="shared" ca="1" si="113"/>
        <v>#REF!</v>
      </c>
      <c r="Q698" s="63">
        <f t="shared" ca="1" si="114"/>
        <v>986</v>
      </c>
      <c r="R698" s="63" t="str">
        <f t="shared" ca="1" si="115"/>
        <v/>
      </c>
      <c r="S698" s="63" t="str">
        <f t="shared" si="116"/>
        <v>Unknown</v>
      </c>
      <c r="T698" s="63">
        <f t="shared" si="117"/>
        <v>698</v>
      </c>
      <c r="U698" s="63">
        <f t="shared" si="118"/>
        <v>699</v>
      </c>
      <c r="V698" s="63" t="str">
        <f t="shared" ca="1" si="119"/>
        <v/>
      </c>
      <c r="W698" s="63" t="str">
        <f t="shared" ca="1" si="120"/>
        <v/>
      </c>
      <c r="X698" s="63">
        <f ca="1">IF(C698="Yes",SUMPRODUCT((OFFSET('FR-DangerousSubstanceList'!$A$3,0,0,COUNTA('FR-DangerousSubstanceList'!$A$3:$A$2001))=L698)*(OFFSET('FR-DangerousSubstanceList'!$B$3,0,0,COUNTA('FR-DangerousSubstanceList'!$B$3:$B$2001))=M698)*(OFFSET('FR-DangerousSubstanceList'!$C$3,0,0,COUNTIF('FR-DangerousSubstanceList'!$C$3:$C$2001,"?*"))=N698)),1)</f>
        <v>1</v>
      </c>
      <c r="Y698" s="63"/>
      <c r="Z698" s="63"/>
    </row>
    <row r="699" spans="1:26" ht="14.4">
      <c r="A699" s="85"/>
      <c r="B699" s="85"/>
      <c r="C699" s="46" t="s">
        <v>53</v>
      </c>
      <c r="D699" s="68"/>
      <c r="E699" s="68"/>
      <c r="F699" s="68"/>
      <c r="G699" s="68"/>
      <c r="H699" s="68" t="str">
        <f t="shared" si="110"/>
        <v/>
      </c>
      <c r="I699" s="63"/>
      <c r="J699" s="63">
        <f>COUNTIF($A$14:$A699,$A699)</f>
        <v>0</v>
      </c>
      <c r="K699" s="63" t="str">
        <f t="shared" ca="1" si="111"/>
        <v>Unknown</v>
      </c>
      <c r="L699" s="63" t="str">
        <f ca="1">IF(AND(F699="",D699="",E699=""),"",IF(F699&lt;&gt;"",F699,IF(AND(M699&lt;&gt;"",M699&lt;&gt;"-"),VLOOKUP(M699,OFFSET('FR-DangerousSubstanceList'!$B$3,0,0,COUNTIF('FR-DangerousSubstanceList'!$B$3:$B$1001,"&lt;&gt;"),4),4,FALSE),IF(AND(N699&lt;&gt;"",N699&lt;&gt;"-"),VLOOKUP(N699,OFFSET('FR-DangerousSubstanceList'!$C$3,0,0,COUNTIF('FR-DangerousSubstanceList'!$C$3:$C$1001,"&lt;&gt;"),3),3,FALSE),""))))</f>
        <v/>
      </c>
      <c r="M699" s="63" t="str">
        <f ca="1">IF(AND(F699="",D699="",E699=""),"",IF(D699&lt;&gt;"",D699,IF(N699&lt;&gt;"",VLOOKUP(N699,OFFSET('FR-DangerousSubstanceList'!$C$3,0,0,COUNTIF('FR-DangerousSubstanceList'!$A$3:$A$1001,"&lt;&gt;"),4),4,FALSE),IF(L699&lt;&gt;"",VLOOKUP(L699,OFFSET('FR-DangerousSubstanceList'!$A$3,0,0,COUNTIF('FR-DangerousSubstanceList'!$A$3:$A$1001,"&lt;&gt;"),2),2,FALSE),""))))</f>
        <v/>
      </c>
      <c r="N699" s="63" t="str">
        <f ca="1">IF(AND(F699="",D699="",E699=""),"",IF(E699&lt;&gt;"",E699,IF(L699&lt;&gt;"",VLOOKUP(L699,OFFSET('FR-DangerousSubstanceList'!$A$3,0,0,COUNTIF('FR-DangerousSubstanceList'!$A$3:$A$1001,"&lt;&gt;"),3),3,FALSE),IF(AND(M699&lt;&gt;"",M699&lt;&gt;"-"),VLOOKUP(M699,OFFSET('FR-DangerousSubstanceList'!$B$3,0,0,COUNTIF('FR-DangerousSubstanceList'!$B$3:$B$1001,"&lt;&gt;"),2),2,FALSE),""))))</f>
        <v/>
      </c>
      <c r="O699" s="63" t="str">
        <f t="shared" ca="1" si="112"/>
        <v/>
      </c>
      <c r="P699" s="63" t="e">
        <f t="shared" ca="1" si="113"/>
        <v>#REF!</v>
      </c>
      <c r="Q699" s="63">
        <f t="shared" ca="1" si="114"/>
        <v>986</v>
      </c>
      <c r="R699" s="63" t="str">
        <f t="shared" ca="1" si="115"/>
        <v/>
      </c>
      <c r="S699" s="63" t="str">
        <f t="shared" si="116"/>
        <v>Unknown</v>
      </c>
      <c r="T699" s="63">
        <f t="shared" si="117"/>
        <v>699</v>
      </c>
      <c r="U699" s="63">
        <f t="shared" si="118"/>
        <v>700</v>
      </c>
      <c r="V699" s="63" t="str">
        <f t="shared" ca="1" si="119"/>
        <v/>
      </c>
      <c r="W699" s="63" t="str">
        <f t="shared" ca="1" si="120"/>
        <v/>
      </c>
      <c r="X699" s="63">
        <f ca="1">IF(C699="Yes",SUMPRODUCT((OFFSET('FR-DangerousSubstanceList'!$A$3,0,0,COUNTA('FR-DangerousSubstanceList'!$A$3:$A$2001))=L699)*(OFFSET('FR-DangerousSubstanceList'!$B$3,0,0,COUNTA('FR-DangerousSubstanceList'!$B$3:$B$2001))=M699)*(OFFSET('FR-DangerousSubstanceList'!$C$3,0,0,COUNTIF('FR-DangerousSubstanceList'!$C$3:$C$2001,"?*"))=N699)),1)</f>
        <v>1</v>
      </c>
      <c r="Y699" s="63"/>
      <c r="Z699" s="63"/>
    </row>
    <row r="700" spans="1:26" ht="14.4">
      <c r="A700" s="85"/>
      <c r="B700" s="85"/>
      <c r="C700" s="46" t="s">
        <v>53</v>
      </c>
      <c r="D700" s="68"/>
      <c r="E700" s="68"/>
      <c r="F700" s="68"/>
      <c r="G700" s="68"/>
      <c r="H700" s="68" t="str">
        <f t="shared" si="110"/>
        <v/>
      </c>
      <c r="I700" s="63"/>
      <c r="J700" s="63">
        <f>COUNTIF($A$14:$A700,$A700)</f>
        <v>0</v>
      </c>
      <c r="K700" s="63" t="str">
        <f t="shared" ca="1" si="111"/>
        <v>Unknown</v>
      </c>
      <c r="L700" s="63" t="str">
        <f ca="1">IF(AND(F700="",D700="",E700=""),"",IF(F700&lt;&gt;"",F700,IF(AND(M700&lt;&gt;"",M700&lt;&gt;"-"),VLOOKUP(M700,OFFSET('FR-DangerousSubstanceList'!$B$3,0,0,COUNTIF('FR-DangerousSubstanceList'!$B$3:$B$1001,"&lt;&gt;"),4),4,FALSE),IF(AND(N700&lt;&gt;"",N700&lt;&gt;"-"),VLOOKUP(N700,OFFSET('FR-DangerousSubstanceList'!$C$3,0,0,COUNTIF('FR-DangerousSubstanceList'!$C$3:$C$1001,"&lt;&gt;"),3),3,FALSE),""))))</f>
        <v/>
      </c>
      <c r="M700" s="63" t="str">
        <f ca="1">IF(AND(F700="",D700="",E700=""),"",IF(D700&lt;&gt;"",D700,IF(N700&lt;&gt;"",VLOOKUP(N700,OFFSET('FR-DangerousSubstanceList'!$C$3,0,0,COUNTIF('FR-DangerousSubstanceList'!$A$3:$A$1001,"&lt;&gt;"),4),4,FALSE),IF(L700&lt;&gt;"",VLOOKUP(L700,OFFSET('FR-DangerousSubstanceList'!$A$3,0,0,COUNTIF('FR-DangerousSubstanceList'!$A$3:$A$1001,"&lt;&gt;"),2),2,FALSE),""))))</f>
        <v/>
      </c>
      <c r="N700" s="63" t="str">
        <f ca="1">IF(AND(F700="",D700="",E700=""),"",IF(E700&lt;&gt;"",E700,IF(L700&lt;&gt;"",VLOOKUP(L700,OFFSET('FR-DangerousSubstanceList'!$A$3,0,0,COUNTIF('FR-DangerousSubstanceList'!$A$3:$A$1001,"&lt;&gt;"),3),3,FALSE),IF(AND(M700&lt;&gt;"",M700&lt;&gt;"-"),VLOOKUP(M700,OFFSET('FR-DangerousSubstanceList'!$B$3,0,0,COUNTIF('FR-DangerousSubstanceList'!$B$3:$B$1001,"&lt;&gt;"),2),2,FALSE),""))))</f>
        <v/>
      </c>
      <c r="O700" s="63" t="str">
        <f t="shared" ca="1" si="112"/>
        <v/>
      </c>
      <c r="P700" s="63" t="e">
        <f t="shared" ca="1" si="113"/>
        <v>#REF!</v>
      </c>
      <c r="Q700" s="63">
        <f t="shared" ca="1" si="114"/>
        <v>986</v>
      </c>
      <c r="R700" s="63" t="str">
        <f t="shared" ca="1" si="115"/>
        <v/>
      </c>
      <c r="S700" s="63" t="str">
        <f t="shared" si="116"/>
        <v>Unknown</v>
      </c>
      <c r="T700" s="63">
        <f t="shared" si="117"/>
        <v>700</v>
      </c>
      <c r="U700" s="63">
        <f t="shared" si="118"/>
        <v>701</v>
      </c>
      <c r="V700" s="63" t="str">
        <f t="shared" ca="1" si="119"/>
        <v/>
      </c>
      <c r="W700" s="63" t="str">
        <f t="shared" ca="1" si="120"/>
        <v/>
      </c>
      <c r="X700" s="63">
        <f ca="1">IF(C700="Yes",SUMPRODUCT((OFFSET('FR-DangerousSubstanceList'!$A$3,0,0,COUNTA('FR-DangerousSubstanceList'!$A$3:$A$2001))=L700)*(OFFSET('FR-DangerousSubstanceList'!$B$3,0,0,COUNTA('FR-DangerousSubstanceList'!$B$3:$B$2001))=M700)*(OFFSET('FR-DangerousSubstanceList'!$C$3,0,0,COUNTIF('FR-DangerousSubstanceList'!$C$3:$C$2001,"?*"))=N700)),1)</f>
        <v>1</v>
      </c>
      <c r="Y700" s="63"/>
      <c r="Z700" s="63"/>
    </row>
    <row r="701" spans="1:26" ht="14.4">
      <c r="A701" s="85"/>
      <c r="B701" s="85"/>
      <c r="C701" s="46" t="s">
        <v>53</v>
      </c>
      <c r="D701" s="68"/>
      <c r="E701" s="68"/>
      <c r="F701" s="68"/>
      <c r="G701" s="68"/>
      <c r="H701" s="68" t="str">
        <f t="shared" si="110"/>
        <v/>
      </c>
      <c r="I701" s="63"/>
      <c r="J701" s="63">
        <f>COUNTIF($A$14:$A701,$A701)</f>
        <v>0</v>
      </c>
      <c r="K701" s="63" t="str">
        <f t="shared" ca="1" si="111"/>
        <v>Unknown</v>
      </c>
      <c r="L701" s="63" t="str">
        <f ca="1">IF(AND(F701="",D701="",E701=""),"",IF(F701&lt;&gt;"",F701,IF(AND(M701&lt;&gt;"",M701&lt;&gt;"-"),VLOOKUP(M701,OFFSET('FR-DangerousSubstanceList'!$B$3,0,0,COUNTIF('FR-DangerousSubstanceList'!$B$3:$B$1001,"&lt;&gt;"),4),4,FALSE),IF(AND(N701&lt;&gt;"",N701&lt;&gt;"-"),VLOOKUP(N701,OFFSET('FR-DangerousSubstanceList'!$C$3,0,0,COUNTIF('FR-DangerousSubstanceList'!$C$3:$C$1001,"&lt;&gt;"),3),3,FALSE),""))))</f>
        <v/>
      </c>
      <c r="M701" s="63" t="str">
        <f ca="1">IF(AND(F701="",D701="",E701=""),"",IF(D701&lt;&gt;"",D701,IF(N701&lt;&gt;"",VLOOKUP(N701,OFFSET('FR-DangerousSubstanceList'!$C$3,0,0,COUNTIF('FR-DangerousSubstanceList'!$A$3:$A$1001,"&lt;&gt;"),4),4,FALSE),IF(L701&lt;&gt;"",VLOOKUP(L701,OFFSET('FR-DangerousSubstanceList'!$A$3,0,0,COUNTIF('FR-DangerousSubstanceList'!$A$3:$A$1001,"&lt;&gt;"),2),2,FALSE),""))))</f>
        <v/>
      </c>
      <c r="N701" s="63" t="str">
        <f ca="1">IF(AND(F701="",D701="",E701=""),"",IF(E701&lt;&gt;"",E701,IF(L701&lt;&gt;"",VLOOKUP(L701,OFFSET('FR-DangerousSubstanceList'!$A$3,0,0,COUNTIF('FR-DangerousSubstanceList'!$A$3:$A$1001,"&lt;&gt;"),3),3,FALSE),IF(AND(M701&lt;&gt;"",M701&lt;&gt;"-"),VLOOKUP(M701,OFFSET('FR-DangerousSubstanceList'!$B$3,0,0,COUNTIF('FR-DangerousSubstanceList'!$B$3:$B$1001,"&lt;&gt;"),2),2,FALSE),""))))</f>
        <v/>
      </c>
      <c r="O701" s="63" t="str">
        <f t="shared" ca="1" si="112"/>
        <v/>
      </c>
      <c r="P701" s="63" t="e">
        <f t="shared" ca="1" si="113"/>
        <v>#REF!</v>
      </c>
      <c r="Q701" s="63">
        <f t="shared" ca="1" si="114"/>
        <v>986</v>
      </c>
      <c r="R701" s="63" t="str">
        <f t="shared" ca="1" si="115"/>
        <v/>
      </c>
      <c r="S701" s="63" t="str">
        <f t="shared" si="116"/>
        <v>Unknown</v>
      </c>
      <c r="T701" s="63">
        <f t="shared" si="117"/>
        <v>701</v>
      </c>
      <c r="U701" s="63">
        <f t="shared" si="118"/>
        <v>702</v>
      </c>
      <c r="V701" s="63" t="str">
        <f t="shared" ca="1" si="119"/>
        <v/>
      </c>
      <c r="W701" s="63" t="str">
        <f t="shared" ca="1" si="120"/>
        <v/>
      </c>
      <c r="X701" s="63">
        <f ca="1">IF(C701="Yes",SUMPRODUCT((OFFSET('FR-DangerousSubstanceList'!$A$3,0,0,COUNTA('FR-DangerousSubstanceList'!$A$3:$A$2001))=L701)*(OFFSET('FR-DangerousSubstanceList'!$B$3,0,0,COUNTA('FR-DangerousSubstanceList'!$B$3:$B$2001))=M701)*(OFFSET('FR-DangerousSubstanceList'!$C$3,0,0,COUNTIF('FR-DangerousSubstanceList'!$C$3:$C$2001,"?*"))=N701)),1)</f>
        <v>1</v>
      </c>
      <c r="Y701" s="63"/>
      <c r="Z701" s="63"/>
    </row>
    <row r="702" spans="1:26" ht="14.4">
      <c r="A702" s="85"/>
      <c r="B702" s="85"/>
      <c r="C702" s="46" t="s">
        <v>53</v>
      </c>
      <c r="D702" s="68"/>
      <c r="E702" s="68"/>
      <c r="F702" s="68"/>
      <c r="G702" s="68"/>
      <c r="H702" s="68" t="str">
        <f t="shared" si="110"/>
        <v/>
      </c>
      <c r="I702" s="63"/>
      <c r="J702" s="63">
        <f>COUNTIF($A$14:$A702,$A702)</f>
        <v>0</v>
      </c>
      <c r="K702" s="63" t="str">
        <f t="shared" ca="1" si="111"/>
        <v>Unknown</v>
      </c>
      <c r="L702" s="63" t="str">
        <f ca="1">IF(AND(F702="",D702="",E702=""),"",IF(F702&lt;&gt;"",F702,IF(AND(M702&lt;&gt;"",M702&lt;&gt;"-"),VLOOKUP(M702,OFFSET('FR-DangerousSubstanceList'!$B$3,0,0,COUNTIF('FR-DangerousSubstanceList'!$B$3:$B$1001,"&lt;&gt;"),4),4,FALSE),IF(AND(N702&lt;&gt;"",N702&lt;&gt;"-"),VLOOKUP(N702,OFFSET('FR-DangerousSubstanceList'!$C$3,0,0,COUNTIF('FR-DangerousSubstanceList'!$C$3:$C$1001,"&lt;&gt;"),3),3,FALSE),""))))</f>
        <v/>
      </c>
      <c r="M702" s="63" t="str">
        <f ca="1">IF(AND(F702="",D702="",E702=""),"",IF(D702&lt;&gt;"",D702,IF(N702&lt;&gt;"",VLOOKUP(N702,OFFSET('FR-DangerousSubstanceList'!$C$3,0,0,COUNTIF('FR-DangerousSubstanceList'!$A$3:$A$1001,"&lt;&gt;"),4),4,FALSE),IF(L702&lt;&gt;"",VLOOKUP(L702,OFFSET('FR-DangerousSubstanceList'!$A$3,0,0,COUNTIF('FR-DangerousSubstanceList'!$A$3:$A$1001,"&lt;&gt;"),2),2,FALSE),""))))</f>
        <v/>
      </c>
      <c r="N702" s="63" t="str">
        <f ca="1">IF(AND(F702="",D702="",E702=""),"",IF(E702&lt;&gt;"",E702,IF(L702&lt;&gt;"",VLOOKUP(L702,OFFSET('FR-DangerousSubstanceList'!$A$3,0,0,COUNTIF('FR-DangerousSubstanceList'!$A$3:$A$1001,"&lt;&gt;"),3),3,FALSE),IF(AND(M702&lt;&gt;"",M702&lt;&gt;"-"),VLOOKUP(M702,OFFSET('FR-DangerousSubstanceList'!$B$3,0,0,COUNTIF('FR-DangerousSubstanceList'!$B$3:$B$1001,"&lt;&gt;"),2),2,FALSE),""))))</f>
        <v/>
      </c>
      <c r="O702" s="63" t="str">
        <f t="shared" ca="1" si="112"/>
        <v/>
      </c>
      <c r="P702" s="63" t="e">
        <f t="shared" ca="1" si="113"/>
        <v>#REF!</v>
      </c>
      <c r="Q702" s="63">
        <f t="shared" ca="1" si="114"/>
        <v>986</v>
      </c>
      <c r="R702" s="63" t="str">
        <f t="shared" ca="1" si="115"/>
        <v/>
      </c>
      <c r="S702" s="63" t="str">
        <f t="shared" si="116"/>
        <v>Unknown</v>
      </c>
      <c r="T702" s="63">
        <f t="shared" si="117"/>
        <v>702</v>
      </c>
      <c r="U702" s="63">
        <f t="shared" si="118"/>
        <v>703</v>
      </c>
      <c r="V702" s="63" t="str">
        <f t="shared" ca="1" si="119"/>
        <v/>
      </c>
      <c r="W702" s="63" t="str">
        <f t="shared" ca="1" si="120"/>
        <v/>
      </c>
      <c r="X702" s="63">
        <f ca="1">IF(C702="Yes",SUMPRODUCT((OFFSET('FR-DangerousSubstanceList'!$A$3,0,0,COUNTA('FR-DangerousSubstanceList'!$A$3:$A$2001))=L702)*(OFFSET('FR-DangerousSubstanceList'!$B$3,0,0,COUNTA('FR-DangerousSubstanceList'!$B$3:$B$2001))=M702)*(OFFSET('FR-DangerousSubstanceList'!$C$3,0,0,COUNTIF('FR-DangerousSubstanceList'!$C$3:$C$2001,"?*"))=N702)),1)</f>
        <v>1</v>
      </c>
      <c r="Y702" s="63"/>
      <c r="Z702" s="63"/>
    </row>
    <row r="703" spans="1:26" ht="14.4">
      <c r="A703" s="85"/>
      <c r="B703" s="85"/>
      <c r="C703" s="46" t="s">
        <v>53</v>
      </c>
      <c r="D703" s="68"/>
      <c r="E703" s="68"/>
      <c r="F703" s="68"/>
      <c r="G703" s="68"/>
      <c r="H703" s="68" t="str">
        <f t="shared" si="110"/>
        <v/>
      </c>
      <c r="I703" s="63"/>
      <c r="J703" s="63">
        <f>COUNTIF($A$14:$A703,$A703)</f>
        <v>0</v>
      </c>
      <c r="K703" s="63" t="str">
        <f t="shared" ca="1" si="111"/>
        <v>Unknown</v>
      </c>
      <c r="L703" s="63" t="str">
        <f ca="1">IF(AND(F703="",D703="",E703=""),"",IF(F703&lt;&gt;"",F703,IF(AND(M703&lt;&gt;"",M703&lt;&gt;"-"),VLOOKUP(M703,OFFSET('FR-DangerousSubstanceList'!$B$3,0,0,COUNTIF('FR-DangerousSubstanceList'!$B$3:$B$1001,"&lt;&gt;"),4),4,FALSE),IF(AND(N703&lt;&gt;"",N703&lt;&gt;"-"),VLOOKUP(N703,OFFSET('FR-DangerousSubstanceList'!$C$3,0,0,COUNTIF('FR-DangerousSubstanceList'!$C$3:$C$1001,"&lt;&gt;"),3),3,FALSE),""))))</f>
        <v/>
      </c>
      <c r="M703" s="63" t="str">
        <f ca="1">IF(AND(F703="",D703="",E703=""),"",IF(D703&lt;&gt;"",D703,IF(N703&lt;&gt;"",VLOOKUP(N703,OFFSET('FR-DangerousSubstanceList'!$C$3,0,0,COUNTIF('FR-DangerousSubstanceList'!$A$3:$A$1001,"&lt;&gt;"),4),4,FALSE),IF(L703&lt;&gt;"",VLOOKUP(L703,OFFSET('FR-DangerousSubstanceList'!$A$3,0,0,COUNTIF('FR-DangerousSubstanceList'!$A$3:$A$1001,"&lt;&gt;"),2),2,FALSE),""))))</f>
        <v/>
      </c>
      <c r="N703" s="63" t="str">
        <f ca="1">IF(AND(F703="",D703="",E703=""),"",IF(E703&lt;&gt;"",E703,IF(L703&lt;&gt;"",VLOOKUP(L703,OFFSET('FR-DangerousSubstanceList'!$A$3,0,0,COUNTIF('FR-DangerousSubstanceList'!$A$3:$A$1001,"&lt;&gt;"),3),3,FALSE),IF(AND(M703&lt;&gt;"",M703&lt;&gt;"-"),VLOOKUP(M703,OFFSET('FR-DangerousSubstanceList'!$B$3,0,0,COUNTIF('FR-DangerousSubstanceList'!$B$3:$B$1001,"&lt;&gt;"),2),2,FALSE),""))))</f>
        <v/>
      </c>
      <c r="O703" s="63" t="str">
        <f t="shared" ca="1" si="112"/>
        <v/>
      </c>
      <c r="P703" s="63" t="e">
        <f t="shared" ca="1" si="113"/>
        <v>#REF!</v>
      </c>
      <c r="Q703" s="63">
        <f t="shared" ca="1" si="114"/>
        <v>986</v>
      </c>
      <c r="R703" s="63" t="str">
        <f t="shared" ca="1" si="115"/>
        <v/>
      </c>
      <c r="S703" s="63" t="str">
        <f t="shared" si="116"/>
        <v>Unknown</v>
      </c>
      <c r="T703" s="63">
        <f t="shared" si="117"/>
        <v>703</v>
      </c>
      <c r="U703" s="63">
        <f t="shared" si="118"/>
        <v>704</v>
      </c>
      <c r="V703" s="63" t="str">
        <f t="shared" ca="1" si="119"/>
        <v/>
      </c>
      <c r="W703" s="63" t="str">
        <f t="shared" ca="1" si="120"/>
        <v/>
      </c>
      <c r="X703" s="63">
        <f ca="1">IF(C703="Yes",SUMPRODUCT((OFFSET('FR-DangerousSubstanceList'!$A$3,0,0,COUNTA('FR-DangerousSubstanceList'!$A$3:$A$2001))=L703)*(OFFSET('FR-DangerousSubstanceList'!$B$3,0,0,COUNTA('FR-DangerousSubstanceList'!$B$3:$B$2001))=M703)*(OFFSET('FR-DangerousSubstanceList'!$C$3,0,0,COUNTIF('FR-DangerousSubstanceList'!$C$3:$C$2001,"?*"))=N703)),1)</f>
        <v>1</v>
      </c>
      <c r="Y703" s="63"/>
      <c r="Z703" s="63"/>
    </row>
    <row r="704" spans="1:26" ht="14.4">
      <c r="A704" s="85"/>
      <c r="B704" s="85"/>
      <c r="C704" s="46" t="s">
        <v>53</v>
      </c>
      <c r="D704" s="68"/>
      <c r="E704" s="68"/>
      <c r="F704" s="68"/>
      <c r="G704" s="68"/>
      <c r="H704" s="68" t="str">
        <f t="shared" si="110"/>
        <v/>
      </c>
      <c r="I704" s="63"/>
      <c r="J704" s="63">
        <f>COUNTIF($A$14:$A704,$A704)</f>
        <v>0</v>
      </c>
      <c r="K704" s="63" t="str">
        <f t="shared" ca="1" si="111"/>
        <v>Unknown</v>
      </c>
      <c r="L704" s="63" t="str">
        <f ca="1">IF(AND(F704="",D704="",E704=""),"",IF(F704&lt;&gt;"",F704,IF(AND(M704&lt;&gt;"",M704&lt;&gt;"-"),VLOOKUP(M704,OFFSET('FR-DangerousSubstanceList'!$B$3,0,0,COUNTIF('FR-DangerousSubstanceList'!$B$3:$B$1001,"&lt;&gt;"),4),4,FALSE),IF(AND(N704&lt;&gt;"",N704&lt;&gt;"-"),VLOOKUP(N704,OFFSET('FR-DangerousSubstanceList'!$C$3,0,0,COUNTIF('FR-DangerousSubstanceList'!$C$3:$C$1001,"&lt;&gt;"),3),3,FALSE),""))))</f>
        <v/>
      </c>
      <c r="M704" s="63" t="str">
        <f ca="1">IF(AND(F704="",D704="",E704=""),"",IF(D704&lt;&gt;"",D704,IF(N704&lt;&gt;"",VLOOKUP(N704,OFFSET('FR-DangerousSubstanceList'!$C$3,0,0,COUNTIF('FR-DangerousSubstanceList'!$A$3:$A$1001,"&lt;&gt;"),4),4,FALSE),IF(L704&lt;&gt;"",VLOOKUP(L704,OFFSET('FR-DangerousSubstanceList'!$A$3,0,0,COUNTIF('FR-DangerousSubstanceList'!$A$3:$A$1001,"&lt;&gt;"),2),2,FALSE),""))))</f>
        <v/>
      </c>
      <c r="N704" s="63" t="str">
        <f ca="1">IF(AND(F704="",D704="",E704=""),"",IF(E704&lt;&gt;"",E704,IF(L704&lt;&gt;"",VLOOKUP(L704,OFFSET('FR-DangerousSubstanceList'!$A$3,0,0,COUNTIF('FR-DangerousSubstanceList'!$A$3:$A$1001,"&lt;&gt;"),3),3,FALSE),IF(AND(M704&lt;&gt;"",M704&lt;&gt;"-"),VLOOKUP(M704,OFFSET('FR-DangerousSubstanceList'!$B$3,0,0,COUNTIF('FR-DangerousSubstanceList'!$B$3:$B$1001,"&lt;&gt;"),2),2,FALSE),""))))</f>
        <v/>
      </c>
      <c r="O704" s="63" t="str">
        <f t="shared" ca="1" si="112"/>
        <v/>
      </c>
      <c r="P704" s="63" t="e">
        <f t="shared" ca="1" si="113"/>
        <v>#REF!</v>
      </c>
      <c r="Q704" s="63">
        <f t="shared" ca="1" si="114"/>
        <v>986</v>
      </c>
      <c r="R704" s="63" t="str">
        <f t="shared" ca="1" si="115"/>
        <v/>
      </c>
      <c r="S704" s="63" t="str">
        <f t="shared" si="116"/>
        <v>Unknown</v>
      </c>
      <c r="T704" s="63">
        <f t="shared" si="117"/>
        <v>704</v>
      </c>
      <c r="U704" s="63">
        <f t="shared" si="118"/>
        <v>705</v>
      </c>
      <c r="V704" s="63" t="str">
        <f t="shared" ca="1" si="119"/>
        <v/>
      </c>
      <c r="W704" s="63" t="str">
        <f t="shared" ca="1" si="120"/>
        <v/>
      </c>
      <c r="X704" s="63">
        <f ca="1">IF(C704="Yes",SUMPRODUCT((OFFSET('FR-DangerousSubstanceList'!$A$3,0,0,COUNTA('FR-DangerousSubstanceList'!$A$3:$A$2001))=L704)*(OFFSET('FR-DangerousSubstanceList'!$B$3,0,0,COUNTA('FR-DangerousSubstanceList'!$B$3:$B$2001))=M704)*(OFFSET('FR-DangerousSubstanceList'!$C$3,0,0,COUNTIF('FR-DangerousSubstanceList'!$C$3:$C$2001,"?*"))=N704)),1)</f>
        <v>1</v>
      </c>
      <c r="Y704" s="63"/>
      <c r="Z704" s="63"/>
    </row>
    <row r="705" spans="1:26" ht="14.4">
      <c r="A705" s="85"/>
      <c r="B705" s="85"/>
      <c r="C705" s="46" t="s">
        <v>53</v>
      </c>
      <c r="D705" s="68"/>
      <c r="E705" s="68"/>
      <c r="F705" s="68"/>
      <c r="G705" s="68"/>
      <c r="H705" s="68" t="str">
        <f t="shared" si="110"/>
        <v/>
      </c>
      <c r="I705" s="63"/>
      <c r="J705" s="63">
        <f>COUNTIF($A$14:$A705,$A705)</f>
        <v>0</v>
      </c>
      <c r="K705" s="63" t="str">
        <f t="shared" ca="1" si="111"/>
        <v>Unknown</v>
      </c>
      <c r="L705" s="63" t="str">
        <f ca="1">IF(AND(F705="",D705="",E705=""),"",IF(F705&lt;&gt;"",F705,IF(AND(M705&lt;&gt;"",M705&lt;&gt;"-"),VLOOKUP(M705,OFFSET('FR-DangerousSubstanceList'!$B$3,0,0,COUNTIF('FR-DangerousSubstanceList'!$B$3:$B$1001,"&lt;&gt;"),4),4,FALSE),IF(AND(N705&lt;&gt;"",N705&lt;&gt;"-"),VLOOKUP(N705,OFFSET('FR-DangerousSubstanceList'!$C$3,0,0,COUNTIF('FR-DangerousSubstanceList'!$C$3:$C$1001,"&lt;&gt;"),3),3,FALSE),""))))</f>
        <v/>
      </c>
      <c r="M705" s="63" t="str">
        <f ca="1">IF(AND(F705="",D705="",E705=""),"",IF(D705&lt;&gt;"",D705,IF(N705&lt;&gt;"",VLOOKUP(N705,OFFSET('FR-DangerousSubstanceList'!$C$3,0,0,COUNTIF('FR-DangerousSubstanceList'!$A$3:$A$1001,"&lt;&gt;"),4),4,FALSE),IF(L705&lt;&gt;"",VLOOKUP(L705,OFFSET('FR-DangerousSubstanceList'!$A$3,0,0,COUNTIF('FR-DangerousSubstanceList'!$A$3:$A$1001,"&lt;&gt;"),2),2,FALSE),""))))</f>
        <v/>
      </c>
      <c r="N705" s="63" t="str">
        <f ca="1">IF(AND(F705="",D705="",E705=""),"",IF(E705&lt;&gt;"",E705,IF(L705&lt;&gt;"",VLOOKUP(L705,OFFSET('FR-DangerousSubstanceList'!$A$3,0,0,COUNTIF('FR-DangerousSubstanceList'!$A$3:$A$1001,"&lt;&gt;"),3),3,FALSE),IF(AND(M705&lt;&gt;"",M705&lt;&gt;"-"),VLOOKUP(M705,OFFSET('FR-DangerousSubstanceList'!$B$3,0,0,COUNTIF('FR-DangerousSubstanceList'!$B$3:$B$1001,"&lt;&gt;"),2),2,FALSE),""))))</f>
        <v/>
      </c>
      <c r="O705" s="63" t="str">
        <f t="shared" ca="1" si="112"/>
        <v/>
      </c>
      <c r="P705" s="63" t="e">
        <f t="shared" ca="1" si="113"/>
        <v>#REF!</v>
      </c>
      <c r="Q705" s="63">
        <f t="shared" ca="1" si="114"/>
        <v>986</v>
      </c>
      <c r="R705" s="63" t="str">
        <f t="shared" ca="1" si="115"/>
        <v/>
      </c>
      <c r="S705" s="63" t="str">
        <f t="shared" si="116"/>
        <v>Unknown</v>
      </c>
      <c r="T705" s="63">
        <f t="shared" si="117"/>
        <v>705</v>
      </c>
      <c r="U705" s="63">
        <f t="shared" si="118"/>
        <v>706</v>
      </c>
      <c r="V705" s="63" t="str">
        <f t="shared" ca="1" si="119"/>
        <v/>
      </c>
      <c r="W705" s="63" t="str">
        <f t="shared" ca="1" si="120"/>
        <v/>
      </c>
      <c r="X705" s="63">
        <f ca="1">IF(C705="Yes",SUMPRODUCT((OFFSET('FR-DangerousSubstanceList'!$A$3,0,0,COUNTA('FR-DangerousSubstanceList'!$A$3:$A$2001))=L705)*(OFFSET('FR-DangerousSubstanceList'!$B$3,0,0,COUNTA('FR-DangerousSubstanceList'!$B$3:$B$2001))=M705)*(OFFSET('FR-DangerousSubstanceList'!$C$3,0,0,COUNTIF('FR-DangerousSubstanceList'!$C$3:$C$2001,"?*"))=N705)),1)</f>
        <v>1</v>
      </c>
      <c r="Y705" s="63"/>
      <c r="Z705" s="63"/>
    </row>
    <row r="706" spans="1:26" ht="14.4">
      <c r="A706" s="85"/>
      <c r="B706" s="85"/>
      <c r="C706" s="46" t="s">
        <v>53</v>
      </c>
      <c r="D706" s="68"/>
      <c r="E706" s="68"/>
      <c r="F706" s="68"/>
      <c r="G706" s="68"/>
      <c r="H706" s="68" t="str">
        <f t="shared" si="110"/>
        <v/>
      </c>
      <c r="I706" s="63"/>
      <c r="J706" s="63">
        <f>COUNTIF($A$14:$A706,$A706)</f>
        <v>0</v>
      </c>
      <c r="K706" s="63" t="str">
        <f t="shared" ca="1" si="111"/>
        <v>Unknown</v>
      </c>
      <c r="L706" s="63" t="str">
        <f ca="1">IF(AND(F706="",D706="",E706=""),"",IF(F706&lt;&gt;"",F706,IF(AND(M706&lt;&gt;"",M706&lt;&gt;"-"),VLOOKUP(M706,OFFSET('FR-DangerousSubstanceList'!$B$3,0,0,COUNTIF('FR-DangerousSubstanceList'!$B$3:$B$1001,"&lt;&gt;"),4),4,FALSE),IF(AND(N706&lt;&gt;"",N706&lt;&gt;"-"),VLOOKUP(N706,OFFSET('FR-DangerousSubstanceList'!$C$3,0,0,COUNTIF('FR-DangerousSubstanceList'!$C$3:$C$1001,"&lt;&gt;"),3),3,FALSE),""))))</f>
        <v/>
      </c>
      <c r="M706" s="63" t="str">
        <f ca="1">IF(AND(F706="",D706="",E706=""),"",IF(D706&lt;&gt;"",D706,IF(N706&lt;&gt;"",VLOOKUP(N706,OFFSET('FR-DangerousSubstanceList'!$C$3,0,0,COUNTIF('FR-DangerousSubstanceList'!$A$3:$A$1001,"&lt;&gt;"),4),4,FALSE),IF(L706&lt;&gt;"",VLOOKUP(L706,OFFSET('FR-DangerousSubstanceList'!$A$3,0,0,COUNTIF('FR-DangerousSubstanceList'!$A$3:$A$1001,"&lt;&gt;"),2),2,FALSE),""))))</f>
        <v/>
      </c>
      <c r="N706" s="63" t="str">
        <f ca="1">IF(AND(F706="",D706="",E706=""),"",IF(E706&lt;&gt;"",E706,IF(L706&lt;&gt;"",VLOOKUP(L706,OFFSET('FR-DangerousSubstanceList'!$A$3,0,0,COUNTIF('FR-DangerousSubstanceList'!$A$3:$A$1001,"&lt;&gt;"),3),3,FALSE),IF(AND(M706&lt;&gt;"",M706&lt;&gt;"-"),VLOOKUP(M706,OFFSET('FR-DangerousSubstanceList'!$B$3,0,0,COUNTIF('FR-DangerousSubstanceList'!$B$3:$B$1001,"&lt;&gt;"),2),2,FALSE),""))))</f>
        <v/>
      </c>
      <c r="O706" s="63" t="str">
        <f t="shared" ca="1" si="112"/>
        <v/>
      </c>
      <c r="P706" s="63" t="e">
        <f t="shared" ca="1" si="113"/>
        <v>#REF!</v>
      </c>
      <c r="Q706" s="63">
        <f t="shared" ca="1" si="114"/>
        <v>986</v>
      </c>
      <c r="R706" s="63" t="str">
        <f t="shared" ca="1" si="115"/>
        <v/>
      </c>
      <c r="S706" s="63" t="str">
        <f t="shared" si="116"/>
        <v>Unknown</v>
      </c>
      <c r="T706" s="63">
        <f t="shared" si="117"/>
        <v>706</v>
      </c>
      <c r="U706" s="63">
        <f t="shared" si="118"/>
        <v>707</v>
      </c>
      <c r="V706" s="63" t="str">
        <f t="shared" ca="1" si="119"/>
        <v/>
      </c>
      <c r="W706" s="63" t="str">
        <f t="shared" ca="1" si="120"/>
        <v/>
      </c>
      <c r="X706" s="63">
        <f ca="1">IF(C706="Yes",SUMPRODUCT((OFFSET('FR-DangerousSubstanceList'!$A$3,0,0,COUNTA('FR-DangerousSubstanceList'!$A$3:$A$2001))=L706)*(OFFSET('FR-DangerousSubstanceList'!$B$3,0,0,COUNTA('FR-DangerousSubstanceList'!$B$3:$B$2001))=M706)*(OFFSET('FR-DangerousSubstanceList'!$C$3,0,0,COUNTIF('FR-DangerousSubstanceList'!$C$3:$C$2001,"?*"))=N706)),1)</f>
        <v>1</v>
      </c>
      <c r="Y706" s="63"/>
      <c r="Z706" s="63"/>
    </row>
    <row r="707" spans="1:26" ht="14.4">
      <c r="A707" s="85"/>
      <c r="B707" s="85"/>
      <c r="C707" s="46" t="s">
        <v>53</v>
      </c>
      <c r="D707" s="68"/>
      <c r="E707" s="68"/>
      <c r="F707" s="68"/>
      <c r="G707" s="68"/>
      <c r="H707" s="68" t="str">
        <f t="shared" si="110"/>
        <v/>
      </c>
      <c r="I707" s="63"/>
      <c r="J707" s="63">
        <f>COUNTIF($A$14:$A707,$A707)</f>
        <v>0</v>
      </c>
      <c r="K707" s="63" t="str">
        <f t="shared" ca="1" si="111"/>
        <v>Unknown</v>
      </c>
      <c r="L707" s="63" t="str">
        <f ca="1">IF(AND(F707="",D707="",E707=""),"",IF(F707&lt;&gt;"",F707,IF(AND(M707&lt;&gt;"",M707&lt;&gt;"-"),VLOOKUP(M707,OFFSET('FR-DangerousSubstanceList'!$B$3,0,0,COUNTIF('FR-DangerousSubstanceList'!$B$3:$B$1001,"&lt;&gt;"),4),4,FALSE),IF(AND(N707&lt;&gt;"",N707&lt;&gt;"-"),VLOOKUP(N707,OFFSET('FR-DangerousSubstanceList'!$C$3,0,0,COUNTIF('FR-DangerousSubstanceList'!$C$3:$C$1001,"&lt;&gt;"),3),3,FALSE),""))))</f>
        <v/>
      </c>
      <c r="M707" s="63" t="str">
        <f ca="1">IF(AND(F707="",D707="",E707=""),"",IF(D707&lt;&gt;"",D707,IF(N707&lt;&gt;"",VLOOKUP(N707,OFFSET('FR-DangerousSubstanceList'!$C$3,0,0,COUNTIF('FR-DangerousSubstanceList'!$A$3:$A$1001,"&lt;&gt;"),4),4,FALSE),IF(L707&lt;&gt;"",VLOOKUP(L707,OFFSET('FR-DangerousSubstanceList'!$A$3,0,0,COUNTIF('FR-DangerousSubstanceList'!$A$3:$A$1001,"&lt;&gt;"),2),2,FALSE),""))))</f>
        <v/>
      </c>
      <c r="N707" s="63" t="str">
        <f ca="1">IF(AND(F707="",D707="",E707=""),"",IF(E707&lt;&gt;"",E707,IF(L707&lt;&gt;"",VLOOKUP(L707,OFFSET('FR-DangerousSubstanceList'!$A$3,0,0,COUNTIF('FR-DangerousSubstanceList'!$A$3:$A$1001,"&lt;&gt;"),3),3,FALSE),IF(AND(M707&lt;&gt;"",M707&lt;&gt;"-"),VLOOKUP(M707,OFFSET('FR-DangerousSubstanceList'!$B$3,0,0,COUNTIF('FR-DangerousSubstanceList'!$B$3:$B$1001,"&lt;&gt;"),2),2,FALSE),""))))</f>
        <v/>
      </c>
      <c r="O707" s="63" t="str">
        <f t="shared" ca="1" si="112"/>
        <v/>
      </c>
      <c r="P707" s="63" t="e">
        <f t="shared" ca="1" si="113"/>
        <v>#REF!</v>
      </c>
      <c r="Q707" s="63">
        <f t="shared" ca="1" si="114"/>
        <v>986</v>
      </c>
      <c r="R707" s="63" t="str">
        <f t="shared" ca="1" si="115"/>
        <v/>
      </c>
      <c r="S707" s="63" t="str">
        <f t="shared" si="116"/>
        <v>Unknown</v>
      </c>
      <c r="T707" s="63">
        <f t="shared" si="117"/>
        <v>707</v>
      </c>
      <c r="U707" s="63">
        <f t="shared" si="118"/>
        <v>708</v>
      </c>
      <c r="V707" s="63" t="str">
        <f t="shared" ca="1" si="119"/>
        <v/>
      </c>
      <c r="W707" s="63" t="str">
        <f t="shared" ca="1" si="120"/>
        <v/>
      </c>
      <c r="X707" s="63">
        <f ca="1">IF(C707="Yes",SUMPRODUCT((OFFSET('FR-DangerousSubstanceList'!$A$3,0,0,COUNTA('FR-DangerousSubstanceList'!$A$3:$A$2001))=L707)*(OFFSET('FR-DangerousSubstanceList'!$B$3,0,0,COUNTA('FR-DangerousSubstanceList'!$B$3:$B$2001))=M707)*(OFFSET('FR-DangerousSubstanceList'!$C$3,0,0,COUNTIF('FR-DangerousSubstanceList'!$C$3:$C$2001,"?*"))=N707)),1)</f>
        <v>1</v>
      </c>
      <c r="Y707" s="63"/>
      <c r="Z707" s="63"/>
    </row>
    <row r="708" spans="1:26" ht="14.4">
      <c r="A708" s="85"/>
      <c r="B708" s="85"/>
      <c r="C708" s="46" t="s">
        <v>53</v>
      </c>
      <c r="D708" s="68"/>
      <c r="E708" s="68"/>
      <c r="F708" s="68"/>
      <c r="G708" s="68"/>
      <c r="H708" s="68" t="str">
        <f t="shared" si="110"/>
        <v/>
      </c>
      <c r="I708" s="63"/>
      <c r="J708" s="63">
        <f>COUNTIF($A$14:$A708,$A708)</f>
        <v>0</v>
      </c>
      <c r="K708" s="63" t="str">
        <f t="shared" ca="1" si="111"/>
        <v>Unknown</v>
      </c>
      <c r="L708" s="63" t="str">
        <f ca="1">IF(AND(F708="",D708="",E708=""),"",IF(F708&lt;&gt;"",F708,IF(AND(M708&lt;&gt;"",M708&lt;&gt;"-"),VLOOKUP(M708,OFFSET('FR-DangerousSubstanceList'!$B$3,0,0,COUNTIF('FR-DangerousSubstanceList'!$B$3:$B$1001,"&lt;&gt;"),4),4,FALSE),IF(AND(N708&lt;&gt;"",N708&lt;&gt;"-"),VLOOKUP(N708,OFFSET('FR-DangerousSubstanceList'!$C$3,0,0,COUNTIF('FR-DangerousSubstanceList'!$C$3:$C$1001,"&lt;&gt;"),3),3,FALSE),""))))</f>
        <v/>
      </c>
      <c r="M708" s="63" t="str">
        <f ca="1">IF(AND(F708="",D708="",E708=""),"",IF(D708&lt;&gt;"",D708,IF(N708&lt;&gt;"",VLOOKUP(N708,OFFSET('FR-DangerousSubstanceList'!$C$3,0,0,COUNTIF('FR-DangerousSubstanceList'!$A$3:$A$1001,"&lt;&gt;"),4),4,FALSE),IF(L708&lt;&gt;"",VLOOKUP(L708,OFFSET('FR-DangerousSubstanceList'!$A$3,0,0,COUNTIF('FR-DangerousSubstanceList'!$A$3:$A$1001,"&lt;&gt;"),2),2,FALSE),""))))</f>
        <v/>
      </c>
      <c r="N708" s="63" t="str">
        <f ca="1">IF(AND(F708="",D708="",E708=""),"",IF(E708&lt;&gt;"",E708,IF(L708&lt;&gt;"",VLOOKUP(L708,OFFSET('FR-DangerousSubstanceList'!$A$3,0,0,COUNTIF('FR-DangerousSubstanceList'!$A$3:$A$1001,"&lt;&gt;"),3),3,FALSE),IF(AND(M708&lt;&gt;"",M708&lt;&gt;"-"),VLOOKUP(M708,OFFSET('FR-DangerousSubstanceList'!$B$3,0,0,COUNTIF('FR-DangerousSubstanceList'!$B$3:$B$1001,"&lt;&gt;"),2),2,FALSE),""))))</f>
        <v/>
      </c>
      <c r="O708" s="63" t="str">
        <f t="shared" ca="1" si="112"/>
        <v/>
      </c>
      <c r="P708" s="63" t="e">
        <f t="shared" ca="1" si="113"/>
        <v>#REF!</v>
      </c>
      <c r="Q708" s="63">
        <f t="shared" ca="1" si="114"/>
        <v>986</v>
      </c>
      <c r="R708" s="63" t="str">
        <f t="shared" ca="1" si="115"/>
        <v/>
      </c>
      <c r="S708" s="63" t="str">
        <f t="shared" si="116"/>
        <v>Unknown</v>
      </c>
      <c r="T708" s="63">
        <f t="shared" si="117"/>
        <v>708</v>
      </c>
      <c r="U708" s="63">
        <f t="shared" si="118"/>
        <v>709</v>
      </c>
      <c r="V708" s="63" t="str">
        <f t="shared" ca="1" si="119"/>
        <v/>
      </c>
      <c r="W708" s="63" t="str">
        <f t="shared" ca="1" si="120"/>
        <v/>
      </c>
      <c r="X708" s="63">
        <f ca="1">IF(C708="Yes",SUMPRODUCT((OFFSET('FR-DangerousSubstanceList'!$A$3,0,0,COUNTA('FR-DangerousSubstanceList'!$A$3:$A$2001))=L708)*(OFFSET('FR-DangerousSubstanceList'!$B$3,0,0,COUNTA('FR-DangerousSubstanceList'!$B$3:$B$2001))=M708)*(OFFSET('FR-DangerousSubstanceList'!$C$3,0,0,COUNTIF('FR-DangerousSubstanceList'!$C$3:$C$2001,"?*"))=N708)),1)</f>
        <v>1</v>
      </c>
      <c r="Y708" s="63"/>
      <c r="Z708" s="63"/>
    </row>
    <row r="709" spans="1:26" ht="14.4">
      <c r="A709" s="85"/>
      <c r="B709" s="85"/>
      <c r="C709" s="46" t="s">
        <v>53</v>
      </c>
      <c r="D709" s="68"/>
      <c r="E709" s="68"/>
      <c r="F709" s="68"/>
      <c r="G709" s="68"/>
      <c r="H709" s="68" t="str">
        <f t="shared" si="110"/>
        <v/>
      </c>
      <c r="I709" s="63"/>
      <c r="J709" s="63">
        <f>COUNTIF($A$14:$A709,$A709)</f>
        <v>0</v>
      </c>
      <c r="K709" s="63" t="str">
        <f t="shared" ca="1" si="111"/>
        <v>Unknown</v>
      </c>
      <c r="L709" s="63" t="str">
        <f ca="1">IF(AND(F709="",D709="",E709=""),"",IF(F709&lt;&gt;"",F709,IF(AND(M709&lt;&gt;"",M709&lt;&gt;"-"),VLOOKUP(M709,OFFSET('FR-DangerousSubstanceList'!$B$3,0,0,COUNTIF('FR-DangerousSubstanceList'!$B$3:$B$1001,"&lt;&gt;"),4),4,FALSE),IF(AND(N709&lt;&gt;"",N709&lt;&gt;"-"),VLOOKUP(N709,OFFSET('FR-DangerousSubstanceList'!$C$3,0,0,COUNTIF('FR-DangerousSubstanceList'!$C$3:$C$1001,"&lt;&gt;"),3),3,FALSE),""))))</f>
        <v/>
      </c>
      <c r="M709" s="63" t="str">
        <f ca="1">IF(AND(F709="",D709="",E709=""),"",IF(D709&lt;&gt;"",D709,IF(N709&lt;&gt;"",VLOOKUP(N709,OFFSET('FR-DangerousSubstanceList'!$C$3,0,0,COUNTIF('FR-DangerousSubstanceList'!$A$3:$A$1001,"&lt;&gt;"),4),4,FALSE),IF(L709&lt;&gt;"",VLOOKUP(L709,OFFSET('FR-DangerousSubstanceList'!$A$3,0,0,COUNTIF('FR-DangerousSubstanceList'!$A$3:$A$1001,"&lt;&gt;"),2),2,FALSE),""))))</f>
        <v/>
      </c>
      <c r="N709" s="63" t="str">
        <f ca="1">IF(AND(F709="",D709="",E709=""),"",IF(E709&lt;&gt;"",E709,IF(L709&lt;&gt;"",VLOOKUP(L709,OFFSET('FR-DangerousSubstanceList'!$A$3,0,0,COUNTIF('FR-DangerousSubstanceList'!$A$3:$A$1001,"&lt;&gt;"),3),3,FALSE),IF(AND(M709&lt;&gt;"",M709&lt;&gt;"-"),VLOOKUP(M709,OFFSET('FR-DangerousSubstanceList'!$B$3,0,0,COUNTIF('FR-DangerousSubstanceList'!$B$3:$B$1001,"&lt;&gt;"),2),2,FALSE),""))))</f>
        <v/>
      </c>
      <c r="O709" s="63" t="str">
        <f t="shared" ca="1" si="112"/>
        <v/>
      </c>
      <c r="P709" s="63" t="e">
        <f t="shared" ca="1" si="113"/>
        <v>#REF!</v>
      </c>
      <c r="Q709" s="63">
        <f t="shared" ca="1" si="114"/>
        <v>986</v>
      </c>
      <c r="R709" s="63" t="str">
        <f t="shared" ca="1" si="115"/>
        <v/>
      </c>
      <c r="S709" s="63" t="str">
        <f t="shared" si="116"/>
        <v>Unknown</v>
      </c>
      <c r="T709" s="63">
        <f t="shared" si="117"/>
        <v>709</v>
      </c>
      <c r="U709" s="63">
        <f t="shared" si="118"/>
        <v>710</v>
      </c>
      <c r="V709" s="63" t="str">
        <f t="shared" ca="1" si="119"/>
        <v/>
      </c>
      <c r="W709" s="63" t="str">
        <f t="shared" ca="1" si="120"/>
        <v/>
      </c>
      <c r="X709" s="63">
        <f ca="1">IF(C709="Yes",SUMPRODUCT((OFFSET('FR-DangerousSubstanceList'!$A$3,0,0,COUNTA('FR-DangerousSubstanceList'!$A$3:$A$2001))=L709)*(OFFSET('FR-DangerousSubstanceList'!$B$3,0,0,COUNTA('FR-DangerousSubstanceList'!$B$3:$B$2001))=M709)*(OFFSET('FR-DangerousSubstanceList'!$C$3,0,0,COUNTIF('FR-DangerousSubstanceList'!$C$3:$C$2001,"?*"))=N709)),1)</f>
        <v>1</v>
      </c>
      <c r="Y709" s="63"/>
      <c r="Z709" s="63"/>
    </row>
    <row r="710" spans="1:26" ht="14.4">
      <c r="A710" s="85"/>
      <c r="B710" s="85"/>
      <c r="C710" s="46" t="s">
        <v>53</v>
      </c>
      <c r="D710" s="68"/>
      <c r="E710" s="68"/>
      <c r="F710" s="68"/>
      <c r="G710" s="68"/>
      <c r="H710" s="68" t="str">
        <f t="shared" si="110"/>
        <v/>
      </c>
      <c r="I710" s="63"/>
      <c r="J710" s="63">
        <f>COUNTIF($A$14:$A710,$A710)</f>
        <v>0</v>
      </c>
      <c r="K710" s="63" t="str">
        <f t="shared" ca="1" si="111"/>
        <v>Unknown</v>
      </c>
      <c r="L710" s="63" t="str">
        <f ca="1">IF(AND(F710="",D710="",E710=""),"",IF(F710&lt;&gt;"",F710,IF(AND(M710&lt;&gt;"",M710&lt;&gt;"-"),VLOOKUP(M710,OFFSET('FR-DangerousSubstanceList'!$B$3,0,0,COUNTIF('FR-DangerousSubstanceList'!$B$3:$B$1001,"&lt;&gt;"),4),4,FALSE),IF(AND(N710&lt;&gt;"",N710&lt;&gt;"-"),VLOOKUP(N710,OFFSET('FR-DangerousSubstanceList'!$C$3,0,0,COUNTIF('FR-DangerousSubstanceList'!$C$3:$C$1001,"&lt;&gt;"),3),3,FALSE),""))))</f>
        <v/>
      </c>
      <c r="M710" s="63" t="str">
        <f ca="1">IF(AND(F710="",D710="",E710=""),"",IF(D710&lt;&gt;"",D710,IF(N710&lt;&gt;"",VLOOKUP(N710,OFFSET('FR-DangerousSubstanceList'!$C$3,0,0,COUNTIF('FR-DangerousSubstanceList'!$A$3:$A$1001,"&lt;&gt;"),4),4,FALSE),IF(L710&lt;&gt;"",VLOOKUP(L710,OFFSET('FR-DangerousSubstanceList'!$A$3,0,0,COUNTIF('FR-DangerousSubstanceList'!$A$3:$A$1001,"&lt;&gt;"),2),2,FALSE),""))))</f>
        <v/>
      </c>
      <c r="N710" s="63" t="str">
        <f ca="1">IF(AND(F710="",D710="",E710=""),"",IF(E710&lt;&gt;"",E710,IF(L710&lt;&gt;"",VLOOKUP(L710,OFFSET('FR-DangerousSubstanceList'!$A$3,0,0,COUNTIF('FR-DangerousSubstanceList'!$A$3:$A$1001,"&lt;&gt;"),3),3,FALSE),IF(AND(M710&lt;&gt;"",M710&lt;&gt;"-"),VLOOKUP(M710,OFFSET('FR-DangerousSubstanceList'!$B$3,0,0,COUNTIF('FR-DangerousSubstanceList'!$B$3:$B$1001,"&lt;&gt;"),2),2,FALSE),""))))</f>
        <v/>
      </c>
      <c r="O710" s="63" t="str">
        <f t="shared" ca="1" si="112"/>
        <v/>
      </c>
      <c r="P710" s="63" t="e">
        <f t="shared" ca="1" si="113"/>
        <v>#REF!</v>
      </c>
      <c r="Q710" s="63">
        <f t="shared" ca="1" si="114"/>
        <v>986</v>
      </c>
      <c r="R710" s="63" t="str">
        <f t="shared" ca="1" si="115"/>
        <v/>
      </c>
      <c r="S710" s="63" t="str">
        <f t="shared" si="116"/>
        <v>Unknown</v>
      </c>
      <c r="T710" s="63">
        <f t="shared" si="117"/>
        <v>710</v>
      </c>
      <c r="U710" s="63">
        <f t="shared" si="118"/>
        <v>711</v>
      </c>
      <c r="V710" s="63" t="str">
        <f t="shared" ca="1" si="119"/>
        <v/>
      </c>
      <c r="W710" s="63" t="str">
        <f t="shared" ca="1" si="120"/>
        <v/>
      </c>
      <c r="X710" s="63">
        <f ca="1">IF(C710="Yes",SUMPRODUCT((OFFSET('FR-DangerousSubstanceList'!$A$3,0,0,COUNTA('FR-DangerousSubstanceList'!$A$3:$A$2001))=L710)*(OFFSET('FR-DangerousSubstanceList'!$B$3,0,0,COUNTA('FR-DangerousSubstanceList'!$B$3:$B$2001))=M710)*(OFFSET('FR-DangerousSubstanceList'!$C$3,0,0,COUNTIF('FR-DangerousSubstanceList'!$C$3:$C$2001,"?*"))=N710)),1)</f>
        <v>1</v>
      </c>
      <c r="Y710" s="63"/>
      <c r="Z710" s="63"/>
    </row>
    <row r="711" spans="1:26" ht="14.4">
      <c r="A711" s="85"/>
      <c r="B711" s="85"/>
      <c r="C711" s="46" t="s">
        <v>53</v>
      </c>
      <c r="D711" s="68"/>
      <c r="E711" s="68"/>
      <c r="F711" s="68"/>
      <c r="G711" s="68"/>
      <c r="H711" s="68" t="str">
        <f t="shared" si="110"/>
        <v/>
      </c>
      <c r="I711" s="63"/>
      <c r="J711" s="63">
        <f>COUNTIF($A$14:$A711,$A711)</f>
        <v>0</v>
      </c>
      <c r="K711" s="63" t="str">
        <f t="shared" ca="1" si="111"/>
        <v>Unknown</v>
      </c>
      <c r="L711" s="63" t="str">
        <f ca="1">IF(AND(F711="",D711="",E711=""),"",IF(F711&lt;&gt;"",F711,IF(AND(M711&lt;&gt;"",M711&lt;&gt;"-"),VLOOKUP(M711,OFFSET('FR-DangerousSubstanceList'!$B$3,0,0,COUNTIF('FR-DangerousSubstanceList'!$B$3:$B$1001,"&lt;&gt;"),4),4,FALSE),IF(AND(N711&lt;&gt;"",N711&lt;&gt;"-"),VLOOKUP(N711,OFFSET('FR-DangerousSubstanceList'!$C$3,0,0,COUNTIF('FR-DangerousSubstanceList'!$C$3:$C$1001,"&lt;&gt;"),3),3,FALSE),""))))</f>
        <v/>
      </c>
      <c r="M711" s="63" t="str">
        <f ca="1">IF(AND(F711="",D711="",E711=""),"",IF(D711&lt;&gt;"",D711,IF(N711&lt;&gt;"",VLOOKUP(N711,OFFSET('FR-DangerousSubstanceList'!$C$3,0,0,COUNTIF('FR-DangerousSubstanceList'!$A$3:$A$1001,"&lt;&gt;"),4),4,FALSE),IF(L711&lt;&gt;"",VLOOKUP(L711,OFFSET('FR-DangerousSubstanceList'!$A$3,0,0,COUNTIF('FR-DangerousSubstanceList'!$A$3:$A$1001,"&lt;&gt;"),2),2,FALSE),""))))</f>
        <v/>
      </c>
      <c r="N711" s="63" t="str">
        <f ca="1">IF(AND(F711="",D711="",E711=""),"",IF(E711&lt;&gt;"",E711,IF(L711&lt;&gt;"",VLOOKUP(L711,OFFSET('FR-DangerousSubstanceList'!$A$3,0,0,COUNTIF('FR-DangerousSubstanceList'!$A$3:$A$1001,"&lt;&gt;"),3),3,FALSE),IF(AND(M711&lt;&gt;"",M711&lt;&gt;"-"),VLOOKUP(M711,OFFSET('FR-DangerousSubstanceList'!$B$3,0,0,COUNTIF('FR-DangerousSubstanceList'!$B$3:$B$1001,"&lt;&gt;"),2),2,FALSE),""))))</f>
        <v/>
      </c>
      <c r="O711" s="63" t="str">
        <f t="shared" ca="1" si="112"/>
        <v/>
      </c>
      <c r="P711" s="63" t="e">
        <f t="shared" ca="1" si="113"/>
        <v>#REF!</v>
      </c>
      <c r="Q711" s="63">
        <f t="shared" ca="1" si="114"/>
        <v>986</v>
      </c>
      <c r="R711" s="63" t="str">
        <f t="shared" ca="1" si="115"/>
        <v/>
      </c>
      <c r="S711" s="63" t="str">
        <f t="shared" si="116"/>
        <v>Unknown</v>
      </c>
      <c r="T711" s="63">
        <f t="shared" si="117"/>
        <v>711</v>
      </c>
      <c r="U711" s="63">
        <f t="shared" si="118"/>
        <v>712</v>
      </c>
      <c r="V711" s="63" t="str">
        <f t="shared" ca="1" si="119"/>
        <v/>
      </c>
      <c r="W711" s="63" t="str">
        <f t="shared" ca="1" si="120"/>
        <v/>
      </c>
      <c r="X711" s="63">
        <f ca="1">IF(C711="Yes",SUMPRODUCT((OFFSET('FR-DangerousSubstanceList'!$A$3,0,0,COUNTA('FR-DangerousSubstanceList'!$A$3:$A$2001))=L711)*(OFFSET('FR-DangerousSubstanceList'!$B$3,0,0,COUNTA('FR-DangerousSubstanceList'!$B$3:$B$2001))=M711)*(OFFSET('FR-DangerousSubstanceList'!$C$3,0,0,COUNTIF('FR-DangerousSubstanceList'!$C$3:$C$2001,"?*"))=N711)),1)</f>
        <v>1</v>
      </c>
      <c r="Y711" s="63"/>
      <c r="Z711" s="63"/>
    </row>
    <row r="712" spans="1:26" ht="14.4">
      <c r="A712" s="85"/>
      <c r="B712" s="85"/>
      <c r="C712" s="46" t="s">
        <v>53</v>
      </c>
      <c r="D712" s="68"/>
      <c r="E712" s="68"/>
      <c r="F712" s="68"/>
      <c r="G712" s="68"/>
      <c r="H712" s="68" t="str">
        <f t="shared" si="110"/>
        <v/>
      </c>
      <c r="I712" s="63"/>
      <c r="J712" s="63">
        <f>COUNTIF($A$14:$A712,$A712)</f>
        <v>0</v>
      </c>
      <c r="K712" s="63" t="str">
        <f t="shared" ca="1" si="111"/>
        <v>Unknown</v>
      </c>
      <c r="L712" s="63" t="str">
        <f ca="1">IF(AND(F712="",D712="",E712=""),"",IF(F712&lt;&gt;"",F712,IF(AND(M712&lt;&gt;"",M712&lt;&gt;"-"),VLOOKUP(M712,OFFSET('FR-DangerousSubstanceList'!$B$3,0,0,COUNTIF('FR-DangerousSubstanceList'!$B$3:$B$1001,"&lt;&gt;"),4),4,FALSE),IF(AND(N712&lt;&gt;"",N712&lt;&gt;"-"),VLOOKUP(N712,OFFSET('FR-DangerousSubstanceList'!$C$3,0,0,COUNTIF('FR-DangerousSubstanceList'!$C$3:$C$1001,"&lt;&gt;"),3),3,FALSE),""))))</f>
        <v/>
      </c>
      <c r="M712" s="63" t="str">
        <f ca="1">IF(AND(F712="",D712="",E712=""),"",IF(D712&lt;&gt;"",D712,IF(N712&lt;&gt;"",VLOOKUP(N712,OFFSET('FR-DangerousSubstanceList'!$C$3,0,0,COUNTIF('FR-DangerousSubstanceList'!$A$3:$A$1001,"&lt;&gt;"),4),4,FALSE),IF(L712&lt;&gt;"",VLOOKUP(L712,OFFSET('FR-DangerousSubstanceList'!$A$3,0,0,COUNTIF('FR-DangerousSubstanceList'!$A$3:$A$1001,"&lt;&gt;"),2),2,FALSE),""))))</f>
        <v/>
      </c>
      <c r="N712" s="63" t="str">
        <f ca="1">IF(AND(F712="",D712="",E712=""),"",IF(E712&lt;&gt;"",E712,IF(L712&lt;&gt;"",VLOOKUP(L712,OFFSET('FR-DangerousSubstanceList'!$A$3,0,0,COUNTIF('FR-DangerousSubstanceList'!$A$3:$A$1001,"&lt;&gt;"),3),3,FALSE),IF(AND(M712&lt;&gt;"",M712&lt;&gt;"-"),VLOOKUP(M712,OFFSET('FR-DangerousSubstanceList'!$B$3,0,0,COUNTIF('FR-DangerousSubstanceList'!$B$3:$B$1001,"&lt;&gt;"),2),2,FALSE),""))))</f>
        <v/>
      </c>
      <c r="O712" s="63" t="str">
        <f t="shared" ca="1" si="112"/>
        <v/>
      </c>
      <c r="P712" s="63" t="e">
        <f t="shared" ca="1" si="113"/>
        <v>#REF!</v>
      </c>
      <c r="Q712" s="63">
        <f t="shared" ca="1" si="114"/>
        <v>986</v>
      </c>
      <c r="R712" s="63" t="str">
        <f t="shared" ca="1" si="115"/>
        <v/>
      </c>
      <c r="S712" s="63" t="str">
        <f t="shared" si="116"/>
        <v>Unknown</v>
      </c>
      <c r="T712" s="63">
        <f t="shared" si="117"/>
        <v>712</v>
      </c>
      <c r="U712" s="63">
        <f t="shared" si="118"/>
        <v>713</v>
      </c>
      <c r="V712" s="63" t="str">
        <f t="shared" ca="1" si="119"/>
        <v/>
      </c>
      <c r="W712" s="63" t="str">
        <f t="shared" ca="1" si="120"/>
        <v/>
      </c>
      <c r="X712" s="63">
        <f ca="1">IF(C712="Yes",SUMPRODUCT((OFFSET('FR-DangerousSubstanceList'!$A$3,0,0,COUNTA('FR-DangerousSubstanceList'!$A$3:$A$2001))=L712)*(OFFSET('FR-DangerousSubstanceList'!$B$3,0,0,COUNTA('FR-DangerousSubstanceList'!$B$3:$B$2001))=M712)*(OFFSET('FR-DangerousSubstanceList'!$C$3,0,0,COUNTIF('FR-DangerousSubstanceList'!$C$3:$C$2001,"?*"))=N712)),1)</f>
        <v>1</v>
      </c>
      <c r="Y712" s="63"/>
      <c r="Z712" s="63"/>
    </row>
    <row r="713" spans="1:26" ht="14.4">
      <c r="A713" s="85"/>
      <c r="B713" s="85"/>
      <c r="C713" s="46" t="s">
        <v>53</v>
      </c>
      <c r="D713" s="68"/>
      <c r="E713" s="68"/>
      <c r="F713" s="68"/>
      <c r="G713" s="68"/>
      <c r="H713" s="68" t="str">
        <f t="shared" si="110"/>
        <v/>
      </c>
      <c r="I713" s="63"/>
      <c r="J713" s="63">
        <f>COUNTIF($A$14:$A713,$A713)</f>
        <v>0</v>
      </c>
      <c r="K713" s="63" t="str">
        <f t="shared" ca="1" si="111"/>
        <v>Unknown</v>
      </c>
      <c r="L713" s="63" t="str">
        <f ca="1">IF(AND(F713="",D713="",E713=""),"",IF(F713&lt;&gt;"",F713,IF(AND(M713&lt;&gt;"",M713&lt;&gt;"-"),VLOOKUP(M713,OFFSET('FR-DangerousSubstanceList'!$B$3,0,0,COUNTIF('FR-DangerousSubstanceList'!$B$3:$B$1001,"&lt;&gt;"),4),4,FALSE),IF(AND(N713&lt;&gt;"",N713&lt;&gt;"-"),VLOOKUP(N713,OFFSET('FR-DangerousSubstanceList'!$C$3,0,0,COUNTIF('FR-DangerousSubstanceList'!$C$3:$C$1001,"&lt;&gt;"),3),3,FALSE),""))))</f>
        <v/>
      </c>
      <c r="M713" s="63" t="str">
        <f ca="1">IF(AND(F713="",D713="",E713=""),"",IF(D713&lt;&gt;"",D713,IF(N713&lt;&gt;"",VLOOKUP(N713,OFFSET('FR-DangerousSubstanceList'!$C$3,0,0,COUNTIF('FR-DangerousSubstanceList'!$A$3:$A$1001,"&lt;&gt;"),4),4,FALSE),IF(L713&lt;&gt;"",VLOOKUP(L713,OFFSET('FR-DangerousSubstanceList'!$A$3,0,0,COUNTIF('FR-DangerousSubstanceList'!$A$3:$A$1001,"&lt;&gt;"),2),2,FALSE),""))))</f>
        <v/>
      </c>
      <c r="N713" s="63" t="str">
        <f ca="1">IF(AND(F713="",D713="",E713=""),"",IF(E713&lt;&gt;"",E713,IF(L713&lt;&gt;"",VLOOKUP(L713,OFFSET('FR-DangerousSubstanceList'!$A$3,0,0,COUNTIF('FR-DangerousSubstanceList'!$A$3:$A$1001,"&lt;&gt;"),3),3,FALSE),IF(AND(M713&lt;&gt;"",M713&lt;&gt;"-"),VLOOKUP(M713,OFFSET('FR-DangerousSubstanceList'!$B$3,0,0,COUNTIF('FR-DangerousSubstanceList'!$B$3:$B$1001,"&lt;&gt;"),2),2,FALSE),""))))</f>
        <v/>
      </c>
      <c r="O713" s="63" t="str">
        <f t="shared" ca="1" si="112"/>
        <v/>
      </c>
      <c r="P713" s="63" t="e">
        <f t="shared" ca="1" si="113"/>
        <v>#REF!</v>
      </c>
      <c r="Q713" s="63">
        <f t="shared" ca="1" si="114"/>
        <v>986</v>
      </c>
      <c r="R713" s="63" t="str">
        <f t="shared" ca="1" si="115"/>
        <v/>
      </c>
      <c r="S713" s="63" t="str">
        <f t="shared" si="116"/>
        <v>Unknown</v>
      </c>
      <c r="T713" s="63">
        <f t="shared" si="117"/>
        <v>713</v>
      </c>
      <c r="U713" s="63">
        <f t="shared" si="118"/>
        <v>714</v>
      </c>
      <c r="V713" s="63" t="str">
        <f t="shared" ca="1" si="119"/>
        <v/>
      </c>
      <c r="W713" s="63" t="str">
        <f t="shared" ca="1" si="120"/>
        <v/>
      </c>
      <c r="X713" s="63">
        <f ca="1">IF(C713="Yes",SUMPRODUCT((OFFSET('FR-DangerousSubstanceList'!$A$3,0,0,COUNTA('FR-DangerousSubstanceList'!$A$3:$A$2001))=L713)*(OFFSET('FR-DangerousSubstanceList'!$B$3,0,0,COUNTA('FR-DangerousSubstanceList'!$B$3:$B$2001))=M713)*(OFFSET('FR-DangerousSubstanceList'!$C$3,0,0,COUNTIF('FR-DangerousSubstanceList'!$C$3:$C$2001,"?*"))=N713)),1)</f>
        <v>1</v>
      </c>
      <c r="Y713" s="63"/>
      <c r="Z713" s="63"/>
    </row>
    <row r="714" spans="1:26" ht="14.4">
      <c r="A714" s="85"/>
      <c r="B714" s="85"/>
      <c r="C714" s="46" t="s">
        <v>53</v>
      </c>
      <c r="D714" s="68"/>
      <c r="E714" s="68"/>
      <c r="F714" s="68"/>
      <c r="G714" s="68"/>
      <c r="H714" s="68" t="str">
        <f t="shared" si="110"/>
        <v/>
      </c>
      <c r="I714" s="63"/>
      <c r="J714" s="63">
        <f>COUNTIF($A$14:$A714,$A714)</f>
        <v>0</v>
      </c>
      <c r="K714" s="63" t="str">
        <f t="shared" ca="1" si="111"/>
        <v>Unknown</v>
      </c>
      <c r="L714" s="63" t="str">
        <f ca="1">IF(AND(F714="",D714="",E714=""),"",IF(F714&lt;&gt;"",F714,IF(AND(M714&lt;&gt;"",M714&lt;&gt;"-"),VLOOKUP(M714,OFFSET('FR-DangerousSubstanceList'!$B$3,0,0,COUNTIF('FR-DangerousSubstanceList'!$B$3:$B$1001,"&lt;&gt;"),4),4,FALSE),IF(AND(N714&lt;&gt;"",N714&lt;&gt;"-"),VLOOKUP(N714,OFFSET('FR-DangerousSubstanceList'!$C$3,0,0,COUNTIF('FR-DangerousSubstanceList'!$C$3:$C$1001,"&lt;&gt;"),3),3,FALSE),""))))</f>
        <v/>
      </c>
      <c r="M714" s="63" t="str">
        <f ca="1">IF(AND(F714="",D714="",E714=""),"",IF(D714&lt;&gt;"",D714,IF(N714&lt;&gt;"",VLOOKUP(N714,OFFSET('FR-DangerousSubstanceList'!$C$3,0,0,COUNTIF('FR-DangerousSubstanceList'!$A$3:$A$1001,"&lt;&gt;"),4),4,FALSE),IF(L714&lt;&gt;"",VLOOKUP(L714,OFFSET('FR-DangerousSubstanceList'!$A$3,0,0,COUNTIF('FR-DangerousSubstanceList'!$A$3:$A$1001,"&lt;&gt;"),2),2,FALSE),""))))</f>
        <v/>
      </c>
      <c r="N714" s="63" t="str">
        <f ca="1">IF(AND(F714="",D714="",E714=""),"",IF(E714&lt;&gt;"",E714,IF(L714&lt;&gt;"",VLOOKUP(L714,OFFSET('FR-DangerousSubstanceList'!$A$3,0,0,COUNTIF('FR-DangerousSubstanceList'!$A$3:$A$1001,"&lt;&gt;"),3),3,FALSE),IF(AND(M714&lt;&gt;"",M714&lt;&gt;"-"),VLOOKUP(M714,OFFSET('FR-DangerousSubstanceList'!$B$3,0,0,COUNTIF('FR-DangerousSubstanceList'!$B$3:$B$1001,"&lt;&gt;"),2),2,FALSE),""))))</f>
        <v/>
      </c>
      <c r="O714" s="63" t="str">
        <f t="shared" ca="1" si="112"/>
        <v/>
      </c>
      <c r="P714" s="63" t="e">
        <f t="shared" ca="1" si="113"/>
        <v>#REF!</v>
      </c>
      <c r="Q714" s="63">
        <f t="shared" ca="1" si="114"/>
        <v>986</v>
      </c>
      <c r="R714" s="63" t="str">
        <f t="shared" ca="1" si="115"/>
        <v/>
      </c>
      <c r="S714" s="63" t="str">
        <f t="shared" si="116"/>
        <v>Unknown</v>
      </c>
      <c r="T714" s="63">
        <f t="shared" si="117"/>
        <v>714</v>
      </c>
      <c r="U714" s="63">
        <f t="shared" si="118"/>
        <v>715</v>
      </c>
      <c r="V714" s="63" t="str">
        <f t="shared" ca="1" si="119"/>
        <v/>
      </c>
      <c r="W714" s="63" t="str">
        <f t="shared" ca="1" si="120"/>
        <v/>
      </c>
      <c r="X714" s="63">
        <f ca="1">IF(C714="Yes",SUMPRODUCT((OFFSET('FR-DangerousSubstanceList'!$A$3,0,0,COUNTA('FR-DangerousSubstanceList'!$A$3:$A$2001))=L714)*(OFFSET('FR-DangerousSubstanceList'!$B$3,0,0,COUNTA('FR-DangerousSubstanceList'!$B$3:$B$2001))=M714)*(OFFSET('FR-DangerousSubstanceList'!$C$3,0,0,COUNTIF('FR-DangerousSubstanceList'!$C$3:$C$2001,"?*"))=N714)),1)</f>
        <v>1</v>
      </c>
      <c r="Y714" s="63"/>
      <c r="Z714" s="63"/>
    </row>
    <row r="715" spans="1:26" ht="14.4">
      <c r="A715" s="85"/>
      <c r="B715" s="85"/>
      <c r="C715" s="46" t="s">
        <v>53</v>
      </c>
      <c r="D715" s="68"/>
      <c r="E715" s="68"/>
      <c r="F715" s="68"/>
      <c r="G715" s="68"/>
      <c r="H715" s="68" t="str">
        <f t="shared" si="110"/>
        <v/>
      </c>
      <c r="I715" s="63"/>
      <c r="J715" s="63">
        <f>COUNTIF($A$14:$A715,$A715)</f>
        <v>0</v>
      </c>
      <c r="K715" s="63" t="str">
        <f t="shared" ca="1" si="111"/>
        <v>Unknown</v>
      </c>
      <c r="L715" s="63" t="str">
        <f ca="1">IF(AND(F715="",D715="",E715=""),"",IF(F715&lt;&gt;"",F715,IF(AND(M715&lt;&gt;"",M715&lt;&gt;"-"),VLOOKUP(M715,OFFSET('FR-DangerousSubstanceList'!$B$3,0,0,COUNTIF('FR-DangerousSubstanceList'!$B$3:$B$1001,"&lt;&gt;"),4),4,FALSE),IF(AND(N715&lt;&gt;"",N715&lt;&gt;"-"),VLOOKUP(N715,OFFSET('FR-DangerousSubstanceList'!$C$3,0,0,COUNTIF('FR-DangerousSubstanceList'!$C$3:$C$1001,"&lt;&gt;"),3),3,FALSE),""))))</f>
        <v/>
      </c>
      <c r="M715" s="63" t="str">
        <f ca="1">IF(AND(F715="",D715="",E715=""),"",IF(D715&lt;&gt;"",D715,IF(N715&lt;&gt;"",VLOOKUP(N715,OFFSET('FR-DangerousSubstanceList'!$C$3,0,0,COUNTIF('FR-DangerousSubstanceList'!$A$3:$A$1001,"&lt;&gt;"),4),4,FALSE),IF(L715&lt;&gt;"",VLOOKUP(L715,OFFSET('FR-DangerousSubstanceList'!$A$3,0,0,COUNTIF('FR-DangerousSubstanceList'!$A$3:$A$1001,"&lt;&gt;"),2),2,FALSE),""))))</f>
        <v/>
      </c>
      <c r="N715" s="63" t="str">
        <f ca="1">IF(AND(F715="",D715="",E715=""),"",IF(E715&lt;&gt;"",E715,IF(L715&lt;&gt;"",VLOOKUP(L715,OFFSET('FR-DangerousSubstanceList'!$A$3,0,0,COUNTIF('FR-DangerousSubstanceList'!$A$3:$A$1001,"&lt;&gt;"),3),3,FALSE),IF(AND(M715&lt;&gt;"",M715&lt;&gt;"-"),VLOOKUP(M715,OFFSET('FR-DangerousSubstanceList'!$B$3,0,0,COUNTIF('FR-DangerousSubstanceList'!$B$3:$B$1001,"&lt;&gt;"),2),2,FALSE),""))))</f>
        <v/>
      </c>
      <c r="O715" s="63" t="str">
        <f t="shared" ca="1" si="112"/>
        <v/>
      </c>
      <c r="P715" s="63" t="e">
        <f t="shared" ca="1" si="113"/>
        <v>#REF!</v>
      </c>
      <c r="Q715" s="63">
        <f t="shared" ca="1" si="114"/>
        <v>986</v>
      </c>
      <c r="R715" s="63" t="str">
        <f t="shared" ca="1" si="115"/>
        <v/>
      </c>
      <c r="S715" s="63" t="str">
        <f t="shared" si="116"/>
        <v>Unknown</v>
      </c>
      <c r="T715" s="63">
        <f t="shared" si="117"/>
        <v>715</v>
      </c>
      <c r="U715" s="63">
        <f t="shared" si="118"/>
        <v>716</v>
      </c>
      <c r="V715" s="63" t="str">
        <f t="shared" ca="1" si="119"/>
        <v/>
      </c>
      <c r="W715" s="63" t="str">
        <f t="shared" ca="1" si="120"/>
        <v/>
      </c>
      <c r="X715" s="63">
        <f ca="1">IF(C715="Yes",SUMPRODUCT((OFFSET('FR-DangerousSubstanceList'!$A$3,0,0,COUNTA('FR-DangerousSubstanceList'!$A$3:$A$2001))=L715)*(OFFSET('FR-DangerousSubstanceList'!$B$3,0,0,COUNTA('FR-DangerousSubstanceList'!$B$3:$B$2001))=M715)*(OFFSET('FR-DangerousSubstanceList'!$C$3,0,0,COUNTIF('FR-DangerousSubstanceList'!$C$3:$C$2001,"?*"))=N715)),1)</f>
        <v>1</v>
      </c>
      <c r="Y715" s="63"/>
      <c r="Z715" s="63"/>
    </row>
    <row r="716" spans="1:26" ht="14.4">
      <c r="A716" s="85"/>
      <c r="B716" s="85"/>
      <c r="C716" s="46" t="s">
        <v>53</v>
      </c>
      <c r="D716" s="68"/>
      <c r="E716" s="68"/>
      <c r="F716" s="68"/>
      <c r="G716" s="68"/>
      <c r="H716" s="68" t="str">
        <f t="shared" si="110"/>
        <v/>
      </c>
      <c r="I716" s="63"/>
      <c r="J716" s="63">
        <f>COUNTIF($A$14:$A716,$A716)</f>
        <v>0</v>
      </c>
      <c r="K716" s="63" t="str">
        <f t="shared" ca="1" si="111"/>
        <v>Unknown</v>
      </c>
      <c r="L716" s="63" t="str">
        <f ca="1">IF(AND(F716="",D716="",E716=""),"",IF(F716&lt;&gt;"",F716,IF(AND(M716&lt;&gt;"",M716&lt;&gt;"-"),VLOOKUP(M716,OFFSET('FR-DangerousSubstanceList'!$B$3,0,0,COUNTIF('FR-DangerousSubstanceList'!$B$3:$B$1001,"&lt;&gt;"),4),4,FALSE),IF(AND(N716&lt;&gt;"",N716&lt;&gt;"-"),VLOOKUP(N716,OFFSET('FR-DangerousSubstanceList'!$C$3,0,0,COUNTIF('FR-DangerousSubstanceList'!$C$3:$C$1001,"&lt;&gt;"),3),3,FALSE),""))))</f>
        <v/>
      </c>
      <c r="M716" s="63" t="str">
        <f ca="1">IF(AND(F716="",D716="",E716=""),"",IF(D716&lt;&gt;"",D716,IF(N716&lt;&gt;"",VLOOKUP(N716,OFFSET('FR-DangerousSubstanceList'!$C$3,0,0,COUNTIF('FR-DangerousSubstanceList'!$A$3:$A$1001,"&lt;&gt;"),4),4,FALSE),IF(L716&lt;&gt;"",VLOOKUP(L716,OFFSET('FR-DangerousSubstanceList'!$A$3,0,0,COUNTIF('FR-DangerousSubstanceList'!$A$3:$A$1001,"&lt;&gt;"),2),2,FALSE),""))))</f>
        <v/>
      </c>
      <c r="N716" s="63" t="str">
        <f ca="1">IF(AND(F716="",D716="",E716=""),"",IF(E716&lt;&gt;"",E716,IF(L716&lt;&gt;"",VLOOKUP(L716,OFFSET('FR-DangerousSubstanceList'!$A$3,0,0,COUNTIF('FR-DangerousSubstanceList'!$A$3:$A$1001,"&lt;&gt;"),3),3,FALSE),IF(AND(M716&lt;&gt;"",M716&lt;&gt;"-"),VLOOKUP(M716,OFFSET('FR-DangerousSubstanceList'!$B$3,0,0,COUNTIF('FR-DangerousSubstanceList'!$B$3:$B$1001,"&lt;&gt;"),2),2,FALSE),""))))</f>
        <v/>
      </c>
      <c r="O716" s="63" t="str">
        <f t="shared" ca="1" si="112"/>
        <v/>
      </c>
      <c r="P716" s="63" t="e">
        <f t="shared" ca="1" si="113"/>
        <v>#REF!</v>
      </c>
      <c r="Q716" s="63">
        <f t="shared" ca="1" si="114"/>
        <v>986</v>
      </c>
      <c r="R716" s="63" t="str">
        <f t="shared" ca="1" si="115"/>
        <v/>
      </c>
      <c r="S716" s="63" t="str">
        <f t="shared" si="116"/>
        <v>Unknown</v>
      </c>
      <c r="T716" s="63">
        <f t="shared" si="117"/>
        <v>716</v>
      </c>
      <c r="U716" s="63">
        <f t="shared" si="118"/>
        <v>717</v>
      </c>
      <c r="V716" s="63" t="str">
        <f t="shared" ca="1" si="119"/>
        <v/>
      </c>
      <c r="W716" s="63" t="str">
        <f t="shared" ca="1" si="120"/>
        <v/>
      </c>
      <c r="X716" s="63">
        <f ca="1">IF(C716="Yes",SUMPRODUCT((OFFSET('FR-DangerousSubstanceList'!$A$3,0,0,COUNTA('FR-DangerousSubstanceList'!$A$3:$A$2001))=L716)*(OFFSET('FR-DangerousSubstanceList'!$B$3,0,0,COUNTA('FR-DangerousSubstanceList'!$B$3:$B$2001))=M716)*(OFFSET('FR-DangerousSubstanceList'!$C$3,0,0,COUNTIF('FR-DangerousSubstanceList'!$C$3:$C$2001,"?*"))=N716)),1)</f>
        <v>1</v>
      </c>
      <c r="Y716" s="63"/>
      <c r="Z716" s="63"/>
    </row>
    <row r="717" spans="1:26" ht="14.4">
      <c r="A717" s="85"/>
      <c r="B717" s="85"/>
      <c r="C717" s="46" t="s">
        <v>53</v>
      </c>
      <c r="D717" s="68"/>
      <c r="E717" s="68"/>
      <c r="F717" s="68"/>
      <c r="G717" s="68"/>
      <c r="H717" s="68" t="str">
        <f t="shared" si="110"/>
        <v/>
      </c>
      <c r="I717" s="63"/>
      <c r="J717" s="63">
        <f>COUNTIF($A$14:$A717,$A717)</f>
        <v>0</v>
      </c>
      <c r="K717" s="63" t="str">
        <f t="shared" ca="1" si="111"/>
        <v>Unknown</v>
      </c>
      <c r="L717" s="63" t="str">
        <f ca="1">IF(AND(F717="",D717="",E717=""),"",IF(F717&lt;&gt;"",F717,IF(AND(M717&lt;&gt;"",M717&lt;&gt;"-"),VLOOKUP(M717,OFFSET('FR-DangerousSubstanceList'!$B$3,0,0,COUNTIF('FR-DangerousSubstanceList'!$B$3:$B$1001,"&lt;&gt;"),4),4,FALSE),IF(AND(N717&lt;&gt;"",N717&lt;&gt;"-"),VLOOKUP(N717,OFFSET('FR-DangerousSubstanceList'!$C$3,0,0,COUNTIF('FR-DangerousSubstanceList'!$C$3:$C$1001,"&lt;&gt;"),3),3,FALSE),""))))</f>
        <v/>
      </c>
      <c r="M717" s="63" t="str">
        <f ca="1">IF(AND(F717="",D717="",E717=""),"",IF(D717&lt;&gt;"",D717,IF(N717&lt;&gt;"",VLOOKUP(N717,OFFSET('FR-DangerousSubstanceList'!$C$3,0,0,COUNTIF('FR-DangerousSubstanceList'!$A$3:$A$1001,"&lt;&gt;"),4),4,FALSE),IF(L717&lt;&gt;"",VLOOKUP(L717,OFFSET('FR-DangerousSubstanceList'!$A$3,0,0,COUNTIF('FR-DangerousSubstanceList'!$A$3:$A$1001,"&lt;&gt;"),2),2,FALSE),""))))</f>
        <v/>
      </c>
      <c r="N717" s="63" t="str">
        <f ca="1">IF(AND(F717="",D717="",E717=""),"",IF(E717&lt;&gt;"",E717,IF(L717&lt;&gt;"",VLOOKUP(L717,OFFSET('FR-DangerousSubstanceList'!$A$3,0,0,COUNTIF('FR-DangerousSubstanceList'!$A$3:$A$1001,"&lt;&gt;"),3),3,FALSE),IF(AND(M717&lt;&gt;"",M717&lt;&gt;"-"),VLOOKUP(M717,OFFSET('FR-DangerousSubstanceList'!$B$3,0,0,COUNTIF('FR-DangerousSubstanceList'!$B$3:$B$1001,"&lt;&gt;"),2),2,FALSE),""))))</f>
        <v/>
      </c>
      <c r="O717" s="63" t="str">
        <f t="shared" ca="1" si="112"/>
        <v/>
      </c>
      <c r="P717" s="63" t="e">
        <f t="shared" ca="1" si="113"/>
        <v>#REF!</v>
      </c>
      <c r="Q717" s="63">
        <f t="shared" ca="1" si="114"/>
        <v>986</v>
      </c>
      <c r="R717" s="63" t="str">
        <f t="shared" ca="1" si="115"/>
        <v/>
      </c>
      <c r="S717" s="63" t="str">
        <f t="shared" si="116"/>
        <v>Unknown</v>
      </c>
      <c r="T717" s="63">
        <f t="shared" si="117"/>
        <v>717</v>
      </c>
      <c r="U717" s="63">
        <f t="shared" si="118"/>
        <v>718</v>
      </c>
      <c r="V717" s="63" t="str">
        <f t="shared" ca="1" si="119"/>
        <v/>
      </c>
      <c r="W717" s="63" t="str">
        <f t="shared" ca="1" si="120"/>
        <v/>
      </c>
      <c r="X717" s="63">
        <f ca="1">IF(C717="Yes",SUMPRODUCT((OFFSET('FR-DangerousSubstanceList'!$A$3,0,0,COUNTA('FR-DangerousSubstanceList'!$A$3:$A$2001))=L717)*(OFFSET('FR-DangerousSubstanceList'!$B$3,0,0,COUNTA('FR-DangerousSubstanceList'!$B$3:$B$2001))=M717)*(OFFSET('FR-DangerousSubstanceList'!$C$3,0,0,COUNTIF('FR-DangerousSubstanceList'!$C$3:$C$2001,"?*"))=N717)),1)</f>
        <v>1</v>
      </c>
      <c r="Y717" s="63"/>
      <c r="Z717" s="63"/>
    </row>
    <row r="718" spans="1:26" ht="14.4">
      <c r="A718" s="85"/>
      <c r="B718" s="85"/>
      <c r="C718" s="46" t="s">
        <v>53</v>
      </c>
      <c r="D718" s="68"/>
      <c r="E718" s="68"/>
      <c r="F718" s="68"/>
      <c r="G718" s="68"/>
      <c r="H718" s="68" t="str">
        <f t="shared" si="110"/>
        <v/>
      </c>
      <c r="I718" s="63"/>
      <c r="J718" s="63">
        <f>COUNTIF($A$14:$A718,$A718)</f>
        <v>0</v>
      </c>
      <c r="K718" s="63" t="str">
        <f t="shared" ca="1" si="111"/>
        <v>Unknown</v>
      </c>
      <c r="L718" s="63" t="str">
        <f ca="1">IF(AND(F718="",D718="",E718=""),"",IF(F718&lt;&gt;"",F718,IF(AND(M718&lt;&gt;"",M718&lt;&gt;"-"),VLOOKUP(M718,OFFSET('FR-DangerousSubstanceList'!$B$3,0,0,COUNTIF('FR-DangerousSubstanceList'!$B$3:$B$1001,"&lt;&gt;"),4),4,FALSE),IF(AND(N718&lt;&gt;"",N718&lt;&gt;"-"),VLOOKUP(N718,OFFSET('FR-DangerousSubstanceList'!$C$3,0,0,COUNTIF('FR-DangerousSubstanceList'!$C$3:$C$1001,"&lt;&gt;"),3),3,FALSE),""))))</f>
        <v/>
      </c>
      <c r="M718" s="63" t="str">
        <f ca="1">IF(AND(F718="",D718="",E718=""),"",IF(D718&lt;&gt;"",D718,IF(N718&lt;&gt;"",VLOOKUP(N718,OFFSET('FR-DangerousSubstanceList'!$C$3,0,0,COUNTIF('FR-DangerousSubstanceList'!$A$3:$A$1001,"&lt;&gt;"),4),4,FALSE),IF(L718&lt;&gt;"",VLOOKUP(L718,OFFSET('FR-DangerousSubstanceList'!$A$3,0,0,COUNTIF('FR-DangerousSubstanceList'!$A$3:$A$1001,"&lt;&gt;"),2),2,FALSE),""))))</f>
        <v/>
      </c>
      <c r="N718" s="63" t="str">
        <f ca="1">IF(AND(F718="",D718="",E718=""),"",IF(E718&lt;&gt;"",E718,IF(L718&lt;&gt;"",VLOOKUP(L718,OFFSET('FR-DangerousSubstanceList'!$A$3,0,0,COUNTIF('FR-DangerousSubstanceList'!$A$3:$A$1001,"&lt;&gt;"),3),3,FALSE),IF(AND(M718&lt;&gt;"",M718&lt;&gt;"-"),VLOOKUP(M718,OFFSET('FR-DangerousSubstanceList'!$B$3,0,0,COUNTIF('FR-DangerousSubstanceList'!$B$3:$B$1001,"&lt;&gt;"),2),2,FALSE),""))))</f>
        <v/>
      </c>
      <c r="O718" s="63" t="str">
        <f t="shared" ca="1" si="112"/>
        <v/>
      </c>
      <c r="P718" s="63" t="e">
        <f t="shared" ca="1" si="113"/>
        <v>#REF!</v>
      </c>
      <c r="Q718" s="63">
        <f t="shared" ca="1" si="114"/>
        <v>986</v>
      </c>
      <c r="R718" s="63" t="str">
        <f t="shared" ca="1" si="115"/>
        <v/>
      </c>
      <c r="S718" s="63" t="str">
        <f t="shared" si="116"/>
        <v>Unknown</v>
      </c>
      <c r="T718" s="63">
        <f t="shared" si="117"/>
        <v>718</v>
      </c>
      <c r="U718" s="63">
        <f t="shared" si="118"/>
        <v>719</v>
      </c>
      <c r="V718" s="63" t="str">
        <f t="shared" ca="1" si="119"/>
        <v/>
      </c>
      <c r="W718" s="63" t="str">
        <f t="shared" ca="1" si="120"/>
        <v/>
      </c>
      <c r="X718" s="63">
        <f ca="1">IF(C718="Yes",SUMPRODUCT((OFFSET('FR-DangerousSubstanceList'!$A$3,0,0,COUNTA('FR-DangerousSubstanceList'!$A$3:$A$2001))=L718)*(OFFSET('FR-DangerousSubstanceList'!$B$3,0,0,COUNTA('FR-DangerousSubstanceList'!$B$3:$B$2001))=M718)*(OFFSET('FR-DangerousSubstanceList'!$C$3,0,0,COUNTIF('FR-DangerousSubstanceList'!$C$3:$C$2001,"?*"))=N718)),1)</f>
        <v>1</v>
      </c>
      <c r="Y718" s="63"/>
      <c r="Z718" s="63"/>
    </row>
    <row r="719" spans="1:26" ht="14.4">
      <c r="A719" s="85"/>
      <c r="B719" s="85"/>
      <c r="C719" s="46" t="s">
        <v>53</v>
      </c>
      <c r="D719" s="68"/>
      <c r="E719" s="68"/>
      <c r="F719" s="68"/>
      <c r="G719" s="68"/>
      <c r="H719" s="68" t="str">
        <f t="shared" ref="H719:H782" si="121">IF($A719&lt;&gt;"",IF(AND($C719&lt;&gt;"",IF($C719="Yes", AND($L719&lt;&gt;"",$M719&lt;&gt;"",$N719&lt;&gt;""),AND($L719="",$M719="",$N719="")),P719,Q719,X719),"Ok","Not Ok"),"")</f>
        <v/>
      </c>
      <c r="I719" s="63"/>
      <c r="J719" s="63">
        <f>COUNTIF($A$14:$A719,$A719)</f>
        <v>0</v>
      </c>
      <c r="K719" s="63" t="str">
        <f t="shared" ref="K719:K782" ca="1" si="122">CONCATENATE($A719,$C719,$L719,$M719,$N719)</f>
        <v>Unknown</v>
      </c>
      <c r="L719" s="63" t="str">
        <f ca="1">IF(AND(F719="",D719="",E719=""),"",IF(F719&lt;&gt;"",F719,IF(AND(M719&lt;&gt;"",M719&lt;&gt;"-"),VLOOKUP(M719,OFFSET('FR-DangerousSubstanceList'!$B$3,0,0,COUNTIF('FR-DangerousSubstanceList'!$B$3:$B$1001,"&lt;&gt;"),4),4,FALSE),IF(AND(N719&lt;&gt;"",N719&lt;&gt;"-"),VLOOKUP(N719,OFFSET('FR-DangerousSubstanceList'!$C$3,0,0,COUNTIF('FR-DangerousSubstanceList'!$C$3:$C$1001,"&lt;&gt;"),3),3,FALSE),""))))</f>
        <v/>
      </c>
      <c r="M719" s="63" t="str">
        <f ca="1">IF(AND(F719="",D719="",E719=""),"",IF(D719&lt;&gt;"",D719,IF(N719&lt;&gt;"",VLOOKUP(N719,OFFSET('FR-DangerousSubstanceList'!$C$3,0,0,COUNTIF('FR-DangerousSubstanceList'!$A$3:$A$1001,"&lt;&gt;"),4),4,FALSE),IF(L719&lt;&gt;"",VLOOKUP(L719,OFFSET('FR-DangerousSubstanceList'!$A$3,0,0,COUNTIF('FR-DangerousSubstanceList'!$A$3:$A$1001,"&lt;&gt;"),2),2,FALSE),""))))</f>
        <v/>
      </c>
      <c r="N719" s="63" t="str">
        <f ca="1">IF(AND(F719="",D719="",E719=""),"",IF(E719&lt;&gt;"",E719,IF(L719&lt;&gt;"",VLOOKUP(L719,OFFSET('FR-DangerousSubstanceList'!$A$3,0,0,COUNTIF('FR-DangerousSubstanceList'!$A$3:$A$1001,"&lt;&gt;"),3),3,FALSE),IF(AND(M719&lt;&gt;"",M719&lt;&gt;"-"),VLOOKUP(M719,OFFSET('FR-DangerousSubstanceList'!$B$3,0,0,COUNTIF('FR-DangerousSubstanceList'!$B$3:$B$1001,"&lt;&gt;"),2),2,FALSE),""))))</f>
        <v/>
      </c>
      <c r="O719" s="63" t="str">
        <f t="shared" ref="O719:O782" ca="1" si="123">IF($A719&lt;&gt;"",COUNTIF(INDIRECT("M14:M" &amp; ROW(K719)-1),K719),"")</f>
        <v/>
      </c>
      <c r="P719" s="63" t="e">
        <f t="shared" ref="P719:P782" ca="1" si="124">_xlfn.XOR(SUMPRODUCT((OFFSET($A$14,0,0,COUNTA($A$14:$A$1999))=A719)*(OFFSET($C$14,0,0,COUNTA($C$14:$C$1999))="Yes")*(OFFSET($K$14,0,0,COUNTIF($K$14:$K$1999,"?*"))=K719))=1,SUMPRODUCT((OFFSET($A$14,0,0,COUNTA($A$14:$A$1999))=A719)*(OFFSET($C$14,0,0,COUNTA($C$14:$C$1999))="No")*(OFFSET($K$14,0,0,COUNTIF($K$14:$K$1999,"?*"))=K719))=1,SUMPRODUCT((OFFSET($A$14,0,0,COUNTA($A$14:$A$1999))=A719)*(OFFSET($C$14,0,0,COUNTA($C$14:$C$1999))="Unknown")*(OFFSET($K$14,0,0,COUNTIF($K$14:$K$1999,"?*"))=K719))=1)</f>
        <v>#REF!</v>
      </c>
      <c r="Q719" s="63">
        <f t="shared" ref="Q719:Q782" ca="1" si="125">COUNTIF(OFFSET($K$14,0,0,COUNTA($K$14:$K$999)),K719)</f>
        <v>986</v>
      </c>
      <c r="R719" s="63" t="str">
        <f t="shared" ref="R719:R782" ca="1" si="126">IF(AND($C719="Yes",O719=0),$N719,"")</f>
        <v/>
      </c>
      <c r="S719" s="63" t="str">
        <f t="shared" ref="S719:S782" si="127">CONCATENATE($A719,$C719)</f>
        <v>Unknown</v>
      </c>
      <c r="T719" s="63">
        <f t="shared" ref="T719:T782" si="128">ROW(S719)</f>
        <v>719</v>
      </c>
      <c r="U719" s="63">
        <f t="shared" ref="U719:U782" si="129">_xlfn.IFNA(VLOOKUP(S719,S720:T729,2,FALSE),0)</f>
        <v>720</v>
      </c>
      <c r="V719" s="63" t="str">
        <f t="shared" ref="V719:V782" ca="1" si="130">IF($C719="Yes",IF(U719=0,$N719,CONCATENATE($N719,"||",INDIRECT("V" &amp; U719))),"")</f>
        <v/>
      </c>
      <c r="W719" s="63" t="str">
        <f t="shared" ref="W719:W782" ca="1" si="131">IF($C719="Yes",IF(U719=0,$M719,CONCATENATE($M719,",",INDIRECT("W" &amp; U719))),"")</f>
        <v/>
      </c>
      <c r="X719" s="63">
        <f ca="1">IF(C719="Yes",SUMPRODUCT((OFFSET('FR-DangerousSubstanceList'!$A$3,0,0,COUNTA('FR-DangerousSubstanceList'!$A$3:$A$2001))=L719)*(OFFSET('FR-DangerousSubstanceList'!$B$3,0,0,COUNTA('FR-DangerousSubstanceList'!$B$3:$B$2001))=M719)*(OFFSET('FR-DangerousSubstanceList'!$C$3,0,0,COUNTIF('FR-DangerousSubstanceList'!$C$3:$C$2001,"?*"))=N719)),1)</f>
        <v>1</v>
      </c>
      <c r="Y719" s="63"/>
      <c r="Z719" s="63"/>
    </row>
    <row r="720" spans="1:26" ht="14.4">
      <c r="A720" s="85"/>
      <c r="B720" s="85"/>
      <c r="C720" s="46" t="s">
        <v>53</v>
      </c>
      <c r="D720" s="68"/>
      <c r="E720" s="68"/>
      <c r="F720" s="68"/>
      <c r="G720" s="68"/>
      <c r="H720" s="68" t="str">
        <f t="shared" si="121"/>
        <v/>
      </c>
      <c r="I720" s="63"/>
      <c r="J720" s="63">
        <f>COUNTIF($A$14:$A720,$A720)</f>
        <v>0</v>
      </c>
      <c r="K720" s="63" t="str">
        <f t="shared" ca="1" si="122"/>
        <v>Unknown</v>
      </c>
      <c r="L720" s="63" t="str">
        <f ca="1">IF(AND(F720="",D720="",E720=""),"",IF(F720&lt;&gt;"",F720,IF(AND(M720&lt;&gt;"",M720&lt;&gt;"-"),VLOOKUP(M720,OFFSET('FR-DangerousSubstanceList'!$B$3,0,0,COUNTIF('FR-DangerousSubstanceList'!$B$3:$B$1001,"&lt;&gt;"),4),4,FALSE),IF(AND(N720&lt;&gt;"",N720&lt;&gt;"-"),VLOOKUP(N720,OFFSET('FR-DangerousSubstanceList'!$C$3,0,0,COUNTIF('FR-DangerousSubstanceList'!$C$3:$C$1001,"&lt;&gt;"),3),3,FALSE),""))))</f>
        <v/>
      </c>
      <c r="M720" s="63" t="str">
        <f ca="1">IF(AND(F720="",D720="",E720=""),"",IF(D720&lt;&gt;"",D720,IF(N720&lt;&gt;"",VLOOKUP(N720,OFFSET('FR-DangerousSubstanceList'!$C$3,0,0,COUNTIF('FR-DangerousSubstanceList'!$A$3:$A$1001,"&lt;&gt;"),4),4,FALSE),IF(L720&lt;&gt;"",VLOOKUP(L720,OFFSET('FR-DangerousSubstanceList'!$A$3,0,0,COUNTIF('FR-DangerousSubstanceList'!$A$3:$A$1001,"&lt;&gt;"),2),2,FALSE),""))))</f>
        <v/>
      </c>
      <c r="N720" s="63" t="str">
        <f ca="1">IF(AND(F720="",D720="",E720=""),"",IF(E720&lt;&gt;"",E720,IF(L720&lt;&gt;"",VLOOKUP(L720,OFFSET('FR-DangerousSubstanceList'!$A$3,0,0,COUNTIF('FR-DangerousSubstanceList'!$A$3:$A$1001,"&lt;&gt;"),3),3,FALSE),IF(AND(M720&lt;&gt;"",M720&lt;&gt;"-"),VLOOKUP(M720,OFFSET('FR-DangerousSubstanceList'!$B$3,0,0,COUNTIF('FR-DangerousSubstanceList'!$B$3:$B$1001,"&lt;&gt;"),2),2,FALSE),""))))</f>
        <v/>
      </c>
      <c r="O720" s="63" t="str">
        <f t="shared" ca="1" si="123"/>
        <v/>
      </c>
      <c r="P720" s="63" t="e">
        <f t="shared" ca="1" si="124"/>
        <v>#REF!</v>
      </c>
      <c r="Q720" s="63">
        <f t="shared" ca="1" si="125"/>
        <v>986</v>
      </c>
      <c r="R720" s="63" t="str">
        <f t="shared" ca="1" si="126"/>
        <v/>
      </c>
      <c r="S720" s="63" t="str">
        <f t="shared" si="127"/>
        <v>Unknown</v>
      </c>
      <c r="T720" s="63">
        <f t="shared" si="128"/>
        <v>720</v>
      </c>
      <c r="U720" s="63">
        <f t="shared" si="129"/>
        <v>721</v>
      </c>
      <c r="V720" s="63" t="str">
        <f t="shared" ca="1" si="130"/>
        <v/>
      </c>
      <c r="W720" s="63" t="str">
        <f t="shared" ca="1" si="131"/>
        <v/>
      </c>
      <c r="X720" s="63">
        <f ca="1">IF(C720="Yes",SUMPRODUCT((OFFSET('FR-DangerousSubstanceList'!$A$3,0,0,COUNTA('FR-DangerousSubstanceList'!$A$3:$A$2001))=L720)*(OFFSET('FR-DangerousSubstanceList'!$B$3,0,0,COUNTA('FR-DangerousSubstanceList'!$B$3:$B$2001))=M720)*(OFFSET('FR-DangerousSubstanceList'!$C$3,0,0,COUNTIF('FR-DangerousSubstanceList'!$C$3:$C$2001,"?*"))=N720)),1)</f>
        <v>1</v>
      </c>
      <c r="Y720" s="63"/>
      <c r="Z720" s="63"/>
    </row>
    <row r="721" spans="1:26" ht="14.4">
      <c r="A721" s="85"/>
      <c r="B721" s="85"/>
      <c r="C721" s="46" t="s">
        <v>53</v>
      </c>
      <c r="D721" s="68"/>
      <c r="E721" s="68"/>
      <c r="F721" s="68"/>
      <c r="G721" s="68"/>
      <c r="H721" s="68" t="str">
        <f t="shared" si="121"/>
        <v/>
      </c>
      <c r="I721" s="63"/>
      <c r="J721" s="63">
        <f>COUNTIF($A$14:$A721,$A721)</f>
        <v>0</v>
      </c>
      <c r="K721" s="63" t="str">
        <f t="shared" ca="1" si="122"/>
        <v>Unknown</v>
      </c>
      <c r="L721" s="63" t="str">
        <f ca="1">IF(AND(F721="",D721="",E721=""),"",IF(F721&lt;&gt;"",F721,IF(AND(M721&lt;&gt;"",M721&lt;&gt;"-"),VLOOKUP(M721,OFFSET('FR-DangerousSubstanceList'!$B$3,0,0,COUNTIF('FR-DangerousSubstanceList'!$B$3:$B$1001,"&lt;&gt;"),4),4,FALSE),IF(AND(N721&lt;&gt;"",N721&lt;&gt;"-"),VLOOKUP(N721,OFFSET('FR-DangerousSubstanceList'!$C$3,0,0,COUNTIF('FR-DangerousSubstanceList'!$C$3:$C$1001,"&lt;&gt;"),3),3,FALSE),""))))</f>
        <v/>
      </c>
      <c r="M721" s="63" t="str">
        <f ca="1">IF(AND(F721="",D721="",E721=""),"",IF(D721&lt;&gt;"",D721,IF(N721&lt;&gt;"",VLOOKUP(N721,OFFSET('FR-DangerousSubstanceList'!$C$3,0,0,COUNTIF('FR-DangerousSubstanceList'!$A$3:$A$1001,"&lt;&gt;"),4),4,FALSE),IF(L721&lt;&gt;"",VLOOKUP(L721,OFFSET('FR-DangerousSubstanceList'!$A$3,0,0,COUNTIF('FR-DangerousSubstanceList'!$A$3:$A$1001,"&lt;&gt;"),2),2,FALSE),""))))</f>
        <v/>
      </c>
      <c r="N721" s="63" t="str">
        <f ca="1">IF(AND(F721="",D721="",E721=""),"",IF(E721&lt;&gt;"",E721,IF(L721&lt;&gt;"",VLOOKUP(L721,OFFSET('FR-DangerousSubstanceList'!$A$3,0,0,COUNTIF('FR-DangerousSubstanceList'!$A$3:$A$1001,"&lt;&gt;"),3),3,FALSE),IF(AND(M721&lt;&gt;"",M721&lt;&gt;"-"),VLOOKUP(M721,OFFSET('FR-DangerousSubstanceList'!$B$3,0,0,COUNTIF('FR-DangerousSubstanceList'!$B$3:$B$1001,"&lt;&gt;"),2),2,FALSE),""))))</f>
        <v/>
      </c>
      <c r="O721" s="63" t="str">
        <f t="shared" ca="1" si="123"/>
        <v/>
      </c>
      <c r="P721" s="63" t="e">
        <f t="shared" ca="1" si="124"/>
        <v>#REF!</v>
      </c>
      <c r="Q721" s="63">
        <f t="shared" ca="1" si="125"/>
        <v>986</v>
      </c>
      <c r="R721" s="63" t="str">
        <f t="shared" ca="1" si="126"/>
        <v/>
      </c>
      <c r="S721" s="63" t="str">
        <f t="shared" si="127"/>
        <v>Unknown</v>
      </c>
      <c r="T721" s="63">
        <f t="shared" si="128"/>
        <v>721</v>
      </c>
      <c r="U721" s="63">
        <f t="shared" si="129"/>
        <v>722</v>
      </c>
      <c r="V721" s="63" t="str">
        <f t="shared" ca="1" si="130"/>
        <v/>
      </c>
      <c r="W721" s="63" t="str">
        <f t="shared" ca="1" si="131"/>
        <v/>
      </c>
      <c r="X721" s="63">
        <f ca="1">IF(C721="Yes",SUMPRODUCT((OFFSET('FR-DangerousSubstanceList'!$A$3,0,0,COUNTA('FR-DangerousSubstanceList'!$A$3:$A$2001))=L721)*(OFFSET('FR-DangerousSubstanceList'!$B$3,0,0,COUNTA('FR-DangerousSubstanceList'!$B$3:$B$2001))=M721)*(OFFSET('FR-DangerousSubstanceList'!$C$3,0,0,COUNTIF('FR-DangerousSubstanceList'!$C$3:$C$2001,"?*"))=N721)),1)</f>
        <v>1</v>
      </c>
      <c r="Y721" s="63"/>
      <c r="Z721" s="63"/>
    </row>
    <row r="722" spans="1:26" ht="14.4">
      <c r="A722" s="85"/>
      <c r="B722" s="85"/>
      <c r="C722" s="46" t="s">
        <v>53</v>
      </c>
      <c r="D722" s="68"/>
      <c r="E722" s="68"/>
      <c r="F722" s="68"/>
      <c r="G722" s="68"/>
      <c r="H722" s="68" t="str">
        <f t="shared" si="121"/>
        <v/>
      </c>
      <c r="I722" s="63"/>
      <c r="J722" s="63">
        <f>COUNTIF($A$14:$A722,$A722)</f>
        <v>0</v>
      </c>
      <c r="K722" s="63" t="str">
        <f t="shared" ca="1" si="122"/>
        <v>Unknown</v>
      </c>
      <c r="L722" s="63" t="str">
        <f ca="1">IF(AND(F722="",D722="",E722=""),"",IF(F722&lt;&gt;"",F722,IF(AND(M722&lt;&gt;"",M722&lt;&gt;"-"),VLOOKUP(M722,OFFSET('FR-DangerousSubstanceList'!$B$3,0,0,COUNTIF('FR-DangerousSubstanceList'!$B$3:$B$1001,"&lt;&gt;"),4),4,FALSE),IF(AND(N722&lt;&gt;"",N722&lt;&gt;"-"),VLOOKUP(N722,OFFSET('FR-DangerousSubstanceList'!$C$3,0,0,COUNTIF('FR-DangerousSubstanceList'!$C$3:$C$1001,"&lt;&gt;"),3),3,FALSE),""))))</f>
        <v/>
      </c>
      <c r="M722" s="63" t="str">
        <f ca="1">IF(AND(F722="",D722="",E722=""),"",IF(D722&lt;&gt;"",D722,IF(N722&lt;&gt;"",VLOOKUP(N722,OFFSET('FR-DangerousSubstanceList'!$C$3,0,0,COUNTIF('FR-DangerousSubstanceList'!$A$3:$A$1001,"&lt;&gt;"),4),4,FALSE),IF(L722&lt;&gt;"",VLOOKUP(L722,OFFSET('FR-DangerousSubstanceList'!$A$3,0,0,COUNTIF('FR-DangerousSubstanceList'!$A$3:$A$1001,"&lt;&gt;"),2),2,FALSE),""))))</f>
        <v/>
      </c>
      <c r="N722" s="63" t="str">
        <f ca="1">IF(AND(F722="",D722="",E722=""),"",IF(E722&lt;&gt;"",E722,IF(L722&lt;&gt;"",VLOOKUP(L722,OFFSET('FR-DangerousSubstanceList'!$A$3,0,0,COUNTIF('FR-DangerousSubstanceList'!$A$3:$A$1001,"&lt;&gt;"),3),3,FALSE),IF(AND(M722&lt;&gt;"",M722&lt;&gt;"-"),VLOOKUP(M722,OFFSET('FR-DangerousSubstanceList'!$B$3,0,0,COUNTIF('FR-DangerousSubstanceList'!$B$3:$B$1001,"&lt;&gt;"),2),2,FALSE),""))))</f>
        <v/>
      </c>
      <c r="O722" s="63" t="str">
        <f t="shared" ca="1" si="123"/>
        <v/>
      </c>
      <c r="P722" s="63" t="e">
        <f t="shared" ca="1" si="124"/>
        <v>#REF!</v>
      </c>
      <c r="Q722" s="63">
        <f t="shared" ca="1" si="125"/>
        <v>986</v>
      </c>
      <c r="R722" s="63" t="str">
        <f t="shared" ca="1" si="126"/>
        <v/>
      </c>
      <c r="S722" s="63" t="str">
        <f t="shared" si="127"/>
        <v>Unknown</v>
      </c>
      <c r="T722" s="63">
        <f t="shared" si="128"/>
        <v>722</v>
      </c>
      <c r="U722" s="63">
        <f t="shared" si="129"/>
        <v>723</v>
      </c>
      <c r="V722" s="63" t="str">
        <f t="shared" ca="1" si="130"/>
        <v/>
      </c>
      <c r="W722" s="63" t="str">
        <f t="shared" ca="1" si="131"/>
        <v/>
      </c>
      <c r="X722" s="63">
        <f ca="1">IF(C722="Yes",SUMPRODUCT((OFFSET('FR-DangerousSubstanceList'!$A$3,0,0,COUNTA('FR-DangerousSubstanceList'!$A$3:$A$2001))=L722)*(OFFSET('FR-DangerousSubstanceList'!$B$3,0,0,COUNTA('FR-DangerousSubstanceList'!$B$3:$B$2001))=M722)*(OFFSET('FR-DangerousSubstanceList'!$C$3,0,0,COUNTIF('FR-DangerousSubstanceList'!$C$3:$C$2001,"?*"))=N722)),1)</f>
        <v>1</v>
      </c>
      <c r="Y722" s="63"/>
      <c r="Z722" s="63"/>
    </row>
    <row r="723" spans="1:26" ht="14.4">
      <c r="A723" s="85"/>
      <c r="B723" s="85"/>
      <c r="C723" s="46" t="s">
        <v>53</v>
      </c>
      <c r="D723" s="68"/>
      <c r="E723" s="68"/>
      <c r="F723" s="68"/>
      <c r="G723" s="68"/>
      <c r="H723" s="68" t="str">
        <f t="shared" si="121"/>
        <v/>
      </c>
      <c r="I723" s="63"/>
      <c r="J723" s="63">
        <f>COUNTIF($A$14:$A723,$A723)</f>
        <v>0</v>
      </c>
      <c r="K723" s="63" t="str">
        <f t="shared" ca="1" si="122"/>
        <v>Unknown</v>
      </c>
      <c r="L723" s="63" t="str">
        <f ca="1">IF(AND(F723="",D723="",E723=""),"",IF(F723&lt;&gt;"",F723,IF(AND(M723&lt;&gt;"",M723&lt;&gt;"-"),VLOOKUP(M723,OFFSET('FR-DangerousSubstanceList'!$B$3,0,0,COUNTIF('FR-DangerousSubstanceList'!$B$3:$B$1001,"&lt;&gt;"),4),4,FALSE),IF(AND(N723&lt;&gt;"",N723&lt;&gt;"-"),VLOOKUP(N723,OFFSET('FR-DangerousSubstanceList'!$C$3,0,0,COUNTIF('FR-DangerousSubstanceList'!$C$3:$C$1001,"&lt;&gt;"),3),3,FALSE),""))))</f>
        <v/>
      </c>
      <c r="M723" s="63" t="str">
        <f ca="1">IF(AND(F723="",D723="",E723=""),"",IF(D723&lt;&gt;"",D723,IF(N723&lt;&gt;"",VLOOKUP(N723,OFFSET('FR-DangerousSubstanceList'!$C$3,0,0,COUNTIF('FR-DangerousSubstanceList'!$A$3:$A$1001,"&lt;&gt;"),4),4,FALSE),IF(L723&lt;&gt;"",VLOOKUP(L723,OFFSET('FR-DangerousSubstanceList'!$A$3,0,0,COUNTIF('FR-DangerousSubstanceList'!$A$3:$A$1001,"&lt;&gt;"),2),2,FALSE),""))))</f>
        <v/>
      </c>
      <c r="N723" s="63" t="str">
        <f ca="1">IF(AND(F723="",D723="",E723=""),"",IF(E723&lt;&gt;"",E723,IF(L723&lt;&gt;"",VLOOKUP(L723,OFFSET('FR-DangerousSubstanceList'!$A$3,0,0,COUNTIF('FR-DangerousSubstanceList'!$A$3:$A$1001,"&lt;&gt;"),3),3,FALSE),IF(AND(M723&lt;&gt;"",M723&lt;&gt;"-"),VLOOKUP(M723,OFFSET('FR-DangerousSubstanceList'!$B$3,0,0,COUNTIF('FR-DangerousSubstanceList'!$B$3:$B$1001,"&lt;&gt;"),2),2,FALSE),""))))</f>
        <v/>
      </c>
      <c r="O723" s="63" t="str">
        <f t="shared" ca="1" si="123"/>
        <v/>
      </c>
      <c r="P723" s="63" t="e">
        <f t="shared" ca="1" si="124"/>
        <v>#REF!</v>
      </c>
      <c r="Q723" s="63">
        <f t="shared" ca="1" si="125"/>
        <v>986</v>
      </c>
      <c r="R723" s="63" t="str">
        <f t="shared" ca="1" si="126"/>
        <v/>
      </c>
      <c r="S723" s="63" t="str">
        <f t="shared" si="127"/>
        <v>Unknown</v>
      </c>
      <c r="T723" s="63">
        <f t="shared" si="128"/>
        <v>723</v>
      </c>
      <c r="U723" s="63">
        <f t="shared" si="129"/>
        <v>724</v>
      </c>
      <c r="V723" s="63" t="str">
        <f t="shared" ca="1" si="130"/>
        <v/>
      </c>
      <c r="W723" s="63" t="str">
        <f t="shared" ca="1" si="131"/>
        <v/>
      </c>
      <c r="X723" s="63">
        <f ca="1">IF(C723="Yes",SUMPRODUCT((OFFSET('FR-DangerousSubstanceList'!$A$3,0,0,COUNTA('FR-DangerousSubstanceList'!$A$3:$A$2001))=L723)*(OFFSET('FR-DangerousSubstanceList'!$B$3,0,0,COUNTA('FR-DangerousSubstanceList'!$B$3:$B$2001))=M723)*(OFFSET('FR-DangerousSubstanceList'!$C$3,0,0,COUNTIF('FR-DangerousSubstanceList'!$C$3:$C$2001,"?*"))=N723)),1)</f>
        <v>1</v>
      </c>
      <c r="Y723" s="63"/>
      <c r="Z723" s="63"/>
    </row>
    <row r="724" spans="1:26" ht="14.4">
      <c r="A724" s="85"/>
      <c r="B724" s="85"/>
      <c r="C724" s="46" t="s">
        <v>53</v>
      </c>
      <c r="D724" s="68"/>
      <c r="E724" s="68"/>
      <c r="F724" s="68"/>
      <c r="G724" s="68"/>
      <c r="H724" s="68" t="str">
        <f t="shared" si="121"/>
        <v/>
      </c>
      <c r="I724" s="63"/>
      <c r="J724" s="63">
        <f>COUNTIF($A$14:$A724,$A724)</f>
        <v>0</v>
      </c>
      <c r="K724" s="63" t="str">
        <f t="shared" ca="1" si="122"/>
        <v>Unknown</v>
      </c>
      <c r="L724" s="63" t="str">
        <f ca="1">IF(AND(F724="",D724="",E724=""),"",IF(F724&lt;&gt;"",F724,IF(AND(M724&lt;&gt;"",M724&lt;&gt;"-"),VLOOKUP(M724,OFFSET('FR-DangerousSubstanceList'!$B$3,0,0,COUNTIF('FR-DangerousSubstanceList'!$B$3:$B$1001,"&lt;&gt;"),4),4,FALSE),IF(AND(N724&lt;&gt;"",N724&lt;&gt;"-"),VLOOKUP(N724,OFFSET('FR-DangerousSubstanceList'!$C$3,0,0,COUNTIF('FR-DangerousSubstanceList'!$C$3:$C$1001,"&lt;&gt;"),3),3,FALSE),""))))</f>
        <v/>
      </c>
      <c r="M724" s="63" t="str">
        <f ca="1">IF(AND(F724="",D724="",E724=""),"",IF(D724&lt;&gt;"",D724,IF(N724&lt;&gt;"",VLOOKUP(N724,OFFSET('FR-DangerousSubstanceList'!$C$3,0,0,COUNTIF('FR-DangerousSubstanceList'!$A$3:$A$1001,"&lt;&gt;"),4),4,FALSE),IF(L724&lt;&gt;"",VLOOKUP(L724,OFFSET('FR-DangerousSubstanceList'!$A$3,0,0,COUNTIF('FR-DangerousSubstanceList'!$A$3:$A$1001,"&lt;&gt;"),2),2,FALSE),""))))</f>
        <v/>
      </c>
      <c r="N724" s="63" t="str">
        <f ca="1">IF(AND(F724="",D724="",E724=""),"",IF(E724&lt;&gt;"",E724,IF(L724&lt;&gt;"",VLOOKUP(L724,OFFSET('FR-DangerousSubstanceList'!$A$3,0,0,COUNTIF('FR-DangerousSubstanceList'!$A$3:$A$1001,"&lt;&gt;"),3),3,FALSE),IF(AND(M724&lt;&gt;"",M724&lt;&gt;"-"),VLOOKUP(M724,OFFSET('FR-DangerousSubstanceList'!$B$3,0,0,COUNTIF('FR-DangerousSubstanceList'!$B$3:$B$1001,"&lt;&gt;"),2),2,FALSE),""))))</f>
        <v/>
      </c>
      <c r="O724" s="63" t="str">
        <f t="shared" ca="1" si="123"/>
        <v/>
      </c>
      <c r="P724" s="63" t="e">
        <f t="shared" ca="1" si="124"/>
        <v>#REF!</v>
      </c>
      <c r="Q724" s="63">
        <f t="shared" ca="1" si="125"/>
        <v>986</v>
      </c>
      <c r="R724" s="63" t="str">
        <f t="shared" ca="1" si="126"/>
        <v/>
      </c>
      <c r="S724" s="63" t="str">
        <f t="shared" si="127"/>
        <v>Unknown</v>
      </c>
      <c r="T724" s="63">
        <f t="shared" si="128"/>
        <v>724</v>
      </c>
      <c r="U724" s="63">
        <f t="shared" si="129"/>
        <v>725</v>
      </c>
      <c r="V724" s="63" t="str">
        <f t="shared" ca="1" si="130"/>
        <v/>
      </c>
      <c r="W724" s="63" t="str">
        <f t="shared" ca="1" si="131"/>
        <v/>
      </c>
      <c r="X724" s="63">
        <f ca="1">IF(C724="Yes",SUMPRODUCT((OFFSET('FR-DangerousSubstanceList'!$A$3,0,0,COUNTA('FR-DangerousSubstanceList'!$A$3:$A$2001))=L724)*(OFFSET('FR-DangerousSubstanceList'!$B$3,0,0,COUNTA('FR-DangerousSubstanceList'!$B$3:$B$2001))=M724)*(OFFSET('FR-DangerousSubstanceList'!$C$3,0,0,COUNTIF('FR-DangerousSubstanceList'!$C$3:$C$2001,"?*"))=N724)),1)</f>
        <v>1</v>
      </c>
      <c r="Y724" s="63"/>
      <c r="Z724" s="63"/>
    </row>
    <row r="725" spans="1:26" ht="14.4">
      <c r="A725" s="85"/>
      <c r="B725" s="85"/>
      <c r="C725" s="46" t="s">
        <v>53</v>
      </c>
      <c r="D725" s="68"/>
      <c r="E725" s="68"/>
      <c r="F725" s="68"/>
      <c r="G725" s="68"/>
      <c r="H725" s="68" t="str">
        <f t="shared" si="121"/>
        <v/>
      </c>
      <c r="I725" s="63"/>
      <c r="J725" s="63">
        <f>COUNTIF($A$14:$A725,$A725)</f>
        <v>0</v>
      </c>
      <c r="K725" s="63" t="str">
        <f t="shared" ca="1" si="122"/>
        <v>Unknown</v>
      </c>
      <c r="L725" s="63" t="str">
        <f ca="1">IF(AND(F725="",D725="",E725=""),"",IF(F725&lt;&gt;"",F725,IF(AND(M725&lt;&gt;"",M725&lt;&gt;"-"),VLOOKUP(M725,OFFSET('FR-DangerousSubstanceList'!$B$3,0,0,COUNTIF('FR-DangerousSubstanceList'!$B$3:$B$1001,"&lt;&gt;"),4),4,FALSE),IF(AND(N725&lt;&gt;"",N725&lt;&gt;"-"),VLOOKUP(N725,OFFSET('FR-DangerousSubstanceList'!$C$3,0,0,COUNTIF('FR-DangerousSubstanceList'!$C$3:$C$1001,"&lt;&gt;"),3),3,FALSE),""))))</f>
        <v/>
      </c>
      <c r="M725" s="63" t="str">
        <f ca="1">IF(AND(F725="",D725="",E725=""),"",IF(D725&lt;&gt;"",D725,IF(N725&lt;&gt;"",VLOOKUP(N725,OFFSET('FR-DangerousSubstanceList'!$C$3,0,0,COUNTIF('FR-DangerousSubstanceList'!$A$3:$A$1001,"&lt;&gt;"),4),4,FALSE),IF(L725&lt;&gt;"",VLOOKUP(L725,OFFSET('FR-DangerousSubstanceList'!$A$3,0,0,COUNTIF('FR-DangerousSubstanceList'!$A$3:$A$1001,"&lt;&gt;"),2),2,FALSE),""))))</f>
        <v/>
      </c>
      <c r="N725" s="63" t="str">
        <f ca="1">IF(AND(F725="",D725="",E725=""),"",IF(E725&lt;&gt;"",E725,IF(L725&lt;&gt;"",VLOOKUP(L725,OFFSET('FR-DangerousSubstanceList'!$A$3,0,0,COUNTIF('FR-DangerousSubstanceList'!$A$3:$A$1001,"&lt;&gt;"),3),3,FALSE),IF(AND(M725&lt;&gt;"",M725&lt;&gt;"-"),VLOOKUP(M725,OFFSET('FR-DangerousSubstanceList'!$B$3,0,0,COUNTIF('FR-DangerousSubstanceList'!$B$3:$B$1001,"&lt;&gt;"),2),2,FALSE),""))))</f>
        <v/>
      </c>
      <c r="O725" s="63" t="str">
        <f t="shared" ca="1" si="123"/>
        <v/>
      </c>
      <c r="P725" s="63" t="e">
        <f t="shared" ca="1" si="124"/>
        <v>#REF!</v>
      </c>
      <c r="Q725" s="63">
        <f t="shared" ca="1" si="125"/>
        <v>986</v>
      </c>
      <c r="R725" s="63" t="str">
        <f t="shared" ca="1" si="126"/>
        <v/>
      </c>
      <c r="S725" s="63" t="str">
        <f t="shared" si="127"/>
        <v>Unknown</v>
      </c>
      <c r="T725" s="63">
        <f t="shared" si="128"/>
        <v>725</v>
      </c>
      <c r="U725" s="63">
        <f t="shared" si="129"/>
        <v>726</v>
      </c>
      <c r="V725" s="63" t="str">
        <f t="shared" ca="1" si="130"/>
        <v/>
      </c>
      <c r="W725" s="63" t="str">
        <f t="shared" ca="1" si="131"/>
        <v/>
      </c>
      <c r="X725" s="63">
        <f ca="1">IF(C725="Yes",SUMPRODUCT((OFFSET('FR-DangerousSubstanceList'!$A$3,0,0,COUNTA('FR-DangerousSubstanceList'!$A$3:$A$2001))=L725)*(OFFSET('FR-DangerousSubstanceList'!$B$3,0,0,COUNTA('FR-DangerousSubstanceList'!$B$3:$B$2001))=M725)*(OFFSET('FR-DangerousSubstanceList'!$C$3,0,0,COUNTIF('FR-DangerousSubstanceList'!$C$3:$C$2001,"?*"))=N725)),1)</f>
        <v>1</v>
      </c>
      <c r="Y725" s="63"/>
      <c r="Z725" s="63"/>
    </row>
    <row r="726" spans="1:26" ht="14.4">
      <c r="A726" s="85"/>
      <c r="B726" s="85"/>
      <c r="C726" s="46" t="s">
        <v>53</v>
      </c>
      <c r="D726" s="68"/>
      <c r="E726" s="68"/>
      <c r="F726" s="68"/>
      <c r="G726" s="68"/>
      <c r="H726" s="68" t="str">
        <f t="shared" si="121"/>
        <v/>
      </c>
      <c r="I726" s="63"/>
      <c r="J726" s="63">
        <f>COUNTIF($A$14:$A726,$A726)</f>
        <v>0</v>
      </c>
      <c r="K726" s="63" t="str">
        <f t="shared" ca="1" si="122"/>
        <v>Unknown</v>
      </c>
      <c r="L726" s="63" t="str">
        <f ca="1">IF(AND(F726="",D726="",E726=""),"",IF(F726&lt;&gt;"",F726,IF(AND(M726&lt;&gt;"",M726&lt;&gt;"-"),VLOOKUP(M726,OFFSET('FR-DangerousSubstanceList'!$B$3,0,0,COUNTIF('FR-DangerousSubstanceList'!$B$3:$B$1001,"&lt;&gt;"),4),4,FALSE),IF(AND(N726&lt;&gt;"",N726&lt;&gt;"-"),VLOOKUP(N726,OFFSET('FR-DangerousSubstanceList'!$C$3,0,0,COUNTIF('FR-DangerousSubstanceList'!$C$3:$C$1001,"&lt;&gt;"),3),3,FALSE),""))))</f>
        <v/>
      </c>
      <c r="M726" s="63" t="str">
        <f ca="1">IF(AND(F726="",D726="",E726=""),"",IF(D726&lt;&gt;"",D726,IF(N726&lt;&gt;"",VLOOKUP(N726,OFFSET('FR-DangerousSubstanceList'!$C$3,0,0,COUNTIF('FR-DangerousSubstanceList'!$A$3:$A$1001,"&lt;&gt;"),4),4,FALSE),IF(L726&lt;&gt;"",VLOOKUP(L726,OFFSET('FR-DangerousSubstanceList'!$A$3,0,0,COUNTIF('FR-DangerousSubstanceList'!$A$3:$A$1001,"&lt;&gt;"),2),2,FALSE),""))))</f>
        <v/>
      </c>
      <c r="N726" s="63" t="str">
        <f ca="1">IF(AND(F726="",D726="",E726=""),"",IF(E726&lt;&gt;"",E726,IF(L726&lt;&gt;"",VLOOKUP(L726,OFFSET('FR-DangerousSubstanceList'!$A$3,0,0,COUNTIF('FR-DangerousSubstanceList'!$A$3:$A$1001,"&lt;&gt;"),3),3,FALSE),IF(AND(M726&lt;&gt;"",M726&lt;&gt;"-"),VLOOKUP(M726,OFFSET('FR-DangerousSubstanceList'!$B$3,0,0,COUNTIF('FR-DangerousSubstanceList'!$B$3:$B$1001,"&lt;&gt;"),2),2,FALSE),""))))</f>
        <v/>
      </c>
      <c r="O726" s="63" t="str">
        <f t="shared" ca="1" si="123"/>
        <v/>
      </c>
      <c r="P726" s="63" t="e">
        <f t="shared" ca="1" si="124"/>
        <v>#REF!</v>
      </c>
      <c r="Q726" s="63">
        <f t="shared" ca="1" si="125"/>
        <v>986</v>
      </c>
      <c r="R726" s="63" t="str">
        <f t="shared" ca="1" si="126"/>
        <v/>
      </c>
      <c r="S726" s="63" t="str">
        <f t="shared" si="127"/>
        <v>Unknown</v>
      </c>
      <c r="T726" s="63">
        <f t="shared" si="128"/>
        <v>726</v>
      </c>
      <c r="U726" s="63">
        <f t="shared" si="129"/>
        <v>727</v>
      </c>
      <c r="V726" s="63" t="str">
        <f t="shared" ca="1" si="130"/>
        <v/>
      </c>
      <c r="W726" s="63" t="str">
        <f t="shared" ca="1" si="131"/>
        <v/>
      </c>
      <c r="X726" s="63">
        <f ca="1">IF(C726="Yes",SUMPRODUCT((OFFSET('FR-DangerousSubstanceList'!$A$3,0,0,COUNTA('FR-DangerousSubstanceList'!$A$3:$A$2001))=L726)*(OFFSET('FR-DangerousSubstanceList'!$B$3,0,0,COUNTA('FR-DangerousSubstanceList'!$B$3:$B$2001))=M726)*(OFFSET('FR-DangerousSubstanceList'!$C$3,0,0,COUNTIF('FR-DangerousSubstanceList'!$C$3:$C$2001,"?*"))=N726)),1)</f>
        <v>1</v>
      </c>
      <c r="Y726" s="63"/>
      <c r="Z726" s="63"/>
    </row>
    <row r="727" spans="1:26" ht="14.4">
      <c r="A727" s="85"/>
      <c r="B727" s="85"/>
      <c r="C727" s="46" t="s">
        <v>53</v>
      </c>
      <c r="D727" s="68"/>
      <c r="E727" s="68"/>
      <c r="F727" s="68"/>
      <c r="G727" s="68"/>
      <c r="H727" s="68" t="str">
        <f t="shared" si="121"/>
        <v/>
      </c>
      <c r="I727" s="63"/>
      <c r="J727" s="63">
        <f>COUNTIF($A$14:$A727,$A727)</f>
        <v>0</v>
      </c>
      <c r="K727" s="63" t="str">
        <f t="shared" ca="1" si="122"/>
        <v>Unknown</v>
      </c>
      <c r="L727" s="63" t="str">
        <f ca="1">IF(AND(F727="",D727="",E727=""),"",IF(F727&lt;&gt;"",F727,IF(AND(M727&lt;&gt;"",M727&lt;&gt;"-"),VLOOKUP(M727,OFFSET('FR-DangerousSubstanceList'!$B$3,0,0,COUNTIF('FR-DangerousSubstanceList'!$B$3:$B$1001,"&lt;&gt;"),4),4,FALSE),IF(AND(N727&lt;&gt;"",N727&lt;&gt;"-"),VLOOKUP(N727,OFFSET('FR-DangerousSubstanceList'!$C$3,0,0,COUNTIF('FR-DangerousSubstanceList'!$C$3:$C$1001,"&lt;&gt;"),3),3,FALSE),""))))</f>
        <v/>
      </c>
      <c r="M727" s="63" t="str">
        <f ca="1">IF(AND(F727="",D727="",E727=""),"",IF(D727&lt;&gt;"",D727,IF(N727&lt;&gt;"",VLOOKUP(N727,OFFSET('FR-DangerousSubstanceList'!$C$3,0,0,COUNTIF('FR-DangerousSubstanceList'!$A$3:$A$1001,"&lt;&gt;"),4),4,FALSE),IF(L727&lt;&gt;"",VLOOKUP(L727,OFFSET('FR-DangerousSubstanceList'!$A$3,0,0,COUNTIF('FR-DangerousSubstanceList'!$A$3:$A$1001,"&lt;&gt;"),2),2,FALSE),""))))</f>
        <v/>
      </c>
      <c r="N727" s="63" t="str">
        <f ca="1">IF(AND(F727="",D727="",E727=""),"",IF(E727&lt;&gt;"",E727,IF(L727&lt;&gt;"",VLOOKUP(L727,OFFSET('FR-DangerousSubstanceList'!$A$3,0,0,COUNTIF('FR-DangerousSubstanceList'!$A$3:$A$1001,"&lt;&gt;"),3),3,FALSE),IF(AND(M727&lt;&gt;"",M727&lt;&gt;"-"),VLOOKUP(M727,OFFSET('FR-DangerousSubstanceList'!$B$3,0,0,COUNTIF('FR-DangerousSubstanceList'!$B$3:$B$1001,"&lt;&gt;"),2),2,FALSE),""))))</f>
        <v/>
      </c>
      <c r="O727" s="63" t="str">
        <f t="shared" ca="1" si="123"/>
        <v/>
      </c>
      <c r="P727" s="63" t="e">
        <f t="shared" ca="1" si="124"/>
        <v>#REF!</v>
      </c>
      <c r="Q727" s="63">
        <f t="shared" ca="1" si="125"/>
        <v>986</v>
      </c>
      <c r="R727" s="63" t="str">
        <f t="shared" ca="1" si="126"/>
        <v/>
      </c>
      <c r="S727" s="63" t="str">
        <f t="shared" si="127"/>
        <v>Unknown</v>
      </c>
      <c r="T727" s="63">
        <f t="shared" si="128"/>
        <v>727</v>
      </c>
      <c r="U727" s="63">
        <f t="shared" si="129"/>
        <v>728</v>
      </c>
      <c r="V727" s="63" t="str">
        <f t="shared" ca="1" si="130"/>
        <v/>
      </c>
      <c r="W727" s="63" t="str">
        <f t="shared" ca="1" si="131"/>
        <v/>
      </c>
      <c r="X727" s="63">
        <f ca="1">IF(C727="Yes",SUMPRODUCT((OFFSET('FR-DangerousSubstanceList'!$A$3,0,0,COUNTA('FR-DangerousSubstanceList'!$A$3:$A$2001))=L727)*(OFFSET('FR-DangerousSubstanceList'!$B$3,0,0,COUNTA('FR-DangerousSubstanceList'!$B$3:$B$2001))=M727)*(OFFSET('FR-DangerousSubstanceList'!$C$3,0,0,COUNTIF('FR-DangerousSubstanceList'!$C$3:$C$2001,"?*"))=N727)),1)</f>
        <v>1</v>
      </c>
      <c r="Y727" s="63"/>
      <c r="Z727" s="63"/>
    </row>
    <row r="728" spans="1:26" ht="14.4">
      <c r="A728" s="85"/>
      <c r="B728" s="85"/>
      <c r="C728" s="46" t="s">
        <v>53</v>
      </c>
      <c r="D728" s="68"/>
      <c r="E728" s="68"/>
      <c r="F728" s="68"/>
      <c r="G728" s="68"/>
      <c r="H728" s="68" t="str">
        <f t="shared" si="121"/>
        <v/>
      </c>
      <c r="I728" s="63"/>
      <c r="J728" s="63">
        <f>COUNTIF($A$14:$A728,$A728)</f>
        <v>0</v>
      </c>
      <c r="K728" s="63" t="str">
        <f t="shared" ca="1" si="122"/>
        <v>Unknown</v>
      </c>
      <c r="L728" s="63" t="str">
        <f ca="1">IF(AND(F728="",D728="",E728=""),"",IF(F728&lt;&gt;"",F728,IF(AND(M728&lt;&gt;"",M728&lt;&gt;"-"),VLOOKUP(M728,OFFSET('FR-DangerousSubstanceList'!$B$3,0,0,COUNTIF('FR-DangerousSubstanceList'!$B$3:$B$1001,"&lt;&gt;"),4),4,FALSE),IF(AND(N728&lt;&gt;"",N728&lt;&gt;"-"),VLOOKUP(N728,OFFSET('FR-DangerousSubstanceList'!$C$3,0,0,COUNTIF('FR-DangerousSubstanceList'!$C$3:$C$1001,"&lt;&gt;"),3),3,FALSE),""))))</f>
        <v/>
      </c>
      <c r="M728" s="63" t="str">
        <f ca="1">IF(AND(F728="",D728="",E728=""),"",IF(D728&lt;&gt;"",D728,IF(N728&lt;&gt;"",VLOOKUP(N728,OFFSET('FR-DangerousSubstanceList'!$C$3,0,0,COUNTIF('FR-DangerousSubstanceList'!$A$3:$A$1001,"&lt;&gt;"),4),4,FALSE),IF(L728&lt;&gt;"",VLOOKUP(L728,OFFSET('FR-DangerousSubstanceList'!$A$3,0,0,COUNTIF('FR-DangerousSubstanceList'!$A$3:$A$1001,"&lt;&gt;"),2),2,FALSE),""))))</f>
        <v/>
      </c>
      <c r="N728" s="63" t="str">
        <f ca="1">IF(AND(F728="",D728="",E728=""),"",IF(E728&lt;&gt;"",E728,IF(L728&lt;&gt;"",VLOOKUP(L728,OFFSET('FR-DangerousSubstanceList'!$A$3,0,0,COUNTIF('FR-DangerousSubstanceList'!$A$3:$A$1001,"&lt;&gt;"),3),3,FALSE),IF(AND(M728&lt;&gt;"",M728&lt;&gt;"-"),VLOOKUP(M728,OFFSET('FR-DangerousSubstanceList'!$B$3,0,0,COUNTIF('FR-DangerousSubstanceList'!$B$3:$B$1001,"&lt;&gt;"),2),2,FALSE),""))))</f>
        <v/>
      </c>
      <c r="O728" s="63" t="str">
        <f t="shared" ca="1" si="123"/>
        <v/>
      </c>
      <c r="P728" s="63" t="e">
        <f t="shared" ca="1" si="124"/>
        <v>#REF!</v>
      </c>
      <c r="Q728" s="63">
        <f t="shared" ca="1" si="125"/>
        <v>986</v>
      </c>
      <c r="R728" s="63" t="str">
        <f t="shared" ca="1" si="126"/>
        <v/>
      </c>
      <c r="S728" s="63" t="str">
        <f t="shared" si="127"/>
        <v>Unknown</v>
      </c>
      <c r="T728" s="63">
        <f t="shared" si="128"/>
        <v>728</v>
      </c>
      <c r="U728" s="63">
        <f t="shared" si="129"/>
        <v>729</v>
      </c>
      <c r="V728" s="63" t="str">
        <f t="shared" ca="1" si="130"/>
        <v/>
      </c>
      <c r="W728" s="63" t="str">
        <f t="shared" ca="1" si="131"/>
        <v/>
      </c>
      <c r="X728" s="63">
        <f ca="1">IF(C728="Yes",SUMPRODUCT((OFFSET('FR-DangerousSubstanceList'!$A$3,0,0,COUNTA('FR-DangerousSubstanceList'!$A$3:$A$2001))=L728)*(OFFSET('FR-DangerousSubstanceList'!$B$3,0,0,COUNTA('FR-DangerousSubstanceList'!$B$3:$B$2001))=M728)*(OFFSET('FR-DangerousSubstanceList'!$C$3,0,0,COUNTIF('FR-DangerousSubstanceList'!$C$3:$C$2001,"?*"))=N728)),1)</f>
        <v>1</v>
      </c>
      <c r="Y728" s="63"/>
      <c r="Z728" s="63"/>
    </row>
    <row r="729" spans="1:26" ht="14.4">
      <c r="A729" s="85"/>
      <c r="B729" s="85"/>
      <c r="C729" s="46" t="s">
        <v>53</v>
      </c>
      <c r="D729" s="68"/>
      <c r="E729" s="68"/>
      <c r="F729" s="68"/>
      <c r="G729" s="68"/>
      <c r="H729" s="68" t="str">
        <f t="shared" si="121"/>
        <v/>
      </c>
      <c r="I729" s="63"/>
      <c r="J729" s="63">
        <f>COUNTIF($A$14:$A729,$A729)</f>
        <v>0</v>
      </c>
      <c r="K729" s="63" t="str">
        <f t="shared" ca="1" si="122"/>
        <v>Unknown</v>
      </c>
      <c r="L729" s="63" t="str">
        <f ca="1">IF(AND(F729="",D729="",E729=""),"",IF(F729&lt;&gt;"",F729,IF(AND(M729&lt;&gt;"",M729&lt;&gt;"-"),VLOOKUP(M729,OFFSET('FR-DangerousSubstanceList'!$B$3,0,0,COUNTIF('FR-DangerousSubstanceList'!$B$3:$B$1001,"&lt;&gt;"),4),4,FALSE),IF(AND(N729&lt;&gt;"",N729&lt;&gt;"-"),VLOOKUP(N729,OFFSET('FR-DangerousSubstanceList'!$C$3,0,0,COUNTIF('FR-DangerousSubstanceList'!$C$3:$C$1001,"&lt;&gt;"),3),3,FALSE),""))))</f>
        <v/>
      </c>
      <c r="M729" s="63" t="str">
        <f ca="1">IF(AND(F729="",D729="",E729=""),"",IF(D729&lt;&gt;"",D729,IF(N729&lt;&gt;"",VLOOKUP(N729,OFFSET('FR-DangerousSubstanceList'!$C$3,0,0,COUNTIF('FR-DangerousSubstanceList'!$A$3:$A$1001,"&lt;&gt;"),4),4,FALSE),IF(L729&lt;&gt;"",VLOOKUP(L729,OFFSET('FR-DangerousSubstanceList'!$A$3,0,0,COUNTIF('FR-DangerousSubstanceList'!$A$3:$A$1001,"&lt;&gt;"),2),2,FALSE),""))))</f>
        <v/>
      </c>
      <c r="N729" s="63" t="str">
        <f ca="1">IF(AND(F729="",D729="",E729=""),"",IF(E729&lt;&gt;"",E729,IF(L729&lt;&gt;"",VLOOKUP(L729,OFFSET('FR-DangerousSubstanceList'!$A$3,0,0,COUNTIF('FR-DangerousSubstanceList'!$A$3:$A$1001,"&lt;&gt;"),3),3,FALSE),IF(AND(M729&lt;&gt;"",M729&lt;&gt;"-"),VLOOKUP(M729,OFFSET('FR-DangerousSubstanceList'!$B$3,0,0,COUNTIF('FR-DangerousSubstanceList'!$B$3:$B$1001,"&lt;&gt;"),2),2,FALSE),""))))</f>
        <v/>
      </c>
      <c r="O729" s="63" t="str">
        <f t="shared" ca="1" si="123"/>
        <v/>
      </c>
      <c r="P729" s="63" t="e">
        <f t="shared" ca="1" si="124"/>
        <v>#REF!</v>
      </c>
      <c r="Q729" s="63">
        <f t="shared" ca="1" si="125"/>
        <v>986</v>
      </c>
      <c r="R729" s="63" t="str">
        <f t="shared" ca="1" si="126"/>
        <v/>
      </c>
      <c r="S729" s="63" t="str">
        <f t="shared" si="127"/>
        <v>Unknown</v>
      </c>
      <c r="T729" s="63">
        <f t="shared" si="128"/>
        <v>729</v>
      </c>
      <c r="U729" s="63">
        <f t="shared" si="129"/>
        <v>730</v>
      </c>
      <c r="V729" s="63" t="str">
        <f t="shared" ca="1" si="130"/>
        <v/>
      </c>
      <c r="W729" s="63" t="str">
        <f t="shared" ca="1" si="131"/>
        <v/>
      </c>
      <c r="X729" s="63">
        <f ca="1">IF(C729="Yes",SUMPRODUCT((OFFSET('FR-DangerousSubstanceList'!$A$3,0,0,COUNTA('FR-DangerousSubstanceList'!$A$3:$A$2001))=L729)*(OFFSET('FR-DangerousSubstanceList'!$B$3,0,0,COUNTA('FR-DangerousSubstanceList'!$B$3:$B$2001))=M729)*(OFFSET('FR-DangerousSubstanceList'!$C$3,0,0,COUNTIF('FR-DangerousSubstanceList'!$C$3:$C$2001,"?*"))=N729)),1)</f>
        <v>1</v>
      </c>
      <c r="Y729" s="63"/>
      <c r="Z729" s="63"/>
    </row>
    <row r="730" spans="1:26" ht="14.4">
      <c r="A730" s="85"/>
      <c r="B730" s="85"/>
      <c r="C730" s="46" t="s">
        <v>53</v>
      </c>
      <c r="D730" s="68"/>
      <c r="E730" s="68"/>
      <c r="F730" s="68"/>
      <c r="G730" s="68"/>
      <c r="H730" s="68" t="str">
        <f t="shared" si="121"/>
        <v/>
      </c>
      <c r="I730" s="63"/>
      <c r="J730" s="63">
        <f>COUNTIF($A$14:$A730,$A730)</f>
        <v>0</v>
      </c>
      <c r="K730" s="63" t="str">
        <f t="shared" ca="1" si="122"/>
        <v>Unknown</v>
      </c>
      <c r="L730" s="63" t="str">
        <f ca="1">IF(AND(F730="",D730="",E730=""),"",IF(F730&lt;&gt;"",F730,IF(AND(M730&lt;&gt;"",M730&lt;&gt;"-"),VLOOKUP(M730,OFFSET('FR-DangerousSubstanceList'!$B$3,0,0,COUNTIF('FR-DangerousSubstanceList'!$B$3:$B$1001,"&lt;&gt;"),4),4,FALSE),IF(AND(N730&lt;&gt;"",N730&lt;&gt;"-"),VLOOKUP(N730,OFFSET('FR-DangerousSubstanceList'!$C$3,0,0,COUNTIF('FR-DangerousSubstanceList'!$C$3:$C$1001,"&lt;&gt;"),3),3,FALSE),""))))</f>
        <v/>
      </c>
      <c r="M730" s="63" t="str">
        <f ca="1">IF(AND(F730="",D730="",E730=""),"",IF(D730&lt;&gt;"",D730,IF(N730&lt;&gt;"",VLOOKUP(N730,OFFSET('FR-DangerousSubstanceList'!$C$3,0,0,COUNTIF('FR-DangerousSubstanceList'!$A$3:$A$1001,"&lt;&gt;"),4),4,FALSE),IF(L730&lt;&gt;"",VLOOKUP(L730,OFFSET('FR-DangerousSubstanceList'!$A$3,0,0,COUNTIF('FR-DangerousSubstanceList'!$A$3:$A$1001,"&lt;&gt;"),2),2,FALSE),""))))</f>
        <v/>
      </c>
      <c r="N730" s="63" t="str">
        <f ca="1">IF(AND(F730="",D730="",E730=""),"",IF(E730&lt;&gt;"",E730,IF(L730&lt;&gt;"",VLOOKUP(L730,OFFSET('FR-DangerousSubstanceList'!$A$3,0,0,COUNTIF('FR-DangerousSubstanceList'!$A$3:$A$1001,"&lt;&gt;"),3),3,FALSE),IF(AND(M730&lt;&gt;"",M730&lt;&gt;"-"),VLOOKUP(M730,OFFSET('FR-DangerousSubstanceList'!$B$3,0,0,COUNTIF('FR-DangerousSubstanceList'!$B$3:$B$1001,"&lt;&gt;"),2),2,FALSE),""))))</f>
        <v/>
      </c>
      <c r="O730" s="63" t="str">
        <f t="shared" ca="1" si="123"/>
        <v/>
      </c>
      <c r="P730" s="63" t="e">
        <f t="shared" ca="1" si="124"/>
        <v>#REF!</v>
      </c>
      <c r="Q730" s="63">
        <f t="shared" ca="1" si="125"/>
        <v>986</v>
      </c>
      <c r="R730" s="63" t="str">
        <f t="shared" ca="1" si="126"/>
        <v/>
      </c>
      <c r="S730" s="63" t="str">
        <f t="shared" si="127"/>
        <v>Unknown</v>
      </c>
      <c r="T730" s="63">
        <f t="shared" si="128"/>
        <v>730</v>
      </c>
      <c r="U730" s="63">
        <f t="shared" si="129"/>
        <v>731</v>
      </c>
      <c r="V730" s="63" t="str">
        <f t="shared" ca="1" si="130"/>
        <v/>
      </c>
      <c r="W730" s="63" t="str">
        <f t="shared" ca="1" si="131"/>
        <v/>
      </c>
      <c r="X730" s="63">
        <f ca="1">IF(C730="Yes",SUMPRODUCT((OFFSET('FR-DangerousSubstanceList'!$A$3,0,0,COUNTA('FR-DangerousSubstanceList'!$A$3:$A$2001))=L730)*(OFFSET('FR-DangerousSubstanceList'!$B$3,0,0,COUNTA('FR-DangerousSubstanceList'!$B$3:$B$2001))=M730)*(OFFSET('FR-DangerousSubstanceList'!$C$3,0,0,COUNTIF('FR-DangerousSubstanceList'!$C$3:$C$2001,"?*"))=N730)),1)</f>
        <v>1</v>
      </c>
      <c r="Y730" s="63"/>
      <c r="Z730" s="63"/>
    </row>
    <row r="731" spans="1:26" ht="14.4">
      <c r="A731" s="85"/>
      <c r="B731" s="85"/>
      <c r="C731" s="46" t="s">
        <v>53</v>
      </c>
      <c r="D731" s="68"/>
      <c r="E731" s="68"/>
      <c r="F731" s="68"/>
      <c r="G731" s="68"/>
      <c r="H731" s="68" t="str">
        <f t="shared" si="121"/>
        <v/>
      </c>
      <c r="I731" s="63"/>
      <c r="J731" s="63">
        <f>COUNTIF($A$14:$A731,$A731)</f>
        <v>0</v>
      </c>
      <c r="K731" s="63" t="str">
        <f t="shared" ca="1" si="122"/>
        <v>Unknown</v>
      </c>
      <c r="L731" s="63" t="str">
        <f ca="1">IF(AND(F731="",D731="",E731=""),"",IF(F731&lt;&gt;"",F731,IF(AND(M731&lt;&gt;"",M731&lt;&gt;"-"),VLOOKUP(M731,OFFSET('FR-DangerousSubstanceList'!$B$3,0,0,COUNTIF('FR-DangerousSubstanceList'!$B$3:$B$1001,"&lt;&gt;"),4),4,FALSE),IF(AND(N731&lt;&gt;"",N731&lt;&gt;"-"),VLOOKUP(N731,OFFSET('FR-DangerousSubstanceList'!$C$3,0,0,COUNTIF('FR-DangerousSubstanceList'!$C$3:$C$1001,"&lt;&gt;"),3),3,FALSE),""))))</f>
        <v/>
      </c>
      <c r="M731" s="63" t="str">
        <f ca="1">IF(AND(F731="",D731="",E731=""),"",IF(D731&lt;&gt;"",D731,IF(N731&lt;&gt;"",VLOOKUP(N731,OFFSET('FR-DangerousSubstanceList'!$C$3,0,0,COUNTIF('FR-DangerousSubstanceList'!$A$3:$A$1001,"&lt;&gt;"),4),4,FALSE),IF(L731&lt;&gt;"",VLOOKUP(L731,OFFSET('FR-DangerousSubstanceList'!$A$3,0,0,COUNTIF('FR-DangerousSubstanceList'!$A$3:$A$1001,"&lt;&gt;"),2),2,FALSE),""))))</f>
        <v/>
      </c>
      <c r="N731" s="63" t="str">
        <f ca="1">IF(AND(F731="",D731="",E731=""),"",IF(E731&lt;&gt;"",E731,IF(L731&lt;&gt;"",VLOOKUP(L731,OFFSET('FR-DangerousSubstanceList'!$A$3,0,0,COUNTIF('FR-DangerousSubstanceList'!$A$3:$A$1001,"&lt;&gt;"),3),3,FALSE),IF(AND(M731&lt;&gt;"",M731&lt;&gt;"-"),VLOOKUP(M731,OFFSET('FR-DangerousSubstanceList'!$B$3,0,0,COUNTIF('FR-DangerousSubstanceList'!$B$3:$B$1001,"&lt;&gt;"),2),2,FALSE),""))))</f>
        <v/>
      </c>
      <c r="O731" s="63" t="str">
        <f t="shared" ca="1" si="123"/>
        <v/>
      </c>
      <c r="P731" s="63" t="e">
        <f t="shared" ca="1" si="124"/>
        <v>#REF!</v>
      </c>
      <c r="Q731" s="63">
        <f t="shared" ca="1" si="125"/>
        <v>986</v>
      </c>
      <c r="R731" s="63" t="str">
        <f t="shared" ca="1" si="126"/>
        <v/>
      </c>
      <c r="S731" s="63" t="str">
        <f t="shared" si="127"/>
        <v>Unknown</v>
      </c>
      <c r="T731" s="63">
        <f t="shared" si="128"/>
        <v>731</v>
      </c>
      <c r="U731" s="63">
        <f t="shared" si="129"/>
        <v>732</v>
      </c>
      <c r="V731" s="63" t="str">
        <f t="shared" ca="1" si="130"/>
        <v/>
      </c>
      <c r="W731" s="63" t="str">
        <f t="shared" ca="1" si="131"/>
        <v/>
      </c>
      <c r="X731" s="63">
        <f ca="1">IF(C731="Yes",SUMPRODUCT((OFFSET('FR-DangerousSubstanceList'!$A$3,0,0,COUNTA('FR-DangerousSubstanceList'!$A$3:$A$2001))=L731)*(OFFSET('FR-DangerousSubstanceList'!$B$3,0,0,COUNTA('FR-DangerousSubstanceList'!$B$3:$B$2001))=M731)*(OFFSET('FR-DangerousSubstanceList'!$C$3,0,0,COUNTIF('FR-DangerousSubstanceList'!$C$3:$C$2001,"?*"))=N731)),1)</f>
        <v>1</v>
      </c>
      <c r="Y731" s="63"/>
      <c r="Z731" s="63"/>
    </row>
    <row r="732" spans="1:26" ht="14.4">
      <c r="A732" s="85"/>
      <c r="B732" s="85"/>
      <c r="C732" s="46" t="s">
        <v>53</v>
      </c>
      <c r="D732" s="68"/>
      <c r="E732" s="68"/>
      <c r="F732" s="68"/>
      <c r="G732" s="68"/>
      <c r="H732" s="68" t="str">
        <f t="shared" si="121"/>
        <v/>
      </c>
      <c r="I732" s="63"/>
      <c r="J732" s="63">
        <f>COUNTIF($A$14:$A732,$A732)</f>
        <v>0</v>
      </c>
      <c r="K732" s="63" t="str">
        <f t="shared" ca="1" si="122"/>
        <v>Unknown</v>
      </c>
      <c r="L732" s="63" t="str">
        <f ca="1">IF(AND(F732="",D732="",E732=""),"",IF(F732&lt;&gt;"",F732,IF(AND(M732&lt;&gt;"",M732&lt;&gt;"-"),VLOOKUP(M732,OFFSET('FR-DangerousSubstanceList'!$B$3,0,0,COUNTIF('FR-DangerousSubstanceList'!$B$3:$B$1001,"&lt;&gt;"),4),4,FALSE),IF(AND(N732&lt;&gt;"",N732&lt;&gt;"-"),VLOOKUP(N732,OFFSET('FR-DangerousSubstanceList'!$C$3,0,0,COUNTIF('FR-DangerousSubstanceList'!$C$3:$C$1001,"&lt;&gt;"),3),3,FALSE),""))))</f>
        <v/>
      </c>
      <c r="M732" s="63" t="str">
        <f ca="1">IF(AND(F732="",D732="",E732=""),"",IF(D732&lt;&gt;"",D732,IF(N732&lt;&gt;"",VLOOKUP(N732,OFFSET('FR-DangerousSubstanceList'!$C$3,0,0,COUNTIF('FR-DangerousSubstanceList'!$A$3:$A$1001,"&lt;&gt;"),4),4,FALSE),IF(L732&lt;&gt;"",VLOOKUP(L732,OFFSET('FR-DangerousSubstanceList'!$A$3,0,0,COUNTIF('FR-DangerousSubstanceList'!$A$3:$A$1001,"&lt;&gt;"),2),2,FALSE),""))))</f>
        <v/>
      </c>
      <c r="N732" s="63" t="str">
        <f ca="1">IF(AND(F732="",D732="",E732=""),"",IF(E732&lt;&gt;"",E732,IF(L732&lt;&gt;"",VLOOKUP(L732,OFFSET('FR-DangerousSubstanceList'!$A$3,0,0,COUNTIF('FR-DangerousSubstanceList'!$A$3:$A$1001,"&lt;&gt;"),3),3,FALSE),IF(AND(M732&lt;&gt;"",M732&lt;&gt;"-"),VLOOKUP(M732,OFFSET('FR-DangerousSubstanceList'!$B$3,0,0,COUNTIF('FR-DangerousSubstanceList'!$B$3:$B$1001,"&lt;&gt;"),2),2,FALSE),""))))</f>
        <v/>
      </c>
      <c r="O732" s="63" t="str">
        <f t="shared" ca="1" si="123"/>
        <v/>
      </c>
      <c r="P732" s="63" t="e">
        <f t="shared" ca="1" si="124"/>
        <v>#REF!</v>
      </c>
      <c r="Q732" s="63">
        <f t="shared" ca="1" si="125"/>
        <v>986</v>
      </c>
      <c r="R732" s="63" t="str">
        <f t="shared" ca="1" si="126"/>
        <v/>
      </c>
      <c r="S732" s="63" t="str">
        <f t="shared" si="127"/>
        <v>Unknown</v>
      </c>
      <c r="T732" s="63">
        <f t="shared" si="128"/>
        <v>732</v>
      </c>
      <c r="U732" s="63">
        <f t="shared" si="129"/>
        <v>733</v>
      </c>
      <c r="V732" s="63" t="str">
        <f t="shared" ca="1" si="130"/>
        <v/>
      </c>
      <c r="W732" s="63" t="str">
        <f t="shared" ca="1" si="131"/>
        <v/>
      </c>
      <c r="X732" s="63">
        <f ca="1">IF(C732="Yes",SUMPRODUCT((OFFSET('FR-DangerousSubstanceList'!$A$3,0,0,COUNTA('FR-DangerousSubstanceList'!$A$3:$A$2001))=L732)*(OFFSET('FR-DangerousSubstanceList'!$B$3,0,0,COUNTA('FR-DangerousSubstanceList'!$B$3:$B$2001))=M732)*(OFFSET('FR-DangerousSubstanceList'!$C$3,0,0,COUNTIF('FR-DangerousSubstanceList'!$C$3:$C$2001,"?*"))=N732)),1)</f>
        <v>1</v>
      </c>
      <c r="Y732" s="63"/>
      <c r="Z732" s="63"/>
    </row>
    <row r="733" spans="1:26" ht="14.4">
      <c r="A733" s="85"/>
      <c r="B733" s="85"/>
      <c r="C733" s="46" t="s">
        <v>53</v>
      </c>
      <c r="D733" s="68"/>
      <c r="E733" s="68"/>
      <c r="F733" s="68"/>
      <c r="G733" s="68"/>
      <c r="H733" s="68" t="str">
        <f t="shared" si="121"/>
        <v/>
      </c>
      <c r="I733" s="63"/>
      <c r="J733" s="63">
        <f>COUNTIF($A$14:$A733,$A733)</f>
        <v>0</v>
      </c>
      <c r="K733" s="63" t="str">
        <f t="shared" ca="1" si="122"/>
        <v>Unknown</v>
      </c>
      <c r="L733" s="63" t="str">
        <f ca="1">IF(AND(F733="",D733="",E733=""),"",IF(F733&lt;&gt;"",F733,IF(AND(M733&lt;&gt;"",M733&lt;&gt;"-"),VLOOKUP(M733,OFFSET('FR-DangerousSubstanceList'!$B$3,0,0,COUNTIF('FR-DangerousSubstanceList'!$B$3:$B$1001,"&lt;&gt;"),4),4,FALSE),IF(AND(N733&lt;&gt;"",N733&lt;&gt;"-"),VLOOKUP(N733,OFFSET('FR-DangerousSubstanceList'!$C$3,0,0,COUNTIF('FR-DangerousSubstanceList'!$C$3:$C$1001,"&lt;&gt;"),3),3,FALSE),""))))</f>
        <v/>
      </c>
      <c r="M733" s="63" t="str">
        <f ca="1">IF(AND(F733="",D733="",E733=""),"",IF(D733&lt;&gt;"",D733,IF(N733&lt;&gt;"",VLOOKUP(N733,OFFSET('FR-DangerousSubstanceList'!$C$3,0,0,COUNTIF('FR-DangerousSubstanceList'!$A$3:$A$1001,"&lt;&gt;"),4),4,FALSE),IF(L733&lt;&gt;"",VLOOKUP(L733,OFFSET('FR-DangerousSubstanceList'!$A$3,0,0,COUNTIF('FR-DangerousSubstanceList'!$A$3:$A$1001,"&lt;&gt;"),2),2,FALSE),""))))</f>
        <v/>
      </c>
      <c r="N733" s="63" t="str">
        <f ca="1">IF(AND(F733="",D733="",E733=""),"",IF(E733&lt;&gt;"",E733,IF(L733&lt;&gt;"",VLOOKUP(L733,OFFSET('FR-DangerousSubstanceList'!$A$3,0,0,COUNTIF('FR-DangerousSubstanceList'!$A$3:$A$1001,"&lt;&gt;"),3),3,FALSE),IF(AND(M733&lt;&gt;"",M733&lt;&gt;"-"),VLOOKUP(M733,OFFSET('FR-DangerousSubstanceList'!$B$3,0,0,COUNTIF('FR-DangerousSubstanceList'!$B$3:$B$1001,"&lt;&gt;"),2),2,FALSE),""))))</f>
        <v/>
      </c>
      <c r="O733" s="63" t="str">
        <f t="shared" ca="1" si="123"/>
        <v/>
      </c>
      <c r="P733" s="63" t="e">
        <f t="shared" ca="1" si="124"/>
        <v>#REF!</v>
      </c>
      <c r="Q733" s="63">
        <f t="shared" ca="1" si="125"/>
        <v>986</v>
      </c>
      <c r="R733" s="63" t="str">
        <f t="shared" ca="1" si="126"/>
        <v/>
      </c>
      <c r="S733" s="63" t="str">
        <f t="shared" si="127"/>
        <v>Unknown</v>
      </c>
      <c r="T733" s="63">
        <f t="shared" si="128"/>
        <v>733</v>
      </c>
      <c r="U733" s="63">
        <f t="shared" si="129"/>
        <v>734</v>
      </c>
      <c r="V733" s="63" t="str">
        <f t="shared" ca="1" si="130"/>
        <v/>
      </c>
      <c r="W733" s="63" t="str">
        <f t="shared" ca="1" si="131"/>
        <v/>
      </c>
      <c r="X733" s="63">
        <f ca="1">IF(C733="Yes",SUMPRODUCT((OFFSET('FR-DangerousSubstanceList'!$A$3,0,0,COUNTA('FR-DangerousSubstanceList'!$A$3:$A$2001))=L733)*(OFFSET('FR-DangerousSubstanceList'!$B$3,0,0,COUNTA('FR-DangerousSubstanceList'!$B$3:$B$2001))=M733)*(OFFSET('FR-DangerousSubstanceList'!$C$3,0,0,COUNTIF('FR-DangerousSubstanceList'!$C$3:$C$2001,"?*"))=N733)),1)</f>
        <v>1</v>
      </c>
      <c r="Y733" s="63"/>
      <c r="Z733" s="63"/>
    </row>
    <row r="734" spans="1:26" ht="14.4">
      <c r="A734" s="85"/>
      <c r="B734" s="85"/>
      <c r="C734" s="46" t="s">
        <v>53</v>
      </c>
      <c r="D734" s="68"/>
      <c r="E734" s="68"/>
      <c r="F734" s="68"/>
      <c r="G734" s="68"/>
      <c r="H734" s="68" t="str">
        <f t="shared" si="121"/>
        <v/>
      </c>
      <c r="I734" s="63"/>
      <c r="J734" s="63">
        <f>COUNTIF($A$14:$A734,$A734)</f>
        <v>0</v>
      </c>
      <c r="K734" s="63" t="str">
        <f t="shared" ca="1" si="122"/>
        <v>Unknown</v>
      </c>
      <c r="L734" s="63" t="str">
        <f ca="1">IF(AND(F734="",D734="",E734=""),"",IF(F734&lt;&gt;"",F734,IF(AND(M734&lt;&gt;"",M734&lt;&gt;"-"),VLOOKUP(M734,OFFSET('FR-DangerousSubstanceList'!$B$3,0,0,COUNTIF('FR-DangerousSubstanceList'!$B$3:$B$1001,"&lt;&gt;"),4),4,FALSE),IF(AND(N734&lt;&gt;"",N734&lt;&gt;"-"),VLOOKUP(N734,OFFSET('FR-DangerousSubstanceList'!$C$3,0,0,COUNTIF('FR-DangerousSubstanceList'!$C$3:$C$1001,"&lt;&gt;"),3),3,FALSE),""))))</f>
        <v/>
      </c>
      <c r="M734" s="63" t="str">
        <f ca="1">IF(AND(F734="",D734="",E734=""),"",IF(D734&lt;&gt;"",D734,IF(N734&lt;&gt;"",VLOOKUP(N734,OFFSET('FR-DangerousSubstanceList'!$C$3,0,0,COUNTIF('FR-DangerousSubstanceList'!$A$3:$A$1001,"&lt;&gt;"),4),4,FALSE),IF(L734&lt;&gt;"",VLOOKUP(L734,OFFSET('FR-DangerousSubstanceList'!$A$3,0,0,COUNTIF('FR-DangerousSubstanceList'!$A$3:$A$1001,"&lt;&gt;"),2),2,FALSE),""))))</f>
        <v/>
      </c>
      <c r="N734" s="63" t="str">
        <f ca="1">IF(AND(F734="",D734="",E734=""),"",IF(E734&lt;&gt;"",E734,IF(L734&lt;&gt;"",VLOOKUP(L734,OFFSET('FR-DangerousSubstanceList'!$A$3,0,0,COUNTIF('FR-DangerousSubstanceList'!$A$3:$A$1001,"&lt;&gt;"),3),3,FALSE),IF(AND(M734&lt;&gt;"",M734&lt;&gt;"-"),VLOOKUP(M734,OFFSET('FR-DangerousSubstanceList'!$B$3,0,0,COUNTIF('FR-DangerousSubstanceList'!$B$3:$B$1001,"&lt;&gt;"),2),2,FALSE),""))))</f>
        <v/>
      </c>
      <c r="O734" s="63" t="str">
        <f t="shared" ca="1" si="123"/>
        <v/>
      </c>
      <c r="P734" s="63" t="e">
        <f t="shared" ca="1" si="124"/>
        <v>#REF!</v>
      </c>
      <c r="Q734" s="63">
        <f t="shared" ca="1" si="125"/>
        <v>986</v>
      </c>
      <c r="R734" s="63" t="str">
        <f t="shared" ca="1" si="126"/>
        <v/>
      </c>
      <c r="S734" s="63" t="str">
        <f t="shared" si="127"/>
        <v>Unknown</v>
      </c>
      <c r="T734" s="63">
        <f t="shared" si="128"/>
        <v>734</v>
      </c>
      <c r="U734" s="63">
        <f t="shared" si="129"/>
        <v>735</v>
      </c>
      <c r="V734" s="63" t="str">
        <f t="shared" ca="1" si="130"/>
        <v/>
      </c>
      <c r="W734" s="63" t="str">
        <f t="shared" ca="1" si="131"/>
        <v/>
      </c>
      <c r="X734" s="63">
        <f ca="1">IF(C734="Yes",SUMPRODUCT((OFFSET('FR-DangerousSubstanceList'!$A$3,0,0,COUNTA('FR-DangerousSubstanceList'!$A$3:$A$2001))=L734)*(OFFSET('FR-DangerousSubstanceList'!$B$3,0,0,COUNTA('FR-DangerousSubstanceList'!$B$3:$B$2001))=M734)*(OFFSET('FR-DangerousSubstanceList'!$C$3,0,0,COUNTIF('FR-DangerousSubstanceList'!$C$3:$C$2001,"?*"))=N734)),1)</f>
        <v>1</v>
      </c>
      <c r="Y734" s="63"/>
      <c r="Z734" s="63"/>
    </row>
    <row r="735" spans="1:26" ht="14.4">
      <c r="A735" s="85"/>
      <c r="B735" s="85"/>
      <c r="C735" s="46" t="s">
        <v>53</v>
      </c>
      <c r="D735" s="68"/>
      <c r="E735" s="68"/>
      <c r="F735" s="68"/>
      <c r="G735" s="68"/>
      <c r="H735" s="68" t="str">
        <f t="shared" si="121"/>
        <v/>
      </c>
      <c r="I735" s="63"/>
      <c r="J735" s="63">
        <f>COUNTIF($A$14:$A735,$A735)</f>
        <v>0</v>
      </c>
      <c r="K735" s="63" t="str">
        <f t="shared" ca="1" si="122"/>
        <v>Unknown</v>
      </c>
      <c r="L735" s="63" t="str">
        <f ca="1">IF(AND(F735="",D735="",E735=""),"",IF(F735&lt;&gt;"",F735,IF(AND(M735&lt;&gt;"",M735&lt;&gt;"-"),VLOOKUP(M735,OFFSET('FR-DangerousSubstanceList'!$B$3,0,0,COUNTIF('FR-DangerousSubstanceList'!$B$3:$B$1001,"&lt;&gt;"),4),4,FALSE),IF(AND(N735&lt;&gt;"",N735&lt;&gt;"-"),VLOOKUP(N735,OFFSET('FR-DangerousSubstanceList'!$C$3,0,0,COUNTIF('FR-DangerousSubstanceList'!$C$3:$C$1001,"&lt;&gt;"),3),3,FALSE),""))))</f>
        <v/>
      </c>
      <c r="M735" s="63" t="str">
        <f ca="1">IF(AND(F735="",D735="",E735=""),"",IF(D735&lt;&gt;"",D735,IF(N735&lt;&gt;"",VLOOKUP(N735,OFFSET('FR-DangerousSubstanceList'!$C$3,0,0,COUNTIF('FR-DangerousSubstanceList'!$A$3:$A$1001,"&lt;&gt;"),4),4,FALSE),IF(L735&lt;&gt;"",VLOOKUP(L735,OFFSET('FR-DangerousSubstanceList'!$A$3,0,0,COUNTIF('FR-DangerousSubstanceList'!$A$3:$A$1001,"&lt;&gt;"),2),2,FALSE),""))))</f>
        <v/>
      </c>
      <c r="N735" s="63" t="str">
        <f ca="1">IF(AND(F735="",D735="",E735=""),"",IF(E735&lt;&gt;"",E735,IF(L735&lt;&gt;"",VLOOKUP(L735,OFFSET('FR-DangerousSubstanceList'!$A$3,0,0,COUNTIF('FR-DangerousSubstanceList'!$A$3:$A$1001,"&lt;&gt;"),3),3,FALSE),IF(AND(M735&lt;&gt;"",M735&lt;&gt;"-"),VLOOKUP(M735,OFFSET('FR-DangerousSubstanceList'!$B$3,0,0,COUNTIF('FR-DangerousSubstanceList'!$B$3:$B$1001,"&lt;&gt;"),2),2,FALSE),""))))</f>
        <v/>
      </c>
      <c r="O735" s="63" t="str">
        <f t="shared" ca="1" si="123"/>
        <v/>
      </c>
      <c r="P735" s="63" t="e">
        <f t="shared" ca="1" si="124"/>
        <v>#REF!</v>
      </c>
      <c r="Q735" s="63">
        <f t="shared" ca="1" si="125"/>
        <v>986</v>
      </c>
      <c r="R735" s="63" t="str">
        <f t="shared" ca="1" si="126"/>
        <v/>
      </c>
      <c r="S735" s="63" t="str">
        <f t="shared" si="127"/>
        <v>Unknown</v>
      </c>
      <c r="T735" s="63">
        <f t="shared" si="128"/>
        <v>735</v>
      </c>
      <c r="U735" s="63">
        <f t="shared" si="129"/>
        <v>736</v>
      </c>
      <c r="V735" s="63" t="str">
        <f t="shared" ca="1" si="130"/>
        <v/>
      </c>
      <c r="W735" s="63" t="str">
        <f t="shared" ca="1" si="131"/>
        <v/>
      </c>
      <c r="X735" s="63">
        <f ca="1">IF(C735="Yes",SUMPRODUCT((OFFSET('FR-DangerousSubstanceList'!$A$3,0,0,COUNTA('FR-DangerousSubstanceList'!$A$3:$A$2001))=L735)*(OFFSET('FR-DangerousSubstanceList'!$B$3,0,0,COUNTA('FR-DangerousSubstanceList'!$B$3:$B$2001))=M735)*(OFFSET('FR-DangerousSubstanceList'!$C$3,0,0,COUNTIF('FR-DangerousSubstanceList'!$C$3:$C$2001,"?*"))=N735)),1)</f>
        <v>1</v>
      </c>
      <c r="Y735" s="63"/>
      <c r="Z735" s="63"/>
    </row>
    <row r="736" spans="1:26" ht="14.4">
      <c r="A736" s="85"/>
      <c r="B736" s="85"/>
      <c r="C736" s="46" t="s">
        <v>53</v>
      </c>
      <c r="D736" s="68"/>
      <c r="E736" s="68"/>
      <c r="F736" s="68"/>
      <c r="G736" s="68"/>
      <c r="H736" s="68" t="str">
        <f t="shared" si="121"/>
        <v/>
      </c>
      <c r="I736" s="63"/>
      <c r="J736" s="63">
        <f>COUNTIF($A$14:$A736,$A736)</f>
        <v>0</v>
      </c>
      <c r="K736" s="63" t="str">
        <f t="shared" ca="1" si="122"/>
        <v>Unknown</v>
      </c>
      <c r="L736" s="63" t="str">
        <f ca="1">IF(AND(F736="",D736="",E736=""),"",IF(F736&lt;&gt;"",F736,IF(AND(M736&lt;&gt;"",M736&lt;&gt;"-"),VLOOKUP(M736,OFFSET('FR-DangerousSubstanceList'!$B$3,0,0,COUNTIF('FR-DangerousSubstanceList'!$B$3:$B$1001,"&lt;&gt;"),4),4,FALSE),IF(AND(N736&lt;&gt;"",N736&lt;&gt;"-"),VLOOKUP(N736,OFFSET('FR-DangerousSubstanceList'!$C$3,0,0,COUNTIF('FR-DangerousSubstanceList'!$C$3:$C$1001,"&lt;&gt;"),3),3,FALSE),""))))</f>
        <v/>
      </c>
      <c r="M736" s="63" t="str">
        <f ca="1">IF(AND(F736="",D736="",E736=""),"",IF(D736&lt;&gt;"",D736,IF(N736&lt;&gt;"",VLOOKUP(N736,OFFSET('FR-DangerousSubstanceList'!$C$3,0,0,COUNTIF('FR-DangerousSubstanceList'!$A$3:$A$1001,"&lt;&gt;"),4),4,FALSE),IF(L736&lt;&gt;"",VLOOKUP(L736,OFFSET('FR-DangerousSubstanceList'!$A$3,0,0,COUNTIF('FR-DangerousSubstanceList'!$A$3:$A$1001,"&lt;&gt;"),2),2,FALSE),""))))</f>
        <v/>
      </c>
      <c r="N736" s="63" t="str">
        <f ca="1">IF(AND(F736="",D736="",E736=""),"",IF(E736&lt;&gt;"",E736,IF(L736&lt;&gt;"",VLOOKUP(L736,OFFSET('FR-DangerousSubstanceList'!$A$3,0,0,COUNTIF('FR-DangerousSubstanceList'!$A$3:$A$1001,"&lt;&gt;"),3),3,FALSE),IF(AND(M736&lt;&gt;"",M736&lt;&gt;"-"),VLOOKUP(M736,OFFSET('FR-DangerousSubstanceList'!$B$3,0,0,COUNTIF('FR-DangerousSubstanceList'!$B$3:$B$1001,"&lt;&gt;"),2),2,FALSE),""))))</f>
        <v/>
      </c>
      <c r="O736" s="63" t="str">
        <f t="shared" ca="1" si="123"/>
        <v/>
      </c>
      <c r="P736" s="63" t="e">
        <f t="shared" ca="1" si="124"/>
        <v>#REF!</v>
      </c>
      <c r="Q736" s="63">
        <f t="shared" ca="1" si="125"/>
        <v>986</v>
      </c>
      <c r="R736" s="63" t="str">
        <f t="shared" ca="1" si="126"/>
        <v/>
      </c>
      <c r="S736" s="63" t="str">
        <f t="shared" si="127"/>
        <v>Unknown</v>
      </c>
      <c r="T736" s="63">
        <f t="shared" si="128"/>
        <v>736</v>
      </c>
      <c r="U736" s="63">
        <f t="shared" si="129"/>
        <v>737</v>
      </c>
      <c r="V736" s="63" t="str">
        <f t="shared" ca="1" si="130"/>
        <v/>
      </c>
      <c r="W736" s="63" t="str">
        <f t="shared" ca="1" si="131"/>
        <v/>
      </c>
      <c r="X736" s="63">
        <f ca="1">IF(C736="Yes",SUMPRODUCT((OFFSET('FR-DangerousSubstanceList'!$A$3,0,0,COUNTA('FR-DangerousSubstanceList'!$A$3:$A$2001))=L736)*(OFFSET('FR-DangerousSubstanceList'!$B$3,0,0,COUNTA('FR-DangerousSubstanceList'!$B$3:$B$2001))=M736)*(OFFSET('FR-DangerousSubstanceList'!$C$3,0,0,COUNTIF('FR-DangerousSubstanceList'!$C$3:$C$2001,"?*"))=N736)),1)</f>
        <v>1</v>
      </c>
      <c r="Y736" s="63"/>
      <c r="Z736" s="63"/>
    </row>
    <row r="737" spans="1:26" ht="14.4">
      <c r="A737" s="85"/>
      <c r="B737" s="85"/>
      <c r="C737" s="46" t="s">
        <v>53</v>
      </c>
      <c r="D737" s="68"/>
      <c r="E737" s="68"/>
      <c r="F737" s="68"/>
      <c r="G737" s="68"/>
      <c r="H737" s="68" t="str">
        <f t="shared" si="121"/>
        <v/>
      </c>
      <c r="I737" s="63"/>
      <c r="J737" s="63">
        <f>COUNTIF($A$14:$A737,$A737)</f>
        <v>0</v>
      </c>
      <c r="K737" s="63" t="str">
        <f t="shared" ca="1" si="122"/>
        <v>Unknown</v>
      </c>
      <c r="L737" s="63" t="str">
        <f ca="1">IF(AND(F737="",D737="",E737=""),"",IF(F737&lt;&gt;"",F737,IF(AND(M737&lt;&gt;"",M737&lt;&gt;"-"),VLOOKUP(M737,OFFSET('FR-DangerousSubstanceList'!$B$3,0,0,COUNTIF('FR-DangerousSubstanceList'!$B$3:$B$1001,"&lt;&gt;"),4),4,FALSE),IF(AND(N737&lt;&gt;"",N737&lt;&gt;"-"),VLOOKUP(N737,OFFSET('FR-DangerousSubstanceList'!$C$3,0,0,COUNTIF('FR-DangerousSubstanceList'!$C$3:$C$1001,"&lt;&gt;"),3),3,FALSE),""))))</f>
        <v/>
      </c>
      <c r="M737" s="63" t="str">
        <f ca="1">IF(AND(F737="",D737="",E737=""),"",IF(D737&lt;&gt;"",D737,IF(N737&lt;&gt;"",VLOOKUP(N737,OFFSET('FR-DangerousSubstanceList'!$C$3,0,0,COUNTIF('FR-DangerousSubstanceList'!$A$3:$A$1001,"&lt;&gt;"),4),4,FALSE),IF(L737&lt;&gt;"",VLOOKUP(L737,OFFSET('FR-DangerousSubstanceList'!$A$3,0,0,COUNTIF('FR-DangerousSubstanceList'!$A$3:$A$1001,"&lt;&gt;"),2),2,FALSE),""))))</f>
        <v/>
      </c>
      <c r="N737" s="63" t="str">
        <f ca="1">IF(AND(F737="",D737="",E737=""),"",IF(E737&lt;&gt;"",E737,IF(L737&lt;&gt;"",VLOOKUP(L737,OFFSET('FR-DangerousSubstanceList'!$A$3,0,0,COUNTIF('FR-DangerousSubstanceList'!$A$3:$A$1001,"&lt;&gt;"),3),3,FALSE),IF(AND(M737&lt;&gt;"",M737&lt;&gt;"-"),VLOOKUP(M737,OFFSET('FR-DangerousSubstanceList'!$B$3,0,0,COUNTIF('FR-DangerousSubstanceList'!$B$3:$B$1001,"&lt;&gt;"),2),2,FALSE),""))))</f>
        <v/>
      </c>
      <c r="O737" s="63" t="str">
        <f t="shared" ca="1" si="123"/>
        <v/>
      </c>
      <c r="P737" s="63" t="e">
        <f t="shared" ca="1" si="124"/>
        <v>#REF!</v>
      </c>
      <c r="Q737" s="63">
        <f t="shared" ca="1" si="125"/>
        <v>986</v>
      </c>
      <c r="R737" s="63" t="str">
        <f t="shared" ca="1" si="126"/>
        <v/>
      </c>
      <c r="S737" s="63" t="str">
        <f t="shared" si="127"/>
        <v>Unknown</v>
      </c>
      <c r="T737" s="63">
        <f t="shared" si="128"/>
        <v>737</v>
      </c>
      <c r="U737" s="63">
        <f t="shared" si="129"/>
        <v>738</v>
      </c>
      <c r="V737" s="63" t="str">
        <f t="shared" ca="1" si="130"/>
        <v/>
      </c>
      <c r="W737" s="63" t="str">
        <f t="shared" ca="1" si="131"/>
        <v/>
      </c>
      <c r="X737" s="63">
        <f ca="1">IF(C737="Yes",SUMPRODUCT((OFFSET('FR-DangerousSubstanceList'!$A$3,0,0,COUNTA('FR-DangerousSubstanceList'!$A$3:$A$2001))=L737)*(OFFSET('FR-DangerousSubstanceList'!$B$3,0,0,COUNTA('FR-DangerousSubstanceList'!$B$3:$B$2001))=M737)*(OFFSET('FR-DangerousSubstanceList'!$C$3,0,0,COUNTIF('FR-DangerousSubstanceList'!$C$3:$C$2001,"?*"))=N737)),1)</f>
        <v>1</v>
      </c>
      <c r="Y737" s="63"/>
      <c r="Z737" s="63"/>
    </row>
    <row r="738" spans="1:26" ht="14.4">
      <c r="A738" s="85"/>
      <c r="B738" s="85"/>
      <c r="C738" s="46" t="s">
        <v>53</v>
      </c>
      <c r="D738" s="68"/>
      <c r="E738" s="68"/>
      <c r="F738" s="68"/>
      <c r="G738" s="68"/>
      <c r="H738" s="68" t="str">
        <f t="shared" si="121"/>
        <v/>
      </c>
      <c r="I738" s="63"/>
      <c r="J738" s="63">
        <f>COUNTIF($A$14:$A738,$A738)</f>
        <v>0</v>
      </c>
      <c r="K738" s="63" t="str">
        <f t="shared" ca="1" si="122"/>
        <v>Unknown</v>
      </c>
      <c r="L738" s="63" t="str">
        <f ca="1">IF(AND(F738="",D738="",E738=""),"",IF(F738&lt;&gt;"",F738,IF(AND(M738&lt;&gt;"",M738&lt;&gt;"-"),VLOOKUP(M738,OFFSET('FR-DangerousSubstanceList'!$B$3,0,0,COUNTIF('FR-DangerousSubstanceList'!$B$3:$B$1001,"&lt;&gt;"),4),4,FALSE),IF(AND(N738&lt;&gt;"",N738&lt;&gt;"-"),VLOOKUP(N738,OFFSET('FR-DangerousSubstanceList'!$C$3,0,0,COUNTIF('FR-DangerousSubstanceList'!$C$3:$C$1001,"&lt;&gt;"),3),3,FALSE),""))))</f>
        <v/>
      </c>
      <c r="M738" s="63" t="str">
        <f ca="1">IF(AND(F738="",D738="",E738=""),"",IF(D738&lt;&gt;"",D738,IF(N738&lt;&gt;"",VLOOKUP(N738,OFFSET('FR-DangerousSubstanceList'!$C$3,0,0,COUNTIF('FR-DangerousSubstanceList'!$A$3:$A$1001,"&lt;&gt;"),4),4,FALSE),IF(L738&lt;&gt;"",VLOOKUP(L738,OFFSET('FR-DangerousSubstanceList'!$A$3,0,0,COUNTIF('FR-DangerousSubstanceList'!$A$3:$A$1001,"&lt;&gt;"),2),2,FALSE),""))))</f>
        <v/>
      </c>
      <c r="N738" s="63" t="str">
        <f ca="1">IF(AND(F738="",D738="",E738=""),"",IF(E738&lt;&gt;"",E738,IF(L738&lt;&gt;"",VLOOKUP(L738,OFFSET('FR-DangerousSubstanceList'!$A$3,0,0,COUNTIF('FR-DangerousSubstanceList'!$A$3:$A$1001,"&lt;&gt;"),3),3,FALSE),IF(AND(M738&lt;&gt;"",M738&lt;&gt;"-"),VLOOKUP(M738,OFFSET('FR-DangerousSubstanceList'!$B$3,0,0,COUNTIF('FR-DangerousSubstanceList'!$B$3:$B$1001,"&lt;&gt;"),2),2,FALSE),""))))</f>
        <v/>
      </c>
      <c r="O738" s="63" t="str">
        <f t="shared" ca="1" si="123"/>
        <v/>
      </c>
      <c r="P738" s="63" t="e">
        <f t="shared" ca="1" si="124"/>
        <v>#REF!</v>
      </c>
      <c r="Q738" s="63">
        <f t="shared" ca="1" si="125"/>
        <v>986</v>
      </c>
      <c r="R738" s="63" t="str">
        <f t="shared" ca="1" si="126"/>
        <v/>
      </c>
      <c r="S738" s="63" t="str">
        <f t="shared" si="127"/>
        <v>Unknown</v>
      </c>
      <c r="T738" s="63">
        <f t="shared" si="128"/>
        <v>738</v>
      </c>
      <c r="U738" s="63">
        <f t="shared" si="129"/>
        <v>739</v>
      </c>
      <c r="V738" s="63" t="str">
        <f t="shared" ca="1" si="130"/>
        <v/>
      </c>
      <c r="W738" s="63" t="str">
        <f t="shared" ca="1" si="131"/>
        <v/>
      </c>
      <c r="X738" s="63">
        <f ca="1">IF(C738="Yes",SUMPRODUCT((OFFSET('FR-DangerousSubstanceList'!$A$3,0,0,COUNTA('FR-DangerousSubstanceList'!$A$3:$A$2001))=L738)*(OFFSET('FR-DangerousSubstanceList'!$B$3,0,0,COUNTA('FR-DangerousSubstanceList'!$B$3:$B$2001))=M738)*(OFFSET('FR-DangerousSubstanceList'!$C$3,0,0,COUNTIF('FR-DangerousSubstanceList'!$C$3:$C$2001,"?*"))=N738)),1)</f>
        <v>1</v>
      </c>
      <c r="Y738" s="63"/>
      <c r="Z738" s="63"/>
    </row>
    <row r="739" spans="1:26" ht="14.4">
      <c r="A739" s="85"/>
      <c r="B739" s="85"/>
      <c r="C739" s="46" t="s">
        <v>53</v>
      </c>
      <c r="D739" s="68"/>
      <c r="E739" s="68"/>
      <c r="F739" s="68"/>
      <c r="G739" s="68"/>
      <c r="H739" s="68" t="str">
        <f t="shared" si="121"/>
        <v/>
      </c>
      <c r="I739" s="63"/>
      <c r="J739" s="63">
        <f>COUNTIF($A$14:$A739,$A739)</f>
        <v>0</v>
      </c>
      <c r="K739" s="63" t="str">
        <f t="shared" ca="1" si="122"/>
        <v>Unknown</v>
      </c>
      <c r="L739" s="63" t="str">
        <f ca="1">IF(AND(F739="",D739="",E739=""),"",IF(F739&lt;&gt;"",F739,IF(AND(M739&lt;&gt;"",M739&lt;&gt;"-"),VLOOKUP(M739,OFFSET('FR-DangerousSubstanceList'!$B$3,0,0,COUNTIF('FR-DangerousSubstanceList'!$B$3:$B$1001,"&lt;&gt;"),4),4,FALSE),IF(AND(N739&lt;&gt;"",N739&lt;&gt;"-"),VLOOKUP(N739,OFFSET('FR-DangerousSubstanceList'!$C$3,0,0,COUNTIF('FR-DangerousSubstanceList'!$C$3:$C$1001,"&lt;&gt;"),3),3,FALSE),""))))</f>
        <v/>
      </c>
      <c r="M739" s="63" t="str">
        <f ca="1">IF(AND(F739="",D739="",E739=""),"",IF(D739&lt;&gt;"",D739,IF(N739&lt;&gt;"",VLOOKUP(N739,OFFSET('FR-DangerousSubstanceList'!$C$3,0,0,COUNTIF('FR-DangerousSubstanceList'!$A$3:$A$1001,"&lt;&gt;"),4),4,FALSE),IF(L739&lt;&gt;"",VLOOKUP(L739,OFFSET('FR-DangerousSubstanceList'!$A$3,0,0,COUNTIF('FR-DangerousSubstanceList'!$A$3:$A$1001,"&lt;&gt;"),2),2,FALSE),""))))</f>
        <v/>
      </c>
      <c r="N739" s="63" t="str">
        <f ca="1">IF(AND(F739="",D739="",E739=""),"",IF(E739&lt;&gt;"",E739,IF(L739&lt;&gt;"",VLOOKUP(L739,OFFSET('FR-DangerousSubstanceList'!$A$3,0,0,COUNTIF('FR-DangerousSubstanceList'!$A$3:$A$1001,"&lt;&gt;"),3),3,FALSE),IF(AND(M739&lt;&gt;"",M739&lt;&gt;"-"),VLOOKUP(M739,OFFSET('FR-DangerousSubstanceList'!$B$3,0,0,COUNTIF('FR-DangerousSubstanceList'!$B$3:$B$1001,"&lt;&gt;"),2),2,FALSE),""))))</f>
        <v/>
      </c>
      <c r="O739" s="63" t="str">
        <f t="shared" ca="1" si="123"/>
        <v/>
      </c>
      <c r="P739" s="63" t="e">
        <f t="shared" ca="1" si="124"/>
        <v>#REF!</v>
      </c>
      <c r="Q739" s="63">
        <f t="shared" ca="1" si="125"/>
        <v>986</v>
      </c>
      <c r="R739" s="63" t="str">
        <f t="shared" ca="1" si="126"/>
        <v/>
      </c>
      <c r="S739" s="63" t="str">
        <f t="shared" si="127"/>
        <v>Unknown</v>
      </c>
      <c r="T739" s="63">
        <f t="shared" si="128"/>
        <v>739</v>
      </c>
      <c r="U739" s="63">
        <f t="shared" si="129"/>
        <v>740</v>
      </c>
      <c r="V739" s="63" t="str">
        <f t="shared" ca="1" si="130"/>
        <v/>
      </c>
      <c r="W739" s="63" t="str">
        <f t="shared" ca="1" si="131"/>
        <v/>
      </c>
      <c r="X739" s="63">
        <f ca="1">IF(C739="Yes",SUMPRODUCT((OFFSET('FR-DangerousSubstanceList'!$A$3,0,0,COUNTA('FR-DangerousSubstanceList'!$A$3:$A$2001))=L739)*(OFFSET('FR-DangerousSubstanceList'!$B$3,0,0,COUNTA('FR-DangerousSubstanceList'!$B$3:$B$2001))=M739)*(OFFSET('FR-DangerousSubstanceList'!$C$3,0,0,COUNTIF('FR-DangerousSubstanceList'!$C$3:$C$2001,"?*"))=N739)),1)</f>
        <v>1</v>
      </c>
      <c r="Y739" s="63"/>
      <c r="Z739" s="63"/>
    </row>
    <row r="740" spans="1:26" ht="14.4">
      <c r="A740" s="85"/>
      <c r="B740" s="85"/>
      <c r="C740" s="46" t="s">
        <v>53</v>
      </c>
      <c r="D740" s="68"/>
      <c r="E740" s="68"/>
      <c r="F740" s="68"/>
      <c r="G740" s="68"/>
      <c r="H740" s="68" t="str">
        <f t="shared" si="121"/>
        <v/>
      </c>
      <c r="I740" s="63"/>
      <c r="J740" s="63">
        <f>COUNTIF($A$14:$A740,$A740)</f>
        <v>0</v>
      </c>
      <c r="K740" s="63" t="str">
        <f t="shared" ca="1" si="122"/>
        <v>Unknown</v>
      </c>
      <c r="L740" s="63" t="str">
        <f ca="1">IF(AND(F740="",D740="",E740=""),"",IF(F740&lt;&gt;"",F740,IF(AND(M740&lt;&gt;"",M740&lt;&gt;"-"),VLOOKUP(M740,OFFSET('FR-DangerousSubstanceList'!$B$3,0,0,COUNTIF('FR-DangerousSubstanceList'!$B$3:$B$1001,"&lt;&gt;"),4),4,FALSE),IF(AND(N740&lt;&gt;"",N740&lt;&gt;"-"),VLOOKUP(N740,OFFSET('FR-DangerousSubstanceList'!$C$3,0,0,COUNTIF('FR-DangerousSubstanceList'!$C$3:$C$1001,"&lt;&gt;"),3),3,FALSE),""))))</f>
        <v/>
      </c>
      <c r="M740" s="63" t="str">
        <f ca="1">IF(AND(F740="",D740="",E740=""),"",IF(D740&lt;&gt;"",D740,IF(N740&lt;&gt;"",VLOOKUP(N740,OFFSET('FR-DangerousSubstanceList'!$C$3,0,0,COUNTIF('FR-DangerousSubstanceList'!$A$3:$A$1001,"&lt;&gt;"),4),4,FALSE),IF(L740&lt;&gt;"",VLOOKUP(L740,OFFSET('FR-DangerousSubstanceList'!$A$3,0,0,COUNTIF('FR-DangerousSubstanceList'!$A$3:$A$1001,"&lt;&gt;"),2),2,FALSE),""))))</f>
        <v/>
      </c>
      <c r="N740" s="63" t="str">
        <f ca="1">IF(AND(F740="",D740="",E740=""),"",IF(E740&lt;&gt;"",E740,IF(L740&lt;&gt;"",VLOOKUP(L740,OFFSET('FR-DangerousSubstanceList'!$A$3,0,0,COUNTIF('FR-DangerousSubstanceList'!$A$3:$A$1001,"&lt;&gt;"),3),3,FALSE),IF(AND(M740&lt;&gt;"",M740&lt;&gt;"-"),VLOOKUP(M740,OFFSET('FR-DangerousSubstanceList'!$B$3,0,0,COUNTIF('FR-DangerousSubstanceList'!$B$3:$B$1001,"&lt;&gt;"),2),2,FALSE),""))))</f>
        <v/>
      </c>
      <c r="O740" s="63" t="str">
        <f t="shared" ca="1" si="123"/>
        <v/>
      </c>
      <c r="P740" s="63" t="e">
        <f t="shared" ca="1" si="124"/>
        <v>#REF!</v>
      </c>
      <c r="Q740" s="63">
        <f t="shared" ca="1" si="125"/>
        <v>986</v>
      </c>
      <c r="R740" s="63" t="str">
        <f t="shared" ca="1" si="126"/>
        <v/>
      </c>
      <c r="S740" s="63" t="str">
        <f t="shared" si="127"/>
        <v>Unknown</v>
      </c>
      <c r="T740" s="63">
        <f t="shared" si="128"/>
        <v>740</v>
      </c>
      <c r="U740" s="63">
        <f t="shared" si="129"/>
        <v>741</v>
      </c>
      <c r="V740" s="63" t="str">
        <f t="shared" ca="1" si="130"/>
        <v/>
      </c>
      <c r="W740" s="63" t="str">
        <f t="shared" ca="1" si="131"/>
        <v/>
      </c>
      <c r="X740" s="63">
        <f ca="1">IF(C740="Yes",SUMPRODUCT((OFFSET('FR-DangerousSubstanceList'!$A$3,0,0,COUNTA('FR-DangerousSubstanceList'!$A$3:$A$2001))=L740)*(OFFSET('FR-DangerousSubstanceList'!$B$3,0,0,COUNTA('FR-DangerousSubstanceList'!$B$3:$B$2001))=M740)*(OFFSET('FR-DangerousSubstanceList'!$C$3,0,0,COUNTIF('FR-DangerousSubstanceList'!$C$3:$C$2001,"?*"))=N740)),1)</f>
        <v>1</v>
      </c>
      <c r="Y740" s="63"/>
      <c r="Z740" s="63"/>
    </row>
    <row r="741" spans="1:26" ht="14.4">
      <c r="A741" s="85"/>
      <c r="B741" s="85"/>
      <c r="C741" s="46" t="s">
        <v>53</v>
      </c>
      <c r="D741" s="68"/>
      <c r="E741" s="68"/>
      <c r="F741" s="68"/>
      <c r="G741" s="68"/>
      <c r="H741" s="68" t="str">
        <f t="shared" si="121"/>
        <v/>
      </c>
      <c r="I741" s="63"/>
      <c r="J741" s="63">
        <f>COUNTIF($A$14:$A741,$A741)</f>
        <v>0</v>
      </c>
      <c r="K741" s="63" t="str">
        <f t="shared" ca="1" si="122"/>
        <v>Unknown</v>
      </c>
      <c r="L741" s="63" t="str">
        <f ca="1">IF(AND(F741="",D741="",E741=""),"",IF(F741&lt;&gt;"",F741,IF(AND(M741&lt;&gt;"",M741&lt;&gt;"-"),VLOOKUP(M741,OFFSET('FR-DangerousSubstanceList'!$B$3,0,0,COUNTIF('FR-DangerousSubstanceList'!$B$3:$B$1001,"&lt;&gt;"),4),4,FALSE),IF(AND(N741&lt;&gt;"",N741&lt;&gt;"-"),VLOOKUP(N741,OFFSET('FR-DangerousSubstanceList'!$C$3,0,0,COUNTIF('FR-DangerousSubstanceList'!$C$3:$C$1001,"&lt;&gt;"),3),3,FALSE),""))))</f>
        <v/>
      </c>
      <c r="M741" s="63" t="str">
        <f ca="1">IF(AND(F741="",D741="",E741=""),"",IF(D741&lt;&gt;"",D741,IF(N741&lt;&gt;"",VLOOKUP(N741,OFFSET('FR-DangerousSubstanceList'!$C$3,0,0,COUNTIF('FR-DangerousSubstanceList'!$A$3:$A$1001,"&lt;&gt;"),4),4,FALSE),IF(L741&lt;&gt;"",VLOOKUP(L741,OFFSET('FR-DangerousSubstanceList'!$A$3,0,0,COUNTIF('FR-DangerousSubstanceList'!$A$3:$A$1001,"&lt;&gt;"),2),2,FALSE),""))))</f>
        <v/>
      </c>
      <c r="N741" s="63" t="str">
        <f ca="1">IF(AND(F741="",D741="",E741=""),"",IF(E741&lt;&gt;"",E741,IF(L741&lt;&gt;"",VLOOKUP(L741,OFFSET('FR-DangerousSubstanceList'!$A$3,0,0,COUNTIF('FR-DangerousSubstanceList'!$A$3:$A$1001,"&lt;&gt;"),3),3,FALSE),IF(AND(M741&lt;&gt;"",M741&lt;&gt;"-"),VLOOKUP(M741,OFFSET('FR-DangerousSubstanceList'!$B$3,0,0,COUNTIF('FR-DangerousSubstanceList'!$B$3:$B$1001,"&lt;&gt;"),2),2,FALSE),""))))</f>
        <v/>
      </c>
      <c r="O741" s="63" t="str">
        <f t="shared" ca="1" si="123"/>
        <v/>
      </c>
      <c r="P741" s="63" t="e">
        <f t="shared" ca="1" si="124"/>
        <v>#REF!</v>
      </c>
      <c r="Q741" s="63">
        <f t="shared" ca="1" si="125"/>
        <v>986</v>
      </c>
      <c r="R741" s="63" t="str">
        <f t="shared" ca="1" si="126"/>
        <v/>
      </c>
      <c r="S741" s="63" t="str">
        <f t="shared" si="127"/>
        <v>Unknown</v>
      </c>
      <c r="T741" s="63">
        <f t="shared" si="128"/>
        <v>741</v>
      </c>
      <c r="U741" s="63">
        <f t="shared" si="129"/>
        <v>742</v>
      </c>
      <c r="V741" s="63" t="str">
        <f t="shared" ca="1" si="130"/>
        <v/>
      </c>
      <c r="W741" s="63" t="str">
        <f t="shared" ca="1" si="131"/>
        <v/>
      </c>
      <c r="X741" s="63">
        <f ca="1">IF(C741="Yes",SUMPRODUCT((OFFSET('FR-DangerousSubstanceList'!$A$3,0,0,COUNTA('FR-DangerousSubstanceList'!$A$3:$A$2001))=L741)*(OFFSET('FR-DangerousSubstanceList'!$B$3,0,0,COUNTA('FR-DangerousSubstanceList'!$B$3:$B$2001))=M741)*(OFFSET('FR-DangerousSubstanceList'!$C$3,0,0,COUNTIF('FR-DangerousSubstanceList'!$C$3:$C$2001,"?*"))=N741)),1)</f>
        <v>1</v>
      </c>
      <c r="Y741" s="63"/>
      <c r="Z741" s="63"/>
    </row>
    <row r="742" spans="1:26" ht="14.4">
      <c r="A742" s="85"/>
      <c r="B742" s="85"/>
      <c r="C742" s="46" t="s">
        <v>53</v>
      </c>
      <c r="D742" s="68"/>
      <c r="E742" s="68"/>
      <c r="F742" s="68"/>
      <c r="G742" s="68"/>
      <c r="H742" s="68" t="str">
        <f t="shared" si="121"/>
        <v/>
      </c>
      <c r="I742" s="63"/>
      <c r="J742" s="63">
        <f>COUNTIF($A$14:$A742,$A742)</f>
        <v>0</v>
      </c>
      <c r="K742" s="63" t="str">
        <f t="shared" ca="1" si="122"/>
        <v>Unknown</v>
      </c>
      <c r="L742" s="63" t="str">
        <f ca="1">IF(AND(F742="",D742="",E742=""),"",IF(F742&lt;&gt;"",F742,IF(AND(M742&lt;&gt;"",M742&lt;&gt;"-"),VLOOKUP(M742,OFFSET('FR-DangerousSubstanceList'!$B$3,0,0,COUNTIF('FR-DangerousSubstanceList'!$B$3:$B$1001,"&lt;&gt;"),4),4,FALSE),IF(AND(N742&lt;&gt;"",N742&lt;&gt;"-"),VLOOKUP(N742,OFFSET('FR-DangerousSubstanceList'!$C$3,0,0,COUNTIF('FR-DangerousSubstanceList'!$C$3:$C$1001,"&lt;&gt;"),3),3,FALSE),""))))</f>
        <v/>
      </c>
      <c r="M742" s="63" t="str">
        <f ca="1">IF(AND(F742="",D742="",E742=""),"",IF(D742&lt;&gt;"",D742,IF(N742&lt;&gt;"",VLOOKUP(N742,OFFSET('FR-DangerousSubstanceList'!$C$3,0,0,COUNTIF('FR-DangerousSubstanceList'!$A$3:$A$1001,"&lt;&gt;"),4),4,FALSE),IF(L742&lt;&gt;"",VLOOKUP(L742,OFFSET('FR-DangerousSubstanceList'!$A$3,0,0,COUNTIF('FR-DangerousSubstanceList'!$A$3:$A$1001,"&lt;&gt;"),2),2,FALSE),""))))</f>
        <v/>
      </c>
      <c r="N742" s="63" t="str">
        <f ca="1">IF(AND(F742="",D742="",E742=""),"",IF(E742&lt;&gt;"",E742,IF(L742&lt;&gt;"",VLOOKUP(L742,OFFSET('FR-DangerousSubstanceList'!$A$3,0,0,COUNTIF('FR-DangerousSubstanceList'!$A$3:$A$1001,"&lt;&gt;"),3),3,FALSE),IF(AND(M742&lt;&gt;"",M742&lt;&gt;"-"),VLOOKUP(M742,OFFSET('FR-DangerousSubstanceList'!$B$3,0,0,COUNTIF('FR-DangerousSubstanceList'!$B$3:$B$1001,"&lt;&gt;"),2),2,FALSE),""))))</f>
        <v/>
      </c>
      <c r="O742" s="63" t="str">
        <f t="shared" ca="1" si="123"/>
        <v/>
      </c>
      <c r="P742" s="63" t="e">
        <f t="shared" ca="1" si="124"/>
        <v>#REF!</v>
      </c>
      <c r="Q742" s="63">
        <f t="shared" ca="1" si="125"/>
        <v>986</v>
      </c>
      <c r="R742" s="63" t="str">
        <f t="shared" ca="1" si="126"/>
        <v/>
      </c>
      <c r="S742" s="63" t="str">
        <f t="shared" si="127"/>
        <v>Unknown</v>
      </c>
      <c r="T742" s="63">
        <f t="shared" si="128"/>
        <v>742</v>
      </c>
      <c r="U742" s="63">
        <f t="shared" si="129"/>
        <v>743</v>
      </c>
      <c r="V742" s="63" t="str">
        <f t="shared" ca="1" si="130"/>
        <v/>
      </c>
      <c r="W742" s="63" t="str">
        <f t="shared" ca="1" si="131"/>
        <v/>
      </c>
      <c r="X742" s="63">
        <f ca="1">IF(C742="Yes",SUMPRODUCT((OFFSET('FR-DangerousSubstanceList'!$A$3,0,0,COUNTA('FR-DangerousSubstanceList'!$A$3:$A$2001))=L742)*(OFFSET('FR-DangerousSubstanceList'!$B$3,0,0,COUNTA('FR-DangerousSubstanceList'!$B$3:$B$2001))=M742)*(OFFSET('FR-DangerousSubstanceList'!$C$3,0,0,COUNTIF('FR-DangerousSubstanceList'!$C$3:$C$2001,"?*"))=N742)),1)</f>
        <v>1</v>
      </c>
      <c r="Y742" s="63"/>
      <c r="Z742" s="63"/>
    </row>
    <row r="743" spans="1:26" ht="14.4">
      <c r="A743" s="85"/>
      <c r="B743" s="85"/>
      <c r="C743" s="46" t="s">
        <v>53</v>
      </c>
      <c r="D743" s="68"/>
      <c r="E743" s="68"/>
      <c r="F743" s="68"/>
      <c r="G743" s="68"/>
      <c r="H743" s="68" t="str">
        <f t="shared" si="121"/>
        <v/>
      </c>
      <c r="I743" s="63"/>
      <c r="J743" s="63">
        <f>COUNTIF($A$14:$A743,$A743)</f>
        <v>0</v>
      </c>
      <c r="K743" s="63" t="str">
        <f t="shared" ca="1" si="122"/>
        <v>Unknown</v>
      </c>
      <c r="L743" s="63" t="str">
        <f ca="1">IF(AND(F743="",D743="",E743=""),"",IF(F743&lt;&gt;"",F743,IF(AND(M743&lt;&gt;"",M743&lt;&gt;"-"),VLOOKUP(M743,OFFSET('FR-DangerousSubstanceList'!$B$3,0,0,COUNTIF('FR-DangerousSubstanceList'!$B$3:$B$1001,"&lt;&gt;"),4),4,FALSE),IF(AND(N743&lt;&gt;"",N743&lt;&gt;"-"),VLOOKUP(N743,OFFSET('FR-DangerousSubstanceList'!$C$3,0,0,COUNTIF('FR-DangerousSubstanceList'!$C$3:$C$1001,"&lt;&gt;"),3),3,FALSE),""))))</f>
        <v/>
      </c>
      <c r="M743" s="63" t="str">
        <f ca="1">IF(AND(F743="",D743="",E743=""),"",IF(D743&lt;&gt;"",D743,IF(N743&lt;&gt;"",VLOOKUP(N743,OFFSET('FR-DangerousSubstanceList'!$C$3,0,0,COUNTIF('FR-DangerousSubstanceList'!$A$3:$A$1001,"&lt;&gt;"),4),4,FALSE),IF(L743&lt;&gt;"",VLOOKUP(L743,OFFSET('FR-DangerousSubstanceList'!$A$3,0,0,COUNTIF('FR-DangerousSubstanceList'!$A$3:$A$1001,"&lt;&gt;"),2),2,FALSE),""))))</f>
        <v/>
      </c>
      <c r="N743" s="63" t="str">
        <f ca="1">IF(AND(F743="",D743="",E743=""),"",IF(E743&lt;&gt;"",E743,IF(L743&lt;&gt;"",VLOOKUP(L743,OFFSET('FR-DangerousSubstanceList'!$A$3,0,0,COUNTIF('FR-DangerousSubstanceList'!$A$3:$A$1001,"&lt;&gt;"),3),3,FALSE),IF(AND(M743&lt;&gt;"",M743&lt;&gt;"-"),VLOOKUP(M743,OFFSET('FR-DangerousSubstanceList'!$B$3,0,0,COUNTIF('FR-DangerousSubstanceList'!$B$3:$B$1001,"&lt;&gt;"),2),2,FALSE),""))))</f>
        <v/>
      </c>
      <c r="O743" s="63" t="str">
        <f t="shared" ca="1" si="123"/>
        <v/>
      </c>
      <c r="P743" s="63" t="e">
        <f t="shared" ca="1" si="124"/>
        <v>#REF!</v>
      </c>
      <c r="Q743" s="63">
        <f t="shared" ca="1" si="125"/>
        <v>986</v>
      </c>
      <c r="R743" s="63" t="str">
        <f t="shared" ca="1" si="126"/>
        <v/>
      </c>
      <c r="S743" s="63" t="str">
        <f t="shared" si="127"/>
        <v>Unknown</v>
      </c>
      <c r="T743" s="63">
        <f t="shared" si="128"/>
        <v>743</v>
      </c>
      <c r="U743" s="63">
        <f t="shared" si="129"/>
        <v>744</v>
      </c>
      <c r="V743" s="63" t="str">
        <f t="shared" ca="1" si="130"/>
        <v/>
      </c>
      <c r="W743" s="63" t="str">
        <f t="shared" ca="1" si="131"/>
        <v/>
      </c>
      <c r="X743" s="63">
        <f ca="1">IF(C743="Yes",SUMPRODUCT((OFFSET('FR-DangerousSubstanceList'!$A$3,0,0,COUNTA('FR-DangerousSubstanceList'!$A$3:$A$2001))=L743)*(OFFSET('FR-DangerousSubstanceList'!$B$3,0,0,COUNTA('FR-DangerousSubstanceList'!$B$3:$B$2001))=M743)*(OFFSET('FR-DangerousSubstanceList'!$C$3,0,0,COUNTIF('FR-DangerousSubstanceList'!$C$3:$C$2001,"?*"))=N743)),1)</f>
        <v>1</v>
      </c>
      <c r="Y743" s="63"/>
      <c r="Z743" s="63"/>
    </row>
    <row r="744" spans="1:26" ht="14.4">
      <c r="A744" s="85"/>
      <c r="B744" s="85"/>
      <c r="C744" s="46" t="s">
        <v>53</v>
      </c>
      <c r="D744" s="68"/>
      <c r="E744" s="68"/>
      <c r="F744" s="68"/>
      <c r="G744" s="68"/>
      <c r="H744" s="68" t="str">
        <f t="shared" si="121"/>
        <v/>
      </c>
      <c r="I744" s="63"/>
      <c r="J744" s="63">
        <f>COUNTIF($A$14:$A744,$A744)</f>
        <v>0</v>
      </c>
      <c r="K744" s="63" t="str">
        <f t="shared" ca="1" si="122"/>
        <v>Unknown</v>
      </c>
      <c r="L744" s="63" t="str">
        <f ca="1">IF(AND(F744="",D744="",E744=""),"",IF(F744&lt;&gt;"",F744,IF(AND(M744&lt;&gt;"",M744&lt;&gt;"-"),VLOOKUP(M744,OFFSET('FR-DangerousSubstanceList'!$B$3,0,0,COUNTIF('FR-DangerousSubstanceList'!$B$3:$B$1001,"&lt;&gt;"),4),4,FALSE),IF(AND(N744&lt;&gt;"",N744&lt;&gt;"-"),VLOOKUP(N744,OFFSET('FR-DangerousSubstanceList'!$C$3,0,0,COUNTIF('FR-DangerousSubstanceList'!$C$3:$C$1001,"&lt;&gt;"),3),3,FALSE),""))))</f>
        <v/>
      </c>
      <c r="M744" s="63" t="str">
        <f ca="1">IF(AND(F744="",D744="",E744=""),"",IF(D744&lt;&gt;"",D744,IF(N744&lt;&gt;"",VLOOKUP(N744,OFFSET('FR-DangerousSubstanceList'!$C$3,0,0,COUNTIF('FR-DangerousSubstanceList'!$A$3:$A$1001,"&lt;&gt;"),4),4,FALSE),IF(L744&lt;&gt;"",VLOOKUP(L744,OFFSET('FR-DangerousSubstanceList'!$A$3,0,0,COUNTIF('FR-DangerousSubstanceList'!$A$3:$A$1001,"&lt;&gt;"),2),2,FALSE),""))))</f>
        <v/>
      </c>
      <c r="N744" s="63" t="str">
        <f ca="1">IF(AND(F744="",D744="",E744=""),"",IF(E744&lt;&gt;"",E744,IF(L744&lt;&gt;"",VLOOKUP(L744,OFFSET('FR-DangerousSubstanceList'!$A$3,0,0,COUNTIF('FR-DangerousSubstanceList'!$A$3:$A$1001,"&lt;&gt;"),3),3,FALSE),IF(AND(M744&lt;&gt;"",M744&lt;&gt;"-"),VLOOKUP(M744,OFFSET('FR-DangerousSubstanceList'!$B$3,0,0,COUNTIF('FR-DangerousSubstanceList'!$B$3:$B$1001,"&lt;&gt;"),2),2,FALSE),""))))</f>
        <v/>
      </c>
      <c r="O744" s="63" t="str">
        <f t="shared" ca="1" si="123"/>
        <v/>
      </c>
      <c r="P744" s="63" t="e">
        <f t="shared" ca="1" si="124"/>
        <v>#REF!</v>
      </c>
      <c r="Q744" s="63">
        <f t="shared" ca="1" si="125"/>
        <v>986</v>
      </c>
      <c r="R744" s="63" t="str">
        <f t="shared" ca="1" si="126"/>
        <v/>
      </c>
      <c r="S744" s="63" t="str">
        <f t="shared" si="127"/>
        <v>Unknown</v>
      </c>
      <c r="T744" s="63">
        <f t="shared" si="128"/>
        <v>744</v>
      </c>
      <c r="U744" s="63">
        <f t="shared" si="129"/>
        <v>745</v>
      </c>
      <c r="V744" s="63" t="str">
        <f t="shared" ca="1" si="130"/>
        <v/>
      </c>
      <c r="W744" s="63" t="str">
        <f t="shared" ca="1" si="131"/>
        <v/>
      </c>
      <c r="X744" s="63">
        <f ca="1">IF(C744="Yes",SUMPRODUCT((OFFSET('FR-DangerousSubstanceList'!$A$3,0,0,COUNTA('FR-DangerousSubstanceList'!$A$3:$A$2001))=L744)*(OFFSET('FR-DangerousSubstanceList'!$B$3,0,0,COUNTA('FR-DangerousSubstanceList'!$B$3:$B$2001))=M744)*(OFFSET('FR-DangerousSubstanceList'!$C$3,0,0,COUNTIF('FR-DangerousSubstanceList'!$C$3:$C$2001,"?*"))=N744)),1)</f>
        <v>1</v>
      </c>
      <c r="Y744" s="63"/>
      <c r="Z744" s="63"/>
    </row>
    <row r="745" spans="1:26" ht="14.4">
      <c r="A745" s="85"/>
      <c r="B745" s="85"/>
      <c r="C745" s="46" t="s">
        <v>53</v>
      </c>
      <c r="D745" s="68"/>
      <c r="E745" s="68"/>
      <c r="F745" s="68"/>
      <c r="G745" s="68"/>
      <c r="H745" s="68" t="str">
        <f t="shared" si="121"/>
        <v/>
      </c>
      <c r="I745" s="63"/>
      <c r="J745" s="63">
        <f>COUNTIF($A$14:$A745,$A745)</f>
        <v>0</v>
      </c>
      <c r="K745" s="63" t="str">
        <f t="shared" ca="1" si="122"/>
        <v>Unknown</v>
      </c>
      <c r="L745" s="63" t="str">
        <f ca="1">IF(AND(F745="",D745="",E745=""),"",IF(F745&lt;&gt;"",F745,IF(AND(M745&lt;&gt;"",M745&lt;&gt;"-"),VLOOKUP(M745,OFFSET('FR-DangerousSubstanceList'!$B$3,0,0,COUNTIF('FR-DangerousSubstanceList'!$B$3:$B$1001,"&lt;&gt;"),4),4,FALSE),IF(AND(N745&lt;&gt;"",N745&lt;&gt;"-"),VLOOKUP(N745,OFFSET('FR-DangerousSubstanceList'!$C$3,0,0,COUNTIF('FR-DangerousSubstanceList'!$C$3:$C$1001,"&lt;&gt;"),3),3,FALSE),""))))</f>
        <v/>
      </c>
      <c r="M745" s="63" t="str">
        <f ca="1">IF(AND(F745="",D745="",E745=""),"",IF(D745&lt;&gt;"",D745,IF(N745&lt;&gt;"",VLOOKUP(N745,OFFSET('FR-DangerousSubstanceList'!$C$3,0,0,COUNTIF('FR-DangerousSubstanceList'!$A$3:$A$1001,"&lt;&gt;"),4),4,FALSE),IF(L745&lt;&gt;"",VLOOKUP(L745,OFFSET('FR-DangerousSubstanceList'!$A$3,0,0,COUNTIF('FR-DangerousSubstanceList'!$A$3:$A$1001,"&lt;&gt;"),2),2,FALSE),""))))</f>
        <v/>
      </c>
      <c r="N745" s="63" t="str">
        <f ca="1">IF(AND(F745="",D745="",E745=""),"",IF(E745&lt;&gt;"",E745,IF(L745&lt;&gt;"",VLOOKUP(L745,OFFSET('FR-DangerousSubstanceList'!$A$3,0,0,COUNTIF('FR-DangerousSubstanceList'!$A$3:$A$1001,"&lt;&gt;"),3),3,FALSE),IF(AND(M745&lt;&gt;"",M745&lt;&gt;"-"),VLOOKUP(M745,OFFSET('FR-DangerousSubstanceList'!$B$3,0,0,COUNTIF('FR-DangerousSubstanceList'!$B$3:$B$1001,"&lt;&gt;"),2),2,FALSE),""))))</f>
        <v/>
      </c>
      <c r="O745" s="63" t="str">
        <f t="shared" ca="1" si="123"/>
        <v/>
      </c>
      <c r="P745" s="63" t="e">
        <f t="shared" ca="1" si="124"/>
        <v>#REF!</v>
      </c>
      <c r="Q745" s="63">
        <f t="shared" ca="1" si="125"/>
        <v>986</v>
      </c>
      <c r="R745" s="63" t="str">
        <f t="shared" ca="1" si="126"/>
        <v/>
      </c>
      <c r="S745" s="63" t="str">
        <f t="shared" si="127"/>
        <v>Unknown</v>
      </c>
      <c r="T745" s="63">
        <f t="shared" si="128"/>
        <v>745</v>
      </c>
      <c r="U745" s="63">
        <f t="shared" si="129"/>
        <v>746</v>
      </c>
      <c r="V745" s="63" t="str">
        <f t="shared" ca="1" si="130"/>
        <v/>
      </c>
      <c r="W745" s="63" t="str">
        <f t="shared" ca="1" si="131"/>
        <v/>
      </c>
      <c r="X745" s="63">
        <f ca="1">IF(C745="Yes",SUMPRODUCT((OFFSET('FR-DangerousSubstanceList'!$A$3,0,0,COUNTA('FR-DangerousSubstanceList'!$A$3:$A$2001))=L745)*(OFFSET('FR-DangerousSubstanceList'!$B$3,0,0,COUNTA('FR-DangerousSubstanceList'!$B$3:$B$2001))=M745)*(OFFSET('FR-DangerousSubstanceList'!$C$3,0,0,COUNTIF('FR-DangerousSubstanceList'!$C$3:$C$2001,"?*"))=N745)),1)</f>
        <v>1</v>
      </c>
      <c r="Y745" s="63"/>
      <c r="Z745" s="63"/>
    </row>
    <row r="746" spans="1:26" ht="14.4">
      <c r="A746" s="85"/>
      <c r="B746" s="85"/>
      <c r="C746" s="46" t="s">
        <v>53</v>
      </c>
      <c r="D746" s="68"/>
      <c r="E746" s="68"/>
      <c r="F746" s="68"/>
      <c r="G746" s="68"/>
      <c r="H746" s="68" t="str">
        <f t="shared" si="121"/>
        <v/>
      </c>
      <c r="I746" s="63"/>
      <c r="J746" s="63">
        <f>COUNTIF($A$14:$A746,$A746)</f>
        <v>0</v>
      </c>
      <c r="K746" s="63" t="str">
        <f t="shared" ca="1" si="122"/>
        <v>Unknown</v>
      </c>
      <c r="L746" s="63" t="str">
        <f ca="1">IF(AND(F746="",D746="",E746=""),"",IF(F746&lt;&gt;"",F746,IF(AND(M746&lt;&gt;"",M746&lt;&gt;"-"),VLOOKUP(M746,OFFSET('FR-DangerousSubstanceList'!$B$3,0,0,COUNTIF('FR-DangerousSubstanceList'!$B$3:$B$1001,"&lt;&gt;"),4),4,FALSE),IF(AND(N746&lt;&gt;"",N746&lt;&gt;"-"),VLOOKUP(N746,OFFSET('FR-DangerousSubstanceList'!$C$3,0,0,COUNTIF('FR-DangerousSubstanceList'!$C$3:$C$1001,"&lt;&gt;"),3),3,FALSE),""))))</f>
        <v/>
      </c>
      <c r="M746" s="63" t="str">
        <f ca="1">IF(AND(F746="",D746="",E746=""),"",IF(D746&lt;&gt;"",D746,IF(N746&lt;&gt;"",VLOOKUP(N746,OFFSET('FR-DangerousSubstanceList'!$C$3,0,0,COUNTIF('FR-DangerousSubstanceList'!$A$3:$A$1001,"&lt;&gt;"),4),4,FALSE),IF(L746&lt;&gt;"",VLOOKUP(L746,OFFSET('FR-DangerousSubstanceList'!$A$3,0,0,COUNTIF('FR-DangerousSubstanceList'!$A$3:$A$1001,"&lt;&gt;"),2),2,FALSE),""))))</f>
        <v/>
      </c>
      <c r="N746" s="63" t="str">
        <f ca="1">IF(AND(F746="",D746="",E746=""),"",IF(E746&lt;&gt;"",E746,IF(L746&lt;&gt;"",VLOOKUP(L746,OFFSET('FR-DangerousSubstanceList'!$A$3,0,0,COUNTIF('FR-DangerousSubstanceList'!$A$3:$A$1001,"&lt;&gt;"),3),3,FALSE),IF(AND(M746&lt;&gt;"",M746&lt;&gt;"-"),VLOOKUP(M746,OFFSET('FR-DangerousSubstanceList'!$B$3,0,0,COUNTIF('FR-DangerousSubstanceList'!$B$3:$B$1001,"&lt;&gt;"),2),2,FALSE),""))))</f>
        <v/>
      </c>
      <c r="O746" s="63" t="str">
        <f t="shared" ca="1" si="123"/>
        <v/>
      </c>
      <c r="P746" s="63" t="e">
        <f t="shared" ca="1" si="124"/>
        <v>#REF!</v>
      </c>
      <c r="Q746" s="63">
        <f t="shared" ca="1" si="125"/>
        <v>986</v>
      </c>
      <c r="R746" s="63" t="str">
        <f t="shared" ca="1" si="126"/>
        <v/>
      </c>
      <c r="S746" s="63" t="str">
        <f t="shared" si="127"/>
        <v>Unknown</v>
      </c>
      <c r="T746" s="63">
        <f t="shared" si="128"/>
        <v>746</v>
      </c>
      <c r="U746" s="63">
        <f t="shared" si="129"/>
        <v>747</v>
      </c>
      <c r="V746" s="63" t="str">
        <f t="shared" ca="1" si="130"/>
        <v/>
      </c>
      <c r="W746" s="63" t="str">
        <f t="shared" ca="1" si="131"/>
        <v/>
      </c>
      <c r="X746" s="63">
        <f ca="1">IF(C746="Yes",SUMPRODUCT((OFFSET('FR-DangerousSubstanceList'!$A$3,0,0,COUNTA('FR-DangerousSubstanceList'!$A$3:$A$2001))=L746)*(OFFSET('FR-DangerousSubstanceList'!$B$3,0,0,COUNTA('FR-DangerousSubstanceList'!$B$3:$B$2001))=M746)*(OFFSET('FR-DangerousSubstanceList'!$C$3,0,0,COUNTIF('FR-DangerousSubstanceList'!$C$3:$C$2001,"?*"))=N746)),1)</f>
        <v>1</v>
      </c>
      <c r="Y746" s="63"/>
      <c r="Z746" s="63"/>
    </row>
    <row r="747" spans="1:26" ht="14.4">
      <c r="A747" s="85"/>
      <c r="B747" s="85"/>
      <c r="C747" s="46" t="s">
        <v>53</v>
      </c>
      <c r="D747" s="68"/>
      <c r="E747" s="68"/>
      <c r="F747" s="68"/>
      <c r="G747" s="68"/>
      <c r="H747" s="68" t="str">
        <f t="shared" si="121"/>
        <v/>
      </c>
      <c r="I747" s="63"/>
      <c r="J747" s="63">
        <f>COUNTIF($A$14:$A747,$A747)</f>
        <v>0</v>
      </c>
      <c r="K747" s="63" t="str">
        <f t="shared" ca="1" si="122"/>
        <v>Unknown</v>
      </c>
      <c r="L747" s="63" t="str">
        <f ca="1">IF(AND(F747="",D747="",E747=""),"",IF(F747&lt;&gt;"",F747,IF(AND(M747&lt;&gt;"",M747&lt;&gt;"-"),VLOOKUP(M747,OFFSET('FR-DangerousSubstanceList'!$B$3,0,0,COUNTIF('FR-DangerousSubstanceList'!$B$3:$B$1001,"&lt;&gt;"),4),4,FALSE),IF(AND(N747&lt;&gt;"",N747&lt;&gt;"-"),VLOOKUP(N747,OFFSET('FR-DangerousSubstanceList'!$C$3,0,0,COUNTIF('FR-DangerousSubstanceList'!$C$3:$C$1001,"&lt;&gt;"),3),3,FALSE),""))))</f>
        <v/>
      </c>
      <c r="M747" s="63" t="str">
        <f ca="1">IF(AND(F747="",D747="",E747=""),"",IF(D747&lt;&gt;"",D747,IF(N747&lt;&gt;"",VLOOKUP(N747,OFFSET('FR-DangerousSubstanceList'!$C$3,0,0,COUNTIF('FR-DangerousSubstanceList'!$A$3:$A$1001,"&lt;&gt;"),4),4,FALSE),IF(L747&lt;&gt;"",VLOOKUP(L747,OFFSET('FR-DangerousSubstanceList'!$A$3,0,0,COUNTIF('FR-DangerousSubstanceList'!$A$3:$A$1001,"&lt;&gt;"),2),2,FALSE),""))))</f>
        <v/>
      </c>
      <c r="N747" s="63" t="str">
        <f ca="1">IF(AND(F747="",D747="",E747=""),"",IF(E747&lt;&gt;"",E747,IF(L747&lt;&gt;"",VLOOKUP(L747,OFFSET('FR-DangerousSubstanceList'!$A$3,0,0,COUNTIF('FR-DangerousSubstanceList'!$A$3:$A$1001,"&lt;&gt;"),3),3,FALSE),IF(AND(M747&lt;&gt;"",M747&lt;&gt;"-"),VLOOKUP(M747,OFFSET('FR-DangerousSubstanceList'!$B$3,0,0,COUNTIF('FR-DangerousSubstanceList'!$B$3:$B$1001,"&lt;&gt;"),2),2,FALSE),""))))</f>
        <v/>
      </c>
      <c r="O747" s="63" t="str">
        <f t="shared" ca="1" si="123"/>
        <v/>
      </c>
      <c r="P747" s="63" t="e">
        <f t="shared" ca="1" si="124"/>
        <v>#REF!</v>
      </c>
      <c r="Q747" s="63">
        <f t="shared" ca="1" si="125"/>
        <v>986</v>
      </c>
      <c r="R747" s="63" t="str">
        <f t="shared" ca="1" si="126"/>
        <v/>
      </c>
      <c r="S747" s="63" t="str">
        <f t="shared" si="127"/>
        <v>Unknown</v>
      </c>
      <c r="T747" s="63">
        <f t="shared" si="128"/>
        <v>747</v>
      </c>
      <c r="U747" s="63">
        <f t="shared" si="129"/>
        <v>748</v>
      </c>
      <c r="V747" s="63" t="str">
        <f t="shared" ca="1" si="130"/>
        <v/>
      </c>
      <c r="W747" s="63" t="str">
        <f t="shared" ca="1" si="131"/>
        <v/>
      </c>
      <c r="X747" s="63">
        <f ca="1">IF(C747="Yes",SUMPRODUCT((OFFSET('FR-DangerousSubstanceList'!$A$3,0,0,COUNTA('FR-DangerousSubstanceList'!$A$3:$A$2001))=L747)*(OFFSET('FR-DangerousSubstanceList'!$B$3,0,0,COUNTA('FR-DangerousSubstanceList'!$B$3:$B$2001))=M747)*(OFFSET('FR-DangerousSubstanceList'!$C$3,0,0,COUNTIF('FR-DangerousSubstanceList'!$C$3:$C$2001,"?*"))=N747)),1)</f>
        <v>1</v>
      </c>
      <c r="Y747" s="63"/>
      <c r="Z747" s="63"/>
    </row>
    <row r="748" spans="1:26" ht="14.4">
      <c r="A748" s="85"/>
      <c r="B748" s="85"/>
      <c r="C748" s="46" t="s">
        <v>53</v>
      </c>
      <c r="D748" s="68"/>
      <c r="E748" s="68"/>
      <c r="F748" s="68"/>
      <c r="G748" s="68"/>
      <c r="H748" s="68" t="str">
        <f t="shared" si="121"/>
        <v/>
      </c>
      <c r="I748" s="63"/>
      <c r="J748" s="63">
        <f>COUNTIF($A$14:$A748,$A748)</f>
        <v>0</v>
      </c>
      <c r="K748" s="63" t="str">
        <f t="shared" ca="1" si="122"/>
        <v>Unknown</v>
      </c>
      <c r="L748" s="63" t="str">
        <f ca="1">IF(AND(F748="",D748="",E748=""),"",IF(F748&lt;&gt;"",F748,IF(AND(M748&lt;&gt;"",M748&lt;&gt;"-"),VLOOKUP(M748,OFFSET('FR-DangerousSubstanceList'!$B$3,0,0,COUNTIF('FR-DangerousSubstanceList'!$B$3:$B$1001,"&lt;&gt;"),4),4,FALSE),IF(AND(N748&lt;&gt;"",N748&lt;&gt;"-"),VLOOKUP(N748,OFFSET('FR-DangerousSubstanceList'!$C$3,0,0,COUNTIF('FR-DangerousSubstanceList'!$C$3:$C$1001,"&lt;&gt;"),3),3,FALSE),""))))</f>
        <v/>
      </c>
      <c r="M748" s="63" t="str">
        <f ca="1">IF(AND(F748="",D748="",E748=""),"",IF(D748&lt;&gt;"",D748,IF(N748&lt;&gt;"",VLOOKUP(N748,OFFSET('FR-DangerousSubstanceList'!$C$3,0,0,COUNTIF('FR-DangerousSubstanceList'!$A$3:$A$1001,"&lt;&gt;"),4),4,FALSE),IF(L748&lt;&gt;"",VLOOKUP(L748,OFFSET('FR-DangerousSubstanceList'!$A$3,0,0,COUNTIF('FR-DangerousSubstanceList'!$A$3:$A$1001,"&lt;&gt;"),2),2,FALSE),""))))</f>
        <v/>
      </c>
      <c r="N748" s="63" t="str">
        <f ca="1">IF(AND(F748="",D748="",E748=""),"",IF(E748&lt;&gt;"",E748,IF(L748&lt;&gt;"",VLOOKUP(L748,OFFSET('FR-DangerousSubstanceList'!$A$3,0,0,COUNTIF('FR-DangerousSubstanceList'!$A$3:$A$1001,"&lt;&gt;"),3),3,FALSE),IF(AND(M748&lt;&gt;"",M748&lt;&gt;"-"),VLOOKUP(M748,OFFSET('FR-DangerousSubstanceList'!$B$3,0,0,COUNTIF('FR-DangerousSubstanceList'!$B$3:$B$1001,"&lt;&gt;"),2),2,FALSE),""))))</f>
        <v/>
      </c>
      <c r="O748" s="63" t="str">
        <f t="shared" ca="1" si="123"/>
        <v/>
      </c>
      <c r="P748" s="63" t="e">
        <f t="shared" ca="1" si="124"/>
        <v>#REF!</v>
      </c>
      <c r="Q748" s="63">
        <f t="shared" ca="1" si="125"/>
        <v>986</v>
      </c>
      <c r="R748" s="63" t="str">
        <f t="shared" ca="1" si="126"/>
        <v/>
      </c>
      <c r="S748" s="63" t="str">
        <f t="shared" si="127"/>
        <v>Unknown</v>
      </c>
      <c r="T748" s="63">
        <f t="shared" si="128"/>
        <v>748</v>
      </c>
      <c r="U748" s="63">
        <f t="shared" si="129"/>
        <v>749</v>
      </c>
      <c r="V748" s="63" t="str">
        <f t="shared" ca="1" si="130"/>
        <v/>
      </c>
      <c r="W748" s="63" t="str">
        <f t="shared" ca="1" si="131"/>
        <v/>
      </c>
      <c r="X748" s="63">
        <f ca="1">IF(C748="Yes",SUMPRODUCT((OFFSET('FR-DangerousSubstanceList'!$A$3,0,0,COUNTA('FR-DangerousSubstanceList'!$A$3:$A$2001))=L748)*(OFFSET('FR-DangerousSubstanceList'!$B$3,0,0,COUNTA('FR-DangerousSubstanceList'!$B$3:$B$2001))=M748)*(OFFSET('FR-DangerousSubstanceList'!$C$3,0,0,COUNTIF('FR-DangerousSubstanceList'!$C$3:$C$2001,"?*"))=N748)),1)</f>
        <v>1</v>
      </c>
      <c r="Y748" s="63"/>
      <c r="Z748" s="63"/>
    </row>
    <row r="749" spans="1:26" ht="14.4">
      <c r="A749" s="85"/>
      <c r="B749" s="85"/>
      <c r="C749" s="46" t="s">
        <v>53</v>
      </c>
      <c r="D749" s="68"/>
      <c r="E749" s="68"/>
      <c r="F749" s="68"/>
      <c r="G749" s="68"/>
      <c r="H749" s="68" t="str">
        <f t="shared" si="121"/>
        <v/>
      </c>
      <c r="I749" s="63"/>
      <c r="J749" s="63">
        <f>COUNTIF($A$14:$A749,$A749)</f>
        <v>0</v>
      </c>
      <c r="K749" s="63" t="str">
        <f t="shared" ca="1" si="122"/>
        <v>Unknown</v>
      </c>
      <c r="L749" s="63" t="str">
        <f ca="1">IF(AND(F749="",D749="",E749=""),"",IF(F749&lt;&gt;"",F749,IF(AND(M749&lt;&gt;"",M749&lt;&gt;"-"),VLOOKUP(M749,OFFSET('FR-DangerousSubstanceList'!$B$3,0,0,COUNTIF('FR-DangerousSubstanceList'!$B$3:$B$1001,"&lt;&gt;"),4),4,FALSE),IF(AND(N749&lt;&gt;"",N749&lt;&gt;"-"),VLOOKUP(N749,OFFSET('FR-DangerousSubstanceList'!$C$3,0,0,COUNTIF('FR-DangerousSubstanceList'!$C$3:$C$1001,"&lt;&gt;"),3),3,FALSE),""))))</f>
        <v/>
      </c>
      <c r="M749" s="63" t="str">
        <f ca="1">IF(AND(F749="",D749="",E749=""),"",IF(D749&lt;&gt;"",D749,IF(N749&lt;&gt;"",VLOOKUP(N749,OFFSET('FR-DangerousSubstanceList'!$C$3,0,0,COUNTIF('FR-DangerousSubstanceList'!$A$3:$A$1001,"&lt;&gt;"),4),4,FALSE),IF(L749&lt;&gt;"",VLOOKUP(L749,OFFSET('FR-DangerousSubstanceList'!$A$3,0,0,COUNTIF('FR-DangerousSubstanceList'!$A$3:$A$1001,"&lt;&gt;"),2),2,FALSE),""))))</f>
        <v/>
      </c>
      <c r="N749" s="63" t="str">
        <f ca="1">IF(AND(F749="",D749="",E749=""),"",IF(E749&lt;&gt;"",E749,IF(L749&lt;&gt;"",VLOOKUP(L749,OFFSET('FR-DangerousSubstanceList'!$A$3,0,0,COUNTIF('FR-DangerousSubstanceList'!$A$3:$A$1001,"&lt;&gt;"),3),3,FALSE),IF(AND(M749&lt;&gt;"",M749&lt;&gt;"-"),VLOOKUP(M749,OFFSET('FR-DangerousSubstanceList'!$B$3,0,0,COUNTIF('FR-DangerousSubstanceList'!$B$3:$B$1001,"&lt;&gt;"),2),2,FALSE),""))))</f>
        <v/>
      </c>
      <c r="O749" s="63" t="str">
        <f t="shared" ca="1" si="123"/>
        <v/>
      </c>
      <c r="P749" s="63" t="e">
        <f t="shared" ca="1" si="124"/>
        <v>#REF!</v>
      </c>
      <c r="Q749" s="63">
        <f t="shared" ca="1" si="125"/>
        <v>986</v>
      </c>
      <c r="R749" s="63" t="str">
        <f t="shared" ca="1" si="126"/>
        <v/>
      </c>
      <c r="S749" s="63" t="str">
        <f t="shared" si="127"/>
        <v>Unknown</v>
      </c>
      <c r="T749" s="63">
        <f t="shared" si="128"/>
        <v>749</v>
      </c>
      <c r="U749" s="63">
        <f t="shared" si="129"/>
        <v>750</v>
      </c>
      <c r="V749" s="63" t="str">
        <f t="shared" ca="1" si="130"/>
        <v/>
      </c>
      <c r="W749" s="63" t="str">
        <f t="shared" ca="1" si="131"/>
        <v/>
      </c>
      <c r="X749" s="63">
        <f ca="1">IF(C749="Yes",SUMPRODUCT((OFFSET('FR-DangerousSubstanceList'!$A$3,0,0,COUNTA('FR-DangerousSubstanceList'!$A$3:$A$2001))=L749)*(OFFSET('FR-DangerousSubstanceList'!$B$3,0,0,COUNTA('FR-DangerousSubstanceList'!$B$3:$B$2001))=M749)*(OFFSET('FR-DangerousSubstanceList'!$C$3,0,0,COUNTIF('FR-DangerousSubstanceList'!$C$3:$C$2001,"?*"))=N749)),1)</f>
        <v>1</v>
      </c>
      <c r="Y749" s="63"/>
      <c r="Z749" s="63"/>
    </row>
    <row r="750" spans="1:26" ht="14.4">
      <c r="A750" s="85"/>
      <c r="B750" s="85"/>
      <c r="C750" s="46" t="s">
        <v>53</v>
      </c>
      <c r="D750" s="68"/>
      <c r="E750" s="68"/>
      <c r="F750" s="68"/>
      <c r="G750" s="68"/>
      <c r="H750" s="68" t="str">
        <f t="shared" si="121"/>
        <v/>
      </c>
      <c r="I750" s="63"/>
      <c r="J750" s="63">
        <f>COUNTIF($A$14:$A750,$A750)</f>
        <v>0</v>
      </c>
      <c r="K750" s="63" t="str">
        <f t="shared" ca="1" si="122"/>
        <v>Unknown</v>
      </c>
      <c r="L750" s="63" t="str">
        <f ca="1">IF(AND(F750="",D750="",E750=""),"",IF(F750&lt;&gt;"",F750,IF(AND(M750&lt;&gt;"",M750&lt;&gt;"-"),VLOOKUP(M750,OFFSET('FR-DangerousSubstanceList'!$B$3,0,0,COUNTIF('FR-DangerousSubstanceList'!$B$3:$B$1001,"&lt;&gt;"),4),4,FALSE),IF(AND(N750&lt;&gt;"",N750&lt;&gt;"-"),VLOOKUP(N750,OFFSET('FR-DangerousSubstanceList'!$C$3,0,0,COUNTIF('FR-DangerousSubstanceList'!$C$3:$C$1001,"&lt;&gt;"),3),3,FALSE),""))))</f>
        <v/>
      </c>
      <c r="M750" s="63" t="str">
        <f ca="1">IF(AND(F750="",D750="",E750=""),"",IF(D750&lt;&gt;"",D750,IF(N750&lt;&gt;"",VLOOKUP(N750,OFFSET('FR-DangerousSubstanceList'!$C$3,0,0,COUNTIF('FR-DangerousSubstanceList'!$A$3:$A$1001,"&lt;&gt;"),4),4,FALSE),IF(L750&lt;&gt;"",VLOOKUP(L750,OFFSET('FR-DangerousSubstanceList'!$A$3,0,0,COUNTIF('FR-DangerousSubstanceList'!$A$3:$A$1001,"&lt;&gt;"),2),2,FALSE),""))))</f>
        <v/>
      </c>
      <c r="N750" s="63" t="str">
        <f ca="1">IF(AND(F750="",D750="",E750=""),"",IF(E750&lt;&gt;"",E750,IF(L750&lt;&gt;"",VLOOKUP(L750,OFFSET('FR-DangerousSubstanceList'!$A$3,0,0,COUNTIF('FR-DangerousSubstanceList'!$A$3:$A$1001,"&lt;&gt;"),3),3,FALSE),IF(AND(M750&lt;&gt;"",M750&lt;&gt;"-"),VLOOKUP(M750,OFFSET('FR-DangerousSubstanceList'!$B$3,0,0,COUNTIF('FR-DangerousSubstanceList'!$B$3:$B$1001,"&lt;&gt;"),2),2,FALSE),""))))</f>
        <v/>
      </c>
      <c r="O750" s="63" t="str">
        <f t="shared" ca="1" si="123"/>
        <v/>
      </c>
      <c r="P750" s="63" t="e">
        <f t="shared" ca="1" si="124"/>
        <v>#REF!</v>
      </c>
      <c r="Q750" s="63">
        <f t="shared" ca="1" si="125"/>
        <v>986</v>
      </c>
      <c r="R750" s="63" t="str">
        <f t="shared" ca="1" si="126"/>
        <v/>
      </c>
      <c r="S750" s="63" t="str">
        <f t="shared" si="127"/>
        <v>Unknown</v>
      </c>
      <c r="T750" s="63">
        <f t="shared" si="128"/>
        <v>750</v>
      </c>
      <c r="U750" s="63">
        <f t="shared" si="129"/>
        <v>751</v>
      </c>
      <c r="V750" s="63" t="str">
        <f t="shared" ca="1" si="130"/>
        <v/>
      </c>
      <c r="W750" s="63" t="str">
        <f t="shared" ca="1" si="131"/>
        <v/>
      </c>
      <c r="X750" s="63">
        <f ca="1">IF(C750="Yes",SUMPRODUCT((OFFSET('FR-DangerousSubstanceList'!$A$3,0,0,COUNTA('FR-DangerousSubstanceList'!$A$3:$A$2001))=L750)*(OFFSET('FR-DangerousSubstanceList'!$B$3,0,0,COUNTA('FR-DangerousSubstanceList'!$B$3:$B$2001))=M750)*(OFFSET('FR-DangerousSubstanceList'!$C$3,0,0,COUNTIF('FR-DangerousSubstanceList'!$C$3:$C$2001,"?*"))=N750)),1)</f>
        <v>1</v>
      </c>
      <c r="Y750" s="63"/>
      <c r="Z750" s="63"/>
    </row>
    <row r="751" spans="1:26" ht="14.4">
      <c r="A751" s="85"/>
      <c r="B751" s="85"/>
      <c r="C751" s="46" t="s">
        <v>53</v>
      </c>
      <c r="D751" s="68"/>
      <c r="E751" s="68"/>
      <c r="F751" s="68"/>
      <c r="G751" s="68"/>
      <c r="H751" s="68" t="str">
        <f t="shared" si="121"/>
        <v/>
      </c>
      <c r="I751" s="63"/>
      <c r="J751" s="63">
        <f>COUNTIF($A$14:$A751,$A751)</f>
        <v>0</v>
      </c>
      <c r="K751" s="63" t="str">
        <f t="shared" ca="1" si="122"/>
        <v>Unknown</v>
      </c>
      <c r="L751" s="63" t="str">
        <f ca="1">IF(AND(F751="",D751="",E751=""),"",IF(F751&lt;&gt;"",F751,IF(AND(M751&lt;&gt;"",M751&lt;&gt;"-"),VLOOKUP(M751,OFFSET('FR-DangerousSubstanceList'!$B$3,0,0,COUNTIF('FR-DangerousSubstanceList'!$B$3:$B$1001,"&lt;&gt;"),4),4,FALSE),IF(AND(N751&lt;&gt;"",N751&lt;&gt;"-"),VLOOKUP(N751,OFFSET('FR-DangerousSubstanceList'!$C$3,0,0,COUNTIF('FR-DangerousSubstanceList'!$C$3:$C$1001,"&lt;&gt;"),3),3,FALSE),""))))</f>
        <v/>
      </c>
      <c r="M751" s="63" t="str">
        <f ca="1">IF(AND(F751="",D751="",E751=""),"",IF(D751&lt;&gt;"",D751,IF(N751&lt;&gt;"",VLOOKUP(N751,OFFSET('FR-DangerousSubstanceList'!$C$3,0,0,COUNTIF('FR-DangerousSubstanceList'!$A$3:$A$1001,"&lt;&gt;"),4),4,FALSE),IF(L751&lt;&gt;"",VLOOKUP(L751,OFFSET('FR-DangerousSubstanceList'!$A$3,0,0,COUNTIF('FR-DangerousSubstanceList'!$A$3:$A$1001,"&lt;&gt;"),2),2,FALSE),""))))</f>
        <v/>
      </c>
      <c r="N751" s="63" t="str">
        <f ca="1">IF(AND(F751="",D751="",E751=""),"",IF(E751&lt;&gt;"",E751,IF(L751&lt;&gt;"",VLOOKUP(L751,OFFSET('FR-DangerousSubstanceList'!$A$3,0,0,COUNTIF('FR-DangerousSubstanceList'!$A$3:$A$1001,"&lt;&gt;"),3),3,FALSE),IF(AND(M751&lt;&gt;"",M751&lt;&gt;"-"),VLOOKUP(M751,OFFSET('FR-DangerousSubstanceList'!$B$3,0,0,COUNTIF('FR-DangerousSubstanceList'!$B$3:$B$1001,"&lt;&gt;"),2),2,FALSE),""))))</f>
        <v/>
      </c>
      <c r="O751" s="63" t="str">
        <f t="shared" ca="1" si="123"/>
        <v/>
      </c>
      <c r="P751" s="63" t="e">
        <f t="shared" ca="1" si="124"/>
        <v>#REF!</v>
      </c>
      <c r="Q751" s="63">
        <f t="shared" ca="1" si="125"/>
        <v>986</v>
      </c>
      <c r="R751" s="63" t="str">
        <f t="shared" ca="1" si="126"/>
        <v/>
      </c>
      <c r="S751" s="63" t="str">
        <f t="shared" si="127"/>
        <v>Unknown</v>
      </c>
      <c r="T751" s="63">
        <f t="shared" si="128"/>
        <v>751</v>
      </c>
      <c r="U751" s="63">
        <f t="shared" si="129"/>
        <v>752</v>
      </c>
      <c r="V751" s="63" t="str">
        <f t="shared" ca="1" si="130"/>
        <v/>
      </c>
      <c r="W751" s="63" t="str">
        <f t="shared" ca="1" si="131"/>
        <v/>
      </c>
      <c r="X751" s="63">
        <f ca="1">IF(C751="Yes",SUMPRODUCT((OFFSET('FR-DangerousSubstanceList'!$A$3,0,0,COUNTA('FR-DangerousSubstanceList'!$A$3:$A$2001))=L751)*(OFFSET('FR-DangerousSubstanceList'!$B$3,0,0,COUNTA('FR-DangerousSubstanceList'!$B$3:$B$2001))=M751)*(OFFSET('FR-DangerousSubstanceList'!$C$3,0,0,COUNTIF('FR-DangerousSubstanceList'!$C$3:$C$2001,"?*"))=N751)),1)</f>
        <v>1</v>
      </c>
      <c r="Y751" s="63"/>
      <c r="Z751" s="63"/>
    </row>
    <row r="752" spans="1:26" ht="14.4">
      <c r="A752" s="85"/>
      <c r="B752" s="85"/>
      <c r="C752" s="46" t="s">
        <v>53</v>
      </c>
      <c r="D752" s="68"/>
      <c r="E752" s="68"/>
      <c r="F752" s="68"/>
      <c r="G752" s="68"/>
      <c r="H752" s="68" t="str">
        <f t="shared" si="121"/>
        <v/>
      </c>
      <c r="I752" s="63"/>
      <c r="J752" s="63">
        <f>COUNTIF($A$14:$A752,$A752)</f>
        <v>0</v>
      </c>
      <c r="K752" s="63" t="str">
        <f t="shared" ca="1" si="122"/>
        <v>Unknown</v>
      </c>
      <c r="L752" s="63" t="str">
        <f ca="1">IF(AND(F752="",D752="",E752=""),"",IF(F752&lt;&gt;"",F752,IF(AND(M752&lt;&gt;"",M752&lt;&gt;"-"),VLOOKUP(M752,OFFSET('FR-DangerousSubstanceList'!$B$3,0,0,COUNTIF('FR-DangerousSubstanceList'!$B$3:$B$1001,"&lt;&gt;"),4),4,FALSE),IF(AND(N752&lt;&gt;"",N752&lt;&gt;"-"),VLOOKUP(N752,OFFSET('FR-DangerousSubstanceList'!$C$3,0,0,COUNTIF('FR-DangerousSubstanceList'!$C$3:$C$1001,"&lt;&gt;"),3),3,FALSE),""))))</f>
        <v/>
      </c>
      <c r="M752" s="63" t="str">
        <f ca="1">IF(AND(F752="",D752="",E752=""),"",IF(D752&lt;&gt;"",D752,IF(N752&lt;&gt;"",VLOOKUP(N752,OFFSET('FR-DangerousSubstanceList'!$C$3,0,0,COUNTIF('FR-DangerousSubstanceList'!$A$3:$A$1001,"&lt;&gt;"),4),4,FALSE),IF(L752&lt;&gt;"",VLOOKUP(L752,OFFSET('FR-DangerousSubstanceList'!$A$3,0,0,COUNTIF('FR-DangerousSubstanceList'!$A$3:$A$1001,"&lt;&gt;"),2),2,FALSE),""))))</f>
        <v/>
      </c>
      <c r="N752" s="63" t="str">
        <f ca="1">IF(AND(F752="",D752="",E752=""),"",IF(E752&lt;&gt;"",E752,IF(L752&lt;&gt;"",VLOOKUP(L752,OFFSET('FR-DangerousSubstanceList'!$A$3,0,0,COUNTIF('FR-DangerousSubstanceList'!$A$3:$A$1001,"&lt;&gt;"),3),3,FALSE),IF(AND(M752&lt;&gt;"",M752&lt;&gt;"-"),VLOOKUP(M752,OFFSET('FR-DangerousSubstanceList'!$B$3,0,0,COUNTIF('FR-DangerousSubstanceList'!$B$3:$B$1001,"&lt;&gt;"),2),2,FALSE),""))))</f>
        <v/>
      </c>
      <c r="O752" s="63" t="str">
        <f t="shared" ca="1" si="123"/>
        <v/>
      </c>
      <c r="P752" s="63" t="e">
        <f t="shared" ca="1" si="124"/>
        <v>#REF!</v>
      </c>
      <c r="Q752" s="63">
        <f t="shared" ca="1" si="125"/>
        <v>986</v>
      </c>
      <c r="R752" s="63" t="str">
        <f t="shared" ca="1" si="126"/>
        <v/>
      </c>
      <c r="S752" s="63" t="str">
        <f t="shared" si="127"/>
        <v>Unknown</v>
      </c>
      <c r="T752" s="63">
        <f t="shared" si="128"/>
        <v>752</v>
      </c>
      <c r="U752" s="63">
        <f t="shared" si="129"/>
        <v>753</v>
      </c>
      <c r="V752" s="63" t="str">
        <f t="shared" ca="1" si="130"/>
        <v/>
      </c>
      <c r="W752" s="63" t="str">
        <f t="shared" ca="1" si="131"/>
        <v/>
      </c>
      <c r="X752" s="63">
        <f ca="1">IF(C752="Yes",SUMPRODUCT((OFFSET('FR-DangerousSubstanceList'!$A$3,0,0,COUNTA('FR-DangerousSubstanceList'!$A$3:$A$2001))=L752)*(OFFSET('FR-DangerousSubstanceList'!$B$3,0,0,COUNTA('FR-DangerousSubstanceList'!$B$3:$B$2001))=M752)*(OFFSET('FR-DangerousSubstanceList'!$C$3,0,0,COUNTIF('FR-DangerousSubstanceList'!$C$3:$C$2001,"?*"))=N752)),1)</f>
        <v>1</v>
      </c>
      <c r="Y752" s="63"/>
      <c r="Z752" s="63"/>
    </row>
    <row r="753" spans="1:26" ht="14.4">
      <c r="A753" s="85"/>
      <c r="B753" s="85"/>
      <c r="C753" s="46" t="s">
        <v>53</v>
      </c>
      <c r="D753" s="68"/>
      <c r="E753" s="68"/>
      <c r="F753" s="68"/>
      <c r="G753" s="68"/>
      <c r="H753" s="68" t="str">
        <f t="shared" si="121"/>
        <v/>
      </c>
      <c r="I753" s="63"/>
      <c r="J753" s="63">
        <f>COUNTIF($A$14:$A753,$A753)</f>
        <v>0</v>
      </c>
      <c r="K753" s="63" t="str">
        <f t="shared" ca="1" si="122"/>
        <v>Unknown</v>
      </c>
      <c r="L753" s="63" t="str">
        <f ca="1">IF(AND(F753="",D753="",E753=""),"",IF(F753&lt;&gt;"",F753,IF(AND(M753&lt;&gt;"",M753&lt;&gt;"-"),VLOOKUP(M753,OFFSET('FR-DangerousSubstanceList'!$B$3,0,0,COUNTIF('FR-DangerousSubstanceList'!$B$3:$B$1001,"&lt;&gt;"),4),4,FALSE),IF(AND(N753&lt;&gt;"",N753&lt;&gt;"-"),VLOOKUP(N753,OFFSET('FR-DangerousSubstanceList'!$C$3,0,0,COUNTIF('FR-DangerousSubstanceList'!$C$3:$C$1001,"&lt;&gt;"),3),3,FALSE),""))))</f>
        <v/>
      </c>
      <c r="M753" s="63" t="str">
        <f ca="1">IF(AND(F753="",D753="",E753=""),"",IF(D753&lt;&gt;"",D753,IF(N753&lt;&gt;"",VLOOKUP(N753,OFFSET('FR-DangerousSubstanceList'!$C$3,0,0,COUNTIF('FR-DangerousSubstanceList'!$A$3:$A$1001,"&lt;&gt;"),4),4,FALSE),IF(L753&lt;&gt;"",VLOOKUP(L753,OFFSET('FR-DangerousSubstanceList'!$A$3,0,0,COUNTIF('FR-DangerousSubstanceList'!$A$3:$A$1001,"&lt;&gt;"),2),2,FALSE),""))))</f>
        <v/>
      </c>
      <c r="N753" s="63" t="str">
        <f ca="1">IF(AND(F753="",D753="",E753=""),"",IF(E753&lt;&gt;"",E753,IF(L753&lt;&gt;"",VLOOKUP(L753,OFFSET('FR-DangerousSubstanceList'!$A$3,0,0,COUNTIF('FR-DangerousSubstanceList'!$A$3:$A$1001,"&lt;&gt;"),3),3,FALSE),IF(AND(M753&lt;&gt;"",M753&lt;&gt;"-"),VLOOKUP(M753,OFFSET('FR-DangerousSubstanceList'!$B$3,0,0,COUNTIF('FR-DangerousSubstanceList'!$B$3:$B$1001,"&lt;&gt;"),2),2,FALSE),""))))</f>
        <v/>
      </c>
      <c r="O753" s="63" t="str">
        <f t="shared" ca="1" si="123"/>
        <v/>
      </c>
      <c r="P753" s="63" t="e">
        <f t="shared" ca="1" si="124"/>
        <v>#REF!</v>
      </c>
      <c r="Q753" s="63">
        <f t="shared" ca="1" si="125"/>
        <v>986</v>
      </c>
      <c r="R753" s="63" t="str">
        <f t="shared" ca="1" si="126"/>
        <v/>
      </c>
      <c r="S753" s="63" t="str">
        <f t="shared" si="127"/>
        <v>Unknown</v>
      </c>
      <c r="T753" s="63">
        <f t="shared" si="128"/>
        <v>753</v>
      </c>
      <c r="U753" s="63">
        <f t="shared" si="129"/>
        <v>754</v>
      </c>
      <c r="V753" s="63" t="str">
        <f t="shared" ca="1" si="130"/>
        <v/>
      </c>
      <c r="W753" s="63" t="str">
        <f t="shared" ca="1" si="131"/>
        <v/>
      </c>
      <c r="X753" s="63">
        <f ca="1">IF(C753="Yes",SUMPRODUCT((OFFSET('FR-DangerousSubstanceList'!$A$3,0,0,COUNTA('FR-DangerousSubstanceList'!$A$3:$A$2001))=L753)*(OFFSET('FR-DangerousSubstanceList'!$B$3,0,0,COUNTA('FR-DangerousSubstanceList'!$B$3:$B$2001))=M753)*(OFFSET('FR-DangerousSubstanceList'!$C$3,0,0,COUNTIF('FR-DangerousSubstanceList'!$C$3:$C$2001,"?*"))=N753)),1)</f>
        <v>1</v>
      </c>
      <c r="Y753" s="63"/>
      <c r="Z753" s="63"/>
    </row>
    <row r="754" spans="1:26" ht="14.4">
      <c r="A754" s="85"/>
      <c r="B754" s="85"/>
      <c r="C754" s="46" t="s">
        <v>53</v>
      </c>
      <c r="D754" s="68"/>
      <c r="E754" s="68"/>
      <c r="F754" s="68"/>
      <c r="G754" s="68"/>
      <c r="H754" s="68" t="str">
        <f t="shared" si="121"/>
        <v/>
      </c>
      <c r="I754" s="63"/>
      <c r="J754" s="63">
        <f>COUNTIF($A$14:$A754,$A754)</f>
        <v>0</v>
      </c>
      <c r="K754" s="63" t="str">
        <f t="shared" ca="1" si="122"/>
        <v>Unknown</v>
      </c>
      <c r="L754" s="63" t="str">
        <f ca="1">IF(AND(F754="",D754="",E754=""),"",IF(F754&lt;&gt;"",F754,IF(AND(M754&lt;&gt;"",M754&lt;&gt;"-"),VLOOKUP(M754,OFFSET('FR-DangerousSubstanceList'!$B$3,0,0,COUNTIF('FR-DangerousSubstanceList'!$B$3:$B$1001,"&lt;&gt;"),4),4,FALSE),IF(AND(N754&lt;&gt;"",N754&lt;&gt;"-"),VLOOKUP(N754,OFFSET('FR-DangerousSubstanceList'!$C$3,0,0,COUNTIF('FR-DangerousSubstanceList'!$C$3:$C$1001,"&lt;&gt;"),3),3,FALSE),""))))</f>
        <v/>
      </c>
      <c r="M754" s="63" t="str">
        <f ca="1">IF(AND(F754="",D754="",E754=""),"",IF(D754&lt;&gt;"",D754,IF(N754&lt;&gt;"",VLOOKUP(N754,OFFSET('FR-DangerousSubstanceList'!$C$3,0,0,COUNTIF('FR-DangerousSubstanceList'!$A$3:$A$1001,"&lt;&gt;"),4),4,FALSE),IF(L754&lt;&gt;"",VLOOKUP(L754,OFFSET('FR-DangerousSubstanceList'!$A$3,0,0,COUNTIF('FR-DangerousSubstanceList'!$A$3:$A$1001,"&lt;&gt;"),2),2,FALSE),""))))</f>
        <v/>
      </c>
      <c r="N754" s="63" t="str">
        <f ca="1">IF(AND(F754="",D754="",E754=""),"",IF(E754&lt;&gt;"",E754,IF(L754&lt;&gt;"",VLOOKUP(L754,OFFSET('FR-DangerousSubstanceList'!$A$3,0,0,COUNTIF('FR-DangerousSubstanceList'!$A$3:$A$1001,"&lt;&gt;"),3),3,FALSE),IF(AND(M754&lt;&gt;"",M754&lt;&gt;"-"),VLOOKUP(M754,OFFSET('FR-DangerousSubstanceList'!$B$3,0,0,COUNTIF('FR-DangerousSubstanceList'!$B$3:$B$1001,"&lt;&gt;"),2),2,FALSE),""))))</f>
        <v/>
      </c>
      <c r="O754" s="63" t="str">
        <f t="shared" ca="1" si="123"/>
        <v/>
      </c>
      <c r="P754" s="63" t="e">
        <f t="shared" ca="1" si="124"/>
        <v>#REF!</v>
      </c>
      <c r="Q754" s="63">
        <f t="shared" ca="1" si="125"/>
        <v>986</v>
      </c>
      <c r="R754" s="63" t="str">
        <f t="shared" ca="1" si="126"/>
        <v/>
      </c>
      <c r="S754" s="63" t="str">
        <f t="shared" si="127"/>
        <v>Unknown</v>
      </c>
      <c r="T754" s="63">
        <f t="shared" si="128"/>
        <v>754</v>
      </c>
      <c r="U754" s="63">
        <f t="shared" si="129"/>
        <v>755</v>
      </c>
      <c r="V754" s="63" t="str">
        <f t="shared" ca="1" si="130"/>
        <v/>
      </c>
      <c r="W754" s="63" t="str">
        <f t="shared" ca="1" si="131"/>
        <v/>
      </c>
      <c r="X754" s="63">
        <f ca="1">IF(C754="Yes",SUMPRODUCT((OFFSET('FR-DangerousSubstanceList'!$A$3,0,0,COUNTA('FR-DangerousSubstanceList'!$A$3:$A$2001))=L754)*(OFFSET('FR-DangerousSubstanceList'!$B$3,0,0,COUNTA('FR-DangerousSubstanceList'!$B$3:$B$2001))=M754)*(OFFSET('FR-DangerousSubstanceList'!$C$3,0,0,COUNTIF('FR-DangerousSubstanceList'!$C$3:$C$2001,"?*"))=N754)),1)</f>
        <v>1</v>
      </c>
      <c r="Y754" s="63"/>
      <c r="Z754" s="63"/>
    </row>
    <row r="755" spans="1:26" ht="14.4">
      <c r="A755" s="85"/>
      <c r="B755" s="85"/>
      <c r="C755" s="46" t="s">
        <v>53</v>
      </c>
      <c r="D755" s="68"/>
      <c r="E755" s="68"/>
      <c r="F755" s="68"/>
      <c r="G755" s="68"/>
      <c r="H755" s="68" t="str">
        <f t="shared" si="121"/>
        <v/>
      </c>
      <c r="I755" s="63"/>
      <c r="J755" s="63">
        <f>COUNTIF($A$14:$A755,$A755)</f>
        <v>0</v>
      </c>
      <c r="K755" s="63" t="str">
        <f t="shared" ca="1" si="122"/>
        <v>Unknown</v>
      </c>
      <c r="L755" s="63" t="str">
        <f ca="1">IF(AND(F755="",D755="",E755=""),"",IF(F755&lt;&gt;"",F755,IF(AND(M755&lt;&gt;"",M755&lt;&gt;"-"),VLOOKUP(M755,OFFSET('FR-DangerousSubstanceList'!$B$3,0,0,COUNTIF('FR-DangerousSubstanceList'!$B$3:$B$1001,"&lt;&gt;"),4),4,FALSE),IF(AND(N755&lt;&gt;"",N755&lt;&gt;"-"),VLOOKUP(N755,OFFSET('FR-DangerousSubstanceList'!$C$3,0,0,COUNTIF('FR-DangerousSubstanceList'!$C$3:$C$1001,"&lt;&gt;"),3),3,FALSE),""))))</f>
        <v/>
      </c>
      <c r="M755" s="63" t="str">
        <f ca="1">IF(AND(F755="",D755="",E755=""),"",IF(D755&lt;&gt;"",D755,IF(N755&lt;&gt;"",VLOOKUP(N755,OFFSET('FR-DangerousSubstanceList'!$C$3,0,0,COUNTIF('FR-DangerousSubstanceList'!$A$3:$A$1001,"&lt;&gt;"),4),4,FALSE),IF(L755&lt;&gt;"",VLOOKUP(L755,OFFSET('FR-DangerousSubstanceList'!$A$3,0,0,COUNTIF('FR-DangerousSubstanceList'!$A$3:$A$1001,"&lt;&gt;"),2),2,FALSE),""))))</f>
        <v/>
      </c>
      <c r="N755" s="63" t="str">
        <f ca="1">IF(AND(F755="",D755="",E755=""),"",IF(E755&lt;&gt;"",E755,IF(L755&lt;&gt;"",VLOOKUP(L755,OFFSET('FR-DangerousSubstanceList'!$A$3,0,0,COUNTIF('FR-DangerousSubstanceList'!$A$3:$A$1001,"&lt;&gt;"),3),3,FALSE),IF(AND(M755&lt;&gt;"",M755&lt;&gt;"-"),VLOOKUP(M755,OFFSET('FR-DangerousSubstanceList'!$B$3,0,0,COUNTIF('FR-DangerousSubstanceList'!$B$3:$B$1001,"&lt;&gt;"),2),2,FALSE),""))))</f>
        <v/>
      </c>
      <c r="O755" s="63" t="str">
        <f t="shared" ca="1" si="123"/>
        <v/>
      </c>
      <c r="P755" s="63" t="e">
        <f t="shared" ca="1" si="124"/>
        <v>#REF!</v>
      </c>
      <c r="Q755" s="63">
        <f t="shared" ca="1" si="125"/>
        <v>986</v>
      </c>
      <c r="R755" s="63" t="str">
        <f t="shared" ca="1" si="126"/>
        <v/>
      </c>
      <c r="S755" s="63" t="str">
        <f t="shared" si="127"/>
        <v>Unknown</v>
      </c>
      <c r="T755" s="63">
        <f t="shared" si="128"/>
        <v>755</v>
      </c>
      <c r="U755" s="63">
        <f t="shared" si="129"/>
        <v>756</v>
      </c>
      <c r="V755" s="63" t="str">
        <f t="shared" ca="1" si="130"/>
        <v/>
      </c>
      <c r="W755" s="63" t="str">
        <f t="shared" ca="1" si="131"/>
        <v/>
      </c>
      <c r="X755" s="63">
        <f ca="1">IF(C755="Yes",SUMPRODUCT((OFFSET('FR-DangerousSubstanceList'!$A$3,0,0,COUNTA('FR-DangerousSubstanceList'!$A$3:$A$2001))=L755)*(OFFSET('FR-DangerousSubstanceList'!$B$3,0,0,COUNTA('FR-DangerousSubstanceList'!$B$3:$B$2001))=M755)*(OFFSET('FR-DangerousSubstanceList'!$C$3,0,0,COUNTIF('FR-DangerousSubstanceList'!$C$3:$C$2001,"?*"))=N755)),1)</f>
        <v>1</v>
      </c>
      <c r="Y755" s="63"/>
      <c r="Z755" s="63"/>
    </row>
    <row r="756" spans="1:26" ht="14.4">
      <c r="A756" s="85"/>
      <c r="B756" s="85"/>
      <c r="C756" s="46" t="s">
        <v>53</v>
      </c>
      <c r="D756" s="68"/>
      <c r="E756" s="68"/>
      <c r="F756" s="68"/>
      <c r="G756" s="68"/>
      <c r="H756" s="68" t="str">
        <f t="shared" si="121"/>
        <v/>
      </c>
      <c r="I756" s="63"/>
      <c r="J756" s="63">
        <f>COUNTIF($A$14:$A756,$A756)</f>
        <v>0</v>
      </c>
      <c r="K756" s="63" t="str">
        <f t="shared" ca="1" si="122"/>
        <v>Unknown</v>
      </c>
      <c r="L756" s="63" t="str">
        <f ca="1">IF(AND(F756="",D756="",E756=""),"",IF(F756&lt;&gt;"",F756,IF(AND(M756&lt;&gt;"",M756&lt;&gt;"-"),VLOOKUP(M756,OFFSET('FR-DangerousSubstanceList'!$B$3,0,0,COUNTIF('FR-DangerousSubstanceList'!$B$3:$B$1001,"&lt;&gt;"),4),4,FALSE),IF(AND(N756&lt;&gt;"",N756&lt;&gt;"-"),VLOOKUP(N756,OFFSET('FR-DangerousSubstanceList'!$C$3,0,0,COUNTIF('FR-DangerousSubstanceList'!$C$3:$C$1001,"&lt;&gt;"),3),3,FALSE),""))))</f>
        <v/>
      </c>
      <c r="M756" s="63" t="str">
        <f ca="1">IF(AND(F756="",D756="",E756=""),"",IF(D756&lt;&gt;"",D756,IF(N756&lt;&gt;"",VLOOKUP(N756,OFFSET('FR-DangerousSubstanceList'!$C$3,0,0,COUNTIF('FR-DangerousSubstanceList'!$A$3:$A$1001,"&lt;&gt;"),4),4,FALSE),IF(L756&lt;&gt;"",VLOOKUP(L756,OFFSET('FR-DangerousSubstanceList'!$A$3,0,0,COUNTIF('FR-DangerousSubstanceList'!$A$3:$A$1001,"&lt;&gt;"),2),2,FALSE),""))))</f>
        <v/>
      </c>
      <c r="N756" s="63" t="str">
        <f ca="1">IF(AND(F756="",D756="",E756=""),"",IF(E756&lt;&gt;"",E756,IF(L756&lt;&gt;"",VLOOKUP(L756,OFFSET('FR-DangerousSubstanceList'!$A$3,0,0,COUNTIF('FR-DangerousSubstanceList'!$A$3:$A$1001,"&lt;&gt;"),3),3,FALSE),IF(AND(M756&lt;&gt;"",M756&lt;&gt;"-"),VLOOKUP(M756,OFFSET('FR-DangerousSubstanceList'!$B$3,0,0,COUNTIF('FR-DangerousSubstanceList'!$B$3:$B$1001,"&lt;&gt;"),2),2,FALSE),""))))</f>
        <v/>
      </c>
      <c r="O756" s="63" t="str">
        <f t="shared" ca="1" si="123"/>
        <v/>
      </c>
      <c r="P756" s="63" t="e">
        <f t="shared" ca="1" si="124"/>
        <v>#REF!</v>
      </c>
      <c r="Q756" s="63">
        <f t="shared" ca="1" si="125"/>
        <v>986</v>
      </c>
      <c r="R756" s="63" t="str">
        <f t="shared" ca="1" si="126"/>
        <v/>
      </c>
      <c r="S756" s="63" t="str">
        <f t="shared" si="127"/>
        <v>Unknown</v>
      </c>
      <c r="T756" s="63">
        <f t="shared" si="128"/>
        <v>756</v>
      </c>
      <c r="U756" s="63">
        <f t="shared" si="129"/>
        <v>757</v>
      </c>
      <c r="V756" s="63" t="str">
        <f t="shared" ca="1" si="130"/>
        <v/>
      </c>
      <c r="W756" s="63" t="str">
        <f t="shared" ca="1" si="131"/>
        <v/>
      </c>
      <c r="X756" s="63">
        <f ca="1">IF(C756="Yes",SUMPRODUCT((OFFSET('FR-DangerousSubstanceList'!$A$3,0,0,COUNTA('FR-DangerousSubstanceList'!$A$3:$A$2001))=L756)*(OFFSET('FR-DangerousSubstanceList'!$B$3,0,0,COUNTA('FR-DangerousSubstanceList'!$B$3:$B$2001))=M756)*(OFFSET('FR-DangerousSubstanceList'!$C$3,0,0,COUNTIF('FR-DangerousSubstanceList'!$C$3:$C$2001,"?*"))=N756)),1)</f>
        <v>1</v>
      </c>
      <c r="Y756" s="63"/>
      <c r="Z756" s="63"/>
    </row>
    <row r="757" spans="1:26" ht="14.4">
      <c r="A757" s="85"/>
      <c r="B757" s="85"/>
      <c r="C757" s="46" t="s">
        <v>53</v>
      </c>
      <c r="D757" s="68"/>
      <c r="E757" s="68"/>
      <c r="F757" s="68"/>
      <c r="G757" s="68"/>
      <c r="H757" s="68" t="str">
        <f t="shared" si="121"/>
        <v/>
      </c>
      <c r="I757" s="63"/>
      <c r="J757" s="63">
        <f>COUNTIF($A$14:$A757,$A757)</f>
        <v>0</v>
      </c>
      <c r="K757" s="63" t="str">
        <f t="shared" ca="1" si="122"/>
        <v>Unknown</v>
      </c>
      <c r="L757" s="63" t="str">
        <f ca="1">IF(AND(F757="",D757="",E757=""),"",IF(F757&lt;&gt;"",F757,IF(AND(M757&lt;&gt;"",M757&lt;&gt;"-"),VLOOKUP(M757,OFFSET('FR-DangerousSubstanceList'!$B$3,0,0,COUNTIF('FR-DangerousSubstanceList'!$B$3:$B$1001,"&lt;&gt;"),4),4,FALSE),IF(AND(N757&lt;&gt;"",N757&lt;&gt;"-"),VLOOKUP(N757,OFFSET('FR-DangerousSubstanceList'!$C$3,0,0,COUNTIF('FR-DangerousSubstanceList'!$C$3:$C$1001,"&lt;&gt;"),3),3,FALSE),""))))</f>
        <v/>
      </c>
      <c r="M757" s="63" t="str">
        <f ca="1">IF(AND(F757="",D757="",E757=""),"",IF(D757&lt;&gt;"",D757,IF(N757&lt;&gt;"",VLOOKUP(N757,OFFSET('FR-DangerousSubstanceList'!$C$3,0,0,COUNTIF('FR-DangerousSubstanceList'!$A$3:$A$1001,"&lt;&gt;"),4),4,FALSE),IF(L757&lt;&gt;"",VLOOKUP(L757,OFFSET('FR-DangerousSubstanceList'!$A$3,0,0,COUNTIF('FR-DangerousSubstanceList'!$A$3:$A$1001,"&lt;&gt;"),2),2,FALSE),""))))</f>
        <v/>
      </c>
      <c r="N757" s="63" t="str">
        <f ca="1">IF(AND(F757="",D757="",E757=""),"",IF(E757&lt;&gt;"",E757,IF(L757&lt;&gt;"",VLOOKUP(L757,OFFSET('FR-DangerousSubstanceList'!$A$3,0,0,COUNTIF('FR-DangerousSubstanceList'!$A$3:$A$1001,"&lt;&gt;"),3),3,FALSE),IF(AND(M757&lt;&gt;"",M757&lt;&gt;"-"),VLOOKUP(M757,OFFSET('FR-DangerousSubstanceList'!$B$3,0,0,COUNTIF('FR-DangerousSubstanceList'!$B$3:$B$1001,"&lt;&gt;"),2),2,FALSE),""))))</f>
        <v/>
      </c>
      <c r="O757" s="63" t="str">
        <f t="shared" ca="1" si="123"/>
        <v/>
      </c>
      <c r="P757" s="63" t="e">
        <f t="shared" ca="1" si="124"/>
        <v>#REF!</v>
      </c>
      <c r="Q757" s="63">
        <f t="shared" ca="1" si="125"/>
        <v>986</v>
      </c>
      <c r="R757" s="63" t="str">
        <f t="shared" ca="1" si="126"/>
        <v/>
      </c>
      <c r="S757" s="63" t="str">
        <f t="shared" si="127"/>
        <v>Unknown</v>
      </c>
      <c r="T757" s="63">
        <f t="shared" si="128"/>
        <v>757</v>
      </c>
      <c r="U757" s="63">
        <f t="shared" si="129"/>
        <v>758</v>
      </c>
      <c r="V757" s="63" t="str">
        <f t="shared" ca="1" si="130"/>
        <v/>
      </c>
      <c r="W757" s="63" t="str">
        <f t="shared" ca="1" si="131"/>
        <v/>
      </c>
      <c r="X757" s="63">
        <f ca="1">IF(C757="Yes",SUMPRODUCT((OFFSET('FR-DangerousSubstanceList'!$A$3,0,0,COUNTA('FR-DangerousSubstanceList'!$A$3:$A$2001))=L757)*(OFFSET('FR-DangerousSubstanceList'!$B$3,0,0,COUNTA('FR-DangerousSubstanceList'!$B$3:$B$2001))=M757)*(OFFSET('FR-DangerousSubstanceList'!$C$3,0,0,COUNTIF('FR-DangerousSubstanceList'!$C$3:$C$2001,"?*"))=N757)),1)</f>
        <v>1</v>
      </c>
      <c r="Y757" s="63"/>
      <c r="Z757" s="63"/>
    </row>
    <row r="758" spans="1:26" ht="14.4">
      <c r="A758" s="85"/>
      <c r="B758" s="85"/>
      <c r="C758" s="46" t="s">
        <v>53</v>
      </c>
      <c r="D758" s="68"/>
      <c r="E758" s="68"/>
      <c r="F758" s="68"/>
      <c r="G758" s="68"/>
      <c r="H758" s="68" t="str">
        <f t="shared" si="121"/>
        <v/>
      </c>
      <c r="I758" s="63"/>
      <c r="J758" s="63">
        <f>COUNTIF($A$14:$A758,$A758)</f>
        <v>0</v>
      </c>
      <c r="K758" s="63" t="str">
        <f t="shared" ca="1" si="122"/>
        <v>Unknown</v>
      </c>
      <c r="L758" s="63" t="str">
        <f ca="1">IF(AND(F758="",D758="",E758=""),"",IF(F758&lt;&gt;"",F758,IF(AND(M758&lt;&gt;"",M758&lt;&gt;"-"),VLOOKUP(M758,OFFSET('FR-DangerousSubstanceList'!$B$3,0,0,COUNTIF('FR-DangerousSubstanceList'!$B$3:$B$1001,"&lt;&gt;"),4),4,FALSE),IF(AND(N758&lt;&gt;"",N758&lt;&gt;"-"),VLOOKUP(N758,OFFSET('FR-DangerousSubstanceList'!$C$3,0,0,COUNTIF('FR-DangerousSubstanceList'!$C$3:$C$1001,"&lt;&gt;"),3),3,FALSE),""))))</f>
        <v/>
      </c>
      <c r="M758" s="63" t="str">
        <f ca="1">IF(AND(F758="",D758="",E758=""),"",IF(D758&lt;&gt;"",D758,IF(N758&lt;&gt;"",VLOOKUP(N758,OFFSET('FR-DangerousSubstanceList'!$C$3,0,0,COUNTIF('FR-DangerousSubstanceList'!$A$3:$A$1001,"&lt;&gt;"),4),4,FALSE),IF(L758&lt;&gt;"",VLOOKUP(L758,OFFSET('FR-DangerousSubstanceList'!$A$3,0,0,COUNTIF('FR-DangerousSubstanceList'!$A$3:$A$1001,"&lt;&gt;"),2),2,FALSE),""))))</f>
        <v/>
      </c>
      <c r="N758" s="63" t="str">
        <f ca="1">IF(AND(F758="",D758="",E758=""),"",IF(E758&lt;&gt;"",E758,IF(L758&lt;&gt;"",VLOOKUP(L758,OFFSET('FR-DangerousSubstanceList'!$A$3,0,0,COUNTIF('FR-DangerousSubstanceList'!$A$3:$A$1001,"&lt;&gt;"),3),3,FALSE),IF(AND(M758&lt;&gt;"",M758&lt;&gt;"-"),VLOOKUP(M758,OFFSET('FR-DangerousSubstanceList'!$B$3,0,0,COUNTIF('FR-DangerousSubstanceList'!$B$3:$B$1001,"&lt;&gt;"),2),2,FALSE),""))))</f>
        <v/>
      </c>
      <c r="O758" s="63" t="str">
        <f t="shared" ca="1" si="123"/>
        <v/>
      </c>
      <c r="P758" s="63" t="e">
        <f t="shared" ca="1" si="124"/>
        <v>#REF!</v>
      </c>
      <c r="Q758" s="63">
        <f t="shared" ca="1" si="125"/>
        <v>986</v>
      </c>
      <c r="R758" s="63" t="str">
        <f t="shared" ca="1" si="126"/>
        <v/>
      </c>
      <c r="S758" s="63" t="str">
        <f t="shared" si="127"/>
        <v>Unknown</v>
      </c>
      <c r="T758" s="63">
        <f t="shared" si="128"/>
        <v>758</v>
      </c>
      <c r="U758" s="63">
        <f t="shared" si="129"/>
        <v>759</v>
      </c>
      <c r="V758" s="63" t="str">
        <f t="shared" ca="1" si="130"/>
        <v/>
      </c>
      <c r="W758" s="63" t="str">
        <f t="shared" ca="1" si="131"/>
        <v/>
      </c>
      <c r="X758" s="63">
        <f ca="1">IF(C758="Yes",SUMPRODUCT((OFFSET('FR-DangerousSubstanceList'!$A$3,0,0,COUNTA('FR-DangerousSubstanceList'!$A$3:$A$2001))=L758)*(OFFSET('FR-DangerousSubstanceList'!$B$3,0,0,COUNTA('FR-DangerousSubstanceList'!$B$3:$B$2001))=M758)*(OFFSET('FR-DangerousSubstanceList'!$C$3,0,0,COUNTIF('FR-DangerousSubstanceList'!$C$3:$C$2001,"?*"))=N758)),1)</f>
        <v>1</v>
      </c>
      <c r="Y758" s="63"/>
      <c r="Z758" s="63"/>
    </row>
    <row r="759" spans="1:26" ht="14.4">
      <c r="A759" s="85"/>
      <c r="B759" s="85"/>
      <c r="C759" s="46" t="s">
        <v>53</v>
      </c>
      <c r="D759" s="68"/>
      <c r="E759" s="68"/>
      <c r="F759" s="68"/>
      <c r="G759" s="68"/>
      <c r="H759" s="68" t="str">
        <f t="shared" si="121"/>
        <v/>
      </c>
      <c r="I759" s="63"/>
      <c r="J759" s="63">
        <f>COUNTIF($A$14:$A759,$A759)</f>
        <v>0</v>
      </c>
      <c r="K759" s="63" t="str">
        <f t="shared" ca="1" si="122"/>
        <v>Unknown</v>
      </c>
      <c r="L759" s="63" t="str">
        <f ca="1">IF(AND(F759="",D759="",E759=""),"",IF(F759&lt;&gt;"",F759,IF(AND(M759&lt;&gt;"",M759&lt;&gt;"-"),VLOOKUP(M759,OFFSET('FR-DangerousSubstanceList'!$B$3,0,0,COUNTIF('FR-DangerousSubstanceList'!$B$3:$B$1001,"&lt;&gt;"),4),4,FALSE),IF(AND(N759&lt;&gt;"",N759&lt;&gt;"-"),VLOOKUP(N759,OFFSET('FR-DangerousSubstanceList'!$C$3,0,0,COUNTIF('FR-DangerousSubstanceList'!$C$3:$C$1001,"&lt;&gt;"),3),3,FALSE),""))))</f>
        <v/>
      </c>
      <c r="M759" s="63" t="str">
        <f ca="1">IF(AND(F759="",D759="",E759=""),"",IF(D759&lt;&gt;"",D759,IF(N759&lt;&gt;"",VLOOKUP(N759,OFFSET('FR-DangerousSubstanceList'!$C$3,0,0,COUNTIF('FR-DangerousSubstanceList'!$A$3:$A$1001,"&lt;&gt;"),4),4,FALSE),IF(L759&lt;&gt;"",VLOOKUP(L759,OFFSET('FR-DangerousSubstanceList'!$A$3,0,0,COUNTIF('FR-DangerousSubstanceList'!$A$3:$A$1001,"&lt;&gt;"),2),2,FALSE),""))))</f>
        <v/>
      </c>
      <c r="N759" s="63" t="str">
        <f ca="1">IF(AND(F759="",D759="",E759=""),"",IF(E759&lt;&gt;"",E759,IF(L759&lt;&gt;"",VLOOKUP(L759,OFFSET('FR-DangerousSubstanceList'!$A$3,0,0,COUNTIF('FR-DangerousSubstanceList'!$A$3:$A$1001,"&lt;&gt;"),3),3,FALSE),IF(AND(M759&lt;&gt;"",M759&lt;&gt;"-"),VLOOKUP(M759,OFFSET('FR-DangerousSubstanceList'!$B$3,0,0,COUNTIF('FR-DangerousSubstanceList'!$B$3:$B$1001,"&lt;&gt;"),2),2,FALSE),""))))</f>
        <v/>
      </c>
      <c r="O759" s="63" t="str">
        <f t="shared" ca="1" si="123"/>
        <v/>
      </c>
      <c r="P759" s="63" t="e">
        <f t="shared" ca="1" si="124"/>
        <v>#REF!</v>
      </c>
      <c r="Q759" s="63">
        <f t="shared" ca="1" si="125"/>
        <v>986</v>
      </c>
      <c r="R759" s="63" t="str">
        <f t="shared" ca="1" si="126"/>
        <v/>
      </c>
      <c r="S759" s="63" t="str">
        <f t="shared" si="127"/>
        <v>Unknown</v>
      </c>
      <c r="T759" s="63">
        <f t="shared" si="128"/>
        <v>759</v>
      </c>
      <c r="U759" s="63">
        <f t="shared" si="129"/>
        <v>760</v>
      </c>
      <c r="V759" s="63" t="str">
        <f t="shared" ca="1" si="130"/>
        <v/>
      </c>
      <c r="W759" s="63" t="str">
        <f t="shared" ca="1" si="131"/>
        <v/>
      </c>
      <c r="X759" s="63">
        <f ca="1">IF(C759="Yes",SUMPRODUCT((OFFSET('FR-DangerousSubstanceList'!$A$3,0,0,COUNTA('FR-DangerousSubstanceList'!$A$3:$A$2001))=L759)*(OFFSET('FR-DangerousSubstanceList'!$B$3,0,0,COUNTA('FR-DangerousSubstanceList'!$B$3:$B$2001))=M759)*(OFFSET('FR-DangerousSubstanceList'!$C$3,0,0,COUNTIF('FR-DangerousSubstanceList'!$C$3:$C$2001,"?*"))=N759)),1)</f>
        <v>1</v>
      </c>
      <c r="Y759" s="63"/>
      <c r="Z759" s="63"/>
    </row>
    <row r="760" spans="1:26" ht="14.4">
      <c r="A760" s="85"/>
      <c r="B760" s="85"/>
      <c r="C760" s="46" t="s">
        <v>53</v>
      </c>
      <c r="D760" s="68"/>
      <c r="E760" s="68"/>
      <c r="F760" s="68"/>
      <c r="G760" s="68"/>
      <c r="H760" s="68" t="str">
        <f t="shared" si="121"/>
        <v/>
      </c>
      <c r="I760" s="63"/>
      <c r="J760" s="63">
        <f>COUNTIF($A$14:$A760,$A760)</f>
        <v>0</v>
      </c>
      <c r="K760" s="63" t="str">
        <f t="shared" ca="1" si="122"/>
        <v>Unknown</v>
      </c>
      <c r="L760" s="63" t="str">
        <f ca="1">IF(AND(F760="",D760="",E760=""),"",IF(F760&lt;&gt;"",F760,IF(AND(M760&lt;&gt;"",M760&lt;&gt;"-"),VLOOKUP(M760,OFFSET('FR-DangerousSubstanceList'!$B$3,0,0,COUNTIF('FR-DangerousSubstanceList'!$B$3:$B$1001,"&lt;&gt;"),4),4,FALSE),IF(AND(N760&lt;&gt;"",N760&lt;&gt;"-"),VLOOKUP(N760,OFFSET('FR-DangerousSubstanceList'!$C$3,0,0,COUNTIF('FR-DangerousSubstanceList'!$C$3:$C$1001,"&lt;&gt;"),3),3,FALSE),""))))</f>
        <v/>
      </c>
      <c r="M760" s="63" t="str">
        <f ca="1">IF(AND(F760="",D760="",E760=""),"",IF(D760&lt;&gt;"",D760,IF(N760&lt;&gt;"",VLOOKUP(N760,OFFSET('FR-DangerousSubstanceList'!$C$3,0,0,COUNTIF('FR-DangerousSubstanceList'!$A$3:$A$1001,"&lt;&gt;"),4),4,FALSE),IF(L760&lt;&gt;"",VLOOKUP(L760,OFFSET('FR-DangerousSubstanceList'!$A$3,0,0,COUNTIF('FR-DangerousSubstanceList'!$A$3:$A$1001,"&lt;&gt;"),2),2,FALSE),""))))</f>
        <v/>
      </c>
      <c r="N760" s="63" t="str">
        <f ca="1">IF(AND(F760="",D760="",E760=""),"",IF(E760&lt;&gt;"",E760,IF(L760&lt;&gt;"",VLOOKUP(L760,OFFSET('FR-DangerousSubstanceList'!$A$3,0,0,COUNTIF('FR-DangerousSubstanceList'!$A$3:$A$1001,"&lt;&gt;"),3),3,FALSE),IF(AND(M760&lt;&gt;"",M760&lt;&gt;"-"),VLOOKUP(M760,OFFSET('FR-DangerousSubstanceList'!$B$3,0,0,COUNTIF('FR-DangerousSubstanceList'!$B$3:$B$1001,"&lt;&gt;"),2),2,FALSE),""))))</f>
        <v/>
      </c>
      <c r="O760" s="63" t="str">
        <f t="shared" ca="1" si="123"/>
        <v/>
      </c>
      <c r="P760" s="63" t="e">
        <f t="shared" ca="1" si="124"/>
        <v>#REF!</v>
      </c>
      <c r="Q760" s="63">
        <f t="shared" ca="1" si="125"/>
        <v>986</v>
      </c>
      <c r="R760" s="63" t="str">
        <f t="shared" ca="1" si="126"/>
        <v/>
      </c>
      <c r="S760" s="63" t="str">
        <f t="shared" si="127"/>
        <v>Unknown</v>
      </c>
      <c r="T760" s="63">
        <f t="shared" si="128"/>
        <v>760</v>
      </c>
      <c r="U760" s="63">
        <f t="shared" si="129"/>
        <v>761</v>
      </c>
      <c r="V760" s="63" t="str">
        <f t="shared" ca="1" si="130"/>
        <v/>
      </c>
      <c r="W760" s="63" t="str">
        <f t="shared" ca="1" si="131"/>
        <v/>
      </c>
      <c r="X760" s="63">
        <f ca="1">IF(C760="Yes",SUMPRODUCT((OFFSET('FR-DangerousSubstanceList'!$A$3,0,0,COUNTA('FR-DangerousSubstanceList'!$A$3:$A$2001))=L760)*(OFFSET('FR-DangerousSubstanceList'!$B$3,0,0,COUNTA('FR-DangerousSubstanceList'!$B$3:$B$2001))=M760)*(OFFSET('FR-DangerousSubstanceList'!$C$3,0,0,COUNTIF('FR-DangerousSubstanceList'!$C$3:$C$2001,"?*"))=N760)),1)</f>
        <v>1</v>
      </c>
      <c r="Y760" s="63"/>
      <c r="Z760" s="63"/>
    </row>
    <row r="761" spans="1:26" ht="14.4">
      <c r="A761" s="85"/>
      <c r="B761" s="85"/>
      <c r="C761" s="46" t="s">
        <v>53</v>
      </c>
      <c r="D761" s="68"/>
      <c r="E761" s="68"/>
      <c r="F761" s="68"/>
      <c r="G761" s="68"/>
      <c r="H761" s="68" t="str">
        <f t="shared" si="121"/>
        <v/>
      </c>
      <c r="I761" s="63"/>
      <c r="J761" s="63">
        <f>COUNTIF($A$14:$A761,$A761)</f>
        <v>0</v>
      </c>
      <c r="K761" s="63" t="str">
        <f t="shared" ca="1" si="122"/>
        <v>Unknown</v>
      </c>
      <c r="L761" s="63" t="str">
        <f ca="1">IF(AND(F761="",D761="",E761=""),"",IF(F761&lt;&gt;"",F761,IF(AND(M761&lt;&gt;"",M761&lt;&gt;"-"),VLOOKUP(M761,OFFSET('FR-DangerousSubstanceList'!$B$3,0,0,COUNTIF('FR-DangerousSubstanceList'!$B$3:$B$1001,"&lt;&gt;"),4),4,FALSE),IF(AND(N761&lt;&gt;"",N761&lt;&gt;"-"),VLOOKUP(N761,OFFSET('FR-DangerousSubstanceList'!$C$3,0,0,COUNTIF('FR-DangerousSubstanceList'!$C$3:$C$1001,"&lt;&gt;"),3),3,FALSE),""))))</f>
        <v/>
      </c>
      <c r="M761" s="63" t="str">
        <f ca="1">IF(AND(F761="",D761="",E761=""),"",IF(D761&lt;&gt;"",D761,IF(N761&lt;&gt;"",VLOOKUP(N761,OFFSET('FR-DangerousSubstanceList'!$C$3,0,0,COUNTIF('FR-DangerousSubstanceList'!$A$3:$A$1001,"&lt;&gt;"),4),4,FALSE),IF(L761&lt;&gt;"",VLOOKUP(L761,OFFSET('FR-DangerousSubstanceList'!$A$3,0,0,COUNTIF('FR-DangerousSubstanceList'!$A$3:$A$1001,"&lt;&gt;"),2),2,FALSE),""))))</f>
        <v/>
      </c>
      <c r="N761" s="63" t="str">
        <f ca="1">IF(AND(F761="",D761="",E761=""),"",IF(E761&lt;&gt;"",E761,IF(L761&lt;&gt;"",VLOOKUP(L761,OFFSET('FR-DangerousSubstanceList'!$A$3,0,0,COUNTIF('FR-DangerousSubstanceList'!$A$3:$A$1001,"&lt;&gt;"),3),3,FALSE),IF(AND(M761&lt;&gt;"",M761&lt;&gt;"-"),VLOOKUP(M761,OFFSET('FR-DangerousSubstanceList'!$B$3,0,0,COUNTIF('FR-DangerousSubstanceList'!$B$3:$B$1001,"&lt;&gt;"),2),2,FALSE),""))))</f>
        <v/>
      </c>
      <c r="O761" s="63" t="str">
        <f t="shared" ca="1" si="123"/>
        <v/>
      </c>
      <c r="P761" s="63" t="e">
        <f t="shared" ca="1" si="124"/>
        <v>#REF!</v>
      </c>
      <c r="Q761" s="63">
        <f t="shared" ca="1" si="125"/>
        <v>986</v>
      </c>
      <c r="R761" s="63" t="str">
        <f t="shared" ca="1" si="126"/>
        <v/>
      </c>
      <c r="S761" s="63" t="str">
        <f t="shared" si="127"/>
        <v>Unknown</v>
      </c>
      <c r="T761" s="63">
        <f t="shared" si="128"/>
        <v>761</v>
      </c>
      <c r="U761" s="63">
        <f t="shared" si="129"/>
        <v>762</v>
      </c>
      <c r="V761" s="63" t="str">
        <f t="shared" ca="1" si="130"/>
        <v/>
      </c>
      <c r="W761" s="63" t="str">
        <f t="shared" ca="1" si="131"/>
        <v/>
      </c>
      <c r="X761" s="63">
        <f ca="1">IF(C761="Yes",SUMPRODUCT((OFFSET('FR-DangerousSubstanceList'!$A$3,0,0,COUNTA('FR-DangerousSubstanceList'!$A$3:$A$2001))=L761)*(OFFSET('FR-DangerousSubstanceList'!$B$3,0,0,COUNTA('FR-DangerousSubstanceList'!$B$3:$B$2001))=M761)*(OFFSET('FR-DangerousSubstanceList'!$C$3,0,0,COUNTIF('FR-DangerousSubstanceList'!$C$3:$C$2001,"?*"))=N761)),1)</f>
        <v>1</v>
      </c>
      <c r="Y761" s="63"/>
      <c r="Z761" s="63"/>
    </row>
    <row r="762" spans="1:26" ht="14.4">
      <c r="A762" s="85"/>
      <c r="B762" s="85"/>
      <c r="C762" s="46" t="s">
        <v>53</v>
      </c>
      <c r="D762" s="68"/>
      <c r="E762" s="68"/>
      <c r="F762" s="68"/>
      <c r="G762" s="68"/>
      <c r="H762" s="68" t="str">
        <f t="shared" si="121"/>
        <v/>
      </c>
      <c r="I762" s="63"/>
      <c r="J762" s="63">
        <f>COUNTIF($A$14:$A762,$A762)</f>
        <v>0</v>
      </c>
      <c r="K762" s="63" t="str">
        <f t="shared" ca="1" si="122"/>
        <v>Unknown</v>
      </c>
      <c r="L762" s="63" t="str">
        <f ca="1">IF(AND(F762="",D762="",E762=""),"",IF(F762&lt;&gt;"",F762,IF(AND(M762&lt;&gt;"",M762&lt;&gt;"-"),VLOOKUP(M762,OFFSET('FR-DangerousSubstanceList'!$B$3,0,0,COUNTIF('FR-DangerousSubstanceList'!$B$3:$B$1001,"&lt;&gt;"),4),4,FALSE),IF(AND(N762&lt;&gt;"",N762&lt;&gt;"-"),VLOOKUP(N762,OFFSET('FR-DangerousSubstanceList'!$C$3,0,0,COUNTIF('FR-DangerousSubstanceList'!$C$3:$C$1001,"&lt;&gt;"),3),3,FALSE),""))))</f>
        <v/>
      </c>
      <c r="M762" s="63" t="str">
        <f ca="1">IF(AND(F762="",D762="",E762=""),"",IF(D762&lt;&gt;"",D762,IF(N762&lt;&gt;"",VLOOKUP(N762,OFFSET('FR-DangerousSubstanceList'!$C$3,0,0,COUNTIF('FR-DangerousSubstanceList'!$A$3:$A$1001,"&lt;&gt;"),4),4,FALSE),IF(L762&lt;&gt;"",VLOOKUP(L762,OFFSET('FR-DangerousSubstanceList'!$A$3,0,0,COUNTIF('FR-DangerousSubstanceList'!$A$3:$A$1001,"&lt;&gt;"),2),2,FALSE),""))))</f>
        <v/>
      </c>
      <c r="N762" s="63" t="str">
        <f ca="1">IF(AND(F762="",D762="",E762=""),"",IF(E762&lt;&gt;"",E762,IF(L762&lt;&gt;"",VLOOKUP(L762,OFFSET('FR-DangerousSubstanceList'!$A$3,0,0,COUNTIF('FR-DangerousSubstanceList'!$A$3:$A$1001,"&lt;&gt;"),3),3,FALSE),IF(AND(M762&lt;&gt;"",M762&lt;&gt;"-"),VLOOKUP(M762,OFFSET('FR-DangerousSubstanceList'!$B$3,0,0,COUNTIF('FR-DangerousSubstanceList'!$B$3:$B$1001,"&lt;&gt;"),2),2,FALSE),""))))</f>
        <v/>
      </c>
      <c r="O762" s="63" t="str">
        <f t="shared" ca="1" si="123"/>
        <v/>
      </c>
      <c r="P762" s="63" t="e">
        <f t="shared" ca="1" si="124"/>
        <v>#REF!</v>
      </c>
      <c r="Q762" s="63">
        <f t="shared" ca="1" si="125"/>
        <v>986</v>
      </c>
      <c r="R762" s="63" t="str">
        <f t="shared" ca="1" si="126"/>
        <v/>
      </c>
      <c r="S762" s="63" t="str">
        <f t="shared" si="127"/>
        <v>Unknown</v>
      </c>
      <c r="T762" s="63">
        <f t="shared" si="128"/>
        <v>762</v>
      </c>
      <c r="U762" s="63">
        <f t="shared" si="129"/>
        <v>763</v>
      </c>
      <c r="V762" s="63" t="str">
        <f t="shared" ca="1" si="130"/>
        <v/>
      </c>
      <c r="W762" s="63" t="str">
        <f t="shared" ca="1" si="131"/>
        <v/>
      </c>
      <c r="X762" s="63">
        <f ca="1">IF(C762="Yes",SUMPRODUCT((OFFSET('FR-DangerousSubstanceList'!$A$3,0,0,COUNTA('FR-DangerousSubstanceList'!$A$3:$A$2001))=L762)*(OFFSET('FR-DangerousSubstanceList'!$B$3,0,0,COUNTA('FR-DangerousSubstanceList'!$B$3:$B$2001))=M762)*(OFFSET('FR-DangerousSubstanceList'!$C$3,0,0,COUNTIF('FR-DangerousSubstanceList'!$C$3:$C$2001,"?*"))=N762)),1)</f>
        <v>1</v>
      </c>
      <c r="Y762" s="63"/>
      <c r="Z762" s="63"/>
    </row>
    <row r="763" spans="1:26" ht="14.4">
      <c r="A763" s="85"/>
      <c r="B763" s="85"/>
      <c r="C763" s="46" t="s">
        <v>53</v>
      </c>
      <c r="D763" s="68"/>
      <c r="E763" s="68"/>
      <c r="F763" s="68"/>
      <c r="G763" s="68"/>
      <c r="H763" s="68" t="str">
        <f t="shared" si="121"/>
        <v/>
      </c>
      <c r="I763" s="63"/>
      <c r="J763" s="63">
        <f>COUNTIF($A$14:$A763,$A763)</f>
        <v>0</v>
      </c>
      <c r="K763" s="63" t="str">
        <f t="shared" ca="1" si="122"/>
        <v>Unknown</v>
      </c>
      <c r="L763" s="63" t="str">
        <f ca="1">IF(AND(F763="",D763="",E763=""),"",IF(F763&lt;&gt;"",F763,IF(AND(M763&lt;&gt;"",M763&lt;&gt;"-"),VLOOKUP(M763,OFFSET('FR-DangerousSubstanceList'!$B$3,0,0,COUNTIF('FR-DangerousSubstanceList'!$B$3:$B$1001,"&lt;&gt;"),4),4,FALSE),IF(AND(N763&lt;&gt;"",N763&lt;&gt;"-"),VLOOKUP(N763,OFFSET('FR-DangerousSubstanceList'!$C$3,0,0,COUNTIF('FR-DangerousSubstanceList'!$C$3:$C$1001,"&lt;&gt;"),3),3,FALSE),""))))</f>
        <v/>
      </c>
      <c r="M763" s="63" t="str">
        <f ca="1">IF(AND(F763="",D763="",E763=""),"",IF(D763&lt;&gt;"",D763,IF(N763&lt;&gt;"",VLOOKUP(N763,OFFSET('FR-DangerousSubstanceList'!$C$3,0,0,COUNTIF('FR-DangerousSubstanceList'!$A$3:$A$1001,"&lt;&gt;"),4),4,FALSE),IF(L763&lt;&gt;"",VLOOKUP(L763,OFFSET('FR-DangerousSubstanceList'!$A$3,0,0,COUNTIF('FR-DangerousSubstanceList'!$A$3:$A$1001,"&lt;&gt;"),2),2,FALSE),""))))</f>
        <v/>
      </c>
      <c r="N763" s="63" t="str">
        <f ca="1">IF(AND(F763="",D763="",E763=""),"",IF(E763&lt;&gt;"",E763,IF(L763&lt;&gt;"",VLOOKUP(L763,OFFSET('FR-DangerousSubstanceList'!$A$3,0,0,COUNTIF('FR-DangerousSubstanceList'!$A$3:$A$1001,"&lt;&gt;"),3),3,FALSE),IF(AND(M763&lt;&gt;"",M763&lt;&gt;"-"),VLOOKUP(M763,OFFSET('FR-DangerousSubstanceList'!$B$3,0,0,COUNTIF('FR-DangerousSubstanceList'!$B$3:$B$1001,"&lt;&gt;"),2),2,FALSE),""))))</f>
        <v/>
      </c>
      <c r="O763" s="63" t="str">
        <f t="shared" ca="1" si="123"/>
        <v/>
      </c>
      <c r="P763" s="63" t="e">
        <f t="shared" ca="1" si="124"/>
        <v>#REF!</v>
      </c>
      <c r="Q763" s="63">
        <f t="shared" ca="1" si="125"/>
        <v>986</v>
      </c>
      <c r="R763" s="63" t="str">
        <f t="shared" ca="1" si="126"/>
        <v/>
      </c>
      <c r="S763" s="63" t="str">
        <f t="shared" si="127"/>
        <v>Unknown</v>
      </c>
      <c r="T763" s="63">
        <f t="shared" si="128"/>
        <v>763</v>
      </c>
      <c r="U763" s="63">
        <f t="shared" si="129"/>
        <v>764</v>
      </c>
      <c r="V763" s="63" t="str">
        <f t="shared" ca="1" si="130"/>
        <v/>
      </c>
      <c r="W763" s="63" t="str">
        <f t="shared" ca="1" si="131"/>
        <v/>
      </c>
      <c r="X763" s="63">
        <f ca="1">IF(C763="Yes",SUMPRODUCT((OFFSET('FR-DangerousSubstanceList'!$A$3,0,0,COUNTA('FR-DangerousSubstanceList'!$A$3:$A$2001))=L763)*(OFFSET('FR-DangerousSubstanceList'!$B$3,0,0,COUNTA('FR-DangerousSubstanceList'!$B$3:$B$2001))=M763)*(OFFSET('FR-DangerousSubstanceList'!$C$3,0,0,COUNTIF('FR-DangerousSubstanceList'!$C$3:$C$2001,"?*"))=N763)),1)</f>
        <v>1</v>
      </c>
      <c r="Y763" s="63"/>
      <c r="Z763" s="63"/>
    </row>
    <row r="764" spans="1:26" ht="14.4">
      <c r="A764" s="85"/>
      <c r="B764" s="85"/>
      <c r="C764" s="46" t="s">
        <v>53</v>
      </c>
      <c r="D764" s="68"/>
      <c r="E764" s="68"/>
      <c r="F764" s="68"/>
      <c r="G764" s="68"/>
      <c r="H764" s="68" t="str">
        <f t="shared" si="121"/>
        <v/>
      </c>
      <c r="I764" s="63"/>
      <c r="J764" s="63">
        <f>COUNTIF($A$14:$A764,$A764)</f>
        <v>0</v>
      </c>
      <c r="K764" s="63" t="str">
        <f t="shared" ca="1" si="122"/>
        <v>Unknown</v>
      </c>
      <c r="L764" s="63" t="str">
        <f ca="1">IF(AND(F764="",D764="",E764=""),"",IF(F764&lt;&gt;"",F764,IF(AND(M764&lt;&gt;"",M764&lt;&gt;"-"),VLOOKUP(M764,OFFSET('FR-DangerousSubstanceList'!$B$3,0,0,COUNTIF('FR-DangerousSubstanceList'!$B$3:$B$1001,"&lt;&gt;"),4),4,FALSE),IF(AND(N764&lt;&gt;"",N764&lt;&gt;"-"),VLOOKUP(N764,OFFSET('FR-DangerousSubstanceList'!$C$3,0,0,COUNTIF('FR-DangerousSubstanceList'!$C$3:$C$1001,"&lt;&gt;"),3),3,FALSE),""))))</f>
        <v/>
      </c>
      <c r="M764" s="63" t="str">
        <f ca="1">IF(AND(F764="",D764="",E764=""),"",IF(D764&lt;&gt;"",D764,IF(N764&lt;&gt;"",VLOOKUP(N764,OFFSET('FR-DangerousSubstanceList'!$C$3,0,0,COUNTIF('FR-DangerousSubstanceList'!$A$3:$A$1001,"&lt;&gt;"),4),4,FALSE),IF(L764&lt;&gt;"",VLOOKUP(L764,OFFSET('FR-DangerousSubstanceList'!$A$3,0,0,COUNTIF('FR-DangerousSubstanceList'!$A$3:$A$1001,"&lt;&gt;"),2),2,FALSE),""))))</f>
        <v/>
      </c>
      <c r="N764" s="63" t="str">
        <f ca="1">IF(AND(F764="",D764="",E764=""),"",IF(E764&lt;&gt;"",E764,IF(L764&lt;&gt;"",VLOOKUP(L764,OFFSET('FR-DangerousSubstanceList'!$A$3,0,0,COUNTIF('FR-DangerousSubstanceList'!$A$3:$A$1001,"&lt;&gt;"),3),3,FALSE),IF(AND(M764&lt;&gt;"",M764&lt;&gt;"-"),VLOOKUP(M764,OFFSET('FR-DangerousSubstanceList'!$B$3,0,0,COUNTIF('FR-DangerousSubstanceList'!$B$3:$B$1001,"&lt;&gt;"),2),2,FALSE),""))))</f>
        <v/>
      </c>
      <c r="O764" s="63" t="str">
        <f t="shared" ca="1" si="123"/>
        <v/>
      </c>
      <c r="P764" s="63" t="e">
        <f t="shared" ca="1" si="124"/>
        <v>#REF!</v>
      </c>
      <c r="Q764" s="63">
        <f t="shared" ca="1" si="125"/>
        <v>986</v>
      </c>
      <c r="R764" s="63" t="str">
        <f t="shared" ca="1" si="126"/>
        <v/>
      </c>
      <c r="S764" s="63" t="str">
        <f t="shared" si="127"/>
        <v>Unknown</v>
      </c>
      <c r="T764" s="63">
        <f t="shared" si="128"/>
        <v>764</v>
      </c>
      <c r="U764" s="63">
        <f t="shared" si="129"/>
        <v>765</v>
      </c>
      <c r="V764" s="63" t="str">
        <f t="shared" ca="1" si="130"/>
        <v/>
      </c>
      <c r="W764" s="63" t="str">
        <f t="shared" ca="1" si="131"/>
        <v/>
      </c>
      <c r="X764" s="63">
        <f ca="1">IF(C764="Yes",SUMPRODUCT((OFFSET('FR-DangerousSubstanceList'!$A$3,0,0,COUNTA('FR-DangerousSubstanceList'!$A$3:$A$2001))=L764)*(OFFSET('FR-DangerousSubstanceList'!$B$3,0,0,COUNTA('FR-DangerousSubstanceList'!$B$3:$B$2001))=M764)*(OFFSET('FR-DangerousSubstanceList'!$C$3,0,0,COUNTIF('FR-DangerousSubstanceList'!$C$3:$C$2001,"?*"))=N764)),1)</f>
        <v>1</v>
      </c>
      <c r="Y764" s="63"/>
      <c r="Z764" s="63"/>
    </row>
    <row r="765" spans="1:26" ht="14.4">
      <c r="A765" s="85"/>
      <c r="B765" s="85"/>
      <c r="C765" s="46" t="s">
        <v>53</v>
      </c>
      <c r="D765" s="68"/>
      <c r="E765" s="68"/>
      <c r="F765" s="68"/>
      <c r="G765" s="68"/>
      <c r="H765" s="68" t="str">
        <f t="shared" si="121"/>
        <v/>
      </c>
      <c r="I765" s="63"/>
      <c r="J765" s="63">
        <f>COUNTIF($A$14:$A765,$A765)</f>
        <v>0</v>
      </c>
      <c r="K765" s="63" t="str">
        <f t="shared" ca="1" si="122"/>
        <v>Unknown</v>
      </c>
      <c r="L765" s="63" t="str">
        <f ca="1">IF(AND(F765="",D765="",E765=""),"",IF(F765&lt;&gt;"",F765,IF(AND(M765&lt;&gt;"",M765&lt;&gt;"-"),VLOOKUP(M765,OFFSET('FR-DangerousSubstanceList'!$B$3,0,0,COUNTIF('FR-DangerousSubstanceList'!$B$3:$B$1001,"&lt;&gt;"),4),4,FALSE),IF(AND(N765&lt;&gt;"",N765&lt;&gt;"-"),VLOOKUP(N765,OFFSET('FR-DangerousSubstanceList'!$C$3,0,0,COUNTIF('FR-DangerousSubstanceList'!$C$3:$C$1001,"&lt;&gt;"),3),3,FALSE),""))))</f>
        <v/>
      </c>
      <c r="M765" s="63" t="str">
        <f ca="1">IF(AND(F765="",D765="",E765=""),"",IF(D765&lt;&gt;"",D765,IF(N765&lt;&gt;"",VLOOKUP(N765,OFFSET('FR-DangerousSubstanceList'!$C$3,0,0,COUNTIF('FR-DangerousSubstanceList'!$A$3:$A$1001,"&lt;&gt;"),4),4,FALSE),IF(L765&lt;&gt;"",VLOOKUP(L765,OFFSET('FR-DangerousSubstanceList'!$A$3,0,0,COUNTIF('FR-DangerousSubstanceList'!$A$3:$A$1001,"&lt;&gt;"),2),2,FALSE),""))))</f>
        <v/>
      </c>
      <c r="N765" s="63" t="str">
        <f ca="1">IF(AND(F765="",D765="",E765=""),"",IF(E765&lt;&gt;"",E765,IF(L765&lt;&gt;"",VLOOKUP(L765,OFFSET('FR-DangerousSubstanceList'!$A$3,0,0,COUNTIF('FR-DangerousSubstanceList'!$A$3:$A$1001,"&lt;&gt;"),3),3,FALSE),IF(AND(M765&lt;&gt;"",M765&lt;&gt;"-"),VLOOKUP(M765,OFFSET('FR-DangerousSubstanceList'!$B$3,0,0,COUNTIF('FR-DangerousSubstanceList'!$B$3:$B$1001,"&lt;&gt;"),2),2,FALSE),""))))</f>
        <v/>
      </c>
      <c r="O765" s="63" t="str">
        <f t="shared" ca="1" si="123"/>
        <v/>
      </c>
      <c r="P765" s="63" t="e">
        <f t="shared" ca="1" si="124"/>
        <v>#REF!</v>
      </c>
      <c r="Q765" s="63">
        <f t="shared" ca="1" si="125"/>
        <v>986</v>
      </c>
      <c r="R765" s="63" t="str">
        <f t="shared" ca="1" si="126"/>
        <v/>
      </c>
      <c r="S765" s="63" t="str">
        <f t="shared" si="127"/>
        <v>Unknown</v>
      </c>
      <c r="T765" s="63">
        <f t="shared" si="128"/>
        <v>765</v>
      </c>
      <c r="U765" s="63">
        <f t="shared" si="129"/>
        <v>766</v>
      </c>
      <c r="V765" s="63" t="str">
        <f t="shared" ca="1" si="130"/>
        <v/>
      </c>
      <c r="W765" s="63" t="str">
        <f t="shared" ca="1" si="131"/>
        <v/>
      </c>
      <c r="X765" s="63">
        <f ca="1">IF(C765="Yes",SUMPRODUCT((OFFSET('FR-DangerousSubstanceList'!$A$3,0,0,COUNTA('FR-DangerousSubstanceList'!$A$3:$A$2001))=L765)*(OFFSET('FR-DangerousSubstanceList'!$B$3,0,0,COUNTA('FR-DangerousSubstanceList'!$B$3:$B$2001))=M765)*(OFFSET('FR-DangerousSubstanceList'!$C$3,0,0,COUNTIF('FR-DangerousSubstanceList'!$C$3:$C$2001,"?*"))=N765)),1)</f>
        <v>1</v>
      </c>
      <c r="Y765" s="63"/>
      <c r="Z765" s="63"/>
    </row>
    <row r="766" spans="1:26" ht="14.4">
      <c r="A766" s="85"/>
      <c r="B766" s="85"/>
      <c r="C766" s="46" t="s">
        <v>53</v>
      </c>
      <c r="D766" s="68"/>
      <c r="E766" s="68"/>
      <c r="F766" s="68"/>
      <c r="G766" s="68"/>
      <c r="H766" s="68" t="str">
        <f t="shared" si="121"/>
        <v/>
      </c>
      <c r="I766" s="63"/>
      <c r="J766" s="63">
        <f>COUNTIF($A$14:$A766,$A766)</f>
        <v>0</v>
      </c>
      <c r="K766" s="63" t="str">
        <f t="shared" ca="1" si="122"/>
        <v>Unknown</v>
      </c>
      <c r="L766" s="63" t="str">
        <f ca="1">IF(AND(F766="",D766="",E766=""),"",IF(F766&lt;&gt;"",F766,IF(AND(M766&lt;&gt;"",M766&lt;&gt;"-"),VLOOKUP(M766,OFFSET('FR-DangerousSubstanceList'!$B$3,0,0,COUNTIF('FR-DangerousSubstanceList'!$B$3:$B$1001,"&lt;&gt;"),4),4,FALSE),IF(AND(N766&lt;&gt;"",N766&lt;&gt;"-"),VLOOKUP(N766,OFFSET('FR-DangerousSubstanceList'!$C$3,0,0,COUNTIF('FR-DangerousSubstanceList'!$C$3:$C$1001,"&lt;&gt;"),3),3,FALSE),""))))</f>
        <v/>
      </c>
      <c r="M766" s="63" t="str">
        <f ca="1">IF(AND(F766="",D766="",E766=""),"",IF(D766&lt;&gt;"",D766,IF(N766&lt;&gt;"",VLOOKUP(N766,OFFSET('FR-DangerousSubstanceList'!$C$3,0,0,COUNTIF('FR-DangerousSubstanceList'!$A$3:$A$1001,"&lt;&gt;"),4),4,FALSE),IF(L766&lt;&gt;"",VLOOKUP(L766,OFFSET('FR-DangerousSubstanceList'!$A$3,0,0,COUNTIF('FR-DangerousSubstanceList'!$A$3:$A$1001,"&lt;&gt;"),2),2,FALSE),""))))</f>
        <v/>
      </c>
      <c r="N766" s="63" t="str">
        <f ca="1">IF(AND(F766="",D766="",E766=""),"",IF(E766&lt;&gt;"",E766,IF(L766&lt;&gt;"",VLOOKUP(L766,OFFSET('FR-DangerousSubstanceList'!$A$3,0,0,COUNTIF('FR-DangerousSubstanceList'!$A$3:$A$1001,"&lt;&gt;"),3),3,FALSE),IF(AND(M766&lt;&gt;"",M766&lt;&gt;"-"),VLOOKUP(M766,OFFSET('FR-DangerousSubstanceList'!$B$3,0,0,COUNTIF('FR-DangerousSubstanceList'!$B$3:$B$1001,"&lt;&gt;"),2),2,FALSE),""))))</f>
        <v/>
      </c>
      <c r="O766" s="63" t="str">
        <f t="shared" ca="1" si="123"/>
        <v/>
      </c>
      <c r="P766" s="63" t="e">
        <f t="shared" ca="1" si="124"/>
        <v>#REF!</v>
      </c>
      <c r="Q766" s="63">
        <f t="shared" ca="1" si="125"/>
        <v>986</v>
      </c>
      <c r="R766" s="63" t="str">
        <f t="shared" ca="1" si="126"/>
        <v/>
      </c>
      <c r="S766" s="63" t="str">
        <f t="shared" si="127"/>
        <v>Unknown</v>
      </c>
      <c r="T766" s="63">
        <f t="shared" si="128"/>
        <v>766</v>
      </c>
      <c r="U766" s="63">
        <f t="shared" si="129"/>
        <v>767</v>
      </c>
      <c r="V766" s="63" t="str">
        <f t="shared" ca="1" si="130"/>
        <v/>
      </c>
      <c r="W766" s="63" t="str">
        <f t="shared" ca="1" si="131"/>
        <v/>
      </c>
      <c r="X766" s="63">
        <f ca="1">IF(C766="Yes",SUMPRODUCT((OFFSET('FR-DangerousSubstanceList'!$A$3,0,0,COUNTA('FR-DangerousSubstanceList'!$A$3:$A$2001))=L766)*(OFFSET('FR-DangerousSubstanceList'!$B$3,0,0,COUNTA('FR-DangerousSubstanceList'!$B$3:$B$2001))=M766)*(OFFSET('FR-DangerousSubstanceList'!$C$3,0,0,COUNTIF('FR-DangerousSubstanceList'!$C$3:$C$2001,"?*"))=N766)),1)</f>
        <v>1</v>
      </c>
      <c r="Y766" s="63"/>
      <c r="Z766" s="63"/>
    </row>
    <row r="767" spans="1:26" ht="14.4">
      <c r="A767" s="85"/>
      <c r="B767" s="85"/>
      <c r="C767" s="46" t="s">
        <v>53</v>
      </c>
      <c r="D767" s="68"/>
      <c r="E767" s="68"/>
      <c r="F767" s="68"/>
      <c r="G767" s="68"/>
      <c r="H767" s="68" t="str">
        <f t="shared" si="121"/>
        <v/>
      </c>
      <c r="I767" s="63"/>
      <c r="J767" s="63">
        <f>COUNTIF($A$14:$A767,$A767)</f>
        <v>0</v>
      </c>
      <c r="K767" s="63" t="str">
        <f t="shared" ca="1" si="122"/>
        <v>Unknown</v>
      </c>
      <c r="L767" s="63" t="str">
        <f ca="1">IF(AND(F767="",D767="",E767=""),"",IF(F767&lt;&gt;"",F767,IF(AND(M767&lt;&gt;"",M767&lt;&gt;"-"),VLOOKUP(M767,OFFSET('FR-DangerousSubstanceList'!$B$3,0,0,COUNTIF('FR-DangerousSubstanceList'!$B$3:$B$1001,"&lt;&gt;"),4),4,FALSE),IF(AND(N767&lt;&gt;"",N767&lt;&gt;"-"),VLOOKUP(N767,OFFSET('FR-DangerousSubstanceList'!$C$3,0,0,COUNTIF('FR-DangerousSubstanceList'!$C$3:$C$1001,"&lt;&gt;"),3),3,FALSE),""))))</f>
        <v/>
      </c>
      <c r="M767" s="63" t="str">
        <f ca="1">IF(AND(F767="",D767="",E767=""),"",IF(D767&lt;&gt;"",D767,IF(N767&lt;&gt;"",VLOOKUP(N767,OFFSET('FR-DangerousSubstanceList'!$C$3,0,0,COUNTIF('FR-DangerousSubstanceList'!$A$3:$A$1001,"&lt;&gt;"),4),4,FALSE),IF(L767&lt;&gt;"",VLOOKUP(L767,OFFSET('FR-DangerousSubstanceList'!$A$3,0,0,COUNTIF('FR-DangerousSubstanceList'!$A$3:$A$1001,"&lt;&gt;"),2),2,FALSE),""))))</f>
        <v/>
      </c>
      <c r="N767" s="63" t="str">
        <f ca="1">IF(AND(F767="",D767="",E767=""),"",IF(E767&lt;&gt;"",E767,IF(L767&lt;&gt;"",VLOOKUP(L767,OFFSET('FR-DangerousSubstanceList'!$A$3,0,0,COUNTIF('FR-DangerousSubstanceList'!$A$3:$A$1001,"&lt;&gt;"),3),3,FALSE),IF(AND(M767&lt;&gt;"",M767&lt;&gt;"-"),VLOOKUP(M767,OFFSET('FR-DangerousSubstanceList'!$B$3,0,0,COUNTIF('FR-DangerousSubstanceList'!$B$3:$B$1001,"&lt;&gt;"),2),2,FALSE),""))))</f>
        <v/>
      </c>
      <c r="O767" s="63" t="str">
        <f t="shared" ca="1" si="123"/>
        <v/>
      </c>
      <c r="P767" s="63" t="e">
        <f t="shared" ca="1" si="124"/>
        <v>#REF!</v>
      </c>
      <c r="Q767" s="63">
        <f t="shared" ca="1" si="125"/>
        <v>986</v>
      </c>
      <c r="R767" s="63" t="str">
        <f t="shared" ca="1" si="126"/>
        <v/>
      </c>
      <c r="S767" s="63" t="str">
        <f t="shared" si="127"/>
        <v>Unknown</v>
      </c>
      <c r="T767" s="63">
        <f t="shared" si="128"/>
        <v>767</v>
      </c>
      <c r="U767" s="63">
        <f t="shared" si="129"/>
        <v>768</v>
      </c>
      <c r="V767" s="63" t="str">
        <f t="shared" ca="1" si="130"/>
        <v/>
      </c>
      <c r="W767" s="63" t="str">
        <f t="shared" ca="1" si="131"/>
        <v/>
      </c>
      <c r="X767" s="63">
        <f ca="1">IF(C767="Yes",SUMPRODUCT((OFFSET('FR-DangerousSubstanceList'!$A$3,0,0,COUNTA('FR-DangerousSubstanceList'!$A$3:$A$2001))=L767)*(OFFSET('FR-DangerousSubstanceList'!$B$3,0,0,COUNTA('FR-DangerousSubstanceList'!$B$3:$B$2001))=M767)*(OFFSET('FR-DangerousSubstanceList'!$C$3,0,0,COUNTIF('FR-DangerousSubstanceList'!$C$3:$C$2001,"?*"))=N767)),1)</f>
        <v>1</v>
      </c>
      <c r="Y767" s="63"/>
      <c r="Z767" s="63"/>
    </row>
    <row r="768" spans="1:26" ht="14.4">
      <c r="A768" s="85"/>
      <c r="B768" s="85"/>
      <c r="C768" s="46" t="s">
        <v>53</v>
      </c>
      <c r="D768" s="68"/>
      <c r="E768" s="68"/>
      <c r="F768" s="68"/>
      <c r="G768" s="68"/>
      <c r="H768" s="68" t="str">
        <f t="shared" si="121"/>
        <v/>
      </c>
      <c r="I768" s="63"/>
      <c r="J768" s="63">
        <f>COUNTIF($A$14:$A768,$A768)</f>
        <v>0</v>
      </c>
      <c r="K768" s="63" t="str">
        <f t="shared" ca="1" si="122"/>
        <v>Unknown</v>
      </c>
      <c r="L768" s="63" t="str">
        <f ca="1">IF(AND(F768="",D768="",E768=""),"",IF(F768&lt;&gt;"",F768,IF(AND(M768&lt;&gt;"",M768&lt;&gt;"-"),VLOOKUP(M768,OFFSET('FR-DangerousSubstanceList'!$B$3,0,0,COUNTIF('FR-DangerousSubstanceList'!$B$3:$B$1001,"&lt;&gt;"),4),4,FALSE),IF(AND(N768&lt;&gt;"",N768&lt;&gt;"-"),VLOOKUP(N768,OFFSET('FR-DangerousSubstanceList'!$C$3,0,0,COUNTIF('FR-DangerousSubstanceList'!$C$3:$C$1001,"&lt;&gt;"),3),3,FALSE),""))))</f>
        <v/>
      </c>
      <c r="M768" s="63" t="str">
        <f ca="1">IF(AND(F768="",D768="",E768=""),"",IF(D768&lt;&gt;"",D768,IF(N768&lt;&gt;"",VLOOKUP(N768,OFFSET('FR-DangerousSubstanceList'!$C$3,0,0,COUNTIF('FR-DangerousSubstanceList'!$A$3:$A$1001,"&lt;&gt;"),4),4,FALSE),IF(L768&lt;&gt;"",VLOOKUP(L768,OFFSET('FR-DangerousSubstanceList'!$A$3,0,0,COUNTIF('FR-DangerousSubstanceList'!$A$3:$A$1001,"&lt;&gt;"),2),2,FALSE),""))))</f>
        <v/>
      </c>
      <c r="N768" s="63" t="str">
        <f ca="1">IF(AND(F768="",D768="",E768=""),"",IF(E768&lt;&gt;"",E768,IF(L768&lt;&gt;"",VLOOKUP(L768,OFFSET('FR-DangerousSubstanceList'!$A$3,0,0,COUNTIF('FR-DangerousSubstanceList'!$A$3:$A$1001,"&lt;&gt;"),3),3,FALSE),IF(AND(M768&lt;&gt;"",M768&lt;&gt;"-"),VLOOKUP(M768,OFFSET('FR-DangerousSubstanceList'!$B$3,0,0,COUNTIF('FR-DangerousSubstanceList'!$B$3:$B$1001,"&lt;&gt;"),2),2,FALSE),""))))</f>
        <v/>
      </c>
      <c r="O768" s="63" t="str">
        <f t="shared" ca="1" si="123"/>
        <v/>
      </c>
      <c r="P768" s="63" t="e">
        <f t="shared" ca="1" si="124"/>
        <v>#REF!</v>
      </c>
      <c r="Q768" s="63">
        <f t="shared" ca="1" si="125"/>
        <v>986</v>
      </c>
      <c r="R768" s="63" t="str">
        <f t="shared" ca="1" si="126"/>
        <v/>
      </c>
      <c r="S768" s="63" t="str">
        <f t="shared" si="127"/>
        <v>Unknown</v>
      </c>
      <c r="T768" s="63">
        <f t="shared" si="128"/>
        <v>768</v>
      </c>
      <c r="U768" s="63">
        <f t="shared" si="129"/>
        <v>769</v>
      </c>
      <c r="V768" s="63" t="str">
        <f t="shared" ca="1" si="130"/>
        <v/>
      </c>
      <c r="W768" s="63" t="str">
        <f t="shared" ca="1" si="131"/>
        <v/>
      </c>
      <c r="X768" s="63">
        <f ca="1">IF(C768="Yes",SUMPRODUCT((OFFSET('FR-DangerousSubstanceList'!$A$3,0,0,COUNTA('FR-DangerousSubstanceList'!$A$3:$A$2001))=L768)*(OFFSET('FR-DangerousSubstanceList'!$B$3,0,0,COUNTA('FR-DangerousSubstanceList'!$B$3:$B$2001))=M768)*(OFFSET('FR-DangerousSubstanceList'!$C$3,0,0,COUNTIF('FR-DangerousSubstanceList'!$C$3:$C$2001,"?*"))=N768)),1)</f>
        <v>1</v>
      </c>
      <c r="Y768" s="63"/>
      <c r="Z768" s="63"/>
    </row>
    <row r="769" spans="1:26" ht="14.4">
      <c r="A769" s="85"/>
      <c r="B769" s="85"/>
      <c r="C769" s="46" t="s">
        <v>53</v>
      </c>
      <c r="D769" s="68"/>
      <c r="E769" s="68"/>
      <c r="F769" s="68"/>
      <c r="G769" s="68"/>
      <c r="H769" s="68" t="str">
        <f t="shared" si="121"/>
        <v/>
      </c>
      <c r="I769" s="63"/>
      <c r="J769" s="63">
        <f>COUNTIF($A$14:$A769,$A769)</f>
        <v>0</v>
      </c>
      <c r="K769" s="63" t="str">
        <f t="shared" ca="1" si="122"/>
        <v>Unknown</v>
      </c>
      <c r="L769" s="63" t="str">
        <f ca="1">IF(AND(F769="",D769="",E769=""),"",IF(F769&lt;&gt;"",F769,IF(AND(M769&lt;&gt;"",M769&lt;&gt;"-"),VLOOKUP(M769,OFFSET('FR-DangerousSubstanceList'!$B$3,0,0,COUNTIF('FR-DangerousSubstanceList'!$B$3:$B$1001,"&lt;&gt;"),4),4,FALSE),IF(AND(N769&lt;&gt;"",N769&lt;&gt;"-"),VLOOKUP(N769,OFFSET('FR-DangerousSubstanceList'!$C$3,0,0,COUNTIF('FR-DangerousSubstanceList'!$C$3:$C$1001,"&lt;&gt;"),3),3,FALSE),""))))</f>
        <v/>
      </c>
      <c r="M769" s="63" t="str">
        <f ca="1">IF(AND(F769="",D769="",E769=""),"",IF(D769&lt;&gt;"",D769,IF(N769&lt;&gt;"",VLOOKUP(N769,OFFSET('FR-DangerousSubstanceList'!$C$3,0,0,COUNTIF('FR-DangerousSubstanceList'!$A$3:$A$1001,"&lt;&gt;"),4),4,FALSE),IF(L769&lt;&gt;"",VLOOKUP(L769,OFFSET('FR-DangerousSubstanceList'!$A$3,0,0,COUNTIF('FR-DangerousSubstanceList'!$A$3:$A$1001,"&lt;&gt;"),2),2,FALSE),""))))</f>
        <v/>
      </c>
      <c r="N769" s="63" t="str">
        <f ca="1">IF(AND(F769="",D769="",E769=""),"",IF(E769&lt;&gt;"",E769,IF(L769&lt;&gt;"",VLOOKUP(L769,OFFSET('FR-DangerousSubstanceList'!$A$3,0,0,COUNTIF('FR-DangerousSubstanceList'!$A$3:$A$1001,"&lt;&gt;"),3),3,FALSE),IF(AND(M769&lt;&gt;"",M769&lt;&gt;"-"),VLOOKUP(M769,OFFSET('FR-DangerousSubstanceList'!$B$3,0,0,COUNTIF('FR-DangerousSubstanceList'!$B$3:$B$1001,"&lt;&gt;"),2),2,FALSE),""))))</f>
        <v/>
      </c>
      <c r="O769" s="63" t="str">
        <f t="shared" ca="1" si="123"/>
        <v/>
      </c>
      <c r="P769" s="63" t="e">
        <f t="shared" ca="1" si="124"/>
        <v>#REF!</v>
      </c>
      <c r="Q769" s="63">
        <f t="shared" ca="1" si="125"/>
        <v>986</v>
      </c>
      <c r="R769" s="63" t="str">
        <f t="shared" ca="1" si="126"/>
        <v/>
      </c>
      <c r="S769" s="63" t="str">
        <f t="shared" si="127"/>
        <v>Unknown</v>
      </c>
      <c r="T769" s="63">
        <f t="shared" si="128"/>
        <v>769</v>
      </c>
      <c r="U769" s="63">
        <f t="shared" si="129"/>
        <v>770</v>
      </c>
      <c r="V769" s="63" t="str">
        <f t="shared" ca="1" si="130"/>
        <v/>
      </c>
      <c r="W769" s="63" t="str">
        <f t="shared" ca="1" si="131"/>
        <v/>
      </c>
      <c r="X769" s="63">
        <f ca="1">IF(C769="Yes",SUMPRODUCT((OFFSET('FR-DangerousSubstanceList'!$A$3,0,0,COUNTA('FR-DangerousSubstanceList'!$A$3:$A$2001))=L769)*(OFFSET('FR-DangerousSubstanceList'!$B$3,0,0,COUNTA('FR-DangerousSubstanceList'!$B$3:$B$2001))=M769)*(OFFSET('FR-DangerousSubstanceList'!$C$3,0,0,COUNTIF('FR-DangerousSubstanceList'!$C$3:$C$2001,"?*"))=N769)),1)</f>
        <v>1</v>
      </c>
      <c r="Y769" s="63"/>
      <c r="Z769" s="63"/>
    </row>
    <row r="770" spans="1:26" ht="14.4">
      <c r="A770" s="85"/>
      <c r="B770" s="85"/>
      <c r="C770" s="46" t="s">
        <v>53</v>
      </c>
      <c r="D770" s="68"/>
      <c r="E770" s="68"/>
      <c r="F770" s="68"/>
      <c r="G770" s="68"/>
      <c r="H770" s="68" t="str">
        <f t="shared" si="121"/>
        <v/>
      </c>
      <c r="I770" s="63"/>
      <c r="J770" s="63">
        <f>COUNTIF($A$14:$A770,$A770)</f>
        <v>0</v>
      </c>
      <c r="K770" s="63" t="str">
        <f t="shared" ca="1" si="122"/>
        <v>Unknown</v>
      </c>
      <c r="L770" s="63" t="str">
        <f ca="1">IF(AND(F770="",D770="",E770=""),"",IF(F770&lt;&gt;"",F770,IF(AND(M770&lt;&gt;"",M770&lt;&gt;"-"),VLOOKUP(M770,OFFSET('FR-DangerousSubstanceList'!$B$3,0,0,COUNTIF('FR-DangerousSubstanceList'!$B$3:$B$1001,"&lt;&gt;"),4),4,FALSE),IF(AND(N770&lt;&gt;"",N770&lt;&gt;"-"),VLOOKUP(N770,OFFSET('FR-DangerousSubstanceList'!$C$3,0,0,COUNTIF('FR-DangerousSubstanceList'!$C$3:$C$1001,"&lt;&gt;"),3),3,FALSE),""))))</f>
        <v/>
      </c>
      <c r="M770" s="63" t="str">
        <f ca="1">IF(AND(F770="",D770="",E770=""),"",IF(D770&lt;&gt;"",D770,IF(N770&lt;&gt;"",VLOOKUP(N770,OFFSET('FR-DangerousSubstanceList'!$C$3,0,0,COUNTIF('FR-DangerousSubstanceList'!$A$3:$A$1001,"&lt;&gt;"),4),4,FALSE),IF(L770&lt;&gt;"",VLOOKUP(L770,OFFSET('FR-DangerousSubstanceList'!$A$3,0,0,COUNTIF('FR-DangerousSubstanceList'!$A$3:$A$1001,"&lt;&gt;"),2),2,FALSE),""))))</f>
        <v/>
      </c>
      <c r="N770" s="63" t="str">
        <f ca="1">IF(AND(F770="",D770="",E770=""),"",IF(E770&lt;&gt;"",E770,IF(L770&lt;&gt;"",VLOOKUP(L770,OFFSET('FR-DangerousSubstanceList'!$A$3,0,0,COUNTIF('FR-DangerousSubstanceList'!$A$3:$A$1001,"&lt;&gt;"),3),3,FALSE),IF(AND(M770&lt;&gt;"",M770&lt;&gt;"-"),VLOOKUP(M770,OFFSET('FR-DangerousSubstanceList'!$B$3,0,0,COUNTIF('FR-DangerousSubstanceList'!$B$3:$B$1001,"&lt;&gt;"),2),2,FALSE),""))))</f>
        <v/>
      </c>
      <c r="O770" s="63" t="str">
        <f t="shared" ca="1" si="123"/>
        <v/>
      </c>
      <c r="P770" s="63" t="e">
        <f t="shared" ca="1" si="124"/>
        <v>#REF!</v>
      </c>
      <c r="Q770" s="63">
        <f t="shared" ca="1" si="125"/>
        <v>986</v>
      </c>
      <c r="R770" s="63" t="str">
        <f t="shared" ca="1" si="126"/>
        <v/>
      </c>
      <c r="S770" s="63" t="str">
        <f t="shared" si="127"/>
        <v>Unknown</v>
      </c>
      <c r="T770" s="63">
        <f t="shared" si="128"/>
        <v>770</v>
      </c>
      <c r="U770" s="63">
        <f t="shared" si="129"/>
        <v>771</v>
      </c>
      <c r="V770" s="63" t="str">
        <f t="shared" ca="1" si="130"/>
        <v/>
      </c>
      <c r="W770" s="63" t="str">
        <f t="shared" ca="1" si="131"/>
        <v/>
      </c>
      <c r="X770" s="63">
        <f ca="1">IF(C770="Yes",SUMPRODUCT((OFFSET('FR-DangerousSubstanceList'!$A$3,0,0,COUNTA('FR-DangerousSubstanceList'!$A$3:$A$2001))=L770)*(OFFSET('FR-DangerousSubstanceList'!$B$3,0,0,COUNTA('FR-DangerousSubstanceList'!$B$3:$B$2001))=M770)*(OFFSET('FR-DangerousSubstanceList'!$C$3,0,0,COUNTIF('FR-DangerousSubstanceList'!$C$3:$C$2001,"?*"))=N770)),1)</f>
        <v>1</v>
      </c>
      <c r="Y770" s="63"/>
      <c r="Z770" s="63"/>
    </row>
    <row r="771" spans="1:26" ht="14.4">
      <c r="A771" s="85"/>
      <c r="B771" s="85"/>
      <c r="C771" s="46" t="s">
        <v>53</v>
      </c>
      <c r="D771" s="68"/>
      <c r="E771" s="68"/>
      <c r="F771" s="68"/>
      <c r="G771" s="68"/>
      <c r="H771" s="68" t="str">
        <f t="shared" si="121"/>
        <v/>
      </c>
      <c r="I771" s="63"/>
      <c r="J771" s="63">
        <f>COUNTIF($A$14:$A771,$A771)</f>
        <v>0</v>
      </c>
      <c r="K771" s="63" t="str">
        <f t="shared" ca="1" si="122"/>
        <v>Unknown</v>
      </c>
      <c r="L771" s="63" t="str">
        <f ca="1">IF(AND(F771="",D771="",E771=""),"",IF(F771&lt;&gt;"",F771,IF(AND(M771&lt;&gt;"",M771&lt;&gt;"-"),VLOOKUP(M771,OFFSET('FR-DangerousSubstanceList'!$B$3,0,0,COUNTIF('FR-DangerousSubstanceList'!$B$3:$B$1001,"&lt;&gt;"),4),4,FALSE),IF(AND(N771&lt;&gt;"",N771&lt;&gt;"-"),VLOOKUP(N771,OFFSET('FR-DangerousSubstanceList'!$C$3,0,0,COUNTIF('FR-DangerousSubstanceList'!$C$3:$C$1001,"&lt;&gt;"),3),3,FALSE),""))))</f>
        <v/>
      </c>
      <c r="M771" s="63" t="str">
        <f ca="1">IF(AND(F771="",D771="",E771=""),"",IF(D771&lt;&gt;"",D771,IF(N771&lt;&gt;"",VLOOKUP(N771,OFFSET('FR-DangerousSubstanceList'!$C$3,0,0,COUNTIF('FR-DangerousSubstanceList'!$A$3:$A$1001,"&lt;&gt;"),4),4,FALSE),IF(L771&lt;&gt;"",VLOOKUP(L771,OFFSET('FR-DangerousSubstanceList'!$A$3,0,0,COUNTIF('FR-DangerousSubstanceList'!$A$3:$A$1001,"&lt;&gt;"),2),2,FALSE),""))))</f>
        <v/>
      </c>
      <c r="N771" s="63" t="str">
        <f ca="1">IF(AND(F771="",D771="",E771=""),"",IF(E771&lt;&gt;"",E771,IF(L771&lt;&gt;"",VLOOKUP(L771,OFFSET('FR-DangerousSubstanceList'!$A$3,0,0,COUNTIF('FR-DangerousSubstanceList'!$A$3:$A$1001,"&lt;&gt;"),3),3,FALSE),IF(AND(M771&lt;&gt;"",M771&lt;&gt;"-"),VLOOKUP(M771,OFFSET('FR-DangerousSubstanceList'!$B$3,0,0,COUNTIF('FR-DangerousSubstanceList'!$B$3:$B$1001,"&lt;&gt;"),2),2,FALSE),""))))</f>
        <v/>
      </c>
      <c r="O771" s="63" t="str">
        <f t="shared" ca="1" si="123"/>
        <v/>
      </c>
      <c r="P771" s="63" t="e">
        <f t="shared" ca="1" si="124"/>
        <v>#REF!</v>
      </c>
      <c r="Q771" s="63">
        <f t="shared" ca="1" si="125"/>
        <v>986</v>
      </c>
      <c r="R771" s="63" t="str">
        <f t="shared" ca="1" si="126"/>
        <v/>
      </c>
      <c r="S771" s="63" t="str">
        <f t="shared" si="127"/>
        <v>Unknown</v>
      </c>
      <c r="T771" s="63">
        <f t="shared" si="128"/>
        <v>771</v>
      </c>
      <c r="U771" s="63">
        <f t="shared" si="129"/>
        <v>772</v>
      </c>
      <c r="V771" s="63" t="str">
        <f t="shared" ca="1" si="130"/>
        <v/>
      </c>
      <c r="W771" s="63" t="str">
        <f t="shared" ca="1" si="131"/>
        <v/>
      </c>
      <c r="X771" s="63">
        <f ca="1">IF(C771="Yes",SUMPRODUCT((OFFSET('FR-DangerousSubstanceList'!$A$3,0,0,COUNTA('FR-DangerousSubstanceList'!$A$3:$A$2001))=L771)*(OFFSET('FR-DangerousSubstanceList'!$B$3,0,0,COUNTA('FR-DangerousSubstanceList'!$B$3:$B$2001))=M771)*(OFFSET('FR-DangerousSubstanceList'!$C$3,0,0,COUNTIF('FR-DangerousSubstanceList'!$C$3:$C$2001,"?*"))=N771)),1)</f>
        <v>1</v>
      </c>
      <c r="Y771" s="63"/>
      <c r="Z771" s="63"/>
    </row>
    <row r="772" spans="1:26" ht="14.4">
      <c r="A772" s="85"/>
      <c r="B772" s="85"/>
      <c r="C772" s="46" t="s">
        <v>53</v>
      </c>
      <c r="D772" s="68"/>
      <c r="E772" s="68"/>
      <c r="F772" s="68"/>
      <c r="G772" s="68"/>
      <c r="H772" s="68" t="str">
        <f t="shared" si="121"/>
        <v/>
      </c>
      <c r="I772" s="63"/>
      <c r="J772" s="63">
        <f>COUNTIF($A$14:$A772,$A772)</f>
        <v>0</v>
      </c>
      <c r="K772" s="63" t="str">
        <f t="shared" ca="1" si="122"/>
        <v>Unknown</v>
      </c>
      <c r="L772" s="63" t="str">
        <f ca="1">IF(AND(F772="",D772="",E772=""),"",IF(F772&lt;&gt;"",F772,IF(AND(M772&lt;&gt;"",M772&lt;&gt;"-"),VLOOKUP(M772,OFFSET('FR-DangerousSubstanceList'!$B$3,0,0,COUNTIF('FR-DangerousSubstanceList'!$B$3:$B$1001,"&lt;&gt;"),4),4,FALSE),IF(AND(N772&lt;&gt;"",N772&lt;&gt;"-"),VLOOKUP(N772,OFFSET('FR-DangerousSubstanceList'!$C$3,0,0,COUNTIF('FR-DangerousSubstanceList'!$C$3:$C$1001,"&lt;&gt;"),3),3,FALSE),""))))</f>
        <v/>
      </c>
      <c r="M772" s="63" t="str">
        <f ca="1">IF(AND(F772="",D772="",E772=""),"",IF(D772&lt;&gt;"",D772,IF(N772&lt;&gt;"",VLOOKUP(N772,OFFSET('FR-DangerousSubstanceList'!$C$3,0,0,COUNTIF('FR-DangerousSubstanceList'!$A$3:$A$1001,"&lt;&gt;"),4),4,FALSE),IF(L772&lt;&gt;"",VLOOKUP(L772,OFFSET('FR-DangerousSubstanceList'!$A$3,0,0,COUNTIF('FR-DangerousSubstanceList'!$A$3:$A$1001,"&lt;&gt;"),2),2,FALSE),""))))</f>
        <v/>
      </c>
      <c r="N772" s="63" t="str">
        <f ca="1">IF(AND(F772="",D772="",E772=""),"",IF(E772&lt;&gt;"",E772,IF(L772&lt;&gt;"",VLOOKUP(L772,OFFSET('FR-DangerousSubstanceList'!$A$3,0,0,COUNTIF('FR-DangerousSubstanceList'!$A$3:$A$1001,"&lt;&gt;"),3),3,FALSE),IF(AND(M772&lt;&gt;"",M772&lt;&gt;"-"),VLOOKUP(M772,OFFSET('FR-DangerousSubstanceList'!$B$3,0,0,COUNTIF('FR-DangerousSubstanceList'!$B$3:$B$1001,"&lt;&gt;"),2),2,FALSE),""))))</f>
        <v/>
      </c>
      <c r="O772" s="63" t="str">
        <f t="shared" ca="1" si="123"/>
        <v/>
      </c>
      <c r="P772" s="63" t="e">
        <f t="shared" ca="1" si="124"/>
        <v>#REF!</v>
      </c>
      <c r="Q772" s="63">
        <f t="shared" ca="1" si="125"/>
        <v>986</v>
      </c>
      <c r="R772" s="63" t="str">
        <f t="shared" ca="1" si="126"/>
        <v/>
      </c>
      <c r="S772" s="63" t="str">
        <f t="shared" si="127"/>
        <v>Unknown</v>
      </c>
      <c r="T772" s="63">
        <f t="shared" si="128"/>
        <v>772</v>
      </c>
      <c r="U772" s="63">
        <f t="shared" si="129"/>
        <v>773</v>
      </c>
      <c r="V772" s="63" t="str">
        <f t="shared" ca="1" si="130"/>
        <v/>
      </c>
      <c r="W772" s="63" t="str">
        <f t="shared" ca="1" si="131"/>
        <v/>
      </c>
      <c r="X772" s="63">
        <f ca="1">IF(C772="Yes",SUMPRODUCT((OFFSET('FR-DangerousSubstanceList'!$A$3,0,0,COUNTA('FR-DangerousSubstanceList'!$A$3:$A$2001))=L772)*(OFFSET('FR-DangerousSubstanceList'!$B$3,0,0,COUNTA('FR-DangerousSubstanceList'!$B$3:$B$2001))=M772)*(OFFSET('FR-DangerousSubstanceList'!$C$3,0,0,COUNTIF('FR-DangerousSubstanceList'!$C$3:$C$2001,"?*"))=N772)),1)</f>
        <v>1</v>
      </c>
      <c r="Y772" s="63"/>
      <c r="Z772" s="63"/>
    </row>
    <row r="773" spans="1:26" ht="14.4">
      <c r="A773" s="85"/>
      <c r="B773" s="85"/>
      <c r="C773" s="46" t="s">
        <v>53</v>
      </c>
      <c r="D773" s="68"/>
      <c r="E773" s="68"/>
      <c r="F773" s="68"/>
      <c r="G773" s="68"/>
      <c r="H773" s="68" t="str">
        <f t="shared" si="121"/>
        <v/>
      </c>
      <c r="I773" s="63"/>
      <c r="J773" s="63">
        <f>COUNTIF($A$14:$A773,$A773)</f>
        <v>0</v>
      </c>
      <c r="K773" s="63" t="str">
        <f t="shared" ca="1" si="122"/>
        <v>Unknown</v>
      </c>
      <c r="L773" s="63" t="str">
        <f ca="1">IF(AND(F773="",D773="",E773=""),"",IF(F773&lt;&gt;"",F773,IF(AND(M773&lt;&gt;"",M773&lt;&gt;"-"),VLOOKUP(M773,OFFSET('FR-DangerousSubstanceList'!$B$3,0,0,COUNTIF('FR-DangerousSubstanceList'!$B$3:$B$1001,"&lt;&gt;"),4),4,FALSE),IF(AND(N773&lt;&gt;"",N773&lt;&gt;"-"),VLOOKUP(N773,OFFSET('FR-DangerousSubstanceList'!$C$3,0,0,COUNTIF('FR-DangerousSubstanceList'!$C$3:$C$1001,"&lt;&gt;"),3),3,FALSE),""))))</f>
        <v/>
      </c>
      <c r="M773" s="63" t="str">
        <f ca="1">IF(AND(F773="",D773="",E773=""),"",IF(D773&lt;&gt;"",D773,IF(N773&lt;&gt;"",VLOOKUP(N773,OFFSET('FR-DangerousSubstanceList'!$C$3,0,0,COUNTIF('FR-DangerousSubstanceList'!$A$3:$A$1001,"&lt;&gt;"),4),4,FALSE),IF(L773&lt;&gt;"",VLOOKUP(L773,OFFSET('FR-DangerousSubstanceList'!$A$3,0,0,COUNTIF('FR-DangerousSubstanceList'!$A$3:$A$1001,"&lt;&gt;"),2),2,FALSE),""))))</f>
        <v/>
      </c>
      <c r="N773" s="63" t="str">
        <f ca="1">IF(AND(F773="",D773="",E773=""),"",IF(E773&lt;&gt;"",E773,IF(L773&lt;&gt;"",VLOOKUP(L773,OFFSET('FR-DangerousSubstanceList'!$A$3,0,0,COUNTIF('FR-DangerousSubstanceList'!$A$3:$A$1001,"&lt;&gt;"),3),3,FALSE),IF(AND(M773&lt;&gt;"",M773&lt;&gt;"-"),VLOOKUP(M773,OFFSET('FR-DangerousSubstanceList'!$B$3,0,0,COUNTIF('FR-DangerousSubstanceList'!$B$3:$B$1001,"&lt;&gt;"),2),2,FALSE),""))))</f>
        <v/>
      </c>
      <c r="O773" s="63" t="str">
        <f t="shared" ca="1" si="123"/>
        <v/>
      </c>
      <c r="P773" s="63" t="e">
        <f t="shared" ca="1" si="124"/>
        <v>#REF!</v>
      </c>
      <c r="Q773" s="63">
        <f t="shared" ca="1" si="125"/>
        <v>986</v>
      </c>
      <c r="R773" s="63" t="str">
        <f t="shared" ca="1" si="126"/>
        <v/>
      </c>
      <c r="S773" s="63" t="str">
        <f t="shared" si="127"/>
        <v>Unknown</v>
      </c>
      <c r="T773" s="63">
        <f t="shared" si="128"/>
        <v>773</v>
      </c>
      <c r="U773" s="63">
        <f t="shared" si="129"/>
        <v>774</v>
      </c>
      <c r="V773" s="63" t="str">
        <f t="shared" ca="1" si="130"/>
        <v/>
      </c>
      <c r="W773" s="63" t="str">
        <f t="shared" ca="1" si="131"/>
        <v/>
      </c>
      <c r="X773" s="63">
        <f ca="1">IF(C773="Yes",SUMPRODUCT((OFFSET('FR-DangerousSubstanceList'!$A$3,0,0,COUNTA('FR-DangerousSubstanceList'!$A$3:$A$2001))=L773)*(OFFSET('FR-DangerousSubstanceList'!$B$3,0,0,COUNTA('FR-DangerousSubstanceList'!$B$3:$B$2001))=M773)*(OFFSET('FR-DangerousSubstanceList'!$C$3,0,0,COUNTIF('FR-DangerousSubstanceList'!$C$3:$C$2001,"?*"))=N773)),1)</f>
        <v>1</v>
      </c>
      <c r="Y773" s="63"/>
      <c r="Z773" s="63"/>
    </row>
    <row r="774" spans="1:26" ht="14.4">
      <c r="A774" s="85"/>
      <c r="B774" s="85"/>
      <c r="C774" s="46" t="s">
        <v>53</v>
      </c>
      <c r="D774" s="68"/>
      <c r="E774" s="68"/>
      <c r="F774" s="68"/>
      <c r="G774" s="68"/>
      <c r="H774" s="68" t="str">
        <f t="shared" si="121"/>
        <v/>
      </c>
      <c r="I774" s="63"/>
      <c r="J774" s="63">
        <f>COUNTIF($A$14:$A774,$A774)</f>
        <v>0</v>
      </c>
      <c r="K774" s="63" t="str">
        <f t="shared" ca="1" si="122"/>
        <v>Unknown</v>
      </c>
      <c r="L774" s="63" t="str">
        <f ca="1">IF(AND(F774="",D774="",E774=""),"",IF(F774&lt;&gt;"",F774,IF(AND(M774&lt;&gt;"",M774&lt;&gt;"-"),VLOOKUP(M774,OFFSET('FR-DangerousSubstanceList'!$B$3,0,0,COUNTIF('FR-DangerousSubstanceList'!$B$3:$B$1001,"&lt;&gt;"),4),4,FALSE),IF(AND(N774&lt;&gt;"",N774&lt;&gt;"-"),VLOOKUP(N774,OFFSET('FR-DangerousSubstanceList'!$C$3,0,0,COUNTIF('FR-DangerousSubstanceList'!$C$3:$C$1001,"&lt;&gt;"),3),3,FALSE),""))))</f>
        <v/>
      </c>
      <c r="M774" s="63" t="str">
        <f ca="1">IF(AND(F774="",D774="",E774=""),"",IF(D774&lt;&gt;"",D774,IF(N774&lt;&gt;"",VLOOKUP(N774,OFFSET('FR-DangerousSubstanceList'!$C$3,0,0,COUNTIF('FR-DangerousSubstanceList'!$A$3:$A$1001,"&lt;&gt;"),4),4,FALSE),IF(L774&lt;&gt;"",VLOOKUP(L774,OFFSET('FR-DangerousSubstanceList'!$A$3,0,0,COUNTIF('FR-DangerousSubstanceList'!$A$3:$A$1001,"&lt;&gt;"),2),2,FALSE),""))))</f>
        <v/>
      </c>
      <c r="N774" s="63" t="str">
        <f ca="1">IF(AND(F774="",D774="",E774=""),"",IF(E774&lt;&gt;"",E774,IF(L774&lt;&gt;"",VLOOKUP(L774,OFFSET('FR-DangerousSubstanceList'!$A$3,0,0,COUNTIF('FR-DangerousSubstanceList'!$A$3:$A$1001,"&lt;&gt;"),3),3,FALSE),IF(AND(M774&lt;&gt;"",M774&lt;&gt;"-"),VLOOKUP(M774,OFFSET('FR-DangerousSubstanceList'!$B$3,0,0,COUNTIF('FR-DangerousSubstanceList'!$B$3:$B$1001,"&lt;&gt;"),2),2,FALSE),""))))</f>
        <v/>
      </c>
      <c r="O774" s="63" t="str">
        <f t="shared" ca="1" si="123"/>
        <v/>
      </c>
      <c r="P774" s="63" t="e">
        <f t="shared" ca="1" si="124"/>
        <v>#REF!</v>
      </c>
      <c r="Q774" s="63">
        <f t="shared" ca="1" si="125"/>
        <v>986</v>
      </c>
      <c r="R774" s="63" t="str">
        <f t="shared" ca="1" si="126"/>
        <v/>
      </c>
      <c r="S774" s="63" t="str">
        <f t="shared" si="127"/>
        <v>Unknown</v>
      </c>
      <c r="T774" s="63">
        <f t="shared" si="128"/>
        <v>774</v>
      </c>
      <c r="U774" s="63">
        <f t="shared" si="129"/>
        <v>775</v>
      </c>
      <c r="V774" s="63" t="str">
        <f t="shared" ca="1" si="130"/>
        <v/>
      </c>
      <c r="W774" s="63" t="str">
        <f t="shared" ca="1" si="131"/>
        <v/>
      </c>
      <c r="X774" s="63">
        <f ca="1">IF(C774="Yes",SUMPRODUCT((OFFSET('FR-DangerousSubstanceList'!$A$3,0,0,COUNTA('FR-DangerousSubstanceList'!$A$3:$A$2001))=L774)*(OFFSET('FR-DangerousSubstanceList'!$B$3,0,0,COUNTA('FR-DangerousSubstanceList'!$B$3:$B$2001))=M774)*(OFFSET('FR-DangerousSubstanceList'!$C$3,0,0,COUNTIF('FR-DangerousSubstanceList'!$C$3:$C$2001,"?*"))=N774)),1)</f>
        <v>1</v>
      </c>
      <c r="Y774" s="63"/>
      <c r="Z774" s="63"/>
    </row>
    <row r="775" spans="1:26" ht="14.4">
      <c r="A775" s="85"/>
      <c r="B775" s="85"/>
      <c r="C775" s="46" t="s">
        <v>53</v>
      </c>
      <c r="D775" s="68"/>
      <c r="E775" s="68"/>
      <c r="F775" s="68"/>
      <c r="G775" s="68"/>
      <c r="H775" s="68" t="str">
        <f t="shared" si="121"/>
        <v/>
      </c>
      <c r="I775" s="63"/>
      <c r="J775" s="63">
        <f>COUNTIF($A$14:$A775,$A775)</f>
        <v>0</v>
      </c>
      <c r="K775" s="63" t="str">
        <f t="shared" ca="1" si="122"/>
        <v>Unknown</v>
      </c>
      <c r="L775" s="63" t="str">
        <f ca="1">IF(AND(F775="",D775="",E775=""),"",IF(F775&lt;&gt;"",F775,IF(AND(M775&lt;&gt;"",M775&lt;&gt;"-"),VLOOKUP(M775,OFFSET('FR-DangerousSubstanceList'!$B$3,0,0,COUNTIF('FR-DangerousSubstanceList'!$B$3:$B$1001,"&lt;&gt;"),4),4,FALSE),IF(AND(N775&lt;&gt;"",N775&lt;&gt;"-"),VLOOKUP(N775,OFFSET('FR-DangerousSubstanceList'!$C$3,0,0,COUNTIF('FR-DangerousSubstanceList'!$C$3:$C$1001,"&lt;&gt;"),3),3,FALSE),""))))</f>
        <v/>
      </c>
      <c r="M775" s="63" t="str">
        <f ca="1">IF(AND(F775="",D775="",E775=""),"",IF(D775&lt;&gt;"",D775,IF(N775&lt;&gt;"",VLOOKUP(N775,OFFSET('FR-DangerousSubstanceList'!$C$3,0,0,COUNTIF('FR-DangerousSubstanceList'!$A$3:$A$1001,"&lt;&gt;"),4),4,FALSE),IF(L775&lt;&gt;"",VLOOKUP(L775,OFFSET('FR-DangerousSubstanceList'!$A$3,0,0,COUNTIF('FR-DangerousSubstanceList'!$A$3:$A$1001,"&lt;&gt;"),2),2,FALSE),""))))</f>
        <v/>
      </c>
      <c r="N775" s="63" t="str">
        <f ca="1">IF(AND(F775="",D775="",E775=""),"",IF(E775&lt;&gt;"",E775,IF(L775&lt;&gt;"",VLOOKUP(L775,OFFSET('FR-DangerousSubstanceList'!$A$3,0,0,COUNTIF('FR-DangerousSubstanceList'!$A$3:$A$1001,"&lt;&gt;"),3),3,FALSE),IF(AND(M775&lt;&gt;"",M775&lt;&gt;"-"),VLOOKUP(M775,OFFSET('FR-DangerousSubstanceList'!$B$3,0,0,COUNTIF('FR-DangerousSubstanceList'!$B$3:$B$1001,"&lt;&gt;"),2),2,FALSE),""))))</f>
        <v/>
      </c>
      <c r="O775" s="63" t="str">
        <f t="shared" ca="1" si="123"/>
        <v/>
      </c>
      <c r="P775" s="63" t="e">
        <f t="shared" ca="1" si="124"/>
        <v>#REF!</v>
      </c>
      <c r="Q775" s="63">
        <f t="shared" ca="1" si="125"/>
        <v>986</v>
      </c>
      <c r="R775" s="63" t="str">
        <f t="shared" ca="1" si="126"/>
        <v/>
      </c>
      <c r="S775" s="63" t="str">
        <f t="shared" si="127"/>
        <v>Unknown</v>
      </c>
      <c r="T775" s="63">
        <f t="shared" si="128"/>
        <v>775</v>
      </c>
      <c r="U775" s="63">
        <f t="shared" si="129"/>
        <v>776</v>
      </c>
      <c r="V775" s="63" t="str">
        <f t="shared" ca="1" si="130"/>
        <v/>
      </c>
      <c r="W775" s="63" t="str">
        <f t="shared" ca="1" si="131"/>
        <v/>
      </c>
      <c r="X775" s="63">
        <f ca="1">IF(C775="Yes",SUMPRODUCT((OFFSET('FR-DangerousSubstanceList'!$A$3,0,0,COUNTA('FR-DangerousSubstanceList'!$A$3:$A$2001))=L775)*(OFFSET('FR-DangerousSubstanceList'!$B$3,0,0,COUNTA('FR-DangerousSubstanceList'!$B$3:$B$2001))=M775)*(OFFSET('FR-DangerousSubstanceList'!$C$3,0,0,COUNTIF('FR-DangerousSubstanceList'!$C$3:$C$2001,"?*"))=N775)),1)</f>
        <v>1</v>
      </c>
      <c r="Y775" s="63"/>
      <c r="Z775" s="63"/>
    </row>
    <row r="776" spans="1:26" ht="14.4">
      <c r="A776" s="85"/>
      <c r="B776" s="85"/>
      <c r="C776" s="46" t="s">
        <v>53</v>
      </c>
      <c r="D776" s="68"/>
      <c r="E776" s="68"/>
      <c r="F776" s="68"/>
      <c r="G776" s="68"/>
      <c r="H776" s="68" t="str">
        <f t="shared" si="121"/>
        <v/>
      </c>
      <c r="I776" s="63"/>
      <c r="J776" s="63">
        <f>COUNTIF($A$14:$A776,$A776)</f>
        <v>0</v>
      </c>
      <c r="K776" s="63" t="str">
        <f t="shared" ca="1" si="122"/>
        <v>Unknown</v>
      </c>
      <c r="L776" s="63" t="str">
        <f ca="1">IF(AND(F776="",D776="",E776=""),"",IF(F776&lt;&gt;"",F776,IF(AND(M776&lt;&gt;"",M776&lt;&gt;"-"),VLOOKUP(M776,OFFSET('FR-DangerousSubstanceList'!$B$3,0,0,COUNTIF('FR-DangerousSubstanceList'!$B$3:$B$1001,"&lt;&gt;"),4),4,FALSE),IF(AND(N776&lt;&gt;"",N776&lt;&gt;"-"),VLOOKUP(N776,OFFSET('FR-DangerousSubstanceList'!$C$3,0,0,COUNTIF('FR-DangerousSubstanceList'!$C$3:$C$1001,"&lt;&gt;"),3),3,FALSE),""))))</f>
        <v/>
      </c>
      <c r="M776" s="63" t="str">
        <f ca="1">IF(AND(F776="",D776="",E776=""),"",IF(D776&lt;&gt;"",D776,IF(N776&lt;&gt;"",VLOOKUP(N776,OFFSET('FR-DangerousSubstanceList'!$C$3,0,0,COUNTIF('FR-DangerousSubstanceList'!$A$3:$A$1001,"&lt;&gt;"),4),4,FALSE),IF(L776&lt;&gt;"",VLOOKUP(L776,OFFSET('FR-DangerousSubstanceList'!$A$3,0,0,COUNTIF('FR-DangerousSubstanceList'!$A$3:$A$1001,"&lt;&gt;"),2),2,FALSE),""))))</f>
        <v/>
      </c>
      <c r="N776" s="63" t="str">
        <f ca="1">IF(AND(F776="",D776="",E776=""),"",IF(E776&lt;&gt;"",E776,IF(L776&lt;&gt;"",VLOOKUP(L776,OFFSET('FR-DangerousSubstanceList'!$A$3,0,0,COUNTIF('FR-DangerousSubstanceList'!$A$3:$A$1001,"&lt;&gt;"),3),3,FALSE),IF(AND(M776&lt;&gt;"",M776&lt;&gt;"-"),VLOOKUP(M776,OFFSET('FR-DangerousSubstanceList'!$B$3,0,0,COUNTIF('FR-DangerousSubstanceList'!$B$3:$B$1001,"&lt;&gt;"),2),2,FALSE),""))))</f>
        <v/>
      </c>
      <c r="O776" s="63" t="str">
        <f t="shared" ca="1" si="123"/>
        <v/>
      </c>
      <c r="P776" s="63" t="e">
        <f t="shared" ca="1" si="124"/>
        <v>#REF!</v>
      </c>
      <c r="Q776" s="63">
        <f t="shared" ca="1" si="125"/>
        <v>986</v>
      </c>
      <c r="R776" s="63" t="str">
        <f t="shared" ca="1" si="126"/>
        <v/>
      </c>
      <c r="S776" s="63" t="str">
        <f t="shared" si="127"/>
        <v>Unknown</v>
      </c>
      <c r="T776" s="63">
        <f t="shared" si="128"/>
        <v>776</v>
      </c>
      <c r="U776" s="63">
        <f t="shared" si="129"/>
        <v>777</v>
      </c>
      <c r="V776" s="63" t="str">
        <f t="shared" ca="1" si="130"/>
        <v/>
      </c>
      <c r="W776" s="63" t="str">
        <f t="shared" ca="1" si="131"/>
        <v/>
      </c>
      <c r="X776" s="63">
        <f ca="1">IF(C776="Yes",SUMPRODUCT((OFFSET('FR-DangerousSubstanceList'!$A$3,0,0,COUNTA('FR-DangerousSubstanceList'!$A$3:$A$2001))=L776)*(OFFSET('FR-DangerousSubstanceList'!$B$3,0,0,COUNTA('FR-DangerousSubstanceList'!$B$3:$B$2001))=M776)*(OFFSET('FR-DangerousSubstanceList'!$C$3,0,0,COUNTIF('FR-DangerousSubstanceList'!$C$3:$C$2001,"?*"))=N776)),1)</f>
        <v>1</v>
      </c>
      <c r="Y776" s="63"/>
      <c r="Z776" s="63"/>
    </row>
    <row r="777" spans="1:26" ht="14.4">
      <c r="A777" s="85"/>
      <c r="B777" s="85"/>
      <c r="C777" s="46" t="s">
        <v>53</v>
      </c>
      <c r="D777" s="68"/>
      <c r="E777" s="68"/>
      <c r="F777" s="68"/>
      <c r="G777" s="68"/>
      <c r="H777" s="68" t="str">
        <f t="shared" si="121"/>
        <v/>
      </c>
      <c r="I777" s="63"/>
      <c r="J777" s="63">
        <f>COUNTIF($A$14:$A777,$A777)</f>
        <v>0</v>
      </c>
      <c r="K777" s="63" t="str">
        <f t="shared" ca="1" si="122"/>
        <v>Unknown</v>
      </c>
      <c r="L777" s="63" t="str">
        <f ca="1">IF(AND(F777="",D777="",E777=""),"",IF(F777&lt;&gt;"",F777,IF(AND(M777&lt;&gt;"",M777&lt;&gt;"-"),VLOOKUP(M777,OFFSET('FR-DangerousSubstanceList'!$B$3,0,0,COUNTIF('FR-DangerousSubstanceList'!$B$3:$B$1001,"&lt;&gt;"),4),4,FALSE),IF(AND(N777&lt;&gt;"",N777&lt;&gt;"-"),VLOOKUP(N777,OFFSET('FR-DangerousSubstanceList'!$C$3,0,0,COUNTIF('FR-DangerousSubstanceList'!$C$3:$C$1001,"&lt;&gt;"),3),3,FALSE),""))))</f>
        <v/>
      </c>
      <c r="M777" s="63" t="str">
        <f ca="1">IF(AND(F777="",D777="",E777=""),"",IF(D777&lt;&gt;"",D777,IF(N777&lt;&gt;"",VLOOKUP(N777,OFFSET('FR-DangerousSubstanceList'!$C$3,0,0,COUNTIF('FR-DangerousSubstanceList'!$A$3:$A$1001,"&lt;&gt;"),4),4,FALSE),IF(L777&lt;&gt;"",VLOOKUP(L777,OFFSET('FR-DangerousSubstanceList'!$A$3,0,0,COUNTIF('FR-DangerousSubstanceList'!$A$3:$A$1001,"&lt;&gt;"),2),2,FALSE),""))))</f>
        <v/>
      </c>
      <c r="N777" s="63" t="str">
        <f ca="1">IF(AND(F777="",D777="",E777=""),"",IF(E777&lt;&gt;"",E777,IF(L777&lt;&gt;"",VLOOKUP(L777,OFFSET('FR-DangerousSubstanceList'!$A$3,0,0,COUNTIF('FR-DangerousSubstanceList'!$A$3:$A$1001,"&lt;&gt;"),3),3,FALSE),IF(AND(M777&lt;&gt;"",M777&lt;&gt;"-"),VLOOKUP(M777,OFFSET('FR-DangerousSubstanceList'!$B$3,0,0,COUNTIF('FR-DangerousSubstanceList'!$B$3:$B$1001,"&lt;&gt;"),2),2,FALSE),""))))</f>
        <v/>
      </c>
      <c r="O777" s="63" t="str">
        <f t="shared" ca="1" si="123"/>
        <v/>
      </c>
      <c r="P777" s="63" t="e">
        <f t="shared" ca="1" si="124"/>
        <v>#REF!</v>
      </c>
      <c r="Q777" s="63">
        <f t="shared" ca="1" si="125"/>
        <v>986</v>
      </c>
      <c r="R777" s="63" t="str">
        <f t="shared" ca="1" si="126"/>
        <v/>
      </c>
      <c r="S777" s="63" t="str">
        <f t="shared" si="127"/>
        <v>Unknown</v>
      </c>
      <c r="T777" s="63">
        <f t="shared" si="128"/>
        <v>777</v>
      </c>
      <c r="U777" s="63">
        <f t="shared" si="129"/>
        <v>778</v>
      </c>
      <c r="V777" s="63" t="str">
        <f t="shared" ca="1" si="130"/>
        <v/>
      </c>
      <c r="W777" s="63" t="str">
        <f t="shared" ca="1" si="131"/>
        <v/>
      </c>
      <c r="X777" s="63">
        <f ca="1">IF(C777="Yes",SUMPRODUCT((OFFSET('FR-DangerousSubstanceList'!$A$3,0,0,COUNTA('FR-DangerousSubstanceList'!$A$3:$A$2001))=L777)*(OFFSET('FR-DangerousSubstanceList'!$B$3,0,0,COUNTA('FR-DangerousSubstanceList'!$B$3:$B$2001))=M777)*(OFFSET('FR-DangerousSubstanceList'!$C$3,0,0,COUNTIF('FR-DangerousSubstanceList'!$C$3:$C$2001,"?*"))=N777)),1)</f>
        <v>1</v>
      </c>
      <c r="Y777" s="63"/>
      <c r="Z777" s="63"/>
    </row>
    <row r="778" spans="1:26" ht="14.4">
      <c r="A778" s="85"/>
      <c r="B778" s="85"/>
      <c r="C778" s="46" t="s">
        <v>53</v>
      </c>
      <c r="D778" s="68"/>
      <c r="E778" s="68"/>
      <c r="F778" s="68"/>
      <c r="G778" s="68"/>
      <c r="H778" s="68" t="str">
        <f t="shared" si="121"/>
        <v/>
      </c>
      <c r="I778" s="63"/>
      <c r="J778" s="63">
        <f>COUNTIF($A$14:$A778,$A778)</f>
        <v>0</v>
      </c>
      <c r="K778" s="63" t="str">
        <f t="shared" ca="1" si="122"/>
        <v>Unknown</v>
      </c>
      <c r="L778" s="63" t="str">
        <f ca="1">IF(AND(F778="",D778="",E778=""),"",IF(F778&lt;&gt;"",F778,IF(AND(M778&lt;&gt;"",M778&lt;&gt;"-"),VLOOKUP(M778,OFFSET('FR-DangerousSubstanceList'!$B$3,0,0,COUNTIF('FR-DangerousSubstanceList'!$B$3:$B$1001,"&lt;&gt;"),4),4,FALSE),IF(AND(N778&lt;&gt;"",N778&lt;&gt;"-"),VLOOKUP(N778,OFFSET('FR-DangerousSubstanceList'!$C$3,0,0,COUNTIF('FR-DangerousSubstanceList'!$C$3:$C$1001,"&lt;&gt;"),3),3,FALSE),""))))</f>
        <v/>
      </c>
      <c r="M778" s="63" t="str">
        <f ca="1">IF(AND(F778="",D778="",E778=""),"",IF(D778&lt;&gt;"",D778,IF(N778&lt;&gt;"",VLOOKUP(N778,OFFSET('FR-DangerousSubstanceList'!$C$3,0,0,COUNTIF('FR-DangerousSubstanceList'!$A$3:$A$1001,"&lt;&gt;"),4),4,FALSE),IF(L778&lt;&gt;"",VLOOKUP(L778,OFFSET('FR-DangerousSubstanceList'!$A$3,0,0,COUNTIF('FR-DangerousSubstanceList'!$A$3:$A$1001,"&lt;&gt;"),2),2,FALSE),""))))</f>
        <v/>
      </c>
      <c r="N778" s="63" t="str">
        <f ca="1">IF(AND(F778="",D778="",E778=""),"",IF(E778&lt;&gt;"",E778,IF(L778&lt;&gt;"",VLOOKUP(L778,OFFSET('FR-DangerousSubstanceList'!$A$3,0,0,COUNTIF('FR-DangerousSubstanceList'!$A$3:$A$1001,"&lt;&gt;"),3),3,FALSE),IF(AND(M778&lt;&gt;"",M778&lt;&gt;"-"),VLOOKUP(M778,OFFSET('FR-DangerousSubstanceList'!$B$3,0,0,COUNTIF('FR-DangerousSubstanceList'!$B$3:$B$1001,"&lt;&gt;"),2),2,FALSE),""))))</f>
        <v/>
      </c>
      <c r="O778" s="63" t="str">
        <f t="shared" ca="1" si="123"/>
        <v/>
      </c>
      <c r="P778" s="63" t="e">
        <f t="shared" ca="1" si="124"/>
        <v>#REF!</v>
      </c>
      <c r="Q778" s="63">
        <f t="shared" ca="1" si="125"/>
        <v>986</v>
      </c>
      <c r="R778" s="63" t="str">
        <f t="shared" ca="1" si="126"/>
        <v/>
      </c>
      <c r="S778" s="63" t="str">
        <f t="shared" si="127"/>
        <v>Unknown</v>
      </c>
      <c r="T778" s="63">
        <f t="shared" si="128"/>
        <v>778</v>
      </c>
      <c r="U778" s="63">
        <f t="shared" si="129"/>
        <v>779</v>
      </c>
      <c r="V778" s="63" t="str">
        <f t="shared" ca="1" si="130"/>
        <v/>
      </c>
      <c r="W778" s="63" t="str">
        <f t="shared" ca="1" si="131"/>
        <v/>
      </c>
      <c r="X778" s="63">
        <f ca="1">IF(C778="Yes",SUMPRODUCT((OFFSET('FR-DangerousSubstanceList'!$A$3,0,0,COUNTA('FR-DangerousSubstanceList'!$A$3:$A$2001))=L778)*(OFFSET('FR-DangerousSubstanceList'!$B$3,0,0,COUNTA('FR-DangerousSubstanceList'!$B$3:$B$2001))=M778)*(OFFSET('FR-DangerousSubstanceList'!$C$3,0,0,COUNTIF('FR-DangerousSubstanceList'!$C$3:$C$2001,"?*"))=N778)),1)</f>
        <v>1</v>
      </c>
      <c r="Y778" s="63"/>
      <c r="Z778" s="63"/>
    </row>
    <row r="779" spans="1:26" ht="14.4">
      <c r="A779" s="85"/>
      <c r="B779" s="85"/>
      <c r="C779" s="46" t="s">
        <v>53</v>
      </c>
      <c r="D779" s="68"/>
      <c r="E779" s="68"/>
      <c r="F779" s="68"/>
      <c r="G779" s="68"/>
      <c r="H779" s="68" t="str">
        <f t="shared" si="121"/>
        <v/>
      </c>
      <c r="I779" s="63"/>
      <c r="J779" s="63">
        <f>COUNTIF($A$14:$A779,$A779)</f>
        <v>0</v>
      </c>
      <c r="K779" s="63" t="str">
        <f t="shared" ca="1" si="122"/>
        <v>Unknown</v>
      </c>
      <c r="L779" s="63" t="str">
        <f ca="1">IF(AND(F779="",D779="",E779=""),"",IF(F779&lt;&gt;"",F779,IF(AND(M779&lt;&gt;"",M779&lt;&gt;"-"),VLOOKUP(M779,OFFSET('FR-DangerousSubstanceList'!$B$3,0,0,COUNTIF('FR-DangerousSubstanceList'!$B$3:$B$1001,"&lt;&gt;"),4),4,FALSE),IF(AND(N779&lt;&gt;"",N779&lt;&gt;"-"),VLOOKUP(N779,OFFSET('FR-DangerousSubstanceList'!$C$3,0,0,COUNTIF('FR-DangerousSubstanceList'!$C$3:$C$1001,"&lt;&gt;"),3),3,FALSE),""))))</f>
        <v/>
      </c>
      <c r="M779" s="63" t="str">
        <f ca="1">IF(AND(F779="",D779="",E779=""),"",IF(D779&lt;&gt;"",D779,IF(N779&lt;&gt;"",VLOOKUP(N779,OFFSET('FR-DangerousSubstanceList'!$C$3,0,0,COUNTIF('FR-DangerousSubstanceList'!$A$3:$A$1001,"&lt;&gt;"),4),4,FALSE),IF(L779&lt;&gt;"",VLOOKUP(L779,OFFSET('FR-DangerousSubstanceList'!$A$3,0,0,COUNTIF('FR-DangerousSubstanceList'!$A$3:$A$1001,"&lt;&gt;"),2),2,FALSE),""))))</f>
        <v/>
      </c>
      <c r="N779" s="63" t="str">
        <f ca="1">IF(AND(F779="",D779="",E779=""),"",IF(E779&lt;&gt;"",E779,IF(L779&lt;&gt;"",VLOOKUP(L779,OFFSET('FR-DangerousSubstanceList'!$A$3,0,0,COUNTIF('FR-DangerousSubstanceList'!$A$3:$A$1001,"&lt;&gt;"),3),3,FALSE),IF(AND(M779&lt;&gt;"",M779&lt;&gt;"-"),VLOOKUP(M779,OFFSET('FR-DangerousSubstanceList'!$B$3,0,0,COUNTIF('FR-DangerousSubstanceList'!$B$3:$B$1001,"&lt;&gt;"),2),2,FALSE),""))))</f>
        <v/>
      </c>
      <c r="O779" s="63" t="str">
        <f t="shared" ca="1" si="123"/>
        <v/>
      </c>
      <c r="P779" s="63" t="e">
        <f t="shared" ca="1" si="124"/>
        <v>#REF!</v>
      </c>
      <c r="Q779" s="63">
        <f t="shared" ca="1" si="125"/>
        <v>986</v>
      </c>
      <c r="R779" s="63" t="str">
        <f t="shared" ca="1" si="126"/>
        <v/>
      </c>
      <c r="S779" s="63" t="str">
        <f t="shared" si="127"/>
        <v>Unknown</v>
      </c>
      <c r="T779" s="63">
        <f t="shared" si="128"/>
        <v>779</v>
      </c>
      <c r="U779" s="63">
        <f t="shared" si="129"/>
        <v>780</v>
      </c>
      <c r="V779" s="63" t="str">
        <f t="shared" ca="1" si="130"/>
        <v/>
      </c>
      <c r="W779" s="63" t="str">
        <f t="shared" ca="1" si="131"/>
        <v/>
      </c>
      <c r="X779" s="63">
        <f ca="1">IF(C779="Yes",SUMPRODUCT((OFFSET('FR-DangerousSubstanceList'!$A$3,0,0,COUNTA('FR-DangerousSubstanceList'!$A$3:$A$2001))=L779)*(OFFSET('FR-DangerousSubstanceList'!$B$3,0,0,COUNTA('FR-DangerousSubstanceList'!$B$3:$B$2001))=M779)*(OFFSET('FR-DangerousSubstanceList'!$C$3,0,0,COUNTIF('FR-DangerousSubstanceList'!$C$3:$C$2001,"?*"))=N779)),1)</f>
        <v>1</v>
      </c>
      <c r="Y779" s="63"/>
      <c r="Z779" s="63"/>
    </row>
    <row r="780" spans="1:26" ht="14.4">
      <c r="A780" s="85"/>
      <c r="B780" s="85"/>
      <c r="C780" s="46" t="s">
        <v>53</v>
      </c>
      <c r="D780" s="68"/>
      <c r="E780" s="68"/>
      <c r="F780" s="68"/>
      <c r="G780" s="68"/>
      <c r="H780" s="68" t="str">
        <f t="shared" si="121"/>
        <v/>
      </c>
      <c r="I780" s="63"/>
      <c r="J780" s="63">
        <f>COUNTIF($A$14:$A780,$A780)</f>
        <v>0</v>
      </c>
      <c r="K780" s="63" t="str">
        <f t="shared" ca="1" si="122"/>
        <v>Unknown</v>
      </c>
      <c r="L780" s="63" t="str">
        <f ca="1">IF(AND(F780="",D780="",E780=""),"",IF(F780&lt;&gt;"",F780,IF(AND(M780&lt;&gt;"",M780&lt;&gt;"-"),VLOOKUP(M780,OFFSET('FR-DangerousSubstanceList'!$B$3,0,0,COUNTIF('FR-DangerousSubstanceList'!$B$3:$B$1001,"&lt;&gt;"),4),4,FALSE),IF(AND(N780&lt;&gt;"",N780&lt;&gt;"-"),VLOOKUP(N780,OFFSET('FR-DangerousSubstanceList'!$C$3,0,0,COUNTIF('FR-DangerousSubstanceList'!$C$3:$C$1001,"&lt;&gt;"),3),3,FALSE),""))))</f>
        <v/>
      </c>
      <c r="M780" s="63" t="str">
        <f ca="1">IF(AND(F780="",D780="",E780=""),"",IF(D780&lt;&gt;"",D780,IF(N780&lt;&gt;"",VLOOKUP(N780,OFFSET('FR-DangerousSubstanceList'!$C$3,0,0,COUNTIF('FR-DangerousSubstanceList'!$A$3:$A$1001,"&lt;&gt;"),4),4,FALSE),IF(L780&lt;&gt;"",VLOOKUP(L780,OFFSET('FR-DangerousSubstanceList'!$A$3,0,0,COUNTIF('FR-DangerousSubstanceList'!$A$3:$A$1001,"&lt;&gt;"),2),2,FALSE),""))))</f>
        <v/>
      </c>
      <c r="N780" s="63" t="str">
        <f ca="1">IF(AND(F780="",D780="",E780=""),"",IF(E780&lt;&gt;"",E780,IF(L780&lt;&gt;"",VLOOKUP(L780,OFFSET('FR-DangerousSubstanceList'!$A$3,0,0,COUNTIF('FR-DangerousSubstanceList'!$A$3:$A$1001,"&lt;&gt;"),3),3,FALSE),IF(AND(M780&lt;&gt;"",M780&lt;&gt;"-"),VLOOKUP(M780,OFFSET('FR-DangerousSubstanceList'!$B$3,0,0,COUNTIF('FR-DangerousSubstanceList'!$B$3:$B$1001,"&lt;&gt;"),2),2,FALSE),""))))</f>
        <v/>
      </c>
      <c r="O780" s="63" t="str">
        <f t="shared" ca="1" si="123"/>
        <v/>
      </c>
      <c r="P780" s="63" t="e">
        <f t="shared" ca="1" si="124"/>
        <v>#REF!</v>
      </c>
      <c r="Q780" s="63">
        <f t="shared" ca="1" si="125"/>
        <v>986</v>
      </c>
      <c r="R780" s="63" t="str">
        <f t="shared" ca="1" si="126"/>
        <v/>
      </c>
      <c r="S780" s="63" t="str">
        <f t="shared" si="127"/>
        <v>Unknown</v>
      </c>
      <c r="T780" s="63">
        <f t="shared" si="128"/>
        <v>780</v>
      </c>
      <c r="U780" s="63">
        <f t="shared" si="129"/>
        <v>781</v>
      </c>
      <c r="V780" s="63" t="str">
        <f t="shared" ca="1" si="130"/>
        <v/>
      </c>
      <c r="W780" s="63" t="str">
        <f t="shared" ca="1" si="131"/>
        <v/>
      </c>
      <c r="X780" s="63">
        <f ca="1">IF(C780="Yes",SUMPRODUCT((OFFSET('FR-DangerousSubstanceList'!$A$3,0,0,COUNTA('FR-DangerousSubstanceList'!$A$3:$A$2001))=L780)*(OFFSET('FR-DangerousSubstanceList'!$B$3,0,0,COUNTA('FR-DangerousSubstanceList'!$B$3:$B$2001))=M780)*(OFFSET('FR-DangerousSubstanceList'!$C$3,0,0,COUNTIF('FR-DangerousSubstanceList'!$C$3:$C$2001,"?*"))=N780)),1)</f>
        <v>1</v>
      </c>
      <c r="Y780" s="63"/>
      <c r="Z780" s="63"/>
    </row>
    <row r="781" spans="1:26" ht="14.4">
      <c r="A781" s="85"/>
      <c r="B781" s="85"/>
      <c r="C781" s="46" t="s">
        <v>53</v>
      </c>
      <c r="D781" s="68"/>
      <c r="E781" s="68"/>
      <c r="F781" s="68"/>
      <c r="G781" s="68"/>
      <c r="H781" s="68" t="str">
        <f t="shared" si="121"/>
        <v/>
      </c>
      <c r="I781" s="63"/>
      <c r="J781" s="63">
        <f>COUNTIF($A$14:$A781,$A781)</f>
        <v>0</v>
      </c>
      <c r="K781" s="63" t="str">
        <f t="shared" ca="1" si="122"/>
        <v>Unknown</v>
      </c>
      <c r="L781" s="63" t="str">
        <f ca="1">IF(AND(F781="",D781="",E781=""),"",IF(F781&lt;&gt;"",F781,IF(AND(M781&lt;&gt;"",M781&lt;&gt;"-"),VLOOKUP(M781,OFFSET('FR-DangerousSubstanceList'!$B$3,0,0,COUNTIF('FR-DangerousSubstanceList'!$B$3:$B$1001,"&lt;&gt;"),4),4,FALSE),IF(AND(N781&lt;&gt;"",N781&lt;&gt;"-"),VLOOKUP(N781,OFFSET('FR-DangerousSubstanceList'!$C$3,0,0,COUNTIF('FR-DangerousSubstanceList'!$C$3:$C$1001,"&lt;&gt;"),3),3,FALSE),""))))</f>
        <v/>
      </c>
      <c r="M781" s="63" t="str">
        <f ca="1">IF(AND(F781="",D781="",E781=""),"",IF(D781&lt;&gt;"",D781,IF(N781&lt;&gt;"",VLOOKUP(N781,OFFSET('FR-DangerousSubstanceList'!$C$3,0,0,COUNTIF('FR-DangerousSubstanceList'!$A$3:$A$1001,"&lt;&gt;"),4),4,FALSE),IF(L781&lt;&gt;"",VLOOKUP(L781,OFFSET('FR-DangerousSubstanceList'!$A$3,0,0,COUNTIF('FR-DangerousSubstanceList'!$A$3:$A$1001,"&lt;&gt;"),2),2,FALSE),""))))</f>
        <v/>
      </c>
      <c r="N781" s="63" t="str">
        <f ca="1">IF(AND(F781="",D781="",E781=""),"",IF(E781&lt;&gt;"",E781,IF(L781&lt;&gt;"",VLOOKUP(L781,OFFSET('FR-DangerousSubstanceList'!$A$3,0,0,COUNTIF('FR-DangerousSubstanceList'!$A$3:$A$1001,"&lt;&gt;"),3),3,FALSE),IF(AND(M781&lt;&gt;"",M781&lt;&gt;"-"),VLOOKUP(M781,OFFSET('FR-DangerousSubstanceList'!$B$3,0,0,COUNTIF('FR-DangerousSubstanceList'!$B$3:$B$1001,"&lt;&gt;"),2),2,FALSE),""))))</f>
        <v/>
      </c>
      <c r="O781" s="63" t="str">
        <f t="shared" ca="1" si="123"/>
        <v/>
      </c>
      <c r="P781" s="63" t="e">
        <f t="shared" ca="1" si="124"/>
        <v>#REF!</v>
      </c>
      <c r="Q781" s="63">
        <f t="shared" ca="1" si="125"/>
        <v>986</v>
      </c>
      <c r="R781" s="63" t="str">
        <f t="shared" ca="1" si="126"/>
        <v/>
      </c>
      <c r="S781" s="63" t="str">
        <f t="shared" si="127"/>
        <v>Unknown</v>
      </c>
      <c r="T781" s="63">
        <f t="shared" si="128"/>
        <v>781</v>
      </c>
      <c r="U781" s="63">
        <f t="shared" si="129"/>
        <v>782</v>
      </c>
      <c r="V781" s="63" t="str">
        <f t="shared" ca="1" si="130"/>
        <v/>
      </c>
      <c r="W781" s="63" t="str">
        <f t="shared" ca="1" si="131"/>
        <v/>
      </c>
      <c r="X781" s="63">
        <f ca="1">IF(C781="Yes",SUMPRODUCT((OFFSET('FR-DangerousSubstanceList'!$A$3,0,0,COUNTA('FR-DangerousSubstanceList'!$A$3:$A$2001))=L781)*(OFFSET('FR-DangerousSubstanceList'!$B$3,0,0,COUNTA('FR-DangerousSubstanceList'!$B$3:$B$2001))=M781)*(OFFSET('FR-DangerousSubstanceList'!$C$3,0,0,COUNTIF('FR-DangerousSubstanceList'!$C$3:$C$2001,"?*"))=N781)),1)</f>
        <v>1</v>
      </c>
      <c r="Y781" s="63"/>
      <c r="Z781" s="63"/>
    </row>
    <row r="782" spans="1:26" ht="14.4">
      <c r="A782" s="85"/>
      <c r="B782" s="85"/>
      <c r="C782" s="46" t="s">
        <v>53</v>
      </c>
      <c r="D782" s="68"/>
      <c r="E782" s="68"/>
      <c r="F782" s="68"/>
      <c r="G782" s="68"/>
      <c r="H782" s="68" t="str">
        <f t="shared" si="121"/>
        <v/>
      </c>
      <c r="I782" s="63"/>
      <c r="J782" s="63">
        <f>COUNTIF($A$14:$A782,$A782)</f>
        <v>0</v>
      </c>
      <c r="K782" s="63" t="str">
        <f t="shared" ca="1" si="122"/>
        <v>Unknown</v>
      </c>
      <c r="L782" s="63" t="str">
        <f ca="1">IF(AND(F782="",D782="",E782=""),"",IF(F782&lt;&gt;"",F782,IF(AND(M782&lt;&gt;"",M782&lt;&gt;"-"),VLOOKUP(M782,OFFSET('FR-DangerousSubstanceList'!$B$3,0,0,COUNTIF('FR-DangerousSubstanceList'!$B$3:$B$1001,"&lt;&gt;"),4),4,FALSE),IF(AND(N782&lt;&gt;"",N782&lt;&gt;"-"),VLOOKUP(N782,OFFSET('FR-DangerousSubstanceList'!$C$3,0,0,COUNTIF('FR-DangerousSubstanceList'!$C$3:$C$1001,"&lt;&gt;"),3),3,FALSE),""))))</f>
        <v/>
      </c>
      <c r="M782" s="63" t="str">
        <f ca="1">IF(AND(F782="",D782="",E782=""),"",IF(D782&lt;&gt;"",D782,IF(N782&lt;&gt;"",VLOOKUP(N782,OFFSET('FR-DangerousSubstanceList'!$C$3,0,0,COUNTIF('FR-DangerousSubstanceList'!$A$3:$A$1001,"&lt;&gt;"),4),4,FALSE),IF(L782&lt;&gt;"",VLOOKUP(L782,OFFSET('FR-DangerousSubstanceList'!$A$3,0,0,COUNTIF('FR-DangerousSubstanceList'!$A$3:$A$1001,"&lt;&gt;"),2),2,FALSE),""))))</f>
        <v/>
      </c>
      <c r="N782" s="63" t="str">
        <f ca="1">IF(AND(F782="",D782="",E782=""),"",IF(E782&lt;&gt;"",E782,IF(L782&lt;&gt;"",VLOOKUP(L782,OFFSET('FR-DangerousSubstanceList'!$A$3,0,0,COUNTIF('FR-DangerousSubstanceList'!$A$3:$A$1001,"&lt;&gt;"),3),3,FALSE),IF(AND(M782&lt;&gt;"",M782&lt;&gt;"-"),VLOOKUP(M782,OFFSET('FR-DangerousSubstanceList'!$B$3,0,0,COUNTIF('FR-DangerousSubstanceList'!$B$3:$B$1001,"&lt;&gt;"),2),2,FALSE),""))))</f>
        <v/>
      </c>
      <c r="O782" s="63" t="str">
        <f t="shared" ca="1" si="123"/>
        <v/>
      </c>
      <c r="P782" s="63" t="e">
        <f t="shared" ca="1" si="124"/>
        <v>#REF!</v>
      </c>
      <c r="Q782" s="63">
        <f t="shared" ca="1" si="125"/>
        <v>986</v>
      </c>
      <c r="R782" s="63" t="str">
        <f t="shared" ca="1" si="126"/>
        <v/>
      </c>
      <c r="S782" s="63" t="str">
        <f t="shared" si="127"/>
        <v>Unknown</v>
      </c>
      <c r="T782" s="63">
        <f t="shared" si="128"/>
        <v>782</v>
      </c>
      <c r="U782" s="63">
        <f t="shared" si="129"/>
        <v>783</v>
      </c>
      <c r="V782" s="63" t="str">
        <f t="shared" ca="1" si="130"/>
        <v/>
      </c>
      <c r="W782" s="63" t="str">
        <f t="shared" ca="1" si="131"/>
        <v/>
      </c>
      <c r="X782" s="63">
        <f ca="1">IF(C782="Yes",SUMPRODUCT((OFFSET('FR-DangerousSubstanceList'!$A$3,0,0,COUNTA('FR-DangerousSubstanceList'!$A$3:$A$2001))=L782)*(OFFSET('FR-DangerousSubstanceList'!$B$3,0,0,COUNTA('FR-DangerousSubstanceList'!$B$3:$B$2001))=M782)*(OFFSET('FR-DangerousSubstanceList'!$C$3,0,0,COUNTIF('FR-DangerousSubstanceList'!$C$3:$C$2001,"?*"))=N782)),1)</f>
        <v>1</v>
      </c>
      <c r="Y782" s="63"/>
      <c r="Z782" s="63"/>
    </row>
    <row r="783" spans="1:26" ht="14.4">
      <c r="A783" s="85"/>
      <c r="B783" s="85"/>
      <c r="C783" s="46" t="s">
        <v>53</v>
      </c>
      <c r="D783" s="68"/>
      <c r="E783" s="68"/>
      <c r="F783" s="68"/>
      <c r="G783" s="68"/>
      <c r="H783" s="68" t="str">
        <f t="shared" ref="H783:H846" si="132">IF($A783&lt;&gt;"",IF(AND($C783&lt;&gt;"",IF($C783="Yes", AND($L783&lt;&gt;"",$M783&lt;&gt;"",$N783&lt;&gt;""),AND($L783="",$M783="",$N783="")),P783,Q783,X783),"Ok","Not Ok"),"")</f>
        <v/>
      </c>
      <c r="I783" s="63"/>
      <c r="J783" s="63">
        <f>COUNTIF($A$14:$A783,$A783)</f>
        <v>0</v>
      </c>
      <c r="K783" s="63" t="str">
        <f t="shared" ref="K783:K846" ca="1" si="133">CONCATENATE($A783,$C783,$L783,$M783,$N783)</f>
        <v>Unknown</v>
      </c>
      <c r="L783" s="63" t="str">
        <f ca="1">IF(AND(F783="",D783="",E783=""),"",IF(F783&lt;&gt;"",F783,IF(AND(M783&lt;&gt;"",M783&lt;&gt;"-"),VLOOKUP(M783,OFFSET('FR-DangerousSubstanceList'!$B$3,0,0,COUNTIF('FR-DangerousSubstanceList'!$B$3:$B$1001,"&lt;&gt;"),4),4,FALSE),IF(AND(N783&lt;&gt;"",N783&lt;&gt;"-"),VLOOKUP(N783,OFFSET('FR-DangerousSubstanceList'!$C$3,0,0,COUNTIF('FR-DangerousSubstanceList'!$C$3:$C$1001,"&lt;&gt;"),3),3,FALSE),""))))</f>
        <v/>
      </c>
      <c r="M783" s="63" t="str">
        <f ca="1">IF(AND(F783="",D783="",E783=""),"",IF(D783&lt;&gt;"",D783,IF(N783&lt;&gt;"",VLOOKUP(N783,OFFSET('FR-DangerousSubstanceList'!$C$3,0,0,COUNTIF('FR-DangerousSubstanceList'!$A$3:$A$1001,"&lt;&gt;"),4),4,FALSE),IF(L783&lt;&gt;"",VLOOKUP(L783,OFFSET('FR-DangerousSubstanceList'!$A$3,0,0,COUNTIF('FR-DangerousSubstanceList'!$A$3:$A$1001,"&lt;&gt;"),2),2,FALSE),""))))</f>
        <v/>
      </c>
      <c r="N783" s="63" t="str">
        <f ca="1">IF(AND(F783="",D783="",E783=""),"",IF(E783&lt;&gt;"",E783,IF(L783&lt;&gt;"",VLOOKUP(L783,OFFSET('FR-DangerousSubstanceList'!$A$3,0,0,COUNTIF('FR-DangerousSubstanceList'!$A$3:$A$1001,"&lt;&gt;"),3),3,FALSE),IF(AND(M783&lt;&gt;"",M783&lt;&gt;"-"),VLOOKUP(M783,OFFSET('FR-DangerousSubstanceList'!$B$3,0,0,COUNTIF('FR-DangerousSubstanceList'!$B$3:$B$1001,"&lt;&gt;"),2),2,FALSE),""))))</f>
        <v/>
      </c>
      <c r="O783" s="63" t="str">
        <f t="shared" ref="O783:O846" ca="1" si="134">IF($A783&lt;&gt;"",COUNTIF(INDIRECT("M14:M" &amp; ROW(K783)-1),K783),"")</f>
        <v/>
      </c>
      <c r="P783" s="63" t="e">
        <f t="shared" ref="P783:P846" ca="1" si="135">_xlfn.XOR(SUMPRODUCT((OFFSET($A$14,0,0,COUNTA($A$14:$A$1999))=A783)*(OFFSET($C$14,0,0,COUNTA($C$14:$C$1999))="Yes")*(OFFSET($K$14,0,0,COUNTIF($K$14:$K$1999,"?*"))=K783))=1,SUMPRODUCT((OFFSET($A$14,0,0,COUNTA($A$14:$A$1999))=A783)*(OFFSET($C$14,0,0,COUNTA($C$14:$C$1999))="No")*(OFFSET($K$14,0,0,COUNTIF($K$14:$K$1999,"?*"))=K783))=1,SUMPRODUCT((OFFSET($A$14,0,0,COUNTA($A$14:$A$1999))=A783)*(OFFSET($C$14,0,0,COUNTA($C$14:$C$1999))="Unknown")*(OFFSET($K$14,0,0,COUNTIF($K$14:$K$1999,"?*"))=K783))=1)</f>
        <v>#REF!</v>
      </c>
      <c r="Q783" s="63">
        <f t="shared" ref="Q783:Q846" ca="1" si="136">COUNTIF(OFFSET($K$14,0,0,COUNTA($K$14:$K$999)),K783)</f>
        <v>986</v>
      </c>
      <c r="R783" s="63" t="str">
        <f t="shared" ref="R783:R846" ca="1" si="137">IF(AND($C783="Yes",O783=0),$N783,"")</f>
        <v/>
      </c>
      <c r="S783" s="63" t="str">
        <f t="shared" ref="S783:S846" si="138">CONCATENATE($A783,$C783)</f>
        <v>Unknown</v>
      </c>
      <c r="T783" s="63">
        <f t="shared" ref="T783:T846" si="139">ROW(S783)</f>
        <v>783</v>
      </c>
      <c r="U783" s="63">
        <f t="shared" ref="U783:U846" si="140">_xlfn.IFNA(VLOOKUP(S783,S784:T793,2,FALSE),0)</f>
        <v>784</v>
      </c>
      <c r="V783" s="63" t="str">
        <f t="shared" ref="V783:V846" ca="1" si="141">IF($C783="Yes",IF(U783=0,$N783,CONCATENATE($N783,"||",INDIRECT("V" &amp; U783))),"")</f>
        <v/>
      </c>
      <c r="W783" s="63" t="str">
        <f t="shared" ref="W783:W846" ca="1" si="142">IF($C783="Yes",IF(U783=0,$M783,CONCATENATE($M783,",",INDIRECT("W" &amp; U783))),"")</f>
        <v/>
      </c>
      <c r="X783" s="63">
        <f ca="1">IF(C783="Yes",SUMPRODUCT((OFFSET('FR-DangerousSubstanceList'!$A$3,0,0,COUNTA('FR-DangerousSubstanceList'!$A$3:$A$2001))=L783)*(OFFSET('FR-DangerousSubstanceList'!$B$3,0,0,COUNTA('FR-DangerousSubstanceList'!$B$3:$B$2001))=M783)*(OFFSET('FR-DangerousSubstanceList'!$C$3,0,0,COUNTIF('FR-DangerousSubstanceList'!$C$3:$C$2001,"?*"))=N783)),1)</f>
        <v>1</v>
      </c>
      <c r="Y783" s="63"/>
      <c r="Z783" s="63"/>
    </row>
    <row r="784" spans="1:26" ht="14.4">
      <c r="A784" s="85"/>
      <c r="B784" s="85"/>
      <c r="C784" s="46" t="s">
        <v>53</v>
      </c>
      <c r="D784" s="68"/>
      <c r="E784" s="68"/>
      <c r="F784" s="68"/>
      <c r="G784" s="68"/>
      <c r="H784" s="68" t="str">
        <f t="shared" si="132"/>
        <v/>
      </c>
      <c r="I784" s="63"/>
      <c r="J784" s="63">
        <f>COUNTIF($A$14:$A784,$A784)</f>
        <v>0</v>
      </c>
      <c r="K784" s="63" t="str">
        <f t="shared" ca="1" si="133"/>
        <v>Unknown</v>
      </c>
      <c r="L784" s="63" t="str">
        <f ca="1">IF(AND(F784="",D784="",E784=""),"",IF(F784&lt;&gt;"",F784,IF(AND(M784&lt;&gt;"",M784&lt;&gt;"-"),VLOOKUP(M784,OFFSET('FR-DangerousSubstanceList'!$B$3,0,0,COUNTIF('FR-DangerousSubstanceList'!$B$3:$B$1001,"&lt;&gt;"),4),4,FALSE),IF(AND(N784&lt;&gt;"",N784&lt;&gt;"-"),VLOOKUP(N784,OFFSET('FR-DangerousSubstanceList'!$C$3,0,0,COUNTIF('FR-DangerousSubstanceList'!$C$3:$C$1001,"&lt;&gt;"),3),3,FALSE),""))))</f>
        <v/>
      </c>
      <c r="M784" s="63" t="str">
        <f ca="1">IF(AND(F784="",D784="",E784=""),"",IF(D784&lt;&gt;"",D784,IF(N784&lt;&gt;"",VLOOKUP(N784,OFFSET('FR-DangerousSubstanceList'!$C$3,0,0,COUNTIF('FR-DangerousSubstanceList'!$A$3:$A$1001,"&lt;&gt;"),4),4,FALSE),IF(L784&lt;&gt;"",VLOOKUP(L784,OFFSET('FR-DangerousSubstanceList'!$A$3,0,0,COUNTIF('FR-DangerousSubstanceList'!$A$3:$A$1001,"&lt;&gt;"),2),2,FALSE),""))))</f>
        <v/>
      </c>
      <c r="N784" s="63" t="str">
        <f ca="1">IF(AND(F784="",D784="",E784=""),"",IF(E784&lt;&gt;"",E784,IF(L784&lt;&gt;"",VLOOKUP(L784,OFFSET('FR-DangerousSubstanceList'!$A$3,0,0,COUNTIF('FR-DangerousSubstanceList'!$A$3:$A$1001,"&lt;&gt;"),3),3,FALSE),IF(AND(M784&lt;&gt;"",M784&lt;&gt;"-"),VLOOKUP(M784,OFFSET('FR-DangerousSubstanceList'!$B$3,0,0,COUNTIF('FR-DangerousSubstanceList'!$B$3:$B$1001,"&lt;&gt;"),2),2,FALSE),""))))</f>
        <v/>
      </c>
      <c r="O784" s="63" t="str">
        <f t="shared" ca="1" si="134"/>
        <v/>
      </c>
      <c r="P784" s="63" t="e">
        <f t="shared" ca="1" si="135"/>
        <v>#REF!</v>
      </c>
      <c r="Q784" s="63">
        <f t="shared" ca="1" si="136"/>
        <v>986</v>
      </c>
      <c r="R784" s="63" t="str">
        <f t="shared" ca="1" si="137"/>
        <v/>
      </c>
      <c r="S784" s="63" t="str">
        <f t="shared" si="138"/>
        <v>Unknown</v>
      </c>
      <c r="T784" s="63">
        <f t="shared" si="139"/>
        <v>784</v>
      </c>
      <c r="U784" s="63">
        <f t="shared" si="140"/>
        <v>785</v>
      </c>
      <c r="V784" s="63" t="str">
        <f t="shared" ca="1" si="141"/>
        <v/>
      </c>
      <c r="W784" s="63" t="str">
        <f t="shared" ca="1" si="142"/>
        <v/>
      </c>
      <c r="X784" s="63">
        <f ca="1">IF(C784="Yes",SUMPRODUCT((OFFSET('FR-DangerousSubstanceList'!$A$3,0,0,COUNTA('FR-DangerousSubstanceList'!$A$3:$A$2001))=L784)*(OFFSET('FR-DangerousSubstanceList'!$B$3,0,0,COUNTA('FR-DangerousSubstanceList'!$B$3:$B$2001))=M784)*(OFFSET('FR-DangerousSubstanceList'!$C$3,0,0,COUNTIF('FR-DangerousSubstanceList'!$C$3:$C$2001,"?*"))=N784)),1)</f>
        <v>1</v>
      </c>
      <c r="Y784" s="63"/>
      <c r="Z784" s="63"/>
    </row>
    <row r="785" spans="1:26" ht="14.4">
      <c r="A785" s="85"/>
      <c r="B785" s="85"/>
      <c r="C785" s="46" t="s">
        <v>53</v>
      </c>
      <c r="D785" s="68"/>
      <c r="E785" s="68"/>
      <c r="F785" s="68"/>
      <c r="G785" s="68"/>
      <c r="H785" s="68" t="str">
        <f t="shared" si="132"/>
        <v/>
      </c>
      <c r="I785" s="63"/>
      <c r="J785" s="63">
        <f>COUNTIF($A$14:$A785,$A785)</f>
        <v>0</v>
      </c>
      <c r="K785" s="63" t="str">
        <f t="shared" ca="1" si="133"/>
        <v>Unknown</v>
      </c>
      <c r="L785" s="63" t="str">
        <f ca="1">IF(AND(F785="",D785="",E785=""),"",IF(F785&lt;&gt;"",F785,IF(AND(M785&lt;&gt;"",M785&lt;&gt;"-"),VLOOKUP(M785,OFFSET('FR-DangerousSubstanceList'!$B$3,0,0,COUNTIF('FR-DangerousSubstanceList'!$B$3:$B$1001,"&lt;&gt;"),4),4,FALSE),IF(AND(N785&lt;&gt;"",N785&lt;&gt;"-"),VLOOKUP(N785,OFFSET('FR-DangerousSubstanceList'!$C$3,0,0,COUNTIF('FR-DangerousSubstanceList'!$C$3:$C$1001,"&lt;&gt;"),3),3,FALSE),""))))</f>
        <v/>
      </c>
      <c r="M785" s="63" t="str">
        <f ca="1">IF(AND(F785="",D785="",E785=""),"",IF(D785&lt;&gt;"",D785,IF(N785&lt;&gt;"",VLOOKUP(N785,OFFSET('FR-DangerousSubstanceList'!$C$3,0,0,COUNTIF('FR-DangerousSubstanceList'!$A$3:$A$1001,"&lt;&gt;"),4),4,FALSE),IF(L785&lt;&gt;"",VLOOKUP(L785,OFFSET('FR-DangerousSubstanceList'!$A$3,0,0,COUNTIF('FR-DangerousSubstanceList'!$A$3:$A$1001,"&lt;&gt;"),2),2,FALSE),""))))</f>
        <v/>
      </c>
      <c r="N785" s="63" t="str">
        <f ca="1">IF(AND(F785="",D785="",E785=""),"",IF(E785&lt;&gt;"",E785,IF(L785&lt;&gt;"",VLOOKUP(L785,OFFSET('FR-DangerousSubstanceList'!$A$3,0,0,COUNTIF('FR-DangerousSubstanceList'!$A$3:$A$1001,"&lt;&gt;"),3),3,FALSE),IF(AND(M785&lt;&gt;"",M785&lt;&gt;"-"),VLOOKUP(M785,OFFSET('FR-DangerousSubstanceList'!$B$3,0,0,COUNTIF('FR-DangerousSubstanceList'!$B$3:$B$1001,"&lt;&gt;"),2),2,FALSE),""))))</f>
        <v/>
      </c>
      <c r="O785" s="63" t="str">
        <f t="shared" ca="1" si="134"/>
        <v/>
      </c>
      <c r="P785" s="63" t="e">
        <f t="shared" ca="1" si="135"/>
        <v>#REF!</v>
      </c>
      <c r="Q785" s="63">
        <f t="shared" ca="1" si="136"/>
        <v>986</v>
      </c>
      <c r="R785" s="63" t="str">
        <f t="shared" ca="1" si="137"/>
        <v/>
      </c>
      <c r="S785" s="63" t="str">
        <f t="shared" si="138"/>
        <v>Unknown</v>
      </c>
      <c r="T785" s="63">
        <f t="shared" si="139"/>
        <v>785</v>
      </c>
      <c r="U785" s="63">
        <f t="shared" si="140"/>
        <v>786</v>
      </c>
      <c r="V785" s="63" t="str">
        <f t="shared" ca="1" si="141"/>
        <v/>
      </c>
      <c r="W785" s="63" t="str">
        <f t="shared" ca="1" si="142"/>
        <v/>
      </c>
      <c r="X785" s="63">
        <f ca="1">IF(C785="Yes",SUMPRODUCT((OFFSET('FR-DangerousSubstanceList'!$A$3,0,0,COUNTA('FR-DangerousSubstanceList'!$A$3:$A$2001))=L785)*(OFFSET('FR-DangerousSubstanceList'!$B$3,0,0,COUNTA('FR-DangerousSubstanceList'!$B$3:$B$2001))=M785)*(OFFSET('FR-DangerousSubstanceList'!$C$3,0,0,COUNTIF('FR-DangerousSubstanceList'!$C$3:$C$2001,"?*"))=N785)),1)</f>
        <v>1</v>
      </c>
      <c r="Y785" s="63"/>
      <c r="Z785" s="63"/>
    </row>
    <row r="786" spans="1:26" ht="14.4">
      <c r="A786" s="85"/>
      <c r="B786" s="85"/>
      <c r="C786" s="46" t="s">
        <v>53</v>
      </c>
      <c r="D786" s="68"/>
      <c r="E786" s="68"/>
      <c r="F786" s="68"/>
      <c r="G786" s="68"/>
      <c r="H786" s="68" t="str">
        <f t="shared" si="132"/>
        <v/>
      </c>
      <c r="I786" s="63"/>
      <c r="J786" s="63">
        <f>COUNTIF($A$14:$A786,$A786)</f>
        <v>0</v>
      </c>
      <c r="K786" s="63" t="str">
        <f t="shared" ca="1" si="133"/>
        <v>Unknown</v>
      </c>
      <c r="L786" s="63" t="str">
        <f ca="1">IF(AND(F786="",D786="",E786=""),"",IF(F786&lt;&gt;"",F786,IF(AND(M786&lt;&gt;"",M786&lt;&gt;"-"),VLOOKUP(M786,OFFSET('FR-DangerousSubstanceList'!$B$3,0,0,COUNTIF('FR-DangerousSubstanceList'!$B$3:$B$1001,"&lt;&gt;"),4),4,FALSE),IF(AND(N786&lt;&gt;"",N786&lt;&gt;"-"),VLOOKUP(N786,OFFSET('FR-DangerousSubstanceList'!$C$3,0,0,COUNTIF('FR-DangerousSubstanceList'!$C$3:$C$1001,"&lt;&gt;"),3),3,FALSE),""))))</f>
        <v/>
      </c>
      <c r="M786" s="63" t="str">
        <f ca="1">IF(AND(F786="",D786="",E786=""),"",IF(D786&lt;&gt;"",D786,IF(N786&lt;&gt;"",VLOOKUP(N786,OFFSET('FR-DangerousSubstanceList'!$C$3,0,0,COUNTIF('FR-DangerousSubstanceList'!$A$3:$A$1001,"&lt;&gt;"),4),4,FALSE),IF(L786&lt;&gt;"",VLOOKUP(L786,OFFSET('FR-DangerousSubstanceList'!$A$3,0,0,COUNTIF('FR-DangerousSubstanceList'!$A$3:$A$1001,"&lt;&gt;"),2),2,FALSE),""))))</f>
        <v/>
      </c>
      <c r="N786" s="63" t="str">
        <f ca="1">IF(AND(F786="",D786="",E786=""),"",IF(E786&lt;&gt;"",E786,IF(L786&lt;&gt;"",VLOOKUP(L786,OFFSET('FR-DangerousSubstanceList'!$A$3,0,0,COUNTIF('FR-DangerousSubstanceList'!$A$3:$A$1001,"&lt;&gt;"),3),3,FALSE),IF(AND(M786&lt;&gt;"",M786&lt;&gt;"-"),VLOOKUP(M786,OFFSET('FR-DangerousSubstanceList'!$B$3,0,0,COUNTIF('FR-DangerousSubstanceList'!$B$3:$B$1001,"&lt;&gt;"),2),2,FALSE),""))))</f>
        <v/>
      </c>
      <c r="O786" s="63" t="str">
        <f t="shared" ca="1" si="134"/>
        <v/>
      </c>
      <c r="P786" s="63" t="e">
        <f t="shared" ca="1" si="135"/>
        <v>#REF!</v>
      </c>
      <c r="Q786" s="63">
        <f t="shared" ca="1" si="136"/>
        <v>986</v>
      </c>
      <c r="R786" s="63" t="str">
        <f t="shared" ca="1" si="137"/>
        <v/>
      </c>
      <c r="S786" s="63" t="str">
        <f t="shared" si="138"/>
        <v>Unknown</v>
      </c>
      <c r="T786" s="63">
        <f t="shared" si="139"/>
        <v>786</v>
      </c>
      <c r="U786" s="63">
        <f t="shared" si="140"/>
        <v>787</v>
      </c>
      <c r="V786" s="63" t="str">
        <f t="shared" ca="1" si="141"/>
        <v/>
      </c>
      <c r="W786" s="63" t="str">
        <f t="shared" ca="1" si="142"/>
        <v/>
      </c>
      <c r="X786" s="63">
        <f ca="1">IF(C786="Yes",SUMPRODUCT((OFFSET('FR-DangerousSubstanceList'!$A$3,0,0,COUNTA('FR-DangerousSubstanceList'!$A$3:$A$2001))=L786)*(OFFSET('FR-DangerousSubstanceList'!$B$3,0,0,COUNTA('FR-DangerousSubstanceList'!$B$3:$B$2001))=M786)*(OFFSET('FR-DangerousSubstanceList'!$C$3,0,0,COUNTIF('FR-DangerousSubstanceList'!$C$3:$C$2001,"?*"))=N786)),1)</f>
        <v>1</v>
      </c>
      <c r="Y786" s="63"/>
      <c r="Z786" s="63"/>
    </row>
    <row r="787" spans="1:26" ht="14.4">
      <c r="A787" s="85"/>
      <c r="B787" s="85"/>
      <c r="C787" s="46" t="s">
        <v>53</v>
      </c>
      <c r="D787" s="68"/>
      <c r="E787" s="68"/>
      <c r="F787" s="68"/>
      <c r="G787" s="68"/>
      <c r="H787" s="68" t="str">
        <f t="shared" si="132"/>
        <v/>
      </c>
      <c r="I787" s="63"/>
      <c r="J787" s="63">
        <f>COUNTIF($A$14:$A787,$A787)</f>
        <v>0</v>
      </c>
      <c r="K787" s="63" t="str">
        <f t="shared" ca="1" si="133"/>
        <v>Unknown</v>
      </c>
      <c r="L787" s="63" t="str">
        <f ca="1">IF(AND(F787="",D787="",E787=""),"",IF(F787&lt;&gt;"",F787,IF(AND(M787&lt;&gt;"",M787&lt;&gt;"-"),VLOOKUP(M787,OFFSET('FR-DangerousSubstanceList'!$B$3,0,0,COUNTIF('FR-DangerousSubstanceList'!$B$3:$B$1001,"&lt;&gt;"),4),4,FALSE),IF(AND(N787&lt;&gt;"",N787&lt;&gt;"-"),VLOOKUP(N787,OFFSET('FR-DangerousSubstanceList'!$C$3,0,0,COUNTIF('FR-DangerousSubstanceList'!$C$3:$C$1001,"&lt;&gt;"),3),3,FALSE),""))))</f>
        <v/>
      </c>
      <c r="M787" s="63" t="str">
        <f ca="1">IF(AND(F787="",D787="",E787=""),"",IF(D787&lt;&gt;"",D787,IF(N787&lt;&gt;"",VLOOKUP(N787,OFFSET('FR-DangerousSubstanceList'!$C$3,0,0,COUNTIF('FR-DangerousSubstanceList'!$A$3:$A$1001,"&lt;&gt;"),4),4,FALSE),IF(L787&lt;&gt;"",VLOOKUP(L787,OFFSET('FR-DangerousSubstanceList'!$A$3,0,0,COUNTIF('FR-DangerousSubstanceList'!$A$3:$A$1001,"&lt;&gt;"),2),2,FALSE),""))))</f>
        <v/>
      </c>
      <c r="N787" s="63" t="str">
        <f ca="1">IF(AND(F787="",D787="",E787=""),"",IF(E787&lt;&gt;"",E787,IF(L787&lt;&gt;"",VLOOKUP(L787,OFFSET('FR-DangerousSubstanceList'!$A$3,0,0,COUNTIF('FR-DangerousSubstanceList'!$A$3:$A$1001,"&lt;&gt;"),3),3,FALSE),IF(AND(M787&lt;&gt;"",M787&lt;&gt;"-"),VLOOKUP(M787,OFFSET('FR-DangerousSubstanceList'!$B$3,0,0,COUNTIF('FR-DangerousSubstanceList'!$B$3:$B$1001,"&lt;&gt;"),2),2,FALSE),""))))</f>
        <v/>
      </c>
      <c r="O787" s="63" t="str">
        <f t="shared" ca="1" si="134"/>
        <v/>
      </c>
      <c r="P787" s="63" t="e">
        <f t="shared" ca="1" si="135"/>
        <v>#REF!</v>
      </c>
      <c r="Q787" s="63">
        <f t="shared" ca="1" si="136"/>
        <v>986</v>
      </c>
      <c r="R787" s="63" t="str">
        <f t="shared" ca="1" si="137"/>
        <v/>
      </c>
      <c r="S787" s="63" t="str">
        <f t="shared" si="138"/>
        <v>Unknown</v>
      </c>
      <c r="T787" s="63">
        <f t="shared" si="139"/>
        <v>787</v>
      </c>
      <c r="U787" s="63">
        <f t="shared" si="140"/>
        <v>788</v>
      </c>
      <c r="V787" s="63" t="str">
        <f t="shared" ca="1" si="141"/>
        <v/>
      </c>
      <c r="W787" s="63" t="str">
        <f t="shared" ca="1" si="142"/>
        <v/>
      </c>
      <c r="X787" s="63">
        <f ca="1">IF(C787="Yes",SUMPRODUCT((OFFSET('FR-DangerousSubstanceList'!$A$3,0,0,COUNTA('FR-DangerousSubstanceList'!$A$3:$A$2001))=L787)*(OFFSET('FR-DangerousSubstanceList'!$B$3,0,0,COUNTA('FR-DangerousSubstanceList'!$B$3:$B$2001))=M787)*(OFFSET('FR-DangerousSubstanceList'!$C$3,0,0,COUNTIF('FR-DangerousSubstanceList'!$C$3:$C$2001,"?*"))=N787)),1)</f>
        <v>1</v>
      </c>
      <c r="Y787" s="63"/>
      <c r="Z787" s="63"/>
    </row>
    <row r="788" spans="1:26" ht="14.4">
      <c r="A788" s="85"/>
      <c r="B788" s="85"/>
      <c r="C788" s="46" t="s">
        <v>53</v>
      </c>
      <c r="D788" s="68"/>
      <c r="E788" s="68"/>
      <c r="F788" s="68"/>
      <c r="G788" s="68"/>
      <c r="H788" s="68" t="str">
        <f t="shared" si="132"/>
        <v/>
      </c>
      <c r="I788" s="63"/>
      <c r="J788" s="63">
        <f>COUNTIF($A$14:$A788,$A788)</f>
        <v>0</v>
      </c>
      <c r="K788" s="63" t="str">
        <f t="shared" ca="1" si="133"/>
        <v>Unknown</v>
      </c>
      <c r="L788" s="63" t="str">
        <f ca="1">IF(AND(F788="",D788="",E788=""),"",IF(F788&lt;&gt;"",F788,IF(AND(M788&lt;&gt;"",M788&lt;&gt;"-"),VLOOKUP(M788,OFFSET('FR-DangerousSubstanceList'!$B$3,0,0,COUNTIF('FR-DangerousSubstanceList'!$B$3:$B$1001,"&lt;&gt;"),4),4,FALSE),IF(AND(N788&lt;&gt;"",N788&lt;&gt;"-"),VLOOKUP(N788,OFFSET('FR-DangerousSubstanceList'!$C$3,0,0,COUNTIF('FR-DangerousSubstanceList'!$C$3:$C$1001,"&lt;&gt;"),3),3,FALSE),""))))</f>
        <v/>
      </c>
      <c r="M788" s="63" t="str">
        <f ca="1">IF(AND(F788="",D788="",E788=""),"",IF(D788&lt;&gt;"",D788,IF(N788&lt;&gt;"",VLOOKUP(N788,OFFSET('FR-DangerousSubstanceList'!$C$3,0,0,COUNTIF('FR-DangerousSubstanceList'!$A$3:$A$1001,"&lt;&gt;"),4),4,FALSE),IF(L788&lt;&gt;"",VLOOKUP(L788,OFFSET('FR-DangerousSubstanceList'!$A$3,0,0,COUNTIF('FR-DangerousSubstanceList'!$A$3:$A$1001,"&lt;&gt;"),2),2,FALSE),""))))</f>
        <v/>
      </c>
      <c r="N788" s="63" t="str">
        <f ca="1">IF(AND(F788="",D788="",E788=""),"",IF(E788&lt;&gt;"",E788,IF(L788&lt;&gt;"",VLOOKUP(L788,OFFSET('FR-DangerousSubstanceList'!$A$3,0,0,COUNTIF('FR-DangerousSubstanceList'!$A$3:$A$1001,"&lt;&gt;"),3),3,FALSE),IF(AND(M788&lt;&gt;"",M788&lt;&gt;"-"),VLOOKUP(M788,OFFSET('FR-DangerousSubstanceList'!$B$3,0,0,COUNTIF('FR-DangerousSubstanceList'!$B$3:$B$1001,"&lt;&gt;"),2),2,FALSE),""))))</f>
        <v/>
      </c>
      <c r="O788" s="63" t="str">
        <f t="shared" ca="1" si="134"/>
        <v/>
      </c>
      <c r="P788" s="63" t="e">
        <f t="shared" ca="1" si="135"/>
        <v>#REF!</v>
      </c>
      <c r="Q788" s="63">
        <f t="shared" ca="1" si="136"/>
        <v>986</v>
      </c>
      <c r="R788" s="63" t="str">
        <f t="shared" ca="1" si="137"/>
        <v/>
      </c>
      <c r="S788" s="63" t="str">
        <f t="shared" si="138"/>
        <v>Unknown</v>
      </c>
      <c r="T788" s="63">
        <f t="shared" si="139"/>
        <v>788</v>
      </c>
      <c r="U788" s="63">
        <f t="shared" si="140"/>
        <v>789</v>
      </c>
      <c r="V788" s="63" t="str">
        <f t="shared" ca="1" si="141"/>
        <v/>
      </c>
      <c r="W788" s="63" t="str">
        <f t="shared" ca="1" si="142"/>
        <v/>
      </c>
      <c r="X788" s="63">
        <f ca="1">IF(C788="Yes",SUMPRODUCT((OFFSET('FR-DangerousSubstanceList'!$A$3,0,0,COUNTA('FR-DangerousSubstanceList'!$A$3:$A$2001))=L788)*(OFFSET('FR-DangerousSubstanceList'!$B$3,0,0,COUNTA('FR-DangerousSubstanceList'!$B$3:$B$2001))=M788)*(OFFSET('FR-DangerousSubstanceList'!$C$3,0,0,COUNTIF('FR-DangerousSubstanceList'!$C$3:$C$2001,"?*"))=N788)),1)</f>
        <v>1</v>
      </c>
      <c r="Y788" s="63"/>
      <c r="Z788" s="63"/>
    </row>
    <row r="789" spans="1:26" ht="14.4">
      <c r="A789" s="85"/>
      <c r="B789" s="85"/>
      <c r="C789" s="46" t="s">
        <v>53</v>
      </c>
      <c r="D789" s="68"/>
      <c r="E789" s="68"/>
      <c r="F789" s="68"/>
      <c r="G789" s="68"/>
      <c r="H789" s="68" t="str">
        <f t="shared" si="132"/>
        <v/>
      </c>
      <c r="I789" s="63"/>
      <c r="J789" s="63">
        <f>COUNTIF($A$14:$A789,$A789)</f>
        <v>0</v>
      </c>
      <c r="K789" s="63" t="str">
        <f t="shared" ca="1" si="133"/>
        <v>Unknown</v>
      </c>
      <c r="L789" s="63" t="str">
        <f ca="1">IF(AND(F789="",D789="",E789=""),"",IF(F789&lt;&gt;"",F789,IF(AND(M789&lt;&gt;"",M789&lt;&gt;"-"),VLOOKUP(M789,OFFSET('FR-DangerousSubstanceList'!$B$3,0,0,COUNTIF('FR-DangerousSubstanceList'!$B$3:$B$1001,"&lt;&gt;"),4),4,FALSE),IF(AND(N789&lt;&gt;"",N789&lt;&gt;"-"),VLOOKUP(N789,OFFSET('FR-DangerousSubstanceList'!$C$3,0,0,COUNTIF('FR-DangerousSubstanceList'!$C$3:$C$1001,"&lt;&gt;"),3),3,FALSE),""))))</f>
        <v/>
      </c>
      <c r="M789" s="63" t="str">
        <f ca="1">IF(AND(F789="",D789="",E789=""),"",IF(D789&lt;&gt;"",D789,IF(N789&lt;&gt;"",VLOOKUP(N789,OFFSET('FR-DangerousSubstanceList'!$C$3,0,0,COUNTIF('FR-DangerousSubstanceList'!$A$3:$A$1001,"&lt;&gt;"),4),4,FALSE),IF(L789&lt;&gt;"",VLOOKUP(L789,OFFSET('FR-DangerousSubstanceList'!$A$3,0,0,COUNTIF('FR-DangerousSubstanceList'!$A$3:$A$1001,"&lt;&gt;"),2),2,FALSE),""))))</f>
        <v/>
      </c>
      <c r="N789" s="63" t="str">
        <f ca="1">IF(AND(F789="",D789="",E789=""),"",IF(E789&lt;&gt;"",E789,IF(L789&lt;&gt;"",VLOOKUP(L789,OFFSET('FR-DangerousSubstanceList'!$A$3,0,0,COUNTIF('FR-DangerousSubstanceList'!$A$3:$A$1001,"&lt;&gt;"),3),3,FALSE),IF(AND(M789&lt;&gt;"",M789&lt;&gt;"-"),VLOOKUP(M789,OFFSET('FR-DangerousSubstanceList'!$B$3,0,0,COUNTIF('FR-DangerousSubstanceList'!$B$3:$B$1001,"&lt;&gt;"),2),2,FALSE),""))))</f>
        <v/>
      </c>
      <c r="O789" s="63" t="str">
        <f t="shared" ca="1" si="134"/>
        <v/>
      </c>
      <c r="P789" s="63" t="e">
        <f t="shared" ca="1" si="135"/>
        <v>#REF!</v>
      </c>
      <c r="Q789" s="63">
        <f t="shared" ca="1" si="136"/>
        <v>986</v>
      </c>
      <c r="R789" s="63" t="str">
        <f t="shared" ca="1" si="137"/>
        <v/>
      </c>
      <c r="S789" s="63" t="str">
        <f t="shared" si="138"/>
        <v>Unknown</v>
      </c>
      <c r="T789" s="63">
        <f t="shared" si="139"/>
        <v>789</v>
      </c>
      <c r="U789" s="63">
        <f t="shared" si="140"/>
        <v>790</v>
      </c>
      <c r="V789" s="63" t="str">
        <f t="shared" ca="1" si="141"/>
        <v/>
      </c>
      <c r="W789" s="63" t="str">
        <f t="shared" ca="1" si="142"/>
        <v/>
      </c>
      <c r="X789" s="63">
        <f ca="1">IF(C789="Yes",SUMPRODUCT((OFFSET('FR-DangerousSubstanceList'!$A$3,0,0,COUNTA('FR-DangerousSubstanceList'!$A$3:$A$2001))=L789)*(OFFSET('FR-DangerousSubstanceList'!$B$3,0,0,COUNTA('FR-DangerousSubstanceList'!$B$3:$B$2001))=M789)*(OFFSET('FR-DangerousSubstanceList'!$C$3,0,0,COUNTIF('FR-DangerousSubstanceList'!$C$3:$C$2001,"?*"))=N789)),1)</f>
        <v>1</v>
      </c>
      <c r="Y789" s="63"/>
      <c r="Z789" s="63"/>
    </row>
    <row r="790" spans="1:26" ht="14.4">
      <c r="A790" s="85"/>
      <c r="B790" s="85"/>
      <c r="C790" s="46" t="s">
        <v>53</v>
      </c>
      <c r="D790" s="68"/>
      <c r="E790" s="68"/>
      <c r="F790" s="68"/>
      <c r="G790" s="68"/>
      <c r="H790" s="68" t="str">
        <f t="shared" si="132"/>
        <v/>
      </c>
      <c r="I790" s="63"/>
      <c r="J790" s="63">
        <f>COUNTIF($A$14:$A790,$A790)</f>
        <v>0</v>
      </c>
      <c r="K790" s="63" t="str">
        <f t="shared" ca="1" si="133"/>
        <v>Unknown</v>
      </c>
      <c r="L790" s="63" t="str">
        <f ca="1">IF(AND(F790="",D790="",E790=""),"",IF(F790&lt;&gt;"",F790,IF(AND(M790&lt;&gt;"",M790&lt;&gt;"-"),VLOOKUP(M790,OFFSET('FR-DangerousSubstanceList'!$B$3,0,0,COUNTIF('FR-DangerousSubstanceList'!$B$3:$B$1001,"&lt;&gt;"),4),4,FALSE),IF(AND(N790&lt;&gt;"",N790&lt;&gt;"-"),VLOOKUP(N790,OFFSET('FR-DangerousSubstanceList'!$C$3,0,0,COUNTIF('FR-DangerousSubstanceList'!$C$3:$C$1001,"&lt;&gt;"),3),3,FALSE),""))))</f>
        <v/>
      </c>
      <c r="M790" s="63" t="str">
        <f ca="1">IF(AND(F790="",D790="",E790=""),"",IF(D790&lt;&gt;"",D790,IF(N790&lt;&gt;"",VLOOKUP(N790,OFFSET('FR-DangerousSubstanceList'!$C$3,0,0,COUNTIF('FR-DangerousSubstanceList'!$A$3:$A$1001,"&lt;&gt;"),4),4,FALSE),IF(L790&lt;&gt;"",VLOOKUP(L790,OFFSET('FR-DangerousSubstanceList'!$A$3,0,0,COUNTIF('FR-DangerousSubstanceList'!$A$3:$A$1001,"&lt;&gt;"),2),2,FALSE),""))))</f>
        <v/>
      </c>
      <c r="N790" s="63" t="str">
        <f ca="1">IF(AND(F790="",D790="",E790=""),"",IF(E790&lt;&gt;"",E790,IF(L790&lt;&gt;"",VLOOKUP(L790,OFFSET('FR-DangerousSubstanceList'!$A$3,0,0,COUNTIF('FR-DangerousSubstanceList'!$A$3:$A$1001,"&lt;&gt;"),3),3,FALSE),IF(AND(M790&lt;&gt;"",M790&lt;&gt;"-"),VLOOKUP(M790,OFFSET('FR-DangerousSubstanceList'!$B$3,0,0,COUNTIF('FR-DangerousSubstanceList'!$B$3:$B$1001,"&lt;&gt;"),2),2,FALSE),""))))</f>
        <v/>
      </c>
      <c r="O790" s="63" t="str">
        <f t="shared" ca="1" si="134"/>
        <v/>
      </c>
      <c r="P790" s="63" t="e">
        <f t="shared" ca="1" si="135"/>
        <v>#REF!</v>
      </c>
      <c r="Q790" s="63">
        <f t="shared" ca="1" si="136"/>
        <v>986</v>
      </c>
      <c r="R790" s="63" t="str">
        <f t="shared" ca="1" si="137"/>
        <v/>
      </c>
      <c r="S790" s="63" t="str">
        <f t="shared" si="138"/>
        <v>Unknown</v>
      </c>
      <c r="T790" s="63">
        <f t="shared" si="139"/>
        <v>790</v>
      </c>
      <c r="U790" s="63">
        <f t="shared" si="140"/>
        <v>791</v>
      </c>
      <c r="V790" s="63" t="str">
        <f t="shared" ca="1" si="141"/>
        <v/>
      </c>
      <c r="W790" s="63" t="str">
        <f t="shared" ca="1" si="142"/>
        <v/>
      </c>
      <c r="X790" s="63">
        <f ca="1">IF(C790="Yes",SUMPRODUCT((OFFSET('FR-DangerousSubstanceList'!$A$3,0,0,COUNTA('FR-DangerousSubstanceList'!$A$3:$A$2001))=L790)*(OFFSET('FR-DangerousSubstanceList'!$B$3,0,0,COUNTA('FR-DangerousSubstanceList'!$B$3:$B$2001))=M790)*(OFFSET('FR-DangerousSubstanceList'!$C$3,0,0,COUNTIF('FR-DangerousSubstanceList'!$C$3:$C$2001,"?*"))=N790)),1)</f>
        <v>1</v>
      </c>
      <c r="Y790" s="63"/>
      <c r="Z790" s="63"/>
    </row>
    <row r="791" spans="1:26" ht="14.4">
      <c r="A791" s="85"/>
      <c r="B791" s="85"/>
      <c r="C791" s="46" t="s">
        <v>53</v>
      </c>
      <c r="D791" s="68"/>
      <c r="E791" s="68"/>
      <c r="F791" s="68"/>
      <c r="G791" s="68"/>
      <c r="H791" s="68" t="str">
        <f t="shared" si="132"/>
        <v/>
      </c>
      <c r="I791" s="63"/>
      <c r="J791" s="63">
        <f>COUNTIF($A$14:$A791,$A791)</f>
        <v>0</v>
      </c>
      <c r="K791" s="63" t="str">
        <f t="shared" ca="1" si="133"/>
        <v>Unknown</v>
      </c>
      <c r="L791" s="63" t="str">
        <f ca="1">IF(AND(F791="",D791="",E791=""),"",IF(F791&lt;&gt;"",F791,IF(AND(M791&lt;&gt;"",M791&lt;&gt;"-"),VLOOKUP(M791,OFFSET('FR-DangerousSubstanceList'!$B$3,0,0,COUNTIF('FR-DangerousSubstanceList'!$B$3:$B$1001,"&lt;&gt;"),4),4,FALSE),IF(AND(N791&lt;&gt;"",N791&lt;&gt;"-"),VLOOKUP(N791,OFFSET('FR-DangerousSubstanceList'!$C$3,0,0,COUNTIF('FR-DangerousSubstanceList'!$C$3:$C$1001,"&lt;&gt;"),3),3,FALSE),""))))</f>
        <v/>
      </c>
      <c r="M791" s="63" t="str">
        <f ca="1">IF(AND(F791="",D791="",E791=""),"",IF(D791&lt;&gt;"",D791,IF(N791&lt;&gt;"",VLOOKUP(N791,OFFSET('FR-DangerousSubstanceList'!$C$3,0,0,COUNTIF('FR-DangerousSubstanceList'!$A$3:$A$1001,"&lt;&gt;"),4),4,FALSE),IF(L791&lt;&gt;"",VLOOKUP(L791,OFFSET('FR-DangerousSubstanceList'!$A$3,0,0,COUNTIF('FR-DangerousSubstanceList'!$A$3:$A$1001,"&lt;&gt;"),2),2,FALSE),""))))</f>
        <v/>
      </c>
      <c r="N791" s="63" t="str">
        <f ca="1">IF(AND(F791="",D791="",E791=""),"",IF(E791&lt;&gt;"",E791,IF(L791&lt;&gt;"",VLOOKUP(L791,OFFSET('FR-DangerousSubstanceList'!$A$3,0,0,COUNTIF('FR-DangerousSubstanceList'!$A$3:$A$1001,"&lt;&gt;"),3),3,FALSE),IF(AND(M791&lt;&gt;"",M791&lt;&gt;"-"),VLOOKUP(M791,OFFSET('FR-DangerousSubstanceList'!$B$3,0,0,COUNTIF('FR-DangerousSubstanceList'!$B$3:$B$1001,"&lt;&gt;"),2),2,FALSE),""))))</f>
        <v/>
      </c>
      <c r="O791" s="63" t="str">
        <f t="shared" ca="1" si="134"/>
        <v/>
      </c>
      <c r="P791" s="63" t="e">
        <f t="shared" ca="1" si="135"/>
        <v>#REF!</v>
      </c>
      <c r="Q791" s="63">
        <f t="shared" ca="1" si="136"/>
        <v>986</v>
      </c>
      <c r="R791" s="63" t="str">
        <f t="shared" ca="1" si="137"/>
        <v/>
      </c>
      <c r="S791" s="63" t="str">
        <f t="shared" si="138"/>
        <v>Unknown</v>
      </c>
      <c r="T791" s="63">
        <f t="shared" si="139"/>
        <v>791</v>
      </c>
      <c r="U791" s="63">
        <f t="shared" si="140"/>
        <v>792</v>
      </c>
      <c r="V791" s="63" t="str">
        <f t="shared" ca="1" si="141"/>
        <v/>
      </c>
      <c r="W791" s="63" t="str">
        <f t="shared" ca="1" si="142"/>
        <v/>
      </c>
      <c r="X791" s="63">
        <f ca="1">IF(C791="Yes",SUMPRODUCT((OFFSET('FR-DangerousSubstanceList'!$A$3,0,0,COUNTA('FR-DangerousSubstanceList'!$A$3:$A$2001))=L791)*(OFFSET('FR-DangerousSubstanceList'!$B$3,0,0,COUNTA('FR-DangerousSubstanceList'!$B$3:$B$2001))=M791)*(OFFSET('FR-DangerousSubstanceList'!$C$3,0,0,COUNTIF('FR-DangerousSubstanceList'!$C$3:$C$2001,"?*"))=N791)),1)</f>
        <v>1</v>
      </c>
      <c r="Y791" s="63"/>
      <c r="Z791" s="63"/>
    </row>
    <row r="792" spans="1:26" ht="14.4">
      <c r="A792" s="85"/>
      <c r="B792" s="85"/>
      <c r="C792" s="46" t="s">
        <v>53</v>
      </c>
      <c r="D792" s="68"/>
      <c r="E792" s="68"/>
      <c r="F792" s="68"/>
      <c r="G792" s="68"/>
      <c r="H792" s="68" t="str">
        <f t="shared" si="132"/>
        <v/>
      </c>
      <c r="I792" s="63"/>
      <c r="J792" s="63">
        <f>COUNTIF($A$14:$A792,$A792)</f>
        <v>0</v>
      </c>
      <c r="K792" s="63" t="str">
        <f t="shared" ca="1" si="133"/>
        <v>Unknown</v>
      </c>
      <c r="L792" s="63" t="str">
        <f ca="1">IF(AND(F792="",D792="",E792=""),"",IF(F792&lt;&gt;"",F792,IF(AND(M792&lt;&gt;"",M792&lt;&gt;"-"),VLOOKUP(M792,OFFSET('FR-DangerousSubstanceList'!$B$3,0,0,COUNTIF('FR-DangerousSubstanceList'!$B$3:$B$1001,"&lt;&gt;"),4),4,FALSE),IF(AND(N792&lt;&gt;"",N792&lt;&gt;"-"),VLOOKUP(N792,OFFSET('FR-DangerousSubstanceList'!$C$3,0,0,COUNTIF('FR-DangerousSubstanceList'!$C$3:$C$1001,"&lt;&gt;"),3),3,FALSE),""))))</f>
        <v/>
      </c>
      <c r="M792" s="63" t="str">
        <f ca="1">IF(AND(F792="",D792="",E792=""),"",IF(D792&lt;&gt;"",D792,IF(N792&lt;&gt;"",VLOOKUP(N792,OFFSET('FR-DangerousSubstanceList'!$C$3,0,0,COUNTIF('FR-DangerousSubstanceList'!$A$3:$A$1001,"&lt;&gt;"),4),4,FALSE),IF(L792&lt;&gt;"",VLOOKUP(L792,OFFSET('FR-DangerousSubstanceList'!$A$3,0,0,COUNTIF('FR-DangerousSubstanceList'!$A$3:$A$1001,"&lt;&gt;"),2),2,FALSE),""))))</f>
        <v/>
      </c>
      <c r="N792" s="63" t="str">
        <f ca="1">IF(AND(F792="",D792="",E792=""),"",IF(E792&lt;&gt;"",E792,IF(L792&lt;&gt;"",VLOOKUP(L792,OFFSET('FR-DangerousSubstanceList'!$A$3,0,0,COUNTIF('FR-DangerousSubstanceList'!$A$3:$A$1001,"&lt;&gt;"),3),3,FALSE),IF(AND(M792&lt;&gt;"",M792&lt;&gt;"-"),VLOOKUP(M792,OFFSET('FR-DangerousSubstanceList'!$B$3,0,0,COUNTIF('FR-DangerousSubstanceList'!$B$3:$B$1001,"&lt;&gt;"),2),2,FALSE),""))))</f>
        <v/>
      </c>
      <c r="O792" s="63" t="str">
        <f t="shared" ca="1" si="134"/>
        <v/>
      </c>
      <c r="P792" s="63" t="e">
        <f t="shared" ca="1" si="135"/>
        <v>#REF!</v>
      </c>
      <c r="Q792" s="63">
        <f t="shared" ca="1" si="136"/>
        <v>986</v>
      </c>
      <c r="R792" s="63" t="str">
        <f t="shared" ca="1" si="137"/>
        <v/>
      </c>
      <c r="S792" s="63" t="str">
        <f t="shared" si="138"/>
        <v>Unknown</v>
      </c>
      <c r="T792" s="63">
        <f t="shared" si="139"/>
        <v>792</v>
      </c>
      <c r="U792" s="63">
        <f t="shared" si="140"/>
        <v>793</v>
      </c>
      <c r="V792" s="63" t="str">
        <f t="shared" ca="1" si="141"/>
        <v/>
      </c>
      <c r="W792" s="63" t="str">
        <f t="shared" ca="1" si="142"/>
        <v/>
      </c>
      <c r="X792" s="63">
        <f ca="1">IF(C792="Yes",SUMPRODUCT((OFFSET('FR-DangerousSubstanceList'!$A$3,0,0,COUNTA('FR-DangerousSubstanceList'!$A$3:$A$2001))=L792)*(OFFSET('FR-DangerousSubstanceList'!$B$3,0,0,COUNTA('FR-DangerousSubstanceList'!$B$3:$B$2001))=M792)*(OFFSET('FR-DangerousSubstanceList'!$C$3,0,0,COUNTIF('FR-DangerousSubstanceList'!$C$3:$C$2001,"?*"))=N792)),1)</f>
        <v>1</v>
      </c>
      <c r="Y792" s="63"/>
      <c r="Z792" s="63"/>
    </row>
    <row r="793" spans="1:26" ht="14.4">
      <c r="A793" s="85"/>
      <c r="B793" s="85"/>
      <c r="C793" s="46" t="s">
        <v>53</v>
      </c>
      <c r="D793" s="68"/>
      <c r="E793" s="68"/>
      <c r="F793" s="68"/>
      <c r="G793" s="68"/>
      <c r="H793" s="68" t="str">
        <f t="shared" si="132"/>
        <v/>
      </c>
      <c r="I793" s="63"/>
      <c r="J793" s="63">
        <f>COUNTIF($A$14:$A793,$A793)</f>
        <v>0</v>
      </c>
      <c r="K793" s="63" t="str">
        <f t="shared" ca="1" si="133"/>
        <v>Unknown</v>
      </c>
      <c r="L793" s="63" t="str">
        <f ca="1">IF(AND(F793="",D793="",E793=""),"",IF(F793&lt;&gt;"",F793,IF(AND(M793&lt;&gt;"",M793&lt;&gt;"-"),VLOOKUP(M793,OFFSET('FR-DangerousSubstanceList'!$B$3,0,0,COUNTIF('FR-DangerousSubstanceList'!$B$3:$B$1001,"&lt;&gt;"),4),4,FALSE),IF(AND(N793&lt;&gt;"",N793&lt;&gt;"-"),VLOOKUP(N793,OFFSET('FR-DangerousSubstanceList'!$C$3,0,0,COUNTIF('FR-DangerousSubstanceList'!$C$3:$C$1001,"&lt;&gt;"),3),3,FALSE),""))))</f>
        <v/>
      </c>
      <c r="M793" s="63" t="str">
        <f ca="1">IF(AND(F793="",D793="",E793=""),"",IF(D793&lt;&gt;"",D793,IF(N793&lt;&gt;"",VLOOKUP(N793,OFFSET('FR-DangerousSubstanceList'!$C$3,0,0,COUNTIF('FR-DangerousSubstanceList'!$A$3:$A$1001,"&lt;&gt;"),4),4,FALSE),IF(L793&lt;&gt;"",VLOOKUP(L793,OFFSET('FR-DangerousSubstanceList'!$A$3,0,0,COUNTIF('FR-DangerousSubstanceList'!$A$3:$A$1001,"&lt;&gt;"),2),2,FALSE),""))))</f>
        <v/>
      </c>
      <c r="N793" s="63" t="str">
        <f ca="1">IF(AND(F793="",D793="",E793=""),"",IF(E793&lt;&gt;"",E793,IF(L793&lt;&gt;"",VLOOKUP(L793,OFFSET('FR-DangerousSubstanceList'!$A$3,0,0,COUNTIF('FR-DangerousSubstanceList'!$A$3:$A$1001,"&lt;&gt;"),3),3,FALSE),IF(AND(M793&lt;&gt;"",M793&lt;&gt;"-"),VLOOKUP(M793,OFFSET('FR-DangerousSubstanceList'!$B$3,0,0,COUNTIF('FR-DangerousSubstanceList'!$B$3:$B$1001,"&lt;&gt;"),2),2,FALSE),""))))</f>
        <v/>
      </c>
      <c r="O793" s="63" t="str">
        <f t="shared" ca="1" si="134"/>
        <v/>
      </c>
      <c r="P793" s="63" t="e">
        <f t="shared" ca="1" si="135"/>
        <v>#REF!</v>
      </c>
      <c r="Q793" s="63">
        <f t="shared" ca="1" si="136"/>
        <v>986</v>
      </c>
      <c r="R793" s="63" t="str">
        <f t="shared" ca="1" si="137"/>
        <v/>
      </c>
      <c r="S793" s="63" t="str">
        <f t="shared" si="138"/>
        <v>Unknown</v>
      </c>
      <c r="T793" s="63">
        <f t="shared" si="139"/>
        <v>793</v>
      </c>
      <c r="U793" s="63">
        <f t="shared" si="140"/>
        <v>794</v>
      </c>
      <c r="V793" s="63" t="str">
        <f t="shared" ca="1" si="141"/>
        <v/>
      </c>
      <c r="W793" s="63" t="str">
        <f t="shared" ca="1" si="142"/>
        <v/>
      </c>
      <c r="X793" s="63">
        <f ca="1">IF(C793="Yes",SUMPRODUCT((OFFSET('FR-DangerousSubstanceList'!$A$3,0,0,COUNTA('FR-DangerousSubstanceList'!$A$3:$A$2001))=L793)*(OFFSET('FR-DangerousSubstanceList'!$B$3,0,0,COUNTA('FR-DangerousSubstanceList'!$B$3:$B$2001))=M793)*(OFFSET('FR-DangerousSubstanceList'!$C$3,0,0,COUNTIF('FR-DangerousSubstanceList'!$C$3:$C$2001,"?*"))=N793)),1)</f>
        <v>1</v>
      </c>
      <c r="Y793" s="63"/>
      <c r="Z793" s="63"/>
    </row>
    <row r="794" spans="1:26" ht="14.4">
      <c r="A794" s="85"/>
      <c r="B794" s="85"/>
      <c r="C794" s="46" t="s">
        <v>53</v>
      </c>
      <c r="D794" s="68"/>
      <c r="E794" s="68"/>
      <c r="F794" s="68"/>
      <c r="G794" s="68"/>
      <c r="H794" s="68" t="str">
        <f t="shared" si="132"/>
        <v/>
      </c>
      <c r="I794" s="63"/>
      <c r="J794" s="63">
        <f>COUNTIF($A$14:$A794,$A794)</f>
        <v>0</v>
      </c>
      <c r="K794" s="63" t="str">
        <f t="shared" ca="1" si="133"/>
        <v>Unknown</v>
      </c>
      <c r="L794" s="63" t="str">
        <f ca="1">IF(AND(F794="",D794="",E794=""),"",IF(F794&lt;&gt;"",F794,IF(AND(M794&lt;&gt;"",M794&lt;&gt;"-"),VLOOKUP(M794,OFFSET('FR-DangerousSubstanceList'!$B$3,0,0,COUNTIF('FR-DangerousSubstanceList'!$B$3:$B$1001,"&lt;&gt;"),4),4,FALSE),IF(AND(N794&lt;&gt;"",N794&lt;&gt;"-"),VLOOKUP(N794,OFFSET('FR-DangerousSubstanceList'!$C$3,0,0,COUNTIF('FR-DangerousSubstanceList'!$C$3:$C$1001,"&lt;&gt;"),3),3,FALSE),""))))</f>
        <v/>
      </c>
      <c r="M794" s="63" t="str">
        <f ca="1">IF(AND(F794="",D794="",E794=""),"",IF(D794&lt;&gt;"",D794,IF(N794&lt;&gt;"",VLOOKUP(N794,OFFSET('FR-DangerousSubstanceList'!$C$3,0,0,COUNTIF('FR-DangerousSubstanceList'!$A$3:$A$1001,"&lt;&gt;"),4),4,FALSE),IF(L794&lt;&gt;"",VLOOKUP(L794,OFFSET('FR-DangerousSubstanceList'!$A$3,0,0,COUNTIF('FR-DangerousSubstanceList'!$A$3:$A$1001,"&lt;&gt;"),2),2,FALSE),""))))</f>
        <v/>
      </c>
      <c r="N794" s="63" t="str">
        <f ca="1">IF(AND(F794="",D794="",E794=""),"",IF(E794&lt;&gt;"",E794,IF(L794&lt;&gt;"",VLOOKUP(L794,OFFSET('FR-DangerousSubstanceList'!$A$3,0,0,COUNTIF('FR-DangerousSubstanceList'!$A$3:$A$1001,"&lt;&gt;"),3),3,FALSE),IF(AND(M794&lt;&gt;"",M794&lt;&gt;"-"),VLOOKUP(M794,OFFSET('FR-DangerousSubstanceList'!$B$3,0,0,COUNTIF('FR-DangerousSubstanceList'!$B$3:$B$1001,"&lt;&gt;"),2),2,FALSE),""))))</f>
        <v/>
      </c>
      <c r="O794" s="63" t="str">
        <f t="shared" ca="1" si="134"/>
        <v/>
      </c>
      <c r="P794" s="63" t="e">
        <f t="shared" ca="1" si="135"/>
        <v>#REF!</v>
      </c>
      <c r="Q794" s="63">
        <f t="shared" ca="1" si="136"/>
        <v>986</v>
      </c>
      <c r="R794" s="63" t="str">
        <f t="shared" ca="1" si="137"/>
        <v/>
      </c>
      <c r="S794" s="63" t="str">
        <f t="shared" si="138"/>
        <v>Unknown</v>
      </c>
      <c r="T794" s="63">
        <f t="shared" si="139"/>
        <v>794</v>
      </c>
      <c r="U794" s="63">
        <f t="shared" si="140"/>
        <v>795</v>
      </c>
      <c r="V794" s="63" t="str">
        <f t="shared" ca="1" si="141"/>
        <v/>
      </c>
      <c r="W794" s="63" t="str">
        <f t="shared" ca="1" si="142"/>
        <v/>
      </c>
      <c r="X794" s="63">
        <f ca="1">IF(C794="Yes",SUMPRODUCT((OFFSET('FR-DangerousSubstanceList'!$A$3,0,0,COUNTA('FR-DangerousSubstanceList'!$A$3:$A$2001))=L794)*(OFFSET('FR-DangerousSubstanceList'!$B$3,0,0,COUNTA('FR-DangerousSubstanceList'!$B$3:$B$2001))=M794)*(OFFSET('FR-DangerousSubstanceList'!$C$3,0,0,COUNTIF('FR-DangerousSubstanceList'!$C$3:$C$2001,"?*"))=N794)),1)</f>
        <v>1</v>
      </c>
      <c r="Y794" s="63"/>
      <c r="Z794" s="63"/>
    </row>
    <row r="795" spans="1:26" ht="14.4">
      <c r="A795" s="85"/>
      <c r="B795" s="85"/>
      <c r="C795" s="46" t="s">
        <v>53</v>
      </c>
      <c r="D795" s="68"/>
      <c r="E795" s="68"/>
      <c r="F795" s="68"/>
      <c r="G795" s="68"/>
      <c r="H795" s="68" t="str">
        <f t="shared" si="132"/>
        <v/>
      </c>
      <c r="I795" s="63"/>
      <c r="J795" s="63">
        <f>COUNTIF($A$14:$A795,$A795)</f>
        <v>0</v>
      </c>
      <c r="K795" s="63" t="str">
        <f t="shared" ca="1" si="133"/>
        <v>Unknown</v>
      </c>
      <c r="L795" s="63" t="str">
        <f ca="1">IF(AND(F795="",D795="",E795=""),"",IF(F795&lt;&gt;"",F795,IF(AND(M795&lt;&gt;"",M795&lt;&gt;"-"),VLOOKUP(M795,OFFSET('FR-DangerousSubstanceList'!$B$3,0,0,COUNTIF('FR-DangerousSubstanceList'!$B$3:$B$1001,"&lt;&gt;"),4),4,FALSE),IF(AND(N795&lt;&gt;"",N795&lt;&gt;"-"),VLOOKUP(N795,OFFSET('FR-DangerousSubstanceList'!$C$3,0,0,COUNTIF('FR-DangerousSubstanceList'!$C$3:$C$1001,"&lt;&gt;"),3),3,FALSE),""))))</f>
        <v/>
      </c>
      <c r="M795" s="63" t="str">
        <f ca="1">IF(AND(F795="",D795="",E795=""),"",IF(D795&lt;&gt;"",D795,IF(N795&lt;&gt;"",VLOOKUP(N795,OFFSET('FR-DangerousSubstanceList'!$C$3,0,0,COUNTIF('FR-DangerousSubstanceList'!$A$3:$A$1001,"&lt;&gt;"),4),4,FALSE),IF(L795&lt;&gt;"",VLOOKUP(L795,OFFSET('FR-DangerousSubstanceList'!$A$3,0,0,COUNTIF('FR-DangerousSubstanceList'!$A$3:$A$1001,"&lt;&gt;"),2),2,FALSE),""))))</f>
        <v/>
      </c>
      <c r="N795" s="63" t="str">
        <f ca="1">IF(AND(F795="",D795="",E795=""),"",IF(E795&lt;&gt;"",E795,IF(L795&lt;&gt;"",VLOOKUP(L795,OFFSET('FR-DangerousSubstanceList'!$A$3,0,0,COUNTIF('FR-DangerousSubstanceList'!$A$3:$A$1001,"&lt;&gt;"),3),3,FALSE),IF(AND(M795&lt;&gt;"",M795&lt;&gt;"-"),VLOOKUP(M795,OFFSET('FR-DangerousSubstanceList'!$B$3,0,0,COUNTIF('FR-DangerousSubstanceList'!$B$3:$B$1001,"&lt;&gt;"),2),2,FALSE),""))))</f>
        <v/>
      </c>
      <c r="O795" s="63" t="str">
        <f t="shared" ca="1" si="134"/>
        <v/>
      </c>
      <c r="P795" s="63" t="e">
        <f t="shared" ca="1" si="135"/>
        <v>#REF!</v>
      </c>
      <c r="Q795" s="63">
        <f t="shared" ca="1" si="136"/>
        <v>986</v>
      </c>
      <c r="R795" s="63" t="str">
        <f t="shared" ca="1" si="137"/>
        <v/>
      </c>
      <c r="S795" s="63" t="str">
        <f t="shared" si="138"/>
        <v>Unknown</v>
      </c>
      <c r="T795" s="63">
        <f t="shared" si="139"/>
        <v>795</v>
      </c>
      <c r="U795" s="63">
        <f t="shared" si="140"/>
        <v>796</v>
      </c>
      <c r="V795" s="63" t="str">
        <f t="shared" ca="1" si="141"/>
        <v/>
      </c>
      <c r="W795" s="63" t="str">
        <f t="shared" ca="1" si="142"/>
        <v/>
      </c>
      <c r="X795" s="63">
        <f ca="1">IF(C795="Yes",SUMPRODUCT((OFFSET('FR-DangerousSubstanceList'!$A$3,0,0,COUNTA('FR-DangerousSubstanceList'!$A$3:$A$2001))=L795)*(OFFSET('FR-DangerousSubstanceList'!$B$3,0,0,COUNTA('FR-DangerousSubstanceList'!$B$3:$B$2001))=M795)*(OFFSET('FR-DangerousSubstanceList'!$C$3,0,0,COUNTIF('FR-DangerousSubstanceList'!$C$3:$C$2001,"?*"))=N795)),1)</f>
        <v>1</v>
      </c>
      <c r="Y795" s="63"/>
      <c r="Z795" s="63"/>
    </row>
    <row r="796" spans="1:26" ht="14.4">
      <c r="A796" s="85"/>
      <c r="B796" s="85"/>
      <c r="C796" s="46" t="s">
        <v>53</v>
      </c>
      <c r="D796" s="68"/>
      <c r="E796" s="68"/>
      <c r="F796" s="68"/>
      <c r="G796" s="68"/>
      <c r="H796" s="68" t="str">
        <f t="shared" si="132"/>
        <v/>
      </c>
      <c r="I796" s="63"/>
      <c r="J796" s="63">
        <f>COUNTIF($A$14:$A796,$A796)</f>
        <v>0</v>
      </c>
      <c r="K796" s="63" t="str">
        <f t="shared" ca="1" si="133"/>
        <v>Unknown</v>
      </c>
      <c r="L796" s="63" t="str">
        <f ca="1">IF(AND(F796="",D796="",E796=""),"",IF(F796&lt;&gt;"",F796,IF(AND(M796&lt;&gt;"",M796&lt;&gt;"-"),VLOOKUP(M796,OFFSET('FR-DangerousSubstanceList'!$B$3,0,0,COUNTIF('FR-DangerousSubstanceList'!$B$3:$B$1001,"&lt;&gt;"),4),4,FALSE),IF(AND(N796&lt;&gt;"",N796&lt;&gt;"-"),VLOOKUP(N796,OFFSET('FR-DangerousSubstanceList'!$C$3,0,0,COUNTIF('FR-DangerousSubstanceList'!$C$3:$C$1001,"&lt;&gt;"),3),3,FALSE),""))))</f>
        <v/>
      </c>
      <c r="M796" s="63" t="str">
        <f ca="1">IF(AND(F796="",D796="",E796=""),"",IF(D796&lt;&gt;"",D796,IF(N796&lt;&gt;"",VLOOKUP(N796,OFFSET('FR-DangerousSubstanceList'!$C$3,0,0,COUNTIF('FR-DangerousSubstanceList'!$A$3:$A$1001,"&lt;&gt;"),4),4,FALSE),IF(L796&lt;&gt;"",VLOOKUP(L796,OFFSET('FR-DangerousSubstanceList'!$A$3,0,0,COUNTIF('FR-DangerousSubstanceList'!$A$3:$A$1001,"&lt;&gt;"),2),2,FALSE),""))))</f>
        <v/>
      </c>
      <c r="N796" s="63" t="str">
        <f ca="1">IF(AND(F796="",D796="",E796=""),"",IF(E796&lt;&gt;"",E796,IF(L796&lt;&gt;"",VLOOKUP(L796,OFFSET('FR-DangerousSubstanceList'!$A$3,0,0,COUNTIF('FR-DangerousSubstanceList'!$A$3:$A$1001,"&lt;&gt;"),3),3,FALSE),IF(AND(M796&lt;&gt;"",M796&lt;&gt;"-"),VLOOKUP(M796,OFFSET('FR-DangerousSubstanceList'!$B$3,0,0,COUNTIF('FR-DangerousSubstanceList'!$B$3:$B$1001,"&lt;&gt;"),2),2,FALSE),""))))</f>
        <v/>
      </c>
      <c r="O796" s="63" t="str">
        <f t="shared" ca="1" si="134"/>
        <v/>
      </c>
      <c r="P796" s="63" t="e">
        <f t="shared" ca="1" si="135"/>
        <v>#REF!</v>
      </c>
      <c r="Q796" s="63">
        <f t="shared" ca="1" si="136"/>
        <v>986</v>
      </c>
      <c r="R796" s="63" t="str">
        <f t="shared" ca="1" si="137"/>
        <v/>
      </c>
      <c r="S796" s="63" t="str">
        <f t="shared" si="138"/>
        <v>Unknown</v>
      </c>
      <c r="T796" s="63">
        <f t="shared" si="139"/>
        <v>796</v>
      </c>
      <c r="U796" s="63">
        <f t="shared" si="140"/>
        <v>797</v>
      </c>
      <c r="V796" s="63" t="str">
        <f t="shared" ca="1" si="141"/>
        <v/>
      </c>
      <c r="W796" s="63" t="str">
        <f t="shared" ca="1" si="142"/>
        <v/>
      </c>
      <c r="X796" s="63">
        <f ca="1">IF(C796="Yes",SUMPRODUCT((OFFSET('FR-DangerousSubstanceList'!$A$3,0,0,COUNTA('FR-DangerousSubstanceList'!$A$3:$A$2001))=L796)*(OFFSET('FR-DangerousSubstanceList'!$B$3,0,0,COUNTA('FR-DangerousSubstanceList'!$B$3:$B$2001))=M796)*(OFFSET('FR-DangerousSubstanceList'!$C$3,0,0,COUNTIF('FR-DangerousSubstanceList'!$C$3:$C$2001,"?*"))=N796)),1)</f>
        <v>1</v>
      </c>
      <c r="Y796" s="63"/>
      <c r="Z796" s="63"/>
    </row>
    <row r="797" spans="1:26" ht="14.4">
      <c r="A797" s="85"/>
      <c r="B797" s="85"/>
      <c r="C797" s="46" t="s">
        <v>53</v>
      </c>
      <c r="D797" s="68"/>
      <c r="E797" s="68"/>
      <c r="F797" s="68"/>
      <c r="G797" s="68"/>
      <c r="H797" s="68" t="str">
        <f t="shared" si="132"/>
        <v/>
      </c>
      <c r="I797" s="63"/>
      <c r="J797" s="63">
        <f>COUNTIF($A$14:$A797,$A797)</f>
        <v>0</v>
      </c>
      <c r="K797" s="63" t="str">
        <f t="shared" ca="1" si="133"/>
        <v>Unknown</v>
      </c>
      <c r="L797" s="63" t="str">
        <f ca="1">IF(AND(F797="",D797="",E797=""),"",IF(F797&lt;&gt;"",F797,IF(AND(M797&lt;&gt;"",M797&lt;&gt;"-"),VLOOKUP(M797,OFFSET('FR-DangerousSubstanceList'!$B$3,0,0,COUNTIF('FR-DangerousSubstanceList'!$B$3:$B$1001,"&lt;&gt;"),4),4,FALSE),IF(AND(N797&lt;&gt;"",N797&lt;&gt;"-"),VLOOKUP(N797,OFFSET('FR-DangerousSubstanceList'!$C$3,0,0,COUNTIF('FR-DangerousSubstanceList'!$C$3:$C$1001,"&lt;&gt;"),3),3,FALSE),""))))</f>
        <v/>
      </c>
      <c r="M797" s="63" t="str">
        <f ca="1">IF(AND(F797="",D797="",E797=""),"",IF(D797&lt;&gt;"",D797,IF(N797&lt;&gt;"",VLOOKUP(N797,OFFSET('FR-DangerousSubstanceList'!$C$3,0,0,COUNTIF('FR-DangerousSubstanceList'!$A$3:$A$1001,"&lt;&gt;"),4),4,FALSE),IF(L797&lt;&gt;"",VLOOKUP(L797,OFFSET('FR-DangerousSubstanceList'!$A$3,0,0,COUNTIF('FR-DangerousSubstanceList'!$A$3:$A$1001,"&lt;&gt;"),2),2,FALSE),""))))</f>
        <v/>
      </c>
      <c r="N797" s="63" t="str">
        <f ca="1">IF(AND(F797="",D797="",E797=""),"",IF(E797&lt;&gt;"",E797,IF(L797&lt;&gt;"",VLOOKUP(L797,OFFSET('FR-DangerousSubstanceList'!$A$3,0,0,COUNTIF('FR-DangerousSubstanceList'!$A$3:$A$1001,"&lt;&gt;"),3),3,FALSE),IF(AND(M797&lt;&gt;"",M797&lt;&gt;"-"),VLOOKUP(M797,OFFSET('FR-DangerousSubstanceList'!$B$3,0,0,COUNTIF('FR-DangerousSubstanceList'!$B$3:$B$1001,"&lt;&gt;"),2),2,FALSE),""))))</f>
        <v/>
      </c>
      <c r="O797" s="63" t="str">
        <f t="shared" ca="1" si="134"/>
        <v/>
      </c>
      <c r="P797" s="63" t="e">
        <f t="shared" ca="1" si="135"/>
        <v>#REF!</v>
      </c>
      <c r="Q797" s="63">
        <f t="shared" ca="1" si="136"/>
        <v>986</v>
      </c>
      <c r="R797" s="63" t="str">
        <f t="shared" ca="1" si="137"/>
        <v/>
      </c>
      <c r="S797" s="63" t="str">
        <f t="shared" si="138"/>
        <v>Unknown</v>
      </c>
      <c r="T797" s="63">
        <f t="shared" si="139"/>
        <v>797</v>
      </c>
      <c r="U797" s="63">
        <f t="shared" si="140"/>
        <v>798</v>
      </c>
      <c r="V797" s="63" t="str">
        <f t="shared" ca="1" si="141"/>
        <v/>
      </c>
      <c r="W797" s="63" t="str">
        <f t="shared" ca="1" si="142"/>
        <v/>
      </c>
      <c r="X797" s="63">
        <f ca="1">IF(C797="Yes",SUMPRODUCT((OFFSET('FR-DangerousSubstanceList'!$A$3,0,0,COUNTA('FR-DangerousSubstanceList'!$A$3:$A$2001))=L797)*(OFFSET('FR-DangerousSubstanceList'!$B$3,0,0,COUNTA('FR-DangerousSubstanceList'!$B$3:$B$2001))=M797)*(OFFSET('FR-DangerousSubstanceList'!$C$3,0,0,COUNTIF('FR-DangerousSubstanceList'!$C$3:$C$2001,"?*"))=N797)),1)</f>
        <v>1</v>
      </c>
      <c r="Y797" s="63"/>
      <c r="Z797" s="63"/>
    </row>
    <row r="798" spans="1:26" ht="14.4">
      <c r="A798" s="85"/>
      <c r="B798" s="85"/>
      <c r="C798" s="46" t="s">
        <v>53</v>
      </c>
      <c r="D798" s="68"/>
      <c r="E798" s="68"/>
      <c r="F798" s="68"/>
      <c r="G798" s="68"/>
      <c r="H798" s="68" t="str">
        <f t="shared" si="132"/>
        <v/>
      </c>
      <c r="I798" s="63"/>
      <c r="J798" s="63">
        <f>COUNTIF($A$14:$A798,$A798)</f>
        <v>0</v>
      </c>
      <c r="K798" s="63" t="str">
        <f t="shared" ca="1" si="133"/>
        <v>Unknown</v>
      </c>
      <c r="L798" s="63" t="str">
        <f ca="1">IF(AND(F798="",D798="",E798=""),"",IF(F798&lt;&gt;"",F798,IF(AND(M798&lt;&gt;"",M798&lt;&gt;"-"),VLOOKUP(M798,OFFSET('FR-DangerousSubstanceList'!$B$3,0,0,COUNTIF('FR-DangerousSubstanceList'!$B$3:$B$1001,"&lt;&gt;"),4),4,FALSE),IF(AND(N798&lt;&gt;"",N798&lt;&gt;"-"),VLOOKUP(N798,OFFSET('FR-DangerousSubstanceList'!$C$3,0,0,COUNTIF('FR-DangerousSubstanceList'!$C$3:$C$1001,"&lt;&gt;"),3),3,FALSE),""))))</f>
        <v/>
      </c>
      <c r="M798" s="63" t="str">
        <f ca="1">IF(AND(F798="",D798="",E798=""),"",IF(D798&lt;&gt;"",D798,IF(N798&lt;&gt;"",VLOOKUP(N798,OFFSET('FR-DangerousSubstanceList'!$C$3,0,0,COUNTIF('FR-DangerousSubstanceList'!$A$3:$A$1001,"&lt;&gt;"),4),4,FALSE),IF(L798&lt;&gt;"",VLOOKUP(L798,OFFSET('FR-DangerousSubstanceList'!$A$3,0,0,COUNTIF('FR-DangerousSubstanceList'!$A$3:$A$1001,"&lt;&gt;"),2),2,FALSE),""))))</f>
        <v/>
      </c>
      <c r="N798" s="63" t="str">
        <f ca="1">IF(AND(F798="",D798="",E798=""),"",IF(E798&lt;&gt;"",E798,IF(L798&lt;&gt;"",VLOOKUP(L798,OFFSET('FR-DangerousSubstanceList'!$A$3,0,0,COUNTIF('FR-DangerousSubstanceList'!$A$3:$A$1001,"&lt;&gt;"),3),3,FALSE),IF(AND(M798&lt;&gt;"",M798&lt;&gt;"-"),VLOOKUP(M798,OFFSET('FR-DangerousSubstanceList'!$B$3,0,0,COUNTIF('FR-DangerousSubstanceList'!$B$3:$B$1001,"&lt;&gt;"),2),2,FALSE),""))))</f>
        <v/>
      </c>
      <c r="O798" s="63" t="str">
        <f t="shared" ca="1" si="134"/>
        <v/>
      </c>
      <c r="P798" s="63" t="e">
        <f t="shared" ca="1" si="135"/>
        <v>#REF!</v>
      </c>
      <c r="Q798" s="63">
        <f t="shared" ca="1" si="136"/>
        <v>986</v>
      </c>
      <c r="R798" s="63" t="str">
        <f t="shared" ca="1" si="137"/>
        <v/>
      </c>
      <c r="S798" s="63" t="str">
        <f t="shared" si="138"/>
        <v>Unknown</v>
      </c>
      <c r="T798" s="63">
        <f t="shared" si="139"/>
        <v>798</v>
      </c>
      <c r="U798" s="63">
        <f t="shared" si="140"/>
        <v>799</v>
      </c>
      <c r="V798" s="63" t="str">
        <f t="shared" ca="1" si="141"/>
        <v/>
      </c>
      <c r="W798" s="63" t="str">
        <f t="shared" ca="1" si="142"/>
        <v/>
      </c>
      <c r="X798" s="63">
        <f ca="1">IF(C798="Yes",SUMPRODUCT((OFFSET('FR-DangerousSubstanceList'!$A$3,0,0,COUNTA('FR-DangerousSubstanceList'!$A$3:$A$2001))=L798)*(OFFSET('FR-DangerousSubstanceList'!$B$3,0,0,COUNTA('FR-DangerousSubstanceList'!$B$3:$B$2001))=M798)*(OFFSET('FR-DangerousSubstanceList'!$C$3,0,0,COUNTIF('FR-DangerousSubstanceList'!$C$3:$C$2001,"?*"))=N798)),1)</f>
        <v>1</v>
      </c>
      <c r="Y798" s="63"/>
      <c r="Z798" s="63"/>
    </row>
    <row r="799" spans="1:26" ht="14.4">
      <c r="A799" s="85"/>
      <c r="B799" s="85"/>
      <c r="C799" s="46" t="s">
        <v>53</v>
      </c>
      <c r="D799" s="68"/>
      <c r="E799" s="68"/>
      <c r="F799" s="68"/>
      <c r="G799" s="68"/>
      <c r="H799" s="68" t="str">
        <f t="shared" si="132"/>
        <v/>
      </c>
      <c r="I799" s="63"/>
      <c r="J799" s="63">
        <f>COUNTIF($A$14:$A799,$A799)</f>
        <v>0</v>
      </c>
      <c r="K799" s="63" t="str">
        <f t="shared" ca="1" si="133"/>
        <v>Unknown</v>
      </c>
      <c r="L799" s="63" t="str">
        <f ca="1">IF(AND(F799="",D799="",E799=""),"",IF(F799&lt;&gt;"",F799,IF(AND(M799&lt;&gt;"",M799&lt;&gt;"-"),VLOOKUP(M799,OFFSET('FR-DangerousSubstanceList'!$B$3,0,0,COUNTIF('FR-DangerousSubstanceList'!$B$3:$B$1001,"&lt;&gt;"),4),4,FALSE),IF(AND(N799&lt;&gt;"",N799&lt;&gt;"-"),VLOOKUP(N799,OFFSET('FR-DangerousSubstanceList'!$C$3,0,0,COUNTIF('FR-DangerousSubstanceList'!$C$3:$C$1001,"&lt;&gt;"),3),3,FALSE),""))))</f>
        <v/>
      </c>
      <c r="M799" s="63" t="str">
        <f ca="1">IF(AND(F799="",D799="",E799=""),"",IF(D799&lt;&gt;"",D799,IF(N799&lt;&gt;"",VLOOKUP(N799,OFFSET('FR-DangerousSubstanceList'!$C$3,0,0,COUNTIF('FR-DangerousSubstanceList'!$A$3:$A$1001,"&lt;&gt;"),4),4,FALSE),IF(L799&lt;&gt;"",VLOOKUP(L799,OFFSET('FR-DangerousSubstanceList'!$A$3,0,0,COUNTIF('FR-DangerousSubstanceList'!$A$3:$A$1001,"&lt;&gt;"),2),2,FALSE),""))))</f>
        <v/>
      </c>
      <c r="N799" s="63" t="str">
        <f ca="1">IF(AND(F799="",D799="",E799=""),"",IF(E799&lt;&gt;"",E799,IF(L799&lt;&gt;"",VLOOKUP(L799,OFFSET('FR-DangerousSubstanceList'!$A$3,0,0,COUNTIF('FR-DangerousSubstanceList'!$A$3:$A$1001,"&lt;&gt;"),3),3,FALSE),IF(AND(M799&lt;&gt;"",M799&lt;&gt;"-"),VLOOKUP(M799,OFFSET('FR-DangerousSubstanceList'!$B$3,0,0,COUNTIF('FR-DangerousSubstanceList'!$B$3:$B$1001,"&lt;&gt;"),2),2,FALSE),""))))</f>
        <v/>
      </c>
      <c r="O799" s="63" t="str">
        <f t="shared" ca="1" si="134"/>
        <v/>
      </c>
      <c r="P799" s="63" t="e">
        <f t="shared" ca="1" si="135"/>
        <v>#REF!</v>
      </c>
      <c r="Q799" s="63">
        <f t="shared" ca="1" si="136"/>
        <v>986</v>
      </c>
      <c r="R799" s="63" t="str">
        <f t="shared" ca="1" si="137"/>
        <v/>
      </c>
      <c r="S799" s="63" t="str">
        <f t="shared" si="138"/>
        <v>Unknown</v>
      </c>
      <c r="T799" s="63">
        <f t="shared" si="139"/>
        <v>799</v>
      </c>
      <c r="U799" s="63">
        <f t="shared" si="140"/>
        <v>800</v>
      </c>
      <c r="V799" s="63" t="str">
        <f t="shared" ca="1" si="141"/>
        <v/>
      </c>
      <c r="W799" s="63" t="str">
        <f t="shared" ca="1" si="142"/>
        <v/>
      </c>
      <c r="X799" s="63">
        <f ca="1">IF(C799="Yes",SUMPRODUCT((OFFSET('FR-DangerousSubstanceList'!$A$3,0,0,COUNTA('FR-DangerousSubstanceList'!$A$3:$A$2001))=L799)*(OFFSET('FR-DangerousSubstanceList'!$B$3,0,0,COUNTA('FR-DangerousSubstanceList'!$B$3:$B$2001))=M799)*(OFFSET('FR-DangerousSubstanceList'!$C$3,0,0,COUNTIF('FR-DangerousSubstanceList'!$C$3:$C$2001,"?*"))=N799)),1)</f>
        <v>1</v>
      </c>
      <c r="Y799" s="63"/>
      <c r="Z799" s="63"/>
    </row>
    <row r="800" spans="1:26" ht="14.4">
      <c r="A800" s="85"/>
      <c r="B800" s="85"/>
      <c r="C800" s="46" t="s">
        <v>53</v>
      </c>
      <c r="D800" s="68"/>
      <c r="E800" s="68"/>
      <c r="F800" s="68"/>
      <c r="G800" s="68"/>
      <c r="H800" s="68" t="str">
        <f t="shared" si="132"/>
        <v/>
      </c>
      <c r="I800" s="63"/>
      <c r="J800" s="63">
        <f>COUNTIF($A$14:$A800,$A800)</f>
        <v>0</v>
      </c>
      <c r="K800" s="63" t="str">
        <f t="shared" ca="1" si="133"/>
        <v>Unknown</v>
      </c>
      <c r="L800" s="63" t="str">
        <f ca="1">IF(AND(F800="",D800="",E800=""),"",IF(F800&lt;&gt;"",F800,IF(AND(M800&lt;&gt;"",M800&lt;&gt;"-"),VLOOKUP(M800,OFFSET('FR-DangerousSubstanceList'!$B$3,0,0,COUNTIF('FR-DangerousSubstanceList'!$B$3:$B$1001,"&lt;&gt;"),4),4,FALSE),IF(AND(N800&lt;&gt;"",N800&lt;&gt;"-"),VLOOKUP(N800,OFFSET('FR-DangerousSubstanceList'!$C$3,0,0,COUNTIF('FR-DangerousSubstanceList'!$C$3:$C$1001,"&lt;&gt;"),3),3,FALSE),""))))</f>
        <v/>
      </c>
      <c r="M800" s="63" t="str">
        <f ca="1">IF(AND(F800="",D800="",E800=""),"",IF(D800&lt;&gt;"",D800,IF(N800&lt;&gt;"",VLOOKUP(N800,OFFSET('FR-DangerousSubstanceList'!$C$3,0,0,COUNTIF('FR-DangerousSubstanceList'!$A$3:$A$1001,"&lt;&gt;"),4),4,FALSE),IF(L800&lt;&gt;"",VLOOKUP(L800,OFFSET('FR-DangerousSubstanceList'!$A$3,0,0,COUNTIF('FR-DangerousSubstanceList'!$A$3:$A$1001,"&lt;&gt;"),2),2,FALSE),""))))</f>
        <v/>
      </c>
      <c r="N800" s="63" t="str">
        <f ca="1">IF(AND(F800="",D800="",E800=""),"",IF(E800&lt;&gt;"",E800,IF(L800&lt;&gt;"",VLOOKUP(L800,OFFSET('FR-DangerousSubstanceList'!$A$3,0,0,COUNTIF('FR-DangerousSubstanceList'!$A$3:$A$1001,"&lt;&gt;"),3),3,FALSE),IF(AND(M800&lt;&gt;"",M800&lt;&gt;"-"),VLOOKUP(M800,OFFSET('FR-DangerousSubstanceList'!$B$3,0,0,COUNTIF('FR-DangerousSubstanceList'!$B$3:$B$1001,"&lt;&gt;"),2),2,FALSE),""))))</f>
        <v/>
      </c>
      <c r="O800" s="63" t="str">
        <f t="shared" ca="1" si="134"/>
        <v/>
      </c>
      <c r="P800" s="63" t="e">
        <f t="shared" ca="1" si="135"/>
        <v>#REF!</v>
      </c>
      <c r="Q800" s="63">
        <f t="shared" ca="1" si="136"/>
        <v>986</v>
      </c>
      <c r="R800" s="63" t="str">
        <f t="shared" ca="1" si="137"/>
        <v/>
      </c>
      <c r="S800" s="63" t="str">
        <f t="shared" si="138"/>
        <v>Unknown</v>
      </c>
      <c r="T800" s="63">
        <f t="shared" si="139"/>
        <v>800</v>
      </c>
      <c r="U800" s="63">
        <f t="shared" si="140"/>
        <v>801</v>
      </c>
      <c r="V800" s="63" t="str">
        <f t="shared" ca="1" si="141"/>
        <v/>
      </c>
      <c r="W800" s="63" t="str">
        <f t="shared" ca="1" si="142"/>
        <v/>
      </c>
      <c r="X800" s="63">
        <f ca="1">IF(C800="Yes",SUMPRODUCT((OFFSET('FR-DangerousSubstanceList'!$A$3,0,0,COUNTA('FR-DangerousSubstanceList'!$A$3:$A$2001))=L800)*(OFFSET('FR-DangerousSubstanceList'!$B$3,0,0,COUNTA('FR-DangerousSubstanceList'!$B$3:$B$2001))=M800)*(OFFSET('FR-DangerousSubstanceList'!$C$3,0,0,COUNTIF('FR-DangerousSubstanceList'!$C$3:$C$2001,"?*"))=N800)),1)</f>
        <v>1</v>
      </c>
      <c r="Y800" s="63"/>
      <c r="Z800" s="63"/>
    </row>
    <row r="801" spans="1:26" ht="14.4">
      <c r="A801" s="85"/>
      <c r="B801" s="85"/>
      <c r="C801" s="46" t="s">
        <v>53</v>
      </c>
      <c r="D801" s="68"/>
      <c r="E801" s="68"/>
      <c r="F801" s="68"/>
      <c r="G801" s="68"/>
      <c r="H801" s="68" t="str">
        <f t="shared" si="132"/>
        <v/>
      </c>
      <c r="I801" s="63"/>
      <c r="J801" s="63">
        <f>COUNTIF($A$14:$A801,$A801)</f>
        <v>0</v>
      </c>
      <c r="K801" s="63" t="str">
        <f t="shared" ca="1" si="133"/>
        <v>Unknown</v>
      </c>
      <c r="L801" s="63" t="str">
        <f ca="1">IF(AND(F801="",D801="",E801=""),"",IF(F801&lt;&gt;"",F801,IF(AND(M801&lt;&gt;"",M801&lt;&gt;"-"),VLOOKUP(M801,OFFSET('FR-DangerousSubstanceList'!$B$3,0,0,COUNTIF('FR-DangerousSubstanceList'!$B$3:$B$1001,"&lt;&gt;"),4),4,FALSE),IF(AND(N801&lt;&gt;"",N801&lt;&gt;"-"),VLOOKUP(N801,OFFSET('FR-DangerousSubstanceList'!$C$3,0,0,COUNTIF('FR-DangerousSubstanceList'!$C$3:$C$1001,"&lt;&gt;"),3),3,FALSE),""))))</f>
        <v/>
      </c>
      <c r="M801" s="63" t="str">
        <f ca="1">IF(AND(F801="",D801="",E801=""),"",IF(D801&lt;&gt;"",D801,IF(N801&lt;&gt;"",VLOOKUP(N801,OFFSET('FR-DangerousSubstanceList'!$C$3,0,0,COUNTIF('FR-DangerousSubstanceList'!$A$3:$A$1001,"&lt;&gt;"),4),4,FALSE),IF(L801&lt;&gt;"",VLOOKUP(L801,OFFSET('FR-DangerousSubstanceList'!$A$3,0,0,COUNTIF('FR-DangerousSubstanceList'!$A$3:$A$1001,"&lt;&gt;"),2),2,FALSE),""))))</f>
        <v/>
      </c>
      <c r="N801" s="63" t="str">
        <f ca="1">IF(AND(F801="",D801="",E801=""),"",IF(E801&lt;&gt;"",E801,IF(L801&lt;&gt;"",VLOOKUP(L801,OFFSET('FR-DangerousSubstanceList'!$A$3,0,0,COUNTIF('FR-DangerousSubstanceList'!$A$3:$A$1001,"&lt;&gt;"),3),3,FALSE),IF(AND(M801&lt;&gt;"",M801&lt;&gt;"-"),VLOOKUP(M801,OFFSET('FR-DangerousSubstanceList'!$B$3,0,0,COUNTIF('FR-DangerousSubstanceList'!$B$3:$B$1001,"&lt;&gt;"),2),2,FALSE),""))))</f>
        <v/>
      </c>
      <c r="O801" s="63" t="str">
        <f t="shared" ca="1" si="134"/>
        <v/>
      </c>
      <c r="P801" s="63" t="e">
        <f t="shared" ca="1" si="135"/>
        <v>#REF!</v>
      </c>
      <c r="Q801" s="63">
        <f t="shared" ca="1" si="136"/>
        <v>986</v>
      </c>
      <c r="R801" s="63" t="str">
        <f t="shared" ca="1" si="137"/>
        <v/>
      </c>
      <c r="S801" s="63" t="str">
        <f t="shared" si="138"/>
        <v>Unknown</v>
      </c>
      <c r="T801" s="63">
        <f t="shared" si="139"/>
        <v>801</v>
      </c>
      <c r="U801" s="63">
        <f t="shared" si="140"/>
        <v>802</v>
      </c>
      <c r="V801" s="63" t="str">
        <f t="shared" ca="1" si="141"/>
        <v/>
      </c>
      <c r="W801" s="63" t="str">
        <f t="shared" ca="1" si="142"/>
        <v/>
      </c>
      <c r="X801" s="63">
        <f ca="1">IF(C801="Yes",SUMPRODUCT((OFFSET('FR-DangerousSubstanceList'!$A$3,0,0,COUNTA('FR-DangerousSubstanceList'!$A$3:$A$2001))=L801)*(OFFSET('FR-DangerousSubstanceList'!$B$3,0,0,COUNTA('FR-DangerousSubstanceList'!$B$3:$B$2001))=M801)*(OFFSET('FR-DangerousSubstanceList'!$C$3,0,0,COUNTIF('FR-DangerousSubstanceList'!$C$3:$C$2001,"?*"))=N801)),1)</f>
        <v>1</v>
      </c>
      <c r="Y801" s="63"/>
      <c r="Z801" s="63"/>
    </row>
    <row r="802" spans="1:26" ht="14.4">
      <c r="A802" s="85"/>
      <c r="B802" s="85"/>
      <c r="C802" s="46" t="s">
        <v>53</v>
      </c>
      <c r="D802" s="68"/>
      <c r="E802" s="68"/>
      <c r="F802" s="68"/>
      <c r="G802" s="68"/>
      <c r="H802" s="68" t="str">
        <f t="shared" si="132"/>
        <v/>
      </c>
      <c r="I802" s="63"/>
      <c r="J802" s="63">
        <f>COUNTIF($A$14:$A802,$A802)</f>
        <v>0</v>
      </c>
      <c r="K802" s="63" t="str">
        <f t="shared" ca="1" si="133"/>
        <v>Unknown</v>
      </c>
      <c r="L802" s="63" t="str">
        <f ca="1">IF(AND(F802="",D802="",E802=""),"",IF(F802&lt;&gt;"",F802,IF(AND(M802&lt;&gt;"",M802&lt;&gt;"-"),VLOOKUP(M802,OFFSET('FR-DangerousSubstanceList'!$B$3,0,0,COUNTIF('FR-DangerousSubstanceList'!$B$3:$B$1001,"&lt;&gt;"),4),4,FALSE),IF(AND(N802&lt;&gt;"",N802&lt;&gt;"-"),VLOOKUP(N802,OFFSET('FR-DangerousSubstanceList'!$C$3,0,0,COUNTIF('FR-DangerousSubstanceList'!$C$3:$C$1001,"&lt;&gt;"),3),3,FALSE),""))))</f>
        <v/>
      </c>
      <c r="M802" s="63" t="str">
        <f ca="1">IF(AND(F802="",D802="",E802=""),"",IF(D802&lt;&gt;"",D802,IF(N802&lt;&gt;"",VLOOKUP(N802,OFFSET('FR-DangerousSubstanceList'!$C$3,0,0,COUNTIF('FR-DangerousSubstanceList'!$A$3:$A$1001,"&lt;&gt;"),4),4,FALSE),IF(L802&lt;&gt;"",VLOOKUP(L802,OFFSET('FR-DangerousSubstanceList'!$A$3,0,0,COUNTIF('FR-DangerousSubstanceList'!$A$3:$A$1001,"&lt;&gt;"),2),2,FALSE),""))))</f>
        <v/>
      </c>
      <c r="N802" s="63" t="str">
        <f ca="1">IF(AND(F802="",D802="",E802=""),"",IF(E802&lt;&gt;"",E802,IF(L802&lt;&gt;"",VLOOKUP(L802,OFFSET('FR-DangerousSubstanceList'!$A$3,0,0,COUNTIF('FR-DangerousSubstanceList'!$A$3:$A$1001,"&lt;&gt;"),3),3,FALSE),IF(AND(M802&lt;&gt;"",M802&lt;&gt;"-"),VLOOKUP(M802,OFFSET('FR-DangerousSubstanceList'!$B$3,0,0,COUNTIF('FR-DangerousSubstanceList'!$B$3:$B$1001,"&lt;&gt;"),2),2,FALSE),""))))</f>
        <v/>
      </c>
      <c r="O802" s="63" t="str">
        <f t="shared" ca="1" si="134"/>
        <v/>
      </c>
      <c r="P802" s="63" t="e">
        <f t="shared" ca="1" si="135"/>
        <v>#REF!</v>
      </c>
      <c r="Q802" s="63">
        <f t="shared" ca="1" si="136"/>
        <v>986</v>
      </c>
      <c r="R802" s="63" t="str">
        <f t="shared" ca="1" si="137"/>
        <v/>
      </c>
      <c r="S802" s="63" t="str">
        <f t="shared" si="138"/>
        <v>Unknown</v>
      </c>
      <c r="T802" s="63">
        <f t="shared" si="139"/>
        <v>802</v>
      </c>
      <c r="U802" s="63">
        <f t="shared" si="140"/>
        <v>803</v>
      </c>
      <c r="V802" s="63" t="str">
        <f t="shared" ca="1" si="141"/>
        <v/>
      </c>
      <c r="W802" s="63" t="str">
        <f t="shared" ca="1" si="142"/>
        <v/>
      </c>
      <c r="X802" s="63">
        <f ca="1">IF(C802="Yes",SUMPRODUCT((OFFSET('FR-DangerousSubstanceList'!$A$3,0,0,COUNTA('FR-DangerousSubstanceList'!$A$3:$A$2001))=L802)*(OFFSET('FR-DangerousSubstanceList'!$B$3,0,0,COUNTA('FR-DangerousSubstanceList'!$B$3:$B$2001))=M802)*(OFFSET('FR-DangerousSubstanceList'!$C$3,0,0,COUNTIF('FR-DangerousSubstanceList'!$C$3:$C$2001,"?*"))=N802)),1)</f>
        <v>1</v>
      </c>
      <c r="Y802" s="63"/>
      <c r="Z802" s="63"/>
    </row>
    <row r="803" spans="1:26" ht="14.4">
      <c r="A803" s="85"/>
      <c r="B803" s="85"/>
      <c r="C803" s="46" t="s">
        <v>53</v>
      </c>
      <c r="D803" s="68"/>
      <c r="E803" s="68"/>
      <c r="F803" s="68"/>
      <c r="G803" s="68"/>
      <c r="H803" s="68" t="str">
        <f t="shared" si="132"/>
        <v/>
      </c>
      <c r="I803" s="63"/>
      <c r="J803" s="63">
        <f>COUNTIF($A$14:$A803,$A803)</f>
        <v>0</v>
      </c>
      <c r="K803" s="63" t="str">
        <f t="shared" ca="1" si="133"/>
        <v>Unknown</v>
      </c>
      <c r="L803" s="63" t="str">
        <f ca="1">IF(AND(F803="",D803="",E803=""),"",IF(F803&lt;&gt;"",F803,IF(AND(M803&lt;&gt;"",M803&lt;&gt;"-"),VLOOKUP(M803,OFFSET('FR-DangerousSubstanceList'!$B$3,0,0,COUNTIF('FR-DangerousSubstanceList'!$B$3:$B$1001,"&lt;&gt;"),4),4,FALSE),IF(AND(N803&lt;&gt;"",N803&lt;&gt;"-"),VLOOKUP(N803,OFFSET('FR-DangerousSubstanceList'!$C$3,0,0,COUNTIF('FR-DangerousSubstanceList'!$C$3:$C$1001,"&lt;&gt;"),3),3,FALSE),""))))</f>
        <v/>
      </c>
      <c r="M803" s="63" t="str">
        <f ca="1">IF(AND(F803="",D803="",E803=""),"",IF(D803&lt;&gt;"",D803,IF(N803&lt;&gt;"",VLOOKUP(N803,OFFSET('FR-DangerousSubstanceList'!$C$3,0,0,COUNTIF('FR-DangerousSubstanceList'!$A$3:$A$1001,"&lt;&gt;"),4),4,FALSE),IF(L803&lt;&gt;"",VLOOKUP(L803,OFFSET('FR-DangerousSubstanceList'!$A$3,0,0,COUNTIF('FR-DangerousSubstanceList'!$A$3:$A$1001,"&lt;&gt;"),2),2,FALSE),""))))</f>
        <v/>
      </c>
      <c r="N803" s="63" t="str">
        <f ca="1">IF(AND(F803="",D803="",E803=""),"",IF(E803&lt;&gt;"",E803,IF(L803&lt;&gt;"",VLOOKUP(L803,OFFSET('FR-DangerousSubstanceList'!$A$3,0,0,COUNTIF('FR-DangerousSubstanceList'!$A$3:$A$1001,"&lt;&gt;"),3),3,FALSE),IF(AND(M803&lt;&gt;"",M803&lt;&gt;"-"),VLOOKUP(M803,OFFSET('FR-DangerousSubstanceList'!$B$3,0,0,COUNTIF('FR-DangerousSubstanceList'!$B$3:$B$1001,"&lt;&gt;"),2),2,FALSE),""))))</f>
        <v/>
      </c>
      <c r="O803" s="63" t="str">
        <f t="shared" ca="1" si="134"/>
        <v/>
      </c>
      <c r="P803" s="63" t="e">
        <f t="shared" ca="1" si="135"/>
        <v>#REF!</v>
      </c>
      <c r="Q803" s="63">
        <f t="shared" ca="1" si="136"/>
        <v>986</v>
      </c>
      <c r="R803" s="63" t="str">
        <f t="shared" ca="1" si="137"/>
        <v/>
      </c>
      <c r="S803" s="63" t="str">
        <f t="shared" si="138"/>
        <v>Unknown</v>
      </c>
      <c r="T803" s="63">
        <f t="shared" si="139"/>
        <v>803</v>
      </c>
      <c r="U803" s="63">
        <f t="shared" si="140"/>
        <v>804</v>
      </c>
      <c r="V803" s="63" t="str">
        <f t="shared" ca="1" si="141"/>
        <v/>
      </c>
      <c r="W803" s="63" t="str">
        <f t="shared" ca="1" si="142"/>
        <v/>
      </c>
      <c r="X803" s="63">
        <f ca="1">IF(C803="Yes",SUMPRODUCT((OFFSET('FR-DangerousSubstanceList'!$A$3,0,0,COUNTA('FR-DangerousSubstanceList'!$A$3:$A$2001))=L803)*(OFFSET('FR-DangerousSubstanceList'!$B$3,0,0,COUNTA('FR-DangerousSubstanceList'!$B$3:$B$2001))=M803)*(OFFSET('FR-DangerousSubstanceList'!$C$3,0,0,COUNTIF('FR-DangerousSubstanceList'!$C$3:$C$2001,"?*"))=N803)),1)</f>
        <v>1</v>
      </c>
      <c r="Y803" s="63"/>
      <c r="Z803" s="63"/>
    </row>
    <row r="804" spans="1:26" ht="14.4">
      <c r="A804" s="85"/>
      <c r="B804" s="85"/>
      <c r="C804" s="46" t="s">
        <v>53</v>
      </c>
      <c r="D804" s="68"/>
      <c r="E804" s="68"/>
      <c r="F804" s="68"/>
      <c r="G804" s="68"/>
      <c r="H804" s="68" t="str">
        <f t="shared" si="132"/>
        <v/>
      </c>
      <c r="I804" s="63"/>
      <c r="J804" s="63">
        <f>COUNTIF($A$14:$A804,$A804)</f>
        <v>0</v>
      </c>
      <c r="K804" s="63" t="str">
        <f t="shared" ca="1" si="133"/>
        <v>Unknown</v>
      </c>
      <c r="L804" s="63" t="str">
        <f ca="1">IF(AND(F804="",D804="",E804=""),"",IF(F804&lt;&gt;"",F804,IF(AND(M804&lt;&gt;"",M804&lt;&gt;"-"),VLOOKUP(M804,OFFSET('FR-DangerousSubstanceList'!$B$3,0,0,COUNTIF('FR-DangerousSubstanceList'!$B$3:$B$1001,"&lt;&gt;"),4),4,FALSE),IF(AND(N804&lt;&gt;"",N804&lt;&gt;"-"),VLOOKUP(N804,OFFSET('FR-DangerousSubstanceList'!$C$3,0,0,COUNTIF('FR-DangerousSubstanceList'!$C$3:$C$1001,"&lt;&gt;"),3),3,FALSE),""))))</f>
        <v/>
      </c>
      <c r="M804" s="63" t="str">
        <f ca="1">IF(AND(F804="",D804="",E804=""),"",IF(D804&lt;&gt;"",D804,IF(N804&lt;&gt;"",VLOOKUP(N804,OFFSET('FR-DangerousSubstanceList'!$C$3,0,0,COUNTIF('FR-DangerousSubstanceList'!$A$3:$A$1001,"&lt;&gt;"),4),4,FALSE),IF(L804&lt;&gt;"",VLOOKUP(L804,OFFSET('FR-DangerousSubstanceList'!$A$3,0,0,COUNTIF('FR-DangerousSubstanceList'!$A$3:$A$1001,"&lt;&gt;"),2),2,FALSE),""))))</f>
        <v/>
      </c>
      <c r="N804" s="63" t="str">
        <f ca="1">IF(AND(F804="",D804="",E804=""),"",IF(E804&lt;&gt;"",E804,IF(L804&lt;&gt;"",VLOOKUP(L804,OFFSET('FR-DangerousSubstanceList'!$A$3,0,0,COUNTIF('FR-DangerousSubstanceList'!$A$3:$A$1001,"&lt;&gt;"),3),3,FALSE),IF(AND(M804&lt;&gt;"",M804&lt;&gt;"-"),VLOOKUP(M804,OFFSET('FR-DangerousSubstanceList'!$B$3,0,0,COUNTIF('FR-DangerousSubstanceList'!$B$3:$B$1001,"&lt;&gt;"),2),2,FALSE),""))))</f>
        <v/>
      </c>
      <c r="O804" s="63" t="str">
        <f t="shared" ca="1" si="134"/>
        <v/>
      </c>
      <c r="P804" s="63" t="e">
        <f t="shared" ca="1" si="135"/>
        <v>#REF!</v>
      </c>
      <c r="Q804" s="63">
        <f t="shared" ca="1" si="136"/>
        <v>986</v>
      </c>
      <c r="R804" s="63" t="str">
        <f t="shared" ca="1" si="137"/>
        <v/>
      </c>
      <c r="S804" s="63" t="str">
        <f t="shared" si="138"/>
        <v>Unknown</v>
      </c>
      <c r="T804" s="63">
        <f t="shared" si="139"/>
        <v>804</v>
      </c>
      <c r="U804" s="63">
        <f t="shared" si="140"/>
        <v>805</v>
      </c>
      <c r="V804" s="63" t="str">
        <f t="shared" ca="1" si="141"/>
        <v/>
      </c>
      <c r="W804" s="63" t="str">
        <f t="shared" ca="1" si="142"/>
        <v/>
      </c>
      <c r="X804" s="63">
        <f ca="1">IF(C804="Yes",SUMPRODUCT((OFFSET('FR-DangerousSubstanceList'!$A$3,0,0,COUNTA('FR-DangerousSubstanceList'!$A$3:$A$2001))=L804)*(OFFSET('FR-DangerousSubstanceList'!$B$3,0,0,COUNTA('FR-DangerousSubstanceList'!$B$3:$B$2001))=M804)*(OFFSET('FR-DangerousSubstanceList'!$C$3,0,0,COUNTIF('FR-DangerousSubstanceList'!$C$3:$C$2001,"?*"))=N804)),1)</f>
        <v>1</v>
      </c>
      <c r="Y804" s="63"/>
      <c r="Z804" s="63"/>
    </row>
    <row r="805" spans="1:26" ht="14.4">
      <c r="A805" s="85"/>
      <c r="B805" s="85"/>
      <c r="C805" s="46" t="s">
        <v>53</v>
      </c>
      <c r="D805" s="68"/>
      <c r="E805" s="68"/>
      <c r="F805" s="68"/>
      <c r="G805" s="68"/>
      <c r="H805" s="68" t="str">
        <f t="shared" si="132"/>
        <v/>
      </c>
      <c r="I805" s="63"/>
      <c r="J805" s="63">
        <f>COUNTIF($A$14:$A805,$A805)</f>
        <v>0</v>
      </c>
      <c r="K805" s="63" t="str">
        <f t="shared" ca="1" si="133"/>
        <v>Unknown</v>
      </c>
      <c r="L805" s="63" t="str">
        <f ca="1">IF(AND(F805="",D805="",E805=""),"",IF(F805&lt;&gt;"",F805,IF(AND(M805&lt;&gt;"",M805&lt;&gt;"-"),VLOOKUP(M805,OFFSET('FR-DangerousSubstanceList'!$B$3,0,0,COUNTIF('FR-DangerousSubstanceList'!$B$3:$B$1001,"&lt;&gt;"),4),4,FALSE),IF(AND(N805&lt;&gt;"",N805&lt;&gt;"-"),VLOOKUP(N805,OFFSET('FR-DangerousSubstanceList'!$C$3,0,0,COUNTIF('FR-DangerousSubstanceList'!$C$3:$C$1001,"&lt;&gt;"),3),3,FALSE),""))))</f>
        <v/>
      </c>
      <c r="M805" s="63" t="str">
        <f ca="1">IF(AND(F805="",D805="",E805=""),"",IF(D805&lt;&gt;"",D805,IF(N805&lt;&gt;"",VLOOKUP(N805,OFFSET('FR-DangerousSubstanceList'!$C$3,0,0,COUNTIF('FR-DangerousSubstanceList'!$A$3:$A$1001,"&lt;&gt;"),4),4,FALSE),IF(L805&lt;&gt;"",VLOOKUP(L805,OFFSET('FR-DangerousSubstanceList'!$A$3,0,0,COUNTIF('FR-DangerousSubstanceList'!$A$3:$A$1001,"&lt;&gt;"),2),2,FALSE),""))))</f>
        <v/>
      </c>
      <c r="N805" s="63" t="str">
        <f ca="1">IF(AND(F805="",D805="",E805=""),"",IF(E805&lt;&gt;"",E805,IF(L805&lt;&gt;"",VLOOKUP(L805,OFFSET('FR-DangerousSubstanceList'!$A$3,0,0,COUNTIF('FR-DangerousSubstanceList'!$A$3:$A$1001,"&lt;&gt;"),3),3,FALSE),IF(AND(M805&lt;&gt;"",M805&lt;&gt;"-"),VLOOKUP(M805,OFFSET('FR-DangerousSubstanceList'!$B$3,0,0,COUNTIF('FR-DangerousSubstanceList'!$B$3:$B$1001,"&lt;&gt;"),2),2,FALSE),""))))</f>
        <v/>
      </c>
      <c r="O805" s="63" t="str">
        <f t="shared" ca="1" si="134"/>
        <v/>
      </c>
      <c r="P805" s="63" t="e">
        <f t="shared" ca="1" si="135"/>
        <v>#REF!</v>
      </c>
      <c r="Q805" s="63">
        <f t="shared" ca="1" si="136"/>
        <v>986</v>
      </c>
      <c r="R805" s="63" t="str">
        <f t="shared" ca="1" si="137"/>
        <v/>
      </c>
      <c r="S805" s="63" t="str">
        <f t="shared" si="138"/>
        <v>Unknown</v>
      </c>
      <c r="T805" s="63">
        <f t="shared" si="139"/>
        <v>805</v>
      </c>
      <c r="U805" s="63">
        <f t="shared" si="140"/>
        <v>806</v>
      </c>
      <c r="V805" s="63" t="str">
        <f t="shared" ca="1" si="141"/>
        <v/>
      </c>
      <c r="W805" s="63" t="str">
        <f t="shared" ca="1" si="142"/>
        <v/>
      </c>
      <c r="X805" s="63">
        <f ca="1">IF(C805="Yes",SUMPRODUCT((OFFSET('FR-DangerousSubstanceList'!$A$3,0,0,COUNTA('FR-DangerousSubstanceList'!$A$3:$A$2001))=L805)*(OFFSET('FR-DangerousSubstanceList'!$B$3,0,0,COUNTA('FR-DangerousSubstanceList'!$B$3:$B$2001))=M805)*(OFFSET('FR-DangerousSubstanceList'!$C$3,0,0,COUNTIF('FR-DangerousSubstanceList'!$C$3:$C$2001,"?*"))=N805)),1)</f>
        <v>1</v>
      </c>
      <c r="Y805" s="63"/>
      <c r="Z805" s="63"/>
    </row>
    <row r="806" spans="1:26" ht="14.4">
      <c r="A806" s="85"/>
      <c r="B806" s="85"/>
      <c r="C806" s="46" t="s">
        <v>53</v>
      </c>
      <c r="D806" s="68"/>
      <c r="E806" s="68"/>
      <c r="F806" s="68"/>
      <c r="G806" s="68"/>
      <c r="H806" s="68" t="str">
        <f t="shared" si="132"/>
        <v/>
      </c>
      <c r="I806" s="63"/>
      <c r="J806" s="63">
        <f>COUNTIF($A$14:$A806,$A806)</f>
        <v>0</v>
      </c>
      <c r="K806" s="63" t="str">
        <f t="shared" ca="1" si="133"/>
        <v>Unknown</v>
      </c>
      <c r="L806" s="63" t="str">
        <f ca="1">IF(AND(F806="",D806="",E806=""),"",IF(F806&lt;&gt;"",F806,IF(AND(M806&lt;&gt;"",M806&lt;&gt;"-"),VLOOKUP(M806,OFFSET('FR-DangerousSubstanceList'!$B$3,0,0,COUNTIF('FR-DangerousSubstanceList'!$B$3:$B$1001,"&lt;&gt;"),4),4,FALSE),IF(AND(N806&lt;&gt;"",N806&lt;&gt;"-"),VLOOKUP(N806,OFFSET('FR-DangerousSubstanceList'!$C$3,0,0,COUNTIF('FR-DangerousSubstanceList'!$C$3:$C$1001,"&lt;&gt;"),3),3,FALSE),""))))</f>
        <v/>
      </c>
      <c r="M806" s="63" t="str">
        <f ca="1">IF(AND(F806="",D806="",E806=""),"",IF(D806&lt;&gt;"",D806,IF(N806&lt;&gt;"",VLOOKUP(N806,OFFSET('FR-DangerousSubstanceList'!$C$3,0,0,COUNTIF('FR-DangerousSubstanceList'!$A$3:$A$1001,"&lt;&gt;"),4),4,FALSE),IF(L806&lt;&gt;"",VLOOKUP(L806,OFFSET('FR-DangerousSubstanceList'!$A$3,0,0,COUNTIF('FR-DangerousSubstanceList'!$A$3:$A$1001,"&lt;&gt;"),2),2,FALSE),""))))</f>
        <v/>
      </c>
      <c r="N806" s="63" t="str">
        <f ca="1">IF(AND(F806="",D806="",E806=""),"",IF(E806&lt;&gt;"",E806,IF(L806&lt;&gt;"",VLOOKUP(L806,OFFSET('FR-DangerousSubstanceList'!$A$3,0,0,COUNTIF('FR-DangerousSubstanceList'!$A$3:$A$1001,"&lt;&gt;"),3),3,FALSE),IF(AND(M806&lt;&gt;"",M806&lt;&gt;"-"),VLOOKUP(M806,OFFSET('FR-DangerousSubstanceList'!$B$3,0,0,COUNTIF('FR-DangerousSubstanceList'!$B$3:$B$1001,"&lt;&gt;"),2),2,FALSE),""))))</f>
        <v/>
      </c>
      <c r="O806" s="63" t="str">
        <f t="shared" ca="1" si="134"/>
        <v/>
      </c>
      <c r="P806" s="63" t="e">
        <f t="shared" ca="1" si="135"/>
        <v>#REF!</v>
      </c>
      <c r="Q806" s="63">
        <f t="shared" ca="1" si="136"/>
        <v>986</v>
      </c>
      <c r="R806" s="63" t="str">
        <f t="shared" ca="1" si="137"/>
        <v/>
      </c>
      <c r="S806" s="63" t="str">
        <f t="shared" si="138"/>
        <v>Unknown</v>
      </c>
      <c r="T806" s="63">
        <f t="shared" si="139"/>
        <v>806</v>
      </c>
      <c r="U806" s="63">
        <f t="shared" si="140"/>
        <v>807</v>
      </c>
      <c r="V806" s="63" t="str">
        <f t="shared" ca="1" si="141"/>
        <v/>
      </c>
      <c r="W806" s="63" t="str">
        <f t="shared" ca="1" si="142"/>
        <v/>
      </c>
      <c r="X806" s="63">
        <f ca="1">IF(C806="Yes",SUMPRODUCT((OFFSET('FR-DangerousSubstanceList'!$A$3,0,0,COUNTA('FR-DangerousSubstanceList'!$A$3:$A$2001))=L806)*(OFFSET('FR-DangerousSubstanceList'!$B$3,0,0,COUNTA('FR-DangerousSubstanceList'!$B$3:$B$2001))=M806)*(OFFSET('FR-DangerousSubstanceList'!$C$3,0,0,COUNTIF('FR-DangerousSubstanceList'!$C$3:$C$2001,"?*"))=N806)),1)</f>
        <v>1</v>
      </c>
      <c r="Y806" s="63"/>
      <c r="Z806" s="63"/>
    </row>
    <row r="807" spans="1:26" ht="14.4">
      <c r="A807" s="85"/>
      <c r="B807" s="85"/>
      <c r="C807" s="46" t="s">
        <v>53</v>
      </c>
      <c r="D807" s="68"/>
      <c r="E807" s="68"/>
      <c r="F807" s="68"/>
      <c r="G807" s="68"/>
      <c r="H807" s="68" t="str">
        <f t="shared" si="132"/>
        <v/>
      </c>
      <c r="I807" s="63"/>
      <c r="J807" s="63">
        <f>COUNTIF($A$14:$A807,$A807)</f>
        <v>0</v>
      </c>
      <c r="K807" s="63" t="str">
        <f t="shared" ca="1" si="133"/>
        <v>Unknown</v>
      </c>
      <c r="L807" s="63" t="str">
        <f ca="1">IF(AND(F807="",D807="",E807=""),"",IF(F807&lt;&gt;"",F807,IF(AND(M807&lt;&gt;"",M807&lt;&gt;"-"),VLOOKUP(M807,OFFSET('FR-DangerousSubstanceList'!$B$3,0,0,COUNTIF('FR-DangerousSubstanceList'!$B$3:$B$1001,"&lt;&gt;"),4),4,FALSE),IF(AND(N807&lt;&gt;"",N807&lt;&gt;"-"),VLOOKUP(N807,OFFSET('FR-DangerousSubstanceList'!$C$3,0,0,COUNTIF('FR-DangerousSubstanceList'!$C$3:$C$1001,"&lt;&gt;"),3),3,FALSE),""))))</f>
        <v/>
      </c>
      <c r="M807" s="63" t="str">
        <f ca="1">IF(AND(F807="",D807="",E807=""),"",IF(D807&lt;&gt;"",D807,IF(N807&lt;&gt;"",VLOOKUP(N807,OFFSET('FR-DangerousSubstanceList'!$C$3,0,0,COUNTIF('FR-DangerousSubstanceList'!$A$3:$A$1001,"&lt;&gt;"),4),4,FALSE),IF(L807&lt;&gt;"",VLOOKUP(L807,OFFSET('FR-DangerousSubstanceList'!$A$3,0,0,COUNTIF('FR-DangerousSubstanceList'!$A$3:$A$1001,"&lt;&gt;"),2),2,FALSE),""))))</f>
        <v/>
      </c>
      <c r="N807" s="63" t="str">
        <f ca="1">IF(AND(F807="",D807="",E807=""),"",IF(E807&lt;&gt;"",E807,IF(L807&lt;&gt;"",VLOOKUP(L807,OFFSET('FR-DangerousSubstanceList'!$A$3,0,0,COUNTIF('FR-DangerousSubstanceList'!$A$3:$A$1001,"&lt;&gt;"),3),3,FALSE),IF(AND(M807&lt;&gt;"",M807&lt;&gt;"-"),VLOOKUP(M807,OFFSET('FR-DangerousSubstanceList'!$B$3,0,0,COUNTIF('FR-DangerousSubstanceList'!$B$3:$B$1001,"&lt;&gt;"),2),2,FALSE),""))))</f>
        <v/>
      </c>
      <c r="O807" s="63" t="str">
        <f t="shared" ca="1" si="134"/>
        <v/>
      </c>
      <c r="P807" s="63" t="e">
        <f t="shared" ca="1" si="135"/>
        <v>#REF!</v>
      </c>
      <c r="Q807" s="63">
        <f t="shared" ca="1" si="136"/>
        <v>986</v>
      </c>
      <c r="R807" s="63" t="str">
        <f t="shared" ca="1" si="137"/>
        <v/>
      </c>
      <c r="S807" s="63" t="str">
        <f t="shared" si="138"/>
        <v>Unknown</v>
      </c>
      <c r="T807" s="63">
        <f t="shared" si="139"/>
        <v>807</v>
      </c>
      <c r="U807" s="63">
        <f t="shared" si="140"/>
        <v>808</v>
      </c>
      <c r="V807" s="63" t="str">
        <f t="shared" ca="1" si="141"/>
        <v/>
      </c>
      <c r="W807" s="63" t="str">
        <f t="shared" ca="1" si="142"/>
        <v/>
      </c>
      <c r="X807" s="63">
        <f ca="1">IF(C807="Yes",SUMPRODUCT((OFFSET('FR-DangerousSubstanceList'!$A$3,0,0,COUNTA('FR-DangerousSubstanceList'!$A$3:$A$2001))=L807)*(OFFSET('FR-DangerousSubstanceList'!$B$3,0,0,COUNTA('FR-DangerousSubstanceList'!$B$3:$B$2001))=M807)*(OFFSET('FR-DangerousSubstanceList'!$C$3,0,0,COUNTIF('FR-DangerousSubstanceList'!$C$3:$C$2001,"?*"))=N807)),1)</f>
        <v>1</v>
      </c>
      <c r="Y807" s="63"/>
      <c r="Z807" s="63"/>
    </row>
    <row r="808" spans="1:26" ht="14.4">
      <c r="A808" s="85"/>
      <c r="B808" s="85"/>
      <c r="C808" s="46" t="s">
        <v>53</v>
      </c>
      <c r="D808" s="68"/>
      <c r="E808" s="68"/>
      <c r="F808" s="68"/>
      <c r="G808" s="68"/>
      <c r="H808" s="68" t="str">
        <f t="shared" si="132"/>
        <v/>
      </c>
      <c r="I808" s="63"/>
      <c r="J808" s="63">
        <f>COUNTIF($A$14:$A808,$A808)</f>
        <v>0</v>
      </c>
      <c r="K808" s="63" t="str">
        <f t="shared" ca="1" si="133"/>
        <v>Unknown</v>
      </c>
      <c r="L808" s="63" t="str">
        <f ca="1">IF(AND(F808="",D808="",E808=""),"",IF(F808&lt;&gt;"",F808,IF(AND(M808&lt;&gt;"",M808&lt;&gt;"-"),VLOOKUP(M808,OFFSET('FR-DangerousSubstanceList'!$B$3,0,0,COUNTIF('FR-DangerousSubstanceList'!$B$3:$B$1001,"&lt;&gt;"),4),4,FALSE),IF(AND(N808&lt;&gt;"",N808&lt;&gt;"-"),VLOOKUP(N808,OFFSET('FR-DangerousSubstanceList'!$C$3,0,0,COUNTIF('FR-DangerousSubstanceList'!$C$3:$C$1001,"&lt;&gt;"),3),3,FALSE),""))))</f>
        <v/>
      </c>
      <c r="M808" s="63" t="str">
        <f ca="1">IF(AND(F808="",D808="",E808=""),"",IF(D808&lt;&gt;"",D808,IF(N808&lt;&gt;"",VLOOKUP(N808,OFFSET('FR-DangerousSubstanceList'!$C$3,0,0,COUNTIF('FR-DangerousSubstanceList'!$A$3:$A$1001,"&lt;&gt;"),4),4,FALSE),IF(L808&lt;&gt;"",VLOOKUP(L808,OFFSET('FR-DangerousSubstanceList'!$A$3,0,0,COUNTIF('FR-DangerousSubstanceList'!$A$3:$A$1001,"&lt;&gt;"),2),2,FALSE),""))))</f>
        <v/>
      </c>
      <c r="N808" s="63" t="str">
        <f ca="1">IF(AND(F808="",D808="",E808=""),"",IF(E808&lt;&gt;"",E808,IF(L808&lt;&gt;"",VLOOKUP(L808,OFFSET('FR-DangerousSubstanceList'!$A$3,0,0,COUNTIF('FR-DangerousSubstanceList'!$A$3:$A$1001,"&lt;&gt;"),3),3,FALSE),IF(AND(M808&lt;&gt;"",M808&lt;&gt;"-"),VLOOKUP(M808,OFFSET('FR-DangerousSubstanceList'!$B$3,0,0,COUNTIF('FR-DangerousSubstanceList'!$B$3:$B$1001,"&lt;&gt;"),2),2,FALSE),""))))</f>
        <v/>
      </c>
      <c r="O808" s="63" t="str">
        <f t="shared" ca="1" si="134"/>
        <v/>
      </c>
      <c r="P808" s="63" t="e">
        <f t="shared" ca="1" si="135"/>
        <v>#REF!</v>
      </c>
      <c r="Q808" s="63">
        <f t="shared" ca="1" si="136"/>
        <v>986</v>
      </c>
      <c r="R808" s="63" t="str">
        <f t="shared" ca="1" si="137"/>
        <v/>
      </c>
      <c r="S808" s="63" t="str">
        <f t="shared" si="138"/>
        <v>Unknown</v>
      </c>
      <c r="T808" s="63">
        <f t="shared" si="139"/>
        <v>808</v>
      </c>
      <c r="U808" s="63">
        <f t="shared" si="140"/>
        <v>809</v>
      </c>
      <c r="V808" s="63" t="str">
        <f t="shared" ca="1" si="141"/>
        <v/>
      </c>
      <c r="W808" s="63" t="str">
        <f t="shared" ca="1" si="142"/>
        <v/>
      </c>
      <c r="X808" s="63">
        <f ca="1">IF(C808="Yes",SUMPRODUCT((OFFSET('FR-DangerousSubstanceList'!$A$3,0,0,COUNTA('FR-DangerousSubstanceList'!$A$3:$A$2001))=L808)*(OFFSET('FR-DangerousSubstanceList'!$B$3,0,0,COUNTA('FR-DangerousSubstanceList'!$B$3:$B$2001))=M808)*(OFFSET('FR-DangerousSubstanceList'!$C$3,0,0,COUNTIF('FR-DangerousSubstanceList'!$C$3:$C$2001,"?*"))=N808)),1)</f>
        <v>1</v>
      </c>
      <c r="Y808" s="63"/>
      <c r="Z808" s="63"/>
    </row>
    <row r="809" spans="1:26" ht="14.4">
      <c r="A809" s="85"/>
      <c r="B809" s="85"/>
      <c r="C809" s="46" t="s">
        <v>53</v>
      </c>
      <c r="D809" s="68"/>
      <c r="E809" s="68"/>
      <c r="F809" s="68"/>
      <c r="G809" s="68"/>
      <c r="H809" s="68" t="str">
        <f t="shared" si="132"/>
        <v/>
      </c>
      <c r="I809" s="63"/>
      <c r="J809" s="63">
        <f>COUNTIF($A$14:$A809,$A809)</f>
        <v>0</v>
      </c>
      <c r="K809" s="63" t="str">
        <f t="shared" ca="1" si="133"/>
        <v>Unknown</v>
      </c>
      <c r="L809" s="63" t="str">
        <f ca="1">IF(AND(F809="",D809="",E809=""),"",IF(F809&lt;&gt;"",F809,IF(AND(M809&lt;&gt;"",M809&lt;&gt;"-"),VLOOKUP(M809,OFFSET('FR-DangerousSubstanceList'!$B$3,0,0,COUNTIF('FR-DangerousSubstanceList'!$B$3:$B$1001,"&lt;&gt;"),4),4,FALSE),IF(AND(N809&lt;&gt;"",N809&lt;&gt;"-"),VLOOKUP(N809,OFFSET('FR-DangerousSubstanceList'!$C$3,0,0,COUNTIF('FR-DangerousSubstanceList'!$C$3:$C$1001,"&lt;&gt;"),3),3,FALSE),""))))</f>
        <v/>
      </c>
      <c r="M809" s="63" t="str">
        <f ca="1">IF(AND(F809="",D809="",E809=""),"",IF(D809&lt;&gt;"",D809,IF(N809&lt;&gt;"",VLOOKUP(N809,OFFSET('FR-DangerousSubstanceList'!$C$3,0,0,COUNTIF('FR-DangerousSubstanceList'!$A$3:$A$1001,"&lt;&gt;"),4),4,FALSE),IF(L809&lt;&gt;"",VLOOKUP(L809,OFFSET('FR-DangerousSubstanceList'!$A$3,0,0,COUNTIF('FR-DangerousSubstanceList'!$A$3:$A$1001,"&lt;&gt;"),2),2,FALSE),""))))</f>
        <v/>
      </c>
      <c r="N809" s="63" t="str">
        <f ca="1">IF(AND(F809="",D809="",E809=""),"",IF(E809&lt;&gt;"",E809,IF(L809&lt;&gt;"",VLOOKUP(L809,OFFSET('FR-DangerousSubstanceList'!$A$3,0,0,COUNTIF('FR-DangerousSubstanceList'!$A$3:$A$1001,"&lt;&gt;"),3),3,FALSE),IF(AND(M809&lt;&gt;"",M809&lt;&gt;"-"),VLOOKUP(M809,OFFSET('FR-DangerousSubstanceList'!$B$3,0,0,COUNTIF('FR-DangerousSubstanceList'!$B$3:$B$1001,"&lt;&gt;"),2),2,FALSE),""))))</f>
        <v/>
      </c>
      <c r="O809" s="63" t="str">
        <f t="shared" ca="1" si="134"/>
        <v/>
      </c>
      <c r="P809" s="63" t="e">
        <f t="shared" ca="1" si="135"/>
        <v>#REF!</v>
      </c>
      <c r="Q809" s="63">
        <f t="shared" ca="1" si="136"/>
        <v>986</v>
      </c>
      <c r="R809" s="63" t="str">
        <f t="shared" ca="1" si="137"/>
        <v/>
      </c>
      <c r="S809" s="63" t="str">
        <f t="shared" si="138"/>
        <v>Unknown</v>
      </c>
      <c r="T809" s="63">
        <f t="shared" si="139"/>
        <v>809</v>
      </c>
      <c r="U809" s="63">
        <f t="shared" si="140"/>
        <v>810</v>
      </c>
      <c r="V809" s="63" t="str">
        <f t="shared" ca="1" si="141"/>
        <v/>
      </c>
      <c r="W809" s="63" t="str">
        <f t="shared" ca="1" si="142"/>
        <v/>
      </c>
      <c r="X809" s="63">
        <f ca="1">IF(C809="Yes",SUMPRODUCT((OFFSET('FR-DangerousSubstanceList'!$A$3,0,0,COUNTA('FR-DangerousSubstanceList'!$A$3:$A$2001))=L809)*(OFFSET('FR-DangerousSubstanceList'!$B$3,0,0,COUNTA('FR-DangerousSubstanceList'!$B$3:$B$2001))=M809)*(OFFSET('FR-DangerousSubstanceList'!$C$3,0,0,COUNTIF('FR-DangerousSubstanceList'!$C$3:$C$2001,"?*"))=N809)),1)</f>
        <v>1</v>
      </c>
      <c r="Y809" s="63"/>
      <c r="Z809" s="63"/>
    </row>
    <row r="810" spans="1:26" ht="14.4">
      <c r="A810" s="85"/>
      <c r="B810" s="85"/>
      <c r="C810" s="46" t="s">
        <v>53</v>
      </c>
      <c r="D810" s="68"/>
      <c r="E810" s="68"/>
      <c r="F810" s="68"/>
      <c r="G810" s="68"/>
      <c r="H810" s="68" t="str">
        <f t="shared" si="132"/>
        <v/>
      </c>
      <c r="I810" s="63"/>
      <c r="J810" s="63">
        <f>COUNTIF($A$14:$A810,$A810)</f>
        <v>0</v>
      </c>
      <c r="K810" s="63" t="str">
        <f t="shared" ca="1" si="133"/>
        <v>Unknown</v>
      </c>
      <c r="L810" s="63" t="str">
        <f ca="1">IF(AND(F810="",D810="",E810=""),"",IF(F810&lt;&gt;"",F810,IF(AND(M810&lt;&gt;"",M810&lt;&gt;"-"),VLOOKUP(M810,OFFSET('FR-DangerousSubstanceList'!$B$3,0,0,COUNTIF('FR-DangerousSubstanceList'!$B$3:$B$1001,"&lt;&gt;"),4),4,FALSE),IF(AND(N810&lt;&gt;"",N810&lt;&gt;"-"),VLOOKUP(N810,OFFSET('FR-DangerousSubstanceList'!$C$3,0,0,COUNTIF('FR-DangerousSubstanceList'!$C$3:$C$1001,"&lt;&gt;"),3),3,FALSE),""))))</f>
        <v/>
      </c>
      <c r="M810" s="63" t="str">
        <f ca="1">IF(AND(F810="",D810="",E810=""),"",IF(D810&lt;&gt;"",D810,IF(N810&lt;&gt;"",VLOOKUP(N810,OFFSET('FR-DangerousSubstanceList'!$C$3,0,0,COUNTIF('FR-DangerousSubstanceList'!$A$3:$A$1001,"&lt;&gt;"),4),4,FALSE),IF(L810&lt;&gt;"",VLOOKUP(L810,OFFSET('FR-DangerousSubstanceList'!$A$3,0,0,COUNTIF('FR-DangerousSubstanceList'!$A$3:$A$1001,"&lt;&gt;"),2),2,FALSE),""))))</f>
        <v/>
      </c>
      <c r="N810" s="63" t="str">
        <f ca="1">IF(AND(F810="",D810="",E810=""),"",IF(E810&lt;&gt;"",E810,IF(L810&lt;&gt;"",VLOOKUP(L810,OFFSET('FR-DangerousSubstanceList'!$A$3,0,0,COUNTIF('FR-DangerousSubstanceList'!$A$3:$A$1001,"&lt;&gt;"),3),3,FALSE),IF(AND(M810&lt;&gt;"",M810&lt;&gt;"-"),VLOOKUP(M810,OFFSET('FR-DangerousSubstanceList'!$B$3,0,0,COUNTIF('FR-DangerousSubstanceList'!$B$3:$B$1001,"&lt;&gt;"),2),2,FALSE),""))))</f>
        <v/>
      </c>
      <c r="O810" s="63" t="str">
        <f t="shared" ca="1" si="134"/>
        <v/>
      </c>
      <c r="P810" s="63" t="e">
        <f t="shared" ca="1" si="135"/>
        <v>#REF!</v>
      </c>
      <c r="Q810" s="63">
        <f t="shared" ca="1" si="136"/>
        <v>986</v>
      </c>
      <c r="R810" s="63" t="str">
        <f t="shared" ca="1" si="137"/>
        <v/>
      </c>
      <c r="S810" s="63" t="str">
        <f t="shared" si="138"/>
        <v>Unknown</v>
      </c>
      <c r="T810" s="63">
        <f t="shared" si="139"/>
        <v>810</v>
      </c>
      <c r="U810" s="63">
        <f t="shared" si="140"/>
        <v>811</v>
      </c>
      <c r="V810" s="63" t="str">
        <f t="shared" ca="1" si="141"/>
        <v/>
      </c>
      <c r="W810" s="63" t="str">
        <f t="shared" ca="1" si="142"/>
        <v/>
      </c>
      <c r="X810" s="63">
        <f ca="1">IF(C810="Yes",SUMPRODUCT((OFFSET('FR-DangerousSubstanceList'!$A$3,0,0,COUNTA('FR-DangerousSubstanceList'!$A$3:$A$2001))=L810)*(OFFSET('FR-DangerousSubstanceList'!$B$3,0,0,COUNTA('FR-DangerousSubstanceList'!$B$3:$B$2001))=M810)*(OFFSET('FR-DangerousSubstanceList'!$C$3,0,0,COUNTIF('FR-DangerousSubstanceList'!$C$3:$C$2001,"?*"))=N810)),1)</f>
        <v>1</v>
      </c>
      <c r="Y810" s="63"/>
      <c r="Z810" s="63"/>
    </row>
    <row r="811" spans="1:26" ht="14.4">
      <c r="A811" s="85"/>
      <c r="B811" s="85"/>
      <c r="C811" s="46" t="s">
        <v>53</v>
      </c>
      <c r="D811" s="68"/>
      <c r="E811" s="68"/>
      <c r="F811" s="68"/>
      <c r="G811" s="68"/>
      <c r="H811" s="68" t="str">
        <f t="shared" si="132"/>
        <v/>
      </c>
      <c r="I811" s="63"/>
      <c r="J811" s="63">
        <f>COUNTIF($A$14:$A811,$A811)</f>
        <v>0</v>
      </c>
      <c r="K811" s="63" t="str">
        <f t="shared" ca="1" si="133"/>
        <v>Unknown</v>
      </c>
      <c r="L811" s="63" t="str">
        <f ca="1">IF(AND(F811="",D811="",E811=""),"",IF(F811&lt;&gt;"",F811,IF(AND(M811&lt;&gt;"",M811&lt;&gt;"-"),VLOOKUP(M811,OFFSET('FR-DangerousSubstanceList'!$B$3,0,0,COUNTIF('FR-DangerousSubstanceList'!$B$3:$B$1001,"&lt;&gt;"),4),4,FALSE),IF(AND(N811&lt;&gt;"",N811&lt;&gt;"-"),VLOOKUP(N811,OFFSET('FR-DangerousSubstanceList'!$C$3,0,0,COUNTIF('FR-DangerousSubstanceList'!$C$3:$C$1001,"&lt;&gt;"),3),3,FALSE),""))))</f>
        <v/>
      </c>
      <c r="M811" s="63" t="str">
        <f ca="1">IF(AND(F811="",D811="",E811=""),"",IF(D811&lt;&gt;"",D811,IF(N811&lt;&gt;"",VLOOKUP(N811,OFFSET('FR-DangerousSubstanceList'!$C$3,0,0,COUNTIF('FR-DangerousSubstanceList'!$A$3:$A$1001,"&lt;&gt;"),4),4,FALSE),IF(L811&lt;&gt;"",VLOOKUP(L811,OFFSET('FR-DangerousSubstanceList'!$A$3,0,0,COUNTIF('FR-DangerousSubstanceList'!$A$3:$A$1001,"&lt;&gt;"),2),2,FALSE),""))))</f>
        <v/>
      </c>
      <c r="N811" s="63" t="str">
        <f ca="1">IF(AND(F811="",D811="",E811=""),"",IF(E811&lt;&gt;"",E811,IF(L811&lt;&gt;"",VLOOKUP(L811,OFFSET('FR-DangerousSubstanceList'!$A$3,0,0,COUNTIF('FR-DangerousSubstanceList'!$A$3:$A$1001,"&lt;&gt;"),3),3,FALSE),IF(AND(M811&lt;&gt;"",M811&lt;&gt;"-"),VLOOKUP(M811,OFFSET('FR-DangerousSubstanceList'!$B$3,0,0,COUNTIF('FR-DangerousSubstanceList'!$B$3:$B$1001,"&lt;&gt;"),2),2,FALSE),""))))</f>
        <v/>
      </c>
      <c r="O811" s="63" t="str">
        <f t="shared" ca="1" si="134"/>
        <v/>
      </c>
      <c r="P811" s="63" t="e">
        <f t="shared" ca="1" si="135"/>
        <v>#REF!</v>
      </c>
      <c r="Q811" s="63">
        <f t="shared" ca="1" si="136"/>
        <v>986</v>
      </c>
      <c r="R811" s="63" t="str">
        <f t="shared" ca="1" si="137"/>
        <v/>
      </c>
      <c r="S811" s="63" t="str">
        <f t="shared" si="138"/>
        <v>Unknown</v>
      </c>
      <c r="T811" s="63">
        <f t="shared" si="139"/>
        <v>811</v>
      </c>
      <c r="U811" s="63">
        <f t="shared" si="140"/>
        <v>812</v>
      </c>
      <c r="V811" s="63" t="str">
        <f t="shared" ca="1" si="141"/>
        <v/>
      </c>
      <c r="W811" s="63" t="str">
        <f t="shared" ca="1" si="142"/>
        <v/>
      </c>
      <c r="X811" s="63">
        <f ca="1">IF(C811="Yes",SUMPRODUCT((OFFSET('FR-DangerousSubstanceList'!$A$3,0,0,COUNTA('FR-DangerousSubstanceList'!$A$3:$A$2001))=L811)*(OFFSET('FR-DangerousSubstanceList'!$B$3,0,0,COUNTA('FR-DangerousSubstanceList'!$B$3:$B$2001))=M811)*(OFFSET('FR-DangerousSubstanceList'!$C$3,0,0,COUNTIF('FR-DangerousSubstanceList'!$C$3:$C$2001,"?*"))=N811)),1)</f>
        <v>1</v>
      </c>
      <c r="Y811" s="63"/>
      <c r="Z811" s="63"/>
    </row>
    <row r="812" spans="1:26" ht="14.4">
      <c r="A812" s="85"/>
      <c r="B812" s="85"/>
      <c r="C812" s="46" t="s">
        <v>53</v>
      </c>
      <c r="D812" s="68"/>
      <c r="E812" s="68"/>
      <c r="F812" s="68"/>
      <c r="G812" s="68"/>
      <c r="H812" s="68" t="str">
        <f t="shared" si="132"/>
        <v/>
      </c>
      <c r="I812" s="63"/>
      <c r="J812" s="63">
        <f>COUNTIF($A$14:$A812,$A812)</f>
        <v>0</v>
      </c>
      <c r="K812" s="63" t="str">
        <f t="shared" ca="1" si="133"/>
        <v>Unknown</v>
      </c>
      <c r="L812" s="63" t="str">
        <f ca="1">IF(AND(F812="",D812="",E812=""),"",IF(F812&lt;&gt;"",F812,IF(AND(M812&lt;&gt;"",M812&lt;&gt;"-"),VLOOKUP(M812,OFFSET('FR-DangerousSubstanceList'!$B$3,0,0,COUNTIF('FR-DangerousSubstanceList'!$B$3:$B$1001,"&lt;&gt;"),4),4,FALSE),IF(AND(N812&lt;&gt;"",N812&lt;&gt;"-"),VLOOKUP(N812,OFFSET('FR-DangerousSubstanceList'!$C$3,0,0,COUNTIF('FR-DangerousSubstanceList'!$C$3:$C$1001,"&lt;&gt;"),3),3,FALSE),""))))</f>
        <v/>
      </c>
      <c r="M812" s="63" t="str">
        <f ca="1">IF(AND(F812="",D812="",E812=""),"",IF(D812&lt;&gt;"",D812,IF(N812&lt;&gt;"",VLOOKUP(N812,OFFSET('FR-DangerousSubstanceList'!$C$3,0,0,COUNTIF('FR-DangerousSubstanceList'!$A$3:$A$1001,"&lt;&gt;"),4),4,FALSE),IF(L812&lt;&gt;"",VLOOKUP(L812,OFFSET('FR-DangerousSubstanceList'!$A$3,0,0,COUNTIF('FR-DangerousSubstanceList'!$A$3:$A$1001,"&lt;&gt;"),2),2,FALSE),""))))</f>
        <v/>
      </c>
      <c r="N812" s="63" t="str">
        <f ca="1">IF(AND(F812="",D812="",E812=""),"",IF(E812&lt;&gt;"",E812,IF(L812&lt;&gt;"",VLOOKUP(L812,OFFSET('FR-DangerousSubstanceList'!$A$3,0,0,COUNTIF('FR-DangerousSubstanceList'!$A$3:$A$1001,"&lt;&gt;"),3),3,FALSE),IF(AND(M812&lt;&gt;"",M812&lt;&gt;"-"),VLOOKUP(M812,OFFSET('FR-DangerousSubstanceList'!$B$3,0,0,COUNTIF('FR-DangerousSubstanceList'!$B$3:$B$1001,"&lt;&gt;"),2),2,FALSE),""))))</f>
        <v/>
      </c>
      <c r="O812" s="63" t="str">
        <f t="shared" ca="1" si="134"/>
        <v/>
      </c>
      <c r="P812" s="63" t="e">
        <f t="shared" ca="1" si="135"/>
        <v>#REF!</v>
      </c>
      <c r="Q812" s="63">
        <f t="shared" ca="1" si="136"/>
        <v>986</v>
      </c>
      <c r="R812" s="63" t="str">
        <f t="shared" ca="1" si="137"/>
        <v/>
      </c>
      <c r="S812" s="63" t="str">
        <f t="shared" si="138"/>
        <v>Unknown</v>
      </c>
      <c r="T812" s="63">
        <f t="shared" si="139"/>
        <v>812</v>
      </c>
      <c r="U812" s="63">
        <f t="shared" si="140"/>
        <v>813</v>
      </c>
      <c r="V812" s="63" t="str">
        <f t="shared" ca="1" si="141"/>
        <v/>
      </c>
      <c r="W812" s="63" t="str">
        <f t="shared" ca="1" si="142"/>
        <v/>
      </c>
      <c r="X812" s="63">
        <f ca="1">IF(C812="Yes",SUMPRODUCT((OFFSET('FR-DangerousSubstanceList'!$A$3,0,0,COUNTA('FR-DangerousSubstanceList'!$A$3:$A$2001))=L812)*(OFFSET('FR-DangerousSubstanceList'!$B$3,0,0,COUNTA('FR-DangerousSubstanceList'!$B$3:$B$2001))=M812)*(OFFSET('FR-DangerousSubstanceList'!$C$3,0,0,COUNTIF('FR-DangerousSubstanceList'!$C$3:$C$2001,"?*"))=N812)),1)</f>
        <v>1</v>
      </c>
      <c r="Y812" s="63"/>
      <c r="Z812" s="63"/>
    </row>
    <row r="813" spans="1:26" ht="14.4">
      <c r="A813" s="85"/>
      <c r="B813" s="85"/>
      <c r="C813" s="46" t="s">
        <v>53</v>
      </c>
      <c r="D813" s="68"/>
      <c r="E813" s="68"/>
      <c r="F813" s="68"/>
      <c r="G813" s="68"/>
      <c r="H813" s="68" t="str">
        <f t="shared" si="132"/>
        <v/>
      </c>
      <c r="I813" s="63"/>
      <c r="J813" s="63">
        <f>COUNTIF($A$14:$A813,$A813)</f>
        <v>0</v>
      </c>
      <c r="K813" s="63" t="str">
        <f t="shared" ca="1" si="133"/>
        <v>Unknown</v>
      </c>
      <c r="L813" s="63" t="str">
        <f ca="1">IF(AND(F813="",D813="",E813=""),"",IF(F813&lt;&gt;"",F813,IF(AND(M813&lt;&gt;"",M813&lt;&gt;"-"),VLOOKUP(M813,OFFSET('FR-DangerousSubstanceList'!$B$3,0,0,COUNTIF('FR-DangerousSubstanceList'!$B$3:$B$1001,"&lt;&gt;"),4),4,FALSE),IF(AND(N813&lt;&gt;"",N813&lt;&gt;"-"),VLOOKUP(N813,OFFSET('FR-DangerousSubstanceList'!$C$3,0,0,COUNTIF('FR-DangerousSubstanceList'!$C$3:$C$1001,"&lt;&gt;"),3),3,FALSE),""))))</f>
        <v/>
      </c>
      <c r="M813" s="63" t="str">
        <f ca="1">IF(AND(F813="",D813="",E813=""),"",IF(D813&lt;&gt;"",D813,IF(N813&lt;&gt;"",VLOOKUP(N813,OFFSET('FR-DangerousSubstanceList'!$C$3,0,0,COUNTIF('FR-DangerousSubstanceList'!$A$3:$A$1001,"&lt;&gt;"),4),4,FALSE),IF(L813&lt;&gt;"",VLOOKUP(L813,OFFSET('FR-DangerousSubstanceList'!$A$3,0,0,COUNTIF('FR-DangerousSubstanceList'!$A$3:$A$1001,"&lt;&gt;"),2),2,FALSE),""))))</f>
        <v/>
      </c>
      <c r="N813" s="63" t="str">
        <f ca="1">IF(AND(F813="",D813="",E813=""),"",IF(E813&lt;&gt;"",E813,IF(L813&lt;&gt;"",VLOOKUP(L813,OFFSET('FR-DangerousSubstanceList'!$A$3,0,0,COUNTIF('FR-DangerousSubstanceList'!$A$3:$A$1001,"&lt;&gt;"),3),3,FALSE),IF(AND(M813&lt;&gt;"",M813&lt;&gt;"-"),VLOOKUP(M813,OFFSET('FR-DangerousSubstanceList'!$B$3,0,0,COUNTIF('FR-DangerousSubstanceList'!$B$3:$B$1001,"&lt;&gt;"),2),2,FALSE),""))))</f>
        <v/>
      </c>
      <c r="O813" s="63" t="str">
        <f t="shared" ca="1" si="134"/>
        <v/>
      </c>
      <c r="P813" s="63" t="e">
        <f t="shared" ca="1" si="135"/>
        <v>#REF!</v>
      </c>
      <c r="Q813" s="63">
        <f t="shared" ca="1" si="136"/>
        <v>986</v>
      </c>
      <c r="R813" s="63" t="str">
        <f t="shared" ca="1" si="137"/>
        <v/>
      </c>
      <c r="S813" s="63" t="str">
        <f t="shared" si="138"/>
        <v>Unknown</v>
      </c>
      <c r="T813" s="63">
        <f t="shared" si="139"/>
        <v>813</v>
      </c>
      <c r="U813" s="63">
        <f t="shared" si="140"/>
        <v>814</v>
      </c>
      <c r="V813" s="63" t="str">
        <f t="shared" ca="1" si="141"/>
        <v/>
      </c>
      <c r="W813" s="63" t="str">
        <f t="shared" ca="1" si="142"/>
        <v/>
      </c>
      <c r="X813" s="63">
        <f ca="1">IF(C813="Yes",SUMPRODUCT((OFFSET('FR-DangerousSubstanceList'!$A$3,0,0,COUNTA('FR-DangerousSubstanceList'!$A$3:$A$2001))=L813)*(OFFSET('FR-DangerousSubstanceList'!$B$3,0,0,COUNTA('FR-DangerousSubstanceList'!$B$3:$B$2001))=M813)*(OFFSET('FR-DangerousSubstanceList'!$C$3,0,0,COUNTIF('FR-DangerousSubstanceList'!$C$3:$C$2001,"?*"))=N813)),1)</f>
        <v>1</v>
      </c>
      <c r="Y813" s="63"/>
      <c r="Z813" s="63"/>
    </row>
    <row r="814" spans="1:26" ht="14.4">
      <c r="A814" s="85"/>
      <c r="B814" s="85"/>
      <c r="C814" s="46" t="s">
        <v>53</v>
      </c>
      <c r="D814" s="68"/>
      <c r="E814" s="68"/>
      <c r="F814" s="68"/>
      <c r="G814" s="68"/>
      <c r="H814" s="68" t="str">
        <f t="shared" si="132"/>
        <v/>
      </c>
      <c r="I814" s="63"/>
      <c r="J814" s="63">
        <f>COUNTIF($A$14:$A814,$A814)</f>
        <v>0</v>
      </c>
      <c r="K814" s="63" t="str">
        <f t="shared" ca="1" si="133"/>
        <v>Unknown</v>
      </c>
      <c r="L814" s="63" t="str">
        <f ca="1">IF(AND(F814="",D814="",E814=""),"",IF(F814&lt;&gt;"",F814,IF(AND(M814&lt;&gt;"",M814&lt;&gt;"-"),VLOOKUP(M814,OFFSET('FR-DangerousSubstanceList'!$B$3,0,0,COUNTIF('FR-DangerousSubstanceList'!$B$3:$B$1001,"&lt;&gt;"),4),4,FALSE),IF(AND(N814&lt;&gt;"",N814&lt;&gt;"-"),VLOOKUP(N814,OFFSET('FR-DangerousSubstanceList'!$C$3,0,0,COUNTIF('FR-DangerousSubstanceList'!$C$3:$C$1001,"&lt;&gt;"),3),3,FALSE),""))))</f>
        <v/>
      </c>
      <c r="M814" s="63" t="str">
        <f ca="1">IF(AND(F814="",D814="",E814=""),"",IF(D814&lt;&gt;"",D814,IF(N814&lt;&gt;"",VLOOKUP(N814,OFFSET('FR-DangerousSubstanceList'!$C$3,0,0,COUNTIF('FR-DangerousSubstanceList'!$A$3:$A$1001,"&lt;&gt;"),4),4,FALSE),IF(L814&lt;&gt;"",VLOOKUP(L814,OFFSET('FR-DangerousSubstanceList'!$A$3,0,0,COUNTIF('FR-DangerousSubstanceList'!$A$3:$A$1001,"&lt;&gt;"),2),2,FALSE),""))))</f>
        <v/>
      </c>
      <c r="N814" s="63" t="str">
        <f ca="1">IF(AND(F814="",D814="",E814=""),"",IF(E814&lt;&gt;"",E814,IF(L814&lt;&gt;"",VLOOKUP(L814,OFFSET('FR-DangerousSubstanceList'!$A$3,0,0,COUNTIF('FR-DangerousSubstanceList'!$A$3:$A$1001,"&lt;&gt;"),3),3,FALSE),IF(AND(M814&lt;&gt;"",M814&lt;&gt;"-"),VLOOKUP(M814,OFFSET('FR-DangerousSubstanceList'!$B$3,0,0,COUNTIF('FR-DangerousSubstanceList'!$B$3:$B$1001,"&lt;&gt;"),2),2,FALSE),""))))</f>
        <v/>
      </c>
      <c r="O814" s="63" t="str">
        <f t="shared" ca="1" si="134"/>
        <v/>
      </c>
      <c r="P814" s="63" t="e">
        <f t="shared" ca="1" si="135"/>
        <v>#REF!</v>
      </c>
      <c r="Q814" s="63">
        <f t="shared" ca="1" si="136"/>
        <v>986</v>
      </c>
      <c r="R814" s="63" t="str">
        <f t="shared" ca="1" si="137"/>
        <v/>
      </c>
      <c r="S814" s="63" t="str">
        <f t="shared" si="138"/>
        <v>Unknown</v>
      </c>
      <c r="T814" s="63">
        <f t="shared" si="139"/>
        <v>814</v>
      </c>
      <c r="U814" s="63">
        <f t="shared" si="140"/>
        <v>815</v>
      </c>
      <c r="V814" s="63" t="str">
        <f t="shared" ca="1" si="141"/>
        <v/>
      </c>
      <c r="W814" s="63" t="str">
        <f t="shared" ca="1" si="142"/>
        <v/>
      </c>
      <c r="X814" s="63">
        <f ca="1">IF(C814="Yes",SUMPRODUCT((OFFSET('FR-DangerousSubstanceList'!$A$3,0,0,COUNTA('FR-DangerousSubstanceList'!$A$3:$A$2001))=L814)*(OFFSET('FR-DangerousSubstanceList'!$B$3,0,0,COUNTA('FR-DangerousSubstanceList'!$B$3:$B$2001))=M814)*(OFFSET('FR-DangerousSubstanceList'!$C$3,0,0,COUNTIF('FR-DangerousSubstanceList'!$C$3:$C$2001,"?*"))=N814)),1)</f>
        <v>1</v>
      </c>
      <c r="Y814" s="63"/>
      <c r="Z814" s="63"/>
    </row>
    <row r="815" spans="1:26" ht="14.4">
      <c r="A815" s="85"/>
      <c r="B815" s="85"/>
      <c r="C815" s="46" t="s">
        <v>53</v>
      </c>
      <c r="D815" s="68"/>
      <c r="E815" s="68"/>
      <c r="F815" s="68"/>
      <c r="G815" s="68"/>
      <c r="H815" s="68" t="str">
        <f t="shared" si="132"/>
        <v/>
      </c>
      <c r="I815" s="63"/>
      <c r="J815" s="63">
        <f>COUNTIF($A$14:$A815,$A815)</f>
        <v>0</v>
      </c>
      <c r="K815" s="63" t="str">
        <f t="shared" ca="1" si="133"/>
        <v>Unknown</v>
      </c>
      <c r="L815" s="63" t="str">
        <f ca="1">IF(AND(F815="",D815="",E815=""),"",IF(F815&lt;&gt;"",F815,IF(AND(M815&lt;&gt;"",M815&lt;&gt;"-"),VLOOKUP(M815,OFFSET('FR-DangerousSubstanceList'!$B$3,0,0,COUNTIF('FR-DangerousSubstanceList'!$B$3:$B$1001,"&lt;&gt;"),4),4,FALSE),IF(AND(N815&lt;&gt;"",N815&lt;&gt;"-"),VLOOKUP(N815,OFFSET('FR-DangerousSubstanceList'!$C$3,0,0,COUNTIF('FR-DangerousSubstanceList'!$C$3:$C$1001,"&lt;&gt;"),3),3,FALSE),""))))</f>
        <v/>
      </c>
      <c r="M815" s="63" t="str">
        <f ca="1">IF(AND(F815="",D815="",E815=""),"",IF(D815&lt;&gt;"",D815,IF(N815&lt;&gt;"",VLOOKUP(N815,OFFSET('FR-DangerousSubstanceList'!$C$3,0,0,COUNTIF('FR-DangerousSubstanceList'!$A$3:$A$1001,"&lt;&gt;"),4),4,FALSE),IF(L815&lt;&gt;"",VLOOKUP(L815,OFFSET('FR-DangerousSubstanceList'!$A$3,0,0,COUNTIF('FR-DangerousSubstanceList'!$A$3:$A$1001,"&lt;&gt;"),2),2,FALSE),""))))</f>
        <v/>
      </c>
      <c r="N815" s="63" t="str">
        <f ca="1">IF(AND(F815="",D815="",E815=""),"",IF(E815&lt;&gt;"",E815,IF(L815&lt;&gt;"",VLOOKUP(L815,OFFSET('FR-DangerousSubstanceList'!$A$3,0,0,COUNTIF('FR-DangerousSubstanceList'!$A$3:$A$1001,"&lt;&gt;"),3),3,FALSE),IF(AND(M815&lt;&gt;"",M815&lt;&gt;"-"),VLOOKUP(M815,OFFSET('FR-DangerousSubstanceList'!$B$3,0,0,COUNTIF('FR-DangerousSubstanceList'!$B$3:$B$1001,"&lt;&gt;"),2),2,FALSE),""))))</f>
        <v/>
      </c>
      <c r="O815" s="63" t="str">
        <f t="shared" ca="1" si="134"/>
        <v/>
      </c>
      <c r="P815" s="63" t="e">
        <f t="shared" ca="1" si="135"/>
        <v>#REF!</v>
      </c>
      <c r="Q815" s="63">
        <f t="shared" ca="1" si="136"/>
        <v>986</v>
      </c>
      <c r="R815" s="63" t="str">
        <f t="shared" ca="1" si="137"/>
        <v/>
      </c>
      <c r="S815" s="63" t="str">
        <f t="shared" si="138"/>
        <v>Unknown</v>
      </c>
      <c r="T815" s="63">
        <f t="shared" si="139"/>
        <v>815</v>
      </c>
      <c r="U815" s="63">
        <f t="shared" si="140"/>
        <v>816</v>
      </c>
      <c r="V815" s="63" t="str">
        <f t="shared" ca="1" si="141"/>
        <v/>
      </c>
      <c r="W815" s="63" t="str">
        <f t="shared" ca="1" si="142"/>
        <v/>
      </c>
      <c r="X815" s="63">
        <f ca="1">IF(C815="Yes",SUMPRODUCT((OFFSET('FR-DangerousSubstanceList'!$A$3,0,0,COUNTA('FR-DangerousSubstanceList'!$A$3:$A$2001))=L815)*(OFFSET('FR-DangerousSubstanceList'!$B$3,0,0,COUNTA('FR-DangerousSubstanceList'!$B$3:$B$2001))=M815)*(OFFSET('FR-DangerousSubstanceList'!$C$3,0,0,COUNTIF('FR-DangerousSubstanceList'!$C$3:$C$2001,"?*"))=N815)),1)</f>
        <v>1</v>
      </c>
      <c r="Y815" s="63"/>
      <c r="Z815" s="63"/>
    </row>
    <row r="816" spans="1:26" ht="14.4">
      <c r="A816" s="85"/>
      <c r="B816" s="85"/>
      <c r="C816" s="46" t="s">
        <v>53</v>
      </c>
      <c r="D816" s="68"/>
      <c r="E816" s="68"/>
      <c r="F816" s="68"/>
      <c r="G816" s="68"/>
      <c r="H816" s="68" t="str">
        <f t="shared" si="132"/>
        <v/>
      </c>
      <c r="I816" s="63"/>
      <c r="J816" s="63">
        <f>COUNTIF($A$14:$A816,$A816)</f>
        <v>0</v>
      </c>
      <c r="K816" s="63" t="str">
        <f t="shared" ca="1" si="133"/>
        <v>Unknown</v>
      </c>
      <c r="L816" s="63" t="str">
        <f ca="1">IF(AND(F816="",D816="",E816=""),"",IF(F816&lt;&gt;"",F816,IF(AND(M816&lt;&gt;"",M816&lt;&gt;"-"),VLOOKUP(M816,OFFSET('FR-DangerousSubstanceList'!$B$3,0,0,COUNTIF('FR-DangerousSubstanceList'!$B$3:$B$1001,"&lt;&gt;"),4),4,FALSE),IF(AND(N816&lt;&gt;"",N816&lt;&gt;"-"),VLOOKUP(N816,OFFSET('FR-DangerousSubstanceList'!$C$3,0,0,COUNTIF('FR-DangerousSubstanceList'!$C$3:$C$1001,"&lt;&gt;"),3),3,FALSE),""))))</f>
        <v/>
      </c>
      <c r="M816" s="63" t="str">
        <f ca="1">IF(AND(F816="",D816="",E816=""),"",IF(D816&lt;&gt;"",D816,IF(N816&lt;&gt;"",VLOOKUP(N816,OFFSET('FR-DangerousSubstanceList'!$C$3,0,0,COUNTIF('FR-DangerousSubstanceList'!$A$3:$A$1001,"&lt;&gt;"),4),4,FALSE),IF(L816&lt;&gt;"",VLOOKUP(L816,OFFSET('FR-DangerousSubstanceList'!$A$3,0,0,COUNTIF('FR-DangerousSubstanceList'!$A$3:$A$1001,"&lt;&gt;"),2),2,FALSE),""))))</f>
        <v/>
      </c>
      <c r="N816" s="63" t="str">
        <f ca="1">IF(AND(F816="",D816="",E816=""),"",IF(E816&lt;&gt;"",E816,IF(L816&lt;&gt;"",VLOOKUP(L816,OFFSET('FR-DangerousSubstanceList'!$A$3,0,0,COUNTIF('FR-DangerousSubstanceList'!$A$3:$A$1001,"&lt;&gt;"),3),3,FALSE),IF(AND(M816&lt;&gt;"",M816&lt;&gt;"-"),VLOOKUP(M816,OFFSET('FR-DangerousSubstanceList'!$B$3,0,0,COUNTIF('FR-DangerousSubstanceList'!$B$3:$B$1001,"&lt;&gt;"),2),2,FALSE),""))))</f>
        <v/>
      </c>
      <c r="O816" s="63" t="str">
        <f t="shared" ca="1" si="134"/>
        <v/>
      </c>
      <c r="P816" s="63" t="e">
        <f t="shared" ca="1" si="135"/>
        <v>#REF!</v>
      </c>
      <c r="Q816" s="63">
        <f t="shared" ca="1" si="136"/>
        <v>986</v>
      </c>
      <c r="R816" s="63" t="str">
        <f t="shared" ca="1" si="137"/>
        <v/>
      </c>
      <c r="S816" s="63" t="str">
        <f t="shared" si="138"/>
        <v>Unknown</v>
      </c>
      <c r="T816" s="63">
        <f t="shared" si="139"/>
        <v>816</v>
      </c>
      <c r="U816" s="63">
        <f t="shared" si="140"/>
        <v>817</v>
      </c>
      <c r="V816" s="63" t="str">
        <f t="shared" ca="1" si="141"/>
        <v/>
      </c>
      <c r="W816" s="63" t="str">
        <f t="shared" ca="1" si="142"/>
        <v/>
      </c>
      <c r="X816" s="63">
        <f ca="1">IF(C816="Yes",SUMPRODUCT((OFFSET('FR-DangerousSubstanceList'!$A$3,0,0,COUNTA('FR-DangerousSubstanceList'!$A$3:$A$2001))=L816)*(OFFSET('FR-DangerousSubstanceList'!$B$3,0,0,COUNTA('FR-DangerousSubstanceList'!$B$3:$B$2001))=M816)*(OFFSET('FR-DangerousSubstanceList'!$C$3,0,0,COUNTIF('FR-DangerousSubstanceList'!$C$3:$C$2001,"?*"))=N816)),1)</f>
        <v>1</v>
      </c>
      <c r="Y816" s="63"/>
      <c r="Z816" s="63"/>
    </row>
    <row r="817" spans="1:26" ht="14.4">
      <c r="A817" s="85"/>
      <c r="B817" s="85"/>
      <c r="C817" s="46" t="s">
        <v>53</v>
      </c>
      <c r="D817" s="68"/>
      <c r="E817" s="68"/>
      <c r="F817" s="68"/>
      <c r="G817" s="68"/>
      <c r="H817" s="68" t="str">
        <f t="shared" si="132"/>
        <v/>
      </c>
      <c r="I817" s="63"/>
      <c r="J817" s="63">
        <f>COUNTIF($A$14:$A817,$A817)</f>
        <v>0</v>
      </c>
      <c r="K817" s="63" t="str">
        <f t="shared" ca="1" si="133"/>
        <v>Unknown</v>
      </c>
      <c r="L817" s="63" t="str">
        <f ca="1">IF(AND(F817="",D817="",E817=""),"",IF(F817&lt;&gt;"",F817,IF(AND(M817&lt;&gt;"",M817&lt;&gt;"-"),VLOOKUP(M817,OFFSET('FR-DangerousSubstanceList'!$B$3,0,0,COUNTIF('FR-DangerousSubstanceList'!$B$3:$B$1001,"&lt;&gt;"),4),4,FALSE),IF(AND(N817&lt;&gt;"",N817&lt;&gt;"-"),VLOOKUP(N817,OFFSET('FR-DangerousSubstanceList'!$C$3,0,0,COUNTIF('FR-DangerousSubstanceList'!$C$3:$C$1001,"&lt;&gt;"),3),3,FALSE),""))))</f>
        <v/>
      </c>
      <c r="M817" s="63" t="str">
        <f ca="1">IF(AND(F817="",D817="",E817=""),"",IF(D817&lt;&gt;"",D817,IF(N817&lt;&gt;"",VLOOKUP(N817,OFFSET('FR-DangerousSubstanceList'!$C$3,0,0,COUNTIF('FR-DangerousSubstanceList'!$A$3:$A$1001,"&lt;&gt;"),4),4,FALSE),IF(L817&lt;&gt;"",VLOOKUP(L817,OFFSET('FR-DangerousSubstanceList'!$A$3,0,0,COUNTIF('FR-DangerousSubstanceList'!$A$3:$A$1001,"&lt;&gt;"),2),2,FALSE),""))))</f>
        <v/>
      </c>
      <c r="N817" s="63" t="str">
        <f ca="1">IF(AND(F817="",D817="",E817=""),"",IF(E817&lt;&gt;"",E817,IF(L817&lt;&gt;"",VLOOKUP(L817,OFFSET('FR-DangerousSubstanceList'!$A$3,0,0,COUNTIF('FR-DangerousSubstanceList'!$A$3:$A$1001,"&lt;&gt;"),3),3,FALSE),IF(AND(M817&lt;&gt;"",M817&lt;&gt;"-"),VLOOKUP(M817,OFFSET('FR-DangerousSubstanceList'!$B$3,0,0,COUNTIF('FR-DangerousSubstanceList'!$B$3:$B$1001,"&lt;&gt;"),2),2,FALSE),""))))</f>
        <v/>
      </c>
      <c r="O817" s="63" t="str">
        <f t="shared" ca="1" si="134"/>
        <v/>
      </c>
      <c r="P817" s="63" t="e">
        <f t="shared" ca="1" si="135"/>
        <v>#REF!</v>
      </c>
      <c r="Q817" s="63">
        <f t="shared" ca="1" si="136"/>
        <v>986</v>
      </c>
      <c r="R817" s="63" t="str">
        <f t="shared" ca="1" si="137"/>
        <v/>
      </c>
      <c r="S817" s="63" t="str">
        <f t="shared" si="138"/>
        <v>Unknown</v>
      </c>
      <c r="T817" s="63">
        <f t="shared" si="139"/>
        <v>817</v>
      </c>
      <c r="U817" s="63">
        <f t="shared" si="140"/>
        <v>818</v>
      </c>
      <c r="V817" s="63" t="str">
        <f t="shared" ca="1" si="141"/>
        <v/>
      </c>
      <c r="W817" s="63" t="str">
        <f t="shared" ca="1" si="142"/>
        <v/>
      </c>
      <c r="X817" s="63">
        <f ca="1">IF(C817="Yes",SUMPRODUCT((OFFSET('FR-DangerousSubstanceList'!$A$3,0,0,COUNTA('FR-DangerousSubstanceList'!$A$3:$A$2001))=L817)*(OFFSET('FR-DangerousSubstanceList'!$B$3,0,0,COUNTA('FR-DangerousSubstanceList'!$B$3:$B$2001))=M817)*(OFFSET('FR-DangerousSubstanceList'!$C$3,0,0,COUNTIF('FR-DangerousSubstanceList'!$C$3:$C$2001,"?*"))=N817)),1)</f>
        <v>1</v>
      </c>
      <c r="Y817" s="63"/>
      <c r="Z817" s="63"/>
    </row>
    <row r="818" spans="1:26" ht="14.4">
      <c r="A818" s="85"/>
      <c r="B818" s="85"/>
      <c r="C818" s="46" t="s">
        <v>53</v>
      </c>
      <c r="D818" s="68"/>
      <c r="E818" s="68"/>
      <c r="F818" s="68"/>
      <c r="G818" s="68"/>
      <c r="H818" s="68" t="str">
        <f t="shared" si="132"/>
        <v/>
      </c>
      <c r="I818" s="63"/>
      <c r="J818" s="63">
        <f>COUNTIF($A$14:$A818,$A818)</f>
        <v>0</v>
      </c>
      <c r="K818" s="63" t="str">
        <f t="shared" ca="1" si="133"/>
        <v>Unknown</v>
      </c>
      <c r="L818" s="63" t="str">
        <f ca="1">IF(AND(F818="",D818="",E818=""),"",IF(F818&lt;&gt;"",F818,IF(AND(M818&lt;&gt;"",M818&lt;&gt;"-"),VLOOKUP(M818,OFFSET('FR-DangerousSubstanceList'!$B$3,0,0,COUNTIF('FR-DangerousSubstanceList'!$B$3:$B$1001,"&lt;&gt;"),4),4,FALSE),IF(AND(N818&lt;&gt;"",N818&lt;&gt;"-"),VLOOKUP(N818,OFFSET('FR-DangerousSubstanceList'!$C$3,0,0,COUNTIF('FR-DangerousSubstanceList'!$C$3:$C$1001,"&lt;&gt;"),3),3,FALSE),""))))</f>
        <v/>
      </c>
      <c r="M818" s="63" t="str">
        <f ca="1">IF(AND(F818="",D818="",E818=""),"",IF(D818&lt;&gt;"",D818,IF(N818&lt;&gt;"",VLOOKUP(N818,OFFSET('FR-DangerousSubstanceList'!$C$3,0,0,COUNTIF('FR-DangerousSubstanceList'!$A$3:$A$1001,"&lt;&gt;"),4),4,FALSE),IF(L818&lt;&gt;"",VLOOKUP(L818,OFFSET('FR-DangerousSubstanceList'!$A$3,0,0,COUNTIF('FR-DangerousSubstanceList'!$A$3:$A$1001,"&lt;&gt;"),2),2,FALSE),""))))</f>
        <v/>
      </c>
      <c r="N818" s="63" t="str">
        <f ca="1">IF(AND(F818="",D818="",E818=""),"",IF(E818&lt;&gt;"",E818,IF(L818&lt;&gt;"",VLOOKUP(L818,OFFSET('FR-DangerousSubstanceList'!$A$3,0,0,COUNTIF('FR-DangerousSubstanceList'!$A$3:$A$1001,"&lt;&gt;"),3),3,FALSE),IF(AND(M818&lt;&gt;"",M818&lt;&gt;"-"),VLOOKUP(M818,OFFSET('FR-DangerousSubstanceList'!$B$3,0,0,COUNTIF('FR-DangerousSubstanceList'!$B$3:$B$1001,"&lt;&gt;"),2),2,FALSE),""))))</f>
        <v/>
      </c>
      <c r="O818" s="63" t="str">
        <f t="shared" ca="1" si="134"/>
        <v/>
      </c>
      <c r="P818" s="63" t="e">
        <f t="shared" ca="1" si="135"/>
        <v>#REF!</v>
      </c>
      <c r="Q818" s="63">
        <f t="shared" ca="1" si="136"/>
        <v>986</v>
      </c>
      <c r="R818" s="63" t="str">
        <f t="shared" ca="1" si="137"/>
        <v/>
      </c>
      <c r="S818" s="63" t="str">
        <f t="shared" si="138"/>
        <v>Unknown</v>
      </c>
      <c r="T818" s="63">
        <f t="shared" si="139"/>
        <v>818</v>
      </c>
      <c r="U818" s="63">
        <f t="shared" si="140"/>
        <v>819</v>
      </c>
      <c r="V818" s="63" t="str">
        <f t="shared" ca="1" si="141"/>
        <v/>
      </c>
      <c r="W818" s="63" t="str">
        <f t="shared" ca="1" si="142"/>
        <v/>
      </c>
      <c r="X818" s="63">
        <f ca="1">IF(C818="Yes",SUMPRODUCT((OFFSET('FR-DangerousSubstanceList'!$A$3,0,0,COUNTA('FR-DangerousSubstanceList'!$A$3:$A$2001))=L818)*(OFFSET('FR-DangerousSubstanceList'!$B$3,0,0,COUNTA('FR-DangerousSubstanceList'!$B$3:$B$2001))=M818)*(OFFSET('FR-DangerousSubstanceList'!$C$3,0,0,COUNTIF('FR-DangerousSubstanceList'!$C$3:$C$2001,"?*"))=N818)),1)</f>
        <v>1</v>
      </c>
      <c r="Y818" s="63"/>
      <c r="Z818" s="63"/>
    </row>
    <row r="819" spans="1:26" ht="14.4">
      <c r="A819" s="85"/>
      <c r="B819" s="85"/>
      <c r="C819" s="46" t="s">
        <v>53</v>
      </c>
      <c r="D819" s="68"/>
      <c r="E819" s="68"/>
      <c r="F819" s="68"/>
      <c r="G819" s="68"/>
      <c r="H819" s="68" t="str">
        <f t="shared" si="132"/>
        <v/>
      </c>
      <c r="I819" s="63"/>
      <c r="J819" s="63">
        <f>COUNTIF($A$14:$A819,$A819)</f>
        <v>0</v>
      </c>
      <c r="K819" s="63" t="str">
        <f t="shared" ca="1" si="133"/>
        <v>Unknown</v>
      </c>
      <c r="L819" s="63" t="str">
        <f ca="1">IF(AND(F819="",D819="",E819=""),"",IF(F819&lt;&gt;"",F819,IF(AND(M819&lt;&gt;"",M819&lt;&gt;"-"),VLOOKUP(M819,OFFSET('FR-DangerousSubstanceList'!$B$3,0,0,COUNTIF('FR-DangerousSubstanceList'!$B$3:$B$1001,"&lt;&gt;"),4),4,FALSE),IF(AND(N819&lt;&gt;"",N819&lt;&gt;"-"),VLOOKUP(N819,OFFSET('FR-DangerousSubstanceList'!$C$3,0,0,COUNTIF('FR-DangerousSubstanceList'!$C$3:$C$1001,"&lt;&gt;"),3),3,FALSE),""))))</f>
        <v/>
      </c>
      <c r="M819" s="63" t="str">
        <f ca="1">IF(AND(F819="",D819="",E819=""),"",IF(D819&lt;&gt;"",D819,IF(N819&lt;&gt;"",VLOOKUP(N819,OFFSET('FR-DangerousSubstanceList'!$C$3,0,0,COUNTIF('FR-DangerousSubstanceList'!$A$3:$A$1001,"&lt;&gt;"),4),4,FALSE),IF(L819&lt;&gt;"",VLOOKUP(L819,OFFSET('FR-DangerousSubstanceList'!$A$3,0,0,COUNTIF('FR-DangerousSubstanceList'!$A$3:$A$1001,"&lt;&gt;"),2),2,FALSE),""))))</f>
        <v/>
      </c>
      <c r="N819" s="63" t="str">
        <f ca="1">IF(AND(F819="",D819="",E819=""),"",IF(E819&lt;&gt;"",E819,IF(L819&lt;&gt;"",VLOOKUP(L819,OFFSET('FR-DangerousSubstanceList'!$A$3,0,0,COUNTIF('FR-DangerousSubstanceList'!$A$3:$A$1001,"&lt;&gt;"),3),3,FALSE),IF(AND(M819&lt;&gt;"",M819&lt;&gt;"-"),VLOOKUP(M819,OFFSET('FR-DangerousSubstanceList'!$B$3,0,0,COUNTIF('FR-DangerousSubstanceList'!$B$3:$B$1001,"&lt;&gt;"),2),2,FALSE),""))))</f>
        <v/>
      </c>
      <c r="O819" s="63" t="str">
        <f t="shared" ca="1" si="134"/>
        <v/>
      </c>
      <c r="P819" s="63" t="e">
        <f t="shared" ca="1" si="135"/>
        <v>#REF!</v>
      </c>
      <c r="Q819" s="63">
        <f t="shared" ca="1" si="136"/>
        <v>986</v>
      </c>
      <c r="R819" s="63" t="str">
        <f t="shared" ca="1" si="137"/>
        <v/>
      </c>
      <c r="S819" s="63" t="str">
        <f t="shared" si="138"/>
        <v>Unknown</v>
      </c>
      <c r="T819" s="63">
        <f t="shared" si="139"/>
        <v>819</v>
      </c>
      <c r="U819" s="63">
        <f t="shared" si="140"/>
        <v>820</v>
      </c>
      <c r="V819" s="63" t="str">
        <f t="shared" ca="1" si="141"/>
        <v/>
      </c>
      <c r="W819" s="63" t="str">
        <f t="shared" ca="1" si="142"/>
        <v/>
      </c>
      <c r="X819" s="63">
        <f ca="1">IF(C819="Yes",SUMPRODUCT((OFFSET('FR-DangerousSubstanceList'!$A$3,0,0,COUNTA('FR-DangerousSubstanceList'!$A$3:$A$2001))=L819)*(OFFSET('FR-DangerousSubstanceList'!$B$3,0,0,COUNTA('FR-DangerousSubstanceList'!$B$3:$B$2001))=M819)*(OFFSET('FR-DangerousSubstanceList'!$C$3,0,0,COUNTIF('FR-DangerousSubstanceList'!$C$3:$C$2001,"?*"))=N819)),1)</f>
        <v>1</v>
      </c>
      <c r="Y819" s="63"/>
      <c r="Z819" s="63"/>
    </row>
    <row r="820" spans="1:26" ht="14.4">
      <c r="A820" s="85"/>
      <c r="B820" s="85"/>
      <c r="C820" s="46" t="s">
        <v>53</v>
      </c>
      <c r="D820" s="68"/>
      <c r="E820" s="68"/>
      <c r="F820" s="68"/>
      <c r="G820" s="68"/>
      <c r="H820" s="68" t="str">
        <f t="shared" si="132"/>
        <v/>
      </c>
      <c r="I820" s="63"/>
      <c r="J820" s="63">
        <f>COUNTIF($A$14:$A820,$A820)</f>
        <v>0</v>
      </c>
      <c r="K820" s="63" t="str">
        <f t="shared" ca="1" si="133"/>
        <v>Unknown</v>
      </c>
      <c r="L820" s="63" t="str">
        <f ca="1">IF(AND(F820="",D820="",E820=""),"",IF(F820&lt;&gt;"",F820,IF(AND(M820&lt;&gt;"",M820&lt;&gt;"-"),VLOOKUP(M820,OFFSET('FR-DangerousSubstanceList'!$B$3,0,0,COUNTIF('FR-DangerousSubstanceList'!$B$3:$B$1001,"&lt;&gt;"),4),4,FALSE),IF(AND(N820&lt;&gt;"",N820&lt;&gt;"-"),VLOOKUP(N820,OFFSET('FR-DangerousSubstanceList'!$C$3,0,0,COUNTIF('FR-DangerousSubstanceList'!$C$3:$C$1001,"&lt;&gt;"),3),3,FALSE),""))))</f>
        <v/>
      </c>
      <c r="M820" s="63" t="str">
        <f ca="1">IF(AND(F820="",D820="",E820=""),"",IF(D820&lt;&gt;"",D820,IF(N820&lt;&gt;"",VLOOKUP(N820,OFFSET('FR-DangerousSubstanceList'!$C$3,0,0,COUNTIF('FR-DangerousSubstanceList'!$A$3:$A$1001,"&lt;&gt;"),4),4,FALSE),IF(L820&lt;&gt;"",VLOOKUP(L820,OFFSET('FR-DangerousSubstanceList'!$A$3,0,0,COUNTIF('FR-DangerousSubstanceList'!$A$3:$A$1001,"&lt;&gt;"),2),2,FALSE),""))))</f>
        <v/>
      </c>
      <c r="N820" s="63" t="str">
        <f ca="1">IF(AND(F820="",D820="",E820=""),"",IF(E820&lt;&gt;"",E820,IF(L820&lt;&gt;"",VLOOKUP(L820,OFFSET('FR-DangerousSubstanceList'!$A$3,0,0,COUNTIF('FR-DangerousSubstanceList'!$A$3:$A$1001,"&lt;&gt;"),3),3,FALSE),IF(AND(M820&lt;&gt;"",M820&lt;&gt;"-"),VLOOKUP(M820,OFFSET('FR-DangerousSubstanceList'!$B$3,0,0,COUNTIF('FR-DangerousSubstanceList'!$B$3:$B$1001,"&lt;&gt;"),2),2,FALSE),""))))</f>
        <v/>
      </c>
      <c r="O820" s="63" t="str">
        <f t="shared" ca="1" si="134"/>
        <v/>
      </c>
      <c r="P820" s="63" t="e">
        <f t="shared" ca="1" si="135"/>
        <v>#REF!</v>
      </c>
      <c r="Q820" s="63">
        <f t="shared" ca="1" si="136"/>
        <v>986</v>
      </c>
      <c r="R820" s="63" t="str">
        <f t="shared" ca="1" si="137"/>
        <v/>
      </c>
      <c r="S820" s="63" t="str">
        <f t="shared" si="138"/>
        <v>Unknown</v>
      </c>
      <c r="T820" s="63">
        <f t="shared" si="139"/>
        <v>820</v>
      </c>
      <c r="U820" s="63">
        <f t="shared" si="140"/>
        <v>821</v>
      </c>
      <c r="V820" s="63" t="str">
        <f t="shared" ca="1" si="141"/>
        <v/>
      </c>
      <c r="W820" s="63" t="str">
        <f t="shared" ca="1" si="142"/>
        <v/>
      </c>
      <c r="X820" s="63">
        <f ca="1">IF(C820="Yes",SUMPRODUCT((OFFSET('FR-DangerousSubstanceList'!$A$3,0,0,COUNTA('FR-DangerousSubstanceList'!$A$3:$A$2001))=L820)*(OFFSET('FR-DangerousSubstanceList'!$B$3,0,0,COUNTA('FR-DangerousSubstanceList'!$B$3:$B$2001))=M820)*(OFFSET('FR-DangerousSubstanceList'!$C$3,0,0,COUNTIF('FR-DangerousSubstanceList'!$C$3:$C$2001,"?*"))=N820)),1)</f>
        <v>1</v>
      </c>
      <c r="Y820" s="63"/>
      <c r="Z820" s="63"/>
    </row>
    <row r="821" spans="1:26" ht="14.4">
      <c r="A821" s="85"/>
      <c r="B821" s="85"/>
      <c r="C821" s="46" t="s">
        <v>53</v>
      </c>
      <c r="D821" s="68"/>
      <c r="E821" s="68"/>
      <c r="F821" s="68"/>
      <c r="G821" s="68"/>
      <c r="H821" s="68" t="str">
        <f t="shared" si="132"/>
        <v/>
      </c>
      <c r="I821" s="63"/>
      <c r="J821" s="63">
        <f>COUNTIF($A$14:$A821,$A821)</f>
        <v>0</v>
      </c>
      <c r="K821" s="63" t="str">
        <f t="shared" ca="1" si="133"/>
        <v>Unknown</v>
      </c>
      <c r="L821" s="63" t="str">
        <f ca="1">IF(AND(F821="",D821="",E821=""),"",IF(F821&lt;&gt;"",F821,IF(AND(M821&lt;&gt;"",M821&lt;&gt;"-"),VLOOKUP(M821,OFFSET('FR-DangerousSubstanceList'!$B$3,0,0,COUNTIF('FR-DangerousSubstanceList'!$B$3:$B$1001,"&lt;&gt;"),4),4,FALSE),IF(AND(N821&lt;&gt;"",N821&lt;&gt;"-"),VLOOKUP(N821,OFFSET('FR-DangerousSubstanceList'!$C$3,0,0,COUNTIF('FR-DangerousSubstanceList'!$C$3:$C$1001,"&lt;&gt;"),3),3,FALSE),""))))</f>
        <v/>
      </c>
      <c r="M821" s="63" t="str">
        <f ca="1">IF(AND(F821="",D821="",E821=""),"",IF(D821&lt;&gt;"",D821,IF(N821&lt;&gt;"",VLOOKUP(N821,OFFSET('FR-DangerousSubstanceList'!$C$3,0,0,COUNTIF('FR-DangerousSubstanceList'!$A$3:$A$1001,"&lt;&gt;"),4),4,FALSE),IF(L821&lt;&gt;"",VLOOKUP(L821,OFFSET('FR-DangerousSubstanceList'!$A$3,0,0,COUNTIF('FR-DangerousSubstanceList'!$A$3:$A$1001,"&lt;&gt;"),2),2,FALSE),""))))</f>
        <v/>
      </c>
      <c r="N821" s="63" t="str">
        <f ca="1">IF(AND(F821="",D821="",E821=""),"",IF(E821&lt;&gt;"",E821,IF(L821&lt;&gt;"",VLOOKUP(L821,OFFSET('FR-DangerousSubstanceList'!$A$3,0,0,COUNTIF('FR-DangerousSubstanceList'!$A$3:$A$1001,"&lt;&gt;"),3),3,FALSE),IF(AND(M821&lt;&gt;"",M821&lt;&gt;"-"),VLOOKUP(M821,OFFSET('FR-DangerousSubstanceList'!$B$3,0,0,COUNTIF('FR-DangerousSubstanceList'!$B$3:$B$1001,"&lt;&gt;"),2),2,FALSE),""))))</f>
        <v/>
      </c>
      <c r="O821" s="63" t="str">
        <f t="shared" ca="1" si="134"/>
        <v/>
      </c>
      <c r="P821" s="63" t="e">
        <f t="shared" ca="1" si="135"/>
        <v>#REF!</v>
      </c>
      <c r="Q821" s="63">
        <f t="shared" ca="1" si="136"/>
        <v>986</v>
      </c>
      <c r="R821" s="63" t="str">
        <f t="shared" ca="1" si="137"/>
        <v/>
      </c>
      <c r="S821" s="63" t="str">
        <f t="shared" si="138"/>
        <v>Unknown</v>
      </c>
      <c r="T821" s="63">
        <f t="shared" si="139"/>
        <v>821</v>
      </c>
      <c r="U821" s="63">
        <f t="shared" si="140"/>
        <v>822</v>
      </c>
      <c r="V821" s="63" t="str">
        <f t="shared" ca="1" si="141"/>
        <v/>
      </c>
      <c r="W821" s="63" t="str">
        <f t="shared" ca="1" si="142"/>
        <v/>
      </c>
      <c r="X821" s="63">
        <f ca="1">IF(C821="Yes",SUMPRODUCT((OFFSET('FR-DangerousSubstanceList'!$A$3,0,0,COUNTA('FR-DangerousSubstanceList'!$A$3:$A$2001))=L821)*(OFFSET('FR-DangerousSubstanceList'!$B$3,0,0,COUNTA('FR-DangerousSubstanceList'!$B$3:$B$2001))=M821)*(OFFSET('FR-DangerousSubstanceList'!$C$3,0,0,COUNTIF('FR-DangerousSubstanceList'!$C$3:$C$2001,"?*"))=N821)),1)</f>
        <v>1</v>
      </c>
      <c r="Y821" s="63"/>
      <c r="Z821" s="63"/>
    </row>
    <row r="822" spans="1:26" ht="14.4">
      <c r="A822" s="85"/>
      <c r="B822" s="85"/>
      <c r="C822" s="46" t="s">
        <v>53</v>
      </c>
      <c r="D822" s="68"/>
      <c r="E822" s="68"/>
      <c r="F822" s="68"/>
      <c r="G822" s="68"/>
      <c r="H822" s="68" t="str">
        <f t="shared" si="132"/>
        <v/>
      </c>
      <c r="I822" s="63"/>
      <c r="J822" s="63">
        <f>COUNTIF($A$14:$A822,$A822)</f>
        <v>0</v>
      </c>
      <c r="K822" s="63" t="str">
        <f t="shared" ca="1" si="133"/>
        <v>Unknown</v>
      </c>
      <c r="L822" s="63" t="str">
        <f ca="1">IF(AND(F822="",D822="",E822=""),"",IF(F822&lt;&gt;"",F822,IF(AND(M822&lt;&gt;"",M822&lt;&gt;"-"),VLOOKUP(M822,OFFSET('FR-DangerousSubstanceList'!$B$3,0,0,COUNTIF('FR-DangerousSubstanceList'!$B$3:$B$1001,"&lt;&gt;"),4),4,FALSE),IF(AND(N822&lt;&gt;"",N822&lt;&gt;"-"),VLOOKUP(N822,OFFSET('FR-DangerousSubstanceList'!$C$3,0,0,COUNTIF('FR-DangerousSubstanceList'!$C$3:$C$1001,"&lt;&gt;"),3),3,FALSE),""))))</f>
        <v/>
      </c>
      <c r="M822" s="63" t="str">
        <f ca="1">IF(AND(F822="",D822="",E822=""),"",IF(D822&lt;&gt;"",D822,IF(N822&lt;&gt;"",VLOOKUP(N822,OFFSET('FR-DangerousSubstanceList'!$C$3,0,0,COUNTIF('FR-DangerousSubstanceList'!$A$3:$A$1001,"&lt;&gt;"),4),4,FALSE),IF(L822&lt;&gt;"",VLOOKUP(L822,OFFSET('FR-DangerousSubstanceList'!$A$3,0,0,COUNTIF('FR-DangerousSubstanceList'!$A$3:$A$1001,"&lt;&gt;"),2),2,FALSE),""))))</f>
        <v/>
      </c>
      <c r="N822" s="63" t="str">
        <f ca="1">IF(AND(F822="",D822="",E822=""),"",IF(E822&lt;&gt;"",E822,IF(L822&lt;&gt;"",VLOOKUP(L822,OFFSET('FR-DangerousSubstanceList'!$A$3,0,0,COUNTIF('FR-DangerousSubstanceList'!$A$3:$A$1001,"&lt;&gt;"),3),3,FALSE),IF(AND(M822&lt;&gt;"",M822&lt;&gt;"-"),VLOOKUP(M822,OFFSET('FR-DangerousSubstanceList'!$B$3,0,0,COUNTIF('FR-DangerousSubstanceList'!$B$3:$B$1001,"&lt;&gt;"),2),2,FALSE),""))))</f>
        <v/>
      </c>
      <c r="O822" s="63" t="str">
        <f t="shared" ca="1" si="134"/>
        <v/>
      </c>
      <c r="P822" s="63" t="e">
        <f t="shared" ca="1" si="135"/>
        <v>#REF!</v>
      </c>
      <c r="Q822" s="63">
        <f t="shared" ca="1" si="136"/>
        <v>986</v>
      </c>
      <c r="R822" s="63" t="str">
        <f t="shared" ca="1" si="137"/>
        <v/>
      </c>
      <c r="S822" s="63" t="str">
        <f t="shared" si="138"/>
        <v>Unknown</v>
      </c>
      <c r="T822" s="63">
        <f t="shared" si="139"/>
        <v>822</v>
      </c>
      <c r="U822" s="63">
        <f t="shared" si="140"/>
        <v>823</v>
      </c>
      <c r="V822" s="63" t="str">
        <f t="shared" ca="1" si="141"/>
        <v/>
      </c>
      <c r="W822" s="63" t="str">
        <f t="shared" ca="1" si="142"/>
        <v/>
      </c>
      <c r="X822" s="63">
        <f ca="1">IF(C822="Yes",SUMPRODUCT((OFFSET('FR-DangerousSubstanceList'!$A$3,0,0,COUNTA('FR-DangerousSubstanceList'!$A$3:$A$2001))=L822)*(OFFSET('FR-DangerousSubstanceList'!$B$3,0,0,COUNTA('FR-DangerousSubstanceList'!$B$3:$B$2001))=M822)*(OFFSET('FR-DangerousSubstanceList'!$C$3,0,0,COUNTIF('FR-DangerousSubstanceList'!$C$3:$C$2001,"?*"))=N822)),1)</f>
        <v>1</v>
      </c>
      <c r="Y822" s="63"/>
      <c r="Z822" s="63"/>
    </row>
    <row r="823" spans="1:26" ht="14.4">
      <c r="A823" s="85"/>
      <c r="B823" s="85"/>
      <c r="C823" s="46" t="s">
        <v>53</v>
      </c>
      <c r="D823" s="68"/>
      <c r="E823" s="68"/>
      <c r="F823" s="68"/>
      <c r="G823" s="68"/>
      <c r="H823" s="68" t="str">
        <f t="shared" si="132"/>
        <v/>
      </c>
      <c r="I823" s="63"/>
      <c r="J823" s="63">
        <f>COUNTIF($A$14:$A823,$A823)</f>
        <v>0</v>
      </c>
      <c r="K823" s="63" t="str">
        <f t="shared" ca="1" si="133"/>
        <v>Unknown</v>
      </c>
      <c r="L823" s="63" t="str">
        <f ca="1">IF(AND(F823="",D823="",E823=""),"",IF(F823&lt;&gt;"",F823,IF(AND(M823&lt;&gt;"",M823&lt;&gt;"-"),VLOOKUP(M823,OFFSET('FR-DangerousSubstanceList'!$B$3,0,0,COUNTIF('FR-DangerousSubstanceList'!$B$3:$B$1001,"&lt;&gt;"),4),4,FALSE),IF(AND(N823&lt;&gt;"",N823&lt;&gt;"-"),VLOOKUP(N823,OFFSET('FR-DangerousSubstanceList'!$C$3,0,0,COUNTIF('FR-DangerousSubstanceList'!$C$3:$C$1001,"&lt;&gt;"),3),3,FALSE),""))))</f>
        <v/>
      </c>
      <c r="M823" s="63" t="str">
        <f ca="1">IF(AND(F823="",D823="",E823=""),"",IF(D823&lt;&gt;"",D823,IF(N823&lt;&gt;"",VLOOKUP(N823,OFFSET('FR-DangerousSubstanceList'!$C$3,0,0,COUNTIF('FR-DangerousSubstanceList'!$A$3:$A$1001,"&lt;&gt;"),4),4,FALSE),IF(L823&lt;&gt;"",VLOOKUP(L823,OFFSET('FR-DangerousSubstanceList'!$A$3,0,0,COUNTIF('FR-DangerousSubstanceList'!$A$3:$A$1001,"&lt;&gt;"),2),2,FALSE),""))))</f>
        <v/>
      </c>
      <c r="N823" s="63" t="str">
        <f ca="1">IF(AND(F823="",D823="",E823=""),"",IF(E823&lt;&gt;"",E823,IF(L823&lt;&gt;"",VLOOKUP(L823,OFFSET('FR-DangerousSubstanceList'!$A$3,0,0,COUNTIF('FR-DangerousSubstanceList'!$A$3:$A$1001,"&lt;&gt;"),3),3,FALSE),IF(AND(M823&lt;&gt;"",M823&lt;&gt;"-"),VLOOKUP(M823,OFFSET('FR-DangerousSubstanceList'!$B$3,0,0,COUNTIF('FR-DangerousSubstanceList'!$B$3:$B$1001,"&lt;&gt;"),2),2,FALSE),""))))</f>
        <v/>
      </c>
      <c r="O823" s="63" t="str">
        <f t="shared" ca="1" si="134"/>
        <v/>
      </c>
      <c r="P823" s="63" t="e">
        <f t="shared" ca="1" si="135"/>
        <v>#REF!</v>
      </c>
      <c r="Q823" s="63">
        <f t="shared" ca="1" si="136"/>
        <v>986</v>
      </c>
      <c r="R823" s="63" t="str">
        <f t="shared" ca="1" si="137"/>
        <v/>
      </c>
      <c r="S823" s="63" t="str">
        <f t="shared" si="138"/>
        <v>Unknown</v>
      </c>
      <c r="T823" s="63">
        <f t="shared" si="139"/>
        <v>823</v>
      </c>
      <c r="U823" s="63">
        <f t="shared" si="140"/>
        <v>824</v>
      </c>
      <c r="V823" s="63" t="str">
        <f t="shared" ca="1" si="141"/>
        <v/>
      </c>
      <c r="W823" s="63" t="str">
        <f t="shared" ca="1" si="142"/>
        <v/>
      </c>
      <c r="X823" s="63">
        <f ca="1">IF(C823="Yes",SUMPRODUCT((OFFSET('FR-DangerousSubstanceList'!$A$3,0,0,COUNTA('FR-DangerousSubstanceList'!$A$3:$A$2001))=L823)*(OFFSET('FR-DangerousSubstanceList'!$B$3,0,0,COUNTA('FR-DangerousSubstanceList'!$B$3:$B$2001))=M823)*(OFFSET('FR-DangerousSubstanceList'!$C$3,0,0,COUNTIF('FR-DangerousSubstanceList'!$C$3:$C$2001,"?*"))=N823)),1)</f>
        <v>1</v>
      </c>
      <c r="Y823" s="63"/>
      <c r="Z823" s="63"/>
    </row>
    <row r="824" spans="1:26" ht="14.4">
      <c r="A824" s="85"/>
      <c r="B824" s="85"/>
      <c r="C824" s="46" t="s">
        <v>53</v>
      </c>
      <c r="D824" s="68"/>
      <c r="E824" s="68"/>
      <c r="F824" s="68"/>
      <c r="G824" s="68"/>
      <c r="H824" s="68" t="str">
        <f t="shared" si="132"/>
        <v/>
      </c>
      <c r="I824" s="63"/>
      <c r="J824" s="63">
        <f>COUNTIF($A$14:$A824,$A824)</f>
        <v>0</v>
      </c>
      <c r="K824" s="63" t="str">
        <f t="shared" ca="1" si="133"/>
        <v>Unknown</v>
      </c>
      <c r="L824" s="63" t="str">
        <f ca="1">IF(AND(F824="",D824="",E824=""),"",IF(F824&lt;&gt;"",F824,IF(AND(M824&lt;&gt;"",M824&lt;&gt;"-"),VLOOKUP(M824,OFFSET('FR-DangerousSubstanceList'!$B$3,0,0,COUNTIF('FR-DangerousSubstanceList'!$B$3:$B$1001,"&lt;&gt;"),4),4,FALSE),IF(AND(N824&lt;&gt;"",N824&lt;&gt;"-"),VLOOKUP(N824,OFFSET('FR-DangerousSubstanceList'!$C$3,0,0,COUNTIF('FR-DangerousSubstanceList'!$C$3:$C$1001,"&lt;&gt;"),3),3,FALSE),""))))</f>
        <v/>
      </c>
      <c r="M824" s="63" t="str">
        <f ca="1">IF(AND(F824="",D824="",E824=""),"",IF(D824&lt;&gt;"",D824,IF(N824&lt;&gt;"",VLOOKUP(N824,OFFSET('FR-DangerousSubstanceList'!$C$3,0,0,COUNTIF('FR-DangerousSubstanceList'!$A$3:$A$1001,"&lt;&gt;"),4),4,FALSE),IF(L824&lt;&gt;"",VLOOKUP(L824,OFFSET('FR-DangerousSubstanceList'!$A$3,0,0,COUNTIF('FR-DangerousSubstanceList'!$A$3:$A$1001,"&lt;&gt;"),2),2,FALSE),""))))</f>
        <v/>
      </c>
      <c r="N824" s="63" t="str">
        <f ca="1">IF(AND(F824="",D824="",E824=""),"",IF(E824&lt;&gt;"",E824,IF(L824&lt;&gt;"",VLOOKUP(L824,OFFSET('FR-DangerousSubstanceList'!$A$3,0,0,COUNTIF('FR-DangerousSubstanceList'!$A$3:$A$1001,"&lt;&gt;"),3),3,FALSE),IF(AND(M824&lt;&gt;"",M824&lt;&gt;"-"),VLOOKUP(M824,OFFSET('FR-DangerousSubstanceList'!$B$3,0,0,COUNTIF('FR-DangerousSubstanceList'!$B$3:$B$1001,"&lt;&gt;"),2),2,FALSE),""))))</f>
        <v/>
      </c>
      <c r="O824" s="63" t="str">
        <f t="shared" ca="1" si="134"/>
        <v/>
      </c>
      <c r="P824" s="63" t="e">
        <f t="shared" ca="1" si="135"/>
        <v>#REF!</v>
      </c>
      <c r="Q824" s="63">
        <f t="shared" ca="1" si="136"/>
        <v>986</v>
      </c>
      <c r="R824" s="63" t="str">
        <f t="shared" ca="1" si="137"/>
        <v/>
      </c>
      <c r="S824" s="63" t="str">
        <f t="shared" si="138"/>
        <v>Unknown</v>
      </c>
      <c r="T824" s="63">
        <f t="shared" si="139"/>
        <v>824</v>
      </c>
      <c r="U824" s="63">
        <f t="shared" si="140"/>
        <v>825</v>
      </c>
      <c r="V824" s="63" t="str">
        <f t="shared" ca="1" si="141"/>
        <v/>
      </c>
      <c r="W824" s="63" t="str">
        <f t="shared" ca="1" si="142"/>
        <v/>
      </c>
      <c r="X824" s="63">
        <f ca="1">IF(C824="Yes",SUMPRODUCT((OFFSET('FR-DangerousSubstanceList'!$A$3,0,0,COUNTA('FR-DangerousSubstanceList'!$A$3:$A$2001))=L824)*(OFFSET('FR-DangerousSubstanceList'!$B$3,0,0,COUNTA('FR-DangerousSubstanceList'!$B$3:$B$2001))=M824)*(OFFSET('FR-DangerousSubstanceList'!$C$3,0,0,COUNTIF('FR-DangerousSubstanceList'!$C$3:$C$2001,"?*"))=N824)),1)</f>
        <v>1</v>
      </c>
      <c r="Y824" s="63"/>
      <c r="Z824" s="63"/>
    </row>
    <row r="825" spans="1:26" ht="14.4">
      <c r="A825" s="85"/>
      <c r="B825" s="85"/>
      <c r="C825" s="46" t="s">
        <v>53</v>
      </c>
      <c r="D825" s="68"/>
      <c r="E825" s="68"/>
      <c r="F825" s="68"/>
      <c r="G825" s="68"/>
      <c r="H825" s="68" t="str">
        <f t="shared" si="132"/>
        <v/>
      </c>
      <c r="I825" s="63"/>
      <c r="J825" s="63">
        <f>COUNTIF($A$14:$A825,$A825)</f>
        <v>0</v>
      </c>
      <c r="K825" s="63" t="str">
        <f t="shared" ca="1" si="133"/>
        <v>Unknown</v>
      </c>
      <c r="L825" s="63" t="str">
        <f ca="1">IF(AND(F825="",D825="",E825=""),"",IF(F825&lt;&gt;"",F825,IF(AND(M825&lt;&gt;"",M825&lt;&gt;"-"),VLOOKUP(M825,OFFSET('FR-DangerousSubstanceList'!$B$3,0,0,COUNTIF('FR-DangerousSubstanceList'!$B$3:$B$1001,"&lt;&gt;"),4),4,FALSE),IF(AND(N825&lt;&gt;"",N825&lt;&gt;"-"),VLOOKUP(N825,OFFSET('FR-DangerousSubstanceList'!$C$3,0,0,COUNTIF('FR-DangerousSubstanceList'!$C$3:$C$1001,"&lt;&gt;"),3),3,FALSE),""))))</f>
        <v/>
      </c>
      <c r="M825" s="63" t="str">
        <f ca="1">IF(AND(F825="",D825="",E825=""),"",IF(D825&lt;&gt;"",D825,IF(N825&lt;&gt;"",VLOOKUP(N825,OFFSET('FR-DangerousSubstanceList'!$C$3,0,0,COUNTIF('FR-DangerousSubstanceList'!$A$3:$A$1001,"&lt;&gt;"),4),4,FALSE),IF(L825&lt;&gt;"",VLOOKUP(L825,OFFSET('FR-DangerousSubstanceList'!$A$3,0,0,COUNTIF('FR-DangerousSubstanceList'!$A$3:$A$1001,"&lt;&gt;"),2),2,FALSE),""))))</f>
        <v/>
      </c>
      <c r="N825" s="63" t="str">
        <f ca="1">IF(AND(F825="",D825="",E825=""),"",IF(E825&lt;&gt;"",E825,IF(L825&lt;&gt;"",VLOOKUP(L825,OFFSET('FR-DangerousSubstanceList'!$A$3,0,0,COUNTIF('FR-DangerousSubstanceList'!$A$3:$A$1001,"&lt;&gt;"),3),3,FALSE),IF(AND(M825&lt;&gt;"",M825&lt;&gt;"-"),VLOOKUP(M825,OFFSET('FR-DangerousSubstanceList'!$B$3,0,0,COUNTIF('FR-DangerousSubstanceList'!$B$3:$B$1001,"&lt;&gt;"),2),2,FALSE),""))))</f>
        <v/>
      </c>
      <c r="O825" s="63" t="str">
        <f t="shared" ca="1" si="134"/>
        <v/>
      </c>
      <c r="P825" s="63" t="e">
        <f t="shared" ca="1" si="135"/>
        <v>#REF!</v>
      </c>
      <c r="Q825" s="63">
        <f t="shared" ca="1" si="136"/>
        <v>986</v>
      </c>
      <c r="R825" s="63" t="str">
        <f t="shared" ca="1" si="137"/>
        <v/>
      </c>
      <c r="S825" s="63" t="str">
        <f t="shared" si="138"/>
        <v>Unknown</v>
      </c>
      <c r="T825" s="63">
        <f t="shared" si="139"/>
        <v>825</v>
      </c>
      <c r="U825" s="63">
        <f t="shared" si="140"/>
        <v>826</v>
      </c>
      <c r="V825" s="63" t="str">
        <f t="shared" ca="1" si="141"/>
        <v/>
      </c>
      <c r="W825" s="63" t="str">
        <f t="shared" ca="1" si="142"/>
        <v/>
      </c>
      <c r="X825" s="63">
        <f ca="1">IF(C825="Yes",SUMPRODUCT((OFFSET('FR-DangerousSubstanceList'!$A$3,0,0,COUNTA('FR-DangerousSubstanceList'!$A$3:$A$2001))=L825)*(OFFSET('FR-DangerousSubstanceList'!$B$3,0,0,COUNTA('FR-DangerousSubstanceList'!$B$3:$B$2001))=M825)*(OFFSET('FR-DangerousSubstanceList'!$C$3,0,0,COUNTIF('FR-DangerousSubstanceList'!$C$3:$C$2001,"?*"))=N825)),1)</f>
        <v>1</v>
      </c>
      <c r="Y825" s="63"/>
      <c r="Z825" s="63"/>
    </row>
    <row r="826" spans="1:26" ht="14.4">
      <c r="A826" s="85"/>
      <c r="B826" s="85"/>
      <c r="C826" s="46" t="s">
        <v>53</v>
      </c>
      <c r="D826" s="68"/>
      <c r="E826" s="68"/>
      <c r="F826" s="68"/>
      <c r="G826" s="68"/>
      <c r="H826" s="68" t="str">
        <f t="shared" si="132"/>
        <v/>
      </c>
      <c r="I826" s="63"/>
      <c r="J826" s="63">
        <f>COUNTIF($A$14:$A826,$A826)</f>
        <v>0</v>
      </c>
      <c r="K826" s="63" t="str">
        <f t="shared" ca="1" si="133"/>
        <v>Unknown</v>
      </c>
      <c r="L826" s="63" t="str">
        <f ca="1">IF(AND(F826="",D826="",E826=""),"",IF(F826&lt;&gt;"",F826,IF(AND(M826&lt;&gt;"",M826&lt;&gt;"-"),VLOOKUP(M826,OFFSET('FR-DangerousSubstanceList'!$B$3,0,0,COUNTIF('FR-DangerousSubstanceList'!$B$3:$B$1001,"&lt;&gt;"),4),4,FALSE),IF(AND(N826&lt;&gt;"",N826&lt;&gt;"-"),VLOOKUP(N826,OFFSET('FR-DangerousSubstanceList'!$C$3,0,0,COUNTIF('FR-DangerousSubstanceList'!$C$3:$C$1001,"&lt;&gt;"),3),3,FALSE),""))))</f>
        <v/>
      </c>
      <c r="M826" s="63" t="str">
        <f ca="1">IF(AND(F826="",D826="",E826=""),"",IF(D826&lt;&gt;"",D826,IF(N826&lt;&gt;"",VLOOKUP(N826,OFFSET('FR-DangerousSubstanceList'!$C$3,0,0,COUNTIF('FR-DangerousSubstanceList'!$A$3:$A$1001,"&lt;&gt;"),4),4,FALSE),IF(L826&lt;&gt;"",VLOOKUP(L826,OFFSET('FR-DangerousSubstanceList'!$A$3,0,0,COUNTIF('FR-DangerousSubstanceList'!$A$3:$A$1001,"&lt;&gt;"),2),2,FALSE),""))))</f>
        <v/>
      </c>
      <c r="N826" s="63" t="str">
        <f ca="1">IF(AND(F826="",D826="",E826=""),"",IF(E826&lt;&gt;"",E826,IF(L826&lt;&gt;"",VLOOKUP(L826,OFFSET('FR-DangerousSubstanceList'!$A$3,0,0,COUNTIF('FR-DangerousSubstanceList'!$A$3:$A$1001,"&lt;&gt;"),3),3,FALSE),IF(AND(M826&lt;&gt;"",M826&lt;&gt;"-"),VLOOKUP(M826,OFFSET('FR-DangerousSubstanceList'!$B$3,0,0,COUNTIF('FR-DangerousSubstanceList'!$B$3:$B$1001,"&lt;&gt;"),2),2,FALSE),""))))</f>
        <v/>
      </c>
      <c r="O826" s="63" t="str">
        <f t="shared" ca="1" si="134"/>
        <v/>
      </c>
      <c r="P826" s="63" t="e">
        <f t="shared" ca="1" si="135"/>
        <v>#REF!</v>
      </c>
      <c r="Q826" s="63">
        <f t="shared" ca="1" si="136"/>
        <v>986</v>
      </c>
      <c r="R826" s="63" t="str">
        <f t="shared" ca="1" si="137"/>
        <v/>
      </c>
      <c r="S826" s="63" t="str">
        <f t="shared" si="138"/>
        <v>Unknown</v>
      </c>
      <c r="T826" s="63">
        <f t="shared" si="139"/>
        <v>826</v>
      </c>
      <c r="U826" s="63">
        <f t="shared" si="140"/>
        <v>827</v>
      </c>
      <c r="V826" s="63" t="str">
        <f t="shared" ca="1" si="141"/>
        <v/>
      </c>
      <c r="W826" s="63" t="str">
        <f t="shared" ca="1" si="142"/>
        <v/>
      </c>
      <c r="X826" s="63">
        <f ca="1">IF(C826="Yes",SUMPRODUCT((OFFSET('FR-DangerousSubstanceList'!$A$3,0,0,COUNTA('FR-DangerousSubstanceList'!$A$3:$A$2001))=L826)*(OFFSET('FR-DangerousSubstanceList'!$B$3,0,0,COUNTA('FR-DangerousSubstanceList'!$B$3:$B$2001))=M826)*(OFFSET('FR-DangerousSubstanceList'!$C$3,0,0,COUNTIF('FR-DangerousSubstanceList'!$C$3:$C$2001,"?*"))=N826)),1)</f>
        <v>1</v>
      </c>
      <c r="Y826" s="63"/>
      <c r="Z826" s="63"/>
    </row>
    <row r="827" spans="1:26" ht="14.4">
      <c r="A827" s="85"/>
      <c r="B827" s="85"/>
      <c r="C827" s="46" t="s">
        <v>53</v>
      </c>
      <c r="D827" s="68"/>
      <c r="E827" s="68"/>
      <c r="F827" s="68"/>
      <c r="G827" s="68"/>
      <c r="H827" s="68" t="str">
        <f t="shared" si="132"/>
        <v/>
      </c>
      <c r="I827" s="63"/>
      <c r="J827" s="63">
        <f>COUNTIF($A$14:$A827,$A827)</f>
        <v>0</v>
      </c>
      <c r="K827" s="63" t="str">
        <f t="shared" ca="1" si="133"/>
        <v>Unknown</v>
      </c>
      <c r="L827" s="63" t="str">
        <f ca="1">IF(AND(F827="",D827="",E827=""),"",IF(F827&lt;&gt;"",F827,IF(AND(M827&lt;&gt;"",M827&lt;&gt;"-"),VLOOKUP(M827,OFFSET('FR-DangerousSubstanceList'!$B$3,0,0,COUNTIF('FR-DangerousSubstanceList'!$B$3:$B$1001,"&lt;&gt;"),4),4,FALSE),IF(AND(N827&lt;&gt;"",N827&lt;&gt;"-"),VLOOKUP(N827,OFFSET('FR-DangerousSubstanceList'!$C$3,0,0,COUNTIF('FR-DangerousSubstanceList'!$C$3:$C$1001,"&lt;&gt;"),3),3,FALSE),""))))</f>
        <v/>
      </c>
      <c r="M827" s="63" t="str">
        <f ca="1">IF(AND(F827="",D827="",E827=""),"",IF(D827&lt;&gt;"",D827,IF(N827&lt;&gt;"",VLOOKUP(N827,OFFSET('FR-DangerousSubstanceList'!$C$3,0,0,COUNTIF('FR-DangerousSubstanceList'!$A$3:$A$1001,"&lt;&gt;"),4),4,FALSE),IF(L827&lt;&gt;"",VLOOKUP(L827,OFFSET('FR-DangerousSubstanceList'!$A$3,0,0,COUNTIF('FR-DangerousSubstanceList'!$A$3:$A$1001,"&lt;&gt;"),2),2,FALSE),""))))</f>
        <v/>
      </c>
      <c r="N827" s="63" t="str">
        <f ca="1">IF(AND(F827="",D827="",E827=""),"",IF(E827&lt;&gt;"",E827,IF(L827&lt;&gt;"",VLOOKUP(L827,OFFSET('FR-DangerousSubstanceList'!$A$3,0,0,COUNTIF('FR-DangerousSubstanceList'!$A$3:$A$1001,"&lt;&gt;"),3),3,FALSE),IF(AND(M827&lt;&gt;"",M827&lt;&gt;"-"),VLOOKUP(M827,OFFSET('FR-DangerousSubstanceList'!$B$3,0,0,COUNTIF('FR-DangerousSubstanceList'!$B$3:$B$1001,"&lt;&gt;"),2),2,FALSE),""))))</f>
        <v/>
      </c>
      <c r="O827" s="63" t="str">
        <f t="shared" ca="1" si="134"/>
        <v/>
      </c>
      <c r="P827" s="63" t="e">
        <f t="shared" ca="1" si="135"/>
        <v>#REF!</v>
      </c>
      <c r="Q827" s="63">
        <f t="shared" ca="1" si="136"/>
        <v>986</v>
      </c>
      <c r="R827" s="63" t="str">
        <f t="shared" ca="1" si="137"/>
        <v/>
      </c>
      <c r="S827" s="63" t="str">
        <f t="shared" si="138"/>
        <v>Unknown</v>
      </c>
      <c r="T827" s="63">
        <f t="shared" si="139"/>
        <v>827</v>
      </c>
      <c r="U827" s="63">
        <f t="shared" si="140"/>
        <v>828</v>
      </c>
      <c r="V827" s="63" t="str">
        <f t="shared" ca="1" si="141"/>
        <v/>
      </c>
      <c r="W827" s="63" t="str">
        <f t="shared" ca="1" si="142"/>
        <v/>
      </c>
      <c r="X827" s="63">
        <f ca="1">IF(C827="Yes",SUMPRODUCT((OFFSET('FR-DangerousSubstanceList'!$A$3,0,0,COUNTA('FR-DangerousSubstanceList'!$A$3:$A$2001))=L827)*(OFFSET('FR-DangerousSubstanceList'!$B$3,0,0,COUNTA('FR-DangerousSubstanceList'!$B$3:$B$2001))=M827)*(OFFSET('FR-DangerousSubstanceList'!$C$3,0,0,COUNTIF('FR-DangerousSubstanceList'!$C$3:$C$2001,"?*"))=N827)),1)</f>
        <v>1</v>
      </c>
      <c r="Y827" s="63"/>
      <c r="Z827" s="63"/>
    </row>
    <row r="828" spans="1:26" ht="14.4">
      <c r="A828" s="85"/>
      <c r="B828" s="85"/>
      <c r="C828" s="46" t="s">
        <v>53</v>
      </c>
      <c r="D828" s="68"/>
      <c r="E828" s="68"/>
      <c r="F828" s="68"/>
      <c r="G828" s="68"/>
      <c r="H828" s="68" t="str">
        <f t="shared" si="132"/>
        <v/>
      </c>
      <c r="I828" s="63"/>
      <c r="J828" s="63">
        <f>COUNTIF($A$14:$A828,$A828)</f>
        <v>0</v>
      </c>
      <c r="K828" s="63" t="str">
        <f t="shared" ca="1" si="133"/>
        <v>Unknown</v>
      </c>
      <c r="L828" s="63" t="str">
        <f ca="1">IF(AND(F828="",D828="",E828=""),"",IF(F828&lt;&gt;"",F828,IF(AND(M828&lt;&gt;"",M828&lt;&gt;"-"),VLOOKUP(M828,OFFSET('FR-DangerousSubstanceList'!$B$3,0,0,COUNTIF('FR-DangerousSubstanceList'!$B$3:$B$1001,"&lt;&gt;"),4),4,FALSE),IF(AND(N828&lt;&gt;"",N828&lt;&gt;"-"),VLOOKUP(N828,OFFSET('FR-DangerousSubstanceList'!$C$3,0,0,COUNTIF('FR-DangerousSubstanceList'!$C$3:$C$1001,"&lt;&gt;"),3),3,FALSE),""))))</f>
        <v/>
      </c>
      <c r="M828" s="63" t="str">
        <f ca="1">IF(AND(F828="",D828="",E828=""),"",IF(D828&lt;&gt;"",D828,IF(N828&lt;&gt;"",VLOOKUP(N828,OFFSET('FR-DangerousSubstanceList'!$C$3,0,0,COUNTIF('FR-DangerousSubstanceList'!$A$3:$A$1001,"&lt;&gt;"),4),4,FALSE),IF(L828&lt;&gt;"",VLOOKUP(L828,OFFSET('FR-DangerousSubstanceList'!$A$3,0,0,COUNTIF('FR-DangerousSubstanceList'!$A$3:$A$1001,"&lt;&gt;"),2),2,FALSE),""))))</f>
        <v/>
      </c>
      <c r="N828" s="63" t="str">
        <f ca="1">IF(AND(F828="",D828="",E828=""),"",IF(E828&lt;&gt;"",E828,IF(L828&lt;&gt;"",VLOOKUP(L828,OFFSET('FR-DangerousSubstanceList'!$A$3,0,0,COUNTIF('FR-DangerousSubstanceList'!$A$3:$A$1001,"&lt;&gt;"),3),3,FALSE),IF(AND(M828&lt;&gt;"",M828&lt;&gt;"-"),VLOOKUP(M828,OFFSET('FR-DangerousSubstanceList'!$B$3,0,0,COUNTIF('FR-DangerousSubstanceList'!$B$3:$B$1001,"&lt;&gt;"),2),2,FALSE),""))))</f>
        <v/>
      </c>
      <c r="O828" s="63" t="str">
        <f t="shared" ca="1" si="134"/>
        <v/>
      </c>
      <c r="P828" s="63" t="e">
        <f t="shared" ca="1" si="135"/>
        <v>#REF!</v>
      </c>
      <c r="Q828" s="63">
        <f t="shared" ca="1" si="136"/>
        <v>986</v>
      </c>
      <c r="R828" s="63" t="str">
        <f t="shared" ca="1" si="137"/>
        <v/>
      </c>
      <c r="S828" s="63" t="str">
        <f t="shared" si="138"/>
        <v>Unknown</v>
      </c>
      <c r="T828" s="63">
        <f t="shared" si="139"/>
        <v>828</v>
      </c>
      <c r="U828" s="63">
        <f t="shared" si="140"/>
        <v>829</v>
      </c>
      <c r="V828" s="63" t="str">
        <f t="shared" ca="1" si="141"/>
        <v/>
      </c>
      <c r="W828" s="63" t="str">
        <f t="shared" ca="1" si="142"/>
        <v/>
      </c>
      <c r="X828" s="63">
        <f ca="1">IF(C828="Yes",SUMPRODUCT((OFFSET('FR-DangerousSubstanceList'!$A$3,0,0,COUNTA('FR-DangerousSubstanceList'!$A$3:$A$2001))=L828)*(OFFSET('FR-DangerousSubstanceList'!$B$3,0,0,COUNTA('FR-DangerousSubstanceList'!$B$3:$B$2001))=M828)*(OFFSET('FR-DangerousSubstanceList'!$C$3,0,0,COUNTIF('FR-DangerousSubstanceList'!$C$3:$C$2001,"?*"))=N828)),1)</f>
        <v>1</v>
      </c>
      <c r="Y828" s="63"/>
      <c r="Z828" s="63"/>
    </row>
    <row r="829" spans="1:26" ht="14.4">
      <c r="A829" s="85"/>
      <c r="B829" s="85"/>
      <c r="C829" s="46" t="s">
        <v>53</v>
      </c>
      <c r="D829" s="68"/>
      <c r="E829" s="68"/>
      <c r="F829" s="68"/>
      <c r="G829" s="68"/>
      <c r="H829" s="68" t="str">
        <f t="shared" si="132"/>
        <v/>
      </c>
      <c r="I829" s="63"/>
      <c r="J829" s="63">
        <f>COUNTIF($A$14:$A829,$A829)</f>
        <v>0</v>
      </c>
      <c r="K829" s="63" t="str">
        <f t="shared" ca="1" si="133"/>
        <v>Unknown</v>
      </c>
      <c r="L829" s="63" t="str">
        <f ca="1">IF(AND(F829="",D829="",E829=""),"",IF(F829&lt;&gt;"",F829,IF(AND(M829&lt;&gt;"",M829&lt;&gt;"-"),VLOOKUP(M829,OFFSET('FR-DangerousSubstanceList'!$B$3,0,0,COUNTIF('FR-DangerousSubstanceList'!$B$3:$B$1001,"&lt;&gt;"),4),4,FALSE),IF(AND(N829&lt;&gt;"",N829&lt;&gt;"-"),VLOOKUP(N829,OFFSET('FR-DangerousSubstanceList'!$C$3,0,0,COUNTIF('FR-DangerousSubstanceList'!$C$3:$C$1001,"&lt;&gt;"),3),3,FALSE),""))))</f>
        <v/>
      </c>
      <c r="M829" s="63" t="str">
        <f ca="1">IF(AND(F829="",D829="",E829=""),"",IF(D829&lt;&gt;"",D829,IF(N829&lt;&gt;"",VLOOKUP(N829,OFFSET('FR-DangerousSubstanceList'!$C$3,0,0,COUNTIF('FR-DangerousSubstanceList'!$A$3:$A$1001,"&lt;&gt;"),4),4,FALSE),IF(L829&lt;&gt;"",VLOOKUP(L829,OFFSET('FR-DangerousSubstanceList'!$A$3,0,0,COUNTIF('FR-DangerousSubstanceList'!$A$3:$A$1001,"&lt;&gt;"),2),2,FALSE),""))))</f>
        <v/>
      </c>
      <c r="N829" s="63" t="str">
        <f ca="1">IF(AND(F829="",D829="",E829=""),"",IF(E829&lt;&gt;"",E829,IF(L829&lt;&gt;"",VLOOKUP(L829,OFFSET('FR-DangerousSubstanceList'!$A$3,0,0,COUNTIF('FR-DangerousSubstanceList'!$A$3:$A$1001,"&lt;&gt;"),3),3,FALSE),IF(AND(M829&lt;&gt;"",M829&lt;&gt;"-"),VLOOKUP(M829,OFFSET('FR-DangerousSubstanceList'!$B$3,0,0,COUNTIF('FR-DangerousSubstanceList'!$B$3:$B$1001,"&lt;&gt;"),2),2,FALSE),""))))</f>
        <v/>
      </c>
      <c r="O829" s="63" t="str">
        <f t="shared" ca="1" si="134"/>
        <v/>
      </c>
      <c r="P829" s="63" t="e">
        <f t="shared" ca="1" si="135"/>
        <v>#REF!</v>
      </c>
      <c r="Q829" s="63">
        <f t="shared" ca="1" si="136"/>
        <v>986</v>
      </c>
      <c r="R829" s="63" t="str">
        <f t="shared" ca="1" si="137"/>
        <v/>
      </c>
      <c r="S829" s="63" t="str">
        <f t="shared" si="138"/>
        <v>Unknown</v>
      </c>
      <c r="T829" s="63">
        <f t="shared" si="139"/>
        <v>829</v>
      </c>
      <c r="U829" s="63">
        <f t="shared" si="140"/>
        <v>830</v>
      </c>
      <c r="V829" s="63" t="str">
        <f t="shared" ca="1" si="141"/>
        <v/>
      </c>
      <c r="W829" s="63" t="str">
        <f t="shared" ca="1" si="142"/>
        <v/>
      </c>
      <c r="X829" s="63">
        <f ca="1">IF(C829="Yes",SUMPRODUCT((OFFSET('FR-DangerousSubstanceList'!$A$3,0,0,COUNTA('FR-DangerousSubstanceList'!$A$3:$A$2001))=L829)*(OFFSET('FR-DangerousSubstanceList'!$B$3,0,0,COUNTA('FR-DangerousSubstanceList'!$B$3:$B$2001))=M829)*(OFFSET('FR-DangerousSubstanceList'!$C$3,0,0,COUNTIF('FR-DangerousSubstanceList'!$C$3:$C$2001,"?*"))=N829)),1)</f>
        <v>1</v>
      </c>
      <c r="Y829" s="63"/>
      <c r="Z829" s="63"/>
    </row>
    <row r="830" spans="1:26" ht="14.4">
      <c r="A830" s="85"/>
      <c r="B830" s="85"/>
      <c r="C830" s="46" t="s">
        <v>53</v>
      </c>
      <c r="D830" s="68"/>
      <c r="E830" s="68"/>
      <c r="F830" s="68"/>
      <c r="G830" s="68"/>
      <c r="H830" s="68" t="str">
        <f t="shared" si="132"/>
        <v/>
      </c>
      <c r="I830" s="63"/>
      <c r="J830" s="63">
        <f>COUNTIF($A$14:$A830,$A830)</f>
        <v>0</v>
      </c>
      <c r="K830" s="63" t="str">
        <f t="shared" ca="1" si="133"/>
        <v>Unknown</v>
      </c>
      <c r="L830" s="63" t="str">
        <f ca="1">IF(AND(F830="",D830="",E830=""),"",IF(F830&lt;&gt;"",F830,IF(AND(M830&lt;&gt;"",M830&lt;&gt;"-"),VLOOKUP(M830,OFFSET('FR-DangerousSubstanceList'!$B$3,0,0,COUNTIF('FR-DangerousSubstanceList'!$B$3:$B$1001,"&lt;&gt;"),4),4,FALSE),IF(AND(N830&lt;&gt;"",N830&lt;&gt;"-"),VLOOKUP(N830,OFFSET('FR-DangerousSubstanceList'!$C$3,0,0,COUNTIF('FR-DangerousSubstanceList'!$C$3:$C$1001,"&lt;&gt;"),3),3,FALSE),""))))</f>
        <v/>
      </c>
      <c r="M830" s="63" t="str">
        <f ca="1">IF(AND(F830="",D830="",E830=""),"",IF(D830&lt;&gt;"",D830,IF(N830&lt;&gt;"",VLOOKUP(N830,OFFSET('FR-DangerousSubstanceList'!$C$3,0,0,COUNTIF('FR-DangerousSubstanceList'!$A$3:$A$1001,"&lt;&gt;"),4),4,FALSE),IF(L830&lt;&gt;"",VLOOKUP(L830,OFFSET('FR-DangerousSubstanceList'!$A$3,0,0,COUNTIF('FR-DangerousSubstanceList'!$A$3:$A$1001,"&lt;&gt;"),2),2,FALSE),""))))</f>
        <v/>
      </c>
      <c r="N830" s="63" t="str">
        <f ca="1">IF(AND(F830="",D830="",E830=""),"",IF(E830&lt;&gt;"",E830,IF(L830&lt;&gt;"",VLOOKUP(L830,OFFSET('FR-DangerousSubstanceList'!$A$3,0,0,COUNTIF('FR-DangerousSubstanceList'!$A$3:$A$1001,"&lt;&gt;"),3),3,FALSE),IF(AND(M830&lt;&gt;"",M830&lt;&gt;"-"),VLOOKUP(M830,OFFSET('FR-DangerousSubstanceList'!$B$3,0,0,COUNTIF('FR-DangerousSubstanceList'!$B$3:$B$1001,"&lt;&gt;"),2),2,FALSE),""))))</f>
        <v/>
      </c>
      <c r="O830" s="63" t="str">
        <f t="shared" ca="1" si="134"/>
        <v/>
      </c>
      <c r="P830" s="63" t="e">
        <f t="shared" ca="1" si="135"/>
        <v>#REF!</v>
      </c>
      <c r="Q830" s="63">
        <f t="shared" ca="1" si="136"/>
        <v>986</v>
      </c>
      <c r="R830" s="63" t="str">
        <f t="shared" ca="1" si="137"/>
        <v/>
      </c>
      <c r="S830" s="63" t="str">
        <f t="shared" si="138"/>
        <v>Unknown</v>
      </c>
      <c r="T830" s="63">
        <f t="shared" si="139"/>
        <v>830</v>
      </c>
      <c r="U830" s="63">
        <f t="shared" si="140"/>
        <v>831</v>
      </c>
      <c r="V830" s="63" t="str">
        <f t="shared" ca="1" si="141"/>
        <v/>
      </c>
      <c r="W830" s="63" t="str">
        <f t="shared" ca="1" si="142"/>
        <v/>
      </c>
      <c r="X830" s="63">
        <f ca="1">IF(C830="Yes",SUMPRODUCT((OFFSET('FR-DangerousSubstanceList'!$A$3,0,0,COUNTA('FR-DangerousSubstanceList'!$A$3:$A$2001))=L830)*(OFFSET('FR-DangerousSubstanceList'!$B$3,0,0,COUNTA('FR-DangerousSubstanceList'!$B$3:$B$2001))=M830)*(OFFSET('FR-DangerousSubstanceList'!$C$3,0,0,COUNTIF('FR-DangerousSubstanceList'!$C$3:$C$2001,"?*"))=N830)),1)</f>
        <v>1</v>
      </c>
      <c r="Y830" s="63"/>
      <c r="Z830" s="63"/>
    </row>
    <row r="831" spans="1:26" ht="14.4">
      <c r="A831" s="85"/>
      <c r="B831" s="85"/>
      <c r="C831" s="46" t="s">
        <v>53</v>
      </c>
      <c r="D831" s="68"/>
      <c r="E831" s="68"/>
      <c r="F831" s="68"/>
      <c r="G831" s="68"/>
      <c r="H831" s="68" t="str">
        <f t="shared" si="132"/>
        <v/>
      </c>
      <c r="I831" s="63"/>
      <c r="J831" s="63">
        <f>COUNTIF($A$14:$A831,$A831)</f>
        <v>0</v>
      </c>
      <c r="K831" s="63" t="str">
        <f t="shared" ca="1" si="133"/>
        <v>Unknown</v>
      </c>
      <c r="L831" s="63" t="str">
        <f ca="1">IF(AND(F831="",D831="",E831=""),"",IF(F831&lt;&gt;"",F831,IF(AND(M831&lt;&gt;"",M831&lt;&gt;"-"),VLOOKUP(M831,OFFSET('FR-DangerousSubstanceList'!$B$3,0,0,COUNTIF('FR-DangerousSubstanceList'!$B$3:$B$1001,"&lt;&gt;"),4),4,FALSE),IF(AND(N831&lt;&gt;"",N831&lt;&gt;"-"),VLOOKUP(N831,OFFSET('FR-DangerousSubstanceList'!$C$3,0,0,COUNTIF('FR-DangerousSubstanceList'!$C$3:$C$1001,"&lt;&gt;"),3),3,FALSE),""))))</f>
        <v/>
      </c>
      <c r="M831" s="63" t="str">
        <f ca="1">IF(AND(F831="",D831="",E831=""),"",IF(D831&lt;&gt;"",D831,IF(N831&lt;&gt;"",VLOOKUP(N831,OFFSET('FR-DangerousSubstanceList'!$C$3,0,0,COUNTIF('FR-DangerousSubstanceList'!$A$3:$A$1001,"&lt;&gt;"),4),4,FALSE),IF(L831&lt;&gt;"",VLOOKUP(L831,OFFSET('FR-DangerousSubstanceList'!$A$3,0,0,COUNTIF('FR-DangerousSubstanceList'!$A$3:$A$1001,"&lt;&gt;"),2),2,FALSE),""))))</f>
        <v/>
      </c>
      <c r="N831" s="63" t="str">
        <f ca="1">IF(AND(F831="",D831="",E831=""),"",IF(E831&lt;&gt;"",E831,IF(L831&lt;&gt;"",VLOOKUP(L831,OFFSET('FR-DangerousSubstanceList'!$A$3,0,0,COUNTIF('FR-DangerousSubstanceList'!$A$3:$A$1001,"&lt;&gt;"),3),3,FALSE),IF(AND(M831&lt;&gt;"",M831&lt;&gt;"-"),VLOOKUP(M831,OFFSET('FR-DangerousSubstanceList'!$B$3,0,0,COUNTIF('FR-DangerousSubstanceList'!$B$3:$B$1001,"&lt;&gt;"),2),2,FALSE),""))))</f>
        <v/>
      </c>
      <c r="O831" s="63" t="str">
        <f t="shared" ca="1" si="134"/>
        <v/>
      </c>
      <c r="P831" s="63" t="e">
        <f t="shared" ca="1" si="135"/>
        <v>#REF!</v>
      </c>
      <c r="Q831" s="63">
        <f t="shared" ca="1" si="136"/>
        <v>986</v>
      </c>
      <c r="R831" s="63" t="str">
        <f t="shared" ca="1" si="137"/>
        <v/>
      </c>
      <c r="S831" s="63" t="str">
        <f t="shared" si="138"/>
        <v>Unknown</v>
      </c>
      <c r="T831" s="63">
        <f t="shared" si="139"/>
        <v>831</v>
      </c>
      <c r="U831" s="63">
        <f t="shared" si="140"/>
        <v>832</v>
      </c>
      <c r="V831" s="63" t="str">
        <f t="shared" ca="1" si="141"/>
        <v/>
      </c>
      <c r="W831" s="63" t="str">
        <f t="shared" ca="1" si="142"/>
        <v/>
      </c>
      <c r="X831" s="63">
        <f ca="1">IF(C831="Yes",SUMPRODUCT((OFFSET('FR-DangerousSubstanceList'!$A$3,0,0,COUNTA('FR-DangerousSubstanceList'!$A$3:$A$2001))=L831)*(OFFSET('FR-DangerousSubstanceList'!$B$3,0,0,COUNTA('FR-DangerousSubstanceList'!$B$3:$B$2001))=M831)*(OFFSET('FR-DangerousSubstanceList'!$C$3,0,0,COUNTIF('FR-DangerousSubstanceList'!$C$3:$C$2001,"?*"))=N831)),1)</f>
        <v>1</v>
      </c>
      <c r="Y831" s="63"/>
      <c r="Z831" s="63"/>
    </row>
    <row r="832" spans="1:26" ht="14.4">
      <c r="A832" s="85"/>
      <c r="B832" s="85"/>
      <c r="C832" s="46" t="s">
        <v>53</v>
      </c>
      <c r="D832" s="68"/>
      <c r="E832" s="68"/>
      <c r="F832" s="68"/>
      <c r="G832" s="68"/>
      <c r="H832" s="68" t="str">
        <f t="shared" si="132"/>
        <v/>
      </c>
      <c r="I832" s="63"/>
      <c r="J832" s="63">
        <f>COUNTIF($A$14:$A832,$A832)</f>
        <v>0</v>
      </c>
      <c r="K832" s="63" t="str">
        <f t="shared" ca="1" si="133"/>
        <v>Unknown</v>
      </c>
      <c r="L832" s="63" t="str">
        <f ca="1">IF(AND(F832="",D832="",E832=""),"",IF(F832&lt;&gt;"",F832,IF(AND(M832&lt;&gt;"",M832&lt;&gt;"-"),VLOOKUP(M832,OFFSET('FR-DangerousSubstanceList'!$B$3,0,0,COUNTIF('FR-DangerousSubstanceList'!$B$3:$B$1001,"&lt;&gt;"),4),4,FALSE),IF(AND(N832&lt;&gt;"",N832&lt;&gt;"-"),VLOOKUP(N832,OFFSET('FR-DangerousSubstanceList'!$C$3,0,0,COUNTIF('FR-DangerousSubstanceList'!$C$3:$C$1001,"&lt;&gt;"),3),3,FALSE),""))))</f>
        <v/>
      </c>
      <c r="M832" s="63" t="str">
        <f ca="1">IF(AND(F832="",D832="",E832=""),"",IF(D832&lt;&gt;"",D832,IF(N832&lt;&gt;"",VLOOKUP(N832,OFFSET('FR-DangerousSubstanceList'!$C$3,0,0,COUNTIF('FR-DangerousSubstanceList'!$A$3:$A$1001,"&lt;&gt;"),4),4,FALSE),IF(L832&lt;&gt;"",VLOOKUP(L832,OFFSET('FR-DangerousSubstanceList'!$A$3,0,0,COUNTIF('FR-DangerousSubstanceList'!$A$3:$A$1001,"&lt;&gt;"),2),2,FALSE),""))))</f>
        <v/>
      </c>
      <c r="N832" s="63" t="str">
        <f ca="1">IF(AND(F832="",D832="",E832=""),"",IF(E832&lt;&gt;"",E832,IF(L832&lt;&gt;"",VLOOKUP(L832,OFFSET('FR-DangerousSubstanceList'!$A$3,0,0,COUNTIF('FR-DangerousSubstanceList'!$A$3:$A$1001,"&lt;&gt;"),3),3,FALSE),IF(AND(M832&lt;&gt;"",M832&lt;&gt;"-"),VLOOKUP(M832,OFFSET('FR-DangerousSubstanceList'!$B$3,0,0,COUNTIF('FR-DangerousSubstanceList'!$B$3:$B$1001,"&lt;&gt;"),2),2,FALSE),""))))</f>
        <v/>
      </c>
      <c r="O832" s="63" t="str">
        <f t="shared" ca="1" si="134"/>
        <v/>
      </c>
      <c r="P832" s="63" t="e">
        <f t="shared" ca="1" si="135"/>
        <v>#REF!</v>
      </c>
      <c r="Q832" s="63">
        <f t="shared" ca="1" si="136"/>
        <v>986</v>
      </c>
      <c r="R832" s="63" t="str">
        <f t="shared" ca="1" si="137"/>
        <v/>
      </c>
      <c r="S832" s="63" t="str">
        <f t="shared" si="138"/>
        <v>Unknown</v>
      </c>
      <c r="T832" s="63">
        <f t="shared" si="139"/>
        <v>832</v>
      </c>
      <c r="U832" s="63">
        <f t="shared" si="140"/>
        <v>833</v>
      </c>
      <c r="V832" s="63" t="str">
        <f t="shared" ca="1" si="141"/>
        <v/>
      </c>
      <c r="W832" s="63" t="str">
        <f t="shared" ca="1" si="142"/>
        <v/>
      </c>
      <c r="X832" s="63">
        <f ca="1">IF(C832="Yes",SUMPRODUCT((OFFSET('FR-DangerousSubstanceList'!$A$3,0,0,COUNTA('FR-DangerousSubstanceList'!$A$3:$A$2001))=L832)*(OFFSET('FR-DangerousSubstanceList'!$B$3,0,0,COUNTA('FR-DangerousSubstanceList'!$B$3:$B$2001))=M832)*(OFFSET('FR-DangerousSubstanceList'!$C$3,0,0,COUNTIF('FR-DangerousSubstanceList'!$C$3:$C$2001,"?*"))=N832)),1)</f>
        <v>1</v>
      </c>
      <c r="Y832" s="63"/>
      <c r="Z832" s="63"/>
    </row>
    <row r="833" spans="1:26" ht="14.4">
      <c r="A833" s="85"/>
      <c r="B833" s="85"/>
      <c r="C833" s="46" t="s">
        <v>53</v>
      </c>
      <c r="D833" s="68"/>
      <c r="E833" s="68"/>
      <c r="F833" s="68"/>
      <c r="G833" s="68"/>
      <c r="H833" s="68" t="str">
        <f t="shared" si="132"/>
        <v/>
      </c>
      <c r="I833" s="63"/>
      <c r="J833" s="63">
        <f>COUNTIF($A$14:$A833,$A833)</f>
        <v>0</v>
      </c>
      <c r="K833" s="63" t="str">
        <f t="shared" ca="1" si="133"/>
        <v>Unknown</v>
      </c>
      <c r="L833" s="63" t="str">
        <f ca="1">IF(AND(F833="",D833="",E833=""),"",IF(F833&lt;&gt;"",F833,IF(AND(M833&lt;&gt;"",M833&lt;&gt;"-"),VLOOKUP(M833,OFFSET('FR-DangerousSubstanceList'!$B$3,0,0,COUNTIF('FR-DangerousSubstanceList'!$B$3:$B$1001,"&lt;&gt;"),4),4,FALSE),IF(AND(N833&lt;&gt;"",N833&lt;&gt;"-"),VLOOKUP(N833,OFFSET('FR-DangerousSubstanceList'!$C$3,0,0,COUNTIF('FR-DangerousSubstanceList'!$C$3:$C$1001,"&lt;&gt;"),3),3,FALSE),""))))</f>
        <v/>
      </c>
      <c r="M833" s="63" t="str">
        <f ca="1">IF(AND(F833="",D833="",E833=""),"",IF(D833&lt;&gt;"",D833,IF(N833&lt;&gt;"",VLOOKUP(N833,OFFSET('FR-DangerousSubstanceList'!$C$3,0,0,COUNTIF('FR-DangerousSubstanceList'!$A$3:$A$1001,"&lt;&gt;"),4),4,FALSE),IF(L833&lt;&gt;"",VLOOKUP(L833,OFFSET('FR-DangerousSubstanceList'!$A$3,0,0,COUNTIF('FR-DangerousSubstanceList'!$A$3:$A$1001,"&lt;&gt;"),2),2,FALSE),""))))</f>
        <v/>
      </c>
      <c r="N833" s="63" t="str">
        <f ca="1">IF(AND(F833="",D833="",E833=""),"",IF(E833&lt;&gt;"",E833,IF(L833&lt;&gt;"",VLOOKUP(L833,OFFSET('FR-DangerousSubstanceList'!$A$3,0,0,COUNTIF('FR-DangerousSubstanceList'!$A$3:$A$1001,"&lt;&gt;"),3),3,FALSE),IF(AND(M833&lt;&gt;"",M833&lt;&gt;"-"),VLOOKUP(M833,OFFSET('FR-DangerousSubstanceList'!$B$3,0,0,COUNTIF('FR-DangerousSubstanceList'!$B$3:$B$1001,"&lt;&gt;"),2),2,FALSE),""))))</f>
        <v/>
      </c>
      <c r="O833" s="63" t="str">
        <f t="shared" ca="1" si="134"/>
        <v/>
      </c>
      <c r="P833" s="63" t="e">
        <f t="shared" ca="1" si="135"/>
        <v>#REF!</v>
      </c>
      <c r="Q833" s="63">
        <f t="shared" ca="1" si="136"/>
        <v>986</v>
      </c>
      <c r="R833" s="63" t="str">
        <f t="shared" ca="1" si="137"/>
        <v/>
      </c>
      <c r="S833" s="63" t="str">
        <f t="shared" si="138"/>
        <v>Unknown</v>
      </c>
      <c r="T833" s="63">
        <f t="shared" si="139"/>
        <v>833</v>
      </c>
      <c r="U833" s="63">
        <f t="shared" si="140"/>
        <v>834</v>
      </c>
      <c r="V833" s="63" t="str">
        <f t="shared" ca="1" si="141"/>
        <v/>
      </c>
      <c r="W833" s="63" t="str">
        <f t="shared" ca="1" si="142"/>
        <v/>
      </c>
      <c r="X833" s="63">
        <f ca="1">IF(C833="Yes",SUMPRODUCT((OFFSET('FR-DangerousSubstanceList'!$A$3,0,0,COUNTA('FR-DangerousSubstanceList'!$A$3:$A$2001))=L833)*(OFFSET('FR-DangerousSubstanceList'!$B$3,0,0,COUNTA('FR-DangerousSubstanceList'!$B$3:$B$2001))=M833)*(OFFSET('FR-DangerousSubstanceList'!$C$3,0,0,COUNTIF('FR-DangerousSubstanceList'!$C$3:$C$2001,"?*"))=N833)),1)</f>
        <v>1</v>
      </c>
      <c r="Y833" s="63"/>
      <c r="Z833" s="63"/>
    </row>
    <row r="834" spans="1:26" ht="14.4">
      <c r="A834" s="85"/>
      <c r="B834" s="85"/>
      <c r="C834" s="46" t="s">
        <v>53</v>
      </c>
      <c r="D834" s="68"/>
      <c r="E834" s="68"/>
      <c r="F834" s="68"/>
      <c r="G834" s="68"/>
      <c r="H834" s="68" t="str">
        <f t="shared" si="132"/>
        <v/>
      </c>
      <c r="I834" s="63"/>
      <c r="J834" s="63">
        <f>COUNTIF($A$14:$A834,$A834)</f>
        <v>0</v>
      </c>
      <c r="K834" s="63" t="str">
        <f t="shared" ca="1" si="133"/>
        <v>Unknown</v>
      </c>
      <c r="L834" s="63" t="str">
        <f ca="1">IF(AND(F834="",D834="",E834=""),"",IF(F834&lt;&gt;"",F834,IF(AND(M834&lt;&gt;"",M834&lt;&gt;"-"),VLOOKUP(M834,OFFSET('FR-DangerousSubstanceList'!$B$3,0,0,COUNTIF('FR-DangerousSubstanceList'!$B$3:$B$1001,"&lt;&gt;"),4),4,FALSE),IF(AND(N834&lt;&gt;"",N834&lt;&gt;"-"),VLOOKUP(N834,OFFSET('FR-DangerousSubstanceList'!$C$3,0,0,COUNTIF('FR-DangerousSubstanceList'!$C$3:$C$1001,"&lt;&gt;"),3),3,FALSE),""))))</f>
        <v/>
      </c>
      <c r="M834" s="63" t="str">
        <f ca="1">IF(AND(F834="",D834="",E834=""),"",IF(D834&lt;&gt;"",D834,IF(N834&lt;&gt;"",VLOOKUP(N834,OFFSET('FR-DangerousSubstanceList'!$C$3,0,0,COUNTIF('FR-DangerousSubstanceList'!$A$3:$A$1001,"&lt;&gt;"),4),4,FALSE),IF(L834&lt;&gt;"",VLOOKUP(L834,OFFSET('FR-DangerousSubstanceList'!$A$3,0,0,COUNTIF('FR-DangerousSubstanceList'!$A$3:$A$1001,"&lt;&gt;"),2),2,FALSE),""))))</f>
        <v/>
      </c>
      <c r="N834" s="63" t="str">
        <f ca="1">IF(AND(F834="",D834="",E834=""),"",IF(E834&lt;&gt;"",E834,IF(L834&lt;&gt;"",VLOOKUP(L834,OFFSET('FR-DangerousSubstanceList'!$A$3,0,0,COUNTIF('FR-DangerousSubstanceList'!$A$3:$A$1001,"&lt;&gt;"),3),3,FALSE),IF(AND(M834&lt;&gt;"",M834&lt;&gt;"-"),VLOOKUP(M834,OFFSET('FR-DangerousSubstanceList'!$B$3,0,0,COUNTIF('FR-DangerousSubstanceList'!$B$3:$B$1001,"&lt;&gt;"),2),2,FALSE),""))))</f>
        <v/>
      </c>
      <c r="O834" s="63" t="str">
        <f t="shared" ca="1" si="134"/>
        <v/>
      </c>
      <c r="P834" s="63" t="e">
        <f t="shared" ca="1" si="135"/>
        <v>#REF!</v>
      </c>
      <c r="Q834" s="63">
        <f t="shared" ca="1" si="136"/>
        <v>986</v>
      </c>
      <c r="R834" s="63" t="str">
        <f t="shared" ca="1" si="137"/>
        <v/>
      </c>
      <c r="S834" s="63" t="str">
        <f t="shared" si="138"/>
        <v>Unknown</v>
      </c>
      <c r="T834" s="63">
        <f t="shared" si="139"/>
        <v>834</v>
      </c>
      <c r="U834" s="63">
        <f t="shared" si="140"/>
        <v>835</v>
      </c>
      <c r="V834" s="63" t="str">
        <f t="shared" ca="1" si="141"/>
        <v/>
      </c>
      <c r="W834" s="63" t="str">
        <f t="shared" ca="1" si="142"/>
        <v/>
      </c>
      <c r="X834" s="63">
        <f ca="1">IF(C834="Yes",SUMPRODUCT((OFFSET('FR-DangerousSubstanceList'!$A$3,0,0,COUNTA('FR-DangerousSubstanceList'!$A$3:$A$2001))=L834)*(OFFSET('FR-DangerousSubstanceList'!$B$3,0,0,COUNTA('FR-DangerousSubstanceList'!$B$3:$B$2001))=M834)*(OFFSET('FR-DangerousSubstanceList'!$C$3,0,0,COUNTIF('FR-DangerousSubstanceList'!$C$3:$C$2001,"?*"))=N834)),1)</f>
        <v>1</v>
      </c>
      <c r="Y834" s="63"/>
      <c r="Z834" s="63"/>
    </row>
    <row r="835" spans="1:26" ht="14.4">
      <c r="A835" s="85"/>
      <c r="B835" s="85"/>
      <c r="C835" s="46" t="s">
        <v>53</v>
      </c>
      <c r="D835" s="68"/>
      <c r="E835" s="68"/>
      <c r="F835" s="68"/>
      <c r="G835" s="68"/>
      <c r="H835" s="68" t="str">
        <f t="shared" si="132"/>
        <v/>
      </c>
      <c r="I835" s="63"/>
      <c r="J835" s="63">
        <f>COUNTIF($A$14:$A835,$A835)</f>
        <v>0</v>
      </c>
      <c r="K835" s="63" t="str">
        <f t="shared" ca="1" si="133"/>
        <v>Unknown</v>
      </c>
      <c r="L835" s="63" t="str">
        <f ca="1">IF(AND(F835="",D835="",E835=""),"",IF(F835&lt;&gt;"",F835,IF(AND(M835&lt;&gt;"",M835&lt;&gt;"-"),VLOOKUP(M835,OFFSET('FR-DangerousSubstanceList'!$B$3,0,0,COUNTIF('FR-DangerousSubstanceList'!$B$3:$B$1001,"&lt;&gt;"),4),4,FALSE),IF(AND(N835&lt;&gt;"",N835&lt;&gt;"-"),VLOOKUP(N835,OFFSET('FR-DangerousSubstanceList'!$C$3,0,0,COUNTIF('FR-DangerousSubstanceList'!$C$3:$C$1001,"&lt;&gt;"),3),3,FALSE),""))))</f>
        <v/>
      </c>
      <c r="M835" s="63" t="str">
        <f ca="1">IF(AND(F835="",D835="",E835=""),"",IF(D835&lt;&gt;"",D835,IF(N835&lt;&gt;"",VLOOKUP(N835,OFFSET('FR-DangerousSubstanceList'!$C$3,0,0,COUNTIF('FR-DangerousSubstanceList'!$A$3:$A$1001,"&lt;&gt;"),4),4,FALSE),IF(L835&lt;&gt;"",VLOOKUP(L835,OFFSET('FR-DangerousSubstanceList'!$A$3,0,0,COUNTIF('FR-DangerousSubstanceList'!$A$3:$A$1001,"&lt;&gt;"),2),2,FALSE),""))))</f>
        <v/>
      </c>
      <c r="N835" s="63" t="str">
        <f ca="1">IF(AND(F835="",D835="",E835=""),"",IF(E835&lt;&gt;"",E835,IF(L835&lt;&gt;"",VLOOKUP(L835,OFFSET('FR-DangerousSubstanceList'!$A$3,0,0,COUNTIF('FR-DangerousSubstanceList'!$A$3:$A$1001,"&lt;&gt;"),3),3,FALSE),IF(AND(M835&lt;&gt;"",M835&lt;&gt;"-"),VLOOKUP(M835,OFFSET('FR-DangerousSubstanceList'!$B$3,0,0,COUNTIF('FR-DangerousSubstanceList'!$B$3:$B$1001,"&lt;&gt;"),2),2,FALSE),""))))</f>
        <v/>
      </c>
      <c r="O835" s="63" t="str">
        <f t="shared" ca="1" si="134"/>
        <v/>
      </c>
      <c r="P835" s="63" t="e">
        <f t="shared" ca="1" si="135"/>
        <v>#REF!</v>
      </c>
      <c r="Q835" s="63">
        <f t="shared" ca="1" si="136"/>
        <v>986</v>
      </c>
      <c r="R835" s="63" t="str">
        <f t="shared" ca="1" si="137"/>
        <v/>
      </c>
      <c r="S835" s="63" t="str">
        <f t="shared" si="138"/>
        <v>Unknown</v>
      </c>
      <c r="T835" s="63">
        <f t="shared" si="139"/>
        <v>835</v>
      </c>
      <c r="U835" s="63">
        <f t="shared" si="140"/>
        <v>836</v>
      </c>
      <c r="V835" s="63" t="str">
        <f t="shared" ca="1" si="141"/>
        <v/>
      </c>
      <c r="W835" s="63" t="str">
        <f t="shared" ca="1" si="142"/>
        <v/>
      </c>
      <c r="X835" s="63">
        <f ca="1">IF(C835="Yes",SUMPRODUCT((OFFSET('FR-DangerousSubstanceList'!$A$3,0,0,COUNTA('FR-DangerousSubstanceList'!$A$3:$A$2001))=L835)*(OFFSET('FR-DangerousSubstanceList'!$B$3,0,0,COUNTA('FR-DangerousSubstanceList'!$B$3:$B$2001))=M835)*(OFFSET('FR-DangerousSubstanceList'!$C$3,0,0,COUNTIF('FR-DangerousSubstanceList'!$C$3:$C$2001,"?*"))=N835)),1)</f>
        <v>1</v>
      </c>
      <c r="Y835" s="63"/>
      <c r="Z835" s="63"/>
    </row>
    <row r="836" spans="1:26" ht="14.4">
      <c r="A836" s="85"/>
      <c r="B836" s="85"/>
      <c r="C836" s="46" t="s">
        <v>53</v>
      </c>
      <c r="D836" s="68"/>
      <c r="E836" s="68"/>
      <c r="F836" s="68"/>
      <c r="G836" s="68"/>
      <c r="H836" s="68" t="str">
        <f t="shared" si="132"/>
        <v/>
      </c>
      <c r="I836" s="63"/>
      <c r="J836" s="63">
        <f>COUNTIF($A$14:$A836,$A836)</f>
        <v>0</v>
      </c>
      <c r="K836" s="63" t="str">
        <f t="shared" ca="1" si="133"/>
        <v>Unknown</v>
      </c>
      <c r="L836" s="63" t="str">
        <f ca="1">IF(AND(F836="",D836="",E836=""),"",IF(F836&lt;&gt;"",F836,IF(AND(M836&lt;&gt;"",M836&lt;&gt;"-"),VLOOKUP(M836,OFFSET('FR-DangerousSubstanceList'!$B$3,0,0,COUNTIF('FR-DangerousSubstanceList'!$B$3:$B$1001,"&lt;&gt;"),4),4,FALSE),IF(AND(N836&lt;&gt;"",N836&lt;&gt;"-"),VLOOKUP(N836,OFFSET('FR-DangerousSubstanceList'!$C$3,0,0,COUNTIF('FR-DangerousSubstanceList'!$C$3:$C$1001,"&lt;&gt;"),3),3,FALSE),""))))</f>
        <v/>
      </c>
      <c r="M836" s="63" t="str">
        <f ca="1">IF(AND(F836="",D836="",E836=""),"",IF(D836&lt;&gt;"",D836,IF(N836&lt;&gt;"",VLOOKUP(N836,OFFSET('FR-DangerousSubstanceList'!$C$3,0,0,COUNTIF('FR-DangerousSubstanceList'!$A$3:$A$1001,"&lt;&gt;"),4),4,FALSE),IF(L836&lt;&gt;"",VLOOKUP(L836,OFFSET('FR-DangerousSubstanceList'!$A$3,0,0,COUNTIF('FR-DangerousSubstanceList'!$A$3:$A$1001,"&lt;&gt;"),2),2,FALSE),""))))</f>
        <v/>
      </c>
      <c r="N836" s="63" t="str">
        <f ca="1">IF(AND(F836="",D836="",E836=""),"",IF(E836&lt;&gt;"",E836,IF(L836&lt;&gt;"",VLOOKUP(L836,OFFSET('FR-DangerousSubstanceList'!$A$3,0,0,COUNTIF('FR-DangerousSubstanceList'!$A$3:$A$1001,"&lt;&gt;"),3),3,FALSE),IF(AND(M836&lt;&gt;"",M836&lt;&gt;"-"),VLOOKUP(M836,OFFSET('FR-DangerousSubstanceList'!$B$3,0,0,COUNTIF('FR-DangerousSubstanceList'!$B$3:$B$1001,"&lt;&gt;"),2),2,FALSE),""))))</f>
        <v/>
      </c>
      <c r="O836" s="63" t="str">
        <f t="shared" ca="1" si="134"/>
        <v/>
      </c>
      <c r="P836" s="63" t="e">
        <f t="shared" ca="1" si="135"/>
        <v>#REF!</v>
      </c>
      <c r="Q836" s="63">
        <f t="shared" ca="1" si="136"/>
        <v>986</v>
      </c>
      <c r="R836" s="63" t="str">
        <f t="shared" ca="1" si="137"/>
        <v/>
      </c>
      <c r="S836" s="63" t="str">
        <f t="shared" si="138"/>
        <v>Unknown</v>
      </c>
      <c r="T836" s="63">
        <f t="shared" si="139"/>
        <v>836</v>
      </c>
      <c r="U836" s="63">
        <f t="shared" si="140"/>
        <v>837</v>
      </c>
      <c r="V836" s="63" t="str">
        <f t="shared" ca="1" si="141"/>
        <v/>
      </c>
      <c r="W836" s="63" t="str">
        <f t="shared" ca="1" si="142"/>
        <v/>
      </c>
      <c r="X836" s="63">
        <f ca="1">IF(C836="Yes",SUMPRODUCT((OFFSET('FR-DangerousSubstanceList'!$A$3,0,0,COUNTA('FR-DangerousSubstanceList'!$A$3:$A$2001))=L836)*(OFFSET('FR-DangerousSubstanceList'!$B$3,0,0,COUNTA('FR-DangerousSubstanceList'!$B$3:$B$2001))=M836)*(OFFSET('FR-DangerousSubstanceList'!$C$3,0,0,COUNTIF('FR-DangerousSubstanceList'!$C$3:$C$2001,"?*"))=N836)),1)</f>
        <v>1</v>
      </c>
      <c r="Y836" s="63"/>
      <c r="Z836" s="63"/>
    </row>
    <row r="837" spans="1:26" ht="14.4">
      <c r="A837" s="85"/>
      <c r="B837" s="85"/>
      <c r="C837" s="46" t="s">
        <v>53</v>
      </c>
      <c r="D837" s="68"/>
      <c r="E837" s="68"/>
      <c r="F837" s="68"/>
      <c r="G837" s="68"/>
      <c r="H837" s="68" t="str">
        <f t="shared" si="132"/>
        <v/>
      </c>
      <c r="I837" s="63"/>
      <c r="J837" s="63">
        <f>COUNTIF($A$14:$A837,$A837)</f>
        <v>0</v>
      </c>
      <c r="K837" s="63" t="str">
        <f t="shared" ca="1" si="133"/>
        <v>Unknown</v>
      </c>
      <c r="L837" s="63" t="str">
        <f ca="1">IF(AND(F837="",D837="",E837=""),"",IF(F837&lt;&gt;"",F837,IF(AND(M837&lt;&gt;"",M837&lt;&gt;"-"),VLOOKUP(M837,OFFSET('FR-DangerousSubstanceList'!$B$3,0,0,COUNTIF('FR-DangerousSubstanceList'!$B$3:$B$1001,"&lt;&gt;"),4),4,FALSE),IF(AND(N837&lt;&gt;"",N837&lt;&gt;"-"),VLOOKUP(N837,OFFSET('FR-DangerousSubstanceList'!$C$3,0,0,COUNTIF('FR-DangerousSubstanceList'!$C$3:$C$1001,"&lt;&gt;"),3),3,FALSE),""))))</f>
        <v/>
      </c>
      <c r="M837" s="63" t="str">
        <f ca="1">IF(AND(F837="",D837="",E837=""),"",IF(D837&lt;&gt;"",D837,IF(N837&lt;&gt;"",VLOOKUP(N837,OFFSET('FR-DangerousSubstanceList'!$C$3,0,0,COUNTIF('FR-DangerousSubstanceList'!$A$3:$A$1001,"&lt;&gt;"),4),4,FALSE),IF(L837&lt;&gt;"",VLOOKUP(L837,OFFSET('FR-DangerousSubstanceList'!$A$3,0,0,COUNTIF('FR-DangerousSubstanceList'!$A$3:$A$1001,"&lt;&gt;"),2),2,FALSE),""))))</f>
        <v/>
      </c>
      <c r="N837" s="63" t="str">
        <f ca="1">IF(AND(F837="",D837="",E837=""),"",IF(E837&lt;&gt;"",E837,IF(L837&lt;&gt;"",VLOOKUP(L837,OFFSET('FR-DangerousSubstanceList'!$A$3,0,0,COUNTIF('FR-DangerousSubstanceList'!$A$3:$A$1001,"&lt;&gt;"),3),3,FALSE),IF(AND(M837&lt;&gt;"",M837&lt;&gt;"-"),VLOOKUP(M837,OFFSET('FR-DangerousSubstanceList'!$B$3,0,0,COUNTIF('FR-DangerousSubstanceList'!$B$3:$B$1001,"&lt;&gt;"),2),2,FALSE),""))))</f>
        <v/>
      </c>
      <c r="O837" s="63" t="str">
        <f t="shared" ca="1" si="134"/>
        <v/>
      </c>
      <c r="P837" s="63" t="e">
        <f t="shared" ca="1" si="135"/>
        <v>#REF!</v>
      </c>
      <c r="Q837" s="63">
        <f t="shared" ca="1" si="136"/>
        <v>986</v>
      </c>
      <c r="R837" s="63" t="str">
        <f t="shared" ca="1" si="137"/>
        <v/>
      </c>
      <c r="S837" s="63" t="str">
        <f t="shared" si="138"/>
        <v>Unknown</v>
      </c>
      <c r="T837" s="63">
        <f t="shared" si="139"/>
        <v>837</v>
      </c>
      <c r="U837" s="63">
        <f t="shared" si="140"/>
        <v>838</v>
      </c>
      <c r="V837" s="63" t="str">
        <f t="shared" ca="1" si="141"/>
        <v/>
      </c>
      <c r="W837" s="63" t="str">
        <f t="shared" ca="1" si="142"/>
        <v/>
      </c>
      <c r="X837" s="63">
        <f ca="1">IF(C837="Yes",SUMPRODUCT((OFFSET('FR-DangerousSubstanceList'!$A$3,0,0,COUNTA('FR-DangerousSubstanceList'!$A$3:$A$2001))=L837)*(OFFSET('FR-DangerousSubstanceList'!$B$3,0,0,COUNTA('FR-DangerousSubstanceList'!$B$3:$B$2001))=M837)*(OFFSET('FR-DangerousSubstanceList'!$C$3,0,0,COUNTIF('FR-DangerousSubstanceList'!$C$3:$C$2001,"?*"))=N837)),1)</f>
        <v>1</v>
      </c>
      <c r="Y837" s="63"/>
      <c r="Z837" s="63"/>
    </row>
    <row r="838" spans="1:26" ht="14.4">
      <c r="A838" s="85"/>
      <c r="B838" s="85"/>
      <c r="C838" s="46" t="s">
        <v>53</v>
      </c>
      <c r="D838" s="68"/>
      <c r="E838" s="68"/>
      <c r="F838" s="68"/>
      <c r="G838" s="68"/>
      <c r="H838" s="68" t="str">
        <f t="shared" si="132"/>
        <v/>
      </c>
      <c r="I838" s="63"/>
      <c r="J838" s="63">
        <f>COUNTIF($A$14:$A838,$A838)</f>
        <v>0</v>
      </c>
      <c r="K838" s="63" t="str">
        <f t="shared" ca="1" si="133"/>
        <v>Unknown</v>
      </c>
      <c r="L838" s="63" t="str">
        <f ca="1">IF(AND(F838="",D838="",E838=""),"",IF(F838&lt;&gt;"",F838,IF(AND(M838&lt;&gt;"",M838&lt;&gt;"-"),VLOOKUP(M838,OFFSET('FR-DangerousSubstanceList'!$B$3,0,0,COUNTIF('FR-DangerousSubstanceList'!$B$3:$B$1001,"&lt;&gt;"),4),4,FALSE),IF(AND(N838&lt;&gt;"",N838&lt;&gt;"-"),VLOOKUP(N838,OFFSET('FR-DangerousSubstanceList'!$C$3,0,0,COUNTIF('FR-DangerousSubstanceList'!$C$3:$C$1001,"&lt;&gt;"),3),3,FALSE),""))))</f>
        <v/>
      </c>
      <c r="M838" s="63" t="str">
        <f ca="1">IF(AND(F838="",D838="",E838=""),"",IF(D838&lt;&gt;"",D838,IF(N838&lt;&gt;"",VLOOKUP(N838,OFFSET('FR-DangerousSubstanceList'!$C$3,0,0,COUNTIF('FR-DangerousSubstanceList'!$A$3:$A$1001,"&lt;&gt;"),4),4,FALSE),IF(L838&lt;&gt;"",VLOOKUP(L838,OFFSET('FR-DangerousSubstanceList'!$A$3,0,0,COUNTIF('FR-DangerousSubstanceList'!$A$3:$A$1001,"&lt;&gt;"),2),2,FALSE),""))))</f>
        <v/>
      </c>
      <c r="N838" s="63" t="str">
        <f ca="1">IF(AND(F838="",D838="",E838=""),"",IF(E838&lt;&gt;"",E838,IF(L838&lt;&gt;"",VLOOKUP(L838,OFFSET('FR-DangerousSubstanceList'!$A$3,0,0,COUNTIF('FR-DangerousSubstanceList'!$A$3:$A$1001,"&lt;&gt;"),3),3,FALSE),IF(AND(M838&lt;&gt;"",M838&lt;&gt;"-"),VLOOKUP(M838,OFFSET('FR-DangerousSubstanceList'!$B$3,0,0,COUNTIF('FR-DangerousSubstanceList'!$B$3:$B$1001,"&lt;&gt;"),2),2,FALSE),""))))</f>
        <v/>
      </c>
      <c r="O838" s="63" t="str">
        <f t="shared" ca="1" si="134"/>
        <v/>
      </c>
      <c r="P838" s="63" t="e">
        <f t="shared" ca="1" si="135"/>
        <v>#REF!</v>
      </c>
      <c r="Q838" s="63">
        <f t="shared" ca="1" si="136"/>
        <v>986</v>
      </c>
      <c r="R838" s="63" t="str">
        <f t="shared" ca="1" si="137"/>
        <v/>
      </c>
      <c r="S838" s="63" t="str">
        <f t="shared" si="138"/>
        <v>Unknown</v>
      </c>
      <c r="T838" s="63">
        <f t="shared" si="139"/>
        <v>838</v>
      </c>
      <c r="U838" s="63">
        <f t="shared" si="140"/>
        <v>839</v>
      </c>
      <c r="V838" s="63" t="str">
        <f t="shared" ca="1" si="141"/>
        <v/>
      </c>
      <c r="W838" s="63" t="str">
        <f t="shared" ca="1" si="142"/>
        <v/>
      </c>
      <c r="X838" s="63">
        <f ca="1">IF(C838="Yes",SUMPRODUCT((OFFSET('FR-DangerousSubstanceList'!$A$3,0,0,COUNTA('FR-DangerousSubstanceList'!$A$3:$A$2001))=L838)*(OFFSET('FR-DangerousSubstanceList'!$B$3,0,0,COUNTA('FR-DangerousSubstanceList'!$B$3:$B$2001))=M838)*(OFFSET('FR-DangerousSubstanceList'!$C$3,0,0,COUNTIF('FR-DangerousSubstanceList'!$C$3:$C$2001,"?*"))=N838)),1)</f>
        <v>1</v>
      </c>
      <c r="Y838" s="63"/>
      <c r="Z838" s="63"/>
    </row>
    <row r="839" spans="1:26" ht="14.4">
      <c r="A839" s="85"/>
      <c r="B839" s="85"/>
      <c r="C839" s="46" t="s">
        <v>53</v>
      </c>
      <c r="D839" s="68"/>
      <c r="E839" s="68"/>
      <c r="F839" s="68"/>
      <c r="G839" s="68"/>
      <c r="H839" s="68" t="str">
        <f t="shared" si="132"/>
        <v/>
      </c>
      <c r="I839" s="63"/>
      <c r="J839" s="63">
        <f>COUNTIF($A$14:$A839,$A839)</f>
        <v>0</v>
      </c>
      <c r="K839" s="63" t="str">
        <f t="shared" ca="1" si="133"/>
        <v>Unknown</v>
      </c>
      <c r="L839" s="63" t="str">
        <f ca="1">IF(AND(F839="",D839="",E839=""),"",IF(F839&lt;&gt;"",F839,IF(AND(M839&lt;&gt;"",M839&lt;&gt;"-"),VLOOKUP(M839,OFFSET('FR-DangerousSubstanceList'!$B$3,0,0,COUNTIF('FR-DangerousSubstanceList'!$B$3:$B$1001,"&lt;&gt;"),4),4,FALSE),IF(AND(N839&lt;&gt;"",N839&lt;&gt;"-"),VLOOKUP(N839,OFFSET('FR-DangerousSubstanceList'!$C$3,0,0,COUNTIF('FR-DangerousSubstanceList'!$C$3:$C$1001,"&lt;&gt;"),3),3,FALSE),""))))</f>
        <v/>
      </c>
      <c r="M839" s="63" t="str">
        <f ca="1">IF(AND(F839="",D839="",E839=""),"",IF(D839&lt;&gt;"",D839,IF(N839&lt;&gt;"",VLOOKUP(N839,OFFSET('FR-DangerousSubstanceList'!$C$3,0,0,COUNTIF('FR-DangerousSubstanceList'!$A$3:$A$1001,"&lt;&gt;"),4),4,FALSE),IF(L839&lt;&gt;"",VLOOKUP(L839,OFFSET('FR-DangerousSubstanceList'!$A$3,0,0,COUNTIF('FR-DangerousSubstanceList'!$A$3:$A$1001,"&lt;&gt;"),2),2,FALSE),""))))</f>
        <v/>
      </c>
      <c r="N839" s="63" t="str">
        <f ca="1">IF(AND(F839="",D839="",E839=""),"",IF(E839&lt;&gt;"",E839,IF(L839&lt;&gt;"",VLOOKUP(L839,OFFSET('FR-DangerousSubstanceList'!$A$3,0,0,COUNTIF('FR-DangerousSubstanceList'!$A$3:$A$1001,"&lt;&gt;"),3),3,FALSE),IF(AND(M839&lt;&gt;"",M839&lt;&gt;"-"),VLOOKUP(M839,OFFSET('FR-DangerousSubstanceList'!$B$3,0,0,COUNTIF('FR-DangerousSubstanceList'!$B$3:$B$1001,"&lt;&gt;"),2),2,FALSE),""))))</f>
        <v/>
      </c>
      <c r="O839" s="63" t="str">
        <f t="shared" ca="1" si="134"/>
        <v/>
      </c>
      <c r="P839" s="63" t="e">
        <f t="shared" ca="1" si="135"/>
        <v>#REF!</v>
      </c>
      <c r="Q839" s="63">
        <f t="shared" ca="1" si="136"/>
        <v>986</v>
      </c>
      <c r="R839" s="63" t="str">
        <f t="shared" ca="1" si="137"/>
        <v/>
      </c>
      <c r="S839" s="63" t="str">
        <f t="shared" si="138"/>
        <v>Unknown</v>
      </c>
      <c r="T839" s="63">
        <f t="shared" si="139"/>
        <v>839</v>
      </c>
      <c r="U839" s="63">
        <f t="shared" si="140"/>
        <v>840</v>
      </c>
      <c r="V839" s="63" t="str">
        <f t="shared" ca="1" si="141"/>
        <v/>
      </c>
      <c r="W839" s="63" t="str">
        <f t="shared" ca="1" si="142"/>
        <v/>
      </c>
      <c r="X839" s="63">
        <f ca="1">IF(C839="Yes",SUMPRODUCT((OFFSET('FR-DangerousSubstanceList'!$A$3,0,0,COUNTA('FR-DangerousSubstanceList'!$A$3:$A$2001))=L839)*(OFFSET('FR-DangerousSubstanceList'!$B$3,0,0,COUNTA('FR-DangerousSubstanceList'!$B$3:$B$2001))=M839)*(OFFSET('FR-DangerousSubstanceList'!$C$3,0,0,COUNTIF('FR-DangerousSubstanceList'!$C$3:$C$2001,"?*"))=N839)),1)</f>
        <v>1</v>
      </c>
      <c r="Y839" s="63"/>
      <c r="Z839" s="63"/>
    </row>
    <row r="840" spans="1:26" ht="14.4">
      <c r="A840" s="85"/>
      <c r="B840" s="85"/>
      <c r="C840" s="46" t="s">
        <v>53</v>
      </c>
      <c r="D840" s="68"/>
      <c r="E840" s="68"/>
      <c r="F840" s="68"/>
      <c r="G840" s="68"/>
      <c r="H840" s="68" t="str">
        <f t="shared" si="132"/>
        <v/>
      </c>
      <c r="I840" s="63"/>
      <c r="J840" s="63">
        <f>COUNTIF($A$14:$A840,$A840)</f>
        <v>0</v>
      </c>
      <c r="K840" s="63" t="str">
        <f t="shared" ca="1" si="133"/>
        <v>Unknown</v>
      </c>
      <c r="L840" s="63" t="str">
        <f ca="1">IF(AND(F840="",D840="",E840=""),"",IF(F840&lt;&gt;"",F840,IF(AND(M840&lt;&gt;"",M840&lt;&gt;"-"),VLOOKUP(M840,OFFSET('FR-DangerousSubstanceList'!$B$3,0,0,COUNTIF('FR-DangerousSubstanceList'!$B$3:$B$1001,"&lt;&gt;"),4),4,FALSE),IF(AND(N840&lt;&gt;"",N840&lt;&gt;"-"),VLOOKUP(N840,OFFSET('FR-DangerousSubstanceList'!$C$3,0,0,COUNTIF('FR-DangerousSubstanceList'!$C$3:$C$1001,"&lt;&gt;"),3),3,FALSE),""))))</f>
        <v/>
      </c>
      <c r="M840" s="63" t="str">
        <f ca="1">IF(AND(F840="",D840="",E840=""),"",IF(D840&lt;&gt;"",D840,IF(N840&lt;&gt;"",VLOOKUP(N840,OFFSET('FR-DangerousSubstanceList'!$C$3,0,0,COUNTIF('FR-DangerousSubstanceList'!$A$3:$A$1001,"&lt;&gt;"),4),4,FALSE),IF(L840&lt;&gt;"",VLOOKUP(L840,OFFSET('FR-DangerousSubstanceList'!$A$3,0,0,COUNTIF('FR-DangerousSubstanceList'!$A$3:$A$1001,"&lt;&gt;"),2),2,FALSE),""))))</f>
        <v/>
      </c>
      <c r="N840" s="63" t="str">
        <f ca="1">IF(AND(F840="",D840="",E840=""),"",IF(E840&lt;&gt;"",E840,IF(L840&lt;&gt;"",VLOOKUP(L840,OFFSET('FR-DangerousSubstanceList'!$A$3,0,0,COUNTIF('FR-DangerousSubstanceList'!$A$3:$A$1001,"&lt;&gt;"),3),3,FALSE),IF(AND(M840&lt;&gt;"",M840&lt;&gt;"-"),VLOOKUP(M840,OFFSET('FR-DangerousSubstanceList'!$B$3,0,0,COUNTIF('FR-DangerousSubstanceList'!$B$3:$B$1001,"&lt;&gt;"),2),2,FALSE),""))))</f>
        <v/>
      </c>
      <c r="O840" s="63" t="str">
        <f t="shared" ca="1" si="134"/>
        <v/>
      </c>
      <c r="P840" s="63" t="e">
        <f t="shared" ca="1" si="135"/>
        <v>#REF!</v>
      </c>
      <c r="Q840" s="63">
        <f t="shared" ca="1" si="136"/>
        <v>986</v>
      </c>
      <c r="R840" s="63" t="str">
        <f t="shared" ca="1" si="137"/>
        <v/>
      </c>
      <c r="S840" s="63" t="str">
        <f t="shared" si="138"/>
        <v>Unknown</v>
      </c>
      <c r="T840" s="63">
        <f t="shared" si="139"/>
        <v>840</v>
      </c>
      <c r="U840" s="63">
        <f t="shared" si="140"/>
        <v>841</v>
      </c>
      <c r="V840" s="63" t="str">
        <f t="shared" ca="1" si="141"/>
        <v/>
      </c>
      <c r="W840" s="63" t="str">
        <f t="shared" ca="1" si="142"/>
        <v/>
      </c>
      <c r="X840" s="63">
        <f ca="1">IF(C840="Yes",SUMPRODUCT((OFFSET('FR-DangerousSubstanceList'!$A$3,0,0,COUNTA('FR-DangerousSubstanceList'!$A$3:$A$2001))=L840)*(OFFSET('FR-DangerousSubstanceList'!$B$3,0,0,COUNTA('FR-DangerousSubstanceList'!$B$3:$B$2001))=M840)*(OFFSET('FR-DangerousSubstanceList'!$C$3,0,0,COUNTIF('FR-DangerousSubstanceList'!$C$3:$C$2001,"?*"))=N840)),1)</f>
        <v>1</v>
      </c>
      <c r="Y840" s="63"/>
      <c r="Z840" s="63"/>
    </row>
    <row r="841" spans="1:26" ht="14.4">
      <c r="A841" s="85"/>
      <c r="B841" s="85"/>
      <c r="C841" s="46" t="s">
        <v>53</v>
      </c>
      <c r="D841" s="68"/>
      <c r="E841" s="68"/>
      <c r="F841" s="68"/>
      <c r="G841" s="68"/>
      <c r="H841" s="68" t="str">
        <f t="shared" si="132"/>
        <v/>
      </c>
      <c r="I841" s="63"/>
      <c r="J841" s="63">
        <f>COUNTIF($A$14:$A841,$A841)</f>
        <v>0</v>
      </c>
      <c r="K841" s="63" t="str">
        <f t="shared" ca="1" si="133"/>
        <v>Unknown</v>
      </c>
      <c r="L841" s="63" t="str">
        <f ca="1">IF(AND(F841="",D841="",E841=""),"",IF(F841&lt;&gt;"",F841,IF(AND(M841&lt;&gt;"",M841&lt;&gt;"-"),VLOOKUP(M841,OFFSET('FR-DangerousSubstanceList'!$B$3,0,0,COUNTIF('FR-DangerousSubstanceList'!$B$3:$B$1001,"&lt;&gt;"),4),4,FALSE),IF(AND(N841&lt;&gt;"",N841&lt;&gt;"-"),VLOOKUP(N841,OFFSET('FR-DangerousSubstanceList'!$C$3,0,0,COUNTIF('FR-DangerousSubstanceList'!$C$3:$C$1001,"&lt;&gt;"),3),3,FALSE),""))))</f>
        <v/>
      </c>
      <c r="M841" s="63" t="str">
        <f ca="1">IF(AND(F841="",D841="",E841=""),"",IF(D841&lt;&gt;"",D841,IF(N841&lt;&gt;"",VLOOKUP(N841,OFFSET('FR-DangerousSubstanceList'!$C$3,0,0,COUNTIF('FR-DangerousSubstanceList'!$A$3:$A$1001,"&lt;&gt;"),4),4,FALSE),IF(L841&lt;&gt;"",VLOOKUP(L841,OFFSET('FR-DangerousSubstanceList'!$A$3,0,0,COUNTIF('FR-DangerousSubstanceList'!$A$3:$A$1001,"&lt;&gt;"),2),2,FALSE),""))))</f>
        <v/>
      </c>
      <c r="N841" s="63" t="str">
        <f ca="1">IF(AND(F841="",D841="",E841=""),"",IF(E841&lt;&gt;"",E841,IF(L841&lt;&gt;"",VLOOKUP(L841,OFFSET('FR-DangerousSubstanceList'!$A$3,0,0,COUNTIF('FR-DangerousSubstanceList'!$A$3:$A$1001,"&lt;&gt;"),3),3,FALSE),IF(AND(M841&lt;&gt;"",M841&lt;&gt;"-"),VLOOKUP(M841,OFFSET('FR-DangerousSubstanceList'!$B$3,0,0,COUNTIF('FR-DangerousSubstanceList'!$B$3:$B$1001,"&lt;&gt;"),2),2,FALSE),""))))</f>
        <v/>
      </c>
      <c r="O841" s="63" t="str">
        <f t="shared" ca="1" si="134"/>
        <v/>
      </c>
      <c r="P841" s="63" t="e">
        <f t="shared" ca="1" si="135"/>
        <v>#REF!</v>
      </c>
      <c r="Q841" s="63">
        <f t="shared" ca="1" si="136"/>
        <v>986</v>
      </c>
      <c r="R841" s="63" t="str">
        <f t="shared" ca="1" si="137"/>
        <v/>
      </c>
      <c r="S841" s="63" t="str">
        <f t="shared" si="138"/>
        <v>Unknown</v>
      </c>
      <c r="T841" s="63">
        <f t="shared" si="139"/>
        <v>841</v>
      </c>
      <c r="U841" s="63">
        <f t="shared" si="140"/>
        <v>842</v>
      </c>
      <c r="V841" s="63" t="str">
        <f t="shared" ca="1" si="141"/>
        <v/>
      </c>
      <c r="W841" s="63" t="str">
        <f t="shared" ca="1" si="142"/>
        <v/>
      </c>
      <c r="X841" s="63">
        <f ca="1">IF(C841="Yes",SUMPRODUCT((OFFSET('FR-DangerousSubstanceList'!$A$3,0,0,COUNTA('FR-DangerousSubstanceList'!$A$3:$A$2001))=L841)*(OFFSET('FR-DangerousSubstanceList'!$B$3,0,0,COUNTA('FR-DangerousSubstanceList'!$B$3:$B$2001))=M841)*(OFFSET('FR-DangerousSubstanceList'!$C$3,0,0,COUNTIF('FR-DangerousSubstanceList'!$C$3:$C$2001,"?*"))=N841)),1)</f>
        <v>1</v>
      </c>
      <c r="Y841" s="63"/>
      <c r="Z841" s="63"/>
    </row>
    <row r="842" spans="1:26" ht="14.4">
      <c r="A842" s="85"/>
      <c r="B842" s="85"/>
      <c r="C842" s="46" t="s">
        <v>53</v>
      </c>
      <c r="D842" s="68"/>
      <c r="E842" s="68"/>
      <c r="F842" s="68"/>
      <c r="G842" s="68"/>
      <c r="H842" s="68" t="str">
        <f t="shared" si="132"/>
        <v/>
      </c>
      <c r="I842" s="63"/>
      <c r="J842" s="63">
        <f>COUNTIF($A$14:$A842,$A842)</f>
        <v>0</v>
      </c>
      <c r="K842" s="63" t="str">
        <f t="shared" ca="1" si="133"/>
        <v>Unknown</v>
      </c>
      <c r="L842" s="63" t="str">
        <f ca="1">IF(AND(F842="",D842="",E842=""),"",IF(F842&lt;&gt;"",F842,IF(AND(M842&lt;&gt;"",M842&lt;&gt;"-"),VLOOKUP(M842,OFFSET('FR-DangerousSubstanceList'!$B$3,0,0,COUNTIF('FR-DangerousSubstanceList'!$B$3:$B$1001,"&lt;&gt;"),4),4,FALSE),IF(AND(N842&lt;&gt;"",N842&lt;&gt;"-"),VLOOKUP(N842,OFFSET('FR-DangerousSubstanceList'!$C$3,0,0,COUNTIF('FR-DangerousSubstanceList'!$C$3:$C$1001,"&lt;&gt;"),3),3,FALSE),""))))</f>
        <v/>
      </c>
      <c r="M842" s="63" t="str">
        <f ca="1">IF(AND(F842="",D842="",E842=""),"",IF(D842&lt;&gt;"",D842,IF(N842&lt;&gt;"",VLOOKUP(N842,OFFSET('FR-DangerousSubstanceList'!$C$3,0,0,COUNTIF('FR-DangerousSubstanceList'!$A$3:$A$1001,"&lt;&gt;"),4),4,FALSE),IF(L842&lt;&gt;"",VLOOKUP(L842,OFFSET('FR-DangerousSubstanceList'!$A$3,0,0,COUNTIF('FR-DangerousSubstanceList'!$A$3:$A$1001,"&lt;&gt;"),2),2,FALSE),""))))</f>
        <v/>
      </c>
      <c r="N842" s="63" t="str">
        <f ca="1">IF(AND(F842="",D842="",E842=""),"",IF(E842&lt;&gt;"",E842,IF(L842&lt;&gt;"",VLOOKUP(L842,OFFSET('FR-DangerousSubstanceList'!$A$3,0,0,COUNTIF('FR-DangerousSubstanceList'!$A$3:$A$1001,"&lt;&gt;"),3),3,FALSE),IF(AND(M842&lt;&gt;"",M842&lt;&gt;"-"),VLOOKUP(M842,OFFSET('FR-DangerousSubstanceList'!$B$3,0,0,COUNTIF('FR-DangerousSubstanceList'!$B$3:$B$1001,"&lt;&gt;"),2),2,FALSE),""))))</f>
        <v/>
      </c>
      <c r="O842" s="63" t="str">
        <f t="shared" ca="1" si="134"/>
        <v/>
      </c>
      <c r="P842" s="63" t="e">
        <f t="shared" ca="1" si="135"/>
        <v>#REF!</v>
      </c>
      <c r="Q842" s="63">
        <f t="shared" ca="1" si="136"/>
        <v>986</v>
      </c>
      <c r="R842" s="63" t="str">
        <f t="shared" ca="1" si="137"/>
        <v/>
      </c>
      <c r="S842" s="63" t="str">
        <f t="shared" si="138"/>
        <v>Unknown</v>
      </c>
      <c r="T842" s="63">
        <f t="shared" si="139"/>
        <v>842</v>
      </c>
      <c r="U842" s="63">
        <f t="shared" si="140"/>
        <v>843</v>
      </c>
      <c r="V842" s="63" t="str">
        <f t="shared" ca="1" si="141"/>
        <v/>
      </c>
      <c r="W842" s="63" t="str">
        <f t="shared" ca="1" si="142"/>
        <v/>
      </c>
      <c r="X842" s="63">
        <f ca="1">IF(C842="Yes",SUMPRODUCT((OFFSET('FR-DangerousSubstanceList'!$A$3,0,0,COUNTA('FR-DangerousSubstanceList'!$A$3:$A$2001))=L842)*(OFFSET('FR-DangerousSubstanceList'!$B$3,0,0,COUNTA('FR-DangerousSubstanceList'!$B$3:$B$2001))=M842)*(OFFSET('FR-DangerousSubstanceList'!$C$3,0,0,COUNTIF('FR-DangerousSubstanceList'!$C$3:$C$2001,"?*"))=N842)),1)</f>
        <v>1</v>
      </c>
      <c r="Y842" s="63"/>
      <c r="Z842" s="63"/>
    </row>
    <row r="843" spans="1:26" ht="14.4">
      <c r="A843" s="85"/>
      <c r="B843" s="85"/>
      <c r="C843" s="46" t="s">
        <v>53</v>
      </c>
      <c r="D843" s="68"/>
      <c r="E843" s="68"/>
      <c r="F843" s="68"/>
      <c r="G843" s="68"/>
      <c r="H843" s="68" t="str">
        <f t="shared" si="132"/>
        <v/>
      </c>
      <c r="I843" s="63"/>
      <c r="J843" s="63">
        <f>COUNTIF($A$14:$A843,$A843)</f>
        <v>0</v>
      </c>
      <c r="K843" s="63" t="str">
        <f t="shared" ca="1" si="133"/>
        <v>Unknown</v>
      </c>
      <c r="L843" s="63" t="str">
        <f ca="1">IF(AND(F843="",D843="",E843=""),"",IF(F843&lt;&gt;"",F843,IF(AND(M843&lt;&gt;"",M843&lt;&gt;"-"),VLOOKUP(M843,OFFSET('FR-DangerousSubstanceList'!$B$3,0,0,COUNTIF('FR-DangerousSubstanceList'!$B$3:$B$1001,"&lt;&gt;"),4),4,FALSE),IF(AND(N843&lt;&gt;"",N843&lt;&gt;"-"),VLOOKUP(N843,OFFSET('FR-DangerousSubstanceList'!$C$3,0,0,COUNTIF('FR-DangerousSubstanceList'!$C$3:$C$1001,"&lt;&gt;"),3),3,FALSE),""))))</f>
        <v/>
      </c>
      <c r="M843" s="63" t="str">
        <f ca="1">IF(AND(F843="",D843="",E843=""),"",IF(D843&lt;&gt;"",D843,IF(N843&lt;&gt;"",VLOOKUP(N843,OFFSET('FR-DangerousSubstanceList'!$C$3,0,0,COUNTIF('FR-DangerousSubstanceList'!$A$3:$A$1001,"&lt;&gt;"),4),4,FALSE),IF(L843&lt;&gt;"",VLOOKUP(L843,OFFSET('FR-DangerousSubstanceList'!$A$3,0,0,COUNTIF('FR-DangerousSubstanceList'!$A$3:$A$1001,"&lt;&gt;"),2),2,FALSE),""))))</f>
        <v/>
      </c>
      <c r="N843" s="63" t="str">
        <f ca="1">IF(AND(F843="",D843="",E843=""),"",IF(E843&lt;&gt;"",E843,IF(L843&lt;&gt;"",VLOOKUP(L843,OFFSET('FR-DangerousSubstanceList'!$A$3,0,0,COUNTIF('FR-DangerousSubstanceList'!$A$3:$A$1001,"&lt;&gt;"),3),3,FALSE),IF(AND(M843&lt;&gt;"",M843&lt;&gt;"-"),VLOOKUP(M843,OFFSET('FR-DangerousSubstanceList'!$B$3,0,0,COUNTIF('FR-DangerousSubstanceList'!$B$3:$B$1001,"&lt;&gt;"),2),2,FALSE),""))))</f>
        <v/>
      </c>
      <c r="O843" s="63" t="str">
        <f t="shared" ca="1" si="134"/>
        <v/>
      </c>
      <c r="P843" s="63" t="e">
        <f t="shared" ca="1" si="135"/>
        <v>#REF!</v>
      </c>
      <c r="Q843" s="63">
        <f t="shared" ca="1" si="136"/>
        <v>986</v>
      </c>
      <c r="R843" s="63" t="str">
        <f t="shared" ca="1" si="137"/>
        <v/>
      </c>
      <c r="S843" s="63" t="str">
        <f t="shared" si="138"/>
        <v>Unknown</v>
      </c>
      <c r="T843" s="63">
        <f t="shared" si="139"/>
        <v>843</v>
      </c>
      <c r="U843" s="63">
        <f t="shared" si="140"/>
        <v>844</v>
      </c>
      <c r="V843" s="63" t="str">
        <f t="shared" ca="1" si="141"/>
        <v/>
      </c>
      <c r="W843" s="63" t="str">
        <f t="shared" ca="1" si="142"/>
        <v/>
      </c>
      <c r="X843" s="63">
        <f ca="1">IF(C843="Yes",SUMPRODUCT((OFFSET('FR-DangerousSubstanceList'!$A$3,0,0,COUNTA('FR-DangerousSubstanceList'!$A$3:$A$2001))=L843)*(OFFSET('FR-DangerousSubstanceList'!$B$3,0,0,COUNTA('FR-DangerousSubstanceList'!$B$3:$B$2001))=M843)*(OFFSET('FR-DangerousSubstanceList'!$C$3,0,0,COUNTIF('FR-DangerousSubstanceList'!$C$3:$C$2001,"?*"))=N843)),1)</f>
        <v>1</v>
      </c>
      <c r="Y843" s="63"/>
      <c r="Z843" s="63"/>
    </row>
    <row r="844" spans="1:26" ht="14.4">
      <c r="A844" s="85"/>
      <c r="B844" s="85"/>
      <c r="C844" s="46" t="s">
        <v>53</v>
      </c>
      <c r="D844" s="68"/>
      <c r="E844" s="68"/>
      <c r="F844" s="68"/>
      <c r="G844" s="68"/>
      <c r="H844" s="68" t="str">
        <f t="shared" si="132"/>
        <v/>
      </c>
      <c r="I844" s="63"/>
      <c r="J844" s="63">
        <f>COUNTIF($A$14:$A844,$A844)</f>
        <v>0</v>
      </c>
      <c r="K844" s="63" t="str">
        <f t="shared" ca="1" si="133"/>
        <v>Unknown</v>
      </c>
      <c r="L844" s="63" t="str">
        <f ca="1">IF(AND(F844="",D844="",E844=""),"",IF(F844&lt;&gt;"",F844,IF(AND(M844&lt;&gt;"",M844&lt;&gt;"-"),VLOOKUP(M844,OFFSET('FR-DangerousSubstanceList'!$B$3,0,0,COUNTIF('FR-DangerousSubstanceList'!$B$3:$B$1001,"&lt;&gt;"),4),4,FALSE),IF(AND(N844&lt;&gt;"",N844&lt;&gt;"-"),VLOOKUP(N844,OFFSET('FR-DangerousSubstanceList'!$C$3,0,0,COUNTIF('FR-DangerousSubstanceList'!$C$3:$C$1001,"&lt;&gt;"),3),3,FALSE),""))))</f>
        <v/>
      </c>
      <c r="M844" s="63" t="str">
        <f ca="1">IF(AND(F844="",D844="",E844=""),"",IF(D844&lt;&gt;"",D844,IF(N844&lt;&gt;"",VLOOKUP(N844,OFFSET('FR-DangerousSubstanceList'!$C$3,0,0,COUNTIF('FR-DangerousSubstanceList'!$A$3:$A$1001,"&lt;&gt;"),4),4,FALSE),IF(L844&lt;&gt;"",VLOOKUP(L844,OFFSET('FR-DangerousSubstanceList'!$A$3,0,0,COUNTIF('FR-DangerousSubstanceList'!$A$3:$A$1001,"&lt;&gt;"),2),2,FALSE),""))))</f>
        <v/>
      </c>
      <c r="N844" s="63" t="str">
        <f ca="1">IF(AND(F844="",D844="",E844=""),"",IF(E844&lt;&gt;"",E844,IF(L844&lt;&gt;"",VLOOKUP(L844,OFFSET('FR-DangerousSubstanceList'!$A$3,0,0,COUNTIF('FR-DangerousSubstanceList'!$A$3:$A$1001,"&lt;&gt;"),3),3,FALSE),IF(AND(M844&lt;&gt;"",M844&lt;&gt;"-"),VLOOKUP(M844,OFFSET('FR-DangerousSubstanceList'!$B$3,0,0,COUNTIF('FR-DangerousSubstanceList'!$B$3:$B$1001,"&lt;&gt;"),2),2,FALSE),""))))</f>
        <v/>
      </c>
      <c r="O844" s="63" t="str">
        <f t="shared" ca="1" si="134"/>
        <v/>
      </c>
      <c r="P844" s="63" t="e">
        <f t="shared" ca="1" si="135"/>
        <v>#REF!</v>
      </c>
      <c r="Q844" s="63">
        <f t="shared" ca="1" si="136"/>
        <v>986</v>
      </c>
      <c r="R844" s="63" t="str">
        <f t="shared" ca="1" si="137"/>
        <v/>
      </c>
      <c r="S844" s="63" t="str">
        <f t="shared" si="138"/>
        <v>Unknown</v>
      </c>
      <c r="T844" s="63">
        <f t="shared" si="139"/>
        <v>844</v>
      </c>
      <c r="U844" s="63">
        <f t="shared" si="140"/>
        <v>845</v>
      </c>
      <c r="V844" s="63" t="str">
        <f t="shared" ca="1" si="141"/>
        <v/>
      </c>
      <c r="W844" s="63" t="str">
        <f t="shared" ca="1" si="142"/>
        <v/>
      </c>
      <c r="X844" s="63">
        <f ca="1">IF(C844="Yes",SUMPRODUCT((OFFSET('FR-DangerousSubstanceList'!$A$3,0,0,COUNTA('FR-DangerousSubstanceList'!$A$3:$A$2001))=L844)*(OFFSET('FR-DangerousSubstanceList'!$B$3,0,0,COUNTA('FR-DangerousSubstanceList'!$B$3:$B$2001))=M844)*(OFFSET('FR-DangerousSubstanceList'!$C$3,0,0,COUNTIF('FR-DangerousSubstanceList'!$C$3:$C$2001,"?*"))=N844)),1)</f>
        <v>1</v>
      </c>
      <c r="Y844" s="63"/>
      <c r="Z844" s="63"/>
    </row>
    <row r="845" spans="1:26" ht="14.4">
      <c r="A845" s="85"/>
      <c r="B845" s="85"/>
      <c r="C845" s="46" t="s">
        <v>53</v>
      </c>
      <c r="D845" s="68"/>
      <c r="E845" s="68"/>
      <c r="F845" s="68"/>
      <c r="G845" s="68"/>
      <c r="H845" s="68" t="str">
        <f t="shared" si="132"/>
        <v/>
      </c>
      <c r="I845" s="63"/>
      <c r="J845" s="63">
        <f>COUNTIF($A$14:$A845,$A845)</f>
        <v>0</v>
      </c>
      <c r="K845" s="63" t="str">
        <f t="shared" ca="1" si="133"/>
        <v>Unknown</v>
      </c>
      <c r="L845" s="63" t="str">
        <f ca="1">IF(AND(F845="",D845="",E845=""),"",IF(F845&lt;&gt;"",F845,IF(AND(M845&lt;&gt;"",M845&lt;&gt;"-"),VLOOKUP(M845,OFFSET('FR-DangerousSubstanceList'!$B$3,0,0,COUNTIF('FR-DangerousSubstanceList'!$B$3:$B$1001,"&lt;&gt;"),4),4,FALSE),IF(AND(N845&lt;&gt;"",N845&lt;&gt;"-"),VLOOKUP(N845,OFFSET('FR-DangerousSubstanceList'!$C$3,0,0,COUNTIF('FR-DangerousSubstanceList'!$C$3:$C$1001,"&lt;&gt;"),3),3,FALSE),""))))</f>
        <v/>
      </c>
      <c r="M845" s="63" t="str">
        <f ca="1">IF(AND(F845="",D845="",E845=""),"",IF(D845&lt;&gt;"",D845,IF(N845&lt;&gt;"",VLOOKUP(N845,OFFSET('FR-DangerousSubstanceList'!$C$3,0,0,COUNTIF('FR-DangerousSubstanceList'!$A$3:$A$1001,"&lt;&gt;"),4),4,FALSE),IF(L845&lt;&gt;"",VLOOKUP(L845,OFFSET('FR-DangerousSubstanceList'!$A$3,0,0,COUNTIF('FR-DangerousSubstanceList'!$A$3:$A$1001,"&lt;&gt;"),2),2,FALSE),""))))</f>
        <v/>
      </c>
      <c r="N845" s="63" t="str">
        <f ca="1">IF(AND(F845="",D845="",E845=""),"",IF(E845&lt;&gt;"",E845,IF(L845&lt;&gt;"",VLOOKUP(L845,OFFSET('FR-DangerousSubstanceList'!$A$3,0,0,COUNTIF('FR-DangerousSubstanceList'!$A$3:$A$1001,"&lt;&gt;"),3),3,FALSE),IF(AND(M845&lt;&gt;"",M845&lt;&gt;"-"),VLOOKUP(M845,OFFSET('FR-DangerousSubstanceList'!$B$3,0,0,COUNTIF('FR-DangerousSubstanceList'!$B$3:$B$1001,"&lt;&gt;"),2),2,FALSE),""))))</f>
        <v/>
      </c>
      <c r="O845" s="63" t="str">
        <f t="shared" ca="1" si="134"/>
        <v/>
      </c>
      <c r="P845" s="63" t="e">
        <f t="shared" ca="1" si="135"/>
        <v>#REF!</v>
      </c>
      <c r="Q845" s="63">
        <f t="shared" ca="1" si="136"/>
        <v>986</v>
      </c>
      <c r="R845" s="63" t="str">
        <f t="shared" ca="1" si="137"/>
        <v/>
      </c>
      <c r="S845" s="63" t="str">
        <f t="shared" si="138"/>
        <v>Unknown</v>
      </c>
      <c r="T845" s="63">
        <f t="shared" si="139"/>
        <v>845</v>
      </c>
      <c r="U845" s="63">
        <f t="shared" si="140"/>
        <v>846</v>
      </c>
      <c r="V845" s="63" t="str">
        <f t="shared" ca="1" si="141"/>
        <v/>
      </c>
      <c r="W845" s="63" t="str">
        <f t="shared" ca="1" si="142"/>
        <v/>
      </c>
      <c r="X845" s="63">
        <f ca="1">IF(C845="Yes",SUMPRODUCT((OFFSET('FR-DangerousSubstanceList'!$A$3,0,0,COUNTA('FR-DangerousSubstanceList'!$A$3:$A$2001))=L845)*(OFFSET('FR-DangerousSubstanceList'!$B$3,0,0,COUNTA('FR-DangerousSubstanceList'!$B$3:$B$2001))=M845)*(OFFSET('FR-DangerousSubstanceList'!$C$3,0,0,COUNTIF('FR-DangerousSubstanceList'!$C$3:$C$2001,"?*"))=N845)),1)</f>
        <v>1</v>
      </c>
      <c r="Y845" s="63"/>
      <c r="Z845" s="63"/>
    </row>
    <row r="846" spans="1:26" ht="14.4">
      <c r="A846" s="85"/>
      <c r="B846" s="85"/>
      <c r="C846" s="46" t="s">
        <v>53</v>
      </c>
      <c r="D846" s="68"/>
      <c r="E846" s="68"/>
      <c r="F846" s="68"/>
      <c r="G846" s="68"/>
      <c r="H846" s="68" t="str">
        <f t="shared" si="132"/>
        <v/>
      </c>
      <c r="I846" s="63"/>
      <c r="J846" s="63">
        <f>COUNTIF($A$14:$A846,$A846)</f>
        <v>0</v>
      </c>
      <c r="K846" s="63" t="str">
        <f t="shared" ca="1" si="133"/>
        <v>Unknown</v>
      </c>
      <c r="L846" s="63" t="str">
        <f ca="1">IF(AND(F846="",D846="",E846=""),"",IF(F846&lt;&gt;"",F846,IF(AND(M846&lt;&gt;"",M846&lt;&gt;"-"),VLOOKUP(M846,OFFSET('FR-DangerousSubstanceList'!$B$3,0,0,COUNTIF('FR-DangerousSubstanceList'!$B$3:$B$1001,"&lt;&gt;"),4),4,FALSE),IF(AND(N846&lt;&gt;"",N846&lt;&gt;"-"),VLOOKUP(N846,OFFSET('FR-DangerousSubstanceList'!$C$3,0,0,COUNTIF('FR-DangerousSubstanceList'!$C$3:$C$1001,"&lt;&gt;"),3),3,FALSE),""))))</f>
        <v/>
      </c>
      <c r="M846" s="63" t="str">
        <f ca="1">IF(AND(F846="",D846="",E846=""),"",IF(D846&lt;&gt;"",D846,IF(N846&lt;&gt;"",VLOOKUP(N846,OFFSET('FR-DangerousSubstanceList'!$C$3,0,0,COUNTIF('FR-DangerousSubstanceList'!$A$3:$A$1001,"&lt;&gt;"),4),4,FALSE),IF(L846&lt;&gt;"",VLOOKUP(L846,OFFSET('FR-DangerousSubstanceList'!$A$3,0,0,COUNTIF('FR-DangerousSubstanceList'!$A$3:$A$1001,"&lt;&gt;"),2),2,FALSE),""))))</f>
        <v/>
      </c>
      <c r="N846" s="63" t="str">
        <f ca="1">IF(AND(F846="",D846="",E846=""),"",IF(E846&lt;&gt;"",E846,IF(L846&lt;&gt;"",VLOOKUP(L846,OFFSET('FR-DangerousSubstanceList'!$A$3,0,0,COUNTIF('FR-DangerousSubstanceList'!$A$3:$A$1001,"&lt;&gt;"),3),3,FALSE),IF(AND(M846&lt;&gt;"",M846&lt;&gt;"-"),VLOOKUP(M846,OFFSET('FR-DangerousSubstanceList'!$B$3,0,0,COUNTIF('FR-DangerousSubstanceList'!$B$3:$B$1001,"&lt;&gt;"),2),2,FALSE),""))))</f>
        <v/>
      </c>
      <c r="O846" s="63" t="str">
        <f t="shared" ca="1" si="134"/>
        <v/>
      </c>
      <c r="P846" s="63" t="e">
        <f t="shared" ca="1" si="135"/>
        <v>#REF!</v>
      </c>
      <c r="Q846" s="63">
        <f t="shared" ca="1" si="136"/>
        <v>986</v>
      </c>
      <c r="R846" s="63" t="str">
        <f t="shared" ca="1" si="137"/>
        <v/>
      </c>
      <c r="S846" s="63" t="str">
        <f t="shared" si="138"/>
        <v>Unknown</v>
      </c>
      <c r="T846" s="63">
        <f t="shared" si="139"/>
        <v>846</v>
      </c>
      <c r="U846" s="63">
        <f t="shared" si="140"/>
        <v>847</v>
      </c>
      <c r="V846" s="63" t="str">
        <f t="shared" ca="1" si="141"/>
        <v/>
      </c>
      <c r="W846" s="63" t="str">
        <f t="shared" ca="1" si="142"/>
        <v/>
      </c>
      <c r="X846" s="63">
        <f ca="1">IF(C846="Yes",SUMPRODUCT((OFFSET('FR-DangerousSubstanceList'!$A$3,0,0,COUNTA('FR-DangerousSubstanceList'!$A$3:$A$2001))=L846)*(OFFSET('FR-DangerousSubstanceList'!$B$3,0,0,COUNTA('FR-DangerousSubstanceList'!$B$3:$B$2001))=M846)*(OFFSET('FR-DangerousSubstanceList'!$C$3,0,0,COUNTIF('FR-DangerousSubstanceList'!$C$3:$C$2001,"?*"))=N846)),1)</f>
        <v>1</v>
      </c>
      <c r="Y846" s="63"/>
      <c r="Z846" s="63"/>
    </row>
    <row r="847" spans="1:26" ht="14.4">
      <c r="A847" s="85"/>
      <c r="B847" s="85"/>
      <c r="C847" s="46" t="s">
        <v>53</v>
      </c>
      <c r="D847" s="68"/>
      <c r="E847" s="68"/>
      <c r="F847" s="68"/>
      <c r="G847" s="68"/>
      <c r="H847" s="68" t="str">
        <f t="shared" ref="H847:H910" si="143">IF($A847&lt;&gt;"",IF(AND($C847&lt;&gt;"",IF($C847="Yes", AND($L847&lt;&gt;"",$M847&lt;&gt;"",$N847&lt;&gt;""),AND($L847="",$M847="",$N847="")),P847,Q847,X847),"Ok","Not Ok"),"")</f>
        <v/>
      </c>
      <c r="I847" s="63"/>
      <c r="J847" s="63">
        <f>COUNTIF($A$14:$A847,$A847)</f>
        <v>0</v>
      </c>
      <c r="K847" s="63" t="str">
        <f t="shared" ref="K847:K910" ca="1" si="144">CONCATENATE($A847,$C847,$L847,$M847,$N847)</f>
        <v>Unknown</v>
      </c>
      <c r="L847" s="63" t="str">
        <f ca="1">IF(AND(F847="",D847="",E847=""),"",IF(F847&lt;&gt;"",F847,IF(AND(M847&lt;&gt;"",M847&lt;&gt;"-"),VLOOKUP(M847,OFFSET('FR-DangerousSubstanceList'!$B$3,0,0,COUNTIF('FR-DangerousSubstanceList'!$B$3:$B$1001,"&lt;&gt;"),4),4,FALSE),IF(AND(N847&lt;&gt;"",N847&lt;&gt;"-"),VLOOKUP(N847,OFFSET('FR-DangerousSubstanceList'!$C$3,0,0,COUNTIF('FR-DangerousSubstanceList'!$C$3:$C$1001,"&lt;&gt;"),3),3,FALSE),""))))</f>
        <v/>
      </c>
      <c r="M847" s="63" t="str">
        <f ca="1">IF(AND(F847="",D847="",E847=""),"",IF(D847&lt;&gt;"",D847,IF(N847&lt;&gt;"",VLOOKUP(N847,OFFSET('FR-DangerousSubstanceList'!$C$3,0,0,COUNTIF('FR-DangerousSubstanceList'!$A$3:$A$1001,"&lt;&gt;"),4),4,FALSE),IF(L847&lt;&gt;"",VLOOKUP(L847,OFFSET('FR-DangerousSubstanceList'!$A$3,0,0,COUNTIF('FR-DangerousSubstanceList'!$A$3:$A$1001,"&lt;&gt;"),2),2,FALSE),""))))</f>
        <v/>
      </c>
      <c r="N847" s="63" t="str">
        <f ca="1">IF(AND(F847="",D847="",E847=""),"",IF(E847&lt;&gt;"",E847,IF(L847&lt;&gt;"",VLOOKUP(L847,OFFSET('FR-DangerousSubstanceList'!$A$3,0,0,COUNTIF('FR-DangerousSubstanceList'!$A$3:$A$1001,"&lt;&gt;"),3),3,FALSE),IF(AND(M847&lt;&gt;"",M847&lt;&gt;"-"),VLOOKUP(M847,OFFSET('FR-DangerousSubstanceList'!$B$3,0,0,COUNTIF('FR-DangerousSubstanceList'!$B$3:$B$1001,"&lt;&gt;"),2),2,FALSE),""))))</f>
        <v/>
      </c>
      <c r="O847" s="63" t="str">
        <f t="shared" ref="O847:O910" ca="1" si="145">IF($A847&lt;&gt;"",COUNTIF(INDIRECT("M14:M" &amp; ROW(K847)-1),K847),"")</f>
        <v/>
      </c>
      <c r="P847" s="63" t="e">
        <f t="shared" ref="P847:P910" ca="1" si="146">_xlfn.XOR(SUMPRODUCT((OFFSET($A$14,0,0,COUNTA($A$14:$A$1999))=A847)*(OFFSET($C$14,0,0,COUNTA($C$14:$C$1999))="Yes")*(OFFSET($K$14,0,0,COUNTIF($K$14:$K$1999,"?*"))=K847))=1,SUMPRODUCT((OFFSET($A$14,0,0,COUNTA($A$14:$A$1999))=A847)*(OFFSET($C$14,0,0,COUNTA($C$14:$C$1999))="No")*(OFFSET($K$14,0,0,COUNTIF($K$14:$K$1999,"?*"))=K847))=1,SUMPRODUCT((OFFSET($A$14,0,0,COUNTA($A$14:$A$1999))=A847)*(OFFSET($C$14,0,0,COUNTA($C$14:$C$1999))="Unknown")*(OFFSET($K$14,0,0,COUNTIF($K$14:$K$1999,"?*"))=K847))=1)</f>
        <v>#REF!</v>
      </c>
      <c r="Q847" s="63">
        <f t="shared" ref="Q847:Q910" ca="1" si="147">COUNTIF(OFFSET($K$14,0,0,COUNTA($K$14:$K$999)),K847)</f>
        <v>986</v>
      </c>
      <c r="R847" s="63" t="str">
        <f t="shared" ref="R847:R910" ca="1" si="148">IF(AND($C847="Yes",O847=0),$N847,"")</f>
        <v/>
      </c>
      <c r="S847" s="63" t="str">
        <f t="shared" ref="S847:S910" si="149">CONCATENATE($A847,$C847)</f>
        <v>Unknown</v>
      </c>
      <c r="T847" s="63">
        <f t="shared" ref="T847:T910" si="150">ROW(S847)</f>
        <v>847</v>
      </c>
      <c r="U847" s="63">
        <f t="shared" ref="U847:U910" si="151">_xlfn.IFNA(VLOOKUP(S847,S848:T857,2,FALSE),0)</f>
        <v>848</v>
      </c>
      <c r="V847" s="63" t="str">
        <f t="shared" ref="V847:V910" ca="1" si="152">IF($C847="Yes",IF(U847=0,$N847,CONCATENATE($N847,"||",INDIRECT("V" &amp; U847))),"")</f>
        <v/>
      </c>
      <c r="W847" s="63" t="str">
        <f t="shared" ref="W847:W910" ca="1" si="153">IF($C847="Yes",IF(U847=0,$M847,CONCATENATE($M847,",",INDIRECT("W" &amp; U847))),"")</f>
        <v/>
      </c>
      <c r="X847" s="63">
        <f ca="1">IF(C847="Yes",SUMPRODUCT((OFFSET('FR-DangerousSubstanceList'!$A$3,0,0,COUNTA('FR-DangerousSubstanceList'!$A$3:$A$2001))=L847)*(OFFSET('FR-DangerousSubstanceList'!$B$3,0,0,COUNTA('FR-DangerousSubstanceList'!$B$3:$B$2001))=M847)*(OFFSET('FR-DangerousSubstanceList'!$C$3,0,0,COUNTIF('FR-DangerousSubstanceList'!$C$3:$C$2001,"?*"))=N847)),1)</f>
        <v>1</v>
      </c>
      <c r="Y847" s="63"/>
      <c r="Z847" s="63"/>
    </row>
    <row r="848" spans="1:26" ht="14.4">
      <c r="A848" s="85"/>
      <c r="B848" s="85"/>
      <c r="C848" s="46" t="s">
        <v>53</v>
      </c>
      <c r="D848" s="68"/>
      <c r="E848" s="68"/>
      <c r="F848" s="68"/>
      <c r="G848" s="68"/>
      <c r="H848" s="68" t="str">
        <f t="shared" si="143"/>
        <v/>
      </c>
      <c r="I848" s="63"/>
      <c r="J848" s="63">
        <f>COUNTIF($A$14:$A848,$A848)</f>
        <v>0</v>
      </c>
      <c r="K848" s="63" t="str">
        <f t="shared" ca="1" si="144"/>
        <v>Unknown</v>
      </c>
      <c r="L848" s="63" t="str">
        <f ca="1">IF(AND(F848="",D848="",E848=""),"",IF(F848&lt;&gt;"",F848,IF(AND(M848&lt;&gt;"",M848&lt;&gt;"-"),VLOOKUP(M848,OFFSET('FR-DangerousSubstanceList'!$B$3,0,0,COUNTIF('FR-DangerousSubstanceList'!$B$3:$B$1001,"&lt;&gt;"),4),4,FALSE),IF(AND(N848&lt;&gt;"",N848&lt;&gt;"-"),VLOOKUP(N848,OFFSET('FR-DangerousSubstanceList'!$C$3,0,0,COUNTIF('FR-DangerousSubstanceList'!$C$3:$C$1001,"&lt;&gt;"),3),3,FALSE),""))))</f>
        <v/>
      </c>
      <c r="M848" s="63" t="str">
        <f ca="1">IF(AND(F848="",D848="",E848=""),"",IF(D848&lt;&gt;"",D848,IF(N848&lt;&gt;"",VLOOKUP(N848,OFFSET('FR-DangerousSubstanceList'!$C$3,0,0,COUNTIF('FR-DangerousSubstanceList'!$A$3:$A$1001,"&lt;&gt;"),4),4,FALSE),IF(L848&lt;&gt;"",VLOOKUP(L848,OFFSET('FR-DangerousSubstanceList'!$A$3,0,0,COUNTIF('FR-DangerousSubstanceList'!$A$3:$A$1001,"&lt;&gt;"),2),2,FALSE),""))))</f>
        <v/>
      </c>
      <c r="N848" s="63" t="str">
        <f ca="1">IF(AND(F848="",D848="",E848=""),"",IF(E848&lt;&gt;"",E848,IF(L848&lt;&gt;"",VLOOKUP(L848,OFFSET('FR-DangerousSubstanceList'!$A$3,0,0,COUNTIF('FR-DangerousSubstanceList'!$A$3:$A$1001,"&lt;&gt;"),3),3,FALSE),IF(AND(M848&lt;&gt;"",M848&lt;&gt;"-"),VLOOKUP(M848,OFFSET('FR-DangerousSubstanceList'!$B$3,0,0,COUNTIF('FR-DangerousSubstanceList'!$B$3:$B$1001,"&lt;&gt;"),2),2,FALSE),""))))</f>
        <v/>
      </c>
      <c r="O848" s="63" t="str">
        <f t="shared" ca="1" si="145"/>
        <v/>
      </c>
      <c r="P848" s="63" t="e">
        <f t="shared" ca="1" si="146"/>
        <v>#REF!</v>
      </c>
      <c r="Q848" s="63">
        <f t="shared" ca="1" si="147"/>
        <v>986</v>
      </c>
      <c r="R848" s="63" t="str">
        <f t="shared" ca="1" si="148"/>
        <v/>
      </c>
      <c r="S848" s="63" t="str">
        <f t="shared" si="149"/>
        <v>Unknown</v>
      </c>
      <c r="T848" s="63">
        <f t="shared" si="150"/>
        <v>848</v>
      </c>
      <c r="U848" s="63">
        <f t="shared" si="151"/>
        <v>849</v>
      </c>
      <c r="V848" s="63" t="str">
        <f t="shared" ca="1" si="152"/>
        <v/>
      </c>
      <c r="W848" s="63" t="str">
        <f t="shared" ca="1" si="153"/>
        <v/>
      </c>
      <c r="X848" s="63">
        <f ca="1">IF(C848="Yes",SUMPRODUCT((OFFSET('FR-DangerousSubstanceList'!$A$3,0,0,COUNTA('FR-DangerousSubstanceList'!$A$3:$A$2001))=L848)*(OFFSET('FR-DangerousSubstanceList'!$B$3,0,0,COUNTA('FR-DangerousSubstanceList'!$B$3:$B$2001))=M848)*(OFFSET('FR-DangerousSubstanceList'!$C$3,0,0,COUNTIF('FR-DangerousSubstanceList'!$C$3:$C$2001,"?*"))=N848)),1)</f>
        <v>1</v>
      </c>
      <c r="Y848" s="63"/>
      <c r="Z848" s="63"/>
    </row>
    <row r="849" spans="1:26" ht="14.4">
      <c r="A849" s="85"/>
      <c r="B849" s="85"/>
      <c r="C849" s="46" t="s">
        <v>53</v>
      </c>
      <c r="D849" s="68"/>
      <c r="E849" s="68"/>
      <c r="F849" s="68"/>
      <c r="G849" s="68"/>
      <c r="H849" s="68" t="str">
        <f t="shared" si="143"/>
        <v/>
      </c>
      <c r="I849" s="63"/>
      <c r="J849" s="63">
        <f>COUNTIF($A$14:$A849,$A849)</f>
        <v>0</v>
      </c>
      <c r="K849" s="63" t="str">
        <f t="shared" ca="1" si="144"/>
        <v>Unknown</v>
      </c>
      <c r="L849" s="63" t="str">
        <f ca="1">IF(AND(F849="",D849="",E849=""),"",IF(F849&lt;&gt;"",F849,IF(AND(M849&lt;&gt;"",M849&lt;&gt;"-"),VLOOKUP(M849,OFFSET('FR-DangerousSubstanceList'!$B$3,0,0,COUNTIF('FR-DangerousSubstanceList'!$B$3:$B$1001,"&lt;&gt;"),4),4,FALSE),IF(AND(N849&lt;&gt;"",N849&lt;&gt;"-"),VLOOKUP(N849,OFFSET('FR-DangerousSubstanceList'!$C$3,0,0,COUNTIF('FR-DangerousSubstanceList'!$C$3:$C$1001,"&lt;&gt;"),3),3,FALSE),""))))</f>
        <v/>
      </c>
      <c r="M849" s="63" t="str">
        <f ca="1">IF(AND(F849="",D849="",E849=""),"",IF(D849&lt;&gt;"",D849,IF(N849&lt;&gt;"",VLOOKUP(N849,OFFSET('FR-DangerousSubstanceList'!$C$3,0,0,COUNTIF('FR-DangerousSubstanceList'!$A$3:$A$1001,"&lt;&gt;"),4),4,FALSE),IF(L849&lt;&gt;"",VLOOKUP(L849,OFFSET('FR-DangerousSubstanceList'!$A$3,0,0,COUNTIF('FR-DangerousSubstanceList'!$A$3:$A$1001,"&lt;&gt;"),2),2,FALSE),""))))</f>
        <v/>
      </c>
      <c r="N849" s="63" t="str">
        <f ca="1">IF(AND(F849="",D849="",E849=""),"",IF(E849&lt;&gt;"",E849,IF(L849&lt;&gt;"",VLOOKUP(L849,OFFSET('FR-DangerousSubstanceList'!$A$3,0,0,COUNTIF('FR-DangerousSubstanceList'!$A$3:$A$1001,"&lt;&gt;"),3),3,FALSE),IF(AND(M849&lt;&gt;"",M849&lt;&gt;"-"),VLOOKUP(M849,OFFSET('FR-DangerousSubstanceList'!$B$3,0,0,COUNTIF('FR-DangerousSubstanceList'!$B$3:$B$1001,"&lt;&gt;"),2),2,FALSE),""))))</f>
        <v/>
      </c>
      <c r="O849" s="63" t="str">
        <f t="shared" ca="1" si="145"/>
        <v/>
      </c>
      <c r="P849" s="63" t="e">
        <f t="shared" ca="1" si="146"/>
        <v>#REF!</v>
      </c>
      <c r="Q849" s="63">
        <f t="shared" ca="1" si="147"/>
        <v>986</v>
      </c>
      <c r="R849" s="63" t="str">
        <f t="shared" ca="1" si="148"/>
        <v/>
      </c>
      <c r="S849" s="63" t="str">
        <f t="shared" si="149"/>
        <v>Unknown</v>
      </c>
      <c r="T849" s="63">
        <f t="shared" si="150"/>
        <v>849</v>
      </c>
      <c r="U849" s="63">
        <f t="shared" si="151"/>
        <v>850</v>
      </c>
      <c r="V849" s="63" t="str">
        <f t="shared" ca="1" si="152"/>
        <v/>
      </c>
      <c r="W849" s="63" t="str">
        <f t="shared" ca="1" si="153"/>
        <v/>
      </c>
      <c r="X849" s="63">
        <f ca="1">IF(C849="Yes",SUMPRODUCT((OFFSET('FR-DangerousSubstanceList'!$A$3,0,0,COUNTA('FR-DangerousSubstanceList'!$A$3:$A$2001))=L849)*(OFFSET('FR-DangerousSubstanceList'!$B$3,0,0,COUNTA('FR-DangerousSubstanceList'!$B$3:$B$2001))=M849)*(OFFSET('FR-DangerousSubstanceList'!$C$3,0,0,COUNTIF('FR-DangerousSubstanceList'!$C$3:$C$2001,"?*"))=N849)),1)</f>
        <v>1</v>
      </c>
      <c r="Y849" s="63"/>
      <c r="Z849" s="63"/>
    </row>
    <row r="850" spans="1:26" ht="14.4">
      <c r="A850" s="85"/>
      <c r="B850" s="85"/>
      <c r="C850" s="46" t="s">
        <v>53</v>
      </c>
      <c r="D850" s="68"/>
      <c r="E850" s="68"/>
      <c r="F850" s="68"/>
      <c r="G850" s="68"/>
      <c r="H850" s="68" t="str">
        <f t="shared" si="143"/>
        <v/>
      </c>
      <c r="I850" s="63"/>
      <c r="J850" s="63">
        <f>COUNTIF($A$14:$A850,$A850)</f>
        <v>0</v>
      </c>
      <c r="K850" s="63" t="str">
        <f t="shared" ca="1" si="144"/>
        <v>Unknown</v>
      </c>
      <c r="L850" s="63" t="str">
        <f ca="1">IF(AND(F850="",D850="",E850=""),"",IF(F850&lt;&gt;"",F850,IF(AND(M850&lt;&gt;"",M850&lt;&gt;"-"),VLOOKUP(M850,OFFSET('FR-DangerousSubstanceList'!$B$3,0,0,COUNTIF('FR-DangerousSubstanceList'!$B$3:$B$1001,"&lt;&gt;"),4),4,FALSE),IF(AND(N850&lt;&gt;"",N850&lt;&gt;"-"),VLOOKUP(N850,OFFSET('FR-DangerousSubstanceList'!$C$3,0,0,COUNTIF('FR-DangerousSubstanceList'!$C$3:$C$1001,"&lt;&gt;"),3),3,FALSE),""))))</f>
        <v/>
      </c>
      <c r="M850" s="63" t="str">
        <f ca="1">IF(AND(F850="",D850="",E850=""),"",IF(D850&lt;&gt;"",D850,IF(N850&lt;&gt;"",VLOOKUP(N850,OFFSET('FR-DangerousSubstanceList'!$C$3,0,0,COUNTIF('FR-DangerousSubstanceList'!$A$3:$A$1001,"&lt;&gt;"),4),4,FALSE),IF(L850&lt;&gt;"",VLOOKUP(L850,OFFSET('FR-DangerousSubstanceList'!$A$3,0,0,COUNTIF('FR-DangerousSubstanceList'!$A$3:$A$1001,"&lt;&gt;"),2),2,FALSE),""))))</f>
        <v/>
      </c>
      <c r="N850" s="63" t="str">
        <f ca="1">IF(AND(F850="",D850="",E850=""),"",IF(E850&lt;&gt;"",E850,IF(L850&lt;&gt;"",VLOOKUP(L850,OFFSET('FR-DangerousSubstanceList'!$A$3,0,0,COUNTIF('FR-DangerousSubstanceList'!$A$3:$A$1001,"&lt;&gt;"),3),3,FALSE),IF(AND(M850&lt;&gt;"",M850&lt;&gt;"-"),VLOOKUP(M850,OFFSET('FR-DangerousSubstanceList'!$B$3,0,0,COUNTIF('FR-DangerousSubstanceList'!$B$3:$B$1001,"&lt;&gt;"),2),2,FALSE),""))))</f>
        <v/>
      </c>
      <c r="O850" s="63" t="str">
        <f t="shared" ca="1" si="145"/>
        <v/>
      </c>
      <c r="P850" s="63" t="e">
        <f t="shared" ca="1" si="146"/>
        <v>#REF!</v>
      </c>
      <c r="Q850" s="63">
        <f t="shared" ca="1" si="147"/>
        <v>986</v>
      </c>
      <c r="R850" s="63" t="str">
        <f t="shared" ca="1" si="148"/>
        <v/>
      </c>
      <c r="S850" s="63" t="str">
        <f t="shared" si="149"/>
        <v>Unknown</v>
      </c>
      <c r="T850" s="63">
        <f t="shared" si="150"/>
        <v>850</v>
      </c>
      <c r="U850" s="63">
        <f t="shared" si="151"/>
        <v>851</v>
      </c>
      <c r="V850" s="63" t="str">
        <f t="shared" ca="1" si="152"/>
        <v/>
      </c>
      <c r="W850" s="63" t="str">
        <f t="shared" ca="1" si="153"/>
        <v/>
      </c>
      <c r="X850" s="63">
        <f ca="1">IF(C850="Yes",SUMPRODUCT((OFFSET('FR-DangerousSubstanceList'!$A$3,0,0,COUNTA('FR-DangerousSubstanceList'!$A$3:$A$2001))=L850)*(OFFSET('FR-DangerousSubstanceList'!$B$3,0,0,COUNTA('FR-DangerousSubstanceList'!$B$3:$B$2001))=M850)*(OFFSET('FR-DangerousSubstanceList'!$C$3,0,0,COUNTIF('FR-DangerousSubstanceList'!$C$3:$C$2001,"?*"))=N850)),1)</f>
        <v>1</v>
      </c>
      <c r="Y850" s="63"/>
      <c r="Z850" s="63"/>
    </row>
    <row r="851" spans="1:26" ht="14.4">
      <c r="A851" s="85"/>
      <c r="B851" s="85"/>
      <c r="C851" s="46" t="s">
        <v>53</v>
      </c>
      <c r="D851" s="68"/>
      <c r="E851" s="68"/>
      <c r="F851" s="68"/>
      <c r="G851" s="68"/>
      <c r="H851" s="68" t="str">
        <f t="shared" si="143"/>
        <v/>
      </c>
      <c r="I851" s="63"/>
      <c r="J851" s="63">
        <f>COUNTIF($A$14:$A851,$A851)</f>
        <v>0</v>
      </c>
      <c r="K851" s="63" t="str">
        <f t="shared" ca="1" si="144"/>
        <v>Unknown</v>
      </c>
      <c r="L851" s="63" t="str">
        <f ca="1">IF(AND(F851="",D851="",E851=""),"",IF(F851&lt;&gt;"",F851,IF(AND(M851&lt;&gt;"",M851&lt;&gt;"-"),VLOOKUP(M851,OFFSET('FR-DangerousSubstanceList'!$B$3,0,0,COUNTIF('FR-DangerousSubstanceList'!$B$3:$B$1001,"&lt;&gt;"),4),4,FALSE),IF(AND(N851&lt;&gt;"",N851&lt;&gt;"-"),VLOOKUP(N851,OFFSET('FR-DangerousSubstanceList'!$C$3,0,0,COUNTIF('FR-DangerousSubstanceList'!$C$3:$C$1001,"&lt;&gt;"),3),3,FALSE),""))))</f>
        <v/>
      </c>
      <c r="M851" s="63" t="str">
        <f ca="1">IF(AND(F851="",D851="",E851=""),"",IF(D851&lt;&gt;"",D851,IF(N851&lt;&gt;"",VLOOKUP(N851,OFFSET('FR-DangerousSubstanceList'!$C$3,0,0,COUNTIF('FR-DangerousSubstanceList'!$A$3:$A$1001,"&lt;&gt;"),4),4,FALSE),IF(L851&lt;&gt;"",VLOOKUP(L851,OFFSET('FR-DangerousSubstanceList'!$A$3,0,0,COUNTIF('FR-DangerousSubstanceList'!$A$3:$A$1001,"&lt;&gt;"),2),2,FALSE),""))))</f>
        <v/>
      </c>
      <c r="N851" s="63" t="str">
        <f ca="1">IF(AND(F851="",D851="",E851=""),"",IF(E851&lt;&gt;"",E851,IF(L851&lt;&gt;"",VLOOKUP(L851,OFFSET('FR-DangerousSubstanceList'!$A$3,0,0,COUNTIF('FR-DangerousSubstanceList'!$A$3:$A$1001,"&lt;&gt;"),3),3,FALSE),IF(AND(M851&lt;&gt;"",M851&lt;&gt;"-"),VLOOKUP(M851,OFFSET('FR-DangerousSubstanceList'!$B$3,0,0,COUNTIF('FR-DangerousSubstanceList'!$B$3:$B$1001,"&lt;&gt;"),2),2,FALSE),""))))</f>
        <v/>
      </c>
      <c r="O851" s="63" t="str">
        <f t="shared" ca="1" si="145"/>
        <v/>
      </c>
      <c r="P851" s="63" t="e">
        <f t="shared" ca="1" si="146"/>
        <v>#REF!</v>
      </c>
      <c r="Q851" s="63">
        <f t="shared" ca="1" si="147"/>
        <v>986</v>
      </c>
      <c r="R851" s="63" t="str">
        <f t="shared" ca="1" si="148"/>
        <v/>
      </c>
      <c r="S851" s="63" t="str">
        <f t="shared" si="149"/>
        <v>Unknown</v>
      </c>
      <c r="T851" s="63">
        <f t="shared" si="150"/>
        <v>851</v>
      </c>
      <c r="U851" s="63">
        <f t="shared" si="151"/>
        <v>852</v>
      </c>
      <c r="V851" s="63" t="str">
        <f t="shared" ca="1" si="152"/>
        <v/>
      </c>
      <c r="W851" s="63" t="str">
        <f t="shared" ca="1" si="153"/>
        <v/>
      </c>
      <c r="X851" s="63">
        <f ca="1">IF(C851="Yes",SUMPRODUCT((OFFSET('FR-DangerousSubstanceList'!$A$3,0,0,COUNTA('FR-DangerousSubstanceList'!$A$3:$A$2001))=L851)*(OFFSET('FR-DangerousSubstanceList'!$B$3,0,0,COUNTA('FR-DangerousSubstanceList'!$B$3:$B$2001))=M851)*(OFFSET('FR-DangerousSubstanceList'!$C$3,0,0,COUNTIF('FR-DangerousSubstanceList'!$C$3:$C$2001,"?*"))=N851)),1)</f>
        <v>1</v>
      </c>
      <c r="Y851" s="63"/>
      <c r="Z851" s="63"/>
    </row>
    <row r="852" spans="1:26" ht="14.4">
      <c r="A852" s="85"/>
      <c r="B852" s="85"/>
      <c r="C852" s="46" t="s">
        <v>53</v>
      </c>
      <c r="D852" s="68"/>
      <c r="E852" s="68"/>
      <c r="F852" s="68"/>
      <c r="G852" s="68"/>
      <c r="H852" s="68" t="str">
        <f t="shared" si="143"/>
        <v/>
      </c>
      <c r="I852" s="63"/>
      <c r="J852" s="63">
        <f>COUNTIF($A$14:$A852,$A852)</f>
        <v>0</v>
      </c>
      <c r="K852" s="63" t="str">
        <f t="shared" ca="1" si="144"/>
        <v>Unknown</v>
      </c>
      <c r="L852" s="63" t="str">
        <f ca="1">IF(AND(F852="",D852="",E852=""),"",IF(F852&lt;&gt;"",F852,IF(AND(M852&lt;&gt;"",M852&lt;&gt;"-"),VLOOKUP(M852,OFFSET('FR-DangerousSubstanceList'!$B$3,0,0,COUNTIF('FR-DangerousSubstanceList'!$B$3:$B$1001,"&lt;&gt;"),4),4,FALSE),IF(AND(N852&lt;&gt;"",N852&lt;&gt;"-"),VLOOKUP(N852,OFFSET('FR-DangerousSubstanceList'!$C$3,0,0,COUNTIF('FR-DangerousSubstanceList'!$C$3:$C$1001,"&lt;&gt;"),3),3,FALSE),""))))</f>
        <v/>
      </c>
      <c r="M852" s="63" t="str">
        <f ca="1">IF(AND(F852="",D852="",E852=""),"",IF(D852&lt;&gt;"",D852,IF(N852&lt;&gt;"",VLOOKUP(N852,OFFSET('FR-DangerousSubstanceList'!$C$3,0,0,COUNTIF('FR-DangerousSubstanceList'!$A$3:$A$1001,"&lt;&gt;"),4),4,FALSE),IF(L852&lt;&gt;"",VLOOKUP(L852,OFFSET('FR-DangerousSubstanceList'!$A$3,0,0,COUNTIF('FR-DangerousSubstanceList'!$A$3:$A$1001,"&lt;&gt;"),2),2,FALSE),""))))</f>
        <v/>
      </c>
      <c r="N852" s="63" t="str">
        <f ca="1">IF(AND(F852="",D852="",E852=""),"",IF(E852&lt;&gt;"",E852,IF(L852&lt;&gt;"",VLOOKUP(L852,OFFSET('FR-DangerousSubstanceList'!$A$3,0,0,COUNTIF('FR-DangerousSubstanceList'!$A$3:$A$1001,"&lt;&gt;"),3),3,FALSE),IF(AND(M852&lt;&gt;"",M852&lt;&gt;"-"),VLOOKUP(M852,OFFSET('FR-DangerousSubstanceList'!$B$3,0,0,COUNTIF('FR-DangerousSubstanceList'!$B$3:$B$1001,"&lt;&gt;"),2),2,FALSE),""))))</f>
        <v/>
      </c>
      <c r="O852" s="63" t="str">
        <f t="shared" ca="1" si="145"/>
        <v/>
      </c>
      <c r="P852" s="63" t="e">
        <f t="shared" ca="1" si="146"/>
        <v>#REF!</v>
      </c>
      <c r="Q852" s="63">
        <f t="shared" ca="1" si="147"/>
        <v>986</v>
      </c>
      <c r="R852" s="63" t="str">
        <f t="shared" ca="1" si="148"/>
        <v/>
      </c>
      <c r="S852" s="63" t="str">
        <f t="shared" si="149"/>
        <v>Unknown</v>
      </c>
      <c r="T852" s="63">
        <f t="shared" si="150"/>
        <v>852</v>
      </c>
      <c r="U852" s="63">
        <f t="shared" si="151"/>
        <v>853</v>
      </c>
      <c r="V852" s="63" t="str">
        <f t="shared" ca="1" si="152"/>
        <v/>
      </c>
      <c r="W852" s="63" t="str">
        <f t="shared" ca="1" si="153"/>
        <v/>
      </c>
      <c r="X852" s="63">
        <f ca="1">IF(C852="Yes",SUMPRODUCT((OFFSET('FR-DangerousSubstanceList'!$A$3,0,0,COUNTA('FR-DangerousSubstanceList'!$A$3:$A$2001))=L852)*(OFFSET('FR-DangerousSubstanceList'!$B$3,0,0,COUNTA('FR-DangerousSubstanceList'!$B$3:$B$2001))=M852)*(OFFSET('FR-DangerousSubstanceList'!$C$3,0,0,COUNTIF('FR-DangerousSubstanceList'!$C$3:$C$2001,"?*"))=N852)),1)</f>
        <v>1</v>
      </c>
      <c r="Y852" s="63"/>
      <c r="Z852" s="63"/>
    </row>
    <row r="853" spans="1:26" ht="14.4">
      <c r="A853" s="85"/>
      <c r="B853" s="85"/>
      <c r="C853" s="46" t="s">
        <v>53</v>
      </c>
      <c r="D853" s="68"/>
      <c r="E853" s="68"/>
      <c r="F853" s="68"/>
      <c r="G853" s="68"/>
      <c r="H853" s="68" t="str">
        <f t="shared" si="143"/>
        <v/>
      </c>
      <c r="I853" s="63"/>
      <c r="J853" s="63">
        <f>COUNTIF($A$14:$A853,$A853)</f>
        <v>0</v>
      </c>
      <c r="K853" s="63" t="str">
        <f t="shared" ca="1" si="144"/>
        <v>Unknown</v>
      </c>
      <c r="L853" s="63" t="str">
        <f ca="1">IF(AND(F853="",D853="",E853=""),"",IF(F853&lt;&gt;"",F853,IF(AND(M853&lt;&gt;"",M853&lt;&gt;"-"),VLOOKUP(M853,OFFSET('FR-DangerousSubstanceList'!$B$3,0,0,COUNTIF('FR-DangerousSubstanceList'!$B$3:$B$1001,"&lt;&gt;"),4),4,FALSE),IF(AND(N853&lt;&gt;"",N853&lt;&gt;"-"),VLOOKUP(N853,OFFSET('FR-DangerousSubstanceList'!$C$3,0,0,COUNTIF('FR-DangerousSubstanceList'!$C$3:$C$1001,"&lt;&gt;"),3),3,FALSE),""))))</f>
        <v/>
      </c>
      <c r="M853" s="63" t="str">
        <f ca="1">IF(AND(F853="",D853="",E853=""),"",IF(D853&lt;&gt;"",D853,IF(N853&lt;&gt;"",VLOOKUP(N853,OFFSET('FR-DangerousSubstanceList'!$C$3,0,0,COUNTIF('FR-DangerousSubstanceList'!$A$3:$A$1001,"&lt;&gt;"),4),4,FALSE),IF(L853&lt;&gt;"",VLOOKUP(L853,OFFSET('FR-DangerousSubstanceList'!$A$3,0,0,COUNTIF('FR-DangerousSubstanceList'!$A$3:$A$1001,"&lt;&gt;"),2),2,FALSE),""))))</f>
        <v/>
      </c>
      <c r="N853" s="63" t="str">
        <f ca="1">IF(AND(F853="",D853="",E853=""),"",IF(E853&lt;&gt;"",E853,IF(L853&lt;&gt;"",VLOOKUP(L853,OFFSET('FR-DangerousSubstanceList'!$A$3,0,0,COUNTIF('FR-DangerousSubstanceList'!$A$3:$A$1001,"&lt;&gt;"),3),3,FALSE),IF(AND(M853&lt;&gt;"",M853&lt;&gt;"-"),VLOOKUP(M853,OFFSET('FR-DangerousSubstanceList'!$B$3,0,0,COUNTIF('FR-DangerousSubstanceList'!$B$3:$B$1001,"&lt;&gt;"),2),2,FALSE),""))))</f>
        <v/>
      </c>
      <c r="O853" s="63" t="str">
        <f t="shared" ca="1" si="145"/>
        <v/>
      </c>
      <c r="P853" s="63" t="e">
        <f t="shared" ca="1" si="146"/>
        <v>#REF!</v>
      </c>
      <c r="Q853" s="63">
        <f t="shared" ca="1" si="147"/>
        <v>986</v>
      </c>
      <c r="R853" s="63" t="str">
        <f t="shared" ca="1" si="148"/>
        <v/>
      </c>
      <c r="S853" s="63" t="str">
        <f t="shared" si="149"/>
        <v>Unknown</v>
      </c>
      <c r="T853" s="63">
        <f t="shared" si="150"/>
        <v>853</v>
      </c>
      <c r="U853" s="63">
        <f t="shared" si="151"/>
        <v>854</v>
      </c>
      <c r="V853" s="63" t="str">
        <f t="shared" ca="1" si="152"/>
        <v/>
      </c>
      <c r="W853" s="63" t="str">
        <f t="shared" ca="1" si="153"/>
        <v/>
      </c>
      <c r="X853" s="63">
        <f ca="1">IF(C853="Yes",SUMPRODUCT((OFFSET('FR-DangerousSubstanceList'!$A$3,0,0,COUNTA('FR-DangerousSubstanceList'!$A$3:$A$2001))=L853)*(OFFSET('FR-DangerousSubstanceList'!$B$3,0,0,COUNTA('FR-DangerousSubstanceList'!$B$3:$B$2001))=M853)*(OFFSET('FR-DangerousSubstanceList'!$C$3,0,0,COUNTIF('FR-DangerousSubstanceList'!$C$3:$C$2001,"?*"))=N853)),1)</f>
        <v>1</v>
      </c>
      <c r="Y853" s="63"/>
      <c r="Z853" s="63"/>
    </row>
    <row r="854" spans="1:26" ht="14.4">
      <c r="A854" s="85"/>
      <c r="B854" s="85"/>
      <c r="C854" s="46" t="s">
        <v>53</v>
      </c>
      <c r="D854" s="68"/>
      <c r="E854" s="68"/>
      <c r="F854" s="68"/>
      <c r="G854" s="68"/>
      <c r="H854" s="68" t="str">
        <f t="shared" si="143"/>
        <v/>
      </c>
      <c r="I854" s="63"/>
      <c r="J854" s="63">
        <f>COUNTIF($A$14:$A854,$A854)</f>
        <v>0</v>
      </c>
      <c r="K854" s="63" t="str">
        <f t="shared" ca="1" si="144"/>
        <v>Unknown</v>
      </c>
      <c r="L854" s="63" t="str">
        <f ca="1">IF(AND(F854="",D854="",E854=""),"",IF(F854&lt;&gt;"",F854,IF(AND(M854&lt;&gt;"",M854&lt;&gt;"-"),VLOOKUP(M854,OFFSET('FR-DangerousSubstanceList'!$B$3,0,0,COUNTIF('FR-DangerousSubstanceList'!$B$3:$B$1001,"&lt;&gt;"),4),4,FALSE),IF(AND(N854&lt;&gt;"",N854&lt;&gt;"-"),VLOOKUP(N854,OFFSET('FR-DangerousSubstanceList'!$C$3,0,0,COUNTIF('FR-DangerousSubstanceList'!$C$3:$C$1001,"&lt;&gt;"),3),3,FALSE),""))))</f>
        <v/>
      </c>
      <c r="M854" s="63" t="str">
        <f ca="1">IF(AND(F854="",D854="",E854=""),"",IF(D854&lt;&gt;"",D854,IF(N854&lt;&gt;"",VLOOKUP(N854,OFFSET('FR-DangerousSubstanceList'!$C$3,0,0,COUNTIF('FR-DangerousSubstanceList'!$A$3:$A$1001,"&lt;&gt;"),4),4,FALSE),IF(L854&lt;&gt;"",VLOOKUP(L854,OFFSET('FR-DangerousSubstanceList'!$A$3,0,0,COUNTIF('FR-DangerousSubstanceList'!$A$3:$A$1001,"&lt;&gt;"),2),2,FALSE),""))))</f>
        <v/>
      </c>
      <c r="N854" s="63" t="str">
        <f ca="1">IF(AND(F854="",D854="",E854=""),"",IF(E854&lt;&gt;"",E854,IF(L854&lt;&gt;"",VLOOKUP(L854,OFFSET('FR-DangerousSubstanceList'!$A$3,0,0,COUNTIF('FR-DangerousSubstanceList'!$A$3:$A$1001,"&lt;&gt;"),3),3,FALSE),IF(AND(M854&lt;&gt;"",M854&lt;&gt;"-"),VLOOKUP(M854,OFFSET('FR-DangerousSubstanceList'!$B$3,0,0,COUNTIF('FR-DangerousSubstanceList'!$B$3:$B$1001,"&lt;&gt;"),2),2,FALSE),""))))</f>
        <v/>
      </c>
      <c r="O854" s="63" t="str">
        <f t="shared" ca="1" si="145"/>
        <v/>
      </c>
      <c r="P854" s="63" t="e">
        <f t="shared" ca="1" si="146"/>
        <v>#REF!</v>
      </c>
      <c r="Q854" s="63">
        <f t="shared" ca="1" si="147"/>
        <v>986</v>
      </c>
      <c r="R854" s="63" t="str">
        <f t="shared" ca="1" si="148"/>
        <v/>
      </c>
      <c r="S854" s="63" t="str">
        <f t="shared" si="149"/>
        <v>Unknown</v>
      </c>
      <c r="T854" s="63">
        <f t="shared" si="150"/>
        <v>854</v>
      </c>
      <c r="U854" s="63">
        <f t="shared" si="151"/>
        <v>855</v>
      </c>
      <c r="V854" s="63" t="str">
        <f t="shared" ca="1" si="152"/>
        <v/>
      </c>
      <c r="W854" s="63" t="str">
        <f t="shared" ca="1" si="153"/>
        <v/>
      </c>
      <c r="X854" s="63">
        <f ca="1">IF(C854="Yes",SUMPRODUCT((OFFSET('FR-DangerousSubstanceList'!$A$3,0,0,COUNTA('FR-DangerousSubstanceList'!$A$3:$A$2001))=L854)*(OFFSET('FR-DangerousSubstanceList'!$B$3,0,0,COUNTA('FR-DangerousSubstanceList'!$B$3:$B$2001))=M854)*(OFFSET('FR-DangerousSubstanceList'!$C$3,0,0,COUNTIF('FR-DangerousSubstanceList'!$C$3:$C$2001,"?*"))=N854)),1)</f>
        <v>1</v>
      </c>
      <c r="Y854" s="63"/>
      <c r="Z854" s="63"/>
    </row>
    <row r="855" spans="1:26" ht="14.4">
      <c r="A855" s="85"/>
      <c r="B855" s="85"/>
      <c r="C855" s="46" t="s">
        <v>53</v>
      </c>
      <c r="D855" s="68"/>
      <c r="E855" s="68"/>
      <c r="F855" s="68"/>
      <c r="G855" s="68"/>
      <c r="H855" s="68" t="str">
        <f t="shared" si="143"/>
        <v/>
      </c>
      <c r="I855" s="63"/>
      <c r="J855" s="63">
        <f>COUNTIF($A$14:$A855,$A855)</f>
        <v>0</v>
      </c>
      <c r="K855" s="63" t="str">
        <f t="shared" ca="1" si="144"/>
        <v>Unknown</v>
      </c>
      <c r="L855" s="63" t="str">
        <f ca="1">IF(AND(F855="",D855="",E855=""),"",IF(F855&lt;&gt;"",F855,IF(AND(M855&lt;&gt;"",M855&lt;&gt;"-"),VLOOKUP(M855,OFFSET('FR-DangerousSubstanceList'!$B$3,0,0,COUNTIF('FR-DangerousSubstanceList'!$B$3:$B$1001,"&lt;&gt;"),4),4,FALSE),IF(AND(N855&lt;&gt;"",N855&lt;&gt;"-"),VLOOKUP(N855,OFFSET('FR-DangerousSubstanceList'!$C$3,0,0,COUNTIF('FR-DangerousSubstanceList'!$C$3:$C$1001,"&lt;&gt;"),3),3,FALSE),""))))</f>
        <v/>
      </c>
      <c r="M855" s="63" t="str">
        <f ca="1">IF(AND(F855="",D855="",E855=""),"",IF(D855&lt;&gt;"",D855,IF(N855&lt;&gt;"",VLOOKUP(N855,OFFSET('FR-DangerousSubstanceList'!$C$3,0,0,COUNTIF('FR-DangerousSubstanceList'!$A$3:$A$1001,"&lt;&gt;"),4),4,FALSE),IF(L855&lt;&gt;"",VLOOKUP(L855,OFFSET('FR-DangerousSubstanceList'!$A$3,0,0,COUNTIF('FR-DangerousSubstanceList'!$A$3:$A$1001,"&lt;&gt;"),2),2,FALSE),""))))</f>
        <v/>
      </c>
      <c r="N855" s="63" t="str">
        <f ca="1">IF(AND(F855="",D855="",E855=""),"",IF(E855&lt;&gt;"",E855,IF(L855&lt;&gt;"",VLOOKUP(L855,OFFSET('FR-DangerousSubstanceList'!$A$3,0,0,COUNTIF('FR-DangerousSubstanceList'!$A$3:$A$1001,"&lt;&gt;"),3),3,FALSE),IF(AND(M855&lt;&gt;"",M855&lt;&gt;"-"),VLOOKUP(M855,OFFSET('FR-DangerousSubstanceList'!$B$3,0,0,COUNTIF('FR-DangerousSubstanceList'!$B$3:$B$1001,"&lt;&gt;"),2),2,FALSE),""))))</f>
        <v/>
      </c>
      <c r="O855" s="63" t="str">
        <f t="shared" ca="1" si="145"/>
        <v/>
      </c>
      <c r="P855" s="63" t="e">
        <f t="shared" ca="1" si="146"/>
        <v>#REF!</v>
      </c>
      <c r="Q855" s="63">
        <f t="shared" ca="1" si="147"/>
        <v>986</v>
      </c>
      <c r="R855" s="63" t="str">
        <f t="shared" ca="1" si="148"/>
        <v/>
      </c>
      <c r="S855" s="63" t="str">
        <f t="shared" si="149"/>
        <v>Unknown</v>
      </c>
      <c r="T855" s="63">
        <f t="shared" si="150"/>
        <v>855</v>
      </c>
      <c r="U855" s="63">
        <f t="shared" si="151"/>
        <v>856</v>
      </c>
      <c r="V855" s="63" t="str">
        <f t="shared" ca="1" si="152"/>
        <v/>
      </c>
      <c r="W855" s="63" t="str">
        <f t="shared" ca="1" si="153"/>
        <v/>
      </c>
      <c r="X855" s="63">
        <f ca="1">IF(C855="Yes",SUMPRODUCT((OFFSET('FR-DangerousSubstanceList'!$A$3,0,0,COUNTA('FR-DangerousSubstanceList'!$A$3:$A$2001))=L855)*(OFFSET('FR-DangerousSubstanceList'!$B$3,0,0,COUNTA('FR-DangerousSubstanceList'!$B$3:$B$2001))=M855)*(OFFSET('FR-DangerousSubstanceList'!$C$3,0,0,COUNTIF('FR-DangerousSubstanceList'!$C$3:$C$2001,"?*"))=N855)),1)</f>
        <v>1</v>
      </c>
      <c r="Y855" s="63"/>
      <c r="Z855" s="63"/>
    </row>
    <row r="856" spans="1:26" ht="14.4">
      <c r="A856" s="85"/>
      <c r="B856" s="85"/>
      <c r="C856" s="46" t="s">
        <v>53</v>
      </c>
      <c r="D856" s="68"/>
      <c r="E856" s="68"/>
      <c r="F856" s="68"/>
      <c r="G856" s="68"/>
      <c r="H856" s="68" t="str">
        <f t="shared" si="143"/>
        <v/>
      </c>
      <c r="I856" s="63"/>
      <c r="J856" s="63">
        <f>COUNTIF($A$14:$A856,$A856)</f>
        <v>0</v>
      </c>
      <c r="K856" s="63" t="str">
        <f t="shared" ca="1" si="144"/>
        <v>Unknown</v>
      </c>
      <c r="L856" s="63" t="str">
        <f ca="1">IF(AND(F856="",D856="",E856=""),"",IF(F856&lt;&gt;"",F856,IF(AND(M856&lt;&gt;"",M856&lt;&gt;"-"),VLOOKUP(M856,OFFSET('FR-DangerousSubstanceList'!$B$3,0,0,COUNTIF('FR-DangerousSubstanceList'!$B$3:$B$1001,"&lt;&gt;"),4),4,FALSE),IF(AND(N856&lt;&gt;"",N856&lt;&gt;"-"),VLOOKUP(N856,OFFSET('FR-DangerousSubstanceList'!$C$3,0,0,COUNTIF('FR-DangerousSubstanceList'!$C$3:$C$1001,"&lt;&gt;"),3),3,FALSE),""))))</f>
        <v/>
      </c>
      <c r="M856" s="63" t="str">
        <f ca="1">IF(AND(F856="",D856="",E856=""),"",IF(D856&lt;&gt;"",D856,IF(N856&lt;&gt;"",VLOOKUP(N856,OFFSET('FR-DangerousSubstanceList'!$C$3,0,0,COUNTIF('FR-DangerousSubstanceList'!$A$3:$A$1001,"&lt;&gt;"),4),4,FALSE),IF(L856&lt;&gt;"",VLOOKUP(L856,OFFSET('FR-DangerousSubstanceList'!$A$3,0,0,COUNTIF('FR-DangerousSubstanceList'!$A$3:$A$1001,"&lt;&gt;"),2),2,FALSE),""))))</f>
        <v/>
      </c>
      <c r="N856" s="63" t="str">
        <f ca="1">IF(AND(F856="",D856="",E856=""),"",IF(E856&lt;&gt;"",E856,IF(L856&lt;&gt;"",VLOOKUP(L856,OFFSET('FR-DangerousSubstanceList'!$A$3,0,0,COUNTIF('FR-DangerousSubstanceList'!$A$3:$A$1001,"&lt;&gt;"),3),3,FALSE),IF(AND(M856&lt;&gt;"",M856&lt;&gt;"-"),VLOOKUP(M856,OFFSET('FR-DangerousSubstanceList'!$B$3,0,0,COUNTIF('FR-DangerousSubstanceList'!$B$3:$B$1001,"&lt;&gt;"),2),2,FALSE),""))))</f>
        <v/>
      </c>
      <c r="O856" s="63" t="str">
        <f t="shared" ca="1" si="145"/>
        <v/>
      </c>
      <c r="P856" s="63" t="e">
        <f t="shared" ca="1" si="146"/>
        <v>#REF!</v>
      </c>
      <c r="Q856" s="63">
        <f t="shared" ca="1" si="147"/>
        <v>986</v>
      </c>
      <c r="R856" s="63" t="str">
        <f t="shared" ca="1" si="148"/>
        <v/>
      </c>
      <c r="S856" s="63" t="str">
        <f t="shared" si="149"/>
        <v>Unknown</v>
      </c>
      <c r="T856" s="63">
        <f t="shared" si="150"/>
        <v>856</v>
      </c>
      <c r="U856" s="63">
        <f t="shared" si="151"/>
        <v>857</v>
      </c>
      <c r="V856" s="63" t="str">
        <f t="shared" ca="1" si="152"/>
        <v/>
      </c>
      <c r="W856" s="63" t="str">
        <f t="shared" ca="1" si="153"/>
        <v/>
      </c>
      <c r="X856" s="63">
        <f ca="1">IF(C856="Yes",SUMPRODUCT((OFFSET('FR-DangerousSubstanceList'!$A$3,0,0,COUNTA('FR-DangerousSubstanceList'!$A$3:$A$2001))=L856)*(OFFSET('FR-DangerousSubstanceList'!$B$3,0,0,COUNTA('FR-DangerousSubstanceList'!$B$3:$B$2001))=M856)*(OFFSET('FR-DangerousSubstanceList'!$C$3,0,0,COUNTIF('FR-DangerousSubstanceList'!$C$3:$C$2001,"?*"))=N856)),1)</f>
        <v>1</v>
      </c>
      <c r="Y856" s="63"/>
      <c r="Z856" s="63"/>
    </row>
    <row r="857" spans="1:26" ht="14.4">
      <c r="A857" s="85"/>
      <c r="B857" s="85"/>
      <c r="C857" s="46" t="s">
        <v>53</v>
      </c>
      <c r="D857" s="68"/>
      <c r="E857" s="68"/>
      <c r="F857" s="68"/>
      <c r="G857" s="68"/>
      <c r="H857" s="68" t="str">
        <f t="shared" si="143"/>
        <v/>
      </c>
      <c r="I857" s="63"/>
      <c r="J857" s="63">
        <f>COUNTIF($A$14:$A857,$A857)</f>
        <v>0</v>
      </c>
      <c r="K857" s="63" t="str">
        <f t="shared" ca="1" si="144"/>
        <v>Unknown</v>
      </c>
      <c r="L857" s="63" t="str">
        <f ca="1">IF(AND(F857="",D857="",E857=""),"",IF(F857&lt;&gt;"",F857,IF(AND(M857&lt;&gt;"",M857&lt;&gt;"-"),VLOOKUP(M857,OFFSET('FR-DangerousSubstanceList'!$B$3,0,0,COUNTIF('FR-DangerousSubstanceList'!$B$3:$B$1001,"&lt;&gt;"),4),4,FALSE),IF(AND(N857&lt;&gt;"",N857&lt;&gt;"-"),VLOOKUP(N857,OFFSET('FR-DangerousSubstanceList'!$C$3,0,0,COUNTIF('FR-DangerousSubstanceList'!$C$3:$C$1001,"&lt;&gt;"),3),3,FALSE),""))))</f>
        <v/>
      </c>
      <c r="M857" s="63" t="str">
        <f ca="1">IF(AND(F857="",D857="",E857=""),"",IF(D857&lt;&gt;"",D857,IF(N857&lt;&gt;"",VLOOKUP(N857,OFFSET('FR-DangerousSubstanceList'!$C$3,0,0,COUNTIF('FR-DangerousSubstanceList'!$A$3:$A$1001,"&lt;&gt;"),4),4,FALSE),IF(L857&lt;&gt;"",VLOOKUP(L857,OFFSET('FR-DangerousSubstanceList'!$A$3,0,0,COUNTIF('FR-DangerousSubstanceList'!$A$3:$A$1001,"&lt;&gt;"),2),2,FALSE),""))))</f>
        <v/>
      </c>
      <c r="N857" s="63" t="str">
        <f ca="1">IF(AND(F857="",D857="",E857=""),"",IF(E857&lt;&gt;"",E857,IF(L857&lt;&gt;"",VLOOKUP(L857,OFFSET('FR-DangerousSubstanceList'!$A$3,0,0,COUNTIF('FR-DangerousSubstanceList'!$A$3:$A$1001,"&lt;&gt;"),3),3,FALSE),IF(AND(M857&lt;&gt;"",M857&lt;&gt;"-"),VLOOKUP(M857,OFFSET('FR-DangerousSubstanceList'!$B$3,0,0,COUNTIF('FR-DangerousSubstanceList'!$B$3:$B$1001,"&lt;&gt;"),2),2,FALSE),""))))</f>
        <v/>
      </c>
      <c r="O857" s="63" t="str">
        <f t="shared" ca="1" si="145"/>
        <v/>
      </c>
      <c r="P857" s="63" t="e">
        <f t="shared" ca="1" si="146"/>
        <v>#REF!</v>
      </c>
      <c r="Q857" s="63">
        <f t="shared" ca="1" si="147"/>
        <v>986</v>
      </c>
      <c r="R857" s="63" t="str">
        <f t="shared" ca="1" si="148"/>
        <v/>
      </c>
      <c r="S857" s="63" t="str">
        <f t="shared" si="149"/>
        <v>Unknown</v>
      </c>
      <c r="T857" s="63">
        <f t="shared" si="150"/>
        <v>857</v>
      </c>
      <c r="U857" s="63">
        <f t="shared" si="151"/>
        <v>858</v>
      </c>
      <c r="V857" s="63" t="str">
        <f t="shared" ca="1" si="152"/>
        <v/>
      </c>
      <c r="W857" s="63" t="str">
        <f t="shared" ca="1" si="153"/>
        <v/>
      </c>
      <c r="X857" s="63">
        <f ca="1">IF(C857="Yes",SUMPRODUCT((OFFSET('FR-DangerousSubstanceList'!$A$3,0,0,COUNTA('FR-DangerousSubstanceList'!$A$3:$A$2001))=L857)*(OFFSET('FR-DangerousSubstanceList'!$B$3,0,0,COUNTA('FR-DangerousSubstanceList'!$B$3:$B$2001))=M857)*(OFFSET('FR-DangerousSubstanceList'!$C$3,0,0,COUNTIF('FR-DangerousSubstanceList'!$C$3:$C$2001,"?*"))=N857)),1)</f>
        <v>1</v>
      </c>
      <c r="Y857" s="63"/>
      <c r="Z857" s="63"/>
    </row>
    <row r="858" spans="1:26" ht="14.4">
      <c r="A858" s="85"/>
      <c r="B858" s="85"/>
      <c r="C858" s="46" t="s">
        <v>53</v>
      </c>
      <c r="D858" s="68"/>
      <c r="E858" s="68"/>
      <c r="F858" s="68"/>
      <c r="G858" s="68"/>
      <c r="H858" s="68" t="str">
        <f t="shared" si="143"/>
        <v/>
      </c>
      <c r="I858" s="63"/>
      <c r="J858" s="63">
        <f>COUNTIF($A$14:$A858,$A858)</f>
        <v>0</v>
      </c>
      <c r="K858" s="63" t="str">
        <f t="shared" ca="1" si="144"/>
        <v>Unknown</v>
      </c>
      <c r="L858" s="63" t="str">
        <f ca="1">IF(AND(F858="",D858="",E858=""),"",IF(F858&lt;&gt;"",F858,IF(AND(M858&lt;&gt;"",M858&lt;&gt;"-"),VLOOKUP(M858,OFFSET('FR-DangerousSubstanceList'!$B$3,0,0,COUNTIF('FR-DangerousSubstanceList'!$B$3:$B$1001,"&lt;&gt;"),4),4,FALSE),IF(AND(N858&lt;&gt;"",N858&lt;&gt;"-"),VLOOKUP(N858,OFFSET('FR-DangerousSubstanceList'!$C$3,0,0,COUNTIF('FR-DangerousSubstanceList'!$C$3:$C$1001,"&lt;&gt;"),3),3,FALSE),""))))</f>
        <v/>
      </c>
      <c r="M858" s="63" t="str">
        <f ca="1">IF(AND(F858="",D858="",E858=""),"",IF(D858&lt;&gt;"",D858,IF(N858&lt;&gt;"",VLOOKUP(N858,OFFSET('FR-DangerousSubstanceList'!$C$3,0,0,COUNTIF('FR-DangerousSubstanceList'!$A$3:$A$1001,"&lt;&gt;"),4),4,FALSE),IF(L858&lt;&gt;"",VLOOKUP(L858,OFFSET('FR-DangerousSubstanceList'!$A$3,0,0,COUNTIF('FR-DangerousSubstanceList'!$A$3:$A$1001,"&lt;&gt;"),2),2,FALSE),""))))</f>
        <v/>
      </c>
      <c r="N858" s="63" t="str">
        <f ca="1">IF(AND(F858="",D858="",E858=""),"",IF(E858&lt;&gt;"",E858,IF(L858&lt;&gt;"",VLOOKUP(L858,OFFSET('FR-DangerousSubstanceList'!$A$3,0,0,COUNTIF('FR-DangerousSubstanceList'!$A$3:$A$1001,"&lt;&gt;"),3),3,FALSE),IF(AND(M858&lt;&gt;"",M858&lt;&gt;"-"),VLOOKUP(M858,OFFSET('FR-DangerousSubstanceList'!$B$3,0,0,COUNTIF('FR-DangerousSubstanceList'!$B$3:$B$1001,"&lt;&gt;"),2),2,FALSE),""))))</f>
        <v/>
      </c>
      <c r="O858" s="63" t="str">
        <f t="shared" ca="1" si="145"/>
        <v/>
      </c>
      <c r="P858" s="63" t="e">
        <f t="shared" ca="1" si="146"/>
        <v>#REF!</v>
      </c>
      <c r="Q858" s="63">
        <f t="shared" ca="1" si="147"/>
        <v>986</v>
      </c>
      <c r="R858" s="63" t="str">
        <f t="shared" ca="1" si="148"/>
        <v/>
      </c>
      <c r="S858" s="63" t="str">
        <f t="shared" si="149"/>
        <v>Unknown</v>
      </c>
      <c r="T858" s="63">
        <f t="shared" si="150"/>
        <v>858</v>
      </c>
      <c r="U858" s="63">
        <f t="shared" si="151"/>
        <v>859</v>
      </c>
      <c r="V858" s="63" t="str">
        <f t="shared" ca="1" si="152"/>
        <v/>
      </c>
      <c r="W858" s="63" t="str">
        <f t="shared" ca="1" si="153"/>
        <v/>
      </c>
      <c r="X858" s="63">
        <f ca="1">IF(C858="Yes",SUMPRODUCT((OFFSET('FR-DangerousSubstanceList'!$A$3,0,0,COUNTA('FR-DangerousSubstanceList'!$A$3:$A$2001))=L858)*(OFFSET('FR-DangerousSubstanceList'!$B$3,0,0,COUNTA('FR-DangerousSubstanceList'!$B$3:$B$2001))=M858)*(OFFSET('FR-DangerousSubstanceList'!$C$3,0,0,COUNTIF('FR-DangerousSubstanceList'!$C$3:$C$2001,"?*"))=N858)),1)</f>
        <v>1</v>
      </c>
      <c r="Y858" s="63"/>
      <c r="Z858" s="63"/>
    </row>
    <row r="859" spans="1:26" ht="14.4">
      <c r="A859" s="85"/>
      <c r="B859" s="85"/>
      <c r="C859" s="46" t="s">
        <v>53</v>
      </c>
      <c r="D859" s="68"/>
      <c r="E859" s="68"/>
      <c r="F859" s="68"/>
      <c r="G859" s="68"/>
      <c r="H859" s="68" t="str">
        <f t="shared" si="143"/>
        <v/>
      </c>
      <c r="I859" s="63"/>
      <c r="J859" s="63">
        <f>COUNTIF($A$14:$A859,$A859)</f>
        <v>0</v>
      </c>
      <c r="K859" s="63" t="str">
        <f t="shared" ca="1" si="144"/>
        <v>Unknown</v>
      </c>
      <c r="L859" s="63" t="str">
        <f ca="1">IF(AND(F859="",D859="",E859=""),"",IF(F859&lt;&gt;"",F859,IF(AND(M859&lt;&gt;"",M859&lt;&gt;"-"),VLOOKUP(M859,OFFSET('FR-DangerousSubstanceList'!$B$3,0,0,COUNTIF('FR-DangerousSubstanceList'!$B$3:$B$1001,"&lt;&gt;"),4),4,FALSE),IF(AND(N859&lt;&gt;"",N859&lt;&gt;"-"),VLOOKUP(N859,OFFSET('FR-DangerousSubstanceList'!$C$3,0,0,COUNTIF('FR-DangerousSubstanceList'!$C$3:$C$1001,"&lt;&gt;"),3),3,FALSE),""))))</f>
        <v/>
      </c>
      <c r="M859" s="63" t="str">
        <f ca="1">IF(AND(F859="",D859="",E859=""),"",IF(D859&lt;&gt;"",D859,IF(N859&lt;&gt;"",VLOOKUP(N859,OFFSET('FR-DangerousSubstanceList'!$C$3,0,0,COUNTIF('FR-DangerousSubstanceList'!$A$3:$A$1001,"&lt;&gt;"),4),4,FALSE),IF(L859&lt;&gt;"",VLOOKUP(L859,OFFSET('FR-DangerousSubstanceList'!$A$3,0,0,COUNTIF('FR-DangerousSubstanceList'!$A$3:$A$1001,"&lt;&gt;"),2),2,FALSE),""))))</f>
        <v/>
      </c>
      <c r="N859" s="63" t="str">
        <f ca="1">IF(AND(F859="",D859="",E859=""),"",IF(E859&lt;&gt;"",E859,IF(L859&lt;&gt;"",VLOOKUP(L859,OFFSET('FR-DangerousSubstanceList'!$A$3,0,0,COUNTIF('FR-DangerousSubstanceList'!$A$3:$A$1001,"&lt;&gt;"),3),3,FALSE),IF(AND(M859&lt;&gt;"",M859&lt;&gt;"-"),VLOOKUP(M859,OFFSET('FR-DangerousSubstanceList'!$B$3,0,0,COUNTIF('FR-DangerousSubstanceList'!$B$3:$B$1001,"&lt;&gt;"),2),2,FALSE),""))))</f>
        <v/>
      </c>
      <c r="O859" s="63" t="str">
        <f t="shared" ca="1" si="145"/>
        <v/>
      </c>
      <c r="P859" s="63" t="e">
        <f t="shared" ca="1" si="146"/>
        <v>#REF!</v>
      </c>
      <c r="Q859" s="63">
        <f t="shared" ca="1" si="147"/>
        <v>986</v>
      </c>
      <c r="R859" s="63" t="str">
        <f t="shared" ca="1" si="148"/>
        <v/>
      </c>
      <c r="S859" s="63" t="str">
        <f t="shared" si="149"/>
        <v>Unknown</v>
      </c>
      <c r="T859" s="63">
        <f t="shared" si="150"/>
        <v>859</v>
      </c>
      <c r="U859" s="63">
        <f t="shared" si="151"/>
        <v>860</v>
      </c>
      <c r="V859" s="63" t="str">
        <f t="shared" ca="1" si="152"/>
        <v/>
      </c>
      <c r="W859" s="63" t="str">
        <f t="shared" ca="1" si="153"/>
        <v/>
      </c>
      <c r="X859" s="63">
        <f ca="1">IF(C859="Yes",SUMPRODUCT((OFFSET('FR-DangerousSubstanceList'!$A$3,0,0,COUNTA('FR-DangerousSubstanceList'!$A$3:$A$2001))=L859)*(OFFSET('FR-DangerousSubstanceList'!$B$3,0,0,COUNTA('FR-DangerousSubstanceList'!$B$3:$B$2001))=M859)*(OFFSET('FR-DangerousSubstanceList'!$C$3,0,0,COUNTIF('FR-DangerousSubstanceList'!$C$3:$C$2001,"?*"))=N859)),1)</f>
        <v>1</v>
      </c>
      <c r="Y859" s="63"/>
      <c r="Z859" s="63"/>
    </row>
    <row r="860" spans="1:26" ht="14.4">
      <c r="A860" s="85"/>
      <c r="B860" s="85"/>
      <c r="C860" s="46" t="s">
        <v>53</v>
      </c>
      <c r="D860" s="68"/>
      <c r="E860" s="68"/>
      <c r="F860" s="68"/>
      <c r="G860" s="68"/>
      <c r="H860" s="68" t="str">
        <f t="shared" si="143"/>
        <v/>
      </c>
      <c r="I860" s="63"/>
      <c r="J860" s="63">
        <f>COUNTIF($A$14:$A860,$A860)</f>
        <v>0</v>
      </c>
      <c r="K860" s="63" t="str">
        <f t="shared" ca="1" si="144"/>
        <v>Unknown</v>
      </c>
      <c r="L860" s="63" t="str">
        <f ca="1">IF(AND(F860="",D860="",E860=""),"",IF(F860&lt;&gt;"",F860,IF(AND(M860&lt;&gt;"",M860&lt;&gt;"-"),VLOOKUP(M860,OFFSET('FR-DangerousSubstanceList'!$B$3,0,0,COUNTIF('FR-DangerousSubstanceList'!$B$3:$B$1001,"&lt;&gt;"),4),4,FALSE),IF(AND(N860&lt;&gt;"",N860&lt;&gt;"-"),VLOOKUP(N860,OFFSET('FR-DangerousSubstanceList'!$C$3,0,0,COUNTIF('FR-DangerousSubstanceList'!$C$3:$C$1001,"&lt;&gt;"),3),3,FALSE),""))))</f>
        <v/>
      </c>
      <c r="M860" s="63" t="str">
        <f ca="1">IF(AND(F860="",D860="",E860=""),"",IF(D860&lt;&gt;"",D860,IF(N860&lt;&gt;"",VLOOKUP(N860,OFFSET('FR-DangerousSubstanceList'!$C$3,0,0,COUNTIF('FR-DangerousSubstanceList'!$A$3:$A$1001,"&lt;&gt;"),4),4,FALSE),IF(L860&lt;&gt;"",VLOOKUP(L860,OFFSET('FR-DangerousSubstanceList'!$A$3,0,0,COUNTIF('FR-DangerousSubstanceList'!$A$3:$A$1001,"&lt;&gt;"),2),2,FALSE),""))))</f>
        <v/>
      </c>
      <c r="N860" s="63" t="str">
        <f ca="1">IF(AND(F860="",D860="",E860=""),"",IF(E860&lt;&gt;"",E860,IF(L860&lt;&gt;"",VLOOKUP(L860,OFFSET('FR-DangerousSubstanceList'!$A$3,0,0,COUNTIF('FR-DangerousSubstanceList'!$A$3:$A$1001,"&lt;&gt;"),3),3,FALSE),IF(AND(M860&lt;&gt;"",M860&lt;&gt;"-"),VLOOKUP(M860,OFFSET('FR-DangerousSubstanceList'!$B$3,0,0,COUNTIF('FR-DangerousSubstanceList'!$B$3:$B$1001,"&lt;&gt;"),2),2,FALSE),""))))</f>
        <v/>
      </c>
      <c r="O860" s="63" t="str">
        <f t="shared" ca="1" si="145"/>
        <v/>
      </c>
      <c r="P860" s="63" t="e">
        <f t="shared" ca="1" si="146"/>
        <v>#REF!</v>
      </c>
      <c r="Q860" s="63">
        <f t="shared" ca="1" si="147"/>
        <v>986</v>
      </c>
      <c r="R860" s="63" t="str">
        <f t="shared" ca="1" si="148"/>
        <v/>
      </c>
      <c r="S860" s="63" t="str">
        <f t="shared" si="149"/>
        <v>Unknown</v>
      </c>
      <c r="T860" s="63">
        <f t="shared" si="150"/>
        <v>860</v>
      </c>
      <c r="U860" s="63">
        <f t="shared" si="151"/>
        <v>861</v>
      </c>
      <c r="V860" s="63" t="str">
        <f t="shared" ca="1" si="152"/>
        <v/>
      </c>
      <c r="W860" s="63" t="str">
        <f t="shared" ca="1" si="153"/>
        <v/>
      </c>
      <c r="X860" s="63">
        <f ca="1">IF(C860="Yes",SUMPRODUCT((OFFSET('FR-DangerousSubstanceList'!$A$3,0,0,COUNTA('FR-DangerousSubstanceList'!$A$3:$A$2001))=L860)*(OFFSET('FR-DangerousSubstanceList'!$B$3,0,0,COUNTA('FR-DangerousSubstanceList'!$B$3:$B$2001))=M860)*(OFFSET('FR-DangerousSubstanceList'!$C$3,0,0,COUNTIF('FR-DangerousSubstanceList'!$C$3:$C$2001,"?*"))=N860)),1)</f>
        <v>1</v>
      </c>
      <c r="Y860" s="63"/>
      <c r="Z860" s="63"/>
    </row>
    <row r="861" spans="1:26" ht="14.4">
      <c r="A861" s="85"/>
      <c r="B861" s="85"/>
      <c r="C861" s="46" t="s">
        <v>53</v>
      </c>
      <c r="D861" s="68"/>
      <c r="E861" s="68"/>
      <c r="F861" s="68"/>
      <c r="G861" s="68"/>
      <c r="H861" s="68" t="str">
        <f t="shared" si="143"/>
        <v/>
      </c>
      <c r="I861" s="63"/>
      <c r="J861" s="63">
        <f>COUNTIF($A$14:$A861,$A861)</f>
        <v>0</v>
      </c>
      <c r="K861" s="63" t="str">
        <f t="shared" ca="1" si="144"/>
        <v>Unknown</v>
      </c>
      <c r="L861" s="63" t="str">
        <f ca="1">IF(AND(F861="",D861="",E861=""),"",IF(F861&lt;&gt;"",F861,IF(AND(M861&lt;&gt;"",M861&lt;&gt;"-"),VLOOKUP(M861,OFFSET('FR-DangerousSubstanceList'!$B$3,0,0,COUNTIF('FR-DangerousSubstanceList'!$B$3:$B$1001,"&lt;&gt;"),4),4,FALSE),IF(AND(N861&lt;&gt;"",N861&lt;&gt;"-"),VLOOKUP(N861,OFFSET('FR-DangerousSubstanceList'!$C$3,0,0,COUNTIF('FR-DangerousSubstanceList'!$C$3:$C$1001,"&lt;&gt;"),3),3,FALSE),""))))</f>
        <v/>
      </c>
      <c r="M861" s="63" t="str">
        <f ca="1">IF(AND(F861="",D861="",E861=""),"",IF(D861&lt;&gt;"",D861,IF(N861&lt;&gt;"",VLOOKUP(N861,OFFSET('FR-DangerousSubstanceList'!$C$3,0,0,COUNTIF('FR-DangerousSubstanceList'!$A$3:$A$1001,"&lt;&gt;"),4),4,FALSE),IF(L861&lt;&gt;"",VLOOKUP(L861,OFFSET('FR-DangerousSubstanceList'!$A$3,0,0,COUNTIF('FR-DangerousSubstanceList'!$A$3:$A$1001,"&lt;&gt;"),2),2,FALSE),""))))</f>
        <v/>
      </c>
      <c r="N861" s="63" t="str">
        <f ca="1">IF(AND(F861="",D861="",E861=""),"",IF(E861&lt;&gt;"",E861,IF(L861&lt;&gt;"",VLOOKUP(L861,OFFSET('FR-DangerousSubstanceList'!$A$3,0,0,COUNTIF('FR-DangerousSubstanceList'!$A$3:$A$1001,"&lt;&gt;"),3),3,FALSE),IF(AND(M861&lt;&gt;"",M861&lt;&gt;"-"),VLOOKUP(M861,OFFSET('FR-DangerousSubstanceList'!$B$3,0,0,COUNTIF('FR-DangerousSubstanceList'!$B$3:$B$1001,"&lt;&gt;"),2),2,FALSE),""))))</f>
        <v/>
      </c>
      <c r="O861" s="63" t="str">
        <f t="shared" ca="1" si="145"/>
        <v/>
      </c>
      <c r="P861" s="63" t="e">
        <f t="shared" ca="1" si="146"/>
        <v>#REF!</v>
      </c>
      <c r="Q861" s="63">
        <f t="shared" ca="1" si="147"/>
        <v>986</v>
      </c>
      <c r="R861" s="63" t="str">
        <f t="shared" ca="1" si="148"/>
        <v/>
      </c>
      <c r="S861" s="63" t="str">
        <f t="shared" si="149"/>
        <v>Unknown</v>
      </c>
      <c r="T861" s="63">
        <f t="shared" si="150"/>
        <v>861</v>
      </c>
      <c r="U861" s="63">
        <f t="shared" si="151"/>
        <v>862</v>
      </c>
      <c r="V861" s="63" t="str">
        <f t="shared" ca="1" si="152"/>
        <v/>
      </c>
      <c r="W861" s="63" t="str">
        <f t="shared" ca="1" si="153"/>
        <v/>
      </c>
      <c r="X861" s="63">
        <f ca="1">IF(C861="Yes",SUMPRODUCT((OFFSET('FR-DangerousSubstanceList'!$A$3,0,0,COUNTA('FR-DangerousSubstanceList'!$A$3:$A$2001))=L861)*(OFFSET('FR-DangerousSubstanceList'!$B$3,0,0,COUNTA('FR-DangerousSubstanceList'!$B$3:$B$2001))=M861)*(OFFSET('FR-DangerousSubstanceList'!$C$3,0,0,COUNTIF('FR-DangerousSubstanceList'!$C$3:$C$2001,"?*"))=N861)),1)</f>
        <v>1</v>
      </c>
      <c r="Y861" s="63"/>
      <c r="Z861" s="63"/>
    </row>
    <row r="862" spans="1:26" ht="14.4">
      <c r="A862" s="85"/>
      <c r="B862" s="85"/>
      <c r="C862" s="46" t="s">
        <v>53</v>
      </c>
      <c r="D862" s="68"/>
      <c r="E862" s="68"/>
      <c r="F862" s="68"/>
      <c r="G862" s="68"/>
      <c r="H862" s="68" t="str">
        <f t="shared" si="143"/>
        <v/>
      </c>
      <c r="I862" s="63"/>
      <c r="J862" s="63">
        <f>COUNTIF($A$14:$A862,$A862)</f>
        <v>0</v>
      </c>
      <c r="K862" s="63" t="str">
        <f t="shared" ca="1" si="144"/>
        <v>Unknown</v>
      </c>
      <c r="L862" s="63" t="str">
        <f ca="1">IF(AND(F862="",D862="",E862=""),"",IF(F862&lt;&gt;"",F862,IF(AND(M862&lt;&gt;"",M862&lt;&gt;"-"),VLOOKUP(M862,OFFSET('FR-DangerousSubstanceList'!$B$3,0,0,COUNTIF('FR-DangerousSubstanceList'!$B$3:$B$1001,"&lt;&gt;"),4),4,FALSE),IF(AND(N862&lt;&gt;"",N862&lt;&gt;"-"),VLOOKUP(N862,OFFSET('FR-DangerousSubstanceList'!$C$3,0,0,COUNTIF('FR-DangerousSubstanceList'!$C$3:$C$1001,"&lt;&gt;"),3),3,FALSE),""))))</f>
        <v/>
      </c>
      <c r="M862" s="63" t="str">
        <f ca="1">IF(AND(F862="",D862="",E862=""),"",IF(D862&lt;&gt;"",D862,IF(N862&lt;&gt;"",VLOOKUP(N862,OFFSET('FR-DangerousSubstanceList'!$C$3,0,0,COUNTIF('FR-DangerousSubstanceList'!$A$3:$A$1001,"&lt;&gt;"),4),4,FALSE),IF(L862&lt;&gt;"",VLOOKUP(L862,OFFSET('FR-DangerousSubstanceList'!$A$3,0,0,COUNTIF('FR-DangerousSubstanceList'!$A$3:$A$1001,"&lt;&gt;"),2),2,FALSE),""))))</f>
        <v/>
      </c>
      <c r="N862" s="63" t="str">
        <f ca="1">IF(AND(F862="",D862="",E862=""),"",IF(E862&lt;&gt;"",E862,IF(L862&lt;&gt;"",VLOOKUP(L862,OFFSET('FR-DangerousSubstanceList'!$A$3,0,0,COUNTIF('FR-DangerousSubstanceList'!$A$3:$A$1001,"&lt;&gt;"),3),3,FALSE),IF(AND(M862&lt;&gt;"",M862&lt;&gt;"-"),VLOOKUP(M862,OFFSET('FR-DangerousSubstanceList'!$B$3,0,0,COUNTIF('FR-DangerousSubstanceList'!$B$3:$B$1001,"&lt;&gt;"),2),2,FALSE),""))))</f>
        <v/>
      </c>
      <c r="O862" s="63" t="str">
        <f t="shared" ca="1" si="145"/>
        <v/>
      </c>
      <c r="P862" s="63" t="e">
        <f t="shared" ca="1" si="146"/>
        <v>#REF!</v>
      </c>
      <c r="Q862" s="63">
        <f t="shared" ca="1" si="147"/>
        <v>986</v>
      </c>
      <c r="R862" s="63" t="str">
        <f t="shared" ca="1" si="148"/>
        <v/>
      </c>
      <c r="S862" s="63" t="str">
        <f t="shared" si="149"/>
        <v>Unknown</v>
      </c>
      <c r="T862" s="63">
        <f t="shared" si="150"/>
        <v>862</v>
      </c>
      <c r="U862" s="63">
        <f t="shared" si="151"/>
        <v>863</v>
      </c>
      <c r="V862" s="63" t="str">
        <f t="shared" ca="1" si="152"/>
        <v/>
      </c>
      <c r="W862" s="63" t="str">
        <f t="shared" ca="1" si="153"/>
        <v/>
      </c>
      <c r="X862" s="63">
        <f ca="1">IF(C862="Yes",SUMPRODUCT((OFFSET('FR-DangerousSubstanceList'!$A$3,0,0,COUNTA('FR-DangerousSubstanceList'!$A$3:$A$2001))=L862)*(OFFSET('FR-DangerousSubstanceList'!$B$3,0,0,COUNTA('FR-DangerousSubstanceList'!$B$3:$B$2001))=M862)*(OFFSET('FR-DangerousSubstanceList'!$C$3,0,0,COUNTIF('FR-DangerousSubstanceList'!$C$3:$C$2001,"?*"))=N862)),1)</f>
        <v>1</v>
      </c>
      <c r="Y862" s="63"/>
      <c r="Z862" s="63"/>
    </row>
    <row r="863" spans="1:26" ht="14.4">
      <c r="A863" s="85"/>
      <c r="B863" s="85"/>
      <c r="C863" s="46" t="s">
        <v>53</v>
      </c>
      <c r="D863" s="68"/>
      <c r="E863" s="68"/>
      <c r="F863" s="68"/>
      <c r="G863" s="68"/>
      <c r="H863" s="68" t="str">
        <f t="shared" si="143"/>
        <v/>
      </c>
      <c r="I863" s="63"/>
      <c r="J863" s="63">
        <f>COUNTIF($A$14:$A863,$A863)</f>
        <v>0</v>
      </c>
      <c r="K863" s="63" t="str">
        <f t="shared" ca="1" si="144"/>
        <v>Unknown</v>
      </c>
      <c r="L863" s="63" t="str">
        <f ca="1">IF(AND(F863="",D863="",E863=""),"",IF(F863&lt;&gt;"",F863,IF(AND(M863&lt;&gt;"",M863&lt;&gt;"-"),VLOOKUP(M863,OFFSET('FR-DangerousSubstanceList'!$B$3,0,0,COUNTIF('FR-DangerousSubstanceList'!$B$3:$B$1001,"&lt;&gt;"),4),4,FALSE),IF(AND(N863&lt;&gt;"",N863&lt;&gt;"-"),VLOOKUP(N863,OFFSET('FR-DangerousSubstanceList'!$C$3,0,0,COUNTIF('FR-DangerousSubstanceList'!$C$3:$C$1001,"&lt;&gt;"),3),3,FALSE),""))))</f>
        <v/>
      </c>
      <c r="M863" s="63" t="str">
        <f ca="1">IF(AND(F863="",D863="",E863=""),"",IF(D863&lt;&gt;"",D863,IF(N863&lt;&gt;"",VLOOKUP(N863,OFFSET('FR-DangerousSubstanceList'!$C$3,0,0,COUNTIF('FR-DangerousSubstanceList'!$A$3:$A$1001,"&lt;&gt;"),4),4,FALSE),IF(L863&lt;&gt;"",VLOOKUP(L863,OFFSET('FR-DangerousSubstanceList'!$A$3,0,0,COUNTIF('FR-DangerousSubstanceList'!$A$3:$A$1001,"&lt;&gt;"),2),2,FALSE),""))))</f>
        <v/>
      </c>
      <c r="N863" s="63" t="str">
        <f ca="1">IF(AND(F863="",D863="",E863=""),"",IF(E863&lt;&gt;"",E863,IF(L863&lt;&gt;"",VLOOKUP(L863,OFFSET('FR-DangerousSubstanceList'!$A$3,0,0,COUNTIF('FR-DangerousSubstanceList'!$A$3:$A$1001,"&lt;&gt;"),3),3,FALSE),IF(AND(M863&lt;&gt;"",M863&lt;&gt;"-"),VLOOKUP(M863,OFFSET('FR-DangerousSubstanceList'!$B$3,0,0,COUNTIF('FR-DangerousSubstanceList'!$B$3:$B$1001,"&lt;&gt;"),2),2,FALSE),""))))</f>
        <v/>
      </c>
      <c r="O863" s="63" t="str">
        <f t="shared" ca="1" si="145"/>
        <v/>
      </c>
      <c r="P863" s="63" t="e">
        <f t="shared" ca="1" si="146"/>
        <v>#REF!</v>
      </c>
      <c r="Q863" s="63">
        <f t="shared" ca="1" si="147"/>
        <v>986</v>
      </c>
      <c r="R863" s="63" t="str">
        <f t="shared" ca="1" si="148"/>
        <v/>
      </c>
      <c r="S863" s="63" t="str">
        <f t="shared" si="149"/>
        <v>Unknown</v>
      </c>
      <c r="T863" s="63">
        <f t="shared" si="150"/>
        <v>863</v>
      </c>
      <c r="U863" s="63">
        <f t="shared" si="151"/>
        <v>864</v>
      </c>
      <c r="V863" s="63" t="str">
        <f t="shared" ca="1" si="152"/>
        <v/>
      </c>
      <c r="W863" s="63" t="str">
        <f t="shared" ca="1" si="153"/>
        <v/>
      </c>
      <c r="X863" s="63">
        <f ca="1">IF(C863="Yes",SUMPRODUCT((OFFSET('FR-DangerousSubstanceList'!$A$3,0,0,COUNTA('FR-DangerousSubstanceList'!$A$3:$A$2001))=L863)*(OFFSET('FR-DangerousSubstanceList'!$B$3,0,0,COUNTA('FR-DangerousSubstanceList'!$B$3:$B$2001))=M863)*(OFFSET('FR-DangerousSubstanceList'!$C$3,0,0,COUNTIF('FR-DangerousSubstanceList'!$C$3:$C$2001,"?*"))=N863)),1)</f>
        <v>1</v>
      </c>
      <c r="Y863" s="63"/>
      <c r="Z863" s="63"/>
    </row>
    <row r="864" spans="1:26" ht="14.4">
      <c r="A864" s="85"/>
      <c r="B864" s="85"/>
      <c r="C864" s="46" t="s">
        <v>53</v>
      </c>
      <c r="D864" s="68"/>
      <c r="E864" s="68"/>
      <c r="F864" s="68"/>
      <c r="G864" s="68"/>
      <c r="H864" s="68" t="str">
        <f t="shared" si="143"/>
        <v/>
      </c>
      <c r="I864" s="63"/>
      <c r="J864" s="63">
        <f>COUNTIF($A$14:$A864,$A864)</f>
        <v>0</v>
      </c>
      <c r="K864" s="63" t="str">
        <f t="shared" ca="1" si="144"/>
        <v>Unknown</v>
      </c>
      <c r="L864" s="63" t="str">
        <f ca="1">IF(AND(F864="",D864="",E864=""),"",IF(F864&lt;&gt;"",F864,IF(AND(M864&lt;&gt;"",M864&lt;&gt;"-"),VLOOKUP(M864,OFFSET('FR-DangerousSubstanceList'!$B$3,0,0,COUNTIF('FR-DangerousSubstanceList'!$B$3:$B$1001,"&lt;&gt;"),4),4,FALSE),IF(AND(N864&lt;&gt;"",N864&lt;&gt;"-"),VLOOKUP(N864,OFFSET('FR-DangerousSubstanceList'!$C$3,0,0,COUNTIF('FR-DangerousSubstanceList'!$C$3:$C$1001,"&lt;&gt;"),3),3,FALSE),""))))</f>
        <v/>
      </c>
      <c r="M864" s="63" t="str">
        <f ca="1">IF(AND(F864="",D864="",E864=""),"",IF(D864&lt;&gt;"",D864,IF(N864&lt;&gt;"",VLOOKUP(N864,OFFSET('FR-DangerousSubstanceList'!$C$3,0,0,COUNTIF('FR-DangerousSubstanceList'!$A$3:$A$1001,"&lt;&gt;"),4),4,FALSE),IF(L864&lt;&gt;"",VLOOKUP(L864,OFFSET('FR-DangerousSubstanceList'!$A$3,0,0,COUNTIF('FR-DangerousSubstanceList'!$A$3:$A$1001,"&lt;&gt;"),2),2,FALSE),""))))</f>
        <v/>
      </c>
      <c r="N864" s="63" t="str">
        <f ca="1">IF(AND(F864="",D864="",E864=""),"",IF(E864&lt;&gt;"",E864,IF(L864&lt;&gt;"",VLOOKUP(L864,OFFSET('FR-DangerousSubstanceList'!$A$3,0,0,COUNTIF('FR-DangerousSubstanceList'!$A$3:$A$1001,"&lt;&gt;"),3),3,FALSE),IF(AND(M864&lt;&gt;"",M864&lt;&gt;"-"),VLOOKUP(M864,OFFSET('FR-DangerousSubstanceList'!$B$3,0,0,COUNTIF('FR-DangerousSubstanceList'!$B$3:$B$1001,"&lt;&gt;"),2),2,FALSE),""))))</f>
        <v/>
      </c>
      <c r="O864" s="63" t="str">
        <f t="shared" ca="1" si="145"/>
        <v/>
      </c>
      <c r="P864" s="63" t="e">
        <f t="shared" ca="1" si="146"/>
        <v>#REF!</v>
      </c>
      <c r="Q864" s="63">
        <f t="shared" ca="1" si="147"/>
        <v>986</v>
      </c>
      <c r="R864" s="63" t="str">
        <f t="shared" ca="1" si="148"/>
        <v/>
      </c>
      <c r="S864" s="63" t="str">
        <f t="shared" si="149"/>
        <v>Unknown</v>
      </c>
      <c r="T864" s="63">
        <f t="shared" si="150"/>
        <v>864</v>
      </c>
      <c r="U864" s="63">
        <f t="shared" si="151"/>
        <v>865</v>
      </c>
      <c r="V864" s="63" t="str">
        <f t="shared" ca="1" si="152"/>
        <v/>
      </c>
      <c r="W864" s="63" t="str">
        <f t="shared" ca="1" si="153"/>
        <v/>
      </c>
      <c r="X864" s="63">
        <f ca="1">IF(C864="Yes",SUMPRODUCT((OFFSET('FR-DangerousSubstanceList'!$A$3,0,0,COUNTA('FR-DangerousSubstanceList'!$A$3:$A$2001))=L864)*(OFFSET('FR-DangerousSubstanceList'!$B$3,0,0,COUNTA('FR-DangerousSubstanceList'!$B$3:$B$2001))=M864)*(OFFSET('FR-DangerousSubstanceList'!$C$3,0,0,COUNTIF('FR-DangerousSubstanceList'!$C$3:$C$2001,"?*"))=N864)),1)</f>
        <v>1</v>
      </c>
      <c r="Y864" s="63"/>
      <c r="Z864" s="63"/>
    </row>
    <row r="865" spans="1:26" ht="14.4">
      <c r="A865" s="85"/>
      <c r="B865" s="85"/>
      <c r="C865" s="46" t="s">
        <v>53</v>
      </c>
      <c r="D865" s="68"/>
      <c r="E865" s="68"/>
      <c r="F865" s="68"/>
      <c r="G865" s="68"/>
      <c r="H865" s="68" t="str">
        <f t="shared" si="143"/>
        <v/>
      </c>
      <c r="I865" s="63"/>
      <c r="J865" s="63">
        <f>COUNTIF($A$14:$A865,$A865)</f>
        <v>0</v>
      </c>
      <c r="K865" s="63" t="str">
        <f t="shared" ca="1" si="144"/>
        <v>Unknown</v>
      </c>
      <c r="L865" s="63" t="str">
        <f ca="1">IF(AND(F865="",D865="",E865=""),"",IF(F865&lt;&gt;"",F865,IF(AND(M865&lt;&gt;"",M865&lt;&gt;"-"),VLOOKUP(M865,OFFSET('FR-DangerousSubstanceList'!$B$3,0,0,COUNTIF('FR-DangerousSubstanceList'!$B$3:$B$1001,"&lt;&gt;"),4),4,FALSE),IF(AND(N865&lt;&gt;"",N865&lt;&gt;"-"),VLOOKUP(N865,OFFSET('FR-DangerousSubstanceList'!$C$3,0,0,COUNTIF('FR-DangerousSubstanceList'!$C$3:$C$1001,"&lt;&gt;"),3),3,FALSE),""))))</f>
        <v/>
      </c>
      <c r="M865" s="63" t="str">
        <f ca="1">IF(AND(F865="",D865="",E865=""),"",IF(D865&lt;&gt;"",D865,IF(N865&lt;&gt;"",VLOOKUP(N865,OFFSET('FR-DangerousSubstanceList'!$C$3,0,0,COUNTIF('FR-DangerousSubstanceList'!$A$3:$A$1001,"&lt;&gt;"),4),4,FALSE),IF(L865&lt;&gt;"",VLOOKUP(L865,OFFSET('FR-DangerousSubstanceList'!$A$3,0,0,COUNTIF('FR-DangerousSubstanceList'!$A$3:$A$1001,"&lt;&gt;"),2),2,FALSE),""))))</f>
        <v/>
      </c>
      <c r="N865" s="63" t="str">
        <f ca="1">IF(AND(F865="",D865="",E865=""),"",IF(E865&lt;&gt;"",E865,IF(L865&lt;&gt;"",VLOOKUP(L865,OFFSET('FR-DangerousSubstanceList'!$A$3,0,0,COUNTIF('FR-DangerousSubstanceList'!$A$3:$A$1001,"&lt;&gt;"),3),3,FALSE),IF(AND(M865&lt;&gt;"",M865&lt;&gt;"-"),VLOOKUP(M865,OFFSET('FR-DangerousSubstanceList'!$B$3,0,0,COUNTIF('FR-DangerousSubstanceList'!$B$3:$B$1001,"&lt;&gt;"),2),2,FALSE),""))))</f>
        <v/>
      </c>
      <c r="O865" s="63" t="str">
        <f t="shared" ca="1" si="145"/>
        <v/>
      </c>
      <c r="P865" s="63" t="e">
        <f t="shared" ca="1" si="146"/>
        <v>#REF!</v>
      </c>
      <c r="Q865" s="63">
        <f t="shared" ca="1" si="147"/>
        <v>986</v>
      </c>
      <c r="R865" s="63" t="str">
        <f t="shared" ca="1" si="148"/>
        <v/>
      </c>
      <c r="S865" s="63" t="str">
        <f t="shared" si="149"/>
        <v>Unknown</v>
      </c>
      <c r="T865" s="63">
        <f t="shared" si="150"/>
        <v>865</v>
      </c>
      <c r="U865" s="63">
        <f t="shared" si="151"/>
        <v>866</v>
      </c>
      <c r="V865" s="63" t="str">
        <f t="shared" ca="1" si="152"/>
        <v/>
      </c>
      <c r="W865" s="63" t="str">
        <f t="shared" ca="1" si="153"/>
        <v/>
      </c>
      <c r="X865" s="63">
        <f ca="1">IF(C865="Yes",SUMPRODUCT((OFFSET('FR-DangerousSubstanceList'!$A$3,0,0,COUNTA('FR-DangerousSubstanceList'!$A$3:$A$2001))=L865)*(OFFSET('FR-DangerousSubstanceList'!$B$3,0,0,COUNTA('FR-DangerousSubstanceList'!$B$3:$B$2001))=M865)*(OFFSET('FR-DangerousSubstanceList'!$C$3,0,0,COUNTIF('FR-DangerousSubstanceList'!$C$3:$C$2001,"?*"))=N865)),1)</f>
        <v>1</v>
      </c>
      <c r="Y865" s="63"/>
      <c r="Z865" s="63"/>
    </row>
    <row r="866" spans="1:26" ht="14.4">
      <c r="A866" s="85"/>
      <c r="B866" s="85"/>
      <c r="C866" s="46" t="s">
        <v>53</v>
      </c>
      <c r="D866" s="68"/>
      <c r="E866" s="68"/>
      <c r="F866" s="68"/>
      <c r="G866" s="68"/>
      <c r="H866" s="68" t="str">
        <f t="shared" si="143"/>
        <v/>
      </c>
      <c r="I866" s="63"/>
      <c r="J866" s="63">
        <f>COUNTIF($A$14:$A866,$A866)</f>
        <v>0</v>
      </c>
      <c r="K866" s="63" t="str">
        <f t="shared" ca="1" si="144"/>
        <v>Unknown</v>
      </c>
      <c r="L866" s="63" t="str">
        <f ca="1">IF(AND(F866="",D866="",E866=""),"",IF(F866&lt;&gt;"",F866,IF(AND(M866&lt;&gt;"",M866&lt;&gt;"-"),VLOOKUP(M866,OFFSET('FR-DangerousSubstanceList'!$B$3,0,0,COUNTIF('FR-DangerousSubstanceList'!$B$3:$B$1001,"&lt;&gt;"),4),4,FALSE),IF(AND(N866&lt;&gt;"",N866&lt;&gt;"-"),VLOOKUP(N866,OFFSET('FR-DangerousSubstanceList'!$C$3,0,0,COUNTIF('FR-DangerousSubstanceList'!$C$3:$C$1001,"&lt;&gt;"),3),3,FALSE),""))))</f>
        <v/>
      </c>
      <c r="M866" s="63" t="str">
        <f ca="1">IF(AND(F866="",D866="",E866=""),"",IF(D866&lt;&gt;"",D866,IF(N866&lt;&gt;"",VLOOKUP(N866,OFFSET('FR-DangerousSubstanceList'!$C$3,0,0,COUNTIF('FR-DangerousSubstanceList'!$A$3:$A$1001,"&lt;&gt;"),4),4,FALSE),IF(L866&lt;&gt;"",VLOOKUP(L866,OFFSET('FR-DangerousSubstanceList'!$A$3,0,0,COUNTIF('FR-DangerousSubstanceList'!$A$3:$A$1001,"&lt;&gt;"),2),2,FALSE),""))))</f>
        <v/>
      </c>
      <c r="N866" s="63" t="str">
        <f ca="1">IF(AND(F866="",D866="",E866=""),"",IF(E866&lt;&gt;"",E866,IF(L866&lt;&gt;"",VLOOKUP(L866,OFFSET('FR-DangerousSubstanceList'!$A$3,0,0,COUNTIF('FR-DangerousSubstanceList'!$A$3:$A$1001,"&lt;&gt;"),3),3,FALSE),IF(AND(M866&lt;&gt;"",M866&lt;&gt;"-"),VLOOKUP(M866,OFFSET('FR-DangerousSubstanceList'!$B$3,0,0,COUNTIF('FR-DangerousSubstanceList'!$B$3:$B$1001,"&lt;&gt;"),2),2,FALSE),""))))</f>
        <v/>
      </c>
      <c r="O866" s="63" t="str">
        <f t="shared" ca="1" si="145"/>
        <v/>
      </c>
      <c r="P866" s="63" t="e">
        <f t="shared" ca="1" si="146"/>
        <v>#REF!</v>
      </c>
      <c r="Q866" s="63">
        <f t="shared" ca="1" si="147"/>
        <v>986</v>
      </c>
      <c r="R866" s="63" t="str">
        <f t="shared" ca="1" si="148"/>
        <v/>
      </c>
      <c r="S866" s="63" t="str">
        <f t="shared" si="149"/>
        <v>Unknown</v>
      </c>
      <c r="T866" s="63">
        <f t="shared" si="150"/>
        <v>866</v>
      </c>
      <c r="U866" s="63">
        <f t="shared" si="151"/>
        <v>867</v>
      </c>
      <c r="V866" s="63" t="str">
        <f t="shared" ca="1" si="152"/>
        <v/>
      </c>
      <c r="W866" s="63" t="str">
        <f t="shared" ca="1" si="153"/>
        <v/>
      </c>
      <c r="X866" s="63">
        <f ca="1">IF(C866="Yes",SUMPRODUCT((OFFSET('FR-DangerousSubstanceList'!$A$3,0,0,COUNTA('FR-DangerousSubstanceList'!$A$3:$A$2001))=L866)*(OFFSET('FR-DangerousSubstanceList'!$B$3,0,0,COUNTA('FR-DangerousSubstanceList'!$B$3:$B$2001))=M866)*(OFFSET('FR-DangerousSubstanceList'!$C$3,0,0,COUNTIF('FR-DangerousSubstanceList'!$C$3:$C$2001,"?*"))=N866)),1)</f>
        <v>1</v>
      </c>
      <c r="Y866" s="63"/>
      <c r="Z866" s="63"/>
    </row>
    <row r="867" spans="1:26" ht="14.4">
      <c r="A867" s="85"/>
      <c r="B867" s="85"/>
      <c r="C867" s="46" t="s">
        <v>53</v>
      </c>
      <c r="D867" s="68"/>
      <c r="E867" s="68"/>
      <c r="F867" s="68"/>
      <c r="G867" s="68"/>
      <c r="H867" s="68" t="str">
        <f t="shared" si="143"/>
        <v/>
      </c>
      <c r="I867" s="63"/>
      <c r="J867" s="63">
        <f>COUNTIF($A$14:$A867,$A867)</f>
        <v>0</v>
      </c>
      <c r="K867" s="63" t="str">
        <f t="shared" ca="1" si="144"/>
        <v>Unknown</v>
      </c>
      <c r="L867" s="63" t="str">
        <f ca="1">IF(AND(F867="",D867="",E867=""),"",IF(F867&lt;&gt;"",F867,IF(AND(M867&lt;&gt;"",M867&lt;&gt;"-"),VLOOKUP(M867,OFFSET('FR-DangerousSubstanceList'!$B$3,0,0,COUNTIF('FR-DangerousSubstanceList'!$B$3:$B$1001,"&lt;&gt;"),4),4,FALSE),IF(AND(N867&lt;&gt;"",N867&lt;&gt;"-"),VLOOKUP(N867,OFFSET('FR-DangerousSubstanceList'!$C$3,0,0,COUNTIF('FR-DangerousSubstanceList'!$C$3:$C$1001,"&lt;&gt;"),3),3,FALSE),""))))</f>
        <v/>
      </c>
      <c r="M867" s="63" t="str">
        <f ca="1">IF(AND(F867="",D867="",E867=""),"",IF(D867&lt;&gt;"",D867,IF(N867&lt;&gt;"",VLOOKUP(N867,OFFSET('FR-DangerousSubstanceList'!$C$3,0,0,COUNTIF('FR-DangerousSubstanceList'!$A$3:$A$1001,"&lt;&gt;"),4),4,FALSE),IF(L867&lt;&gt;"",VLOOKUP(L867,OFFSET('FR-DangerousSubstanceList'!$A$3,0,0,COUNTIF('FR-DangerousSubstanceList'!$A$3:$A$1001,"&lt;&gt;"),2),2,FALSE),""))))</f>
        <v/>
      </c>
      <c r="N867" s="63" t="str">
        <f ca="1">IF(AND(F867="",D867="",E867=""),"",IF(E867&lt;&gt;"",E867,IF(L867&lt;&gt;"",VLOOKUP(L867,OFFSET('FR-DangerousSubstanceList'!$A$3,0,0,COUNTIF('FR-DangerousSubstanceList'!$A$3:$A$1001,"&lt;&gt;"),3),3,FALSE),IF(AND(M867&lt;&gt;"",M867&lt;&gt;"-"),VLOOKUP(M867,OFFSET('FR-DangerousSubstanceList'!$B$3,0,0,COUNTIF('FR-DangerousSubstanceList'!$B$3:$B$1001,"&lt;&gt;"),2),2,FALSE),""))))</f>
        <v/>
      </c>
      <c r="O867" s="63" t="str">
        <f t="shared" ca="1" si="145"/>
        <v/>
      </c>
      <c r="P867" s="63" t="e">
        <f t="shared" ca="1" si="146"/>
        <v>#REF!</v>
      </c>
      <c r="Q867" s="63">
        <f t="shared" ca="1" si="147"/>
        <v>986</v>
      </c>
      <c r="R867" s="63" t="str">
        <f t="shared" ca="1" si="148"/>
        <v/>
      </c>
      <c r="S867" s="63" t="str">
        <f t="shared" si="149"/>
        <v>Unknown</v>
      </c>
      <c r="T867" s="63">
        <f t="shared" si="150"/>
        <v>867</v>
      </c>
      <c r="U867" s="63">
        <f t="shared" si="151"/>
        <v>868</v>
      </c>
      <c r="V867" s="63" t="str">
        <f t="shared" ca="1" si="152"/>
        <v/>
      </c>
      <c r="W867" s="63" t="str">
        <f t="shared" ca="1" si="153"/>
        <v/>
      </c>
      <c r="X867" s="63">
        <f ca="1">IF(C867="Yes",SUMPRODUCT((OFFSET('FR-DangerousSubstanceList'!$A$3,0,0,COUNTA('FR-DangerousSubstanceList'!$A$3:$A$2001))=L867)*(OFFSET('FR-DangerousSubstanceList'!$B$3,0,0,COUNTA('FR-DangerousSubstanceList'!$B$3:$B$2001))=M867)*(OFFSET('FR-DangerousSubstanceList'!$C$3,0,0,COUNTIF('FR-DangerousSubstanceList'!$C$3:$C$2001,"?*"))=N867)),1)</f>
        <v>1</v>
      </c>
      <c r="Y867" s="63"/>
      <c r="Z867" s="63"/>
    </row>
    <row r="868" spans="1:26" ht="14.4">
      <c r="A868" s="85"/>
      <c r="B868" s="85"/>
      <c r="C868" s="46" t="s">
        <v>53</v>
      </c>
      <c r="D868" s="68"/>
      <c r="E868" s="68"/>
      <c r="F868" s="68"/>
      <c r="G868" s="68"/>
      <c r="H868" s="68" t="str">
        <f t="shared" si="143"/>
        <v/>
      </c>
      <c r="I868" s="63"/>
      <c r="J868" s="63">
        <f>COUNTIF($A$14:$A868,$A868)</f>
        <v>0</v>
      </c>
      <c r="K868" s="63" t="str">
        <f t="shared" ca="1" si="144"/>
        <v>Unknown</v>
      </c>
      <c r="L868" s="63" t="str">
        <f ca="1">IF(AND(F868="",D868="",E868=""),"",IF(F868&lt;&gt;"",F868,IF(AND(M868&lt;&gt;"",M868&lt;&gt;"-"),VLOOKUP(M868,OFFSET('FR-DangerousSubstanceList'!$B$3,0,0,COUNTIF('FR-DangerousSubstanceList'!$B$3:$B$1001,"&lt;&gt;"),4),4,FALSE),IF(AND(N868&lt;&gt;"",N868&lt;&gt;"-"),VLOOKUP(N868,OFFSET('FR-DangerousSubstanceList'!$C$3,0,0,COUNTIF('FR-DangerousSubstanceList'!$C$3:$C$1001,"&lt;&gt;"),3),3,FALSE),""))))</f>
        <v/>
      </c>
      <c r="M868" s="63" t="str">
        <f ca="1">IF(AND(F868="",D868="",E868=""),"",IF(D868&lt;&gt;"",D868,IF(N868&lt;&gt;"",VLOOKUP(N868,OFFSET('FR-DangerousSubstanceList'!$C$3,0,0,COUNTIF('FR-DangerousSubstanceList'!$A$3:$A$1001,"&lt;&gt;"),4),4,FALSE),IF(L868&lt;&gt;"",VLOOKUP(L868,OFFSET('FR-DangerousSubstanceList'!$A$3,0,0,COUNTIF('FR-DangerousSubstanceList'!$A$3:$A$1001,"&lt;&gt;"),2),2,FALSE),""))))</f>
        <v/>
      </c>
      <c r="N868" s="63" t="str">
        <f ca="1">IF(AND(F868="",D868="",E868=""),"",IF(E868&lt;&gt;"",E868,IF(L868&lt;&gt;"",VLOOKUP(L868,OFFSET('FR-DangerousSubstanceList'!$A$3,0,0,COUNTIF('FR-DangerousSubstanceList'!$A$3:$A$1001,"&lt;&gt;"),3),3,FALSE),IF(AND(M868&lt;&gt;"",M868&lt;&gt;"-"),VLOOKUP(M868,OFFSET('FR-DangerousSubstanceList'!$B$3,0,0,COUNTIF('FR-DangerousSubstanceList'!$B$3:$B$1001,"&lt;&gt;"),2),2,FALSE),""))))</f>
        <v/>
      </c>
      <c r="O868" s="63" t="str">
        <f t="shared" ca="1" si="145"/>
        <v/>
      </c>
      <c r="P868" s="63" t="e">
        <f t="shared" ca="1" si="146"/>
        <v>#REF!</v>
      </c>
      <c r="Q868" s="63">
        <f t="shared" ca="1" si="147"/>
        <v>986</v>
      </c>
      <c r="R868" s="63" t="str">
        <f t="shared" ca="1" si="148"/>
        <v/>
      </c>
      <c r="S868" s="63" t="str">
        <f t="shared" si="149"/>
        <v>Unknown</v>
      </c>
      <c r="T868" s="63">
        <f t="shared" si="150"/>
        <v>868</v>
      </c>
      <c r="U868" s="63">
        <f t="shared" si="151"/>
        <v>869</v>
      </c>
      <c r="V868" s="63" t="str">
        <f t="shared" ca="1" si="152"/>
        <v/>
      </c>
      <c r="W868" s="63" t="str">
        <f t="shared" ca="1" si="153"/>
        <v/>
      </c>
      <c r="X868" s="63">
        <f ca="1">IF(C868="Yes",SUMPRODUCT((OFFSET('FR-DangerousSubstanceList'!$A$3,0,0,COUNTA('FR-DangerousSubstanceList'!$A$3:$A$2001))=L868)*(OFFSET('FR-DangerousSubstanceList'!$B$3,0,0,COUNTA('FR-DangerousSubstanceList'!$B$3:$B$2001))=M868)*(OFFSET('FR-DangerousSubstanceList'!$C$3,0,0,COUNTIF('FR-DangerousSubstanceList'!$C$3:$C$2001,"?*"))=N868)),1)</f>
        <v>1</v>
      </c>
      <c r="Y868" s="63"/>
      <c r="Z868" s="63"/>
    </row>
    <row r="869" spans="1:26" ht="14.4">
      <c r="A869" s="85"/>
      <c r="B869" s="85"/>
      <c r="C869" s="46" t="s">
        <v>53</v>
      </c>
      <c r="D869" s="68"/>
      <c r="E869" s="68"/>
      <c r="F869" s="68"/>
      <c r="G869" s="68"/>
      <c r="H869" s="68" t="str">
        <f t="shared" si="143"/>
        <v/>
      </c>
      <c r="I869" s="63"/>
      <c r="J869" s="63">
        <f>COUNTIF($A$14:$A869,$A869)</f>
        <v>0</v>
      </c>
      <c r="K869" s="63" t="str">
        <f t="shared" ca="1" si="144"/>
        <v>Unknown</v>
      </c>
      <c r="L869" s="63" t="str">
        <f ca="1">IF(AND(F869="",D869="",E869=""),"",IF(F869&lt;&gt;"",F869,IF(AND(M869&lt;&gt;"",M869&lt;&gt;"-"),VLOOKUP(M869,OFFSET('FR-DangerousSubstanceList'!$B$3,0,0,COUNTIF('FR-DangerousSubstanceList'!$B$3:$B$1001,"&lt;&gt;"),4),4,FALSE),IF(AND(N869&lt;&gt;"",N869&lt;&gt;"-"),VLOOKUP(N869,OFFSET('FR-DangerousSubstanceList'!$C$3,0,0,COUNTIF('FR-DangerousSubstanceList'!$C$3:$C$1001,"&lt;&gt;"),3),3,FALSE),""))))</f>
        <v/>
      </c>
      <c r="M869" s="63" t="str">
        <f ca="1">IF(AND(F869="",D869="",E869=""),"",IF(D869&lt;&gt;"",D869,IF(N869&lt;&gt;"",VLOOKUP(N869,OFFSET('FR-DangerousSubstanceList'!$C$3,0,0,COUNTIF('FR-DangerousSubstanceList'!$A$3:$A$1001,"&lt;&gt;"),4),4,FALSE),IF(L869&lt;&gt;"",VLOOKUP(L869,OFFSET('FR-DangerousSubstanceList'!$A$3,0,0,COUNTIF('FR-DangerousSubstanceList'!$A$3:$A$1001,"&lt;&gt;"),2),2,FALSE),""))))</f>
        <v/>
      </c>
      <c r="N869" s="63" t="str">
        <f ca="1">IF(AND(F869="",D869="",E869=""),"",IF(E869&lt;&gt;"",E869,IF(L869&lt;&gt;"",VLOOKUP(L869,OFFSET('FR-DangerousSubstanceList'!$A$3,0,0,COUNTIF('FR-DangerousSubstanceList'!$A$3:$A$1001,"&lt;&gt;"),3),3,FALSE),IF(AND(M869&lt;&gt;"",M869&lt;&gt;"-"),VLOOKUP(M869,OFFSET('FR-DangerousSubstanceList'!$B$3,0,0,COUNTIF('FR-DangerousSubstanceList'!$B$3:$B$1001,"&lt;&gt;"),2),2,FALSE),""))))</f>
        <v/>
      </c>
      <c r="O869" s="63" t="str">
        <f t="shared" ca="1" si="145"/>
        <v/>
      </c>
      <c r="P869" s="63" t="e">
        <f t="shared" ca="1" si="146"/>
        <v>#REF!</v>
      </c>
      <c r="Q869" s="63">
        <f t="shared" ca="1" si="147"/>
        <v>986</v>
      </c>
      <c r="R869" s="63" t="str">
        <f t="shared" ca="1" si="148"/>
        <v/>
      </c>
      <c r="S869" s="63" t="str">
        <f t="shared" si="149"/>
        <v>Unknown</v>
      </c>
      <c r="T869" s="63">
        <f t="shared" si="150"/>
        <v>869</v>
      </c>
      <c r="U869" s="63">
        <f t="shared" si="151"/>
        <v>870</v>
      </c>
      <c r="V869" s="63" t="str">
        <f t="shared" ca="1" si="152"/>
        <v/>
      </c>
      <c r="W869" s="63" t="str">
        <f t="shared" ca="1" si="153"/>
        <v/>
      </c>
      <c r="X869" s="63">
        <f ca="1">IF(C869="Yes",SUMPRODUCT((OFFSET('FR-DangerousSubstanceList'!$A$3,0,0,COUNTA('FR-DangerousSubstanceList'!$A$3:$A$2001))=L869)*(OFFSET('FR-DangerousSubstanceList'!$B$3,0,0,COUNTA('FR-DangerousSubstanceList'!$B$3:$B$2001))=M869)*(OFFSET('FR-DangerousSubstanceList'!$C$3,0,0,COUNTIF('FR-DangerousSubstanceList'!$C$3:$C$2001,"?*"))=N869)),1)</f>
        <v>1</v>
      </c>
      <c r="Y869" s="63"/>
      <c r="Z869" s="63"/>
    </row>
    <row r="870" spans="1:26" ht="14.4">
      <c r="A870" s="85"/>
      <c r="B870" s="85"/>
      <c r="C870" s="46" t="s">
        <v>53</v>
      </c>
      <c r="D870" s="68"/>
      <c r="E870" s="68"/>
      <c r="F870" s="68"/>
      <c r="G870" s="68"/>
      <c r="H870" s="68" t="str">
        <f t="shared" si="143"/>
        <v/>
      </c>
      <c r="I870" s="63"/>
      <c r="J870" s="63">
        <f>COUNTIF($A$14:$A870,$A870)</f>
        <v>0</v>
      </c>
      <c r="K870" s="63" t="str">
        <f t="shared" ca="1" si="144"/>
        <v>Unknown</v>
      </c>
      <c r="L870" s="63" t="str">
        <f ca="1">IF(AND(F870="",D870="",E870=""),"",IF(F870&lt;&gt;"",F870,IF(AND(M870&lt;&gt;"",M870&lt;&gt;"-"),VLOOKUP(M870,OFFSET('FR-DangerousSubstanceList'!$B$3,0,0,COUNTIF('FR-DangerousSubstanceList'!$B$3:$B$1001,"&lt;&gt;"),4),4,FALSE),IF(AND(N870&lt;&gt;"",N870&lt;&gt;"-"),VLOOKUP(N870,OFFSET('FR-DangerousSubstanceList'!$C$3,0,0,COUNTIF('FR-DangerousSubstanceList'!$C$3:$C$1001,"&lt;&gt;"),3),3,FALSE),""))))</f>
        <v/>
      </c>
      <c r="M870" s="63" t="str">
        <f ca="1">IF(AND(F870="",D870="",E870=""),"",IF(D870&lt;&gt;"",D870,IF(N870&lt;&gt;"",VLOOKUP(N870,OFFSET('FR-DangerousSubstanceList'!$C$3,0,0,COUNTIF('FR-DangerousSubstanceList'!$A$3:$A$1001,"&lt;&gt;"),4),4,FALSE),IF(L870&lt;&gt;"",VLOOKUP(L870,OFFSET('FR-DangerousSubstanceList'!$A$3,0,0,COUNTIF('FR-DangerousSubstanceList'!$A$3:$A$1001,"&lt;&gt;"),2),2,FALSE),""))))</f>
        <v/>
      </c>
      <c r="N870" s="63" t="str">
        <f ca="1">IF(AND(F870="",D870="",E870=""),"",IF(E870&lt;&gt;"",E870,IF(L870&lt;&gt;"",VLOOKUP(L870,OFFSET('FR-DangerousSubstanceList'!$A$3,0,0,COUNTIF('FR-DangerousSubstanceList'!$A$3:$A$1001,"&lt;&gt;"),3),3,FALSE),IF(AND(M870&lt;&gt;"",M870&lt;&gt;"-"),VLOOKUP(M870,OFFSET('FR-DangerousSubstanceList'!$B$3,0,0,COUNTIF('FR-DangerousSubstanceList'!$B$3:$B$1001,"&lt;&gt;"),2),2,FALSE),""))))</f>
        <v/>
      </c>
      <c r="O870" s="63" t="str">
        <f t="shared" ca="1" si="145"/>
        <v/>
      </c>
      <c r="P870" s="63" t="e">
        <f t="shared" ca="1" si="146"/>
        <v>#REF!</v>
      </c>
      <c r="Q870" s="63">
        <f t="shared" ca="1" si="147"/>
        <v>986</v>
      </c>
      <c r="R870" s="63" t="str">
        <f t="shared" ca="1" si="148"/>
        <v/>
      </c>
      <c r="S870" s="63" t="str">
        <f t="shared" si="149"/>
        <v>Unknown</v>
      </c>
      <c r="T870" s="63">
        <f t="shared" si="150"/>
        <v>870</v>
      </c>
      <c r="U870" s="63">
        <f t="shared" si="151"/>
        <v>871</v>
      </c>
      <c r="V870" s="63" t="str">
        <f t="shared" ca="1" si="152"/>
        <v/>
      </c>
      <c r="W870" s="63" t="str">
        <f t="shared" ca="1" si="153"/>
        <v/>
      </c>
      <c r="X870" s="63">
        <f ca="1">IF(C870="Yes",SUMPRODUCT((OFFSET('FR-DangerousSubstanceList'!$A$3,0,0,COUNTA('FR-DangerousSubstanceList'!$A$3:$A$2001))=L870)*(OFFSET('FR-DangerousSubstanceList'!$B$3,0,0,COUNTA('FR-DangerousSubstanceList'!$B$3:$B$2001))=M870)*(OFFSET('FR-DangerousSubstanceList'!$C$3,0,0,COUNTIF('FR-DangerousSubstanceList'!$C$3:$C$2001,"?*"))=N870)),1)</f>
        <v>1</v>
      </c>
      <c r="Y870" s="63"/>
      <c r="Z870" s="63"/>
    </row>
    <row r="871" spans="1:26" ht="14.4">
      <c r="A871" s="85"/>
      <c r="B871" s="85"/>
      <c r="C871" s="46" t="s">
        <v>53</v>
      </c>
      <c r="D871" s="68"/>
      <c r="E871" s="68"/>
      <c r="F871" s="68"/>
      <c r="G871" s="68"/>
      <c r="H871" s="68" t="str">
        <f t="shared" si="143"/>
        <v/>
      </c>
      <c r="I871" s="63"/>
      <c r="J871" s="63">
        <f>COUNTIF($A$14:$A871,$A871)</f>
        <v>0</v>
      </c>
      <c r="K871" s="63" t="str">
        <f t="shared" ca="1" si="144"/>
        <v>Unknown</v>
      </c>
      <c r="L871" s="63" t="str">
        <f ca="1">IF(AND(F871="",D871="",E871=""),"",IF(F871&lt;&gt;"",F871,IF(AND(M871&lt;&gt;"",M871&lt;&gt;"-"),VLOOKUP(M871,OFFSET('FR-DangerousSubstanceList'!$B$3,0,0,COUNTIF('FR-DangerousSubstanceList'!$B$3:$B$1001,"&lt;&gt;"),4),4,FALSE),IF(AND(N871&lt;&gt;"",N871&lt;&gt;"-"),VLOOKUP(N871,OFFSET('FR-DangerousSubstanceList'!$C$3,0,0,COUNTIF('FR-DangerousSubstanceList'!$C$3:$C$1001,"&lt;&gt;"),3),3,FALSE),""))))</f>
        <v/>
      </c>
      <c r="M871" s="63" t="str">
        <f ca="1">IF(AND(F871="",D871="",E871=""),"",IF(D871&lt;&gt;"",D871,IF(N871&lt;&gt;"",VLOOKUP(N871,OFFSET('FR-DangerousSubstanceList'!$C$3,0,0,COUNTIF('FR-DangerousSubstanceList'!$A$3:$A$1001,"&lt;&gt;"),4),4,FALSE),IF(L871&lt;&gt;"",VLOOKUP(L871,OFFSET('FR-DangerousSubstanceList'!$A$3,0,0,COUNTIF('FR-DangerousSubstanceList'!$A$3:$A$1001,"&lt;&gt;"),2),2,FALSE),""))))</f>
        <v/>
      </c>
      <c r="N871" s="63" t="str">
        <f ca="1">IF(AND(F871="",D871="",E871=""),"",IF(E871&lt;&gt;"",E871,IF(L871&lt;&gt;"",VLOOKUP(L871,OFFSET('FR-DangerousSubstanceList'!$A$3,0,0,COUNTIF('FR-DangerousSubstanceList'!$A$3:$A$1001,"&lt;&gt;"),3),3,FALSE),IF(AND(M871&lt;&gt;"",M871&lt;&gt;"-"),VLOOKUP(M871,OFFSET('FR-DangerousSubstanceList'!$B$3,0,0,COUNTIF('FR-DangerousSubstanceList'!$B$3:$B$1001,"&lt;&gt;"),2),2,FALSE),""))))</f>
        <v/>
      </c>
      <c r="O871" s="63" t="str">
        <f t="shared" ca="1" si="145"/>
        <v/>
      </c>
      <c r="P871" s="63" t="e">
        <f t="shared" ca="1" si="146"/>
        <v>#REF!</v>
      </c>
      <c r="Q871" s="63">
        <f t="shared" ca="1" si="147"/>
        <v>986</v>
      </c>
      <c r="R871" s="63" t="str">
        <f t="shared" ca="1" si="148"/>
        <v/>
      </c>
      <c r="S871" s="63" t="str">
        <f t="shared" si="149"/>
        <v>Unknown</v>
      </c>
      <c r="T871" s="63">
        <f t="shared" si="150"/>
        <v>871</v>
      </c>
      <c r="U871" s="63">
        <f t="shared" si="151"/>
        <v>872</v>
      </c>
      <c r="V871" s="63" t="str">
        <f t="shared" ca="1" si="152"/>
        <v/>
      </c>
      <c r="W871" s="63" t="str">
        <f t="shared" ca="1" si="153"/>
        <v/>
      </c>
      <c r="X871" s="63">
        <f ca="1">IF(C871="Yes",SUMPRODUCT((OFFSET('FR-DangerousSubstanceList'!$A$3,0,0,COUNTA('FR-DangerousSubstanceList'!$A$3:$A$2001))=L871)*(OFFSET('FR-DangerousSubstanceList'!$B$3,0,0,COUNTA('FR-DangerousSubstanceList'!$B$3:$B$2001))=M871)*(OFFSET('FR-DangerousSubstanceList'!$C$3,0,0,COUNTIF('FR-DangerousSubstanceList'!$C$3:$C$2001,"?*"))=N871)),1)</f>
        <v>1</v>
      </c>
      <c r="Y871" s="63"/>
      <c r="Z871" s="63"/>
    </row>
    <row r="872" spans="1:26" ht="14.4">
      <c r="A872" s="85"/>
      <c r="B872" s="85"/>
      <c r="C872" s="46" t="s">
        <v>53</v>
      </c>
      <c r="D872" s="68"/>
      <c r="E872" s="68"/>
      <c r="F872" s="68"/>
      <c r="G872" s="68"/>
      <c r="H872" s="68" t="str">
        <f t="shared" si="143"/>
        <v/>
      </c>
      <c r="I872" s="63"/>
      <c r="J872" s="63">
        <f>COUNTIF($A$14:$A872,$A872)</f>
        <v>0</v>
      </c>
      <c r="K872" s="63" t="str">
        <f t="shared" ca="1" si="144"/>
        <v>Unknown</v>
      </c>
      <c r="L872" s="63" t="str">
        <f ca="1">IF(AND(F872="",D872="",E872=""),"",IF(F872&lt;&gt;"",F872,IF(AND(M872&lt;&gt;"",M872&lt;&gt;"-"),VLOOKUP(M872,OFFSET('FR-DangerousSubstanceList'!$B$3,0,0,COUNTIF('FR-DangerousSubstanceList'!$B$3:$B$1001,"&lt;&gt;"),4),4,FALSE),IF(AND(N872&lt;&gt;"",N872&lt;&gt;"-"),VLOOKUP(N872,OFFSET('FR-DangerousSubstanceList'!$C$3,0,0,COUNTIF('FR-DangerousSubstanceList'!$C$3:$C$1001,"&lt;&gt;"),3),3,FALSE),""))))</f>
        <v/>
      </c>
      <c r="M872" s="63" t="str">
        <f ca="1">IF(AND(F872="",D872="",E872=""),"",IF(D872&lt;&gt;"",D872,IF(N872&lt;&gt;"",VLOOKUP(N872,OFFSET('FR-DangerousSubstanceList'!$C$3,0,0,COUNTIF('FR-DangerousSubstanceList'!$A$3:$A$1001,"&lt;&gt;"),4),4,FALSE),IF(L872&lt;&gt;"",VLOOKUP(L872,OFFSET('FR-DangerousSubstanceList'!$A$3,0,0,COUNTIF('FR-DangerousSubstanceList'!$A$3:$A$1001,"&lt;&gt;"),2),2,FALSE),""))))</f>
        <v/>
      </c>
      <c r="N872" s="63" t="str">
        <f ca="1">IF(AND(F872="",D872="",E872=""),"",IF(E872&lt;&gt;"",E872,IF(L872&lt;&gt;"",VLOOKUP(L872,OFFSET('FR-DangerousSubstanceList'!$A$3,0,0,COUNTIF('FR-DangerousSubstanceList'!$A$3:$A$1001,"&lt;&gt;"),3),3,FALSE),IF(AND(M872&lt;&gt;"",M872&lt;&gt;"-"),VLOOKUP(M872,OFFSET('FR-DangerousSubstanceList'!$B$3,0,0,COUNTIF('FR-DangerousSubstanceList'!$B$3:$B$1001,"&lt;&gt;"),2),2,FALSE),""))))</f>
        <v/>
      </c>
      <c r="O872" s="63" t="str">
        <f t="shared" ca="1" si="145"/>
        <v/>
      </c>
      <c r="P872" s="63" t="e">
        <f t="shared" ca="1" si="146"/>
        <v>#REF!</v>
      </c>
      <c r="Q872" s="63">
        <f t="shared" ca="1" si="147"/>
        <v>986</v>
      </c>
      <c r="R872" s="63" t="str">
        <f t="shared" ca="1" si="148"/>
        <v/>
      </c>
      <c r="S872" s="63" t="str">
        <f t="shared" si="149"/>
        <v>Unknown</v>
      </c>
      <c r="T872" s="63">
        <f t="shared" si="150"/>
        <v>872</v>
      </c>
      <c r="U872" s="63">
        <f t="shared" si="151"/>
        <v>873</v>
      </c>
      <c r="V872" s="63" t="str">
        <f t="shared" ca="1" si="152"/>
        <v/>
      </c>
      <c r="W872" s="63" t="str">
        <f t="shared" ca="1" si="153"/>
        <v/>
      </c>
      <c r="X872" s="63">
        <f ca="1">IF(C872="Yes",SUMPRODUCT((OFFSET('FR-DangerousSubstanceList'!$A$3,0,0,COUNTA('FR-DangerousSubstanceList'!$A$3:$A$2001))=L872)*(OFFSET('FR-DangerousSubstanceList'!$B$3,0,0,COUNTA('FR-DangerousSubstanceList'!$B$3:$B$2001))=M872)*(OFFSET('FR-DangerousSubstanceList'!$C$3,0,0,COUNTIF('FR-DangerousSubstanceList'!$C$3:$C$2001,"?*"))=N872)),1)</f>
        <v>1</v>
      </c>
      <c r="Y872" s="63"/>
      <c r="Z872" s="63"/>
    </row>
    <row r="873" spans="1:26" ht="14.4">
      <c r="A873" s="85"/>
      <c r="B873" s="85"/>
      <c r="C873" s="46" t="s">
        <v>53</v>
      </c>
      <c r="D873" s="68"/>
      <c r="E873" s="68"/>
      <c r="F873" s="68"/>
      <c r="G873" s="68"/>
      <c r="H873" s="68" t="str">
        <f t="shared" si="143"/>
        <v/>
      </c>
      <c r="I873" s="63"/>
      <c r="J873" s="63">
        <f>COUNTIF($A$14:$A873,$A873)</f>
        <v>0</v>
      </c>
      <c r="K873" s="63" t="str">
        <f t="shared" ca="1" si="144"/>
        <v>Unknown</v>
      </c>
      <c r="L873" s="63" t="str">
        <f ca="1">IF(AND(F873="",D873="",E873=""),"",IF(F873&lt;&gt;"",F873,IF(AND(M873&lt;&gt;"",M873&lt;&gt;"-"),VLOOKUP(M873,OFFSET('FR-DangerousSubstanceList'!$B$3,0,0,COUNTIF('FR-DangerousSubstanceList'!$B$3:$B$1001,"&lt;&gt;"),4),4,FALSE),IF(AND(N873&lt;&gt;"",N873&lt;&gt;"-"),VLOOKUP(N873,OFFSET('FR-DangerousSubstanceList'!$C$3,0,0,COUNTIF('FR-DangerousSubstanceList'!$C$3:$C$1001,"&lt;&gt;"),3),3,FALSE),""))))</f>
        <v/>
      </c>
      <c r="M873" s="63" t="str">
        <f ca="1">IF(AND(F873="",D873="",E873=""),"",IF(D873&lt;&gt;"",D873,IF(N873&lt;&gt;"",VLOOKUP(N873,OFFSET('FR-DangerousSubstanceList'!$C$3,0,0,COUNTIF('FR-DangerousSubstanceList'!$A$3:$A$1001,"&lt;&gt;"),4),4,FALSE),IF(L873&lt;&gt;"",VLOOKUP(L873,OFFSET('FR-DangerousSubstanceList'!$A$3,0,0,COUNTIF('FR-DangerousSubstanceList'!$A$3:$A$1001,"&lt;&gt;"),2),2,FALSE),""))))</f>
        <v/>
      </c>
      <c r="N873" s="63" t="str">
        <f ca="1">IF(AND(F873="",D873="",E873=""),"",IF(E873&lt;&gt;"",E873,IF(L873&lt;&gt;"",VLOOKUP(L873,OFFSET('FR-DangerousSubstanceList'!$A$3,0,0,COUNTIF('FR-DangerousSubstanceList'!$A$3:$A$1001,"&lt;&gt;"),3),3,FALSE),IF(AND(M873&lt;&gt;"",M873&lt;&gt;"-"),VLOOKUP(M873,OFFSET('FR-DangerousSubstanceList'!$B$3,0,0,COUNTIF('FR-DangerousSubstanceList'!$B$3:$B$1001,"&lt;&gt;"),2),2,FALSE),""))))</f>
        <v/>
      </c>
      <c r="O873" s="63" t="str">
        <f t="shared" ca="1" si="145"/>
        <v/>
      </c>
      <c r="P873" s="63" t="e">
        <f t="shared" ca="1" si="146"/>
        <v>#REF!</v>
      </c>
      <c r="Q873" s="63">
        <f t="shared" ca="1" si="147"/>
        <v>986</v>
      </c>
      <c r="R873" s="63" t="str">
        <f t="shared" ca="1" si="148"/>
        <v/>
      </c>
      <c r="S873" s="63" t="str">
        <f t="shared" si="149"/>
        <v>Unknown</v>
      </c>
      <c r="T873" s="63">
        <f t="shared" si="150"/>
        <v>873</v>
      </c>
      <c r="U873" s="63">
        <f t="shared" si="151"/>
        <v>874</v>
      </c>
      <c r="V873" s="63" t="str">
        <f t="shared" ca="1" si="152"/>
        <v/>
      </c>
      <c r="W873" s="63" t="str">
        <f t="shared" ca="1" si="153"/>
        <v/>
      </c>
      <c r="X873" s="63">
        <f ca="1">IF(C873="Yes",SUMPRODUCT((OFFSET('FR-DangerousSubstanceList'!$A$3,0,0,COUNTA('FR-DangerousSubstanceList'!$A$3:$A$2001))=L873)*(OFFSET('FR-DangerousSubstanceList'!$B$3,0,0,COUNTA('FR-DangerousSubstanceList'!$B$3:$B$2001))=M873)*(OFFSET('FR-DangerousSubstanceList'!$C$3,0,0,COUNTIF('FR-DangerousSubstanceList'!$C$3:$C$2001,"?*"))=N873)),1)</f>
        <v>1</v>
      </c>
      <c r="Y873" s="63"/>
      <c r="Z873" s="63"/>
    </row>
    <row r="874" spans="1:26" ht="14.4">
      <c r="A874" s="85"/>
      <c r="B874" s="85"/>
      <c r="C874" s="46" t="s">
        <v>53</v>
      </c>
      <c r="D874" s="68"/>
      <c r="E874" s="68"/>
      <c r="F874" s="68"/>
      <c r="G874" s="68"/>
      <c r="H874" s="68" t="str">
        <f t="shared" si="143"/>
        <v/>
      </c>
      <c r="I874" s="63"/>
      <c r="J874" s="63">
        <f>COUNTIF($A$14:$A874,$A874)</f>
        <v>0</v>
      </c>
      <c r="K874" s="63" t="str">
        <f t="shared" ca="1" si="144"/>
        <v>Unknown</v>
      </c>
      <c r="L874" s="63" t="str">
        <f ca="1">IF(AND(F874="",D874="",E874=""),"",IF(F874&lt;&gt;"",F874,IF(AND(M874&lt;&gt;"",M874&lt;&gt;"-"),VLOOKUP(M874,OFFSET('FR-DangerousSubstanceList'!$B$3,0,0,COUNTIF('FR-DangerousSubstanceList'!$B$3:$B$1001,"&lt;&gt;"),4),4,FALSE),IF(AND(N874&lt;&gt;"",N874&lt;&gt;"-"),VLOOKUP(N874,OFFSET('FR-DangerousSubstanceList'!$C$3,0,0,COUNTIF('FR-DangerousSubstanceList'!$C$3:$C$1001,"&lt;&gt;"),3),3,FALSE),""))))</f>
        <v/>
      </c>
      <c r="M874" s="63" t="str">
        <f ca="1">IF(AND(F874="",D874="",E874=""),"",IF(D874&lt;&gt;"",D874,IF(N874&lt;&gt;"",VLOOKUP(N874,OFFSET('FR-DangerousSubstanceList'!$C$3,0,0,COUNTIF('FR-DangerousSubstanceList'!$A$3:$A$1001,"&lt;&gt;"),4),4,FALSE),IF(L874&lt;&gt;"",VLOOKUP(L874,OFFSET('FR-DangerousSubstanceList'!$A$3,0,0,COUNTIF('FR-DangerousSubstanceList'!$A$3:$A$1001,"&lt;&gt;"),2),2,FALSE),""))))</f>
        <v/>
      </c>
      <c r="N874" s="63" t="str">
        <f ca="1">IF(AND(F874="",D874="",E874=""),"",IF(E874&lt;&gt;"",E874,IF(L874&lt;&gt;"",VLOOKUP(L874,OFFSET('FR-DangerousSubstanceList'!$A$3,0,0,COUNTIF('FR-DangerousSubstanceList'!$A$3:$A$1001,"&lt;&gt;"),3),3,FALSE),IF(AND(M874&lt;&gt;"",M874&lt;&gt;"-"),VLOOKUP(M874,OFFSET('FR-DangerousSubstanceList'!$B$3,0,0,COUNTIF('FR-DangerousSubstanceList'!$B$3:$B$1001,"&lt;&gt;"),2),2,FALSE),""))))</f>
        <v/>
      </c>
      <c r="O874" s="63" t="str">
        <f t="shared" ca="1" si="145"/>
        <v/>
      </c>
      <c r="P874" s="63" t="e">
        <f t="shared" ca="1" si="146"/>
        <v>#REF!</v>
      </c>
      <c r="Q874" s="63">
        <f t="shared" ca="1" si="147"/>
        <v>986</v>
      </c>
      <c r="R874" s="63" t="str">
        <f t="shared" ca="1" si="148"/>
        <v/>
      </c>
      <c r="S874" s="63" t="str">
        <f t="shared" si="149"/>
        <v>Unknown</v>
      </c>
      <c r="T874" s="63">
        <f t="shared" si="150"/>
        <v>874</v>
      </c>
      <c r="U874" s="63">
        <f t="shared" si="151"/>
        <v>875</v>
      </c>
      <c r="V874" s="63" t="str">
        <f t="shared" ca="1" si="152"/>
        <v/>
      </c>
      <c r="W874" s="63" t="str">
        <f t="shared" ca="1" si="153"/>
        <v/>
      </c>
      <c r="X874" s="63">
        <f ca="1">IF(C874="Yes",SUMPRODUCT((OFFSET('FR-DangerousSubstanceList'!$A$3,0,0,COUNTA('FR-DangerousSubstanceList'!$A$3:$A$2001))=L874)*(OFFSET('FR-DangerousSubstanceList'!$B$3,0,0,COUNTA('FR-DangerousSubstanceList'!$B$3:$B$2001))=M874)*(OFFSET('FR-DangerousSubstanceList'!$C$3,0,0,COUNTIF('FR-DangerousSubstanceList'!$C$3:$C$2001,"?*"))=N874)),1)</f>
        <v>1</v>
      </c>
      <c r="Y874" s="63"/>
      <c r="Z874" s="63"/>
    </row>
    <row r="875" spans="1:26" ht="14.4">
      <c r="A875" s="85"/>
      <c r="B875" s="85"/>
      <c r="C875" s="46" t="s">
        <v>53</v>
      </c>
      <c r="D875" s="68"/>
      <c r="E875" s="68"/>
      <c r="F875" s="68"/>
      <c r="G875" s="68"/>
      <c r="H875" s="68" t="str">
        <f t="shared" si="143"/>
        <v/>
      </c>
      <c r="I875" s="63"/>
      <c r="J875" s="63">
        <f>COUNTIF($A$14:$A875,$A875)</f>
        <v>0</v>
      </c>
      <c r="K875" s="63" t="str">
        <f t="shared" ca="1" si="144"/>
        <v>Unknown</v>
      </c>
      <c r="L875" s="63" t="str">
        <f ca="1">IF(AND(F875="",D875="",E875=""),"",IF(F875&lt;&gt;"",F875,IF(AND(M875&lt;&gt;"",M875&lt;&gt;"-"),VLOOKUP(M875,OFFSET('FR-DangerousSubstanceList'!$B$3,0,0,COUNTIF('FR-DangerousSubstanceList'!$B$3:$B$1001,"&lt;&gt;"),4),4,FALSE),IF(AND(N875&lt;&gt;"",N875&lt;&gt;"-"),VLOOKUP(N875,OFFSET('FR-DangerousSubstanceList'!$C$3,0,0,COUNTIF('FR-DangerousSubstanceList'!$C$3:$C$1001,"&lt;&gt;"),3),3,FALSE),""))))</f>
        <v/>
      </c>
      <c r="M875" s="63" t="str">
        <f ca="1">IF(AND(F875="",D875="",E875=""),"",IF(D875&lt;&gt;"",D875,IF(N875&lt;&gt;"",VLOOKUP(N875,OFFSET('FR-DangerousSubstanceList'!$C$3,0,0,COUNTIF('FR-DangerousSubstanceList'!$A$3:$A$1001,"&lt;&gt;"),4),4,FALSE),IF(L875&lt;&gt;"",VLOOKUP(L875,OFFSET('FR-DangerousSubstanceList'!$A$3,0,0,COUNTIF('FR-DangerousSubstanceList'!$A$3:$A$1001,"&lt;&gt;"),2),2,FALSE),""))))</f>
        <v/>
      </c>
      <c r="N875" s="63" t="str">
        <f ca="1">IF(AND(F875="",D875="",E875=""),"",IF(E875&lt;&gt;"",E875,IF(L875&lt;&gt;"",VLOOKUP(L875,OFFSET('FR-DangerousSubstanceList'!$A$3,0,0,COUNTIF('FR-DangerousSubstanceList'!$A$3:$A$1001,"&lt;&gt;"),3),3,FALSE),IF(AND(M875&lt;&gt;"",M875&lt;&gt;"-"),VLOOKUP(M875,OFFSET('FR-DangerousSubstanceList'!$B$3,0,0,COUNTIF('FR-DangerousSubstanceList'!$B$3:$B$1001,"&lt;&gt;"),2),2,FALSE),""))))</f>
        <v/>
      </c>
      <c r="O875" s="63" t="str">
        <f t="shared" ca="1" si="145"/>
        <v/>
      </c>
      <c r="P875" s="63" t="e">
        <f t="shared" ca="1" si="146"/>
        <v>#REF!</v>
      </c>
      <c r="Q875" s="63">
        <f t="shared" ca="1" si="147"/>
        <v>986</v>
      </c>
      <c r="R875" s="63" t="str">
        <f t="shared" ca="1" si="148"/>
        <v/>
      </c>
      <c r="S875" s="63" t="str">
        <f t="shared" si="149"/>
        <v>Unknown</v>
      </c>
      <c r="T875" s="63">
        <f t="shared" si="150"/>
        <v>875</v>
      </c>
      <c r="U875" s="63">
        <f t="shared" si="151"/>
        <v>876</v>
      </c>
      <c r="V875" s="63" t="str">
        <f t="shared" ca="1" si="152"/>
        <v/>
      </c>
      <c r="W875" s="63" t="str">
        <f t="shared" ca="1" si="153"/>
        <v/>
      </c>
      <c r="X875" s="63">
        <f ca="1">IF(C875="Yes",SUMPRODUCT((OFFSET('FR-DangerousSubstanceList'!$A$3,0,0,COUNTA('FR-DangerousSubstanceList'!$A$3:$A$2001))=L875)*(OFFSET('FR-DangerousSubstanceList'!$B$3,0,0,COUNTA('FR-DangerousSubstanceList'!$B$3:$B$2001))=M875)*(OFFSET('FR-DangerousSubstanceList'!$C$3,0,0,COUNTIF('FR-DangerousSubstanceList'!$C$3:$C$2001,"?*"))=N875)),1)</f>
        <v>1</v>
      </c>
      <c r="Y875" s="63"/>
      <c r="Z875" s="63"/>
    </row>
    <row r="876" spans="1:26" ht="14.4">
      <c r="A876" s="85"/>
      <c r="B876" s="85"/>
      <c r="C876" s="46" t="s">
        <v>53</v>
      </c>
      <c r="D876" s="68"/>
      <c r="E876" s="68"/>
      <c r="F876" s="68"/>
      <c r="G876" s="68"/>
      <c r="H876" s="68" t="str">
        <f t="shared" si="143"/>
        <v/>
      </c>
      <c r="I876" s="63"/>
      <c r="J876" s="63">
        <f>COUNTIF($A$14:$A876,$A876)</f>
        <v>0</v>
      </c>
      <c r="K876" s="63" t="str">
        <f t="shared" ca="1" si="144"/>
        <v>Unknown</v>
      </c>
      <c r="L876" s="63" t="str">
        <f ca="1">IF(AND(F876="",D876="",E876=""),"",IF(F876&lt;&gt;"",F876,IF(AND(M876&lt;&gt;"",M876&lt;&gt;"-"),VLOOKUP(M876,OFFSET('FR-DangerousSubstanceList'!$B$3,0,0,COUNTIF('FR-DangerousSubstanceList'!$B$3:$B$1001,"&lt;&gt;"),4),4,FALSE),IF(AND(N876&lt;&gt;"",N876&lt;&gt;"-"),VLOOKUP(N876,OFFSET('FR-DangerousSubstanceList'!$C$3,0,0,COUNTIF('FR-DangerousSubstanceList'!$C$3:$C$1001,"&lt;&gt;"),3),3,FALSE),""))))</f>
        <v/>
      </c>
      <c r="M876" s="63" t="str">
        <f ca="1">IF(AND(F876="",D876="",E876=""),"",IF(D876&lt;&gt;"",D876,IF(N876&lt;&gt;"",VLOOKUP(N876,OFFSET('FR-DangerousSubstanceList'!$C$3,0,0,COUNTIF('FR-DangerousSubstanceList'!$A$3:$A$1001,"&lt;&gt;"),4),4,FALSE),IF(L876&lt;&gt;"",VLOOKUP(L876,OFFSET('FR-DangerousSubstanceList'!$A$3,0,0,COUNTIF('FR-DangerousSubstanceList'!$A$3:$A$1001,"&lt;&gt;"),2),2,FALSE),""))))</f>
        <v/>
      </c>
      <c r="N876" s="63" t="str">
        <f ca="1">IF(AND(F876="",D876="",E876=""),"",IF(E876&lt;&gt;"",E876,IF(L876&lt;&gt;"",VLOOKUP(L876,OFFSET('FR-DangerousSubstanceList'!$A$3,0,0,COUNTIF('FR-DangerousSubstanceList'!$A$3:$A$1001,"&lt;&gt;"),3),3,FALSE),IF(AND(M876&lt;&gt;"",M876&lt;&gt;"-"),VLOOKUP(M876,OFFSET('FR-DangerousSubstanceList'!$B$3,0,0,COUNTIF('FR-DangerousSubstanceList'!$B$3:$B$1001,"&lt;&gt;"),2),2,FALSE),""))))</f>
        <v/>
      </c>
      <c r="O876" s="63" t="str">
        <f t="shared" ca="1" si="145"/>
        <v/>
      </c>
      <c r="P876" s="63" t="e">
        <f t="shared" ca="1" si="146"/>
        <v>#REF!</v>
      </c>
      <c r="Q876" s="63">
        <f t="shared" ca="1" si="147"/>
        <v>986</v>
      </c>
      <c r="R876" s="63" t="str">
        <f t="shared" ca="1" si="148"/>
        <v/>
      </c>
      <c r="S876" s="63" t="str">
        <f t="shared" si="149"/>
        <v>Unknown</v>
      </c>
      <c r="T876" s="63">
        <f t="shared" si="150"/>
        <v>876</v>
      </c>
      <c r="U876" s="63">
        <f t="shared" si="151"/>
        <v>877</v>
      </c>
      <c r="V876" s="63" t="str">
        <f t="shared" ca="1" si="152"/>
        <v/>
      </c>
      <c r="W876" s="63" t="str">
        <f t="shared" ca="1" si="153"/>
        <v/>
      </c>
      <c r="X876" s="63">
        <f ca="1">IF(C876="Yes",SUMPRODUCT((OFFSET('FR-DangerousSubstanceList'!$A$3,0,0,COUNTA('FR-DangerousSubstanceList'!$A$3:$A$2001))=L876)*(OFFSET('FR-DangerousSubstanceList'!$B$3,0,0,COUNTA('FR-DangerousSubstanceList'!$B$3:$B$2001))=M876)*(OFFSET('FR-DangerousSubstanceList'!$C$3,0,0,COUNTIF('FR-DangerousSubstanceList'!$C$3:$C$2001,"?*"))=N876)),1)</f>
        <v>1</v>
      </c>
      <c r="Y876" s="63"/>
      <c r="Z876" s="63"/>
    </row>
    <row r="877" spans="1:26" ht="14.4">
      <c r="A877" s="85"/>
      <c r="B877" s="85"/>
      <c r="C877" s="46" t="s">
        <v>53</v>
      </c>
      <c r="D877" s="68"/>
      <c r="E877" s="68"/>
      <c r="F877" s="68"/>
      <c r="G877" s="68"/>
      <c r="H877" s="68" t="str">
        <f t="shared" si="143"/>
        <v/>
      </c>
      <c r="I877" s="63"/>
      <c r="J877" s="63">
        <f>COUNTIF($A$14:$A877,$A877)</f>
        <v>0</v>
      </c>
      <c r="K877" s="63" t="str">
        <f t="shared" ca="1" si="144"/>
        <v>Unknown</v>
      </c>
      <c r="L877" s="63" t="str">
        <f ca="1">IF(AND(F877="",D877="",E877=""),"",IF(F877&lt;&gt;"",F877,IF(AND(M877&lt;&gt;"",M877&lt;&gt;"-"),VLOOKUP(M877,OFFSET('FR-DangerousSubstanceList'!$B$3,0,0,COUNTIF('FR-DangerousSubstanceList'!$B$3:$B$1001,"&lt;&gt;"),4),4,FALSE),IF(AND(N877&lt;&gt;"",N877&lt;&gt;"-"),VLOOKUP(N877,OFFSET('FR-DangerousSubstanceList'!$C$3,0,0,COUNTIF('FR-DangerousSubstanceList'!$C$3:$C$1001,"&lt;&gt;"),3),3,FALSE),""))))</f>
        <v/>
      </c>
      <c r="M877" s="63" t="str">
        <f ca="1">IF(AND(F877="",D877="",E877=""),"",IF(D877&lt;&gt;"",D877,IF(N877&lt;&gt;"",VLOOKUP(N877,OFFSET('FR-DangerousSubstanceList'!$C$3,0,0,COUNTIF('FR-DangerousSubstanceList'!$A$3:$A$1001,"&lt;&gt;"),4),4,FALSE),IF(L877&lt;&gt;"",VLOOKUP(L877,OFFSET('FR-DangerousSubstanceList'!$A$3,0,0,COUNTIF('FR-DangerousSubstanceList'!$A$3:$A$1001,"&lt;&gt;"),2),2,FALSE),""))))</f>
        <v/>
      </c>
      <c r="N877" s="63" t="str">
        <f ca="1">IF(AND(F877="",D877="",E877=""),"",IF(E877&lt;&gt;"",E877,IF(L877&lt;&gt;"",VLOOKUP(L877,OFFSET('FR-DangerousSubstanceList'!$A$3,0,0,COUNTIF('FR-DangerousSubstanceList'!$A$3:$A$1001,"&lt;&gt;"),3),3,FALSE),IF(AND(M877&lt;&gt;"",M877&lt;&gt;"-"),VLOOKUP(M877,OFFSET('FR-DangerousSubstanceList'!$B$3,0,0,COUNTIF('FR-DangerousSubstanceList'!$B$3:$B$1001,"&lt;&gt;"),2),2,FALSE),""))))</f>
        <v/>
      </c>
      <c r="O877" s="63" t="str">
        <f t="shared" ca="1" si="145"/>
        <v/>
      </c>
      <c r="P877" s="63" t="e">
        <f t="shared" ca="1" si="146"/>
        <v>#REF!</v>
      </c>
      <c r="Q877" s="63">
        <f t="shared" ca="1" si="147"/>
        <v>986</v>
      </c>
      <c r="R877" s="63" t="str">
        <f t="shared" ca="1" si="148"/>
        <v/>
      </c>
      <c r="S877" s="63" t="str">
        <f t="shared" si="149"/>
        <v>Unknown</v>
      </c>
      <c r="T877" s="63">
        <f t="shared" si="150"/>
        <v>877</v>
      </c>
      <c r="U877" s="63">
        <f t="shared" si="151"/>
        <v>878</v>
      </c>
      <c r="V877" s="63" t="str">
        <f t="shared" ca="1" si="152"/>
        <v/>
      </c>
      <c r="W877" s="63" t="str">
        <f t="shared" ca="1" si="153"/>
        <v/>
      </c>
      <c r="X877" s="63">
        <f ca="1">IF(C877="Yes",SUMPRODUCT((OFFSET('FR-DangerousSubstanceList'!$A$3,0,0,COUNTA('FR-DangerousSubstanceList'!$A$3:$A$2001))=L877)*(OFFSET('FR-DangerousSubstanceList'!$B$3,0,0,COUNTA('FR-DangerousSubstanceList'!$B$3:$B$2001))=M877)*(OFFSET('FR-DangerousSubstanceList'!$C$3,0,0,COUNTIF('FR-DangerousSubstanceList'!$C$3:$C$2001,"?*"))=N877)),1)</f>
        <v>1</v>
      </c>
      <c r="Y877" s="63"/>
      <c r="Z877" s="63"/>
    </row>
    <row r="878" spans="1:26" ht="14.4">
      <c r="A878" s="85"/>
      <c r="B878" s="85"/>
      <c r="C878" s="46" t="s">
        <v>53</v>
      </c>
      <c r="D878" s="68"/>
      <c r="E878" s="68"/>
      <c r="F878" s="68"/>
      <c r="G878" s="68"/>
      <c r="H878" s="68" t="str">
        <f t="shared" si="143"/>
        <v/>
      </c>
      <c r="I878" s="63"/>
      <c r="J878" s="63">
        <f>COUNTIF($A$14:$A878,$A878)</f>
        <v>0</v>
      </c>
      <c r="K878" s="63" t="str">
        <f t="shared" ca="1" si="144"/>
        <v>Unknown</v>
      </c>
      <c r="L878" s="63" t="str">
        <f ca="1">IF(AND(F878="",D878="",E878=""),"",IF(F878&lt;&gt;"",F878,IF(AND(M878&lt;&gt;"",M878&lt;&gt;"-"),VLOOKUP(M878,OFFSET('FR-DangerousSubstanceList'!$B$3,0,0,COUNTIF('FR-DangerousSubstanceList'!$B$3:$B$1001,"&lt;&gt;"),4),4,FALSE),IF(AND(N878&lt;&gt;"",N878&lt;&gt;"-"),VLOOKUP(N878,OFFSET('FR-DangerousSubstanceList'!$C$3,0,0,COUNTIF('FR-DangerousSubstanceList'!$C$3:$C$1001,"&lt;&gt;"),3),3,FALSE),""))))</f>
        <v/>
      </c>
      <c r="M878" s="63" t="str">
        <f ca="1">IF(AND(F878="",D878="",E878=""),"",IF(D878&lt;&gt;"",D878,IF(N878&lt;&gt;"",VLOOKUP(N878,OFFSET('FR-DangerousSubstanceList'!$C$3,0,0,COUNTIF('FR-DangerousSubstanceList'!$A$3:$A$1001,"&lt;&gt;"),4),4,FALSE),IF(L878&lt;&gt;"",VLOOKUP(L878,OFFSET('FR-DangerousSubstanceList'!$A$3,0,0,COUNTIF('FR-DangerousSubstanceList'!$A$3:$A$1001,"&lt;&gt;"),2),2,FALSE),""))))</f>
        <v/>
      </c>
      <c r="N878" s="63" t="str">
        <f ca="1">IF(AND(F878="",D878="",E878=""),"",IF(E878&lt;&gt;"",E878,IF(L878&lt;&gt;"",VLOOKUP(L878,OFFSET('FR-DangerousSubstanceList'!$A$3,0,0,COUNTIF('FR-DangerousSubstanceList'!$A$3:$A$1001,"&lt;&gt;"),3),3,FALSE),IF(AND(M878&lt;&gt;"",M878&lt;&gt;"-"),VLOOKUP(M878,OFFSET('FR-DangerousSubstanceList'!$B$3,0,0,COUNTIF('FR-DangerousSubstanceList'!$B$3:$B$1001,"&lt;&gt;"),2),2,FALSE),""))))</f>
        <v/>
      </c>
      <c r="O878" s="63" t="str">
        <f t="shared" ca="1" si="145"/>
        <v/>
      </c>
      <c r="P878" s="63" t="e">
        <f t="shared" ca="1" si="146"/>
        <v>#REF!</v>
      </c>
      <c r="Q878" s="63">
        <f t="shared" ca="1" si="147"/>
        <v>986</v>
      </c>
      <c r="R878" s="63" t="str">
        <f t="shared" ca="1" si="148"/>
        <v/>
      </c>
      <c r="S878" s="63" t="str">
        <f t="shared" si="149"/>
        <v>Unknown</v>
      </c>
      <c r="T878" s="63">
        <f t="shared" si="150"/>
        <v>878</v>
      </c>
      <c r="U878" s="63">
        <f t="shared" si="151"/>
        <v>879</v>
      </c>
      <c r="V878" s="63" t="str">
        <f t="shared" ca="1" si="152"/>
        <v/>
      </c>
      <c r="W878" s="63" t="str">
        <f t="shared" ca="1" si="153"/>
        <v/>
      </c>
      <c r="X878" s="63">
        <f ca="1">IF(C878="Yes",SUMPRODUCT((OFFSET('FR-DangerousSubstanceList'!$A$3,0,0,COUNTA('FR-DangerousSubstanceList'!$A$3:$A$2001))=L878)*(OFFSET('FR-DangerousSubstanceList'!$B$3,0,0,COUNTA('FR-DangerousSubstanceList'!$B$3:$B$2001))=M878)*(OFFSET('FR-DangerousSubstanceList'!$C$3,0,0,COUNTIF('FR-DangerousSubstanceList'!$C$3:$C$2001,"?*"))=N878)),1)</f>
        <v>1</v>
      </c>
      <c r="Y878" s="63"/>
      <c r="Z878" s="63"/>
    </row>
    <row r="879" spans="1:26" ht="14.4">
      <c r="A879" s="85"/>
      <c r="B879" s="85"/>
      <c r="C879" s="46" t="s">
        <v>53</v>
      </c>
      <c r="D879" s="68"/>
      <c r="E879" s="68"/>
      <c r="F879" s="68"/>
      <c r="G879" s="68"/>
      <c r="H879" s="68" t="str">
        <f t="shared" si="143"/>
        <v/>
      </c>
      <c r="I879" s="63"/>
      <c r="J879" s="63">
        <f>COUNTIF($A$14:$A879,$A879)</f>
        <v>0</v>
      </c>
      <c r="K879" s="63" t="str">
        <f t="shared" ca="1" si="144"/>
        <v>Unknown</v>
      </c>
      <c r="L879" s="63" t="str">
        <f ca="1">IF(AND(F879="",D879="",E879=""),"",IF(F879&lt;&gt;"",F879,IF(AND(M879&lt;&gt;"",M879&lt;&gt;"-"),VLOOKUP(M879,OFFSET('FR-DangerousSubstanceList'!$B$3,0,0,COUNTIF('FR-DangerousSubstanceList'!$B$3:$B$1001,"&lt;&gt;"),4),4,FALSE),IF(AND(N879&lt;&gt;"",N879&lt;&gt;"-"),VLOOKUP(N879,OFFSET('FR-DangerousSubstanceList'!$C$3,0,0,COUNTIF('FR-DangerousSubstanceList'!$C$3:$C$1001,"&lt;&gt;"),3),3,FALSE),""))))</f>
        <v/>
      </c>
      <c r="M879" s="63" t="str">
        <f ca="1">IF(AND(F879="",D879="",E879=""),"",IF(D879&lt;&gt;"",D879,IF(N879&lt;&gt;"",VLOOKUP(N879,OFFSET('FR-DangerousSubstanceList'!$C$3,0,0,COUNTIF('FR-DangerousSubstanceList'!$A$3:$A$1001,"&lt;&gt;"),4),4,FALSE),IF(L879&lt;&gt;"",VLOOKUP(L879,OFFSET('FR-DangerousSubstanceList'!$A$3,0,0,COUNTIF('FR-DangerousSubstanceList'!$A$3:$A$1001,"&lt;&gt;"),2),2,FALSE),""))))</f>
        <v/>
      </c>
      <c r="N879" s="63" t="str">
        <f ca="1">IF(AND(F879="",D879="",E879=""),"",IF(E879&lt;&gt;"",E879,IF(L879&lt;&gt;"",VLOOKUP(L879,OFFSET('FR-DangerousSubstanceList'!$A$3,0,0,COUNTIF('FR-DangerousSubstanceList'!$A$3:$A$1001,"&lt;&gt;"),3),3,FALSE),IF(AND(M879&lt;&gt;"",M879&lt;&gt;"-"),VLOOKUP(M879,OFFSET('FR-DangerousSubstanceList'!$B$3,0,0,COUNTIF('FR-DangerousSubstanceList'!$B$3:$B$1001,"&lt;&gt;"),2),2,FALSE),""))))</f>
        <v/>
      </c>
      <c r="O879" s="63" t="str">
        <f t="shared" ca="1" si="145"/>
        <v/>
      </c>
      <c r="P879" s="63" t="e">
        <f t="shared" ca="1" si="146"/>
        <v>#REF!</v>
      </c>
      <c r="Q879" s="63">
        <f t="shared" ca="1" si="147"/>
        <v>986</v>
      </c>
      <c r="R879" s="63" t="str">
        <f t="shared" ca="1" si="148"/>
        <v/>
      </c>
      <c r="S879" s="63" t="str">
        <f t="shared" si="149"/>
        <v>Unknown</v>
      </c>
      <c r="T879" s="63">
        <f t="shared" si="150"/>
        <v>879</v>
      </c>
      <c r="U879" s="63">
        <f t="shared" si="151"/>
        <v>880</v>
      </c>
      <c r="V879" s="63" t="str">
        <f t="shared" ca="1" si="152"/>
        <v/>
      </c>
      <c r="W879" s="63" t="str">
        <f t="shared" ca="1" si="153"/>
        <v/>
      </c>
      <c r="X879" s="63">
        <f ca="1">IF(C879="Yes",SUMPRODUCT((OFFSET('FR-DangerousSubstanceList'!$A$3,0,0,COUNTA('FR-DangerousSubstanceList'!$A$3:$A$2001))=L879)*(OFFSET('FR-DangerousSubstanceList'!$B$3,0,0,COUNTA('FR-DangerousSubstanceList'!$B$3:$B$2001))=M879)*(OFFSET('FR-DangerousSubstanceList'!$C$3,0,0,COUNTIF('FR-DangerousSubstanceList'!$C$3:$C$2001,"?*"))=N879)),1)</f>
        <v>1</v>
      </c>
      <c r="Y879" s="63"/>
      <c r="Z879" s="63"/>
    </row>
    <row r="880" spans="1:26" ht="14.4">
      <c r="A880" s="85"/>
      <c r="B880" s="85"/>
      <c r="C880" s="46" t="s">
        <v>53</v>
      </c>
      <c r="D880" s="68"/>
      <c r="E880" s="68"/>
      <c r="F880" s="68"/>
      <c r="G880" s="68"/>
      <c r="H880" s="68" t="str">
        <f t="shared" si="143"/>
        <v/>
      </c>
      <c r="I880" s="63"/>
      <c r="J880" s="63">
        <f>COUNTIF($A$14:$A880,$A880)</f>
        <v>0</v>
      </c>
      <c r="K880" s="63" t="str">
        <f t="shared" ca="1" si="144"/>
        <v>Unknown</v>
      </c>
      <c r="L880" s="63" t="str">
        <f ca="1">IF(AND(F880="",D880="",E880=""),"",IF(F880&lt;&gt;"",F880,IF(AND(M880&lt;&gt;"",M880&lt;&gt;"-"),VLOOKUP(M880,OFFSET('FR-DangerousSubstanceList'!$B$3,0,0,COUNTIF('FR-DangerousSubstanceList'!$B$3:$B$1001,"&lt;&gt;"),4),4,FALSE),IF(AND(N880&lt;&gt;"",N880&lt;&gt;"-"),VLOOKUP(N880,OFFSET('FR-DangerousSubstanceList'!$C$3,0,0,COUNTIF('FR-DangerousSubstanceList'!$C$3:$C$1001,"&lt;&gt;"),3),3,FALSE),""))))</f>
        <v/>
      </c>
      <c r="M880" s="63" t="str">
        <f ca="1">IF(AND(F880="",D880="",E880=""),"",IF(D880&lt;&gt;"",D880,IF(N880&lt;&gt;"",VLOOKUP(N880,OFFSET('FR-DangerousSubstanceList'!$C$3,0,0,COUNTIF('FR-DangerousSubstanceList'!$A$3:$A$1001,"&lt;&gt;"),4),4,FALSE),IF(L880&lt;&gt;"",VLOOKUP(L880,OFFSET('FR-DangerousSubstanceList'!$A$3,0,0,COUNTIF('FR-DangerousSubstanceList'!$A$3:$A$1001,"&lt;&gt;"),2),2,FALSE),""))))</f>
        <v/>
      </c>
      <c r="N880" s="63" t="str">
        <f ca="1">IF(AND(F880="",D880="",E880=""),"",IF(E880&lt;&gt;"",E880,IF(L880&lt;&gt;"",VLOOKUP(L880,OFFSET('FR-DangerousSubstanceList'!$A$3,0,0,COUNTIF('FR-DangerousSubstanceList'!$A$3:$A$1001,"&lt;&gt;"),3),3,FALSE),IF(AND(M880&lt;&gt;"",M880&lt;&gt;"-"),VLOOKUP(M880,OFFSET('FR-DangerousSubstanceList'!$B$3,0,0,COUNTIF('FR-DangerousSubstanceList'!$B$3:$B$1001,"&lt;&gt;"),2),2,FALSE),""))))</f>
        <v/>
      </c>
      <c r="O880" s="63" t="str">
        <f t="shared" ca="1" si="145"/>
        <v/>
      </c>
      <c r="P880" s="63" t="e">
        <f t="shared" ca="1" si="146"/>
        <v>#REF!</v>
      </c>
      <c r="Q880" s="63">
        <f t="shared" ca="1" si="147"/>
        <v>986</v>
      </c>
      <c r="R880" s="63" t="str">
        <f t="shared" ca="1" si="148"/>
        <v/>
      </c>
      <c r="S880" s="63" t="str">
        <f t="shared" si="149"/>
        <v>Unknown</v>
      </c>
      <c r="T880" s="63">
        <f t="shared" si="150"/>
        <v>880</v>
      </c>
      <c r="U880" s="63">
        <f t="shared" si="151"/>
        <v>881</v>
      </c>
      <c r="V880" s="63" t="str">
        <f t="shared" ca="1" si="152"/>
        <v/>
      </c>
      <c r="W880" s="63" t="str">
        <f t="shared" ca="1" si="153"/>
        <v/>
      </c>
      <c r="X880" s="63">
        <f ca="1">IF(C880="Yes",SUMPRODUCT((OFFSET('FR-DangerousSubstanceList'!$A$3,0,0,COUNTA('FR-DangerousSubstanceList'!$A$3:$A$2001))=L880)*(OFFSET('FR-DangerousSubstanceList'!$B$3,0,0,COUNTA('FR-DangerousSubstanceList'!$B$3:$B$2001))=M880)*(OFFSET('FR-DangerousSubstanceList'!$C$3,0,0,COUNTIF('FR-DangerousSubstanceList'!$C$3:$C$2001,"?*"))=N880)),1)</f>
        <v>1</v>
      </c>
      <c r="Y880" s="63"/>
      <c r="Z880" s="63"/>
    </row>
    <row r="881" spans="1:26" ht="14.4">
      <c r="A881" s="85"/>
      <c r="B881" s="85"/>
      <c r="C881" s="46" t="s">
        <v>53</v>
      </c>
      <c r="D881" s="68"/>
      <c r="E881" s="68"/>
      <c r="F881" s="68"/>
      <c r="G881" s="68"/>
      <c r="H881" s="68" t="str">
        <f t="shared" si="143"/>
        <v/>
      </c>
      <c r="I881" s="63"/>
      <c r="J881" s="63">
        <f>COUNTIF($A$14:$A881,$A881)</f>
        <v>0</v>
      </c>
      <c r="K881" s="63" t="str">
        <f t="shared" ca="1" si="144"/>
        <v>Unknown</v>
      </c>
      <c r="L881" s="63" t="str">
        <f ca="1">IF(AND(F881="",D881="",E881=""),"",IF(F881&lt;&gt;"",F881,IF(AND(M881&lt;&gt;"",M881&lt;&gt;"-"),VLOOKUP(M881,OFFSET('FR-DangerousSubstanceList'!$B$3,0,0,COUNTIF('FR-DangerousSubstanceList'!$B$3:$B$1001,"&lt;&gt;"),4),4,FALSE),IF(AND(N881&lt;&gt;"",N881&lt;&gt;"-"),VLOOKUP(N881,OFFSET('FR-DangerousSubstanceList'!$C$3,0,0,COUNTIF('FR-DangerousSubstanceList'!$C$3:$C$1001,"&lt;&gt;"),3),3,FALSE),""))))</f>
        <v/>
      </c>
      <c r="M881" s="63" t="str">
        <f ca="1">IF(AND(F881="",D881="",E881=""),"",IF(D881&lt;&gt;"",D881,IF(N881&lt;&gt;"",VLOOKUP(N881,OFFSET('FR-DangerousSubstanceList'!$C$3,0,0,COUNTIF('FR-DangerousSubstanceList'!$A$3:$A$1001,"&lt;&gt;"),4),4,FALSE),IF(L881&lt;&gt;"",VLOOKUP(L881,OFFSET('FR-DangerousSubstanceList'!$A$3,0,0,COUNTIF('FR-DangerousSubstanceList'!$A$3:$A$1001,"&lt;&gt;"),2),2,FALSE),""))))</f>
        <v/>
      </c>
      <c r="N881" s="63" t="str">
        <f ca="1">IF(AND(F881="",D881="",E881=""),"",IF(E881&lt;&gt;"",E881,IF(L881&lt;&gt;"",VLOOKUP(L881,OFFSET('FR-DangerousSubstanceList'!$A$3,0,0,COUNTIF('FR-DangerousSubstanceList'!$A$3:$A$1001,"&lt;&gt;"),3),3,FALSE),IF(AND(M881&lt;&gt;"",M881&lt;&gt;"-"),VLOOKUP(M881,OFFSET('FR-DangerousSubstanceList'!$B$3,0,0,COUNTIF('FR-DangerousSubstanceList'!$B$3:$B$1001,"&lt;&gt;"),2),2,FALSE),""))))</f>
        <v/>
      </c>
      <c r="O881" s="63" t="str">
        <f t="shared" ca="1" si="145"/>
        <v/>
      </c>
      <c r="P881" s="63" t="e">
        <f t="shared" ca="1" si="146"/>
        <v>#REF!</v>
      </c>
      <c r="Q881" s="63">
        <f t="shared" ca="1" si="147"/>
        <v>986</v>
      </c>
      <c r="R881" s="63" t="str">
        <f t="shared" ca="1" si="148"/>
        <v/>
      </c>
      <c r="S881" s="63" t="str">
        <f t="shared" si="149"/>
        <v>Unknown</v>
      </c>
      <c r="T881" s="63">
        <f t="shared" si="150"/>
        <v>881</v>
      </c>
      <c r="U881" s="63">
        <f t="shared" si="151"/>
        <v>882</v>
      </c>
      <c r="V881" s="63" t="str">
        <f t="shared" ca="1" si="152"/>
        <v/>
      </c>
      <c r="W881" s="63" t="str">
        <f t="shared" ca="1" si="153"/>
        <v/>
      </c>
      <c r="X881" s="63">
        <f ca="1">IF(C881="Yes",SUMPRODUCT((OFFSET('FR-DangerousSubstanceList'!$A$3,0,0,COUNTA('FR-DangerousSubstanceList'!$A$3:$A$2001))=L881)*(OFFSET('FR-DangerousSubstanceList'!$B$3,0,0,COUNTA('FR-DangerousSubstanceList'!$B$3:$B$2001))=M881)*(OFFSET('FR-DangerousSubstanceList'!$C$3,0,0,COUNTIF('FR-DangerousSubstanceList'!$C$3:$C$2001,"?*"))=N881)),1)</f>
        <v>1</v>
      </c>
      <c r="Y881" s="63"/>
      <c r="Z881" s="63"/>
    </row>
    <row r="882" spans="1:26" ht="14.4">
      <c r="A882" s="85"/>
      <c r="B882" s="85"/>
      <c r="C882" s="46" t="s">
        <v>53</v>
      </c>
      <c r="D882" s="68"/>
      <c r="E882" s="68"/>
      <c r="F882" s="68"/>
      <c r="G882" s="68"/>
      <c r="H882" s="68" t="str">
        <f t="shared" si="143"/>
        <v/>
      </c>
      <c r="I882" s="63"/>
      <c r="J882" s="63">
        <f>COUNTIF($A$14:$A882,$A882)</f>
        <v>0</v>
      </c>
      <c r="K882" s="63" t="str">
        <f t="shared" ca="1" si="144"/>
        <v>Unknown</v>
      </c>
      <c r="L882" s="63" t="str">
        <f ca="1">IF(AND(F882="",D882="",E882=""),"",IF(F882&lt;&gt;"",F882,IF(AND(M882&lt;&gt;"",M882&lt;&gt;"-"),VLOOKUP(M882,OFFSET('FR-DangerousSubstanceList'!$B$3,0,0,COUNTIF('FR-DangerousSubstanceList'!$B$3:$B$1001,"&lt;&gt;"),4),4,FALSE),IF(AND(N882&lt;&gt;"",N882&lt;&gt;"-"),VLOOKUP(N882,OFFSET('FR-DangerousSubstanceList'!$C$3,0,0,COUNTIF('FR-DangerousSubstanceList'!$C$3:$C$1001,"&lt;&gt;"),3),3,FALSE),""))))</f>
        <v/>
      </c>
      <c r="M882" s="63" t="str">
        <f ca="1">IF(AND(F882="",D882="",E882=""),"",IF(D882&lt;&gt;"",D882,IF(N882&lt;&gt;"",VLOOKUP(N882,OFFSET('FR-DangerousSubstanceList'!$C$3,0,0,COUNTIF('FR-DangerousSubstanceList'!$A$3:$A$1001,"&lt;&gt;"),4),4,FALSE),IF(L882&lt;&gt;"",VLOOKUP(L882,OFFSET('FR-DangerousSubstanceList'!$A$3,0,0,COUNTIF('FR-DangerousSubstanceList'!$A$3:$A$1001,"&lt;&gt;"),2),2,FALSE),""))))</f>
        <v/>
      </c>
      <c r="N882" s="63" t="str">
        <f ca="1">IF(AND(F882="",D882="",E882=""),"",IF(E882&lt;&gt;"",E882,IF(L882&lt;&gt;"",VLOOKUP(L882,OFFSET('FR-DangerousSubstanceList'!$A$3,0,0,COUNTIF('FR-DangerousSubstanceList'!$A$3:$A$1001,"&lt;&gt;"),3),3,FALSE),IF(AND(M882&lt;&gt;"",M882&lt;&gt;"-"),VLOOKUP(M882,OFFSET('FR-DangerousSubstanceList'!$B$3,0,0,COUNTIF('FR-DangerousSubstanceList'!$B$3:$B$1001,"&lt;&gt;"),2),2,FALSE),""))))</f>
        <v/>
      </c>
      <c r="O882" s="63" t="str">
        <f t="shared" ca="1" si="145"/>
        <v/>
      </c>
      <c r="P882" s="63" t="e">
        <f t="shared" ca="1" si="146"/>
        <v>#REF!</v>
      </c>
      <c r="Q882" s="63">
        <f t="shared" ca="1" si="147"/>
        <v>986</v>
      </c>
      <c r="R882" s="63" t="str">
        <f t="shared" ca="1" si="148"/>
        <v/>
      </c>
      <c r="S882" s="63" t="str">
        <f t="shared" si="149"/>
        <v>Unknown</v>
      </c>
      <c r="T882" s="63">
        <f t="shared" si="150"/>
        <v>882</v>
      </c>
      <c r="U882" s="63">
        <f t="shared" si="151"/>
        <v>883</v>
      </c>
      <c r="V882" s="63" t="str">
        <f t="shared" ca="1" si="152"/>
        <v/>
      </c>
      <c r="W882" s="63" t="str">
        <f t="shared" ca="1" si="153"/>
        <v/>
      </c>
      <c r="X882" s="63">
        <f ca="1">IF(C882="Yes",SUMPRODUCT((OFFSET('FR-DangerousSubstanceList'!$A$3,0,0,COUNTA('FR-DangerousSubstanceList'!$A$3:$A$2001))=L882)*(OFFSET('FR-DangerousSubstanceList'!$B$3,0,0,COUNTA('FR-DangerousSubstanceList'!$B$3:$B$2001))=M882)*(OFFSET('FR-DangerousSubstanceList'!$C$3,0,0,COUNTIF('FR-DangerousSubstanceList'!$C$3:$C$2001,"?*"))=N882)),1)</f>
        <v>1</v>
      </c>
      <c r="Y882" s="63"/>
      <c r="Z882" s="63"/>
    </row>
    <row r="883" spans="1:26" ht="14.4">
      <c r="A883" s="85"/>
      <c r="B883" s="85"/>
      <c r="C883" s="46" t="s">
        <v>53</v>
      </c>
      <c r="D883" s="68"/>
      <c r="E883" s="68"/>
      <c r="F883" s="68"/>
      <c r="G883" s="68"/>
      <c r="H883" s="68" t="str">
        <f t="shared" si="143"/>
        <v/>
      </c>
      <c r="I883" s="63"/>
      <c r="J883" s="63">
        <f>COUNTIF($A$14:$A883,$A883)</f>
        <v>0</v>
      </c>
      <c r="K883" s="63" t="str">
        <f t="shared" ca="1" si="144"/>
        <v>Unknown</v>
      </c>
      <c r="L883" s="63" t="str">
        <f ca="1">IF(AND(F883="",D883="",E883=""),"",IF(F883&lt;&gt;"",F883,IF(AND(M883&lt;&gt;"",M883&lt;&gt;"-"),VLOOKUP(M883,OFFSET('FR-DangerousSubstanceList'!$B$3,0,0,COUNTIF('FR-DangerousSubstanceList'!$B$3:$B$1001,"&lt;&gt;"),4),4,FALSE),IF(AND(N883&lt;&gt;"",N883&lt;&gt;"-"),VLOOKUP(N883,OFFSET('FR-DangerousSubstanceList'!$C$3,0,0,COUNTIF('FR-DangerousSubstanceList'!$C$3:$C$1001,"&lt;&gt;"),3),3,FALSE),""))))</f>
        <v/>
      </c>
      <c r="M883" s="63" t="str">
        <f ca="1">IF(AND(F883="",D883="",E883=""),"",IF(D883&lt;&gt;"",D883,IF(N883&lt;&gt;"",VLOOKUP(N883,OFFSET('FR-DangerousSubstanceList'!$C$3,0,0,COUNTIF('FR-DangerousSubstanceList'!$A$3:$A$1001,"&lt;&gt;"),4),4,FALSE),IF(L883&lt;&gt;"",VLOOKUP(L883,OFFSET('FR-DangerousSubstanceList'!$A$3,0,0,COUNTIF('FR-DangerousSubstanceList'!$A$3:$A$1001,"&lt;&gt;"),2),2,FALSE),""))))</f>
        <v/>
      </c>
      <c r="N883" s="63" t="str">
        <f ca="1">IF(AND(F883="",D883="",E883=""),"",IF(E883&lt;&gt;"",E883,IF(L883&lt;&gt;"",VLOOKUP(L883,OFFSET('FR-DangerousSubstanceList'!$A$3,0,0,COUNTIF('FR-DangerousSubstanceList'!$A$3:$A$1001,"&lt;&gt;"),3),3,FALSE),IF(AND(M883&lt;&gt;"",M883&lt;&gt;"-"),VLOOKUP(M883,OFFSET('FR-DangerousSubstanceList'!$B$3,0,0,COUNTIF('FR-DangerousSubstanceList'!$B$3:$B$1001,"&lt;&gt;"),2),2,FALSE),""))))</f>
        <v/>
      </c>
      <c r="O883" s="63" t="str">
        <f t="shared" ca="1" si="145"/>
        <v/>
      </c>
      <c r="P883" s="63" t="e">
        <f t="shared" ca="1" si="146"/>
        <v>#REF!</v>
      </c>
      <c r="Q883" s="63">
        <f t="shared" ca="1" si="147"/>
        <v>986</v>
      </c>
      <c r="R883" s="63" t="str">
        <f t="shared" ca="1" si="148"/>
        <v/>
      </c>
      <c r="S883" s="63" t="str">
        <f t="shared" si="149"/>
        <v>Unknown</v>
      </c>
      <c r="T883" s="63">
        <f t="shared" si="150"/>
        <v>883</v>
      </c>
      <c r="U883" s="63">
        <f t="shared" si="151"/>
        <v>884</v>
      </c>
      <c r="V883" s="63" t="str">
        <f t="shared" ca="1" si="152"/>
        <v/>
      </c>
      <c r="W883" s="63" t="str">
        <f t="shared" ca="1" si="153"/>
        <v/>
      </c>
      <c r="X883" s="63">
        <f ca="1">IF(C883="Yes",SUMPRODUCT((OFFSET('FR-DangerousSubstanceList'!$A$3,0,0,COUNTA('FR-DangerousSubstanceList'!$A$3:$A$2001))=L883)*(OFFSET('FR-DangerousSubstanceList'!$B$3,0,0,COUNTA('FR-DangerousSubstanceList'!$B$3:$B$2001))=M883)*(OFFSET('FR-DangerousSubstanceList'!$C$3,0,0,COUNTIF('FR-DangerousSubstanceList'!$C$3:$C$2001,"?*"))=N883)),1)</f>
        <v>1</v>
      </c>
      <c r="Y883" s="63"/>
      <c r="Z883" s="63"/>
    </row>
    <row r="884" spans="1:26" ht="14.4">
      <c r="A884" s="85"/>
      <c r="B884" s="85"/>
      <c r="C884" s="46" t="s">
        <v>53</v>
      </c>
      <c r="D884" s="68"/>
      <c r="E884" s="68"/>
      <c r="F884" s="68"/>
      <c r="G884" s="68"/>
      <c r="H884" s="68" t="str">
        <f t="shared" si="143"/>
        <v/>
      </c>
      <c r="I884" s="63"/>
      <c r="J884" s="63">
        <f>COUNTIF($A$14:$A884,$A884)</f>
        <v>0</v>
      </c>
      <c r="K884" s="63" t="str">
        <f t="shared" ca="1" si="144"/>
        <v>Unknown</v>
      </c>
      <c r="L884" s="63" t="str">
        <f ca="1">IF(AND(F884="",D884="",E884=""),"",IF(F884&lt;&gt;"",F884,IF(AND(M884&lt;&gt;"",M884&lt;&gt;"-"),VLOOKUP(M884,OFFSET('FR-DangerousSubstanceList'!$B$3,0,0,COUNTIF('FR-DangerousSubstanceList'!$B$3:$B$1001,"&lt;&gt;"),4),4,FALSE),IF(AND(N884&lt;&gt;"",N884&lt;&gt;"-"),VLOOKUP(N884,OFFSET('FR-DangerousSubstanceList'!$C$3,0,0,COUNTIF('FR-DangerousSubstanceList'!$C$3:$C$1001,"&lt;&gt;"),3),3,FALSE),""))))</f>
        <v/>
      </c>
      <c r="M884" s="63" t="str">
        <f ca="1">IF(AND(F884="",D884="",E884=""),"",IF(D884&lt;&gt;"",D884,IF(N884&lt;&gt;"",VLOOKUP(N884,OFFSET('FR-DangerousSubstanceList'!$C$3,0,0,COUNTIF('FR-DangerousSubstanceList'!$A$3:$A$1001,"&lt;&gt;"),4),4,FALSE),IF(L884&lt;&gt;"",VLOOKUP(L884,OFFSET('FR-DangerousSubstanceList'!$A$3,0,0,COUNTIF('FR-DangerousSubstanceList'!$A$3:$A$1001,"&lt;&gt;"),2),2,FALSE),""))))</f>
        <v/>
      </c>
      <c r="N884" s="63" t="str">
        <f ca="1">IF(AND(F884="",D884="",E884=""),"",IF(E884&lt;&gt;"",E884,IF(L884&lt;&gt;"",VLOOKUP(L884,OFFSET('FR-DangerousSubstanceList'!$A$3,0,0,COUNTIF('FR-DangerousSubstanceList'!$A$3:$A$1001,"&lt;&gt;"),3),3,FALSE),IF(AND(M884&lt;&gt;"",M884&lt;&gt;"-"),VLOOKUP(M884,OFFSET('FR-DangerousSubstanceList'!$B$3,0,0,COUNTIF('FR-DangerousSubstanceList'!$B$3:$B$1001,"&lt;&gt;"),2),2,FALSE),""))))</f>
        <v/>
      </c>
      <c r="O884" s="63" t="str">
        <f t="shared" ca="1" si="145"/>
        <v/>
      </c>
      <c r="P884" s="63" t="e">
        <f t="shared" ca="1" si="146"/>
        <v>#REF!</v>
      </c>
      <c r="Q884" s="63">
        <f t="shared" ca="1" si="147"/>
        <v>986</v>
      </c>
      <c r="R884" s="63" t="str">
        <f t="shared" ca="1" si="148"/>
        <v/>
      </c>
      <c r="S884" s="63" t="str">
        <f t="shared" si="149"/>
        <v>Unknown</v>
      </c>
      <c r="T884" s="63">
        <f t="shared" si="150"/>
        <v>884</v>
      </c>
      <c r="U884" s="63">
        <f t="shared" si="151"/>
        <v>885</v>
      </c>
      <c r="V884" s="63" t="str">
        <f t="shared" ca="1" si="152"/>
        <v/>
      </c>
      <c r="W884" s="63" t="str">
        <f t="shared" ca="1" si="153"/>
        <v/>
      </c>
      <c r="X884" s="63">
        <f ca="1">IF(C884="Yes",SUMPRODUCT((OFFSET('FR-DangerousSubstanceList'!$A$3,0,0,COUNTA('FR-DangerousSubstanceList'!$A$3:$A$2001))=L884)*(OFFSET('FR-DangerousSubstanceList'!$B$3,0,0,COUNTA('FR-DangerousSubstanceList'!$B$3:$B$2001))=M884)*(OFFSET('FR-DangerousSubstanceList'!$C$3,0,0,COUNTIF('FR-DangerousSubstanceList'!$C$3:$C$2001,"?*"))=N884)),1)</f>
        <v>1</v>
      </c>
      <c r="Y884" s="63"/>
      <c r="Z884" s="63"/>
    </row>
    <row r="885" spans="1:26" ht="14.4">
      <c r="A885" s="85"/>
      <c r="B885" s="85"/>
      <c r="C885" s="46" t="s">
        <v>53</v>
      </c>
      <c r="D885" s="68"/>
      <c r="E885" s="68"/>
      <c r="F885" s="68"/>
      <c r="G885" s="68"/>
      <c r="H885" s="68" t="str">
        <f t="shared" si="143"/>
        <v/>
      </c>
      <c r="I885" s="63"/>
      <c r="J885" s="63">
        <f>COUNTIF($A$14:$A885,$A885)</f>
        <v>0</v>
      </c>
      <c r="K885" s="63" t="str">
        <f t="shared" ca="1" si="144"/>
        <v>Unknown</v>
      </c>
      <c r="L885" s="63" t="str">
        <f ca="1">IF(AND(F885="",D885="",E885=""),"",IF(F885&lt;&gt;"",F885,IF(AND(M885&lt;&gt;"",M885&lt;&gt;"-"),VLOOKUP(M885,OFFSET('FR-DangerousSubstanceList'!$B$3,0,0,COUNTIF('FR-DangerousSubstanceList'!$B$3:$B$1001,"&lt;&gt;"),4),4,FALSE),IF(AND(N885&lt;&gt;"",N885&lt;&gt;"-"),VLOOKUP(N885,OFFSET('FR-DangerousSubstanceList'!$C$3,0,0,COUNTIF('FR-DangerousSubstanceList'!$C$3:$C$1001,"&lt;&gt;"),3),3,FALSE),""))))</f>
        <v/>
      </c>
      <c r="M885" s="63" t="str">
        <f ca="1">IF(AND(F885="",D885="",E885=""),"",IF(D885&lt;&gt;"",D885,IF(N885&lt;&gt;"",VLOOKUP(N885,OFFSET('FR-DangerousSubstanceList'!$C$3,0,0,COUNTIF('FR-DangerousSubstanceList'!$A$3:$A$1001,"&lt;&gt;"),4),4,FALSE),IF(L885&lt;&gt;"",VLOOKUP(L885,OFFSET('FR-DangerousSubstanceList'!$A$3,0,0,COUNTIF('FR-DangerousSubstanceList'!$A$3:$A$1001,"&lt;&gt;"),2),2,FALSE),""))))</f>
        <v/>
      </c>
      <c r="N885" s="63" t="str">
        <f ca="1">IF(AND(F885="",D885="",E885=""),"",IF(E885&lt;&gt;"",E885,IF(L885&lt;&gt;"",VLOOKUP(L885,OFFSET('FR-DangerousSubstanceList'!$A$3,0,0,COUNTIF('FR-DangerousSubstanceList'!$A$3:$A$1001,"&lt;&gt;"),3),3,FALSE),IF(AND(M885&lt;&gt;"",M885&lt;&gt;"-"),VLOOKUP(M885,OFFSET('FR-DangerousSubstanceList'!$B$3,0,0,COUNTIF('FR-DangerousSubstanceList'!$B$3:$B$1001,"&lt;&gt;"),2),2,FALSE),""))))</f>
        <v/>
      </c>
      <c r="O885" s="63" t="str">
        <f t="shared" ca="1" si="145"/>
        <v/>
      </c>
      <c r="P885" s="63" t="e">
        <f t="shared" ca="1" si="146"/>
        <v>#REF!</v>
      </c>
      <c r="Q885" s="63">
        <f t="shared" ca="1" si="147"/>
        <v>986</v>
      </c>
      <c r="R885" s="63" t="str">
        <f t="shared" ca="1" si="148"/>
        <v/>
      </c>
      <c r="S885" s="63" t="str">
        <f t="shared" si="149"/>
        <v>Unknown</v>
      </c>
      <c r="T885" s="63">
        <f t="shared" si="150"/>
        <v>885</v>
      </c>
      <c r="U885" s="63">
        <f t="shared" si="151"/>
        <v>886</v>
      </c>
      <c r="V885" s="63" t="str">
        <f t="shared" ca="1" si="152"/>
        <v/>
      </c>
      <c r="W885" s="63" t="str">
        <f t="shared" ca="1" si="153"/>
        <v/>
      </c>
      <c r="X885" s="63">
        <f ca="1">IF(C885="Yes",SUMPRODUCT((OFFSET('FR-DangerousSubstanceList'!$A$3,0,0,COUNTA('FR-DangerousSubstanceList'!$A$3:$A$2001))=L885)*(OFFSET('FR-DangerousSubstanceList'!$B$3,0,0,COUNTA('FR-DangerousSubstanceList'!$B$3:$B$2001))=M885)*(OFFSET('FR-DangerousSubstanceList'!$C$3,0,0,COUNTIF('FR-DangerousSubstanceList'!$C$3:$C$2001,"?*"))=N885)),1)</f>
        <v>1</v>
      </c>
      <c r="Y885" s="63"/>
      <c r="Z885" s="63"/>
    </row>
    <row r="886" spans="1:26" ht="14.4">
      <c r="A886" s="85"/>
      <c r="B886" s="85"/>
      <c r="C886" s="46" t="s">
        <v>53</v>
      </c>
      <c r="D886" s="68"/>
      <c r="E886" s="68"/>
      <c r="F886" s="68"/>
      <c r="G886" s="68"/>
      <c r="H886" s="68" t="str">
        <f t="shared" si="143"/>
        <v/>
      </c>
      <c r="I886" s="63"/>
      <c r="J886" s="63">
        <f>COUNTIF($A$14:$A886,$A886)</f>
        <v>0</v>
      </c>
      <c r="K886" s="63" t="str">
        <f t="shared" ca="1" si="144"/>
        <v>Unknown</v>
      </c>
      <c r="L886" s="63" t="str">
        <f ca="1">IF(AND(F886="",D886="",E886=""),"",IF(F886&lt;&gt;"",F886,IF(AND(M886&lt;&gt;"",M886&lt;&gt;"-"),VLOOKUP(M886,OFFSET('FR-DangerousSubstanceList'!$B$3,0,0,COUNTIF('FR-DangerousSubstanceList'!$B$3:$B$1001,"&lt;&gt;"),4),4,FALSE),IF(AND(N886&lt;&gt;"",N886&lt;&gt;"-"),VLOOKUP(N886,OFFSET('FR-DangerousSubstanceList'!$C$3,0,0,COUNTIF('FR-DangerousSubstanceList'!$C$3:$C$1001,"&lt;&gt;"),3),3,FALSE),""))))</f>
        <v/>
      </c>
      <c r="M886" s="63" t="str">
        <f ca="1">IF(AND(F886="",D886="",E886=""),"",IF(D886&lt;&gt;"",D886,IF(N886&lt;&gt;"",VLOOKUP(N886,OFFSET('FR-DangerousSubstanceList'!$C$3,0,0,COUNTIF('FR-DangerousSubstanceList'!$A$3:$A$1001,"&lt;&gt;"),4),4,FALSE),IF(L886&lt;&gt;"",VLOOKUP(L886,OFFSET('FR-DangerousSubstanceList'!$A$3,0,0,COUNTIF('FR-DangerousSubstanceList'!$A$3:$A$1001,"&lt;&gt;"),2),2,FALSE),""))))</f>
        <v/>
      </c>
      <c r="N886" s="63" t="str">
        <f ca="1">IF(AND(F886="",D886="",E886=""),"",IF(E886&lt;&gt;"",E886,IF(L886&lt;&gt;"",VLOOKUP(L886,OFFSET('FR-DangerousSubstanceList'!$A$3,0,0,COUNTIF('FR-DangerousSubstanceList'!$A$3:$A$1001,"&lt;&gt;"),3),3,FALSE),IF(AND(M886&lt;&gt;"",M886&lt;&gt;"-"),VLOOKUP(M886,OFFSET('FR-DangerousSubstanceList'!$B$3,0,0,COUNTIF('FR-DangerousSubstanceList'!$B$3:$B$1001,"&lt;&gt;"),2),2,FALSE),""))))</f>
        <v/>
      </c>
      <c r="O886" s="63" t="str">
        <f t="shared" ca="1" si="145"/>
        <v/>
      </c>
      <c r="P886" s="63" t="e">
        <f t="shared" ca="1" si="146"/>
        <v>#REF!</v>
      </c>
      <c r="Q886" s="63">
        <f t="shared" ca="1" si="147"/>
        <v>986</v>
      </c>
      <c r="R886" s="63" t="str">
        <f t="shared" ca="1" si="148"/>
        <v/>
      </c>
      <c r="S886" s="63" t="str">
        <f t="shared" si="149"/>
        <v>Unknown</v>
      </c>
      <c r="T886" s="63">
        <f t="shared" si="150"/>
        <v>886</v>
      </c>
      <c r="U886" s="63">
        <f t="shared" si="151"/>
        <v>887</v>
      </c>
      <c r="V886" s="63" t="str">
        <f t="shared" ca="1" si="152"/>
        <v/>
      </c>
      <c r="W886" s="63" t="str">
        <f t="shared" ca="1" si="153"/>
        <v/>
      </c>
      <c r="X886" s="63">
        <f ca="1">IF(C886="Yes",SUMPRODUCT((OFFSET('FR-DangerousSubstanceList'!$A$3,0,0,COUNTA('FR-DangerousSubstanceList'!$A$3:$A$2001))=L886)*(OFFSET('FR-DangerousSubstanceList'!$B$3,0,0,COUNTA('FR-DangerousSubstanceList'!$B$3:$B$2001))=M886)*(OFFSET('FR-DangerousSubstanceList'!$C$3,0,0,COUNTIF('FR-DangerousSubstanceList'!$C$3:$C$2001,"?*"))=N886)),1)</f>
        <v>1</v>
      </c>
      <c r="Y886" s="63"/>
      <c r="Z886" s="63"/>
    </row>
    <row r="887" spans="1:26" ht="14.4">
      <c r="A887" s="85"/>
      <c r="B887" s="85"/>
      <c r="C887" s="46" t="s">
        <v>53</v>
      </c>
      <c r="D887" s="68"/>
      <c r="E887" s="68"/>
      <c r="F887" s="68"/>
      <c r="G887" s="68"/>
      <c r="H887" s="68" t="str">
        <f t="shared" si="143"/>
        <v/>
      </c>
      <c r="I887" s="63"/>
      <c r="J887" s="63">
        <f>COUNTIF($A$14:$A887,$A887)</f>
        <v>0</v>
      </c>
      <c r="K887" s="63" t="str">
        <f t="shared" ca="1" si="144"/>
        <v>Unknown</v>
      </c>
      <c r="L887" s="63" t="str">
        <f ca="1">IF(AND(F887="",D887="",E887=""),"",IF(F887&lt;&gt;"",F887,IF(AND(M887&lt;&gt;"",M887&lt;&gt;"-"),VLOOKUP(M887,OFFSET('FR-DangerousSubstanceList'!$B$3,0,0,COUNTIF('FR-DangerousSubstanceList'!$B$3:$B$1001,"&lt;&gt;"),4),4,FALSE),IF(AND(N887&lt;&gt;"",N887&lt;&gt;"-"),VLOOKUP(N887,OFFSET('FR-DangerousSubstanceList'!$C$3,0,0,COUNTIF('FR-DangerousSubstanceList'!$C$3:$C$1001,"&lt;&gt;"),3),3,FALSE),""))))</f>
        <v/>
      </c>
      <c r="M887" s="63" t="str">
        <f ca="1">IF(AND(F887="",D887="",E887=""),"",IF(D887&lt;&gt;"",D887,IF(N887&lt;&gt;"",VLOOKUP(N887,OFFSET('FR-DangerousSubstanceList'!$C$3,0,0,COUNTIF('FR-DangerousSubstanceList'!$A$3:$A$1001,"&lt;&gt;"),4),4,FALSE),IF(L887&lt;&gt;"",VLOOKUP(L887,OFFSET('FR-DangerousSubstanceList'!$A$3,0,0,COUNTIF('FR-DangerousSubstanceList'!$A$3:$A$1001,"&lt;&gt;"),2),2,FALSE),""))))</f>
        <v/>
      </c>
      <c r="N887" s="63" t="str">
        <f ca="1">IF(AND(F887="",D887="",E887=""),"",IF(E887&lt;&gt;"",E887,IF(L887&lt;&gt;"",VLOOKUP(L887,OFFSET('FR-DangerousSubstanceList'!$A$3,0,0,COUNTIF('FR-DangerousSubstanceList'!$A$3:$A$1001,"&lt;&gt;"),3),3,FALSE),IF(AND(M887&lt;&gt;"",M887&lt;&gt;"-"),VLOOKUP(M887,OFFSET('FR-DangerousSubstanceList'!$B$3,0,0,COUNTIF('FR-DangerousSubstanceList'!$B$3:$B$1001,"&lt;&gt;"),2),2,FALSE),""))))</f>
        <v/>
      </c>
      <c r="O887" s="63" t="str">
        <f t="shared" ca="1" si="145"/>
        <v/>
      </c>
      <c r="P887" s="63" t="e">
        <f t="shared" ca="1" si="146"/>
        <v>#REF!</v>
      </c>
      <c r="Q887" s="63">
        <f t="shared" ca="1" si="147"/>
        <v>986</v>
      </c>
      <c r="R887" s="63" t="str">
        <f t="shared" ca="1" si="148"/>
        <v/>
      </c>
      <c r="S887" s="63" t="str">
        <f t="shared" si="149"/>
        <v>Unknown</v>
      </c>
      <c r="T887" s="63">
        <f t="shared" si="150"/>
        <v>887</v>
      </c>
      <c r="U887" s="63">
        <f t="shared" si="151"/>
        <v>888</v>
      </c>
      <c r="V887" s="63" t="str">
        <f t="shared" ca="1" si="152"/>
        <v/>
      </c>
      <c r="W887" s="63" t="str">
        <f t="shared" ca="1" si="153"/>
        <v/>
      </c>
      <c r="X887" s="63">
        <f ca="1">IF(C887="Yes",SUMPRODUCT((OFFSET('FR-DangerousSubstanceList'!$A$3,0,0,COUNTA('FR-DangerousSubstanceList'!$A$3:$A$2001))=L887)*(OFFSET('FR-DangerousSubstanceList'!$B$3,0,0,COUNTA('FR-DangerousSubstanceList'!$B$3:$B$2001))=M887)*(OFFSET('FR-DangerousSubstanceList'!$C$3,0,0,COUNTIF('FR-DangerousSubstanceList'!$C$3:$C$2001,"?*"))=N887)),1)</f>
        <v>1</v>
      </c>
      <c r="Y887" s="63"/>
      <c r="Z887" s="63"/>
    </row>
    <row r="888" spans="1:26" ht="14.4">
      <c r="A888" s="85"/>
      <c r="B888" s="85"/>
      <c r="C888" s="46" t="s">
        <v>53</v>
      </c>
      <c r="D888" s="68"/>
      <c r="E888" s="68"/>
      <c r="F888" s="68"/>
      <c r="G888" s="68"/>
      <c r="H888" s="68" t="str">
        <f t="shared" si="143"/>
        <v/>
      </c>
      <c r="I888" s="63"/>
      <c r="J888" s="63">
        <f>COUNTIF($A$14:$A888,$A888)</f>
        <v>0</v>
      </c>
      <c r="K888" s="63" t="str">
        <f t="shared" ca="1" si="144"/>
        <v>Unknown</v>
      </c>
      <c r="L888" s="63" t="str">
        <f ca="1">IF(AND(F888="",D888="",E888=""),"",IF(F888&lt;&gt;"",F888,IF(AND(M888&lt;&gt;"",M888&lt;&gt;"-"),VLOOKUP(M888,OFFSET('FR-DangerousSubstanceList'!$B$3,0,0,COUNTIF('FR-DangerousSubstanceList'!$B$3:$B$1001,"&lt;&gt;"),4),4,FALSE),IF(AND(N888&lt;&gt;"",N888&lt;&gt;"-"),VLOOKUP(N888,OFFSET('FR-DangerousSubstanceList'!$C$3,0,0,COUNTIF('FR-DangerousSubstanceList'!$C$3:$C$1001,"&lt;&gt;"),3),3,FALSE),""))))</f>
        <v/>
      </c>
      <c r="M888" s="63" t="str">
        <f ca="1">IF(AND(F888="",D888="",E888=""),"",IF(D888&lt;&gt;"",D888,IF(N888&lt;&gt;"",VLOOKUP(N888,OFFSET('FR-DangerousSubstanceList'!$C$3,0,0,COUNTIF('FR-DangerousSubstanceList'!$A$3:$A$1001,"&lt;&gt;"),4),4,FALSE),IF(L888&lt;&gt;"",VLOOKUP(L888,OFFSET('FR-DangerousSubstanceList'!$A$3,0,0,COUNTIF('FR-DangerousSubstanceList'!$A$3:$A$1001,"&lt;&gt;"),2),2,FALSE),""))))</f>
        <v/>
      </c>
      <c r="N888" s="63" t="str">
        <f ca="1">IF(AND(F888="",D888="",E888=""),"",IF(E888&lt;&gt;"",E888,IF(L888&lt;&gt;"",VLOOKUP(L888,OFFSET('FR-DangerousSubstanceList'!$A$3,0,0,COUNTIF('FR-DangerousSubstanceList'!$A$3:$A$1001,"&lt;&gt;"),3),3,FALSE),IF(AND(M888&lt;&gt;"",M888&lt;&gt;"-"),VLOOKUP(M888,OFFSET('FR-DangerousSubstanceList'!$B$3,0,0,COUNTIF('FR-DangerousSubstanceList'!$B$3:$B$1001,"&lt;&gt;"),2),2,FALSE),""))))</f>
        <v/>
      </c>
      <c r="O888" s="63" t="str">
        <f t="shared" ca="1" si="145"/>
        <v/>
      </c>
      <c r="P888" s="63" t="e">
        <f t="shared" ca="1" si="146"/>
        <v>#REF!</v>
      </c>
      <c r="Q888" s="63">
        <f t="shared" ca="1" si="147"/>
        <v>986</v>
      </c>
      <c r="R888" s="63" t="str">
        <f t="shared" ca="1" si="148"/>
        <v/>
      </c>
      <c r="S888" s="63" t="str">
        <f t="shared" si="149"/>
        <v>Unknown</v>
      </c>
      <c r="T888" s="63">
        <f t="shared" si="150"/>
        <v>888</v>
      </c>
      <c r="U888" s="63">
        <f t="shared" si="151"/>
        <v>889</v>
      </c>
      <c r="V888" s="63" t="str">
        <f t="shared" ca="1" si="152"/>
        <v/>
      </c>
      <c r="W888" s="63" t="str">
        <f t="shared" ca="1" si="153"/>
        <v/>
      </c>
      <c r="X888" s="63">
        <f ca="1">IF(C888="Yes",SUMPRODUCT((OFFSET('FR-DangerousSubstanceList'!$A$3,0,0,COUNTA('FR-DangerousSubstanceList'!$A$3:$A$2001))=L888)*(OFFSET('FR-DangerousSubstanceList'!$B$3,0,0,COUNTA('FR-DangerousSubstanceList'!$B$3:$B$2001))=M888)*(OFFSET('FR-DangerousSubstanceList'!$C$3,0,0,COUNTIF('FR-DangerousSubstanceList'!$C$3:$C$2001,"?*"))=N888)),1)</f>
        <v>1</v>
      </c>
      <c r="Y888" s="63"/>
      <c r="Z888" s="63"/>
    </row>
    <row r="889" spans="1:26" ht="14.4">
      <c r="A889" s="85"/>
      <c r="B889" s="85"/>
      <c r="C889" s="46" t="s">
        <v>53</v>
      </c>
      <c r="D889" s="68"/>
      <c r="E889" s="68"/>
      <c r="F889" s="68"/>
      <c r="G889" s="68"/>
      <c r="H889" s="68" t="str">
        <f t="shared" si="143"/>
        <v/>
      </c>
      <c r="I889" s="63"/>
      <c r="J889" s="63">
        <f>COUNTIF($A$14:$A889,$A889)</f>
        <v>0</v>
      </c>
      <c r="K889" s="63" t="str">
        <f t="shared" ca="1" si="144"/>
        <v>Unknown</v>
      </c>
      <c r="L889" s="63" t="str">
        <f ca="1">IF(AND(F889="",D889="",E889=""),"",IF(F889&lt;&gt;"",F889,IF(AND(M889&lt;&gt;"",M889&lt;&gt;"-"),VLOOKUP(M889,OFFSET('FR-DangerousSubstanceList'!$B$3,0,0,COUNTIF('FR-DangerousSubstanceList'!$B$3:$B$1001,"&lt;&gt;"),4),4,FALSE),IF(AND(N889&lt;&gt;"",N889&lt;&gt;"-"),VLOOKUP(N889,OFFSET('FR-DangerousSubstanceList'!$C$3,0,0,COUNTIF('FR-DangerousSubstanceList'!$C$3:$C$1001,"&lt;&gt;"),3),3,FALSE),""))))</f>
        <v/>
      </c>
      <c r="M889" s="63" t="str">
        <f ca="1">IF(AND(F889="",D889="",E889=""),"",IF(D889&lt;&gt;"",D889,IF(N889&lt;&gt;"",VLOOKUP(N889,OFFSET('FR-DangerousSubstanceList'!$C$3,0,0,COUNTIF('FR-DangerousSubstanceList'!$A$3:$A$1001,"&lt;&gt;"),4),4,FALSE),IF(L889&lt;&gt;"",VLOOKUP(L889,OFFSET('FR-DangerousSubstanceList'!$A$3,0,0,COUNTIF('FR-DangerousSubstanceList'!$A$3:$A$1001,"&lt;&gt;"),2),2,FALSE),""))))</f>
        <v/>
      </c>
      <c r="N889" s="63" t="str">
        <f ca="1">IF(AND(F889="",D889="",E889=""),"",IF(E889&lt;&gt;"",E889,IF(L889&lt;&gt;"",VLOOKUP(L889,OFFSET('FR-DangerousSubstanceList'!$A$3,0,0,COUNTIF('FR-DangerousSubstanceList'!$A$3:$A$1001,"&lt;&gt;"),3),3,FALSE),IF(AND(M889&lt;&gt;"",M889&lt;&gt;"-"),VLOOKUP(M889,OFFSET('FR-DangerousSubstanceList'!$B$3,0,0,COUNTIF('FR-DangerousSubstanceList'!$B$3:$B$1001,"&lt;&gt;"),2),2,FALSE),""))))</f>
        <v/>
      </c>
      <c r="O889" s="63" t="str">
        <f t="shared" ca="1" si="145"/>
        <v/>
      </c>
      <c r="P889" s="63" t="e">
        <f t="shared" ca="1" si="146"/>
        <v>#REF!</v>
      </c>
      <c r="Q889" s="63">
        <f t="shared" ca="1" si="147"/>
        <v>986</v>
      </c>
      <c r="R889" s="63" t="str">
        <f t="shared" ca="1" si="148"/>
        <v/>
      </c>
      <c r="S889" s="63" t="str">
        <f t="shared" si="149"/>
        <v>Unknown</v>
      </c>
      <c r="T889" s="63">
        <f t="shared" si="150"/>
        <v>889</v>
      </c>
      <c r="U889" s="63">
        <f t="shared" si="151"/>
        <v>890</v>
      </c>
      <c r="V889" s="63" t="str">
        <f t="shared" ca="1" si="152"/>
        <v/>
      </c>
      <c r="W889" s="63" t="str">
        <f t="shared" ca="1" si="153"/>
        <v/>
      </c>
      <c r="X889" s="63">
        <f ca="1">IF(C889="Yes",SUMPRODUCT((OFFSET('FR-DangerousSubstanceList'!$A$3,0,0,COUNTA('FR-DangerousSubstanceList'!$A$3:$A$2001))=L889)*(OFFSET('FR-DangerousSubstanceList'!$B$3,0,0,COUNTA('FR-DangerousSubstanceList'!$B$3:$B$2001))=M889)*(OFFSET('FR-DangerousSubstanceList'!$C$3,0,0,COUNTIF('FR-DangerousSubstanceList'!$C$3:$C$2001,"?*"))=N889)),1)</f>
        <v>1</v>
      </c>
      <c r="Y889" s="63"/>
      <c r="Z889" s="63"/>
    </row>
    <row r="890" spans="1:26" ht="14.4">
      <c r="A890" s="85"/>
      <c r="B890" s="85"/>
      <c r="C890" s="46" t="s">
        <v>53</v>
      </c>
      <c r="D890" s="68"/>
      <c r="E890" s="68"/>
      <c r="F890" s="68"/>
      <c r="G890" s="68"/>
      <c r="H890" s="68" t="str">
        <f t="shared" si="143"/>
        <v/>
      </c>
      <c r="I890" s="63"/>
      <c r="J890" s="63">
        <f>COUNTIF($A$14:$A890,$A890)</f>
        <v>0</v>
      </c>
      <c r="K890" s="63" t="str">
        <f t="shared" ca="1" si="144"/>
        <v>Unknown</v>
      </c>
      <c r="L890" s="63" t="str">
        <f ca="1">IF(AND(F890="",D890="",E890=""),"",IF(F890&lt;&gt;"",F890,IF(AND(M890&lt;&gt;"",M890&lt;&gt;"-"),VLOOKUP(M890,OFFSET('FR-DangerousSubstanceList'!$B$3,0,0,COUNTIF('FR-DangerousSubstanceList'!$B$3:$B$1001,"&lt;&gt;"),4),4,FALSE),IF(AND(N890&lt;&gt;"",N890&lt;&gt;"-"),VLOOKUP(N890,OFFSET('FR-DangerousSubstanceList'!$C$3,0,0,COUNTIF('FR-DangerousSubstanceList'!$C$3:$C$1001,"&lt;&gt;"),3),3,FALSE),""))))</f>
        <v/>
      </c>
      <c r="M890" s="63" t="str">
        <f ca="1">IF(AND(F890="",D890="",E890=""),"",IF(D890&lt;&gt;"",D890,IF(N890&lt;&gt;"",VLOOKUP(N890,OFFSET('FR-DangerousSubstanceList'!$C$3,0,0,COUNTIF('FR-DangerousSubstanceList'!$A$3:$A$1001,"&lt;&gt;"),4),4,FALSE),IF(L890&lt;&gt;"",VLOOKUP(L890,OFFSET('FR-DangerousSubstanceList'!$A$3,0,0,COUNTIF('FR-DangerousSubstanceList'!$A$3:$A$1001,"&lt;&gt;"),2),2,FALSE),""))))</f>
        <v/>
      </c>
      <c r="N890" s="63" t="str">
        <f ca="1">IF(AND(F890="",D890="",E890=""),"",IF(E890&lt;&gt;"",E890,IF(L890&lt;&gt;"",VLOOKUP(L890,OFFSET('FR-DangerousSubstanceList'!$A$3,0,0,COUNTIF('FR-DangerousSubstanceList'!$A$3:$A$1001,"&lt;&gt;"),3),3,FALSE),IF(AND(M890&lt;&gt;"",M890&lt;&gt;"-"),VLOOKUP(M890,OFFSET('FR-DangerousSubstanceList'!$B$3,0,0,COUNTIF('FR-DangerousSubstanceList'!$B$3:$B$1001,"&lt;&gt;"),2),2,FALSE),""))))</f>
        <v/>
      </c>
      <c r="O890" s="63" t="str">
        <f t="shared" ca="1" si="145"/>
        <v/>
      </c>
      <c r="P890" s="63" t="e">
        <f t="shared" ca="1" si="146"/>
        <v>#REF!</v>
      </c>
      <c r="Q890" s="63">
        <f t="shared" ca="1" si="147"/>
        <v>986</v>
      </c>
      <c r="R890" s="63" t="str">
        <f t="shared" ca="1" si="148"/>
        <v/>
      </c>
      <c r="S890" s="63" t="str">
        <f t="shared" si="149"/>
        <v>Unknown</v>
      </c>
      <c r="T890" s="63">
        <f t="shared" si="150"/>
        <v>890</v>
      </c>
      <c r="U890" s="63">
        <f t="shared" si="151"/>
        <v>891</v>
      </c>
      <c r="V890" s="63" t="str">
        <f t="shared" ca="1" si="152"/>
        <v/>
      </c>
      <c r="W890" s="63" t="str">
        <f t="shared" ca="1" si="153"/>
        <v/>
      </c>
      <c r="X890" s="63">
        <f ca="1">IF(C890="Yes",SUMPRODUCT((OFFSET('FR-DangerousSubstanceList'!$A$3,0,0,COUNTA('FR-DangerousSubstanceList'!$A$3:$A$2001))=L890)*(OFFSET('FR-DangerousSubstanceList'!$B$3,0,0,COUNTA('FR-DangerousSubstanceList'!$B$3:$B$2001))=M890)*(OFFSET('FR-DangerousSubstanceList'!$C$3,0,0,COUNTIF('FR-DangerousSubstanceList'!$C$3:$C$2001,"?*"))=N890)),1)</f>
        <v>1</v>
      </c>
      <c r="Y890" s="63"/>
      <c r="Z890" s="63"/>
    </row>
    <row r="891" spans="1:26" ht="14.4">
      <c r="A891" s="85"/>
      <c r="B891" s="85"/>
      <c r="C891" s="46" t="s">
        <v>53</v>
      </c>
      <c r="D891" s="68"/>
      <c r="E891" s="68"/>
      <c r="F891" s="68"/>
      <c r="G891" s="68"/>
      <c r="H891" s="68" t="str">
        <f t="shared" si="143"/>
        <v/>
      </c>
      <c r="I891" s="63"/>
      <c r="J891" s="63">
        <f>COUNTIF($A$14:$A891,$A891)</f>
        <v>0</v>
      </c>
      <c r="K891" s="63" t="str">
        <f t="shared" ca="1" si="144"/>
        <v>Unknown</v>
      </c>
      <c r="L891" s="63" t="str">
        <f ca="1">IF(AND(F891="",D891="",E891=""),"",IF(F891&lt;&gt;"",F891,IF(AND(M891&lt;&gt;"",M891&lt;&gt;"-"),VLOOKUP(M891,OFFSET('FR-DangerousSubstanceList'!$B$3,0,0,COUNTIF('FR-DangerousSubstanceList'!$B$3:$B$1001,"&lt;&gt;"),4),4,FALSE),IF(AND(N891&lt;&gt;"",N891&lt;&gt;"-"),VLOOKUP(N891,OFFSET('FR-DangerousSubstanceList'!$C$3,0,0,COUNTIF('FR-DangerousSubstanceList'!$C$3:$C$1001,"&lt;&gt;"),3),3,FALSE),""))))</f>
        <v/>
      </c>
      <c r="M891" s="63" t="str">
        <f ca="1">IF(AND(F891="",D891="",E891=""),"",IF(D891&lt;&gt;"",D891,IF(N891&lt;&gt;"",VLOOKUP(N891,OFFSET('FR-DangerousSubstanceList'!$C$3,0,0,COUNTIF('FR-DangerousSubstanceList'!$A$3:$A$1001,"&lt;&gt;"),4),4,FALSE),IF(L891&lt;&gt;"",VLOOKUP(L891,OFFSET('FR-DangerousSubstanceList'!$A$3,0,0,COUNTIF('FR-DangerousSubstanceList'!$A$3:$A$1001,"&lt;&gt;"),2),2,FALSE),""))))</f>
        <v/>
      </c>
      <c r="N891" s="63" t="str">
        <f ca="1">IF(AND(F891="",D891="",E891=""),"",IF(E891&lt;&gt;"",E891,IF(L891&lt;&gt;"",VLOOKUP(L891,OFFSET('FR-DangerousSubstanceList'!$A$3,0,0,COUNTIF('FR-DangerousSubstanceList'!$A$3:$A$1001,"&lt;&gt;"),3),3,FALSE),IF(AND(M891&lt;&gt;"",M891&lt;&gt;"-"),VLOOKUP(M891,OFFSET('FR-DangerousSubstanceList'!$B$3,0,0,COUNTIF('FR-DangerousSubstanceList'!$B$3:$B$1001,"&lt;&gt;"),2),2,FALSE),""))))</f>
        <v/>
      </c>
      <c r="O891" s="63" t="str">
        <f t="shared" ca="1" si="145"/>
        <v/>
      </c>
      <c r="P891" s="63" t="e">
        <f t="shared" ca="1" si="146"/>
        <v>#REF!</v>
      </c>
      <c r="Q891" s="63">
        <f t="shared" ca="1" si="147"/>
        <v>986</v>
      </c>
      <c r="R891" s="63" t="str">
        <f t="shared" ca="1" si="148"/>
        <v/>
      </c>
      <c r="S891" s="63" t="str">
        <f t="shared" si="149"/>
        <v>Unknown</v>
      </c>
      <c r="T891" s="63">
        <f t="shared" si="150"/>
        <v>891</v>
      </c>
      <c r="U891" s="63">
        <f t="shared" si="151"/>
        <v>892</v>
      </c>
      <c r="V891" s="63" t="str">
        <f t="shared" ca="1" si="152"/>
        <v/>
      </c>
      <c r="W891" s="63" t="str">
        <f t="shared" ca="1" si="153"/>
        <v/>
      </c>
      <c r="X891" s="63">
        <f ca="1">IF(C891="Yes",SUMPRODUCT((OFFSET('FR-DangerousSubstanceList'!$A$3,0,0,COUNTA('FR-DangerousSubstanceList'!$A$3:$A$2001))=L891)*(OFFSET('FR-DangerousSubstanceList'!$B$3,0,0,COUNTA('FR-DangerousSubstanceList'!$B$3:$B$2001))=M891)*(OFFSET('FR-DangerousSubstanceList'!$C$3,0,0,COUNTIF('FR-DangerousSubstanceList'!$C$3:$C$2001,"?*"))=N891)),1)</f>
        <v>1</v>
      </c>
      <c r="Y891" s="63"/>
      <c r="Z891" s="63"/>
    </row>
    <row r="892" spans="1:26" ht="14.4">
      <c r="A892" s="85"/>
      <c r="B892" s="85"/>
      <c r="C892" s="46" t="s">
        <v>53</v>
      </c>
      <c r="D892" s="68"/>
      <c r="E892" s="68"/>
      <c r="F892" s="68"/>
      <c r="G892" s="68"/>
      <c r="H892" s="68" t="str">
        <f t="shared" si="143"/>
        <v/>
      </c>
      <c r="I892" s="63"/>
      <c r="J892" s="63">
        <f>COUNTIF($A$14:$A892,$A892)</f>
        <v>0</v>
      </c>
      <c r="K892" s="63" t="str">
        <f t="shared" ca="1" si="144"/>
        <v>Unknown</v>
      </c>
      <c r="L892" s="63" t="str">
        <f ca="1">IF(AND(F892="",D892="",E892=""),"",IF(F892&lt;&gt;"",F892,IF(AND(M892&lt;&gt;"",M892&lt;&gt;"-"),VLOOKUP(M892,OFFSET('FR-DangerousSubstanceList'!$B$3,0,0,COUNTIF('FR-DangerousSubstanceList'!$B$3:$B$1001,"&lt;&gt;"),4),4,FALSE),IF(AND(N892&lt;&gt;"",N892&lt;&gt;"-"),VLOOKUP(N892,OFFSET('FR-DangerousSubstanceList'!$C$3,0,0,COUNTIF('FR-DangerousSubstanceList'!$C$3:$C$1001,"&lt;&gt;"),3),3,FALSE),""))))</f>
        <v/>
      </c>
      <c r="M892" s="63" t="str">
        <f ca="1">IF(AND(F892="",D892="",E892=""),"",IF(D892&lt;&gt;"",D892,IF(N892&lt;&gt;"",VLOOKUP(N892,OFFSET('FR-DangerousSubstanceList'!$C$3,0,0,COUNTIF('FR-DangerousSubstanceList'!$A$3:$A$1001,"&lt;&gt;"),4),4,FALSE),IF(L892&lt;&gt;"",VLOOKUP(L892,OFFSET('FR-DangerousSubstanceList'!$A$3,0,0,COUNTIF('FR-DangerousSubstanceList'!$A$3:$A$1001,"&lt;&gt;"),2),2,FALSE),""))))</f>
        <v/>
      </c>
      <c r="N892" s="63" t="str">
        <f ca="1">IF(AND(F892="",D892="",E892=""),"",IF(E892&lt;&gt;"",E892,IF(L892&lt;&gt;"",VLOOKUP(L892,OFFSET('FR-DangerousSubstanceList'!$A$3,0,0,COUNTIF('FR-DangerousSubstanceList'!$A$3:$A$1001,"&lt;&gt;"),3),3,FALSE),IF(AND(M892&lt;&gt;"",M892&lt;&gt;"-"),VLOOKUP(M892,OFFSET('FR-DangerousSubstanceList'!$B$3,0,0,COUNTIF('FR-DangerousSubstanceList'!$B$3:$B$1001,"&lt;&gt;"),2),2,FALSE),""))))</f>
        <v/>
      </c>
      <c r="O892" s="63" t="str">
        <f t="shared" ca="1" si="145"/>
        <v/>
      </c>
      <c r="P892" s="63" t="e">
        <f t="shared" ca="1" si="146"/>
        <v>#REF!</v>
      </c>
      <c r="Q892" s="63">
        <f t="shared" ca="1" si="147"/>
        <v>986</v>
      </c>
      <c r="R892" s="63" t="str">
        <f t="shared" ca="1" si="148"/>
        <v/>
      </c>
      <c r="S892" s="63" t="str">
        <f t="shared" si="149"/>
        <v>Unknown</v>
      </c>
      <c r="T892" s="63">
        <f t="shared" si="150"/>
        <v>892</v>
      </c>
      <c r="U892" s="63">
        <f t="shared" si="151"/>
        <v>893</v>
      </c>
      <c r="V892" s="63" t="str">
        <f t="shared" ca="1" si="152"/>
        <v/>
      </c>
      <c r="W892" s="63" t="str">
        <f t="shared" ca="1" si="153"/>
        <v/>
      </c>
      <c r="X892" s="63">
        <f ca="1">IF(C892="Yes",SUMPRODUCT((OFFSET('FR-DangerousSubstanceList'!$A$3,0,0,COUNTA('FR-DangerousSubstanceList'!$A$3:$A$2001))=L892)*(OFFSET('FR-DangerousSubstanceList'!$B$3,0,0,COUNTA('FR-DangerousSubstanceList'!$B$3:$B$2001))=M892)*(OFFSET('FR-DangerousSubstanceList'!$C$3,0,0,COUNTIF('FR-DangerousSubstanceList'!$C$3:$C$2001,"?*"))=N892)),1)</f>
        <v>1</v>
      </c>
      <c r="Y892" s="63"/>
      <c r="Z892" s="63"/>
    </row>
    <row r="893" spans="1:26" ht="14.4">
      <c r="A893" s="85"/>
      <c r="B893" s="85"/>
      <c r="C893" s="46" t="s">
        <v>53</v>
      </c>
      <c r="D893" s="68"/>
      <c r="E893" s="68"/>
      <c r="F893" s="68"/>
      <c r="G893" s="68"/>
      <c r="H893" s="68" t="str">
        <f t="shared" si="143"/>
        <v/>
      </c>
      <c r="I893" s="63"/>
      <c r="J893" s="63">
        <f>COUNTIF($A$14:$A893,$A893)</f>
        <v>0</v>
      </c>
      <c r="K893" s="63" t="str">
        <f t="shared" ca="1" si="144"/>
        <v>Unknown</v>
      </c>
      <c r="L893" s="63" t="str">
        <f ca="1">IF(AND(F893="",D893="",E893=""),"",IF(F893&lt;&gt;"",F893,IF(AND(M893&lt;&gt;"",M893&lt;&gt;"-"),VLOOKUP(M893,OFFSET('FR-DangerousSubstanceList'!$B$3,0,0,COUNTIF('FR-DangerousSubstanceList'!$B$3:$B$1001,"&lt;&gt;"),4),4,FALSE),IF(AND(N893&lt;&gt;"",N893&lt;&gt;"-"),VLOOKUP(N893,OFFSET('FR-DangerousSubstanceList'!$C$3,0,0,COUNTIF('FR-DangerousSubstanceList'!$C$3:$C$1001,"&lt;&gt;"),3),3,FALSE),""))))</f>
        <v/>
      </c>
      <c r="M893" s="63" t="str">
        <f ca="1">IF(AND(F893="",D893="",E893=""),"",IF(D893&lt;&gt;"",D893,IF(N893&lt;&gt;"",VLOOKUP(N893,OFFSET('FR-DangerousSubstanceList'!$C$3,0,0,COUNTIF('FR-DangerousSubstanceList'!$A$3:$A$1001,"&lt;&gt;"),4),4,FALSE),IF(L893&lt;&gt;"",VLOOKUP(L893,OFFSET('FR-DangerousSubstanceList'!$A$3,0,0,COUNTIF('FR-DangerousSubstanceList'!$A$3:$A$1001,"&lt;&gt;"),2),2,FALSE),""))))</f>
        <v/>
      </c>
      <c r="N893" s="63" t="str">
        <f ca="1">IF(AND(F893="",D893="",E893=""),"",IF(E893&lt;&gt;"",E893,IF(L893&lt;&gt;"",VLOOKUP(L893,OFFSET('FR-DangerousSubstanceList'!$A$3,0,0,COUNTIF('FR-DangerousSubstanceList'!$A$3:$A$1001,"&lt;&gt;"),3),3,FALSE),IF(AND(M893&lt;&gt;"",M893&lt;&gt;"-"),VLOOKUP(M893,OFFSET('FR-DangerousSubstanceList'!$B$3,0,0,COUNTIF('FR-DangerousSubstanceList'!$B$3:$B$1001,"&lt;&gt;"),2),2,FALSE),""))))</f>
        <v/>
      </c>
      <c r="O893" s="63" t="str">
        <f t="shared" ca="1" si="145"/>
        <v/>
      </c>
      <c r="P893" s="63" t="e">
        <f t="shared" ca="1" si="146"/>
        <v>#REF!</v>
      </c>
      <c r="Q893" s="63">
        <f t="shared" ca="1" si="147"/>
        <v>986</v>
      </c>
      <c r="R893" s="63" t="str">
        <f t="shared" ca="1" si="148"/>
        <v/>
      </c>
      <c r="S893" s="63" t="str">
        <f t="shared" si="149"/>
        <v>Unknown</v>
      </c>
      <c r="T893" s="63">
        <f t="shared" si="150"/>
        <v>893</v>
      </c>
      <c r="U893" s="63">
        <f t="shared" si="151"/>
        <v>894</v>
      </c>
      <c r="V893" s="63" t="str">
        <f t="shared" ca="1" si="152"/>
        <v/>
      </c>
      <c r="W893" s="63" t="str">
        <f t="shared" ca="1" si="153"/>
        <v/>
      </c>
      <c r="X893" s="63">
        <f ca="1">IF(C893="Yes",SUMPRODUCT((OFFSET('FR-DangerousSubstanceList'!$A$3,0,0,COUNTA('FR-DangerousSubstanceList'!$A$3:$A$2001))=L893)*(OFFSET('FR-DangerousSubstanceList'!$B$3,0,0,COUNTA('FR-DangerousSubstanceList'!$B$3:$B$2001))=M893)*(OFFSET('FR-DangerousSubstanceList'!$C$3,0,0,COUNTIF('FR-DangerousSubstanceList'!$C$3:$C$2001,"?*"))=N893)),1)</f>
        <v>1</v>
      </c>
      <c r="Y893" s="63"/>
      <c r="Z893" s="63"/>
    </row>
    <row r="894" spans="1:26" ht="14.4">
      <c r="A894" s="85"/>
      <c r="B894" s="85"/>
      <c r="C894" s="46" t="s">
        <v>53</v>
      </c>
      <c r="D894" s="68"/>
      <c r="E894" s="68"/>
      <c r="F894" s="68"/>
      <c r="G894" s="68"/>
      <c r="H894" s="68" t="str">
        <f t="shared" si="143"/>
        <v/>
      </c>
      <c r="I894" s="63"/>
      <c r="J894" s="63">
        <f>COUNTIF($A$14:$A894,$A894)</f>
        <v>0</v>
      </c>
      <c r="K894" s="63" t="str">
        <f t="shared" ca="1" si="144"/>
        <v>Unknown</v>
      </c>
      <c r="L894" s="63" t="str">
        <f ca="1">IF(AND(F894="",D894="",E894=""),"",IF(F894&lt;&gt;"",F894,IF(AND(M894&lt;&gt;"",M894&lt;&gt;"-"),VLOOKUP(M894,OFFSET('FR-DangerousSubstanceList'!$B$3,0,0,COUNTIF('FR-DangerousSubstanceList'!$B$3:$B$1001,"&lt;&gt;"),4),4,FALSE),IF(AND(N894&lt;&gt;"",N894&lt;&gt;"-"),VLOOKUP(N894,OFFSET('FR-DangerousSubstanceList'!$C$3,0,0,COUNTIF('FR-DangerousSubstanceList'!$C$3:$C$1001,"&lt;&gt;"),3),3,FALSE),""))))</f>
        <v/>
      </c>
      <c r="M894" s="63" t="str">
        <f ca="1">IF(AND(F894="",D894="",E894=""),"",IF(D894&lt;&gt;"",D894,IF(N894&lt;&gt;"",VLOOKUP(N894,OFFSET('FR-DangerousSubstanceList'!$C$3,0,0,COUNTIF('FR-DangerousSubstanceList'!$A$3:$A$1001,"&lt;&gt;"),4),4,FALSE),IF(L894&lt;&gt;"",VLOOKUP(L894,OFFSET('FR-DangerousSubstanceList'!$A$3,0,0,COUNTIF('FR-DangerousSubstanceList'!$A$3:$A$1001,"&lt;&gt;"),2),2,FALSE),""))))</f>
        <v/>
      </c>
      <c r="N894" s="63" t="str">
        <f ca="1">IF(AND(F894="",D894="",E894=""),"",IF(E894&lt;&gt;"",E894,IF(L894&lt;&gt;"",VLOOKUP(L894,OFFSET('FR-DangerousSubstanceList'!$A$3,0,0,COUNTIF('FR-DangerousSubstanceList'!$A$3:$A$1001,"&lt;&gt;"),3),3,FALSE),IF(AND(M894&lt;&gt;"",M894&lt;&gt;"-"),VLOOKUP(M894,OFFSET('FR-DangerousSubstanceList'!$B$3,0,0,COUNTIF('FR-DangerousSubstanceList'!$B$3:$B$1001,"&lt;&gt;"),2),2,FALSE),""))))</f>
        <v/>
      </c>
      <c r="O894" s="63" t="str">
        <f t="shared" ca="1" si="145"/>
        <v/>
      </c>
      <c r="P894" s="63" t="e">
        <f t="shared" ca="1" si="146"/>
        <v>#REF!</v>
      </c>
      <c r="Q894" s="63">
        <f t="shared" ca="1" si="147"/>
        <v>986</v>
      </c>
      <c r="R894" s="63" t="str">
        <f t="shared" ca="1" si="148"/>
        <v/>
      </c>
      <c r="S894" s="63" t="str">
        <f t="shared" si="149"/>
        <v>Unknown</v>
      </c>
      <c r="T894" s="63">
        <f t="shared" si="150"/>
        <v>894</v>
      </c>
      <c r="U894" s="63">
        <f t="shared" si="151"/>
        <v>895</v>
      </c>
      <c r="V894" s="63" t="str">
        <f t="shared" ca="1" si="152"/>
        <v/>
      </c>
      <c r="W894" s="63" t="str">
        <f t="shared" ca="1" si="153"/>
        <v/>
      </c>
      <c r="X894" s="63">
        <f ca="1">IF(C894="Yes",SUMPRODUCT((OFFSET('FR-DangerousSubstanceList'!$A$3,0,0,COUNTA('FR-DangerousSubstanceList'!$A$3:$A$2001))=L894)*(OFFSET('FR-DangerousSubstanceList'!$B$3,0,0,COUNTA('FR-DangerousSubstanceList'!$B$3:$B$2001))=M894)*(OFFSET('FR-DangerousSubstanceList'!$C$3,0,0,COUNTIF('FR-DangerousSubstanceList'!$C$3:$C$2001,"?*"))=N894)),1)</f>
        <v>1</v>
      </c>
      <c r="Y894" s="63"/>
      <c r="Z894" s="63"/>
    </row>
    <row r="895" spans="1:26" ht="14.4">
      <c r="A895" s="85"/>
      <c r="B895" s="85"/>
      <c r="C895" s="46" t="s">
        <v>53</v>
      </c>
      <c r="D895" s="68"/>
      <c r="E895" s="68"/>
      <c r="F895" s="68"/>
      <c r="G895" s="68"/>
      <c r="H895" s="68" t="str">
        <f t="shared" si="143"/>
        <v/>
      </c>
      <c r="I895" s="63"/>
      <c r="J895" s="63">
        <f>COUNTIF($A$14:$A895,$A895)</f>
        <v>0</v>
      </c>
      <c r="K895" s="63" t="str">
        <f t="shared" ca="1" si="144"/>
        <v>Unknown</v>
      </c>
      <c r="L895" s="63" t="str">
        <f ca="1">IF(AND(F895="",D895="",E895=""),"",IF(F895&lt;&gt;"",F895,IF(AND(M895&lt;&gt;"",M895&lt;&gt;"-"),VLOOKUP(M895,OFFSET('FR-DangerousSubstanceList'!$B$3,0,0,COUNTIF('FR-DangerousSubstanceList'!$B$3:$B$1001,"&lt;&gt;"),4),4,FALSE),IF(AND(N895&lt;&gt;"",N895&lt;&gt;"-"),VLOOKUP(N895,OFFSET('FR-DangerousSubstanceList'!$C$3,0,0,COUNTIF('FR-DangerousSubstanceList'!$C$3:$C$1001,"&lt;&gt;"),3),3,FALSE),""))))</f>
        <v/>
      </c>
      <c r="M895" s="63" t="str">
        <f ca="1">IF(AND(F895="",D895="",E895=""),"",IF(D895&lt;&gt;"",D895,IF(N895&lt;&gt;"",VLOOKUP(N895,OFFSET('FR-DangerousSubstanceList'!$C$3,0,0,COUNTIF('FR-DangerousSubstanceList'!$A$3:$A$1001,"&lt;&gt;"),4),4,FALSE),IF(L895&lt;&gt;"",VLOOKUP(L895,OFFSET('FR-DangerousSubstanceList'!$A$3,0,0,COUNTIF('FR-DangerousSubstanceList'!$A$3:$A$1001,"&lt;&gt;"),2),2,FALSE),""))))</f>
        <v/>
      </c>
      <c r="N895" s="63" t="str">
        <f ca="1">IF(AND(F895="",D895="",E895=""),"",IF(E895&lt;&gt;"",E895,IF(L895&lt;&gt;"",VLOOKUP(L895,OFFSET('FR-DangerousSubstanceList'!$A$3,0,0,COUNTIF('FR-DangerousSubstanceList'!$A$3:$A$1001,"&lt;&gt;"),3),3,FALSE),IF(AND(M895&lt;&gt;"",M895&lt;&gt;"-"),VLOOKUP(M895,OFFSET('FR-DangerousSubstanceList'!$B$3,0,0,COUNTIF('FR-DangerousSubstanceList'!$B$3:$B$1001,"&lt;&gt;"),2),2,FALSE),""))))</f>
        <v/>
      </c>
      <c r="O895" s="63" t="str">
        <f t="shared" ca="1" si="145"/>
        <v/>
      </c>
      <c r="P895" s="63" t="e">
        <f t="shared" ca="1" si="146"/>
        <v>#REF!</v>
      </c>
      <c r="Q895" s="63">
        <f t="shared" ca="1" si="147"/>
        <v>986</v>
      </c>
      <c r="R895" s="63" t="str">
        <f t="shared" ca="1" si="148"/>
        <v/>
      </c>
      <c r="S895" s="63" t="str">
        <f t="shared" si="149"/>
        <v>Unknown</v>
      </c>
      <c r="T895" s="63">
        <f t="shared" si="150"/>
        <v>895</v>
      </c>
      <c r="U895" s="63">
        <f t="shared" si="151"/>
        <v>896</v>
      </c>
      <c r="V895" s="63" t="str">
        <f t="shared" ca="1" si="152"/>
        <v/>
      </c>
      <c r="W895" s="63" t="str">
        <f t="shared" ca="1" si="153"/>
        <v/>
      </c>
      <c r="X895" s="63">
        <f ca="1">IF(C895="Yes",SUMPRODUCT((OFFSET('FR-DangerousSubstanceList'!$A$3,0,0,COUNTA('FR-DangerousSubstanceList'!$A$3:$A$2001))=L895)*(OFFSET('FR-DangerousSubstanceList'!$B$3,0,0,COUNTA('FR-DangerousSubstanceList'!$B$3:$B$2001))=M895)*(OFFSET('FR-DangerousSubstanceList'!$C$3,0,0,COUNTIF('FR-DangerousSubstanceList'!$C$3:$C$2001,"?*"))=N895)),1)</f>
        <v>1</v>
      </c>
      <c r="Y895" s="63"/>
      <c r="Z895" s="63"/>
    </row>
    <row r="896" spans="1:26" ht="14.4">
      <c r="A896" s="85"/>
      <c r="B896" s="85"/>
      <c r="C896" s="46" t="s">
        <v>53</v>
      </c>
      <c r="D896" s="68"/>
      <c r="E896" s="68"/>
      <c r="F896" s="68"/>
      <c r="G896" s="68"/>
      <c r="H896" s="68" t="str">
        <f t="shared" si="143"/>
        <v/>
      </c>
      <c r="I896" s="63"/>
      <c r="J896" s="63">
        <f>COUNTIF($A$14:$A896,$A896)</f>
        <v>0</v>
      </c>
      <c r="K896" s="63" t="str">
        <f t="shared" ca="1" si="144"/>
        <v>Unknown</v>
      </c>
      <c r="L896" s="63" t="str">
        <f ca="1">IF(AND(F896="",D896="",E896=""),"",IF(F896&lt;&gt;"",F896,IF(AND(M896&lt;&gt;"",M896&lt;&gt;"-"),VLOOKUP(M896,OFFSET('FR-DangerousSubstanceList'!$B$3,0,0,COUNTIF('FR-DangerousSubstanceList'!$B$3:$B$1001,"&lt;&gt;"),4),4,FALSE),IF(AND(N896&lt;&gt;"",N896&lt;&gt;"-"),VLOOKUP(N896,OFFSET('FR-DangerousSubstanceList'!$C$3,0,0,COUNTIF('FR-DangerousSubstanceList'!$C$3:$C$1001,"&lt;&gt;"),3),3,FALSE),""))))</f>
        <v/>
      </c>
      <c r="M896" s="63" t="str">
        <f ca="1">IF(AND(F896="",D896="",E896=""),"",IF(D896&lt;&gt;"",D896,IF(N896&lt;&gt;"",VLOOKUP(N896,OFFSET('FR-DangerousSubstanceList'!$C$3,0,0,COUNTIF('FR-DangerousSubstanceList'!$A$3:$A$1001,"&lt;&gt;"),4),4,FALSE),IF(L896&lt;&gt;"",VLOOKUP(L896,OFFSET('FR-DangerousSubstanceList'!$A$3,0,0,COUNTIF('FR-DangerousSubstanceList'!$A$3:$A$1001,"&lt;&gt;"),2),2,FALSE),""))))</f>
        <v/>
      </c>
      <c r="N896" s="63" t="str">
        <f ca="1">IF(AND(F896="",D896="",E896=""),"",IF(E896&lt;&gt;"",E896,IF(L896&lt;&gt;"",VLOOKUP(L896,OFFSET('FR-DangerousSubstanceList'!$A$3,0,0,COUNTIF('FR-DangerousSubstanceList'!$A$3:$A$1001,"&lt;&gt;"),3),3,FALSE),IF(AND(M896&lt;&gt;"",M896&lt;&gt;"-"),VLOOKUP(M896,OFFSET('FR-DangerousSubstanceList'!$B$3,0,0,COUNTIF('FR-DangerousSubstanceList'!$B$3:$B$1001,"&lt;&gt;"),2),2,FALSE),""))))</f>
        <v/>
      </c>
      <c r="O896" s="63" t="str">
        <f t="shared" ca="1" si="145"/>
        <v/>
      </c>
      <c r="P896" s="63" t="e">
        <f t="shared" ca="1" si="146"/>
        <v>#REF!</v>
      </c>
      <c r="Q896" s="63">
        <f t="shared" ca="1" si="147"/>
        <v>986</v>
      </c>
      <c r="R896" s="63" t="str">
        <f t="shared" ca="1" si="148"/>
        <v/>
      </c>
      <c r="S896" s="63" t="str">
        <f t="shared" si="149"/>
        <v>Unknown</v>
      </c>
      <c r="T896" s="63">
        <f t="shared" si="150"/>
        <v>896</v>
      </c>
      <c r="U896" s="63">
        <f t="shared" si="151"/>
        <v>897</v>
      </c>
      <c r="V896" s="63" t="str">
        <f t="shared" ca="1" si="152"/>
        <v/>
      </c>
      <c r="W896" s="63" t="str">
        <f t="shared" ca="1" si="153"/>
        <v/>
      </c>
      <c r="X896" s="63">
        <f ca="1">IF(C896="Yes",SUMPRODUCT((OFFSET('FR-DangerousSubstanceList'!$A$3,0,0,COUNTA('FR-DangerousSubstanceList'!$A$3:$A$2001))=L896)*(OFFSET('FR-DangerousSubstanceList'!$B$3,0,0,COUNTA('FR-DangerousSubstanceList'!$B$3:$B$2001))=M896)*(OFFSET('FR-DangerousSubstanceList'!$C$3,0,0,COUNTIF('FR-DangerousSubstanceList'!$C$3:$C$2001,"?*"))=N896)),1)</f>
        <v>1</v>
      </c>
      <c r="Y896" s="63"/>
      <c r="Z896" s="63"/>
    </row>
    <row r="897" spans="1:26" ht="14.4">
      <c r="A897" s="85"/>
      <c r="B897" s="85"/>
      <c r="C897" s="46" t="s">
        <v>53</v>
      </c>
      <c r="D897" s="68"/>
      <c r="E897" s="68"/>
      <c r="F897" s="68"/>
      <c r="G897" s="68"/>
      <c r="H897" s="68" t="str">
        <f t="shared" si="143"/>
        <v/>
      </c>
      <c r="I897" s="63"/>
      <c r="J897" s="63">
        <f>COUNTIF($A$14:$A897,$A897)</f>
        <v>0</v>
      </c>
      <c r="K897" s="63" t="str">
        <f t="shared" ca="1" si="144"/>
        <v>Unknown</v>
      </c>
      <c r="L897" s="63" t="str">
        <f ca="1">IF(AND(F897="",D897="",E897=""),"",IF(F897&lt;&gt;"",F897,IF(AND(M897&lt;&gt;"",M897&lt;&gt;"-"),VLOOKUP(M897,OFFSET('FR-DangerousSubstanceList'!$B$3,0,0,COUNTIF('FR-DangerousSubstanceList'!$B$3:$B$1001,"&lt;&gt;"),4),4,FALSE),IF(AND(N897&lt;&gt;"",N897&lt;&gt;"-"),VLOOKUP(N897,OFFSET('FR-DangerousSubstanceList'!$C$3,0,0,COUNTIF('FR-DangerousSubstanceList'!$C$3:$C$1001,"&lt;&gt;"),3),3,FALSE),""))))</f>
        <v/>
      </c>
      <c r="M897" s="63" t="str">
        <f ca="1">IF(AND(F897="",D897="",E897=""),"",IF(D897&lt;&gt;"",D897,IF(N897&lt;&gt;"",VLOOKUP(N897,OFFSET('FR-DangerousSubstanceList'!$C$3,0,0,COUNTIF('FR-DangerousSubstanceList'!$A$3:$A$1001,"&lt;&gt;"),4),4,FALSE),IF(L897&lt;&gt;"",VLOOKUP(L897,OFFSET('FR-DangerousSubstanceList'!$A$3,0,0,COUNTIF('FR-DangerousSubstanceList'!$A$3:$A$1001,"&lt;&gt;"),2),2,FALSE),""))))</f>
        <v/>
      </c>
      <c r="N897" s="63" t="str">
        <f ca="1">IF(AND(F897="",D897="",E897=""),"",IF(E897&lt;&gt;"",E897,IF(L897&lt;&gt;"",VLOOKUP(L897,OFFSET('FR-DangerousSubstanceList'!$A$3,0,0,COUNTIF('FR-DangerousSubstanceList'!$A$3:$A$1001,"&lt;&gt;"),3),3,FALSE),IF(AND(M897&lt;&gt;"",M897&lt;&gt;"-"),VLOOKUP(M897,OFFSET('FR-DangerousSubstanceList'!$B$3,0,0,COUNTIF('FR-DangerousSubstanceList'!$B$3:$B$1001,"&lt;&gt;"),2),2,FALSE),""))))</f>
        <v/>
      </c>
      <c r="O897" s="63" t="str">
        <f t="shared" ca="1" si="145"/>
        <v/>
      </c>
      <c r="P897" s="63" t="e">
        <f t="shared" ca="1" si="146"/>
        <v>#REF!</v>
      </c>
      <c r="Q897" s="63">
        <f t="shared" ca="1" si="147"/>
        <v>986</v>
      </c>
      <c r="R897" s="63" t="str">
        <f t="shared" ca="1" si="148"/>
        <v/>
      </c>
      <c r="S897" s="63" t="str">
        <f t="shared" si="149"/>
        <v>Unknown</v>
      </c>
      <c r="T897" s="63">
        <f t="shared" si="150"/>
        <v>897</v>
      </c>
      <c r="U897" s="63">
        <f t="shared" si="151"/>
        <v>898</v>
      </c>
      <c r="V897" s="63" t="str">
        <f t="shared" ca="1" si="152"/>
        <v/>
      </c>
      <c r="W897" s="63" t="str">
        <f t="shared" ca="1" si="153"/>
        <v/>
      </c>
      <c r="X897" s="63">
        <f ca="1">IF(C897="Yes",SUMPRODUCT((OFFSET('FR-DangerousSubstanceList'!$A$3,0,0,COUNTA('FR-DangerousSubstanceList'!$A$3:$A$2001))=L897)*(OFFSET('FR-DangerousSubstanceList'!$B$3,0,0,COUNTA('FR-DangerousSubstanceList'!$B$3:$B$2001))=M897)*(OFFSET('FR-DangerousSubstanceList'!$C$3,0,0,COUNTIF('FR-DangerousSubstanceList'!$C$3:$C$2001,"?*"))=N897)),1)</f>
        <v>1</v>
      </c>
      <c r="Y897" s="63"/>
      <c r="Z897" s="63"/>
    </row>
    <row r="898" spans="1:26" ht="14.4">
      <c r="A898" s="85"/>
      <c r="B898" s="85"/>
      <c r="C898" s="46" t="s">
        <v>53</v>
      </c>
      <c r="D898" s="68"/>
      <c r="E898" s="68"/>
      <c r="F898" s="68"/>
      <c r="G898" s="68"/>
      <c r="H898" s="68" t="str">
        <f t="shared" si="143"/>
        <v/>
      </c>
      <c r="I898" s="63"/>
      <c r="J898" s="63">
        <f>COUNTIF($A$14:$A898,$A898)</f>
        <v>0</v>
      </c>
      <c r="K898" s="63" t="str">
        <f t="shared" ca="1" si="144"/>
        <v>Unknown</v>
      </c>
      <c r="L898" s="63" t="str">
        <f ca="1">IF(AND(F898="",D898="",E898=""),"",IF(F898&lt;&gt;"",F898,IF(AND(M898&lt;&gt;"",M898&lt;&gt;"-"),VLOOKUP(M898,OFFSET('FR-DangerousSubstanceList'!$B$3,0,0,COUNTIF('FR-DangerousSubstanceList'!$B$3:$B$1001,"&lt;&gt;"),4),4,FALSE),IF(AND(N898&lt;&gt;"",N898&lt;&gt;"-"),VLOOKUP(N898,OFFSET('FR-DangerousSubstanceList'!$C$3,0,0,COUNTIF('FR-DangerousSubstanceList'!$C$3:$C$1001,"&lt;&gt;"),3),3,FALSE),""))))</f>
        <v/>
      </c>
      <c r="M898" s="63" t="str">
        <f ca="1">IF(AND(F898="",D898="",E898=""),"",IF(D898&lt;&gt;"",D898,IF(N898&lt;&gt;"",VLOOKUP(N898,OFFSET('FR-DangerousSubstanceList'!$C$3,0,0,COUNTIF('FR-DangerousSubstanceList'!$A$3:$A$1001,"&lt;&gt;"),4),4,FALSE),IF(L898&lt;&gt;"",VLOOKUP(L898,OFFSET('FR-DangerousSubstanceList'!$A$3,0,0,COUNTIF('FR-DangerousSubstanceList'!$A$3:$A$1001,"&lt;&gt;"),2),2,FALSE),""))))</f>
        <v/>
      </c>
      <c r="N898" s="63" t="str">
        <f ca="1">IF(AND(F898="",D898="",E898=""),"",IF(E898&lt;&gt;"",E898,IF(L898&lt;&gt;"",VLOOKUP(L898,OFFSET('FR-DangerousSubstanceList'!$A$3,0,0,COUNTIF('FR-DangerousSubstanceList'!$A$3:$A$1001,"&lt;&gt;"),3),3,FALSE),IF(AND(M898&lt;&gt;"",M898&lt;&gt;"-"),VLOOKUP(M898,OFFSET('FR-DangerousSubstanceList'!$B$3,0,0,COUNTIF('FR-DangerousSubstanceList'!$B$3:$B$1001,"&lt;&gt;"),2),2,FALSE),""))))</f>
        <v/>
      </c>
      <c r="O898" s="63" t="str">
        <f t="shared" ca="1" si="145"/>
        <v/>
      </c>
      <c r="P898" s="63" t="e">
        <f t="shared" ca="1" si="146"/>
        <v>#REF!</v>
      </c>
      <c r="Q898" s="63">
        <f t="shared" ca="1" si="147"/>
        <v>986</v>
      </c>
      <c r="R898" s="63" t="str">
        <f t="shared" ca="1" si="148"/>
        <v/>
      </c>
      <c r="S898" s="63" t="str">
        <f t="shared" si="149"/>
        <v>Unknown</v>
      </c>
      <c r="T898" s="63">
        <f t="shared" si="150"/>
        <v>898</v>
      </c>
      <c r="U898" s="63">
        <f t="shared" si="151"/>
        <v>899</v>
      </c>
      <c r="V898" s="63" t="str">
        <f t="shared" ca="1" si="152"/>
        <v/>
      </c>
      <c r="W898" s="63" t="str">
        <f t="shared" ca="1" si="153"/>
        <v/>
      </c>
      <c r="X898" s="63">
        <f ca="1">IF(C898="Yes",SUMPRODUCT((OFFSET('FR-DangerousSubstanceList'!$A$3,0,0,COUNTA('FR-DangerousSubstanceList'!$A$3:$A$2001))=L898)*(OFFSET('FR-DangerousSubstanceList'!$B$3,0,0,COUNTA('FR-DangerousSubstanceList'!$B$3:$B$2001))=M898)*(OFFSET('FR-DangerousSubstanceList'!$C$3,0,0,COUNTIF('FR-DangerousSubstanceList'!$C$3:$C$2001,"?*"))=N898)),1)</f>
        <v>1</v>
      </c>
      <c r="Y898" s="63"/>
      <c r="Z898" s="63"/>
    </row>
    <row r="899" spans="1:26" ht="14.4">
      <c r="A899" s="85"/>
      <c r="B899" s="85"/>
      <c r="C899" s="46" t="s">
        <v>53</v>
      </c>
      <c r="D899" s="68"/>
      <c r="E899" s="68"/>
      <c r="F899" s="68"/>
      <c r="G899" s="68"/>
      <c r="H899" s="68" t="str">
        <f t="shared" si="143"/>
        <v/>
      </c>
      <c r="I899" s="63"/>
      <c r="J899" s="63">
        <f>COUNTIF($A$14:$A899,$A899)</f>
        <v>0</v>
      </c>
      <c r="K899" s="63" t="str">
        <f t="shared" ca="1" si="144"/>
        <v>Unknown</v>
      </c>
      <c r="L899" s="63" t="str">
        <f ca="1">IF(AND(F899="",D899="",E899=""),"",IF(F899&lt;&gt;"",F899,IF(AND(M899&lt;&gt;"",M899&lt;&gt;"-"),VLOOKUP(M899,OFFSET('FR-DangerousSubstanceList'!$B$3,0,0,COUNTIF('FR-DangerousSubstanceList'!$B$3:$B$1001,"&lt;&gt;"),4),4,FALSE),IF(AND(N899&lt;&gt;"",N899&lt;&gt;"-"),VLOOKUP(N899,OFFSET('FR-DangerousSubstanceList'!$C$3,0,0,COUNTIF('FR-DangerousSubstanceList'!$C$3:$C$1001,"&lt;&gt;"),3),3,FALSE),""))))</f>
        <v/>
      </c>
      <c r="M899" s="63" t="str">
        <f ca="1">IF(AND(F899="",D899="",E899=""),"",IF(D899&lt;&gt;"",D899,IF(N899&lt;&gt;"",VLOOKUP(N899,OFFSET('FR-DangerousSubstanceList'!$C$3,0,0,COUNTIF('FR-DangerousSubstanceList'!$A$3:$A$1001,"&lt;&gt;"),4),4,FALSE),IF(L899&lt;&gt;"",VLOOKUP(L899,OFFSET('FR-DangerousSubstanceList'!$A$3,0,0,COUNTIF('FR-DangerousSubstanceList'!$A$3:$A$1001,"&lt;&gt;"),2),2,FALSE),""))))</f>
        <v/>
      </c>
      <c r="N899" s="63" t="str">
        <f ca="1">IF(AND(F899="",D899="",E899=""),"",IF(E899&lt;&gt;"",E899,IF(L899&lt;&gt;"",VLOOKUP(L899,OFFSET('FR-DangerousSubstanceList'!$A$3,0,0,COUNTIF('FR-DangerousSubstanceList'!$A$3:$A$1001,"&lt;&gt;"),3),3,FALSE),IF(AND(M899&lt;&gt;"",M899&lt;&gt;"-"),VLOOKUP(M899,OFFSET('FR-DangerousSubstanceList'!$B$3,0,0,COUNTIF('FR-DangerousSubstanceList'!$B$3:$B$1001,"&lt;&gt;"),2),2,FALSE),""))))</f>
        <v/>
      </c>
      <c r="O899" s="63" t="str">
        <f t="shared" ca="1" si="145"/>
        <v/>
      </c>
      <c r="P899" s="63" t="e">
        <f t="shared" ca="1" si="146"/>
        <v>#REF!</v>
      </c>
      <c r="Q899" s="63">
        <f t="shared" ca="1" si="147"/>
        <v>986</v>
      </c>
      <c r="R899" s="63" t="str">
        <f t="shared" ca="1" si="148"/>
        <v/>
      </c>
      <c r="S899" s="63" t="str">
        <f t="shared" si="149"/>
        <v>Unknown</v>
      </c>
      <c r="T899" s="63">
        <f t="shared" si="150"/>
        <v>899</v>
      </c>
      <c r="U899" s="63">
        <f t="shared" si="151"/>
        <v>900</v>
      </c>
      <c r="V899" s="63" t="str">
        <f t="shared" ca="1" si="152"/>
        <v/>
      </c>
      <c r="W899" s="63" t="str">
        <f t="shared" ca="1" si="153"/>
        <v/>
      </c>
      <c r="X899" s="63">
        <f ca="1">IF(C899="Yes",SUMPRODUCT((OFFSET('FR-DangerousSubstanceList'!$A$3,0,0,COUNTA('FR-DangerousSubstanceList'!$A$3:$A$2001))=L899)*(OFFSET('FR-DangerousSubstanceList'!$B$3,0,0,COUNTA('FR-DangerousSubstanceList'!$B$3:$B$2001))=M899)*(OFFSET('FR-DangerousSubstanceList'!$C$3,0,0,COUNTIF('FR-DangerousSubstanceList'!$C$3:$C$2001,"?*"))=N899)),1)</f>
        <v>1</v>
      </c>
      <c r="Y899" s="63"/>
      <c r="Z899" s="63"/>
    </row>
    <row r="900" spans="1:26" ht="14.4">
      <c r="A900" s="85"/>
      <c r="B900" s="85"/>
      <c r="C900" s="46" t="s">
        <v>53</v>
      </c>
      <c r="D900" s="68"/>
      <c r="E900" s="68"/>
      <c r="F900" s="68"/>
      <c r="G900" s="68"/>
      <c r="H900" s="68" t="str">
        <f t="shared" si="143"/>
        <v/>
      </c>
      <c r="I900" s="63"/>
      <c r="J900" s="63">
        <f>COUNTIF($A$14:$A900,$A900)</f>
        <v>0</v>
      </c>
      <c r="K900" s="63" t="str">
        <f t="shared" ca="1" si="144"/>
        <v>Unknown</v>
      </c>
      <c r="L900" s="63" t="str">
        <f ca="1">IF(AND(F900="",D900="",E900=""),"",IF(F900&lt;&gt;"",F900,IF(AND(M900&lt;&gt;"",M900&lt;&gt;"-"),VLOOKUP(M900,OFFSET('FR-DangerousSubstanceList'!$B$3,0,0,COUNTIF('FR-DangerousSubstanceList'!$B$3:$B$1001,"&lt;&gt;"),4),4,FALSE),IF(AND(N900&lt;&gt;"",N900&lt;&gt;"-"),VLOOKUP(N900,OFFSET('FR-DangerousSubstanceList'!$C$3,0,0,COUNTIF('FR-DangerousSubstanceList'!$C$3:$C$1001,"&lt;&gt;"),3),3,FALSE),""))))</f>
        <v/>
      </c>
      <c r="M900" s="63" t="str">
        <f ca="1">IF(AND(F900="",D900="",E900=""),"",IF(D900&lt;&gt;"",D900,IF(N900&lt;&gt;"",VLOOKUP(N900,OFFSET('FR-DangerousSubstanceList'!$C$3,0,0,COUNTIF('FR-DangerousSubstanceList'!$A$3:$A$1001,"&lt;&gt;"),4),4,FALSE),IF(L900&lt;&gt;"",VLOOKUP(L900,OFFSET('FR-DangerousSubstanceList'!$A$3,0,0,COUNTIF('FR-DangerousSubstanceList'!$A$3:$A$1001,"&lt;&gt;"),2),2,FALSE),""))))</f>
        <v/>
      </c>
      <c r="N900" s="63" t="str">
        <f ca="1">IF(AND(F900="",D900="",E900=""),"",IF(E900&lt;&gt;"",E900,IF(L900&lt;&gt;"",VLOOKUP(L900,OFFSET('FR-DangerousSubstanceList'!$A$3,0,0,COUNTIF('FR-DangerousSubstanceList'!$A$3:$A$1001,"&lt;&gt;"),3),3,FALSE),IF(AND(M900&lt;&gt;"",M900&lt;&gt;"-"),VLOOKUP(M900,OFFSET('FR-DangerousSubstanceList'!$B$3,0,0,COUNTIF('FR-DangerousSubstanceList'!$B$3:$B$1001,"&lt;&gt;"),2),2,FALSE),""))))</f>
        <v/>
      </c>
      <c r="O900" s="63" t="str">
        <f t="shared" ca="1" si="145"/>
        <v/>
      </c>
      <c r="P900" s="63" t="e">
        <f t="shared" ca="1" si="146"/>
        <v>#REF!</v>
      </c>
      <c r="Q900" s="63">
        <f t="shared" ca="1" si="147"/>
        <v>986</v>
      </c>
      <c r="R900" s="63" t="str">
        <f t="shared" ca="1" si="148"/>
        <v/>
      </c>
      <c r="S900" s="63" t="str">
        <f t="shared" si="149"/>
        <v>Unknown</v>
      </c>
      <c r="T900" s="63">
        <f t="shared" si="150"/>
        <v>900</v>
      </c>
      <c r="U900" s="63">
        <f t="shared" si="151"/>
        <v>901</v>
      </c>
      <c r="V900" s="63" t="str">
        <f t="shared" ca="1" si="152"/>
        <v/>
      </c>
      <c r="W900" s="63" t="str">
        <f t="shared" ca="1" si="153"/>
        <v/>
      </c>
      <c r="X900" s="63">
        <f ca="1">IF(C900="Yes",SUMPRODUCT((OFFSET('FR-DangerousSubstanceList'!$A$3,0,0,COUNTA('FR-DangerousSubstanceList'!$A$3:$A$2001))=L900)*(OFFSET('FR-DangerousSubstanceList'!$B$3,0,0,COUNTA('FR-DangerousSubstanceList'!$B$3:$B$2001))=M900)*(OFFSET('FR-DangerousSubstanceList'!$C$3,0,0,COUNTIF('FR-DangerousSubstanceList'!$C$3:$C$2001,"?*"))=N900)),1)</f>
        <v>1</v>
      </c>
      <c r="Y900" s="63"/>
      <c r="Z900" s="63"/>
    </row>
    <row r="901" spans="1:26" ht="14.4">
      <c r="A901" s="85"/>
      <c r="B901" s="85"/>
      <c r="C901" s="46" t="s">
        <v>53</v>
      </c>
      <c r="D901" s="68"/>
      <c r="E901" s="68"/>
      <c r="F901" s="68"/>
      <c r="G901" s="68"/>
      <c r="H901" s="68" t="str">
        <f t="shared" si="143"/>
        <v/>
      </c>
      <c r="I901" s="63"/>
      <c r="J901" s="63">
        <f>COUNTIF($A$14:$A901,$A901)</f>
        <v>0</v>
      </c>
      <c r="K901" s="63" t="str">
        <f t="shared" ca="1" si="144"/>
        <v>Unknown</v>
      </c>
      <c r="L901" s="63" t="str">
        <f ca="1">IF(AND(F901="",D901="",E901=""),"",IF(F901&lt;&gt;"",F901,IF(AND(M901&lt;&gt;"",M901&lt;&gt;"-"),VLOOKUP(M901,OFFSET('FR-DangerousSubstanceList'!$B$3,0,0,COUNTIF('FR-DangerousSubstanceList'!$B$3:$B$1001,"&lt;&gt;"),4),4,FALSE),IF(AND(N901&lt;&gt;"",N901&lt;&gt;"-"),VLOOKUP(N901,OFFSET('FR-DangerousSubstanceList'!$C$3,0,0,COUNTIF('FR-DangerousSubstanceList'!$C$3:$C$1001,"&lt;&gt;"),3),3,FALSE),""))))</f>
        <v/>
      </c>
      <c r="M901" s="63" t="str">
        <f ca="1">IF(AND(F901="",D901="",E901=""),"",IF(D901&lt;&gt;"",D901,IF(N901&lt;&gt;"",VLOOKUP(N901,OFFSET('FR-DangerousSubstanceList'!$C$3,0,0,COUNTIF('FR-DangerousSubstanceList'!$A$3:$A$1001,"&lt;&gt;"),4),4,FALSE),IF(L901&lt;&gt;"",VLOOKUP(L901,OFFSET('FR-DangerousSubstanceList'!$A$3,0,0,COUNTIF('FR-DangerousSubstanceList'!$A$3:$A$1001,"&lt;&gt;"),2),2,FALSE),""))))</f>
        <v/>
      </c>
      <c r="N901" s="63" t="str">
        <f ca="1">IF(AND(F901="",D901="",E901=""),"",IF(E901&lt;&gt;"",E901,IF(L901&lt;&gt;"",VLOOKUP(L901,OFFSET('FR-DangerousSubstanceList'!$A$3,0,0,COUNTIF('FR-DangerousSubstanceList'!$A$3:$A$1001,"&lt;&gt;"),3),3,FALSE),IF(AND(M901&lt;&gt;"",M901&lt;&gt;"-"),VLOOKUP(M901,OFFSET('FR-DangerousSubstanceList'!$B$3,0,0,COUNTIF('FR-DangerousSubstanceList'!$B$3:$B$1001,"&lt;&gt;"),2),2,FALSE),""))))</f>
        <v/>
      </c>
      <c r="O901" s="63" t="str">
        <f t="shared" ca="1" si="145"/>
        <v/>
      </c>
      <c r="P901" s="63" t="e">
        <f t="shared" ca="1" si="146"/>
        <v>#REF!</v>
      </c>
      <c r="Q901" s="63">
        <f t="shared" ca="1" si="147"/>
        <v>986</v>
      </c>
      <c r="R901" s="63" t="str">
        <f t="shared" ca="1" si="148"/>
        <v/>
      </c>
      <c r="S901" s="63" t="str">
        <f t="shared" si="149"/>
        <v>Unknown</v>
      </c>
      <c r="T901" s="63">
        <f t="shared" si="150"/>
        <v>901</v>
      </c>
      <c r="U901" s="63">
        <f t="shared" si="151"/>
        <v>902</v>
      </c>
      <c r="V901" s="63" t="str">
        <f t="shared" ca="1" si="152"/>
        <v/>
      </c>
      <c r="W901" s="63" t="str">
        <f t="shared" ca="1" si="153"/>
        <v/>
      </c>
      <c r="X901" s="63">
        <f ca="1">IF(C901="Yes",SUMPRODUCT((OFFSET('FR-DangerousSubstanceList'!$A$3,0,0,COUNTA('FR-DangerousSubstanceList'!$A$3:$A$2001))=L901)*(OFFSET('FR-DangerousSubstanceList'!$B$3,0,0,COUNTA('FR-DangerousSubstanceList'!$B$3:$B$2001))=M901)*(OFFSET('FR-DangerousSubstanceList'!$C$3,0,0,COUNTIF('FR-DangerousSubstanceList'!$C$3:$C$2001,"?*"))=N901)),1)</f>
        <v>1</v>
      </c>
      <c r="Y901" s="63"/>
      <c r="Z901" s="63"/>
    </row>
    <row r="902" spans="1:26" ht="14.4">
      <c r="A902" s="85"/>
      <c r="B902" s="85"/>
      <c r="C902" s="46" t="s">
        <v>53</v>
      </c>
      <c r="D902" s="68"/>
      <c r="E902" s="68"/>
      <c r="F902" s="68"/>
      <c r="G902" s="68"/>
      <c r="H902" s="68" t="str">
        <f t="shared" si="143"/>
        <v/>
      </c>
      <c r="I902" s="63"/>
      <c r="J902" s="63">
        <f>COUNTIF($A$14:$A902,$A902)</f>
        <v>0</v>
      </c>
      <c r="K902" s="63" t="str">
        <f t="shared" ca="1" si="144"/>
        <v>Unknown</v>
      </c>
      <c r="L902" s="63" t="str">
        <f ca="1">IF(AND(F902="",D902="",E902=""),"",IF(F902&lt;&gt;"",F902,IF(AND(M902&lt;&gt;"",M902&lt;&gt;"-"),VLOOKUP(M902,OFFSET('FR-DangerousSubstanceList'!$B$3,0,0,COUNTIF('FR-DangerousSubstanceList'!$B$3:$B$1001,"&lt;&gt;"),4),4,FALSE),IF(AND(N902&lt;&gt;"",N902&lt;&gt;"-"),VLOOKUP(N902,OFFSET('FR-DangerousSubstanceList'!$C$3,0,0,COUNTIF('FR-DangerousSubstanceList'!$C$3:$C$1001,"&lt;&gt;"),3),3,FALSE),""))))</f>
        <v/>
      </c>
      <c r="M902" s="63" t="str">
        <f ca="1">IF(AND(F902="",D902="",E902=""),"",IF(D902&lt;&gt;"",D902,IF(N902&lt;&gt;"",VLOOKUP(N902,OFFSET('FR-DangerousSubstanceList'!$C$3,0,0,COUNTIF('FR-DangerousSubstanceList'!$A$3:$A$1001,"&lt;&gt;"),4),4,FALSE),IF(L902&lt;&gt;"",VLOOKUP(L902,OFFSET('FR-DangerousSubstanceList'!$A$3,0,0,COUNTIF('FR-DangerousSubstanceList'!$A$3:$A$1001,"&lt;&gt;"),2),2,FALSE),""))))</f>
        <v/>
      </c>
      <c r="N902" s="63" t="str">
        <f ca="1">IF(AND(F902="",D902="",E902=""),"",IF(E902&lt;&gt;"",E902,IF(L902&lt;&gt;"",VLOOKUP(L902,OFFSET('FR-DangerousSubstanceList'!$A$3,0,0,COUNTIF('FR-DangerousSubstanceList'!$A$3:$A$1001,"&lt;&gt;"),3),3,FALSE),IF(AND(M902&lt;&gt;"",M902&lt;&gt;"-"),VLOOKUP(M902,OFFSET('FR-DangerousSubstanceList'!$B$3,0,0,COUNTIF('FR-DangerousSubstanceList'!$B$3:$B$1001,"&lt;&gt;"),2),2,FALSE),""))))</f>
        <v/>
      </c>
      <c r="O902" s="63" t="str">
        <f t="shared" ca="1" si="145"/>
        <v/>
      </c>
      <c r="P902" s="63" t="e">
        <f t="shared" ca="1" si="146"/>
        <v>#REF!</v>
      </c>
      <c r="Q902" s="63">
        <f t="shared" ca="1" si="147"/>
        <v>986</v>
      </c>
      <c r="R902" s="63" t="str">
        <f t="shared" ca="1" si="148"/>
        <v/>
      </c>
      <c r="S902" s="63" t="str">
        <f t="shared" si="149"/>
        <v>Unknown</v>
      </c>
      <c r="T902" s="63">
        <f t="shared" si="150"/>
        <v>902</v>
      </c>
      <c r="U902" s="63">
        <f t="shared" si="151"/>
        <v>903</v>
      </c>
      <c r="V902" s="63" t="str">
        <f t="shared" ca="1" si="152"/>
        <v/>
      </c>
      <c r="W902" s="63" t="str">
        <f t="shared" ca="1" si="153"/>
        <v/>
      </c>
      <c r="X902" s="63">
        <f ca="1">IF(C902="Yes",SUMPRODUCT((OFFSET('FR-DangerousSubstanceList'!$A$3,0,0,COUNTA('FR-DangerousSubstanceList'!$A$3:$A$2001))=L902)*(OFFSET('FR-DangerousSubstanceList'!$B$3,0,0,COUNTA('FR-DangerousSubstanceList'!$B$3:$B$2001))=M902)*(OFFSET('FR-DangerousSubstanceList'!$C$3,0,0,COUNTIF('FR-DangerousSubstanceList'!$C$3:$C$2001,"?*"))=N902)),1)</f>
        <v>1</v>
      </c>
      <c r="Y902" s="63"/>
      <c r="Z902" s="63"/>
    </row>
    <row r="903" spans="1:26" ht="14.4">
      <c r="A903" s="85"/>
      <c r="B903" s="85"/>
      <c r="C903" s="46" t="s">
        <v>53</v>
      </c>
      <c r="D903" s="68"/>
      <c r="E903" s="68"/>
      <c r="F903" s="68"/>
      <c r="G903" s="68"/>
      <c r="H903" s="68" t="str">
        <f t="shared" si="143"/>
        <v/>
      </c>
      <c r="I903" s="63"/>
      <c r="J903" s="63">
        <f>COUNTIF($A$14:$A903,$A903)</f>
        <v>0</v>
      </c>
      <c r="K903" s="63" t="str">
        <f t="shared" ca="1" si="144"/>
        <v>Unknown</v>
      </c>
      <c r="L903" s="63" t="str">
        <f ca="1">IF(AND(F903="",D903="",E903=""),"",IF(F903&lt;&gt;"",F903,IF(AND(M903&lt;&gt;"",M903&lt;&gt;"-"),VLOOKUP(M903,OFFSET('FR-DangerousSubstanceList'!$B$3,0,0,COUNTIF('FR-DangerousSubstanceList'!$B$3:$B$1001,"&lt;&gt;"),4),4,FALSE),IF(AND(N903&lt;&gt;"",N903&lt;&gt;"-"),VLOOKUP(N903,OFFSET('FR-DangerousSubstanceList'!$C$3,0,0,COUNTIF('FR-DangerousSubstanceList'!$C$3:$C$1001,"&lt;&gt;"),3),3,FALSE),""))))</f>
        <v/>
      </c>
      <c r="M903" s="63" t="str">
        <f ca="1">IF(AND(F903="",D903="",E903=""),"",IF(D903&lt;&gt;"",D903,IF(N903&lt;&gt;"",VLOOKUP(N903,OFFSET('FR-DangerousSubstanceList'!$C$3,0,0,COUNTIF('FR-DangerousSubstanceList'!$A$3:$A$1001,"&lt;&gt;"),4),4,FALSE),IF(L903&lt;&gt;"",VLOOKUP(L903,OFFSET('FR-DangerousSubstanceList'!$A$3,0,0,COUNTIF('FR-DangerousSubstanceList'!$A$3:$A$1001,"&lt;&gt;"),2),2,FALSE),""))))</f>
        <v/>
      </c>
      <c r="N903" s="63" t="str">
        <f ca="1">IF(AND(F903="",D903="",E903=""),"",IF(E903&lt;&gt;"",E903,IF(L903&lt;&gt;"",VLOOKUP(L903,OFFSET('FR-DangerousSubstanceList'!$A$3,0,0,COUNTIF('FR-DangerousSubstanceList'!$A$3:$A$1001,"&lt;&gt;"),3),3,FALSE),IF(AND(M903&lt;&gt;"",M903&lt;&gt;"-"),VLOOKUP(M903,OFFSET('FR-DangerousSubstanceList'!$B$3,0,0,COUNTIF('FR-DangerousSubstanceList'!$B$3:$B$1001,"&lt;&gt;"),2),2,FALSE),""))))</f>
        <v/>
      </c>
      <c r="O903" s="63" t="str">
        <f t="shared" ca="1" si="145"/>
        <v/>
      </c>
      <c r="P903" s="63" t="e">
        <f t="shared" ca="1" si="146"/>
        <v>#REF!</v>
      </c>
      <c r="Q903" s="63">
        <f t="shared" ca="1" si="147"/>
        <v>986</v>
      </c>
      <c r="R903" s="63" t="str">
        <f t="shared" ca="1" si="148"/>
        <v/>
      </c>
      <c r="S903" s="63" t="str">
        <f t="shared" si="149"/>
        <v>Unknown</v>
      </c>
      <c r="T903" s="63">
        <f t="shared" si="150"/>
        <v>903</v>
      </c>
      <c r="U903" s="63">
        <f t="shared" si="151"/>
        <v>904</v>
      </c>
      <c r="V903" s="63" t="str">
        <f t="shared" ca="1" si="152"/>
        <v/>
      </c>
      <c r="W903" s="63" t="str">
        <f t="shared" ca="1" si="153"/>
        <v/>
      </c>
      <c r="X903" s="63">
        <f ca="1">IF(C903="Yes",SUMPRODUCT((OFFSET('FR-DangerousSubstanceList'!$A$3,0,0,COUNTA('FR-DangerousSubstanceList'!$A$3:$A$2001))=L903)*(OFFSET('FR-DangerousSubstanceList'!$B$3,0,0,COUNTA('FR-DangerousSubstanceList'!$B$3:$B$2001))=M903)*(OFFSET('FR-DangerousSubstanceList'!$C$3,0,0,COUNTIF('FR-DangerousSubstanceList'!$C$3:$C$2001,"?*"))=N903)),1)</f>
        <v>1</v>
      </c>
      <c r="Y903" s="63"/>
      <c r="Z903" s="63"/>
    </row>
    <row r="904" spans="1:26" ht="14.4">
      <c r="A904" s="85"/>
      <c r="B904" s="85"/>
      <c r="C904" s="46" t="s">
        <v>53</v>
      </c>
      <c r="D904" s="68"/>
      <c r="E904" s="68"/>
      <c r="F904" s="68"/>
      <c r="G904" s="68"/>
      <c r="H904" s="68" t="str">
        <f t="shared" si="143"/>
        <v/>
      </c>
      <c r="I904" s="63"/>
      <c r="J904" s="63">
        <f>COUNTIF($A$14:$A904,$A904)</f>
        <v>0</v>
      </c>
      <c r="K904" s="63" t="str">
        <f t="shared" ca="1" si="144"/>
        <v>Unknown</v>
      </c>
      <c r="L904" s="63" t="str">
        <f ca="1">IF(AND(F904="",D904="",E904=""),"",IF(F904&lt;&gt;"",F904,IF(AND(M904&lt;&gt;"",M904&lt;&gt;"-"),VLOOKUP(M904,OFFSET('FR-DangerousSubstanceList'!$B$3,0,0,COUNTIF('FR-DangerousSubstanceList'!$B$3:$B$1001,"&lt;&gt;"),4),4,FALSE),IF(AND(N904&lt;&gt;"",N904&lt;&gt;"-"),VLOOKUP(N904,OFFSET('FR-DangerousSubstanceList'!$C$3,0,0,COUNTIF('FR-DangerousSubstanceList'!$C$3:$C$1001,"&lt;&gt;"),3),3,FALSE),""))))</f>
        <v/>
      </c>
      <c r="M904" s="63" t="str">
        <f ca="1">IF(AND(F904="",D904="",E904=""),"",IF(D904&lt;&gt;"",D904,IF(N904&lt;&gt;"",VLOOKUP(N904,OFFSET('FR-DangerousSubstanceList'!$C$3,0,0,COUNTIF('FR-DangerousSubstanceList'!$A$3:$A$1001,"&lt;&gt;"),4),4,FALSE),IF(L904&lt;&gt;"",VLOOKUP(L904,OFFSET('FR-DangerousSubstanceList'!$A$3,0,0,COUNTIF('FR-DangerousSubstanceList'!$A$3:$A$1001,"&lt;&gt;"),2),2,FALSE),""))))</f>
        <v/>
      </c>
      <c r="N904" s="63" t="str">
        <f ca="1">IF(AND(F904="",D904="",E904=""),"",IF(E904&lt;&gt;"",E904,IF(L904&lt;&gt;"",VLOOKUP(L904,OFFSET('FR-DangerousSubstanceList'!$A$3,0,0,COUNTIF('FR-DangerousSubstanceList'!$A$3:$A$1001,"&lt;&gt;"),3),3,FALSE),IF(AND(M904&lt;&gt;"",M904&lt;&gt;"-"),VLOOKUP(M904,OFFSET('FR-DangerousSubstanceList'!$B$3,0,0,COUNTIF('FR-DangerousSubstanceList'!$B$3:$B$1001,"&lt;&gt;"),2),2,FALSE),""))))</f>
        <v/>
      </c>
      <c r="O904" s="63" t="str">
        <f t="shared" ca="1" si="145"/>
        <v/>
      </c>
      <c r="P904" s="63" t="e">
        <f t="shared" ca="1" si="146"/>
        <v>#REF!</v>
      </c>
      <c r="Q904" s="63">
        <f t="shared" ca="1" si="147"/>
        <v>986</v>
      </c>
      <c r="R904" s="63" t="str">
        <f t="shared" ca="1" si="148"/>
        <v/>
      </c>
      <c r="S904" s="63" t="str">
        <f t="shared" si="149"/>
        <v>Unknown</v>
      </c>
      <c r="T904" s="63">
        <f t="shared" si="150"/>
        <v>904</v>
      </c>
      <c r="U904" s="63">
        <f t="shared" si="151"/>
        <v>905</v>
      </c>
      <c r="V904" s="63" t="str">
        <f t="shared" ca="1" si="152"/>
        <v/>
      </c>
      <c r="W904" s="63" t="str">
        <f t="shared" ca="1" si="153"/>
        <v/>
      </c>
      <c r="X904" s="63">
        <f ca="1">IF(C904="Yes",SUMPRODUCT((OFFSET('FR-DangerousSubstanceList'!$A$3,0,0,COUNTA('FR-DangerousSubstanceList'!$A$3:$A$2001))=L904)*(OFFSET('FR-DangerousSubstanceList'!$B$3,0,0,COUNTA('FR-DangerousSubstanceList'!$B$3:$B$2001))=M904)*(OFFSET('FR-DangerousSubstanceList'!$C$3,0,0,COUNTIF('FR-DangerousSubstanceList'!$C$3:$C$2001,"?*"))=N904)),1)</f>
        <v>1</v>
      </c>
      <c r="Y904" s="63"/>
      <c r="Z904" s="63"/>
    </row>
    <row r="905" spans="1:26" ht="14.4">
      <c r="A905" s="85"/>
      <c r="B905" s="85"/>
      <c r="C905" s="46" t="s">
        <v>53</v>
      </c>
      <c r="D905" s="68"/>
      <c r="E905" s="68"/>
      <c r="F905" s="68"/>
      <c r="G905" s="68"/>
      <c r="H905" s="68" t="str">
        <f t="shared" si="143"/>
        <v/>
      </c>
      <c r="I905" s="63"/>
      <c r="J905" s="63">
        <f>COUNTIF($A$14:$A905,$A905)</f>
        <v>0</v>
      </c>
      <c r="K905" s="63" t="str">
        <f t="shared" ca="1" si="144"/>
        <v>Unknown</v>
      </c>
      <c r="L905" s="63" t="str">
        <f ca="1">IF(AND(F905="",D905="",E905=""),"",IF(F905&lt;&gt;"",F905,IF(AND(M905&lt;&gt;"",M905&lt;&gt;"-"),VLOOKUP(M905,OFFSET('FR-DangerousSubstanceList'!$B$3,0,0,COUNTIF('FR-DangerousSubstanceList'!$B$3:$B$1001,"&lt;&gt;"),4),4,FALSE),IF(AND(N905&lt;&gt;"",N905&lt;&gt;"-"),VLOOKUP(N905,OFFSET('FR-DangerousSubstanceList'!$C$3,0,0,COUNTIF('FR-DangerousSubstanceList'!$C$3:$C$1001,"&lt;&gt;"),3),3,FALSE),""))))</f>
        <v/>
      </c>
      <c r="M905" s="63" t="str">
        <f ca="1">IF(AND(F905="",D905="",E905=""),"",IF(D905&lt;&gt;"",D905,IF(N905&lt;&gt;"",VLOOKUP(N905,OFFSET('FR-DangerousSubstanceList'!$C$3,0,0,COUNTIF('FR-DangerousSubstanceList'!$A$3:$A$1001,"&lt;&gt;"),4),4,FALSE),IF(L905&lt;&gt;"",VLOOKUP(L905,OFFSET('FR-DangerousSubstanceList'!$A$3,0,0,COUNTIF('FR-DangerousSubstanceList'!$A$3:$A$1001,"&lt;&gt;"),2),2,FALSE),""))))</f>
        <v/>
      </c>
      <c r="N905" s="63" t="str">
        <f ca="1">IF(AND(F905="",D905="",E905=""),"",IF(E905&lt;&gt;"",E905,IF(L905&lt;&gt;"",VLOOKUP(L905,OFFSET('FR-DangerousSubstanceList'!$A$3,0,0,COUNTIF('FR-DangerousSubstanceList'!$A$3:$A$1001,"&lt;&gt;"),3),3,FALSE),IF(AND(M905&lt;&gt;"",M905&lt;&gt;"-"),VLOOKUP(M905,OFFSET('FR-DangerousSubstanceList'!$B$3,0,0,COUNTIF('FR-DangerousSubstanceList'!$B$3:$B$1001,"&lt;&gt;"),2),2,FALSE),""))))</f>
        <v/>
      </c>
      <c r="O905" s="63" t="str">
        <f t="shared" ca="1" si="145"/>
        <v/>
      </c>
      <c r="P905" s="63" t="e">
        <f t="shared" ca="1" si="146"/>
        <v>#REF!</v>
      </c>
      <c r="Q905" s="63">
        <f t="shared" ca="1" si="147"/>
        <v>986</v>
      </c>
      <c r="R905" s="63" t="str">
        <f t="shared" ca="1" si="148"/>
        <v/>
      </c>
      <c r="S905" s="63" t="str">
        <f t="shared" si="149"/>
        <v>Unknown</v>
      </c>
      <c r="T905" s="63">
        <f t="shared" si="150"/>
        <v>905</v>
      </c>
      <c r="U905" s="63">
        <f t="shared" si="151"/>
        <v>906</v>
      </c>
      <c r="V905" s="63" t="str">
        <f t="shared" ca="1" si="152"/>
        <v/>
      </c>
      <c r="W905" s="63" t="str">
        <f t="shared" ca="1" si="153"/>
        <v/>
      </c>
      <c r="X905" s="63">
        <f ca="1">IF(C905="Yes",SUMPRODUCT((OFFSET('FR-DangerousSubstanceList'!$A$3,0,0,COUNTA('FR-DangerousSubstanceList'!$A$3:$A$2001))=L905)*(OFFSET('FR-DangerousSubstanceList'!$B$3,0,0,COUNTA('FR-DangerousSubstanceList'!$B$3:$B$2001))=M905)*(OFFSET('FR-DangerousSubstanceList'!$C$3,0,0,COUNTIF('FR-DangerousSubstanceList'!$C$3:$C$2001,"?*"))=N905)),1)</f>
        <v>1</v>
      </c>
      <c r="Y905" s="63"/>
      <c r="Z905" s="63"/>
    </row>
    <row r="906" spans="1:26" ht="14.4">
      <c r="A906" s="85"/>
      <c r="B906" s="85"/>
      <c r="C906" s="46" t="s">
        <v>53</v>
      </c>
      <c r="D906" s="68"/>
      <c r="E906" s="68"/>
      <c r="F906" s="68"/>
      <c r="G906" s="68"/>
      <c r="H906" s="68" t="str">
        <f t="shared" si="143"/>
        <v/>
      </c>
      <c r="I906" s="63"/>
      <c r="J906" s="63">
        <f>COUNTIF($A$14:$A906,$A906)</f>
        <v>0</v>
      </c>
      <c r="K906" s="63" t="str">
        <f t="shared" ca="1" si="144"/>
        <v>Unknown</v>
      </c>
      <c r="L906" s="63" t="str">
        <f ca="1">IF(AND(F906="",D906="",E906=""),"",IF(F906&lt;&gt;"",F906,IF(AND(M906&lt;&gt;"",M906&lt;&gt;"-"),VLOOKUP(M906,OFFSET('FR-DangerousSubstanceList'!$B$3,0,0,COUNTIF('FR-DangerousSubstanceList'!$B$3:$B$1001,"&lt;&gt;"),4),4,FALSE),IF(AND(N906&lt;&gt;"",N906&lt;&gt;"-"),VLOOKUP(N906,OFFSET('FR-DangerousSubstanceList'!$C$3,0,0,COUNTIF('FR-DangerousSubstanceList'!$C$3:$C$1001,"&lt;&gt;"),3),3,FALSE),""))))</f>
        <v/>
      </c>
      <c r="M906" s="63" t="str">
        <f ca="1">IF(AND(F906="",D906="",E906=""),"",IF(D906&lt;&gt;"",D906,IF(N906&lt;&gt;"",VLOOKUP(N906,OFFSET('FR-DangerousSubstanceList'!$C$3,0,0,COUNTIF('FR-DangerousSubstanceList'!$A$3:$A$1001,"&lt;&gt;"),4),4,FALSE),IF(L906&lt;&gt;"",VLOOKUP(L906,OFFSET('FR-DangerousSubstanceList'!$A$3,0,0,COUNTIF('FR-DangerousSubstanceList'!$A$3:$A$1001,"&lt;&gt;"),2),2,FALSE),""))))</f>
        <v/>
      </c>
      <c r="N906" s="63" t="str">
        <f ca="1">IF(AND(F906="",D906="",E906=""),"",IF(E906&lt;&gt;"",E906,IF(L906&lt;&gt;"",VLOOKUP(L906,OFFSET('FR-DangerousSubstanceList'!$A$3,0,0,COUNTIF('FR-DangerousSubstanceList'!$A$3:$A$1001,"&lt;&gt;"),3),3,FALSE),IF(AND(M906&lt;&gt;"",M906&lt;&gt;"-"),VLOOKUP(M906,OFFSET('FR-DangerousSubstanceList'!$B$3,0,0,COUNTIF('FR-DangerousSubstanceList'!$B$3:$B$1001,"&lt;&gt;"),2),2,FALSE),""))))</f>
        <v/>
      </c>
      <c r="O906" s="63" t="str">
        <f t="shared" ca="1" si="145"/>
        <v/>
      </c>
      <c r="P906" s="63" t="e">
        <f t="shared" ca="1" si="146"/>
        <v>#REF!</v>
      </c>
      <c r="Q906" s="63">
        <f t="shared" ca="1" si="147"/>
        <v>986</v>
      </c>
      <c r="R906" s="63" t="str">
        <f t="shared" ca="1" si="148"/>
        <v/>
      </c>
      <c r="S906" s="63" t="str">
        <f t="shared" si="149"/>
        <v>Unknown</v>
      </c>
      <c r="T906" s="63">
        <f t="shared" si="150"/>
        <v>906</v>
      </c>
      <c r="U906" s="63">
        <f t="shared" si="151"/>
        <v>907</v>
      </c>
      <c r="V906" s="63" t="str">
        <f t="shared" ca="1" si="152"/>
        <v/>
      </c>
      <c r="W906" s="63" t="str">
        <f t="shared" ca="1" si="153"/>
        <v/>
      </c>
      <c r="X906" s="63">
        <f ca="1">IF(C906="Yes",SUMPRODUCT((OFFSET('FR-DangerousSubstanceList'!$A$3,0,0,COUNTA('FR-DangerousSubstanceList'!$A$3:$A$2001))=L906)*(OFFSET('FR-DangerousSubstanceList'!$B$3,0,0,COUNTA('FR-DangerousSubstanceList'!$B$3:$B$2001))=M906)*(OFFSET('FR-DangerousSubstanceList'!$C$3,0,0,COUNTIF('FR-DangerousSubstanceList'!$C$3:$C$2001,"?*"))=N906)),1)</f>
        <v>1</v>
      </c>
      <c r="Y906" s="63"/>
      <c r="Z906" s="63"/>
    </row>
    <row r="907" spans="1:26" ht="14.4">
      <c r="A907" s="85"/>
      <c r="B907" s="85"/>
      <c r="C907" s="46" t="s">
        <v>53</v>
      </c>
      <c r="D907" s="68"/>
      <c r="E907" s="68"/>
      <c r="F907" s="68"/>
      <c r="G907" s="68"/>
      <c r="H907" s="68" t="str">
        <f t="shared" si="143"/>
        <v/>
      </c>
      <c r="I907" s="63"/>
      <c r="J907" s="63">
        <f>COUNTIF($A$14:$A907,$A907)</f>
        <v>0</v>
      </c>
      <c r="K907" s="63" t="str">
        <f t="shared" ca="1" si="144"/>
        <v>Unknown</v>
      </c>
      <c r="L907" s="63" t="str">
        <f ca="1">IF(AND(F907="",D907="",E907=""),"",IF(F907&lt;&gt;"",F907,IF(AND(M907&lt;&gt;"",M907&lt;&gt;"-"),VLOOKUP(M907,OFFSET('FR-DangerousSubstanceList'!$B$3,0,0,COUNTIF('FR-DangerousSubstanceList'!$B$3:$B$1001,"&lt;&gt;"),4),4,FALSE),IF(AND(N907&lt;&gt;"",N907&lt;&gt;"-"),VLOOKUP(N907,OFFSET('FR-DangerousSubstanceList'!$C$3,0,0,COUNTIF('FR-DangerousSubstanceList'!$C$3:$C$1001,"&lt;&gt;"),3),3,FALSE),""))))</f>
        <v/>
      </c>
      <c r="M907" s="63" t="str">
        <f ca="1">IF(AND(F907="",D907="",E907=""),"",IF(D907&lt;&gt;"",D907,IF(N907&lt;&gt;"",VLOOKUP(N907,OFFSET('FR-DangerousSubstanceList'!$C$3,0,0,COUNTIF('FR-DangerousSubstanceList'!$A$3:$A$1001,"&lt;&gt;"),4),4,FALSE),IF(L907&lt;&gt;"",VLOOKUP(L907,OFFSET('FR-DangerousSubstanceList'!$A$3,0,0,COUNTIF('FR-DangerousSubstanceList'!$A$3:$A$1001,"&lt;&gt;"),2),2,FALSE),""))))</f>
        <v/>
      </c>
      <c r="N907" s="63" t="str">
        <f ca="1">IF(AND(F907="",D907="",E907=""),"",IF(E907&lt;&gt;"",E907,IF(L907&lt;&gt;"",VLOOKUP(L907,OFFSET('FR-DangerousSubstanceList'!$A$3,0,0,COUNTIF('FR-DangerousSubstanceList'!$A$3:$A$1001,"&lt;&gt;"),3),3,FALSE),IF(AND(M907&lt;&gt;"",M907&lt;&gt;"-"),VLOOKUP(M907,OFFSET('FR-DangerousSubstanceList'!$B$3,0,0,COUNTIF('FR-DangerousSubstanceList'!$B$3:$B$1001,"&lt;&gt;"),2),2,FALSE),""))))</f>
        <v/>
      </c>
      <c r="O907" s="63" t="str">
        <f t="shared" ca="1" si="145"/>
        <v/>
      </c>
      <c r="P907" s="63" t="e">
        <f t="shared" ca="1" si="146"/>
        <v>#REF!</v>
      </c>
      <c r="Q907" s="63">
        <f t="shared" ca="1" si="147"/>
        <v>986</v>
      </c>
      <c r="R907" s="63" t="str">
        <f t="shared" ca="1" si="148"/>
        <v/>
      </c>
      <c r="S907" s="63" t="str">
        <f t="shared" si="149"/>
        <v>Unknown</v>
      </c>
      <c r="T907" s="63">
        <f t="shared" si="150"/>
        <v>907</v>
      </c>
      <c r="U907" s="63">
        <f t="shared" si="151"/>
        <v>908</v>
      </c>
      <c r="V907" s="63" t="str">
        <f t="shared" ca="1" si="152"/>
        <v/>
      </c>
      <c r="W907" s="63" t="str">
        <f t="shared" ca="1" si="153"/>
        <v/>
      </c>
      <c r="X907" s="63">
        <f ca="1">IF(C907="Yes",SUMPRODUCT((OFFSET('FR-DangerousSubstanceList'!$A$3,0,0,COUNTA('FR-DangerousSubstanceList'!$A$3:$A$2001))=L907)*(OFFSET('FR-DangerousSubstanceList'!$B$3,0,0,COUNTA('FR-DangerousSubstanceList'!$B$3:$B$2001))=M907)*(OFFSET('FR-DangerousSubstanceList'!$C$3,0,0,COUNTIF('FR-DangerousSubstanceList'!$C$3:$C$2001,"?*"))=N907)),1)</f>
        <v>1</v>
      </c>
      <c r="Y907" s="63"/>
      <c r="Z907" s="63"/>
    </row>
    <row r="908" spans="1:26" ht="14.4">
      <c r="A908" s="85"/>
      <c r="B908" s="85"/>
      <c r="C908" s="46" t="s">
        <v>53</v>
      </c>
      <c r="D908" s="68"/>
      <c r="E908" s="68"/>
      <c r="F908" s="68"/>
      <c r="G908" s="68"/>
      <c r="H908" s="68" t="str">
        <f t="shared" si="143"/>
        <v/>
      </c>
      <c r="I908" s="63"/>
      <c r="J908" s="63">
        <f>COUNTIF($A$14:$A908,$A908)</f>
        <v>0</v>
      </c>
      <c r="K908" s="63" t="str">
        <f t="shared" ca="1" si="144"/>
        <v>Unknown</v>
      </c>
      <c r="L908" s="63" t="str">
        <f ca="1">IF(AND(F908="",D908="",E908=""),"",IF(F908&lt;&gt;"",F908,IF(AND(M908&lt;&gt;"",M908&lt;&gt;"-"),VLOOKUP(M908,OFFSET('FR-DangerousSubstanceList'!$B$3,0,0,COUNTIF('FR-DangerousSubstanceList'!$B$3:$B$1001,"&lt;&gt;"),4),4,FALSE),IF(AND(N908&lt;&gt;"",N908&lt;&gt;"-"),VLOOKUP(N908,OFFSET('FR-DangerousSubstanceList'!$C$3,0,0,COUNTIF('FR-DangerousSubstanceList'!$C$3:$C$1001,"&lt;&gt;"),3),3,FALSE),""))))</f>
        <v/>
      </c>
      <c r="M908" s="63" t="str">
        <f ca="1">IF(AND(F908="",D908="",E908=""),"",IF(D908&lt;&gt;"",D908,IF(N908&lt;&gt;"",VLOOKUP(N908,OFFSET('FR-DangerousSubstanceList'!$C$3,0,0,COUNTIF('FR-DangerousSubstanceList'!$A$3:$A$1001,"&lt;&gt;"),4),4,FALSE),IF(L908&lt;&gt;"",VLOOKUP(L908,OFFSET('FR-DangerousSubstanceList'!$A$3,0,0,COUNTIF('FR-DangerousSubstanceList'!$A$3:$A$1001,"&lt;&gt;"),2),2,FALSE),""))))</f>
        <v/>
      </c>
      <c r="N908" s="63" t="str">
        <f ca="1">IF(AND(F908="",D908="",E908=""),"",IF(E908&lt;&gt;"",E908,IF(L908&lt;&gt;"",VLOOKUP(L908,OFFSET('FR-DangerousSubstanceList'!$A$3,0,0,COUNTIF('FR-DangerousSubstanceList'!$A$3:$A$1001,"&lt;&gt;"),3),3,FALSE),IF(AND(M908&lt;&gt;"",M908&lt;&gt;"-"),VLOOKUP(M908,OFFSET('FR-DangerousSubstanceList'!$B$3,0,0,COUNTIF('FR-DangerousSubstanceList'!$B$3:$B$1001,"&lt;&gt;"),2),2,FALSE),""))))</f>
        <v/>
      </c>
      <c r="O908" s="63" t="str">
        <f t="shared" ca="1" si="145"/>
        <v/>
      </c>
      <c r="P908" s="63" t="e">
        <f t="shared" ca="1" si="146"/>
        <v>#REF!</v>
      </c>
      <c r="Q908" s="63">
        <f t="shared" ca="1" si="147"/>
        <v>986</v>
      </c>
      <c r="R908" s="63" t="str">
        <f t="shared" ca="1" si="148"/>
        <v/>
      </c>
      <c r="S908" s="63" t="str">
        <f t="shared" si="149"/>
        <v>Unknown</v>
      </c>
      <c r="T908" s="63">
        <f t="shared" si="150"/>
        <v>908</v>
      </c>
      <c r="U908" s="63">
        <f t="shared" si="151"/>
        <v>909</v>
      </c>
      <c r="V908" s="63" t="str">
        <f t="shared" ca="1" si="152"/>
        <v/>
      </c>
      <c r="W908" s="63" t="str">
        <f t="shared" ca="1" si="153"/>
        <v/>
      </c>
      <c r="X908" s="63">
        <f ca="1">IF(C908="Yes",SUMPRODUCT((OFFSET('FR-DangerousSubstanceList'!$A$3,0,0,COUNTA('FR-DangerousSubstanceList'!$A$3:$A$2001))=L908)*(OFFSET('FR-DangerousSubstanceList'!$B$3,0,0,COUNTA('FR-DangerousSubstanceList'!$B$3:$B$2001))=M908)*(OFFSET('FR-DangerousSubstanceList'!$C$3,0,0,COUNTIF('FR-DangerousSubstanceList'!$C$3:$C$2001,"?*"))=N908)),1)</f>
        <v>1</v>
      </c>
      <c r="Y908" s="63"/>
      <c r="Z908" s="63"/>
    </row>
    <row r="909" spans="1:26" ht="14.4">
      <c r="A909" s="85"/>
      <c r="B909" s="85"/>
      <c r="C909" s="46" t="s">
        <v>53</v>
      </c>
      <c r="D909" s="68"/>
      <c r="E909" s="68"/>
      <c r="F909" s="68"/>
      <c r="G909" s="68"/>
      <c r="H909" s="68" t="str">
        <f t="shared" si="143"/>
        <v/>
      </c>
      <c r="I909" s="63"/>
      <c r="J909" s="63">
        <f>COUNTIF($A$14:$A909,$A909)</f>
        <v>0</v>
      </c>
      <c r="K909" s="63" t="str">
        <f t="shared" ca="1" si="144"/>
        <v>Unknown</v>
      </c>
      <c r="L909" s="63" t="str">
        <f ca="1">IF(AND(F909="",D909="",E909=""),"",IF(F909&lt;&gt;"",F909,IF(AND(M909&lt;&gt;"",M909&lt;&gt;"-"),VLOOKUP(M909,OFFSET('FR-DangerousSubstanceList'!$B$3,0,0,COUNTIF('FR-DangerousSubstanceList'!$B$3:$B$1001,"&lt;&gt;"),4),4,FALSE),IF(AND(N909&lt;&gt;"",N909&lt;&gt;"-"),VLOOKUP(N909,OFFSET('FR-DangerousSubstanceList'!$C$3,0,0,COUNTIF('FR-DangerousSubstanceList'!$C$3:$C$1001,"&lt;&gt;"),3),3,FALSE),""))))</f>
        <v/>
      </c>
      <c r="M909" s="63" t="str">
        <f ca="1">IF(AND(F909="",D909="",E909=""),"",IF(D909&lt;&gt;"",D909,IF(N909&lt;&gt;"",VLOOKUP(N909,OFFSET('FR-DangerousSubstanceList'!$C$3,0,0,COUNTIF('FR-DangerousSubstanceList'!$A$3:$A$1001,"&lt;&gt;"),4),4,FALSE),IF(L909&lt;&gt;"",VLOOKUP(L909,OFFSET('FR-DangerousSubstanceList'!$A$3,0,0,COUNTIF('FR-DangerousSubstanceList'!$A$3:$A$1001,"&lt;&gt;"),2),2,FALSE),""))))</f>
        <v/>
      </c>
      <c r="N909" s="63" t="str">
        <f ca="1">IF(AND(F909="",D909="",E909=""),"",IF(E909&lt;&gt;"",E909,IF(L909&lt;&gt;"",VLOOKUP(L909,OFFSET('FR-DangerousSubstanceList'!$A$3,0,0,COUNTIF('FR-DangerousSubstanceList'!$A$3:$A$1001,"&lt;&gt;"),3),3,FALSE),IF(AND(M909&lt;&gt;"",M909&lt;&gt;"-"),VLOOKUP(M909,OFFSET('FR-DangerousSubstanceList'!$B$3,0,0,COUNTIF('FR-DangerousSubstanceList'!$B$3:$B$1001,"&lt;&gt;"),2),2,FALSE),""))))</f>
        <v/>
      </c>
      <c r="O909" s="63" t="str">
        <f t="shared" ca="1" si="145"/>
        <v/>
      </c>
      <c r="P909" s="63" t="e">
        <f t="shared" ca="1" si="146"/>
        <v>#REF!</v>
      </c>
      <c r="Q909" s="63">
        <f t="shared" ca="1" si="147"/>
        <v>986</v>
      </c>
      <c r="R909" s="63" t="str">
        <f t="shared" ca="1" si="148"/>
        <v/>
      </c>
      <c r="S909" s="63" t="str">
        <f t="shared" si="149"/>
        <v>Unknown</v>
      </c>
      <c r="T909" s="63">
        <f t="shared" si="150"/>
        <v>909</v>
      </c>
      <c r="U909" s="63">
        <f t="shared" si="151"/>
        <v>910</v>
      </c>
      <c r="V909" s="63" t="str">
        <f t="shared" ca="1" si="152"/>
        <v/>
      </c>
      <c r="W909" s="63" t="str">
        <f t="shared" ca="1" si="153"/>
        <v/>
      </c>
      <c r="X909" s="63">
        <f ca="1">IF(C909="Yes",SUMPRODUCT((OFFSET('FR-DangerousSubstanceList'!$A$3,0,0,COUNTA('FR-DangerousSubstanceList'!$A$3:$A$2001))=L909)*(OFFSET('FR-DangerousSubstanceList'!$B$3,0,0,COUNTA('FR-DangerousSubstanceList'!$B$3:$B$2001))=M909)*(OFFSET('FR-DangerousSubstanceList'!$C$3,0,0,COUNTIF('FR-DangerousSubstanceList'!$C$3:$C$2001,"?*"))=N909)),1)</f>
        <v>1</v>
      </c>
      <c r="Y909" s="63"/>
      <c r="Z909" s="63"/>
    </row>
    <row r="910" spans="1:26" ht="14.4">
      <c r="A910" s="85"/>
      <c r="B910" s="85"/>
      <c r="C910" s="46" t="s">
        <v>53</v>
      </c>
      <c r="D910" s="68"/>
      <c r="E910" s="68"/>
      <c r="F910" s="68"/>
      <c r="G910" s="68"/>
      <c r="H910" s="68" t="str">
        <f t="shared" si="143"/>
        <v/>
      </c>
      <c r="I910" s="63"/>
      <c r="J910" s="63">
        <f>COUNTIF($A$14:$A910,$A910)</f>
        <v>0</v>
      </c>
      <c r="K910" s="63" t="str">
        <f t="shared" ca="1" si="144"/>
        <v>Unknown</v>
      </c>
      <c r="L910" s="63" t="str">
        <f ca="1">IF(AND(F910="",D910="",E910=""),"",IF(F910&lt;&gt;"",F910,IF(AND(M910&lt;&gt;"",M910&lt;&gt;"-"),VLOOKUP(M910,OFFSET('FR-DangerousSubstanceList'!$B$3,0,0,COUNTIF('FR-DangerousSubstanceList'!$B$3:$B$1001,"&lt;&gt;"),4),4,FALSE),IF(AND(N910&lt;&gt;"",N910&lt;&gt;"-"),VLOOKUP(N910,OFFSET('FR-DangerousSubstanceList'!$C$3,0,0,COUNTIF('FR-DangerousSubstanceList'!$C$3:$C$1001,"&lt;&gt;"),3),3,FALSE),""))))</f>
        <v/>
      </c>
      <c r="M910" s="63" t="str">
        <f ca="1">IF(AND(F910="",D910="",E910=""),"",IF(D910&lt;&gt;"",D910,IF(N910&lt;&gt;"",VLOOKUP(N910,OFFSET('FR-DangerousSubstanceList'!$C$3,0,0,COUNTIF('FR-DangerousSubstanceList'!$A$3:$A$1001,"&lt;&gt;"),4),4,FALSE),IF(L910&lt;&gt;"",VLOOKUP(L910,OFFSET('FR-DangerousSubstanceList'!$A$3,0,0,COUNTIF('FR-DangerousSubstanceList'!$A$3:$A$1001,"&lt;&gt;"),2),2,FALSE),""))))</f>
        <v/>
      </c>
      <c r="N910" s="63" t="str">
        <f ca="1">IF(AND(F910="",D910="",E910=""),"",IF(E910&lt;&gt;"",E910,IF(L910&lt;&gt;"",VLOOKUP(L910,OFFSET('FR-DangerousSubstanceList'!$A$3,0,0,COUNTIF('FR-DangerousSubstanceList'!$A$3:$A$1001,"&lt;&gt;"),3),3,FALSE),IF(AND(M910&lt;&gt;"",M910&lt;&gt;"-"),VLOOKUP(M910,OFFSET('FR-DangerousSubstanceList'!$B$3,0,0,COUNTIF('FR-DangerousSubstanceList'!$B$3:$B$1001,"&lt;&gt;"),2),2,FALSE),""))))</f>
        <v/>
      </c>
      <c r="O910" s="63" t="str">
        <f t="shared" ca="1" si="145"/>
        <v/>
      </c>
      <c r="P910" s="63" t="e">
        <f t="shared" ca="1" si="146"/>
        <v>#REF!</v>
      </c>
      <c r="Q910" s="63">
        <f t="shared" ca="1" si="147"/>
        <v>986</v>
      </c>
      <c r="R910" s="63" t="str">
        <f t="shared" ca="1" si="148"/>
        <v/>
      </c>
      <c r="S910" s="63" t="str">
        <f t="shared" si="149"/>
        <v>Unknown</v>
      </c>
      <c r="T910" s="63">
        <f t="shared" si="150"/>
        <v>910</v>
      </c>
      <c r="U910" s="63">
        <f t="shared" si="151"/>
        <v>911</v>
      </c>
      <c r="V910" s="63" t="str">
        <f t="shared" ca="1" si="152"/>
        <v/>
      </c>
      <c r="W910" s="63" t="str">
        <f t="shared" ca="1" si="153"/>
        <v/>
      </c>
      <c r="X910" s="63">
        <f ca="1">IF(C910="Yes",SUMPRODUCT((OFFSET('FR-DangerousSubstanceList'!$A$3,0,0,COUNTA('FR-DangerousSubstanceList'!$A$3:$A$2001))=L910)*(OFFSET('FR-DangerousSubstanceList'!$B$3,0,0,COUNTA('FR-DangerousSubstanceList'!$B$3:$B$2001))=M910)*(OFFSET('FR-DangerousSubstanceList'!$C$3,0,0,COUNTIF('FR-DangerousSubstanceList'!$C$3:$C$2001,"?*"))=N910)),1)</f>
        <v>1</v>
      </c>
      <c r="Y910" s="63"/>
      <c r="Z910" s="63"/>
    </row>
    <row r="911" spans="1:26" ht="14.4">
      <c r="A911" s="85"/>
      <c r="B911" s="85"/>
      <c r="C911" s="46" t="s">
        <v>53</v>
      </c>
      <c r="D911" s="68"/>
      <c r="E911" s="68"/>
      <c r="F911" s="68"/>
      <c r="G911" s="68"/>
      <c r="H911" s="68" t="str">
        <f t="shared" ref="H911:H974" si="154">IF($A911&lt;&gt;"",IF(AND($C911&lt;&gt;"",IF($C911="Yes", AND($L911&lt;&gt;"",$M911&lt;&gt;"",$N911&lt;&gt;""),AND($L911="",$M911="",$N911="")),P911,Q911,X911),"Ok","Not Ok"),"")</f>
        <v/>
      </c>
      <c r="I911" s="63"/>
      <c r="J911" s="63">
        <f>COUNTIF($A$14:$A911,$A911)</f>
        <v>0</v>
      </c>
      <c r="K911" s="63" t="str">
        <f t="shared" ref="K911:K974" ca="1" si="155">CONCATENATE($A911,$C911,$L911,$M911,$N911)</f>
        <v>Unknown</v>
      </c>
      <c r="L911" s="63" t="str">
        <f ca="1">IF(AND(F911="",D911="",E911=""),"",IF(F911&lt;&gt;"",F911,IF(AND(M911&lt;&gt;"",M911&lt;&gt;"-"),VLOOKUP(M911,OFFSET('FR-DangerousSubstanceList'!$B$3,0,0,COUNTIF('FR-DangerousSubstanceList'!$B$3:$B$1001,"&lt;&gt;"),4),4,FALSE),IF(AND(N911&lt;&gt;"",N911&lt;&gt;"-"),VLOOKUP(N911,OFFSET('FR-DangerousSubstanceList'!$C$3,0,0,COUNTIF('FR-DangerousSubstanceList'!$C$3:$C$1001,"&lt;&gt;"),3),3,FALSE),""))))</f>
        <v/>
      </c>
      <c r="M911" s="63" t="str">
        <f ca="1">IF(AND(F911="",D911="",E911=""),"",IF(D911&lt;&gt;"",D911,IF(N911&lt;&gt;"",VLOOKUP(N911,OFFSET('FR-DangerousSubstanceList'!$C$3,0,0,COUNTIF('FR-DangerousSubstanceList'!$A$3:$A$1001,"&lt;&gt;"),4),4,FALSE),IF(L911&lt;&gt;"",VLOOKUP(L911,OFFSET('FR-DangerousSubstanceList'!$A$3,0,0,COUNTIF('FR-DangerousSubstanceList'!$A$3:$A$1001,"&lt;&gt;"),2),2,FALSE),""))))</f>
        <v/>
      </c>
      <c r="N911" s="63" t="str">
        <f ca="1">IF(AND(F911="",D911="",E911=""),"",IF(E911&lt;&gt;"",E911,IF(L911&lt;&gt;"",VLOOKUP(L911,OFFSET('FR-DangerousSubstanceList'!$A$3,0,0,COUNTIF('FR-DangerousSubstanceList'!$A$3:$A$1001,"&lt;&gt;"),3),3,FALSE),IF(AND(M911&lt;&gt;"",M911&lt;&gt;"-"),VLOOKUP(M911,OFFSET('FR-DangerousSubstanceList'!$B$3,0,0,COUNTIF('FR-DangerousSubstanceList'!$B$3:$B$1001,"&lt;&gt;"),2),2,FALSE),""))))</f>
        <v/>
      </c>
      <c r="O911" s="63" t="str">
        <f t="shared" ref="O911:O974" ca="1" si="156">IF($A911&lt;&gt;"",COUNTIF(INDIRECT("M14:M" &amp; ROW(K911)-1),K911),"")</f>
        <v/>
      </c>
      <c r="P911" s="63" t="e">
        <f t="shared" ref="P911:P974" ca="1" si="157">_xlfn.XOR(SUMPRODUCT((OFFSET($A$14,0,0,COUNTA($A$14:$A$1999))=A911)*(OFFSET($C$14,0,0,COUNTA($C$14:$C$1999))="Yes")*(OFFSET($K$14,0,0,COUNTIF($K$14:$K$1999,"?*"))=K911))=1,SUMPRODUCT((OFFSET($A$14,0,0,COUNTA($A$14:$A$1999))=A911)*(OFFSET($C$14,0,0,COUNTA($C$14:$C$1999))="No")*(OFFSET($K$14,0,0,COUNTIF($K$14:$K$1999,"?*"))=K911))=1,SUMPRODUCT((OFFSET($A$14,0,0,COUNTA($A$14:$A$1999))=A911)*(OFFSET($C$14,0,0,COUNTA($C$14:$C$1999))="Unknown")*(OFFSET($K$14,0,0,COUNTIF($K$14:$K$1999,"?*"))=K911))=1)</f>
        <v>#REF!</v>
      </c>
      <c r="Q911" s="63">
        <f t="shared" ref="Q911:Q974" ca="1" si="158">COUNTIF(OFFSET($K$14,0,0,COUNTA($K$14:$K$999)),K911)</f>
        <v>986</v>
      </c>
      <c r="R911" s="63" t="str">
        <f t="shared" ref="R911:R974" ca="1" si="159">IF(AND($C911="Yes",O911=0),$N911,"")</f>
        <v/>
      </c>
      <c r="S911" s="63" t="str">
        <f t="shared" ref="S911:S974" si="160">CONCATENATE($A911,$C911)</f>
        <v>Unknown</v>
      </c>
      <c r="T911" s="63">
        <f t="shared" ref="T911:T974" si="161">ROW(S911)</f>
        <v>911</v>
      </c>
      <c r="U911" s="63">
        <f t="shared" ref="U911:U974" si="162">_xlfn.IFNA(VLOOKUP(S911,S912:T921,2,FALSE),0)</f>
        <v>912</v>
      </c>
      <c r="V911" s="63" t="str">
        <f t="shared" ref="V911:V974" ca="1" si="163">IF($C911="Yes",IF(U911=0,$N911,CONCATENATE($N911,"||",INDIRECT("V" &amp; U911))),"")</f>
        <v/>
      </c>
      <c r="W911" s="63" t="str">
        <f t="shared" ref="W911:W974" ca="1" si="164">IF($C911="Yes",IF(U911=0,$M911,CONCATENATE($M911,",",INDIRECT("W" &amp; U911))),"")</f>
        <v/>
      </c>
      <c r="X911" s="63">
        <f ca="1">IF(C911="Yes",SUMPRODUCT((OFFSET('FR-DangerousSubstanceList'!$A$3,0,0,COUNTA('FR-DangerousSubstanceList'!$A$3:$A$2001))=L911)*(OFFSET('FR-DangerousSubstanceList'!$B$3,0,0,COUNTA('FR-DangerousSubstanceList'!$B$3:$B$2001))=M911)*(OFFSET('FR-DangerousSubstanceList'!$C$3,0,0,COUNTIF('FR-DangerousSubstanceList'!$C$3:$C$2001,"?*"))=N911)),1)</f>
        <v>1</v>
      </c>
      <c r="Y911" s="63"/>
      <c r="Z911" s="63"/>
    </row>
    <row r="912" spans="1:26" ht="14.4">
      <c r="A912" s="85"/>
      <c r="B912" s="85"/>
      <c r="C912" s="46" t="s">
        <v>53</v>
      </c>
      <c r="D912" s="68"/>
      <c r="E912" s="68"/>
      <c r="F912" s="68"/>
      <c r="G912" s="68"/>
      <c r="H912" s="68" t="str">
        <f t="shared" si="154"/>
        <v/>
      </c>
      <c r="I912" s="63"/>
      <c r="J912" s="63">
        <f>COUNTIF($A$14:$A912,$A912)</f>
        <v>0</v>
      </c>
      <c r="K912" s="63" t="str">
        <f t="shared" ca="1" si="155"/>
        <v>Unknown</v>
      </c>
      <c r="L912" s="63" t="str">
        <f ca="1">IF(AND(F912="",D912="",E912=""),"",IF(F912&lt;&gt;"",F912,IF(AND(M912&lt;&gt;"",M912&lt;&gt;"-"),VLOOKUP(M912,OFFSET('FR-DangerousSubstanceList'!$B$3,0,0,COUNTIF('FR-DangerousSubstanceList'!$B$3:$B$1001,"&lt;&gt;"),4),4,FALSE),IF(AND(N912&lt;&gt;"",N912&lt;&gt;"-"),VLOOKUP(N912,OFFSET('FR-DangerousSubstanceList'!$C$3,0,0,COUNTIF('FR-DangerousSubstanceList'!$C$3:$C$1001,"&lt;&gt;"),3),3,FALSE),""))))</f>
        <v/>
      </c>
      <c r="M912" s="63" t="str">
        <f ca="1">IF(AND(F912="",D912="",E912=""),"",IF(D912&lt;&gt;"",D912,IF(N912&lt;&gt;"",VLOOKUP(N912,OFFSET('FR-DangerousSubstanceList'!$C$3,0,0,COUNTIF('FR-DangerousSubstanceList'!$A$3:$A$1001,"&lt;&gt;"),4),4,FALSE),IF(L912&lt;&gt;"",VLOOKUP(L912,OFFSET('FR-DangerousSubstanceList'!$A$3,0,0,COUNTIF('FR-DangerousSubstanceList'!$A$3:$A$1001,"&lt;&gt;"),2),2,FALSE),""))))</f>
        <v/>
      </c>
      <c r="N912" s="63" t="str">
        <f ca="1">IF(AND(F912="",D912="",E912=""),"",IF(E912&lt;&gt;"",E912,IF(L912&lt;&gt;"",VLOOKUP(L912,OFFSET('FR-DangerousSubstanceList'!$A$3,0,0,COUNTIF('FR-DangerousSubstanceList'!$A$3:$A$1001,"&lt;&gt;"),3),3,FALSE),IF(AND(M912&lt;&gt;"",M912&lt;&gt;"-"),VLOOKUP(M912,OFFSET('FR-DangerousSubstanceList'!$B$3,0,0,COUNTIF('FR-DangerousSubstanceList'!$B$3:$B$1001,"&lt;&gt;"),2),2,FALSE),""))))</f>
        <v/>
      </c>
      <c r="O912" s="63" t="str">
        <f t="shared" ca="1" si="156"/>
        <v/>
      </c>
      <c r="P912" s="63" t="e">
        <f t="shared" ca="1" si="157"/>
        <v>#REF!</v>
      </c>
      <c r="Q912" s="63">
        <f t="shared" ca="1" si="158"/>
        <v>986</v>
      </c>
      <c r="R912" s="63" t="str">
        <f t="shared" ca="1" si="159"/>
        <v/>
      </c>
      <c r="S912" s="63" t="str">
        <f t="shared" si="160"/>
        <v>Unknown</v>
      </c>
      <c r="T912" s="63">
        <f t="shared" si="161"/>
        <v>912</v>
      </c>
      <c r="U912" s="63">
        <f t="shared" si="162"/>
        <v>913</v>
      </c>
      <c r="V912" s="63" t="str">
        <f t="shared" ca="1" si="163"/>
        <v/>
      </c>
      <c r="W912" s="63" t="str">
        <f t="shared" ca="1" si="164"/>
        <v/>
      </c>
      <c r="X912" s="63">
        <f ca="1">IF(C912="Yes",SUMPRODUCT((OFFSET('FR-DangerousSubstanceList'!$A$3,0,0,COUNTA('FR-DangerousSubstanceList'!$A$3:$A$2001))=L912)*(OFFSET('FR-DangerousSubstanceList'!$B$3,0,0,COUNTA('FR-DangerousSubstanceList'!$B$3:$B$2001))=M912)*(OFFSET('FR-DangerousSubstanceList'!$C$3,0,0,COUNTIF('FR-DangerousSubstanceList'!$C$3:$C$2001,"?*"))=N912)),1)</f>
        <v>1</v>
      </c>
      <c r="Y912" s="63"/>
      <c r="Z912" s="63"/>
    </row>
    <row r="913" spans="1:26" ht="14.4">
      <c r="A913" s="85"/>
      <c r="B913" s="85"/>
      <c r="C913" s="46" t="s">
        <v>53</v>
      </c>
      <c r="D913" s="68"/>
      <c r="E913" s="68"/>
      <c r="F913" s="68"/>
      <c r="G913" s="68"/>
      <c r="H913" s="68" t="str">
        <f t="shared" si="154"/>
        <v/>
      </c>
      <c r="I913" s="63"/>
      <c r="J913" s="63">
        <f>COUNTIF($A$14:$A913,$A913)</f>
        <v>0</v>
      </c>
      <c r="K913" s="63" t="str">
        <f t="shared" ca="1" si="155"/>
        <v>Unknown</v>
      </c>
      <c r="L913" s="63" t="str">
        <f ca="1">IF(AND(F913="",D913="",E913=""),"",IF(F913&lt;&gt;"",F913,IF(AND(M913&lt;&gt;"",M913&lt;&gt;"-"),VLOOKUP(M913,OFFSET('FR-DangerousSubstanceList'!$B$3,0,0,COUNTIF('FR-DangerousSubstanceList'!$B$3:$B$1001,"&lt;&gt;"),4),4,FALSE),IF(AND(N913&lt;&gt;"",N913&lt;&gt;"-"),VLOOKUP(N913,OFFSET('FR-DangerousSubstanceList'!$C$3,0,0,COUNTIF('FR-DangerousSubstanceList'!$C$3:$C$1001,"&lt;&gt;"),3),3,FALSE),""))))</f>
        <v/>
      </c>
      <c r="M913" s="63" t="str">
        <f ca="1">IF(AND(F913="",D913="",E913=""),"",IF(D913&lt;&gt;"",D913,IF(N913&lt;&gt;"",VLOOKUP(N913,OFFSET('FR-DangerousSubstanceList'!$C$3,0,0,COUNTIF('FR-DangerousSubstanceList'!$A$3:$A$1001,"&lt;&gt;"),4),4,FALSE),IF(L913&lt;&gt;"",VLOOKUP(L913,OFFSET('FR-DangerousSubstanceList'!$A$3,0,0,COUNTIF('FR-DangerousSubstanceList'!$A$3:$A$1001,"&lt;&gt;"),2),2,FALSE),""))))</f>
        <v/>
      </c>
      <c r="N913" s="63" t="str">
        <f ca="1">IF(AND(F913="",D913="",E913=""),"",IF(E913&lt;&gt;"",E913,IF(L913&lt;&gt;"",VLOOKUP(L913,OFFSET('FR-DangerousSubstanceList'!$A$3,0,0,COUNTIF('FR-DangerousSubstanceList'!$A$3:$A$1001,"&lt;&gt;"),3),3,FALSE),IF(AND(M913&lt;&gt;"",M913&lt;&gt;"-"),VLOOKUP(M913,OFFSET('FR-DangerousSubstanceList'!$B$3,0,0,COUNTIF('FR-DangerousSubstanceList'!$B$3:$B$1001,"&lt;&gt;"),2),2,FALSE),""))))</f>
        <v/>
      </c>
      <c r="O913" s="63" t="str">
        <f t="shared" ca="1" si="156"/>
        <v/>
      </c>
      <c r="P913" s="63" t="e">
        <f t="shared" ca="1" si="157"/>
        <v>#REF!</v>
      </c>
      <c r="Q913" s="63">
        <f t="shared" ca="1" si="158"/>
        <v>986</v>
      </c>
      <c r="R913" s="63" t="str">
        <f t="shared" ca="1" si="159"/>
        <v/>
      </c>
      <c r="S913" s="63" t="str">
        <f t="shared" si="160"/>
        <v>Unknown</v>
      </c>
      <c r="T913" s="63">
        <f t="shared" si="161"/>
        <v>913</v>
      </c>
      <c r="U913" s="63">
        <f t="shared" si="162"/>
        <v>914</v>
      </c>
      <c r="V913" s="63" t="str">
        <f t="shared" ca="1" si="163"/>
        <v/>
      </c>
      <c r="W913" s="63" t="str">
        <f t="shared" ca="1" si="164"/>
        <v/>
      </c>
      <c r="X913" s="63">
        <f ca="1">IF(C913="Yes",SUMPRODUCT((OFFSET('FR-DangerousSubstanceList'!$A$3,0,0,COUNTA('FR-DangerousSubstanceList'!$A$3:$A$2001))=L913)*(OFFSET('FR-DangerousSubstanceList'!$B$3,0,0,COUNTA('FR-DangerousSubstanceList'!$B$3:$B$2001))=M913)*(OFFSET('FR-DangerousSubstanceList'!$C$3,0,0,COUNTIF('FR-DangerousSubstanceList'!$C$3:$C$2001,"?*"))=N913)),1)</f>
        <v>1</v>
      </c>
      <c r="Y913" s="63"/>
      <c r="Z913" s="63"/>
    </row>
    <row r="914" spans="1:26" ht="14.4">
      <c r="A914" s="85"/>
      <c r="B914" s="85"/>
      <c r="C914" s="46" t="s">
        <v>53</v>
      </c>
      <c r="D914" s="68"/>
      <c r="E914" s="68"/>
      <c r="F914" s="68"/>
      <c r="G914" s="68"/>
      <c r="H914" s="68" t="str">
        <f t="shared" si="154"/>
        <v/>
      </c>
      <c r="I914" s="63"/>
      <c r="J914" s="63">
        <f>COUNTIF($A$14:$A914,$A914)</f>
        <v>0</v>
      </c>
      <c r="K914" s="63" t="str">
        <f t="shared" ca="1" si="155"/>
        <v>Unknown</v>
      </c>
      <c r="L914" s="63" t="str">
        <f ca="1">IF(AND(F914="",D914="",E914=""),"",IF(F914&lt;&gt;"",F914,IF(AND(M914&lt;&gt;"",M914&lt;&gt;"-"),VLOOKUP(M914,OFFSET('FR-DangerousSubstanceList'!$B$3,0,0,COUNTIF('FR-DangerousSubstanceList'!$B$3:$B$1001,"&lt;&gt;"),4),4,FALSE),IF(AND(N914&lt;&gt;"",N914&lt;&gt;"-"),VLOOKUP(N914,OFFSET('FR-DangerousSubstanceList'!$C$3,0,0,COUNTIF('FR-DangerousSubstanceList'!$C$3:$C$1001,"&lt;&gt;"),3),3,FALSE),""))))</f>
        <v/>
      </c>
      <c r="M914" s="63" t="str">
        <f ca="1">IF(AND(F914="",D914="",E914=""),"",IF(D914&lt;&gt;"",D914,IF(N914&lt;&gt;"",VLOOKUP(N914,OFFSET('FR-DangerousSubstanceList'!$C$3,0,0,COUNTIF('FR-DangerousSubstanceList'!$A$3:$A$1001,"&lt;&gt;"),4),4,FALSE),IF(L914&lt;&gt;"",VLOOKUP(L914,OFFSET('FR-DangerousSubstanceList'!$A$3,0,0,COUNTIF('FR-DangerousSubstanceList'!$A$3:$A$1001,"&lt;&gt;"),2),2,FALSE),""))))</f>
        <v/>
      </c>
      <c r="N914" s="63" t="str">
        <f ca="1">IF(AND(F914="",D914="",E914=""),"",IF(E914&lt;&gt;"",E914,IF(L914&lt;&gt;"",VLOOKUP(L914,OFFSET('FR-DangerousSubstanceList'!$A$3,0,0,COUNTIF('FR-DangerousSubstanceList'!$A$3:$A$1001,"&lt;&gt;"),3),3,FALSE),IF(AND(M914&lt;&gt;"",M914&lt;&gt;"-"),VLOOKUP(M914,OFFSET('FR-DangerousSubstanceList'!$B$3,0,0,COUNTIF('FR-DangerousSubstanceList'!$B$3:$B$1001,"&lt;&gt;"),2),2,FALSE),""))))</f>
        <v/>
      </c>
      <c r="O914" s="63" t="str">
        <f t="shared" ca="1" si="156"/>
        <v/>
      </c>
      <c r="P914" s="63" t="e">
        <f t="shared" ca="1" si="157"/>
        <v>#REF!</v>
      </c>
      <c r="Q914" s="63">
        <f t="shared" ca="1" si="158"/>
        <v>986</v>
      </c>
      <c r="R914" s="63" t="str">
        <f t="shared" ca="1" si="159"/>
        <v/>
      </c>
      <c r="S914" s="63" t="str">
        <f t="shared" si="160"/>
        <v>Unknown</v>
      </c>
      <c r="T914" s="63">
        <f t="shared" si="161"/>
        <v>914</v>
      </c>
      <c r="U914" s="63">
        <f t="shared" si="162"/>
        <v>915</v>
      </c>
      <c r="V914" s="63" t="str">
        <f t="shared" ca="1" si="163"/>
        <v/>
      </c>
      <c r="W914" s="63" t="str">
        <f t="shared" ca="1" si="164"/>
        <v/>
      </c>
      <c r="X914" s="63">
        <f ca="1">IF(C914="Yes",SUMPRODUCT((OFFSET('FR-DangerousSubstanceList'!$A$3,0,0,COUNTA('FR-DangerousSubstanceList'!$A$3:$A$2001))=L914)*(OFFSET('FR-DangerousSubstanceList'!$B$3,0,0,COUNTA('FR-DangerousSubstanceList'!$B$3:$B$2001))=M914)*(OFFSET('FR-DangerousSubstanceList'!$C$3,0,0,COUNTIF('FR-DangerousSubstanceList'!$C$3:$C$2001,"?*"))=N914)),1)</f>
        <v>1</v>
      </c>
      <c r="Y914" s="63"/>
      <c r="Z914" s="63"/>
    </row>
    <row r="915" spans="1:26" ht="14.4">
      <c r="A915" s="85"/>
      <c r="B915" s="85"/>
      <c r="C915" s="46" t="s">
        <v>53</v>
      </c>
      <c r="D915" s="68"/>
      <c r="E915" s="68"/>
      <c r="F915" s="68"/>
      <c r="G915" s="68"/>
      <c r="H915" s="68" t="str">
        <f t="shared" si="154"/>
        <v/>
      </c>
      <c r="I915" s="63"/>
      <c r="J915" s="63">
        <f>COUNTIF($A$14:$A915,$A915)</f>
        <v>0</v>
      </c>
      <c r="K915" s="63" t="str">
        <f t="shared" ca="1" si="155"/>
        <v>Unknown</v>
      </c>
      <c r="L915" s="63" t="str">
        <f ca="1">IF(AND(F915="",D915="",E915=""),"",IF(F915&lt;&gt;"",F915,IF(AND(M915&lt;&gt;"",M915&lt;&gt;"-"),VLOOKUP(M915,OFFSET('FR-DangerousSubstanceList'!$B$3,0,0,COUNTIF('FR-DangerousSubstanceList'!$B$3:$B$1001,"&lt;&gt;"),4),4,FALSE),IF(AND(N915&lt;&gt;"",N915&lt;&gt;"-"),VLOOKUP(N915,OFFSET('FR-DangerousSubstanceList'!$C$3,0,0,COUNTIF('FR-DangerousSubstanceList'!$C$3:$C$1001,"&lt;&gt;"),3),3,FALSE),""))))</f>
        <v/>
      </c>
      <c r="M915" s="63" t="str">
        <f ca="1">IF(AND(F915="",D915="",E915=""),"",IF(D915&lt;&gt;"",D915,IF(N915&lt;&gt;"",VLOOKUP(N915,OFFSET('FR-DangerousSubstanceList'!$C$3,0,0,COUNTIF('FR-DangerousSubstanceList'!$A$3:$A$1001,"&lt;&gt;"),4),4,FALSE),IF(L915&lt;&gt;"",VLOOKUP(L915,OFFSET('FR-DangerousSubstanceList'!$A$3,0,0,COUNTIF('FR-DangerousSubstanceList'!$A$3:$A$1001,"&lt;&gt;"),2),2,FALSE),""))))</f>
        <v/>
      </c>
      <c r="N915" s="63" t="str">
        <f ca="1">IF(AND(F915="",D915="",E915=""),"",IF(E915&lt;&gt;"",E915,IF(L915&lt;&gt;"",VLOOKUP(L915,OFFSET('FR-DangerousSubstanceList'!$A$3,0,0,COUNTIF('FR-DangerousSubstanceList'!$A$3:$A$1001,"&lt;&gt;"),3),3,FALSE),IF(AND(M915&lt;&gt;"",M915&lt;&gt;"-"),VLOOKUP(M915,OFFSET('FR-DangerousSubstanceList'!$B$3,0,0,COUNTIF('FR-DangerousSubstanceList'!$B$3:$B$1001,"&lt;&gt;"),2),2,FALSE),""))))</f>
        <v/>
      </c>
      <c r="O915" s="63" t="str">
        <f t="shared" ca="1" si="156"/>
        <v/>
      </c>
      <c r="P915" s="63" t="e">
        <f t="shared" ca="1" si="157"/>
        <v>#REF!</v>
      </c>
      <c r="Q915" s="63">
        <f t="shared" ca="1" si="158"/>
        <v>986</v>
      </c>
      <c r="R915" s="63" t="str">
        <f t="shared" ca="1" si="159"/>
        <v/>
      </c>
      <c r="S915" s="63" t="str">
        <f t="shared" si="160"/>
        <v>Unknown</v>
      </c>
      <c r="T915" s="63">
        <f t="shared" si="161"/>
        <v>915</v>
      </c>
      <c r="U915" s="63">
        <f t="shared" si="162"/>
        <v>916</v>
      </c>
      <c r="V915" s="63" t="str">
        <f t="shared" ca="1" si="163"/>
        <v/>
      </c>
      <c r="W915" s="63" t="str">
        <f t="shared" ca="1" si="164"/>
        <v/>
      </c>
      <c r="X915" s="63">
        <f ca="1">IF(C915="Yes",SUMPRODUCT((OFFSET('FR-DangerousSubstanceList'!$A$3,0,0,COUNTA('FR-DangerousSubstanceList'!$A$3:$A$2001))=L915)*(OFFSET('FR-DangerousSubstanceList'!$B$3,0,0,COUNTA('FR-DangerousSubstanceList'!$B$3:$B$2001))=M915)*(OFFSET('FR-DangerousSubstanceList'!$C$3,0,0,COUNTIF('FR-DangerousSubstanceList'!$C$3:$C$2001,"?*"))=N915)),1)</f>
        <v>1</v>
      </c>
      <c r="Y915" s="63"/>
      <c r="Z915" s="63"/>
    </row>
    <row r="916" spans="1:26" ht="14.4">
      <c r="A916" s="85"/>
      <c r="B916" s="85"/>
      <c r="C916" s="46" t="s">
        <v>53</v>
      </c>
      <c r="D916" s="68"/>
      <c r="E916" s="68"/>
      <c r="F916" s="68"/>
      <c r="G916" s="68"/>
      <c r="H916" s="68" t="str">
        <f t="shared" si="154"/>
        <v/>
      </c>
      <c r="I916" s="63"/>
      <c r="J916" s="63">
        <f>COUNTIF($A$14:$A916,$A916)</f>
        <v>0</v>
      </c>
      <c r="K916" s="63" t="str">
        <f t="shared" ca="1" si="155"/>
        <v>Unknown</v>
      </c>
      <c r="L916" s="63" t="str">
        <f ca="1">IF(AND(F916="",D916="",E916=""),"",IF(F916&lt;&gt;"",F916,IF(AND(M916&lt;&gt;"",M916&lt;&gt;"-"),VLOOKUP(M916,OFFSET('FR-DangerousSubstanceList'!$B$3,0,0,COUNTIF('FR-DangerousSubstanceList'!$B$3:$B$1001,"&lt;&gt;"),4),4,FALSE),IF(AND(N916&lt;&gt;"",N916&lt;&gt;"-"),VLOOKUP(N916,OFFSET('FR-DangerousSubstanceList'!$C$3,0,0,COUNTIF('FR-DangerousSubstanceList'!$C$3:$C$1001,"&lt;&gt;"),3),3,FALSE),""))))</f>
        <v/>
      </c>
      <c r="M916" s="63" t="str">
        <f ca="1">IF(AND(F916="",D916="",E916=""),"",IF(D916&lt;&gt;"",D916,IF(N916&lt;&gt;"",VLOOKUP(N916,OFFSET('FR-DangerousSubstanceList'!$C$3,0,0,COUNTIF('FR-DangerousSubstanceList'!$A$3:$A$1001,"&lt;&gt;"),4),4,FALSE),IF(L916&lt;&gt;"",VLOOKUP(L916,OFFSET('FR-DangerousSubstanceList'!$A$3,0,0,COUNTIF('FR-DangerousSubstanceList'!$A$3:$A$1001,"&lt;&gt;"),2),2,FALSE),""))))</f>
        <v/>
      </c>
      <c r="N916" s="63" t="str">
        <f ca="1">IF(AND(F916="",D916="",E916=""),"",IF(E916&lt;&gt;"",E916,IF(L916&lt;&gt;"",VLOOKUP(L916,OFFSET('FR-DangerousSubstanceList'!$A$3,0,0,COUNTIF('FR-DangerousSubstanceList'!$A$3:$A$1001,"&lt;&gt;"),3),3,FALSE),IF(AND(M916&lt;&gt;"",M916&lt;&gt;"-"),VLOOKUP(M916,OFFSET('FR-DangerousSubstanceList'!$B$3,0,0,COUNTIF('FR-DangerousSubstanceList'!$B$3:$B$1001,"&lt;&gt;"),2),2,FALSE),""))))</f>
        <v/>
      </c>
      <c r="O916" s="63" t="str">
        <f t="shared" ca="1" si="156"/>
        <v/>
      </c>
      <c r="P916" s="63" t="e">
        <f t="shared" ca="1" si="157"/>
        <v>#REF!</v>
      </c>
      <c r="Q916" s="63">
        <f t="shared" ca="1" si="158"/>
        <v>986</v>
      </c>
      <c r="R916" s="63" t="str">
        <f t="shared" ca="1" si="159"/>
        <v/>
      </c>
      <c r="S916" s="63" t="str">
        <f t="shared" si="160"/>
        <v>Unknown</v>
      </c>
      <c r="T916" s="63">
        <f t="shared" si="161"/>
        <v>916</v>
      </c>
      <c r="U916" s="63">
        <f t="shared" si="162"/>
        <v>917</v>
      </c>
      <c r="V916" s="63" t="str">
        <f t="shared" ca="1" si="163"/>
        <v/>
      </c>
      <c r="W916" s="63" t="str">
        <f t="shared" ca="1" si="164"/>
        <v/>
      </c>
      <c r="X916" s="63">
        <f ca="1">IF(C916="Yes",SUMPRODUCT((OFFSET('FR-DangerousSubstanceList'!$A$3,0,0,COUNTA('FR-DangerousSubstanceList'!$A$3:$A$2001))=L916)*(OFFSET('FR-DangerousSubstanceList'!$B$3,0,0,COUNTA('FR-DangerousSubstanceList'!$B$3:$B$2001))=M916)*(OFFSET('FR-DangerousSubstanceList'!$C$3,0,0,COUNTIF('FR-DangerousSubstanceList'!$C$3:$C$2001,"?*"))=N916)),1)</f>
        <v>1</v>
      </c>
      <c r="Y916" s="63"/>
      <c r="Z916" s="63"/>
    </row>
    <row r="917" spans="1:26" ht="14.4">
      <c r="A917" s="85"/>
      <c r="B917" s="85"/>
      <c r="C917" s="46" t="s">
        <v>53</v>
      </c>
      <c r="D917" s="68"/>
      <c r="E917" s="68"/>
      <c r="F917" s="68"/>
      <c r="G917" s="68"/>
      <c r="H917" s="68" t="str">
        <f t="shared" si="154"/>
        <v/>
      </c>
      <c r="I917" s="63"/>
      <c r="J917" s="63">
        <f>COUNTIF($A$14:$A917,$A917)</f>
        <v>0</v>
      </c>
      <c r="K917" s="63" t="str">
        <f t="shared" ca="1" si="155"/>
        <v>Unknown</v>
      </c>
      <c r="L917" s="63" t="str">
        <f ca="1">IF(AND(F917="",D917="",E917=""),"",IF(F917&lt;&gt;"",F917,IF(AND(M917&lt;&gt;"",M917&lt;&gt;"-"),VLOOKUP(M917,OFFSET('FR-DangerousSubstanceList'!$B$3,0,0,COUNTIF('FR-DangerousSubstanceList'!$B$3:$B$1001,"&lt;&gt;"),4),4,FALSE),IF(AND(N917&lt;&gt;"",N917&lt;&gt;"-"),VLOOKUP(N917,OFFSET('FR-DangerousSubstanceList'!$C$3,0,0,COUNTIF('FR-DangerousSubstanceList'!$C$3:$C$1001,"&lt;&gt;"),3),3,FALSE),""))))</f>
        <v/>
      </c>
      <c r="M917" s="63" t="str">
        <f ca="1">IF(AND(F917="",D917="",E917=""),"",IF(D917&lt;&gt;"",D917,IF(N917&lt;&gt;"",VLOOKUP(N917,OFFSET('FR-DangerousSubstanceList'!$C$3,0,0,COUNTIF('FR-DangerousSubstanceList'!$A$3:$A$1001,"&lt;&gt;"),4),4,FALSE),IF(L917&lt;&gt;"",VLOOKUP(L917,OFFSET('FR-DangerousSubstanceList'!$A$3,0,0,COUNTIF('FR-DangerousSubstanceList'!$A$3:$A$1001,"&lt;&gt;"),2),2,FALSE),""))))</f>
        <v/>
      </c>
      <c r="N917" s="63" t="str">
        <f ca="1">IF(AND(F917="",D917="",E917=""),"",IF(E917&lt;&gt;"",E917,IF(L917&lt;&gt;"",VLOOKUP(L917,OFFSET('FR-DangerousSubstanceList'!$A$3,0,0,COUNTIF('FR-DangerousSubstanceList'!$A$3:$A$1001,"&lt;&gt;"),3),3,FALSE),IF(AND(M917&lt;&gt;"",M917&lt;&gt;"-"),VLOOKUP(M917,OFFSET('FR-DangerousSubstanceList'!$B$3,0,0,COUNTIF('FR-DangerousSubstanceList'!$B$3:$B$1001,"&lt;&gt;"),2),2,FALSE),""))))</f>
        <v/>
      </c>
      <c r="O917" s="63" t="str">
        <f t="shared" ca="1" si="156"/>
        <v/>
      </c>
      <c r="P917" s="63" t="e">
        <f t="shared" ca="1" si="157"/>
        <v>#REF!</v>
      </c>
      <c r="Q917" s="63">
        <f t="shared" ca="1" si="158"/>
        <v>986</v>
      </c>
      <c r="R917" s="63" t="str">
        <f t="shared" ca="1" si="159"/>
        <v/>
      </c>
      <c r="S917" s="63" t="str">
        <f t="shared" si="160"/>
        <v>Unknown</v>
      </c>
      <c r="T917" s="63">
        <f t="shared" si="161"/>
        <v>917</v>
      </c>
      <c r="U917" s="63">
        <f t="shared" si="162"/>
        <v>918</v>
      </c>
      <c r="V917" s="63" t="str">
        <f t="shared" ca="1" si="163"/>
        <v/>
      </c>
      <c r="W917" s="63" t="str">
        <f t="shared" ca="1" si="164"/>
        <v/>
      </c>
      <c r="X917" s="63">
        <f ca="1">IF(C917="Yes",SUMPRODUCT((OFFSET('FR-DangerousSubstanceList'!$A$3,0,0,COUNTA('FR-DangerousSubstanceList'!$A$3:$A$2001))=L917)*(OFFSET('FR-DangerousSubstanceList'!$B$3,0,0,COUNTA('FR-DangerousSubstanceList'!$B$3:$B$2001))=M917)*(OFFSET('FR-DangerousSubstanceList'!$C$3,0,0,COUNTIF('FR-DangerousSubstanceList'!$C$3:$C$2001,"?*"))=N917)),1)</f>
        <v>1</v>
      </c>
      <c r="Y917" s="63"/>
      <c r="Z917" s="63"/>
    </row>
    <row r="918" spans="1:26" ht="14.4">
      <c r="A918" s="85"/>
      <c r="B918" s="85"/>
      <c r="C918" s="46" t="s">
        <v>53</v>
      </c>
      <c r="D918" s="68"/>
      <c r="E918" s="68"/>
      <c r="F918" s="68"/>
      <c r="G918" s="68"/>
      <c r="H918" s="68" t="str">
        <f t="shared" si="154"/>
        <v/>
      </c>
      <c r="I918" s="63"/>
      <c r="J918" s="63">
        <f>COUNTIF($A$14:$A918,$A918)</f>
        <v>0</v>
      </c>
      <c r="K918" s="63" t="str">
        <f t="shared" ca="1" si="155"/>
        <v>Unknown</v>
      </c>
      <c r="L918" s="63" t="str">
        <f ca="1">IF(AND(F918="",D918="",E918=""),"",IF(F918&lt;&gt;"",F918,IF(AND(M918&lt;&gt;"",M918&lt;&gt;"-"),VLOOKUP(M918,OFFSET('FR-DangerousSubstanceList'!$B$3,0,0,COUNTIF('FR-DangerousSubstanceList'!$B$3:$B$1001,"&lt;&gt;"),4),4,FALSE),IF(AND(N918&lt;&gt;"",N918&lt;&gt;"-"),VLOOKUP(N918,OFFSET('FR-DangerousSubstanceList'!$C$3,0,0,COUNTIF('FR-DangerousSubstanceList'!$C$3:$C$1001,"&lt;&gt;"),3),3,FALSE),""))))</f>
        <v/>
      </c>
      <c r="M918" s="63" t="str">
        <f ca="1">IF(AND(F918="",D918="",E918=""),"",IF(D918&lt;&gt;"",D918,IF(N918&lt;&gt;"",VLOOKUP(N918,OFFSET('FR-DangerousSubstanceList'!$C$3,0,0,COUNTIF('FR-DangerousSubstanceList'!$A$3:$A$1001,"&lt;&gt;"),4),4,FALSE),IF(L918&lt;&gt;"",VLOOKUP(L918,OFFSET('FR-DangerousSubstanceList'!$A$3,0,0,COUNTIF('FR-DangerousSubstanceList'!$A$3:$A$1001,"&lt;&gt;"),2),2,FALSE),""))))</f>
        <v/>
      </c>
      <c r="N918" s="63" t="str">
        <f ca="1">IF(AND(F918="",D918="",E918=""),"",IF(E918&lt;&gt;"",E918,IF(L918&lt;&gt;"",VLOOKUP(L918,OFFSET('FR-DangerousSubstanceList'!$A$3,0,0,COUNTIF('FR-DangerousSubstanceList'!$A$3:$A$1001,"&lt;&gt;"),3),3,FALSE),IF(AND(M918&lt;&gt;"",M918&lt;&gt;"-"),VLOOKUP(M918,OFFSET('FR-DangerousSubstanceList'!$B$3,0,0,COUNTIF('FR-DangerousSubstanceList'!$B$3:$B$1001,"&lt;&gt;"),2),2,FALSE),""))))</f>
        <v/>
      </c>
      <c r="O918" s="63" t="str">
        <f t="shared" ca="1" si="156"/>
        <v/>
      </c>
      <c r="P918" s="63" t="e">
        <f t="shared" ca="1" si="157"/>
        <v>#REF!</v>
      </c>
      <c r="Q918" s="63">
        <f t="shared" ca="1" si="158"/>
        <v>986</v>
      </c>
      <c r="R918" s="63" t="str">
        <f t="shared" ca="1" si="159"/>
        <v/>
      </c>
      <c r="S918" s="63" t="str">
        <f t="shared" si="160"/>
        <v>Unknown</v>
      </c>
      <c r="T918" s="63">
        <f t="shared" si="161"/>
        <v>918</v>
      </c>
      <c r="U918" s="63">
        <f t="shared" si="162"/>
        <v>919</v>
      </c>
      <c r="V918" s="63" t="str">
        <f t="shared" ca="1" si="163"/>
        <v/>
      </c>
      <c r="W918" s="63" t="str">
        <f t="shared" ca="1" si="164"/>
        <v/>
      </c>
      <c r="X918" s="63">
        <f ca="1">IF(C918="Yes",SUMPRODUCT((OFFSET('FR-DangerousSubstanceList'!$A$3,0,0,COUNTA('FR-DangerousSubstanceList'!$A$3:$A$2001))=L918)*(OFFSET('FR-DangerousSubstanceList'!$B$3,0,0,COUNTA('FR-DangerousSubstanceList'!$B$3:$B$2001))=M918)*(OFFSET('FR-DangerousSubstanceList'!$C$3,0,0,COUNTIF('FR-DangerousSubstanceList'!$C$3:$C$2001,"?*"))=N918)),1)</f>
        <v>1</v>
      </c>
      <c r="Y918" s="63"/>
      <c r="Z918" s="63"/>
    </row>
    <row r="919" spans="1:26" ht="14.4">
      <c r="A919" s="85"/>
      <c r="B919" s="85"/>
      <c r="C919" s="46" t="s">
        <v>53</v>
      </c>
      <c r="D919" s="68"/>
      <c r="E919" s="68"/>
      <c r="F919" s="68"/>
      <c r="G919" s="68"/>
      <c r="H919" s="68" t="str">
        <f t="shared" si="154"/>
        <v/>
      </c>
      <c r="I919" s="63"/>
      <c r="J919" s="63">
        <f>COUNTIF($A$14:$A919,$A919)</f>
        <v>0</v>
      </c>
      <c r="K919" s="63" t="str">
        <f t="shared" ca="1" si="155"/>
        <v>Unknown</v>
      </c>
      <c r="L919" s="63" t="str">
        <f ca="1">IF(AND(F919="",D919="",E919=""),"",IF(F919&lt;&gt;"",F919,IF(AND(M919&lt;&gt;"",M919&lt;&gt;"-"),VLOOKUP(M919,OFFSET('FR-DangerousSubstanceList'!$B$3,0,0,COUNTIF('FR-DangerousSubstanceList'!$B$3:$B$1001,"&lt;&gt;"),4),4,FALSE),IF(AND(N919&lt;&gt;"",N919&lt;&gt;"-"),VLOOKUP(N919,OFFSET('FR-DangerousSubstanceList'!$C$3,0,0,COUNTIF('FR-DangerousSubstanceList'!$C$3:$C$1001,"&lt;&gt;"),3),3,FALSE),""))))</f>
        <v/>
      </c>
      <c r="M919" s="63" t="str">
        <f ca="1">IF(AND(F919="",D919="",E919=""),"",IF(D919&lt;&gt;"",D919,IF(N919&lt;&gt;"",VLOOKUP(N919,OFFSET('FR-DangerousSubstanceList'!$C$3,0,0,COUNTIF('FR-DangerousSubstanceList'!$A$3:$A$1001,"&lt;&gt;"),4),4,FALSE),IF(L919&lt;&gt;"",VLOOKUP(L919,OFFSET('FR-DangerousSubstanceList'!$A$3,0,0,COUNTIF('FR-DangerousSubstanceList'!$A$3:$A$1001,"&lt;&gt;"),2),2,FALSE),""))))</f>
        <v/>
      </c>
      <c r="N919" s="63" t="str">
        <f ca="1">IF(AND(F919="",D919="",E919=""),"",IF(E919&lt;&gt;"",E919,IF(L919&lt;&gt;"",VLOOKUP(L919,OFFSET('FR-DangerousSubstanceList'!$A$3,0,0,COUNTIF('FR-DangerousSubstanceList'!$A$3:$A$1001,"&lt;&gt;"),3),3,FALSE),IF(AND(M919&lt;&gt;"",M919&lt;&gt;"-"),VLOOKUP(M919,OFFSET('FR-DangerousSubstanceList'!$B$3,0,0,COUNTIF('FR-DangerousSubstanceList'!$B$3:$B$1001,"&lt;&gt;"),2),2,FALSE),""))))</f>
        <v/>
      </c>
      <c r="O919" s="63" t="str">
        <f t="shared" ca="1" si="156"/>
        <v/>
      </c>
      <c r="P919" s="63" t="e">
        <f t="shared" ca="1" si="157"/>
        <v>#REF!</v>
      </c>
      <c r="Q919" s="63">
        <f t="shared" ca="1" si="158"/>
        <v>986</v>
      </c>
      <c r="R919" s="63" t="str">
        <f t="shared" ca="1" si="159"/>
        <v/>
      </c>
      <c r="S919" s="63" t="str">
        <f t="shared" si="160"/>
        <v>Unknown</v>
      </c>
      <c r="T919" s="63">
        <f t="shared" si="161"/>
        <v>919</v>
      </c>
      <c r="U919" s="63">
        <f t="shared" si="162"/>
        <v>920</v>
      </c>
      <c r="V919" s="63" t="str">
        <f t="shared" ca="1" si="163"/>
        <v/>
      </c>
      <c r="W919" s="63" t="str">
        <f t="shared" ca="1" si="164"/>
        <v/>
      </c>
      <c r="X919" s="63">
        <f ca="1">IF(C919="Yes",SUMPRODUCT((OFFSET('FR-DangerousSubstanceList'!$A$3,0,0,COUNTA('FR-DangerousSubstanceList'!$A$3:$A$2001))=L919)*(OFFSET('FR-DangerousSubstanceList'!$B$3,0,0,COUNTA('FR-DangerousSubstanceList'!$B$3:$B$2001))=M919)*(OFFSET('FR-DangerousSubstanceList'!$C$3,0,0,COUNTIF('FR-DangerousSubstanceList'!$C$3:$C$2001,"?*"))=N919)),1)</f>
        <v>1</v>
      </c>
      <c r="Y919" s="63"/>
      <c r="Z919" s="63"/>
    </row>
    <row r="920" spans="1:26" ht="14.4">
      <c r="A920" s="85"/>
      <c r="B920" s="85"/>
      <c r="C920" s="46" t="s">
        <v>53</v>
      </c>
      <c r="D920" s="68"/>
      <c r="E920" s="68"/>
      <c r="F920" s="68"/>
      <c r="G920" s="68"/>
      <c r="H920" s="68" t="str">
        <f t="shared" si="154"/>
        <v/>
      </c>
      <c r="I920" s="63"/>
      <c r="J920" s="63">
        <f>COUNTIF($A$14:$A920,$A920)</f>
        <v>0</v>
      </c>
      <c r="K920" s="63" t="str">
        <f t="shared" ca="1" si="155"/>
        <v>Unknown</v>
      </c>
      <c r="L920" s="63" t="str">
        <f ca="1">IF(AND(F920="",D920="",E920=""),"",IF(F920&lt;&gt;"",F920,IF(AND(M920&lt;&gt;"",M920&lt;&gt;"-"),VLOOKUP(M920,OFFSET('FR-DangerousSubstanceList'!$B$3,0,0,COUNTIF('FR-DangerousSubstanceList'!$B$3:$B$1001,"&lt;&gt;"),4),4,FALSE),IF(AND(N920&lt;&gt;"",N920&lt;&gt;"-"),VLOOKUP(N920,OFFSET('FR-DangerousSubstanceList'!$C$3,0,0,COUNTIF('FR-DangerousSubstanceList'!$C$3:$C$1001,"&lt;&gt;"),3),3,FALSE),""))))</f>
        <v/>
      </c>
      <c r="M920" s="63" t="str">
        <f ca="1">IF(AND(F920="",D920="",E920=""),"",IF(D920&lt;&gt;"",D920,IF(N920&lt;&gt;"",VLOOKUP(N920,OFFSET('FR-DangerousSubstanceList'!$C$3,0,0,COUNTIF('FR-DangerousSubstanceList'!$A$3:$A$1001,"&lt;&gt;"),4),4,FALSE),IF(L920&lt;&gt;"",VLOOKUP(L920,OFFSET('FR-DangerousSubstanceList'!$A$3,0,0,COUNTIF('FR-DangerousSubstanceList'!$A$3:$A$1001,"&lt;&gt;"),2),2,FALSE),""))))</f>
        <v/>
      </c>
      <c r="N920" s="63" t="str">
        <f ca="1">IF(AND(F920="",D920="",E920=""),"",IF(E920&lt;&gt;"",E920,IF(L920&lt;&gt;"",VLOOKUP(L920,OFFSET('FR-DangerousSubstanceList'!$A$3,0,0,COUNTIF('FR-DangerousSubstanceList'!$A$3:$A$1001,"&lt;&gt;"),3),3,FALSE),IF(AND(M920&lt;&gt;"",M920&lt;&gt;"-"),VLOOKUP(M920,OFFSET('FR-DangerousSubstanceList'!$B$3,0,0,COUNTIF('FR-DangerousSubstanceList'!$B$3:$B$1001,"&lt;&gt;"),2),2,FALSE),""))))</f>
        <v/>
      </c>
      <c r="O920" s="63" t="str">
        <f t="shared" ca="1" si="156"/>
        <v/>
      </c>
      <c r="P920" s="63" t="e">
        <f t="shared" ca="1" si="157"/>
        <v>#REF!</v>
      </c>
      <c r="Q920" s="63">
        <f t="shared" ca="1" si="158"/>
        <v>986</v>
      </c>
      <c r="R920" s="63" t="str">
        <f t="shared" ca="1" si="159"/>
        <v/>
      </c>
      <c r="S920" s="63" t="str">
        <f t="shared" si="160"/>
        <v>Unknown</v>
      </c>
      <c r="T920" s="63">
        <f t="shared" si="161"/>
        <v>920</v>
      </c>
      <c r="U920" s="63">
        <f t="shared" si="162"/>
        <v>921</v>
      </c>
      <c r="V920" s="63" t="str">
        <f t="shared" ca="1" si="163"/>
        <v/>
      </c>
      <c r="W920" s="63" t="str">
        <f t="shared" ca="1" si="164"/>
        <v/>
      </c>
      <c r="X920" s="63">
        <f ca="1">IF(C920="Yes",SUMPRODUCT((OFFSET('FR-DangerousSubstanceList'!$A$3,0,0,COUNTA('FR-DangerousSubstanceList'!$A$3:$A$2001))=L920)*(OFFSET('FR-DangerousSubstanceList'!$B$3,0,0,COUNTA('FR-DangerousSubstanceList'!$B$3:$B$2001))=M920)*(OFFSET('FR-DangerousSubstanceList'!$C$3,0,0,COUNTIF('FR-DangerousSubstanceList'!$C$3:$C$2001,"?*"))=N920)),1)</f>
        <v>1</v>
      </c>
      <c r="Y920" s="63"/>
      <c r="Z920" s="63"/>
    </row>
    <row r="921" spans="1:26" ht="14.4">
      <c r="A921" s="85"/>
      <c r="B921" s="85"/>
      <c r="C921" s="46" t="s">
        <v>53</v>
      </c>
      <c r="D921" s="68"/>
      <c r="E921" s="68"/>
      <c r="F921" s="68"/>
      <c r="G921" s="68"/>
      <c r="H921" s="68" t="str">
        <f t="shared" si="154"/>
        <v/>
      </c>
      <c r="I921" s="63"/>
      <c r="J921" s="63">
        <f>COUNTIF($A$14:$A921,$A921)</f>
        <v>0</v>
      </c>
      <c r="K921" s="63" t="str">
        <f t="shared" ca="1" si="155"/>
        <v>Unknown</v>
      </c>
      <c r="L921" s="63" t="str">
        <f ca="1">IF(AND(F921="",D921="",E921=""),"",IF(F921&lt;&gt;"",F921,IF(AND(M921&lt;&gt;"",M921&lt;&gt;"-"),VLOOKUP(M921,OFFSET('FR-DangerousSubstanceList'!$B$3,0,0,COUNTIF('FR-DangerousSubstanceList'!$B$3:$B$1001,"&lt;&gt;"),4),4,FALSE),IF(AND(N921&lt;&gt;"",N921&lt;&gt;"-"),VLOOKUP(N921,OFFSET('FR-DangerousSubstanceList'!$C$3,0,0,COUNTIF('FR-DangerousSubstanceList'!$C$3:$C$1001,"&lt;&gt;"),3),3,FALSE),""))))</f>
        <v/>
      </c>
      <c r="M921" s="63" t="str">
        <f ca="1">IF(AND(F921="",D921="",E921=""),"",IF(D921&lt;&gt;"",D921,IF(N921&lt;&gt;"",VLOOKUP(N921,OFFSET('FR-DangerousSubstanceList'!$C$3,0,0,COUNTIF('FR-DangerousSubstanceList'!$A$3:$A$1001,"&lt;&gt;"),4),4,FALSE),IF(L921&lt;&gt;"",VLOOKUP(L921,OFFSET('FR-DangerousSubstanceList'!$A$3,0,0,COUNTIF('FR-DangerousSubstanceList'!$A$3:$A$1001,"&lt;&gt;"),2),2,FALSE),""))))</f>
        <v/>
      </c>
      <c r="N921" s="63" t="str">
        <f ca="1">IF(AND(F921="",D921="",E921=""),"",IF(E921&lt;&gt;"",E921,IF(L921&lt;&gt;"",VLOOKUP(L921,OFFSET('FR-DangerousSubstanceList'!$A$3,0,0,COUNTIF('FR-DangerousSubstanceList'!$A$3:$A$1001,"&lt;&gt;"),3),3,FALSE),IF(AND(M921&lt;&gt;"",M921&lt;&gt;"-"),VLOOKUP(M921,OFFSET('FR-DangerousSubstanceList'!$B$3,0,0,COUNTIF('FR-DangerousSubstanceList'!$B$3:$B$1001,"&lt;&gt;"),2),2,FALSE),""))))</f>
        <v/>
      </c>
      <c r="O921" s="63" t="str">
        <f t="shared" ca="1" si="156"/>
        <v/>
      </c>
      <c r="P921" s="63" t="e">
        <f t="shared" ca="1" si="157"/>
        <v>#REF!</v>
      </c>
      <c r="Q921" s="63">
        <f t="shared" ca="1" si="158"/>
        <v>986</v>
      </c>
      <c r="R921" s="63" t="str">
        <f t="shared" ca="1" si="159"/>
        <v/>
      </c>
      <c r="S921" s="63" t="str">
        <f t="shared" si="160"/>
        <v>Unknown</v>
      </c>
      <c r="T921" s="63">
        <f t="shared" si="161"/>
        <v>921</v>
      </c>
      <c r="U921" s="63">
        <f t="shared" si="162"/>
        <v>922</v>
      </c>
      <c r="V921" s="63" t="str">
        <f t="shared" ca="1" si="163"/>
        <v/>
      </c>
      <c r="W921" s="63" t="str">
        <f t="shared" ca="1" si="164"/>
        <v/>
      </c>
      <c r="X921" s="63">
        <f ca="1">IF(C921="Yes",SUMPRODUCT((OFFSET('FR-DangerousSubstanceList'!$A$3,0,0,COUNTA('FR-DangerousSubstanceList'!$A$3:$A$2001))=L921)*(OFFSET('FR-DangerousSubstanceList'!$B$3,0,0,COUNTA('FR-DangerousSubstanceList'!$B$3:$B$2001))=M921)*(OFFSET('FR-DangerousSubstanceList'!$C$3,0,0,COUNTIF('FR-DangerousSubstanceList'!$C$3:$C$2001,"?*"))=N921)),1)</f>
        <v>1</v>
      </c>
      <c r="Y921" s="63"/>
      <c r="Z921" s="63"/>
    </row>
    <row r="922" spans="1:26" ht="14.4">
      <c r="A922" s="85"/>
      <c r="B922" s="85"/>
      <c r="C922" s="46" t="s">
        <v>53</v>
      </c>
      <c r="D922" s="68"/>
      <c r="E922" s="68"/>
      <c r="F922" s="68"/>
      <c r="G922" s="68"/>
      <c r="H922" s="68" t="str">
        <f t="shared" si="154"/>
        <v/>
      </c>
      <c r="I922" s="63"/>
      <c r="J922" s="63">
        <f>COUNTIF($A$14:$A922,$A922)</f>
        <v>0</v>
      </c>
      <c r="K922" s="63" t="str">
        <f t="shared" ca="1" si="155"/>
        <v>Unknown</v>
      </c>
      <c r="L922" s="63" t="str">
        <f ca="1">IF(AND(F922="",D922="",E922=""),"",IF(F922&lt;&gt;"",F922,IF(AND(M922&lt;&gt;"",M922&lt;&gt;"-"),VLOOKUP(M922,OFFSET('FR-DangerousSubstanceList'!$B$3,0,0,COUNTIF('FR-DangerousSubstanceList'!$B$3:$B$1001,"&lt;&gt;"),4),4,FALSE),IF(AND(N922&lt;&gt;"",N922&lt;&gt;"-"),VLOOKUP(N922,OFFSET('FR-DangerousSubstanceList'!$C$3,0,0,COUNTIF('FR-DangerousSubstanceList'!$C$3:$C$1001,"&lt;&gt;"),3),3,FALSE),""))))</f>
        <v/>
      </c>
      <c r="M922" s="63" t="str">
        <f ca="1">IF(AND(F922="",D922="",E922=""),"",IF(D922&lt;&gt;"",D922,IF(N922&lt;&gt;"",VLOOKUP(N922,OFFSET('FR-DangerousSubstanceList'!$C$3,0,0,COUNTIF('FR-DangerousSubstanceList'!$A$3:$A$1001,"&lt;&gt;"),4),4,FALSE),IF(L922&lt;&gt;"",VLOOKUP(L922,OFFSET('FR-DangerousSubstanceList'!$A$3,0,0,COUNTIF('FR-DangerousSubstanceList'!$A$3:$A$1001,"&lt;&gt;"),2),2,FALSE),""))))</f>
        <v/>
      </c>
      <c r="N922" s="63" t="str">
        <f ca="1">IF(AND(F922="",D922="",E922=""),"",IF(E922&lt;&gt;"",E922,IF(L922&lt;&gt;"",VLOOKUP(L922,OFFSET('FR-DangerousSubstanceList'!$A$3,0,0,COUNTIF('FR-DangerousSubstanceList'!$A$3:$A$1001,"&lt;&gt;"),3),3,FALSE),IF(AND(M922&lt;&gt;"",M922&lt;&gt;"-"),VLOOKUP(M922,OFFSET('FR-DangerousSubstanceList'!$B$3,0,0,COUNTIF('FR-DangerousSubstanceList'!$B$3:$B$1001,"&lt;&gt;"),2),2,FALSE),""))))</f>
        <v/>
      </c>
      <c r="O922" s="63" t="str">
        <f t="shared" ca="1" si="156"/>
        <v/>
      </c>
      <c r="P922" s="63" t="e">
        <f t="shared" ca="1" si="157"/>
        <v>#REF!</v>
      </c>
      <c r="Q922" s="63">
        <f t="shared" ca="1" si="158"/>
        <v>986</v>
      </c>
      <c r="R922" s="63" t="str">
        <f t="shared" ca="1" si="159"/>
        <v/>
      </c>
      <c r="S922" s="63" t="str">
        <f t="shared" si="160"/>
        <v>Unknown</v>
      </c>
      <c r="T922" s="63">
        <f t="shared" si="161"/>
        <v>922</v>
      </c>
      <c r="U922" s="63">
        <f t="shared" si="162"/>
        <v>923</v>
      </c>
      <c r="V922" s="63" t="str">
        <f t="shared" ca="1" si="163"/>
        <v/>
      </c>
      <c r="W922" s="63" t="str">
        <f t="shared" ca="1" si="164"/>
        <v/>
      </c>
      <c r="X922" s="63">
        <f ca="1">IF(C922="Yes",SUMPRODUCT((OFFSET('FR-DangerousSubstanceList'!$A$3,0,0,COUNTA('FR-DangerousSubstanceList'!$A$3:$A$2001))=L922)*(OFFSET('FR-DangerousSubstanceList'!$B$3,0,0,COUNTA('FR-DangerousSubstanceList'!$B$3:$B$2001))=M922)*(OFFSET('FR-DangerousSubstanceList'!$C$3,0,0,COUNTIF('FR-DangerousSubstanceList'!$C$3:$C$2001,"?*"))=N922)),1)</f>
        <v>1</v>
      </c>
      <c r="Y922" s="63"/>
      <c r="Z922" s="63"/>
    </row>
    <row r="923" spans="1:26" ht="14.4">
      <c r="A923" s="85"/>
      <c r="B923" s="85"/>
      <c r="C923" s="46" t="s">
        <v>53</v>
      </c>
      <c r="D923" s="68"/>
      <c r="E923" s="68"/>
      <c r="F923" s="68"/>
      <c r="G923" s="68"/>
      <c r="H923" s="68" t="str">
        <f t="shared" si="154"/>
        <v/>
      </c>
      <c r="I923" s="63"/>
      <c r="J923" s="63">
        <f>COUNTIF($A$14:$A923,$A923)</f>
        <v>0</v>
      </c>
      <c r="K923" s="63" t="str">
        <f t="shared" ca="1" si="155"/>
        <v>Unknown</v>
      </c>
      <c r="L923" s="63" t="str">
        <f ca="1">IF(AND(F923="",D923="",E923=""),"",IF(F923&lt;&gt;"",F923,IF(AND(M923&lt;&gt;"",M923&lt;&gt;"-"),VLOOKUP(M923,OFFSET('FR-DangerousSubstanceList'!$B$3,0,0,COUNTIF('FR-DangerousSubstanceList'!$B$3:$B$1001,"&lt;&gt;"),4),4,FALSE),IF(AND(N923&lt;&gt;"",N923&lt;&gt;"-"),VLOOKUP(N923,OFFSET('FR-DangerousSubstanceList'!$C$3,0,0,COUNTIF('FR-DangerousSubstanceList'!$C$3:$C$1001,"&lt;&gt;"),3),3,FALSE),""))))</f>
        <v/>
      </c>
      <c r="M923" s="63" t="str">
        <f ca="1">IF(AND(F923="",D923="",E923=""),"",IF(D923&lt;&gt;"",D923,IF(N923&lt;&gt;"",VLOOKUP(N923,OFFSET('FR-DangerousSubstanceList'!$C$3,0,0,COUNTIF('FR-DangerousSubstanceList'!$A$3:$A$1001,"&lt;&gt;"),4),4,FALSE),IF(L923&lt;&gt;"",VLOOKUP(L923,OFFSET('FR-DangerousSubstanceList'!$A$3,0,0,COUNTIF('FR-DangerousSubstanceList'!$A$3:$A$1001,"&lt;&gt;"),2),2,FALSE),""))))</f>
        <v/>
      </c>
      <c r="N923" s="63" t="str">
        <f ca="1">IF(AND(F923="",D923="",E923=""),"",IF(E923&lt;&gt;"",E923,IF(L923&lt;&gt;"",VLOOKUP(L923,OFFSET('FR-DangerousSubstanceList'!$A$3,0,0,COUNTIF('FR-DangerousSubstanceList'!$A$3:$A$1001,"&lt;&gt;"),3),3,FALSE),IF(AND(M923&lt;&gt;"",M923&lt;&gt;"-"),VLOOKUP(M923,OFFSET('FR-DangerousSubstanceList'!$B$3,0,0,COUNTIF('FR-DangerousSubstanceList'!$B$3:$B$1001,"&lt;&gt;"),2),2,FALSE),""))))</f>
        <v/>
      </c>
      <c r="O923" s="63" t="str">
        <f t="shared" ca="1" si="156"/>
        <v/>
      </c>
      <c r="P923" s="63" t="e">
        <f t="shared" ca="1" si="157"/>
        <v>#REF!</v>
      </c>
      <c r="Q923" s="63">
        <f t="shared" ca="1" si="158"/>
        <v>986</v>
      </c>
      <c r="R923" s="63" t="str">
        <f t="shared" ca="1" si="159"/>
        <v/>
      </c>
      <c r="S923" s="63" t="str">
        <f t="shared" si="160"/>
        <v>Unknown</v>
      </c>
      <c r="T923" s="63">
        <f t="shared" si="161"/>
        <v>923</v>
      </c>
      <c r="U923" s="63">
        <f t="shared" si="162"/>
        <v>924</v>
      </c>
      <c r="V923" s="63" t="str">
        <f t="shared" ca="1" si="163"/>
        <v/>
      </c>
      <c r="W923" s="63" t="str">
        <f t="shared" ca="1" si="164"/>
        <v/>
      </c>
      <c r="X923" s="63">
        <f ca="1">IF(C923="Yes",SUMPRODUCT((OFFSET('FR-DangerousSubstanceList'!$A$3,0,0,COUNTA('FR-DangerousSubstanceList'!$A$3:$A$2001))=L923)*(OFFSET('FR-DangerousSubstanceList'!$B$3,0,0,COUNTA('FR-DangerousSubstanceList'!$B$3:$B$2001))=M923)*(OFFSET('FR-DangerousSubstanceList'!$C$3,0,0,COUNTIF('FR-DangerousSubstanceList'!$C$3:$C$2001,"?*"))=N923)),1)</f>
        <v>1</v>
      </c>
      <c r="Y923" s="63"/>
      <c r="Z923" s="63"/>
    </row>
    <row r="924" spans="1:26" ht="14.4">
      <c r="A924" s="85"/>
      <c r="B924" s="85"/>
      <c r="C924" s="46" t="s">
        <v>53</v>
      </c>
      <c r="D924" s="68"/>
      <c r="E924" s="68"/>
      <c r="F924" s="68"/>
      <c r="G924" s="68"/>
      <c r="H924" s="68" t="str">
        <f t="shared" si="154"/>
        <v/>
      </c>
      <c r="I924" s="63"/>
      <c r="J924" s="63">
        <f>COUNTIF($A$14:$A924,$A924)</f>
        <v>0</v>
      </c>
      <c r="K924" s="63" t="str">
        <f t="shared" ca="1" si="155"/>
        <v>Unknown</v>
      </c>
      <c r="L924" s="63" t="str">
        <f ca="1">IF(AND(F924="",D924="",E924=""),"",IF(F924&lt;&gt;"",F924,IF(AND(M924&lt;&gt;"",M924&lt;&gt;"-"),VLOOKUP(M924,OFFSET('FR-DangerousSubstanceList'!$B$3,0,0,COUNTIF('FR-DangerousSubstanceList'!$B$3:$B$1001,"&lt;&gt;"),4),4,FALSE),IF(AND(N924&lt;&gt;"",N924&lt;&gt;"-"),VLOOKUP(N924,OFFSET('FR-DangerousSubstanceList'!$C$3,0,0,COUNTIF('FR-DangerousSubstanceList'!$C$3:$C$1001,"&lt;&gt;"),3),3,FALSE),""))))</f>
        <v/>
      </c>
      <c r="M924" s="63" t="str">
        <f ca="1">IF(AND(F924="",D924="",E924=""),"",IF(D924&lt;&gt;"",D924,IF(N924&lt;&gt;"",VLOOKUP(N924,OFFSET('FR-DangerousSubstanceList'!$C$3,0,0,COUNTIF('FR-DangerousSubstanceList'!$A$3:$A$1001,"&lt;&gt;"),4),4,FALSE),IF(L924&lt;&gt;"",VLOOKUP(L924,OFFSET('FR-DangerousSubstanceList'!$A$3,0,0,COUNTIF('FR-DangerousSubstanceList'!$A$3:$A$1001,"&lt;&gt;"),2),2,FALSE),""))))</f>
        <v/>
      </c>
      <c r="N924" s="63" t="str">
        <f ca="1">IF(AND(F924="",D924="",E924=""),"",IF(E924&lt;&gt;"",E924,IF(L924&lt;&gt;"",VLOOKUP(L924,OFFSET('FR-DangerousSubstanceList'!$A$3,0,0,COUNTIF('FR-DangerousSubstanceList'!$A$3:$A$1001,"&lt;&gt;"),3),3,FALSE),IF(AND(M924&lt;&gt;"",M924&lt;&gt;"-"),VLOOKUP(M924,OFFSET('FR-DangerousSubstanceList'!$B$3,0,0,COUNTIF('FR-DangerousSubstanceList'!$B$3:$B$1001,"&lt;&gt;"),2),2,FALSE),""))))</f>
        <v/>
      </c>
      <c r="O924" s="63" t="str">
        <f t="shared" ca="1" si="156"/>
        <v/>
      </c>
      <c r="P924" s="63" t="e">
        <f t="shared" ca="1" si="157"/>
        <v>#REF!</v>
      </c>
      <c r="Q924" s="63">
        <f t="shared" ca="1" si="158"/>
        <v>986</v>
      </c>
      <c r="R924" s="63" t="str">
        <f t="shared" ca="1" si="159"/>
        <v/>
      </c>
      <c r="S924" s="63" t="str">
        <f t="shared" si="160"/>
        <v>Unknown</v>
      </c>
      <c r="T924" s="63">
        <f t="shared" si="161"/>
        <v>924</v>
      </c>
      <c r="U924" s="63">
        <f t="shared" si="162"/>
        <v>925</v>
      </c>
      <c r="V924" s="63" t="str">
        <f t="shared" ca="1" si="163"/>
        <v/>
      </c>
      <c r="W924" s="63" t="str">
        <f t="shared" ca="1" si="164"/>
        <v/>
      </c>
      <c r="X924" s="63">
        <f ca="1">IF(C924="Yes",SUMPRODUCT((OFFSET('FR-DangerousSubstanceList'!$A$3,0,0,COUNTA('FR-DangerousSubstanceList'!$A$3:$A$2001))=L924)*(OFFSET('FR-DangerousSubstanceList'!$B$3,0,0,COUNTA('FR-DangerousSubstanceList'!$B$3:$B$2001))=M924)*(OFFSET('FR-DangerousSubstanceList'!$C$3,0,0,COUNTIF('FR-DangerousSubstanceList'!$C$3:$C$2001,"?*"))=N924)),1)</f>
        <v>1</v>
      </c>
      <c r="Y924" s="63"/>
      <c r="Z924" s="63"/>
    </row>
    <row r="925" spans="1:26" ht="14.4">
      <c r="A925" s="85"/>
      <c r="B925" s="85"/>
      <c r="C925" s="46" t="s">
        <v>53</v>
      </c>
      <c r="D925" s="68"/>
      <c r="E925" s="68"/>
      <c r="F925" s="68"/>
      <c r="G925" s="68"/>
      <c r="H925" s="68" t="str">
        <f t="shared" si="154"/>
        <v/>
      </c>
      <c r="I925" s="63"/>
      <c r="J925" s="63">
        <f>COUNTIF($A$14:$A925,$A925)</f>
        <v>0</v>
      </c>
      <c r="K925" s="63" t="str">
        <f t="shared" ca="1" si="155"/>
        <v>Unknown</v>
      </c>
      <c r="L925" s="63" t="str">
        <f ca="1">IF(AND(F925="",D925="",E925=""),"",IF(F925&lt;&gt;"",F925,IF(AND(M925&lt;&gt;"",M925&lt;&gt;"-"),VLOOKUP(M925,OFFSET('FR-DangerousSubstanceList'!$B$3,0,0,COUNTIF('FR-DangerousSubstanceList'!$B$3:$B$1001,"&lt;&gt;"),4),4,FALSE),IF(AND(N925&lt;&gt;"",N925&lt;&gt;"-"),VLOOKUP(N925,OFFSET('FR-DangerousSubstanceList'!$C$3,0,0,COUNTIF('FR-DangerousSubstanceList'!$C$3:$C$1001,"&lt;&gt;"),3),3,FALSE),""))))</f>
        <v/>
      </c>
      <c r="M925" s="63" t="str">
        <f ca="1">IF(AND(F925="",D925="",E925=""),"",IF(D925&lt;&gt;"",D925,IF(N925&lt;&gt;"",VLOOKUP(N925,OFFSET('FR-DangerousSubstanceList'!$C$3,0,0,COUNTIF('FR-DangerousSubstanceList'!$A$3:$A$1001,"&lt;&gt;"),4),4,FALSE),IF(L925&lt;&gt;"",VLOOKUP(L925,OFFSET('FR-DangerousSubstanceList'!$A$3,0,0,COUNTIF('FR-DangerousSubstanceList'!$A$3:$A$1001,"&lt;&gt;"),2),2,FALSE),""))))</f>
        <v/>
      </c>
      <c r="N925" s="63" t="str">
        <f ca="1">IF(AND(F925="",D925="",E925=""),"",IF(E925&lt;&gt;"",E925,IF(L925&lt;&gt;"",VLOOKUP(L925,OFFSET('FR-DangerousSubstanceList'!$A$3,0,0,COUNTIF('FR-DangerousSubstanceList'!$A$3:$A$1001,"&lt;&gt;"),3),3,FALSE),IF(AND(M925&lt;&gt;"",M925&lt;&gt;"-"),VLOOKUP(M925,OFFSET('FR-DangerousSubstanceList'!$B$3,0,0,COUNTIF('FR-DangerousSubstanceList'!$B$3:$B$1001,"&lt;&gt;"),2),2,FALSE),""))))</f>
        <v/>
      </c>
      <c r="O925" s="63" t="str">
        <f t="shared" ca="1" si="156"/>
        <v/>
      </c>
      <c r="P925" s="63" t="e">
        <f t="shared" ca="1" si="157"/>
        <v>#REF!</v>
      </c>
      <c r="Q925" s="63">
        <f t="shared" ca="1" si="158"/>
        <v>986</v>
      </c>
      <c r="R925" s="63" t="str">
        <f t="shared" ca="1" si="159"/>
        <v/>
      </c>
      <c r="S925" s="63" t="str">
        <f t="shared" si="160"/>
        <v>Unknown</v>
      </c>
      <c r="T925" s="63">
        <f t="shared" si="161"/>
        <v>925</v>
      </c>
      <c r="U925" s="63">
        <f t="shared" si="162"/>
        <v>926</v>
      </c>
      <c r="V925" s="63" t="str">
        <f t="shared" ca="1" si="163"/>
        <v/>
      </c>
      <c r="W925" s="63" t="str">
        <f t="shared" ca="1" si="164"/>
        <v/>
      </c>
      <c r="X925" s="63">
        <f ca="1">IF(C925="Yes",SUMPRODUCT((OFFSET('FR-DangerousSubstanceList'!$A$3,0,0,COUNTA('FR-DangerousSubstanceList'!$A$3:$A$2001))=L925)*(OFFSET('FR-DangerousSubstanceList'!$B$3,0,0,COUNTA('FR-DangerousSubstanceList'!$B$3:$B$2001))=M925)*(OFFSET('FR-DangerousSubstanceList'!$C$3,0,0,COUNTIF('FR-DangerousSubstanceList'!$C$3:$C$2001,"?*"))=N925)),1)</f>
        <v>1</v>
      </c>
      <c r="Y925" s="63"/>
      <c r="Z925" s="63"/>
    </row>
    <row r="926" spans="1:26" ht="14.4">
      <c r="A926" s="85"/>
      <c r="B926" s="85"/>
      <c r="C926" s="46" t="s">
        <v>53</v>
      </c>
      <c r="D926" s="68"/>
      <c r="E926" s="68"/>
      <c r="F926" s="68"/>
      <c r="G926" s="68"/>
      <c r="H926" s="68" t="str">
        <f t="shared" si="154"/>
        <v/>
      </c>
      <c r="I926" s="63"/>
      <c r="J926" s="63">
        <f>COUNTIF($A$14:$A926,$A926)</f>
        <v>0</v>
      </c>
      <c r="K926" s="63" t="str">
        <f t="shared" ca="1" si="155"/>
        <v>Unknown</v>
      </c>
      <c r="L926" s="63" t="str">
        <f ca="1">IF(AND(F926="",D926="",E926=""),"",IF(F926&lt;&gt;"",F926,IF(AND(M926&lt;&gt;"",M926&lt;&gt;"-"),VLOOKUP(M926,OFFSET('FR-DangerousSubstanceList'!$B$3,0,0,COUNTIF('FR-DangerousSubstanceList'!$B$3:$B$1001,"&lt;&gt;"),4),4,FALSE),IF(AND(N926&lt;&gt;"",N926&lt;&gt;"-"),VLOOKUP(N926,OFFSET('FR-DangerousSubstanceList'!$C$3,0,0,COUNTIF('FR-DangerousSubstanceList'!$C$3:$C$1001,"&lt;&gt;"),3),3,FALSE),""))))</f>
        <v/>
      </c>
      <c r="M926" s="63" t="str">
        <f ca="1">IF(AND(F926="",D926="",E926=""),"",IF(D926&lt;&gt;"",D926,IF(N926&lt;&gt;"",VLOOKUP(N926,OFFSET('FR-DangerousSubstanceList'!$C$3,0,0,COUNTIF('FR-DangerousSubstanceList'!$A$3:$A$1001,"&lt;&gt;"),4),4,FALSE),IF(L926&lt;&gt;"",VLOOKUP(L926,OFFSET('FR-DangerousSubstanceList'!$A$3,0,0,COUNTIF('FR-DangerousSubstanceList'!$A$3:$A$1001,"&lt;&gt;"),2),2,FALSE),""))))</f>
        <v/>
      </c>
      <c r="N926" s="63" t="str">
        <f ca="1">IF(AND(F926="",D926="",E926=""),"",IF(E926&lt;&gt;"",E926,IF(L926&lt;&gt;"",VLOOKUP(L926,OFFSET('FR-DangerousSubstanceList'!$A$3,0,0,COUNTIF('FR-DangerousSubstanceList'!$A$3:$A$1001,"&lt;&gt;"),3),3,FALSE),IF(AND(M926&lt;&gt;"",M926&lt;&gt;"-"),VLOOKUP(M926,OFFSET('FR-DangerousSubstanceList'!$B$3,0,0,COUNTIF('FR-DangerousSubstanceList'!$B$3:$B$1001,"&lt;&gt;"),2),2,FALSE),""))))</f>
        <v/>
      </c>
      <c r="O926" s="63" t="str">
        <f t="shared" ca="1" si="156"/>
        <v/>
      </c>
      <c r="P926" s="63" t="e">
        <f t="shared" ca="1" si="157"/>
        <v>#REF!</v>
      </c>
      <c r="Q926" s="63">
        <f t="shared" ca="1" si="158"/>
        <v>986</v>
      </c>
      <c r="R926" s="63" t="str">
        <f t="shared" ca="1" si="159"/>
        <v/>
      </c>
      <c r="S926" s="63" t="str">
        <f t="shared" si="160"/>
        <v>Unknown</v>
      </c>
      <c r="T926" s="63">
        <f t="shared" si="161"/>
        <v>926</v>
      </c>
      <c r="U926" s="63">
        <f t="shared" si="162"/>
        <v>927</v>
      </c>
      <c r="V926" s="63" t="str">
        <f t="shared" ca="1" si="163"/>
        <v/>
      </c>
      <c r="W926" s="63" t="str">
        <f t="shared" ca="1" si="164"/>
        <v/>
      </c>
      <c r="X926" s="63">
        <f ca="1">IF(C926="Yes",SUMPRODUCT((OFFSET('FR-DangerousSubstanceList'!$A$3,0,0,COUNTA('FR-DangerousSubstanceList'!$A$3:$A$2001))=L926)*(OFFSET('FR-DangerousSubstanceList'!$B$3,0,0,COUNTA('FR-DangerousSubstanceList'!$B$3:$B$2001))=M926)*(OFFSET('FR-DangerousSubstanceList'!$C$3,0,0,COUNTIF('FR-DangerousSubstanceList'!$C$3:$C$2001,"?*"))=N926)),1)</f>
        <v>1</v>
      </c>
      <c r="Y926" s="63"/>
      <c r="Z926" s="63"/>
    </row>
    <row r="927" spans="1:26" ht="14.4">
      <c r="A927" s="85"/>
      <c r="B927" s="85"/>
      <c r="C927" s="46" t="s">
        <v>53</v>
      </c>
      <c r="D927" s="68"/>
      <c r="E927" s="68"/>
      <c r="F927" s="68"/>
      <c r="G927" s="68"/>
      <c r="H927" s="68" t="str">
        <f t="shared" si="154"/>
        <v/>
      </c>
      <c r="I927" s="63"/>
      <c r="J927" s="63">
        <f>COUNTIF($A$14:$A927,$A927)</f>
        <v>0</v>
      </c>
      <c r="K927" s="63" t="str">
        <f t="shared" ca="1" si="155"/>
        <v>Unknown</v>
      </c>
      <c r="L927" s="63" t="str">
        <f ca="1">IF(AND(F927="",D927="",E927=""),"",IF(F927&lt;&gt;"",F927,IF(AND(M927&lt;&gt;"",M927&lt;&gt;"-"),VLOOKUP(M927,OFFSET('FR-DangerousSubstanceList'!$B$3,0,0,COUNTIF('FR-DangerousSubstanceList'!$B$3:$B$1001,"&lt;&gt;"),4),4,FALSE),IF(AND(N927&lt;&gt;"",N927&lt;&gt;"-"),VLOOKUP(N927,OFFSET('FR-DangerousSubstanceList'!$C$3,0,0,COUNTIF('FR-DangerousSubstanceList'!$C$3:$C$1001,"&lt;&gt;"),3),3,FALSE),""))))</f>
        <v/>
      </c>
      <c r="M927" s="63" t="str">
        <f ca="1">IF(AND(F927="",D927="",E927=""),"",IF(D927&lt;&gt;"",D927,IF(N927&lt;&gt;"",VLOOKUP(N927,OFFSET('FR-DangerousSubstanceList'!$C$3,0,0,COUNTIF('FR-DangerousSubstanceList'!$A$3:$A$1001,"&lt;&gt;"),4),4,FALSE),IF(L927&lt;&gt;"",VLOOKUP(L927,OFFSET('FR-DangerousSubstanceList'!$A$3,0,0,COUNTIF('FR-DangerousSubstanceList'!$A$3:$A$1001,"&lt;&gt;"),2),2,FALSE),""))))</f>
        <v/>
      </c>
      <c r="N927" s="63" t="str">
        <f ca="1">IF(AND(F927="",D927="",E927=""),"",IF(E927&lt;&gt;"",E927,IF(L927&lt;&gt;"",VLOOKUP(L927,OFFSET('FR-DangerousSubstanceList'!$A$3,0,0,COUNTIF('FR-DangerousSubstanceList'!$A$3:$A$1001,"&lt;&gt;"),3),3,FALSE),IF(AND(M927&lt;&gt;"",M927&lt;&gt;"-"),VLOOKUP(M927,OFFSET('FR-DangerousSubstanceList'!$B$3,0,0,COUNTIF('FR-DangerousSubstanceList'!$B$3:$B$1001,"&lt;&gt;"),2),2,FALSE),""))))</f>
        <v/>
      </c>
      <c r="O927" s="63" t="str">
        <f t="shared" ca="1" si="156"/>
        <v/>
      </c>
      <c r="P927" s="63" t="e">
        <f t="shared" ca="1" si="157"/>
        <v>#REF!</v>
      </c>
      <c r="Q927" s="63">
        <f t="shared" ca="1" si="158"/>
        <v>986</v>
      </c>
      <c r="R927" s="63" t="str">
        <f t="shared" ca="1" si="159"/>
        <v/>
      </c>
      <c r="S927" s="63" t="str">
        <f t="shared" si="160"/>
        <v>Unknown</v>
      </c>
      <c r="T927" s="63">
        <f t="shared" si="161"/>
        <v>927</v>
      </c>
      <c r="U927" s="63">
        <f t="shared" si="162"/>
        <v>928</v>
      </c>
      <c r="V927" s="63" t="str">
        <f t="shared" ca="1" si="163"/>
        <v/>
      </c>
      <c r="W927" s="63" t="str">
        <f t="shared" ca="1" si="164"/>
        <v/>
      </c>
      <c r="X927" s="63">
        <f ca="1">IF(C927="Yes",SUMPRODUCT((OFFSET('FR-DangerousSubstanceList'!$A$3,0,0,COUNTA('FR-DangerousSubstanceList'!$A$3:$A$2001))=L927)*(OFFSET('FR-DangerousSubstanceList'!$B$3,0,0,COUNTA('FR-DangerousSubstanceList'!$B$3:$B$2001))=M927)*(OFFSET('FR-DangerousSubstanceList'!$C$3,0,0,COUNTIF('FR-DangerousSubstanceList'!$C$3:$C$2001,"?*"))=N927)),1)</f>
        <v>1</v>
      </c>
      <c r="Y927" s="63"/>
      <c r="Z927" s="63"/>
    </row>
    <row r="928" spans="1:26" ht="14.4">
      <c r="A928" s="85"/>
      <c r="B928" s="85"/>
      <c r="C928" s="46" t="s">
        <v>53</v>
      </c>
      <c r="D928" s="68"/>
      <c r="E928" s="68"/>
      <c r="F928" s="68"/>
      <c r="G928" s="68"/>
      <c r="H928" s="68" t="str">
        <f t="shared" si="154"/>
        <v/>
      </c>
      <c r="I928" s="63"/>
      <c r="J928" s="63">
        <f>COUNTIF($A$14:$A928,$A928)</f>
        <v>0</v>
      </c>
      <c r="K928" s="63" t="str">
        <f t="shared" ca="1" si="155"/>
        <v>Unknown</v>
      </c>
      <c r="L928" s="63" t="str">
        <f ca="1">IF(AND(F928="",D928="",E928=""),"",IF(F928&lt;&gt;"",F928,IF(AND(M928&lt;&gt;"",M928&lt;&gt;"-"),VLOOKUP(M928,OFFSET('FR-DangerousSubstanceList'!$B$3,0,0,COUNTIF('FR-DangerousSubstanceList'!$B$3:$B$1001,"&lt;&gt;"),4),4,FALSE),IF(AND(N928&lt;&gt;"",N928&lt;&gt;"-"),VLOOKUP(N928,OFFSET('FR-DangerousSubstanceList'!$C$3,0,0,COUNTIF('FR-DangerousSubstanceList'!$C$3:$C$1001,"&lt;&gt;"),3),3,FALSE),""))))</f>
        <v/>
      </c>
      <c r="M928" s="63" t="str">
        <f ca="1">IF(AND(F928="",D928="",E928=""),"",IF(D928&lt;&gt;"",D928,IF(N928&lt;&gt;"",VLOOKUP(N928,OFFSET('FR-DangerousSubstanceList'!$C$3,0,0,COUNTIF('FR-DangerousSubstanceList'!$A$3:$A$1001,"&lt;&gt;"),4),4,FALSE),IF(L928&lt;&gt;"",VLOOKUP(L928,OFFSET('FR-DangerousSubstanceList'!$A$3,0,0,COUNTIF('FR-DangerousSubstanceList'!$A$3:$A$1001,"&lt;&gt;"),2),2,FALSE),""))))</f>
        <v/>
      </c>
      <c r="N928" s="63" t="str">
        <f ca="1">IF(AND(F928="",D928="",E928=""),"",IF(E928&lt;&gt;"",E928,IF(L928&lt;&gt;"",VLOOKUP(L928,OFFSET('FR-DangerousSubstanceList'!$A$3,0,0,COUNTIF('FR-DangerousSubstanceList'!$A$3:$A$1001,"&lt;&gt;"),3),3,FALSE),IF(AND(M928&lt;&gt;"",M928&lt;&gt;"-"),VLOOKUP(M928,OFFSET('FR-DangerousSubstanceList'!$B$3,0,0,COUNTIF('FR-DangerousSubstanceList'!$B$3:$B$1001,"&lt;&gt;"),2),2,FALSE),""))))</f>
        <v/>
      </c>
      <c r="O928" s="63" t="str">
        <f t="shared" ca="1" si="156"/>
        <v/>
      </c>
      <c r="P928" s="63" t="e">
        <f t="shared" ca="1" si="157"/>
        <v>#REF!</v>
      </c>
      <c r="Q928" s="63">
        <f t="shared" ca="1" si="158"/>
        <v>986</v>
      </c>
      <c r="R928" s="63" t="str">
        <f t="shared" ca="1" si="159"/>
        <v/>
      </c>
      <c r="S928" s="63" t="str">
        <f t="shared" si="160"/>
        <v>Unknown</v>
      </c>
      <c r="T928" s="63">
        <f t="shared" si="161"/>
        <v>928</v>
      </c>
      <c r="U928" s="63">
        <f t="shared" si="162"/>
        <v>929</v>
      </c>
      <c r="V928" s="63" t="str">
        <f t="shared" ca="1" si="163"/>
        <v/>
      </c>
      <c r="W928" s="63" t="str">
        <f t="shared" ca="1" si="164"/>
        <v/>
      </c>
      <c r="X928" s="63">
        <f ca="1">IF(C928="Yes",SUMPRODUCT((OFFSET('FR-DangerousSubstanceList'!$A$3,0,0,COUNTA('FR-DangerousSubstanceList'!$A$3:$A$2001))=L928)*(OFFSET('FR-DangerousSubstanceList'!$B$3,0,0,COUNTA('FR-DangerousSubstanceList'!$B$3:$B$2001))=M928)*(OFFSET('FR-DangerousSubstanceList'!$C$3,0,0,COUNTIF('FR-DangerousSubstanceList'!$C$3:$C$2001,"?*"))=N928)),1)</f>
        <v>1</v>
      </c>
      <c r="Y928" s="63"/>
      <c r="Z928" s="63"/>
    </row>
    <row r="929" spans="1:26" ht="14.4">
      <c r="A929" s="85"/>
      <c r="B929" s="85"/>
      <c r="C929" s="46" t="s">
        <v>53</v>
      </c>
      <c r="D929" s="68"/>
      <c r="E929" s="68"/>
      <c r="F929" s="68"/>
      <c r="G929" s="68"/>
      <c r="H929" s="68" t="str">
        <f t="shared" si="154"/>
        <v/>
      </c>
      <c r="I929" s="63"/>
      <c r="J929" s="63">
        <f>COUNTIF($A$14:$A929,$A929)</f>
        <v>0</v>
      </c>
      <c r="K929" s="63" t="str">
        <f t="shared" ca="1" si="155"/>
        <v>Unknown</v>
      </c>
      <c r="L929" s="63" t="str">
        <f ca="1">IF(AND(F929="",D929="",E929=""),"",IF(F929&lt;&gt;"",F929,IF(AND(M929&lt;&gt;"",M929&lt;&gt;"-"),VLOOKUP(M929,OFFSET('FR-DangerousSubstanceList'!$B$3,0,0,COUNTIF('FR-DangerousSubstanceList'!$B$3:$B$1001,"&lt;&gt;"),4),4,FALSE),IF(AND(N929&lt;&gt;"",N929&lt;&gt;"-"),VLOOKUP(N929,OFFSET('FR-DangerousSubstanceList'!$C$3,0,0,COUNTIF('FR-DangerousSubstanceList'!$C$3:$C$1001,"&lt;&gt;"),3),3,FALSE),""))))</f>
        <v/>
      </c>
      <c r="M929" s="63" t="str">
        <f ca="1">IF(AND(F929="",D929="",E929=""),"",IF(D929&lt;&gt;"",D929,IF(N929&lt;&gt;"",VLOOKUP(N929,OFFSET('FR-DangerousSubstanceList'!$C$3,0,0,COUNTIF('FR-DangerousSubstanceList'!$A$3:$A$1001,"&lt;&gt;"),4),4,FALSE),IF(L929&lt;&gt;"",VLOOKUP(L929,OFFSET('FR-DangerousSubstanceList'!$A$3,0,0,COUNTIF('FR-DangerousSubstanceList'!$A$3:$A$1001,"&lt;&gt;"),2),2,FALSE),""))))</f>
        <v/>
      </c>
      <c r="N929" s="63" t="str">
        <f ca="1">IF(AND(F929="",D929="",E929=""),"",IF(E929&lt;&gt;"",E929,IF(L929&lt;&gt;"",VLOOKUP(L929,OFFSET('FR-DangerousSubstanceList'!$A$3,0,0,COUNTIF('FR-DangerousSubstanceList'!$A$3:$A$1001,"&lt;&gt;"),3),3,FALSE),IF(AND(M929&lt;&gt;"",M929&lt;&gt;"-"),VLOOKUP(M929,OFFSET('FR-DangerousSubstanceList'!$B$3,0,0,COUNTIF('FR-DangerousSubstanceList'!$B$3:$B$1001,"&lt;&gt;"),2),2,FALSE),""))))</f>
        <v/>
      </c>
      <c r="O929" s="63" t="str">
        <f t="shared" ca="1" si="156"/>
        <v/>
      </c>
      <c r="P929" s="63" t="e">
        <f t="shared" ca="1" si="157"/>
        <v>#REF!</v>
      </c>
      <c r="Q929" s="63">
        <f t="shared" ca="1" si="158"/>
        <v>986</v>
      </c>
      <c r="R929" s="63" t="str">
        <f t="shared" ca="1" si="159"/>
        <v/>
      </c>
      <c r="S929" s="63" t="str">
        <f t="shared" si="160"/>
        <v>Unknown</v>
      </c>
      <c r="T929" s="63">
        <f t="shared" si="161"/>
        <v>929</v>
      </c>
      <c r="U929" s="63">
        <f t="shared" si="162"/>
        <v>930</v>
      </c>
      <c r="V929" s="63" t="str">
        <f t="shared" ca="1" si="163"/>
        <v/>
      </c>
      <c r="W929" s="63" t="str">
        <f t="shared" ca="1" si="164"/>
        <v/>
      </c>
      <c r="X929" s="63">
        <f ca="1">IF(C929="Yes",SUMPRODUCT((OFFSET('FR-DangerousSubstanceList'!$A$3,0,0,COUNTA('FR-DangerousSubstanceList'!$A$3:$A$2001))=L929)*(OFFSET('FR-DangerousSubstanceList'!$B$3,0,0,COUNTA('FR-DangerousSubstanceList'!$B$3:$B$2001))=M929)*(OFFSET('FR-DangerousSubstanceList'!$C$3,0,0,COUNTIF('FR-DangerousSubstanceList'!$C$3:$C$2001,"?*"))=N929)),1)</f>
        <v>1</v>
      </c>
      <c r="Y929" s="63"/>
      <c r="Z929" s="63"/>
    </row>
    <row r="930" spans="1:26" ht="14.4">
      <c r="A930" s="85"/>
      <c r="B930" s="85"/>
      <c r="C930" s="46" t="s">
        <v>53</v>
      </c>
      <c r="D930" s="68"/>
      <c r="E930" s="68"/>
      <c r="F930" s="68"/>
      <c r="G930" s="68"/>
      <c r="H930" s="68" t="str">
        <f t="shared" si="154"/>
        <v/>
      </c>
      <c r="I930" s="63"/>
      <c r="J930" s="63">
        <f>COUNTIF($A$14:$A930,$A930)</f>
        <v>0</v>
      </c>
      <c r="K930" s="63" t="str">
        <f t="shared" ca="1" si="155"/>
        <v>Unknown</v>
      </c>
      <c r="L930" s="63" t="str">
        <f ca="1">IF(AND(F930="",D930="",E930=""),"",IF(F930&lt;&gt;"",F930,IF(AND(M930&lt;&gt;"",M930&lt;&gt;"-"),VLOOKUP(M930,OFFSET('FR-DangerousSubstanceList'!$B$3,0,0,COUNTIF('FR-DangerousSubstanceList'!$B$3:$B$1001,"&lt;&gt;"),4),4,FALSE),IF(AND(N930&lt;&gt;"",N930&lt;&gt;"-"),VLOOKUP(N930,OFFSET('FR-DangerousSubstanceList'!$C$3,0,0,COUNTIF('FR-DangerousSubstanceList'!$C$3:$C$1001,"&lt;&gt;"),3),3,FALSE),""))))</f>
        <v/>
      </c>
      <c r="M930" s="63" t="str">
        <f ca="1">IF(AND(F930="",D930="",E930=""),"",IF(D930&lt;&gt;"",D930,IF(N930&lt;&gt;"",VLOOKUP(N930,OFFSET('FR-DangerousSubstanceList'!$C$3,0,0,COUNTIF('FR-DangerousSubstanceList'!$A$3:$A$1001,"&lt;&gt;"),4),4,FALSE),IF(L930&lt;&gt;"",VLOOKUP(L930,OFFSET('FR-DangerousSubstanceList'!$A$3,0,0,COUNTIF('FR-DangerousSubstanceList'!$A$3:$A$1001,"&lt;&gt;"),2),2,FALSE),""))))</f>
        <v/>
      </c>
      <c r="N930" s="63" t="str">
        <f ca="1">IF(AND(F930="",D930="",E930=""),"",IF(E930&lt;&gt;"",E930,IF(L930&lt;&gt;"",VLOOKUP(L930,OFFSET('FR-DangerousSubstanceList'!$A$3,0,0,COUNTIF('FR-DangerousSubstanceList'!$A$3:$A$1001,"&lt;&gt;"),3),3,FALSE),IF(AND(M930&lt;&gt;"",M930&lt;&gt;"-"),VLOOKUP(M930,OFFSET('FR-DangerousSubstanceList'!$B$3,0,0,COUNTIF('FR-DangerousSubstanceList'!$B$3:$B$1001,"&lt;&gt;"),2),2,FALSE),""))))</f>
        <v/>
      </c>
      <c r="O930" s="63" t="str">
        <f t="shared" ca="1" si="156"/>
        <v/>
      </c>
      <c r="P930" s="63" t="e">
        <f t="shared" ca="1" si="157"/>
        <v>#REF!</v>
      </c>
      <c r="Q930" s="63">
        <f t="shared" ca="1" si="158"/>
        <v>986</v>
      </c>
      <c r="R930" s="63" t="str">
        <f t="shared" ca="1" si="159"/>
        <v/>
      </c>
      <c r="S930" s="63" t="str">
        <f t="shared" si="160"/>
        <v>Unknown</v>
      </c>
      <c r="T930" s="63">
        <f t="shared" si="161"/>
        <v>930</v>
      </c>
      <c r="U930" s="63">
        <f t="shared" si="162"/>
        <v>931</v>
      </c>
      <c r="V930" s="63" t="str">
        <f t="shared" ca="1" si="163"/>
        <v/>
      </c>
      <c r="W930" s="63" t="str">
        <f t="shared" ca="1" si="164"/>
        <v/>
      </c>
      <c r="X930" s="63">
        <f ca="1">IF(C930="Yes",SUMPRODUCT((OFFSET('FR-DangerousSubstanceList'!$A$3,0,0,COUNTA('FR-DangerousSubstanceList'!$A$3:$A$2001))=L930)*(OFFSET('FR-DangerousSubstanceList'!$B$3,0,0,COUNTA('FR-DangerousSubstanceList'!$B$3:$B$2001))=M930)*(OFFSET('FR-DangerousSubstanceList'!$C$3,0,0,COUNTIF('FR-DangerousSubstanceList'!$C$3:$C$2001,"?*"))=N930)),1)</f>
        <v>1</v>
      </c>
      <c r="Y930" s="63"/>
      <c r="Z930" s="63"/>
    </row>
    <row r="931" spans="1:26" ht="14.4">
      <c r="A931" s="85"/>
      <c r="B931" s="85"/>
      <c r="C931" s="46" t="s">
        <v>53</v>
      </c>
      <c r="D931" s="68"/>
      <c r="E931" s="68"/>
      <c r="F931" s="68"/>
      <c r="G931" s="68"/>
      <c r="H931" s="68" t="str">
        <f t="shared" si="154"/>
        <v/>
      </c>
      <c r="I931" s="63"/>
      <c r="J931" s="63">
        <f>COUNTIF($A$14:$A931,$A931)</f>
        <v>0</v>
      </c>
      <c r="K931" s="63" t="str">
        <f t="shared" ca="1" si="155"/>
        <v>Unknown</v>
      </c>
      <c r="L931" s="63" t="str">
        <f ca="1">IF(AND(F931="",D931="",E931=""),"",IF(F931&lt;&gt;"",F931,IF(AND(M931&lt;&gt;"",M931&lt;&gt;"-"),VLOOKUP(M931,OFFSET('FR-DangerousSubstanceList'!$B$3,0,0,COUNTIF('FR-DangerousSubstanceList'!$B$3:$B$1001,"&lt;&gt;"),4),4,FALSE),IF(AND(N931&lt;&gt;"",N931&lt;&gt;"-"),VLOOKUP(N931,OFFSET('FR-DangerousSubstanceList'!$C$3,0,0,COUNTIF('FR-DangerousSubstanceList'!$C$3:$C$1001,"&lt;&gt;"),3),3,FALSE),""))))</f>
        <v/>
      </c>
      <c r="M931" s="63" t="str">
        <f ca="1">IF(AND(F931="",D931="",E931=""),"",IF(D931&lt;&gt;"",D931,IF(N931&lt;&gt;"",VLOOKUP(N931,OFFSET('FR-DangerousSubstanceList'!$C$3,0,0,COUNTIF('FR-DangerousSubstanceList'!$A$3:$A$1001,"&lt;&gt;"),4),4,FALSE),IF(L931&lt;&gt;"",VLOOKUP(L931,OFFSET('FR-DangerousSubstanceList'!$A$3,0,0,COUNTIF('FR-DangerousSubstanceList'!$A$3:$A$1001,"&lt;&gt;"),2),2,FALSE),""))))</f>
        <v/>
      </c>
      <c r="N931" s="63" t="str">
        <f ca="1">IF(AND(F931="",D931="",E931=""),"",IF(E931&lt;&gt;"",E931,IF(L931&lt;&gt;"",VLOOKUP(L931,OFFSET('FR-DangerousSubstanceList'!$A$3,0,0,COUNTIF('FR-DangerousSubstanceList'!$A$3:$A$1001,"&lt;&gt;"),3),3,FALSE),IF(AND(M931&lt;&gt;"",M931&lt;&gt;"-"),VLOOKUP(M931,OFFSET('FR-DangerousSubstanceList'!$B$3,0,0,COUNTIF('FR-DangerousSubstanceList'!$B$3:$B$1001,"&lt;&gt;"),2),2,FALSE),""))))</f>
        <v/>
      </c>
      <c r="O931" s="63" t="str">
        <f t="shared" ca="1" si="156"/>
        <v/>
      </c>
      <c r="P931" s="63" t="e">
        <f t="shared" ca="1" si="157"/>
        <v>#REF!</v>
      </c>
      <c r="Q931" s="63">
        <f t="shared" ca="1" si="158"/>
        <v>986</v>
      </c>
      <c r="R931" s="63" t="str">
        <f t="shared" ca="1" si="159"/>
        <v/>
      </c>
      <c r="S931" s="63" t="str">
        <f t="shared" si="160"/>
        <v>Unknown</v>
      </c>
      <c r="T931" s="63">
        <f t="shared" si="161"/>
        <v>931</v>
      </c>
      <c r="U931" s="63">
        <f t="shared" si="162"/>
        <v>932</v>
      </c>
      <c r="V931" s="63" t="str">
        <f t="shared" ca="1" si="163"/>
        <v/>
      </c>
      <c r="W931" s="63" t="str">
        <f t="shared" ca="1" si="164"/>
        <v/>
      </c>
      <c r="X931" s="63">
        <f ca="1">IF(C931="Yes",SUMPRODUCT((OFFSET('FR-DangerousSubstanceList'!$A$3,0,0,COUNTA('FR-DangerousSubstanceList'!$A$3:$A$2001))=L931)*(OFFSET('FR-DangerousSubstanceList'!$B$3,0,0,COUNTA('FR-DangerousSubstanceList'!$B$3:$B$2001))=M931)*(OFFSET('FR-DangerousSubstanceList'!$C$3,0,0,COUNTIF('FR-DangerousSubstanceList'!$C$3:$C$2001,"?*"))=N931)),1)</f>
        <v>1</v>
      </c>
      <c r="Y931" s="63"/>
      <c r="Z931" s="63"/>
    </row>
    <row r="932" spans="1:26" ht="14.4">
      <c r="A932" s="85"/>
      <c r="B932" s="85"/>
      <c r="C932" s="46" t="s">
        <v>53</v>
      </c>
      <c r="D932" s="68"/>
      <c r="E932" s="68"/>
      <c r="F932" s="68"/>
      <c r="G932" s="68"/>
      <c r="H932" s="68" t="str">
        <f t="shared" si="154"/>
        <v/>
      </c>
      <c r="I932" s="63"/>
      <c r="J932" s="63">
        <f>COUNTIF($A$14:$A932,$A932)</f>
        <v>0</v>
      </c>
      <c r="K932" s="63" t="str">
        <f t="shared" ca="1" si="155"/>
        <v>Unknown</v>
      </c>
      <c r="L932" s="63" t="str">
        <f ca="1">IF(AND(F932="",D932="",E932=""),"",IF(F932&lt;&gt;"",F932,IF(AND(M932&lt;&gt;"",M932&lt;&gt;"-"),VLOOKUP(M932,OFFSET('FR-DangerousSubstanceList'!$B$3,0,0,COUNTIF('FR-DangerousSubstanceList'!$B$3:$B$1001,"&lt;&gt;"),4),4,FALSE),IF(AND(N932&lt;&gt;"",N932&lt;&gt;"-"),VLOOKUP(N932,OFFSET('FR-DangerousSubstanceList'!$C$3,0,0,COUNTIF('FR-DangerousSubstanceList'!$C$3:$C$1001,"&lt;&gt;"),3),3,FALSE),""))))</f>
        <v/>
      </c>
      <c r="M932" s="63" t="str">
        <f ca="1">IF(AND(F932="",D932="",E932=""),"",IF(D932&lt;&gt;"",D932,IF(N932&lt;&gt;"",VLOOKUP(N932,OFFSET('FR-DangerousSubstanceList'!$C$3,0,0,COUNTIF('FR-DangerousSubstanceList'!$A$3:$A$1001,"&lt;&gt;"),4),4,FALSE),IF(L932&lt;&gt;"",VLOOKUP(L932,OFFSET('FR-DangerousSubstanceList'!$A$3,0,0,COUNTIF('FR-DangerousSubstanceList'!$A$3:$A$1001,"&lt;&gt;"),2),2,FALSE),""))))</f>
        <v/>
      </c>
      <c r="N932" s="63" t="str">
        <f ca="1">IF(AND(F932="",D932="",E932=""),"",IF(E932&lt;&gt;"",E932,IF(L932&lt;&gt;"",VLOOKUP(L932,OFFSET('FR-DangerousSubstanceList'!$A$3,0,0,COUNTIF('FR-DangerousSubstanceList'!$A$3:$A$1001,"&lt;&gt;"),3),3,FALSE),IF(AND(M932&lt;&gt;"",M932&lt;&gt;"-"),VLOOKUP(M932,OFFSET('FR-DangerousSubstanceList'!$B$3,0,0,COUNTIF('FR-DangerousSubstanceList'!$B$3:$B$1001,"&lt;&gt;"),2),2,FALSE),""))))</f>
        <v/>
      </c>
      <c r="O932" s="63" t="str">
        <f t="shared" ca="1" si="156"/>
        <v/>
      </c>
      <c r="P932" s="63" t="e">
        <f t="shared" ca="1" si="157"/>
        <v>#REF!</v>
      </c>
      <c r="Q932" s="63">
        <f t="shared" ca="1" si="158"/>
        <v>986</v>
      </c>
      <c r="R932" s="63" t="str">
        <f t="shared" ca="1" si="159"/>
        <v/>
      </c>
      <c r="S932" s="63" t="str">
        <f t="shared" si="160"/>
        <v>Unknown</v>
      </c>
      <c r="T932" s="63">
        <f t="shared" si="161"/>
        <v>932</v>
      </c>
      <c r="U932" s="63">
        <f t="shared" si="162"/>
        <v>933</v>
      </c>
      <c r="V932" s="63" t="str">
        <f t="shared" ca="1" si="163"/>
        <v/>
      </c>
      <c r="W932" s="63" t="str">
        <f t="shared" ca="1" si="164"/>
        <v/>
      </c>
      <c r="X932" s="63">
        <f ca="1">IF(C932="Yes",SUMPRODUCT((OFFSET('FR-DangerousSubstanceList'!$A$3,0,0,COUNTA('FR-DangerousSubstanceList'!$A$3:$A$2001))=L932)*(OFFSET('FR-DangerousSubstanceList'!$B$3,0,0,COUNTA('FR-DangerousSubstanceList'!$B$3:$B$2001))=M932)*(OFFSET('FR-DangerousSubstanceList'!$C$3,0,0,COUNTIF('FR-DangerousSubstanceList'!$C$3:$C$2001,"?*"))=N932)),1)</f>
        <v>1</v>
      </c>
      <c r="Y932" s="63"/>
      <c r="Z932" s="63"/>
    </row>
    <row r="933" spans="1:26" ht="14.4">
      <c r="A933" s="85"/>
      <c r="B933" s="85"/>
      <c r="C933" s="46" t="s">
        <v>53</v>
      </c>
      <c r="D933" s="68"/>
      <c r="E933" s="68"/>
      <c r="F933" s="68"/>
      <c r="G933" s="68"/>
      <c r="H933" s="68" t="str">
        <f t="shared" si="154"/>
        <v/>
      </c>
      <c r="I933" s="63"/>
      <c r="J933" s="63">
        <f>COUNTIF($A$14:$A933,$A933)</f>
        <v>0</v>
      </c>
      <c r="K933" s="63" t="str">
        <f t="shared" ca="1" si="155"/>
        <v>Unknown</v>
      </c>
      <c r="L933" s="63" t="str">
        <f ca="1">IF(AND(F933="",D933="",E933=""),"",IF(F933&lt;&gt;"",F933,IF(AND(M933&lt;&gt;"",M933&lt;&gt;"-"),VLOOKUP(M933,OFFSET('FR-DangerousSubstanceList'!$B$3,0,0,COUNTIF('FR-DangerousSubstanceList'!$B$3:$B$1001,"&lt;&gt;"),4),4,FALSE),IF(AND(N933&lt;&gt;"",N933&lt;&gt;"-"),VLOOKUP(N933,OFFSET('FR-DangerousSubstanceList'!$C$3,0,0,COUNTIF('FR-DangerousSubstanceList'!$C$3:$C$1001,"&lt;&gt;"),3),3,FALSE),""))))</f>
        <v/>
      </c>
      <c r="M933" s="63" t="str">
        <f ca="1">IF(AND(F933="",D933="",E933=""),"",IF(D933&lt;&gt;"",D933,IF(N933&lt;&gt;"",VLOOKUP(N933,OFFSET('FR-DangerousSubstanceList'!$C$3,0,0,COUNTIF('FR-DangerousSubstanceList'!$A$3:$A$1001,"&lt;&gt;"),4),4,FALSE),IF(L933&lt;&gt;"",VLOOKUP(L933,OFFSET('FR-DangerousSubstanceList'!$A$3,0,0,COUNTIF('FR-DangerousSubstanceList'!$A$3:$A$1001,"&lt;&gt;"),2),2,FALSE),""))))</f>
        <v/>
      </c>
      <c r="N933" s="63" t="str">
        <f ca="1">IF(AND(F933="",D933="",E933=""),"",IF(E933&lt;&gt;"",E933,IF(L933&lt;&gt;"",VLOOKUP(L933,OFFSET('FR-DangerousSubstanceList'!$A$3,0,0,COUNTIF('FR-DangerousSubstanceList'!$A$3:$A$1001,"&lt;&gt;"),3),3,FALSE),IF(AND(M933&lt;&gt;"",M933&lt;&gt;"-"),VLOOKUP(M933,OFFSET('FR-DangerousSubstanceList'!$B$3,0,0,COUNTIF('FR-DangerousSubstanceList'!$B$3:$B$1001,"&lt;&gt;"),2),2,FALSE),""))))</f>
        <v/>
      </c>
      <c r="O933" s="63" t="str">
        <f t="shared" ca="1" si="156"/>
        <v/>
      </c>
      <c r="P933" s="63" t="e">
        <f t="shared" ca="1" si="157"/>
        <v>#REF!</v>
      </c>
      <c r="Q933" s="63">
        <f t="shared" ca="1" si="158"/>
        <v>986</v>
      </c>
      <c r="R933" s="63" t="str">
        <f t="shared" ca="1" si="159"/>
        <v/>
      </c>
      <c r="S933" s="63" t="str">
        <f t="shared" si="160"/>
        <v>Unknown</v>
      </c>
      <c r="T933" s="63">
        <f t="shared" si="161"/>
        <v>933</v>
      </c>
      <c r="U933" s="63">
        <f t="shared" si="162"/>
        <v>934</v>
      </c>
      <c r="V933" s="63" t="str">
        <f t="shared" ca="1" si="163"/>
        <v/>
      </c>
      <c r="W933" s="63" t="str">
        <f t="shared" ca="1" si="164"/>
        <v/>
      </c>
      <c r="X933" s="63">
        <f ca="1">IF(C933="Yes",SUMPRODUCT((OFFSET('FR-DangerousSubstanceList'!$A$3,0,0,COUNTA('FR-DangerousSubstanceList'!$A$3:$A$2001))=L933)*(OFFSET('FR-DangerousSubstanceList'!$B$3,0,0,COUNTA('FR-DangerousSubstanceList'!$B$3:$B$2001))=M933)*(OFFSET('FR-DangerousSubstanceList'!$C$3,0,0,COUNTIF('FR-DangerousSubstanceList'!$C$3:$C$2001,"?*"))=N933)),1)</f>
        <v>1</v>
      </c>
      <c r="Y933" s="63"/>
      <c r="Z933" s="63"/>
    </row>
    <row r="934" spans="1:26" ht="14.4">
      <c r="A934" s="85"/>
      <c r="B934" s="85"/>
      <c r="C934" s="46" t="s">
        <v>53</v>
      </c>
      <c r="D934" s="68"/>
      <c r="E934" s="68"/>
      <c r="F934" s="68"/>
      <c r="G934" s="68"/>
      <c r="H934" s="68" t="str">
        <f t="shared" si="154"/>
        <v/>
      </c>
      <c r="I934" s="63"/>
      <c r="J934" s="63">
        <f>COUNTIF($A$14:$A934,$A934)</f>
        <v>0</v>
      </c>
      <c r="K934" s="63" t="str">
        <f t="shared" ca="1" si="155"/>
        <v>Unknown</v>
      </c>
      <c r="L934" s="63" t="str">
        <f ca="1">IF(AND(F934="",D934="",E934=""),"",IF(F934&lt;&gt;"",F934,IF(AND(M934&lt;&gt;"",M934&lt;&gt;"-"),VLOOKUP(M934,OFFSET('FR-DangerousSubstanceList'!$B$3,0,0,COUNTIF('FR-DangerousSubstanceList'!$B$3:$B$1001,"&lt;&gt;"),4),4,FALSE),IF(AND(N934&lt;&gt;"",N934&lt;&gt;"-"),VLOOKUP(N934,OFFSET('FR-DangerousSubstanceList'!$C$3,0,0,COUNTIF('FR-DangerousSubstanceList'!$C$3:$C$1001,"&lt;&gt;"),3),3,FALSE),""))))</f>
        <v/>
      </c>
      <c r="M934" s="63" t="str">
        <f ca="1">IF(AND(F934="",D934="",E934=""),"",IF(D934&lt;&gt;"",D934,IF(N934&lt;&gt;"",VLOOKUP(N934,OFFSET('FR-DangerousSubstanceList'!$C$3,0,0,COUNTIF('FR-DangerousSubstanceList'!$A$3:$A$1001,"&lt;&gt;"),4),4,FALSE),IF(L934&lt;&gt;"",VLOOKUP(L934,OFFSET('FR-DangerousSubstanceList'!$A$3,0,0,COUNTIF('FR-DangerousSubstanceList'!$A$3:$A$1001,"&lt;&gt;"),2),2,FALSE),""))))</f>
        <v/>
      </c>
      <c r="N934" s="63" t="str">
        <f ca="1">IF(AND(F934="",D934="",E934=""),"",IF(E934&lt;&gt;"",E934,IF(L934&lt;&gt;"",VLOOKUP(L934,OFFSET('FR-DangerousSubstanceList'!$A$3,0,0,COUNTIF('FR-DangerousSubstanceList'!$A$3:$A$1001,"&lt;&gt;"),3),3,FALSE),IF(AND(M934&lt;&gt;"",M934&lt;&gt;"-"),VLOOKUP(M934,OFFSET('FR-DangerousSubstanceList'!$B$3,0,0,COUNTIF('FR-DangerousSubstanceList'!$B$3:$B$1001,"&lt;&gt;"),2),2,FALSE),""))))</f>
        <v/>
      </c>
      <c r="O934" s="63" t="str">
        <f t="shared" ca="1" si="156"/>
        <v/>
      </c>
      <c r="P934" s="63" t="e">
        <f t="shared" ca="1" si="157"/>
        <v>#REF!</v>
      </c>
      <c r="Q934" s="63">
        <f t="shared" ca="1" si="158"/>
        <v>986</v>
      </c>
      <c r="R934" s="63" t="str">
        <f t="shared" ca="1" si="159"/>
        <v/>
      </c>
      <c r="S934" s="63" t="str">
        <f t="shared" si="160"/>
        <v>Unknown</v>
      </c>
      <c r="T934" s="63">
        <f t="shared" si="161"/>
        <v>934</v>
      </c>
      <c r="U934" s="63">
        <f t="shared" si="162"/>
        <v>935</v>
      </c>
      <c r="V934" s="63" t="str">
        <f t="shared" ca="1" si="163"/>
        <v/>
      </c>
      <c r="W934" s="63" t="str">
        <f t="shared" ca="1" si="164"/>
        <v/>
      </c>
      <c r="X934" s="63">
        <f ca="1">IF(C934="Yes",SUMPRODUCT((OFFSET('FR-DangerousSubstanceList'!$A$3,0,0,COUNTA('FR-DangerousSubstanceList'!$A$3:$A$2001))=L934)*(OFFSET('FR-DangerousSubstanceList'!$B$3,0,0,COUNTA('FR-DangerousSubstanceList'!$B$3:$B$2001))=M934)*(OFFSET('FR-DangerousSubstanceList'!$C$3,0,0,COUNTIF('FR-DangerousSubstanceList'!$C$3:$C$2001,"?*"))=N934)),1)</f>
        <v>1</v>
      </c>
      <c r="Y934" s="63"/>
      <c r="Z934" s="63"/>
    </row>
    <row r="935" spans="1:26" ht="14.4">
      <c r="A935" s="85"/>
      <c r="B935" s="85"/>
      <c r="C935" s="46" t="s">
        <v>53</v>
      </c>
      <c r="D935" s="68"/>
      <c r="E935" s="68"/>
      <c r="F935" s="68"/>
      <c r="G935" s="68"/>
      <c r="H935" s="68" t="str">
        <f t="shared" si="154"/>
        <v/>
      </c>
      <c r="I935" s="63"/>
      <c r="J935" s="63">
        <f>COUNTIF($A$14:$A935,$A935)</f>
        <v>0</v>
      </c>
      <c r="K935" s="63" t="str">
        <f t="shared" ca="1" si="155"/>
        <v>Unknown</v>
      </c>
      <c r="L935" s="63" t="str">
        <f ca="1">IF(AND(F935="",D935="",E935=""),"",IF(F935&lt;&gt;"",F935,IF(AND(M935&lt;&gt;"",M935&lt;&gt;"-"),VLOOKUP(M935,OFFSET('FR-DangerousSubstanceList'!$B$3,0,0,COUNTIF('FR-DangerousSubstanceList'!$B$3:$B$1001,"&lt;&gt;"),4),4,FALSE),IF(AND(N935&lt;&gt;"",N935&lt;&gt;"-"),VLOOKUP(N935,OFFSET('FR-DangerousSubstanceList'!$C$3,0,0,COUNTIF('FR-DangerousSubstanceList'!$C$3:$C$1001,"&lt;&gt;"),3),3,FALSE),""))))</f>
        <v/>
      </c>
      <c r="M935" s="63" t="str">
        <f ca="1">IF(AND(F935="",D935="",E935=""),"",IF(D935&lt;&gt;"",D935,IF(N935&lt;&gt;"",VLOOKUP(N935,OFFSET('FR-DangerousSubstanceList'!$C$3,0,0,COUNTIF('FR-DangerousSubstanceList'!$A$3:$A$1001,"&lt;&gt;"),4),4,FALSE),IF(L935&lt;&gt;"",VLOOKUP(L935,OFFSET('FR-DangerousSubstanceList'!$A$3,0,0,COUNTIF('FR-DangerousSubstanceList'!$A$3:$A$1001,"&lt;&gt;"),2),2,FALSE),""))))</f>
        <v/>
      </c>
      <c r="N935" s="63" t="str">
        <f ca="1">IF(AND(F935="",D935="",E935=""),"",IF(E935&lt;&gt;"",E935,IF(L935&lt;&gt;"",VLOOKUP(L935,OFFSET('FR-DangerousSubstanceList'!$A$3,0,0,COUNTIF('FR-DangerousSubstanceList'!$A$3:$A$1001,"&lt;&gt;"),3),3,FALSE),IF(AND(M935&lt;&gt;"",M935&lt;&gt;"-"),VLOOKUP(M935,OFFSET('FR-DangerousSubstanceList'!$B$3,0,0,COUNTIF('FR-DangerousSubstanceList'!$B$3:$B$1001,"&lt;&gt;"),2),2,FALSE),""))))</f>
        <v/>
      </c>
      <c r="O935" s="63" t="str">
        <f t="shared" ca="1" si="156"/>
        <v/>
      </c>
      <c r="P935" s="63" t="e">
        <f t="shared" ca="1" si="157"/>
        <v>#REF!</v>
      </c>
      <c r="Q935" s="63">
        <f t="shared" ca="1" si="158"/>
        <v>986</v>
      </c>
      <c r="R935" s="63" t="str">
        <f t="shared" ca="1" si="159"/>
        <v/>
      </c>
      <c r="S935" s="63" t="str">
        <f t="shared" si="160"/>
        <v>Unknown</v>
      </c>
      <c r="T935" s="63">
        <f t="shared" si="161"/>
        <v>935</v>
      </c>
      <c r="U935" s="63">
        <f t="shared" si="162"/>
        <v>936</v>
      </c>
      <c r="V935" s="63" t="str">
        <f t="shared" ca="1" si="163"/>
        <v/>
      </c>
      <c r="W935" s="63" t="str">
        <f t="shared" ca="1" si="164"/>
        <v/>
      </c>
      <c r="X935" s="63">
        <f ca="1">IF(C935="Yes",SUMPRODUCT((OFFSET('FR-DangerousSubstanceList'!$A$3,0,0,COUNTA('FR-DangerousSubstanceList'!$A$3:$A$2001))=L935)*(OFFSET('FR-DangerousSubstanceList'!$B$3,0,0,COUNTA('FR-DangerousSubstanceList'!$B$3:$B$2001))=M935)*(OFFSET('FR-DangerousSubstanceList'!$C$3,0,0,COUNTIF('FR-DangerousSubstanceList'!$C$3:$C$2001,"?*"))=N935)),1)</f>
        <v>1</v>
      </c>
      <c r="Y935" s="63"/>
      <c r="Z935" s="63"/>
    </row>
    <row r="936" spans="1:26" ht="14.4">
      <c r="A936" s="85"/>
      <c r="B936" s="85"/>
      <c r="C936" s="46" t="s">
        <v>53</v>
      </c>
      <c r="D936" s="68"/>
      <c r="E936" s="68"/>
      <c r="F936" s="68"/>
      <c r="G936" s="68"/>
      <c r="H936" s="68" t="str">
        <f t="shared" si="154"/>
        <v/>
      </c>
      <c r="I936" s="63"/>
      <c r="J936" s="63">
        <f>COUNTIF($A$14:$A936,$A936)</f>
        <v>0</v>
      </c>
      <c r="K936" s="63" t="str">
        <f t="shared" ca="1" si="155"/>
        <v>Unknown</v>
      </c>
      <c r="L936" s="63" t="str">
        <f ca="1">IF(AND(F936="",D936="",E936=""),"",IF(F936&lt;&gt;"",F936,IF(AND(M936&lt;&gt;"",M936&lt;&gt;"-"),VLOOKUP(M936,OFFSET('FR-DangerousSubstanceList'!$B$3,0,0,COUNTIF('FR-DangerousSubstanceList'!$B$3:$B$1001,"&lt;&gt;"),4),4,FALSE),IF(AND(N936&lt;&gt;"",N936&lt;&gt;"-"),VLOOKUP(N936,OFFSET('FR-DangerousSubstanceList'!$C$3,0,0,COUNTIF('FR-DangerousSubstanceList'!$C$3:$C$1001,"&lt;&gt;"),3),3,FALSE),""))))</f>
        <v/>
      </c>
      <c r="M936" s="63" t="str">
        <f ca="1">IF(AND(F936="",D936="",E936=""),"",IF(D936&lt;&gt;"",D936,IF(N936&lt;&gt;"",VLOOKUP(N936,OFFSET('FR-DangerousSubstanceList'!$C$3,0,0,COUNTIF('FR-DangerousSubstanceList'!$A$3:$A$1001,"&lt;&gt;"),4),4,FALSE),IF(L936&lt;&gt;"",VLOOKUP(L936,OFFSET('FR-DangerousSubstanceList'!$A$3,0,0,COUNTIF('FR-DangerousSubstanceList'!$A$3:$A$1001,"&lt;&gt;"),2),2,FALSE),""))))</f>
        <v/>
      </c>
      <c r="N936" s="63" t="str">
        <f ca="1">IF(AND(F936="",D936="",E936=""),"",IF(E936&lt;&gt;"",E936,IF(L936&lt;&gt;"",VLOOKUP(L936,OFFSET('FR-DangerousSubstanceList'!$A$3,0,0,COUNTIF('FR-DangerousSubstanceList'!$A$3:$A$1001,"&lt;&gt;"),3),3,FALSE),IF(AND(M936&lt;&gt;"",M936&lt;&gt;"-"),VLOOKUP(M936,OFFSET('FR-DangerousSubstanceList'!$B$3,0,0,COUNTIF('FR-DangerousSubstanceList'!$B$3:$B$1001,"&lt;&gt;"),2),2,FALSE),""))))</f>
        <v/>
      </c>
      <c r="O936" s="63" t="str">
        <f t="shared" ca="1" si="156"/>
        <v/>
      </c>
      <c r="P936" s="63" t="e">
        <f t="shared" ca="1" si="157"/>
        <v>#REF!</v>
      </c>
      <c r="Q936" s="63">
        <f t="shared" ca="1" si="158"/>
        <v>986</v>
      </c>
      <c r="R936" s="63" t="str">
        <f t="shared" ca="1" si="159"/>
        <v/>
      </c>
      <c r="S936" s="63" t="str">
        <f t="shared" si="160"/>
        <v>Unknown</v>
      </c>
      <c r="T936" s="63">
        <f t="shared" si="161"/>
        <v>936</v>
      </c>
      <c r="U936" s="63">
        <f t="shared" si="162"/>
        <v>937</v>
      </c>
      <c r="V936" s="63" t="str">
        <f t="shared" ca="1" si="163"/>
        <v/>
      </c>
      <c r="W936" s="63" t="str">
        <f t="shared" ca="1" si="164"/>
        <v/>
      </c>
      <c r="X936" s="63">
        <f ca="1">IF(C936="Yes",SUMPRODUCT((OFFSET('FR-DangerousSubstanceList'!$A$3,0,0,COUNTA('FR-DangerousSubstanceList'!$A$3:$A$2001))=L936)*(OFFSET('FR-DangerousSubstanceList'!$B$3,0,0,COUNTA('FR-DangerousSubstanceList'!$B$3:$B$2001))=M936)*(OFFSET('FR-DangerousSubstanceList'!$C$3,0,0,COUNTIF('FR-DangerousSubstanceList'!$C$3:$C$2001,"?*"))=N936)),1)</f>
        <v>1</v>
      </c>
      <c r="Y936" s="63"/>
      <c r="Z936" s="63"/>
    </row>
    <row r="937" spans="1:26" ht="14.4">
      <c r="A937" s="85"/>
      <c r="B937" s="85"/>
      <c r="C937" s="46" t="s">
        <v>53</v>
      </c>
      <c r="D937" s="68"/>
      <c r="E937" s="68"/>
      <c r="F937" s="68"/>
      <c r="G937" s="68"/>
      <c r="H937" s="68" t="str">
        <f t="shared" si="154"/>
        <v/>
      </c>
      <c r="I937" s="63"/>
      <c r="J937" s="63">
        <f>COUNTIF($A$14:$A937,$A937)</f>
        <v>0</v>
      </c>
      <c r="K937" s="63" t="str">
        <f t="shared" ca="1" si="155"/>
        <v>Unknown</v>
      </c>
      <c r="L937" s="63" t="str">
        <f ca="1">IF(AND(F937="",D937="",E937=""),"",IF(F937&lt;&gt;"",F937,IF(AND(M937&lt;&gt;"",M937&lt;&gt;"-"),VLOOKUP(M937,OFFSET('FR-DangerousSubstanceList'!$B$3,0,0,COUNTIF('FR-DangerousSubstanceList'!$B$3:$B$1001,"&lt;&gt;"),4),4,FALSE),IF(AND(N937&lt;&gt;"",N937&lt;&gt;"-"),VLOOKUP(N937,OFFSET('FR-DangerousSubstanceList'!$C$3,0,0,COUNTIF('FR-DangerousSubstanceList'!$C$3:$C$1001,"&lt;&gt;"),3),3,FALSE),""))))</f>
        <v/>
      </c>
      <c r="M937" s="63" t="str">
        <f ca="1">IF(AND(F937="",D937="",E937=""),"",IF(D937&lt;&gt;"",D937,IF(N937&lt;&gt;"",VLOOKUP(N937,OFFSET('FR-DangerousSubstanceList'!$C$3,0,0,COUNTIF('FR-DangerousSubstanceList'!$A$3:$A$1001,"&lt;&gt;"),4),4,FALSE),IF(L937&lt;&gt;"",VLOOKUP(L937,OFFSET('FR-DangerousSubstanceList'!$A$3,0,0,COUNTIF('FR-DangerousSubstanceList'!$A$3:$A$1001,"&lt;&gt;"),2),2,FALSE),""))))</f>
        <v/>
      </c>
      <c r="N937" s="63" t="str">
        <f ca="1">IF(AND(F937="",D937="",E937=""),"",IF(E937&lt;&gt;"",E937,IF(L937&lt;&gt;"",VLOOKUP(L937,OFFSET('FR-DangerousSubstanceList'!$A$3,0,0,COUNTIF('FR-DangerousSubstanceList'!$A$3:$A$1001,"&lt;&gt;"),3),3,FALSE),IF(AND(M937&lt;&gt;"",M937&lt;&gt;"-"),VLOOKUP(M937,OFFSET('FR-DangerousSubstanceList'!$B$3,0,0,COUNTIF('FR-DangerousSubstanceList'!$B$3:$B$1001,"&lt;&gt;"),2),2,FALSE),""))))</f>
        <v/>
      </c>
      <c r="O937" s="63" t="str">
        <f t="shared" ca="1" si="156"/>
        <v/>
      </c>
      <c r="P937" s="63" t="e">
        <f t="shared" ca="1" si="157"/>
        <v>#REF!</v>
      </c>
      <c r="Q937" s="63">
        <f t="shared" ca="1" si="158"/>
        <v>986</v>
      </c>
      <c r="R937" s="63" t="str">
        <f t="shared" ca="1" si="159"/>
        <v/>
      </c>
      <c r="S937" s="63" t="str">
        <f t="shared" si="160"/>
        <v>Unknown</v>
      </c>
      <c r="T937" s="63">
        <f t="shared" si="161"/>
        <v>937</v>
      </c>
      <c r="U937" s="63">
        <f t="shared" si="162"/>
        <v>938</v>
      </c>
      <c r="V937" s="63" t="str">
        <f t="shared" ca="1" si="163"/>
        <v/>
      </c>
      <c r="W937" s="63" t="str">
        <f t="shared" ca="1" si="164"/>
        <v/>
      </c>
      <c r="X937" s="63">
        <f ca="1">IF(C937="Yes",SUMPRODUCT((OFFSET('FR-DangerousSubstanceList'!$A$3,0,0,COUNTA('FR-DangerousSubstanceList'!$A$3:$A$2001))=L937)*(OFFSET('FR-DangerousSubstanceList'!$B$3,0,0,COUNTA('FR-DangerousSubstanceList'!$B$3:$B$2001))=M937)*(OFFSET('FR-DangerousSubstanceList'!$C$3,0,0,COUNTIF('FR-DangerousSubstanceList'!$C$3:$C$2001,"?*"))=N937)),1)</f>
        <v>1</v>
      </c>
      <c r="Y937" s="63"/>
      <c r="Z937" s="63"/>
    </row>
    <row r="938" spans="1:26" ht="14.4">
      <c r="A938" s="85"/>
      <c r="B938" s="85"/>
      <c r="C938" s="46" t="s">
        <v>53</v>
      </c>
      <c r="D938" s="68"/>
      <c r="E938" s="68"/>
      <c r="F938" s="68"/>
      <c r="G938" s="68"/>
      <c r="H938" s="68" t="str">
        <f t="shared" si="154"/>
        <v/>
      </c>
      <c r="I938" s="63"/>
      <c r="J938" s="63">
        <f>COUNTIF($A$14:$A938,$A938)</f>
        <v>0</v>
      </c>
      <c r="K938" s="63" t="str">
        <f t="shared" ca="1" si="155"/>
        <v>Unknown</v>
      </c>
      <c r="L938" s="63" t="str">
        <f ca="1">IF(AND(F938="",D938="",E938=""),"",IF(F938&lt;&gt;"",F938,IF(AND(M938&lt;&gt;"",M938&lt;&gt;"-"),VLOOKUP(M938,OFFSET('FR-DangerousSubstanceList'!$B$3,0,0,COUNTIF('FR-DangerousSubstanceList'!$B$3:$B$1001,"&lt;&gt;"),4),4,FALSE),IF(AND(N938&lt;&gt;"",N938&lt;&gt;"-"),VLOOKUP(N938,OFFSET('FR-DangerousSubstanceList'!$C$3,0,0,COUNTIF('FR-DangerousSubstanceList'!$C$3:$C$1001,"&lt;&gt;"),3),3,FALSE),""))))</f>
        <v/>
      </c>
      <c r="M938" s="63" t="str">
        <f ca="1">IF(AND(F938="",D938="",E938=""),"",IF(D938&lt;&gt;"",D938,IF(N938&lt;&gt;"",VLOOKUP(N938,OFFSET('FR-DangerousSubstanceList'!$C$3,0,0,COUNTIF('FR-DangerousSubstanceList'!$A$3:$A$1001,"&lt;&gt;"),4),4,FALSE),IF(L938&lt;&gt;"",VLOOKUP(L938,OFFSET('FR-DangerousSubstanceList'!$A$3,0,0,COUNTIF('FR-DangerousSubstanceList'!$A$3:$A$1001,"&lt;&gt;"),2),2,FALSE),""))))</f>
        <v/>
      </c>
      <c r="N938" s="63" t="str">
        <f ca="1">IF(AND(F938="",D938="",E938=""),"",IF(E938&lt;&gt;"",E938,IF(L938&lt;&gt;"",VLOOKUP(L938,OFFSET('FR-DangerousSubstanceList'!$A$3,0,0,COUNTIF('FR-DangerousSubstanceList'!$A$3:$A$1001,"&lt;&gt;"),3),3,FALSE),IF(AND(M938&lt;&gt;"",M938&lt;&gt;"-"),VLOOKUP(M938,OFFSET('FR-DangerousSubstanceList'!$B$3,0,0,COUNTIF('FR-DangerousSubstanceList'!$B$3:$B$1001,"&lt;&gt;"),2),2,FALSE),""))))</f>
        <v/>
      </c>
      <c r="O938" s="63" t="str">
        <f t="shared" ca="1" si="156"/>
        <v/>
      </c>
      <c r="P938" s="63" t="e">
        <f t="shared" ca="1" si="157"/>
        <v>#REF!</v>
      </c>
      <c r="Q938" s="63">
        <f t="shared" ca="1" si="158"/>
        <v>986</v>
      </c>
      <c r="R938" s="63" t="str">
        <f t="shared" ca="1" si="159"/>
        <v/>
      </c>
      <c r="S938" s="63" t="str">
        <f t="shared" si="160"/>
        <v>Unknown</v>
      </c>
      <c r="T938" s="63">
        <f t="shared" si="161"/>
        <v>938</v>
      </c>
      <c r="U938" s="63">
        <f t="shared" si="162"/>
        <v>939</v>
      </c>
      <c r="V938" s="63" t="str">
        <f t="shared" ca="1" si="163"/>
        <v/>
      </c>
      <c r="W938" s="63" t="str">
        <f t="shared" ca="1" si="164"/>
        <v/>
      </c>
      <c r="X938" s="63">
        <f ca="1">IF(C938="Yes",SUMPRODUCT((OFFSET('FR-DangerousSubstanceList'!$A$3,0,0,COUNTA('FR-DangerousSubstanceList'!$A$3:$A$2001))=L938)*(OFFSET('FR-DangerousSubstanceList'!$B$3,0,0,COUNTA('FR-DangerousSubstanceList'!$B$3:$B$2001))=M938)*(OFFSET('FR-DangerousSubstanceList'!$C$3,0,0,COUNTIF('FR-DangerousSubstanceList'!$C$3:$C$2001,"?*"))=N938)),1)</f>
        <v>1</v>
      </c>
      <c r="Y938" s="63"/>
      <c r="Z938" s="63"/>
    </row>
    <row r="939" spans="1:26" ht="14.4">
      <c r="A939" s="85"/>
      <c r="B939" s="85"/>
      <c r="C939" s="46" t="s">
        <v>53</v>
      </c>
      <c r="D939" s="68"/>
      <c r="E939" s="68"/>
      <c r="F939" s="68"/>
      <c r="G939" s="68"/>
      <c r="H939" s="68" t="str">
        <f t="shared" si="154"/>
        <v/>
      </c>
      <c r="I939" s="63"/>
      <c r="J939" s="63">
        <f>COUNTIF($A$14:$A939,$A939)</f>
        <v>0</v>
      </c>
      <c r="K939" s="63" t="str">
        <f t="shared" ca="1" si="155"/>
        <v>Unknown</v>
      </c>
      <c r="L939" s="63" t="str">
        <f ca="1">IF(AND(F939="",D939="",E939=""),"",IF(F939&lt;&gt;"",F939,IF(AND(M939&lt;&gt;"",M939&lt;&gt;"-"),VLOOKUP(M939,OFFSET('FR-DangerousSubstanceList'!$B$3,0,0,COUNTIF('FR-DangerousSubstanceList'!$B$3:$B$1001,"&lt;&gt;"),4),4,FALSE),IF(AND(N939&lt;&gt;"",N939&lt;&gt;"-"),VLOOKUP(N939,OFFSET('FR-DangerousSubstanceList'!$C$3,0,0,COUNTIF('FR-DangerousSubstanceList'!$C$3:$C$1001,"&lt;&gt;"),3),3,FALSE),""))))</f>
        <v/>
      </c>
      <c r="M939" s="63" t="str">
        <f ca="1">IF(AND(F939="",D939="",E939=""),"",IF(D939&lt;&gt;"",D939,IF(N939&lt;&gt;"",VLOOKUP(N939,OFFSET('FR-DangerousSubstanceList'!$C$3,0,0,COUNTIF('FR-DangerousSubstanceList'!$A$3:$A$1001,"&lt;&gt;"),4),4,FALSE),IF(L939&lt;&gt;"",VLOOKUP(L939,OFFSET('FR-DangerousSubstanceList'!$A$3,0,0,COUNTIF('FR-DangerousSubstanceList'!$A$3:$A$1001,"&lt;&gt;"),2),2,FALSE),""))))</f>
        <v/>
      </c>
      <c r="N939" s="63" t="str">
        <f ca="1">IF(AND(F939="",D939="",E939=""),"",IF(E939&lt;&gt;"",E939,IF(L939&lt;&gt;"",VLOOKUP(L939,OFFSET('FR-DangerousSubstanceList'!$A$3,0,0,COUNTIF('FR-DangerousSubstanceList'!$A$3:$A$1001,"&lt;&gt;"),3),3,FALSE),IF(AND(M939&lt;&gt;"",M939&lt;&gt;"-"),VLOOKUP(M939,OFFSET('FR-DangerousSubstanceList'!$B$3,0,0,COUNTIF('FR-DangerousSubstanceList'!$B$3:$B$1001,"&lt;&gt;"),2),2,FALSE),""))))</f>
        <v/>
      </c>
      <c r="O939" s="63" t="str">
        <f t="shared" ca="1" si="156"/>
        <v/>
      </c>
      <c r="P939" s="63" t="e">
        <f t="shared" ca="1" si="157"/>
        <v>#REF!</v>
      </c>
      <c r="Q939" s="63">
        <f t="shared" ca="1" si="158"/>
        <v>986</v>
      </c>
      <c r="R939" s="63" t="str">
        <f t="shared" ca="1" si="159"/>
        <v/>
      </c>
      <c r="S939" s="63" t="str">
        <f t="shared" si="160"/>
        <v>Unknown</v>
      </c>
      <c r="T939" s="63">
        <f t="shared" si="161"/>
        <v>939</v>
      </c>
      <c r="U939" s="63">
        <f t="shared" si="162"/>
        <v>940</v>
      </c>
      <c r="V939" s="63" t="str">
        <f t="shared" ca="1" si="163"/>
        <v/>
      </c>
      <c r="W939" s="63" t="str">
        <f t="shared" ca="1" si="164"/>
        <v/>
      </c>
      <c r="X939" s="63">
        <f ca="1">IF(C939="Yes",SUMPRODUCT((OFFSET('FR-DangerousSubstanceList'!$A$3,0,0,COUNTA('FR-DangerousSubstanceList'!$A$3:$A$2001))=L939)*(OFFSET('FR-DangerousSubstanceList'!$B$3,0,0,COUNTA('FR-DangerousSubstanceList'!$B$3:$B$2001))=M939)*(OFFSET('FR-DangerousSubstanceList'!$C$3,0,0,COUNTIF('FR-DangerousSubstanceList'!$C$3:$C$2001,"?*"))=N939)),1)</f>
        <v>1</v>
      </c>
      <c r="Y939" s="63"/>
      <c r="Z939" s="63"/>
    </row>
    <row r="940" spans="1:26" ht="14.4">
      <c r="A940" s="85"/>
      <c r="B940" s="85"/>
      <c r="C940" s="46" t="s">
        <v>53</v>
      </c>
      <c r="D940" s="68"/>
      <c r="E940" s="68"/>
      <c r="F940" s="68"/>
      <c r="G940" s="68"/>
      <c r="H940" s="68" t="str">
        <f t="shared" si="154"/>
        <v/>
      </c>
      <c r="I940" s="63"/>
      <c r="J940" s="63">
        <f>COUNTIF($A$14:$A940,$A940)</f>
        <v>0</v>
      </c>
      <c r="K940" s="63" t="str">
        <f t="shared" ca="1" si="155"/>
        <v>Unknown</v>
      </c>
      <c r="L940" s="63" t="str">
        <f ca="1">IF(AND(F940="",D940="",E940=""),"",IF(F940&lt;&gt;"",F940,IF(AND(M940&lt;&gt;"",M940&lt;&gt;"-"),VLOOKUP(M940,OFFSET('FR-DangerousSubstanceList'!$B$3,0,0,COUNTIF('FR-DangerousSubstanceList'!$B$3:$B$1001,"&lt;&gt;"),4),4,FALSE),IF(AND(N940&lt;&gt;"",N940&lt;&gt;"-"),VLOOKUP(N940,OFFSET('FR-DangerousSubstanceList'!$C$3,0,0,COUNTIF('FR-DangerousSubstanceList'!$C$3:$C$1001,"&lt;&gt;"),3),3,FALSE),""))))</f>
        <v/>
      </c>
      <c r="M940" s="63" t="str">
        <f ca="1">IF(AND(F940="",D940="",E940=""),"",IF(D940&lt;&gt;"",D940,IF(N940&lt;&gt;"",VLOOKUP(N940,OFFSET('FR-DangerousSubstanceList'!$C$3,0,0,COUNTIF('FR-DangerousSubstanceList'!$A$3:$A$1001,"&lt;&gt;"),4),4,FALSE),IF(L940&lt;&gt;"",VLOOKUP(L940,OFFSET('FR-DangerousSubstanceList'!$A$3,0,0,COUNTIF('FR-DangerousSubstanceList'!$A$3:$A$1001,"&lt;&gt;"),2),2,FALSE),""))))</f>
        <v/>
      </c>
      <c r="N940" s="63" t="str">
        <f ca="1">IF(AND(F940="",D940="",E940=""),"",IF(E940&lt;&gt;"",E940,IF(L940&lt;&gt;"",VLOOKUP(L940,OFFSET('FR-DangerousSubstanceList'!$A$3,0,0,COUNTIF('FR-DangerousSubstanceList'!$A$3:$A$1001,"&lt;&gt;"),3),3,FALSE),IF(AND(M940&lt;&gt;"",M940&lt;&gt;"-"),VLOOKUP(M940,OFFSET('FR-DangerousSubstanceList'!$B$3,0,0,COUNTIF('FR-DangerousSubstanceList'!$B$3:$B$1001,"&lt;&gt;"),2),2,FALSE),""))))</f>
        <v/>
      </c>
      <c r="O940" s="63" t="str">
        <f t="shared" ca="1" si="156"/>
        <v/>
      </c>
      <c r="P940" s="63" t="e">
        <f t="shared" ca="1" si="157"/>
        <v>#REF!</v>
      </c>
      <c r="Q940" s="63">
        <f t="shared" ca="1" si="158"/>
        <v>986</v>
      </c>
      <c r="R940" s="63" t="str">
        <f t="shared" ca="1" si="159"/>
        <v/>
      </c>
      <c r="S940" s="63" t="str">
        <f t="shared" si="160"/>
        <v>Unknown</v>
      </c>
      <c r="T940" s="63">
        <f t="shared" si="161"/>
        <v>940</v>
      </c>
      <c r="U940" s="63">
        <f t="shared" si="162"/>
        <v>941</v>
      </c>
      <c r="V940" s="63" t="str">
        <f t="shared" ca="1" si="163"/>
        <v/>
      </c>
      <c r="W940" s="63" t="str">
        <f t="shared" ca="1" si="164"/>
        <v/>
      </c>
      <c r="X940" s="63">
        <f ca="1">IF(C940="Yes",SUMPRODUCT((OFFSET('FR-DangerousSubstanceList'!$A$3,0,0,COUNTA('FR-DangerousSubstanceList'!$A$3:$A$2001))=L940)*(OFFSET('FR-DangerousSubstanceList'!$B$3,0,0,COUNTA('FR-DangerousSubstanceList'!$B$3:$B$2001))=M940)*(OFFSET('FR-DangerousSubstanceList'!$C$3,0,0,COUNTIF('FR-DangerousSubstanceList'!$C$3:$C$2001,"?*"))=N940)),1)</f>
        <v>1</v>
      </c>
      <c r="Y940" s="63"/>
      <c r="Z940" s="63"/>
    </row>
    <row r="941" spans="1:26" ht="14.4">
      <c r="A941" s="85"/>
      <c r="B941" s="85"/>
      <c r="C941" s="46" t="s">
        <v>53</v>
      </c>
      <c r="D941" s="68"/>
      <c r="E941" s="68"/>
      <c r="F941" s="68"/>
      <c r="G941" s="68"/>
      <c r="H941" s="68" t="str">
        <f t="shared" si="154"/>
        <v/>
      </c>
      <c r="I941" s="63"/>
      <c r="J941" s="63">
        <f>COUNTIF($A$14:$A941,$A941)</f>
        <v>0</v>
      </c>
      <c r="K941" s="63" t="str">
        <f t="shared" ca="1" si="155"/>
        <v>Unknown</v>
      </c>
      <c r="L941" s="63" t="str">
        <f ca="1">IF(AND(F941="",D941="",E941=""),"",IF(F941&lt;&gt;"",F941,IF(AND(M941&lt;&gt;"",M941&lt;&gt;"-"),VLOOKUP(M941,OFFSET('FR-DangerousSubstanceList'!$B$3,0,0,COUNTIF('FR-DangerousSubstanceList'!$B$3:$B$1001,"&lt;&gt;"),4),4,FALSE),IF(AND(N941&lt;&gt;"",N941&lt;&gt;"-"),VLOOKUP(N941,OFFSET('FR-DangerousSubstanceList'!$C$3,0,0,COUNTIF('FR-DangerousSubstanceList'!$C$3:$C$1001,"&lt;&gt;"),3),3,FALSE),""))))</f>
        <v/>
      </c>
      <c r="M941" s="63" t="str">
        <f ca="1">IF(AND(F941="",D941="",E941=""),"",IF(D941&lt;&gt;"",D941,IF(N941&lt;&gt;"",VLOOKUP(N941,OFFSET('FR-DangerousSubstanceList'!$C$3,0,0,COUNTIF('FR-DangerousSubstanceList'!$A$3:$A$1001,"&lt;&gt;"),4),4,FALSE),IF(L941&lt;&gt;"",VLOOKUP(L941,OFFSET('FR-DangerousSubstanceList'!$A$3,0,0,COUNTIF('FR-DangerousSubstanceList'!$A$3:$A$1001,"&lt;&gt;"),2),2,FALSE),""))))</f>
        <v/>
      </c>
      <c r="N941" s="63" t="str">
        <f ca="1">IF(AND(F941="",D941="",E941=""),"",IF(E941&lt;&gt;"",E941,IF(L941&lt;&gt;"",VLOOKUP(L941,OFFSET('FR-DangerousSubstanceList'!$A$3,0,0,COUNTIF('FR-DangerousSubstanceList'!$A$3:$A$1001,"&lt;&gt;"),3),3,FALSE),IF(AND(M941&lt;&gt;"",M941&lt;&gt;"-"),VLOOKUP(M941,OFFSET('FR-DangerousSubstanceList'!$B$3,0,0,COUNTIF('FR-DangerousSubstanceList'!$B$3:$B$1001,"&lt;&gt;"),2),2,FALSE),""))))</f>
        <v/>
      </c>
      <c r="O941" s="63" t="str">
        <f t="shared" ca="1" si="156"/>
        <v/>
      </c>
      <c r="P941" s="63" t="e">
        <f t="shared" ca="1" si="157"/>
        <v>#REF!</v>
      </c>
      <c r="Q941" s="63">
        <f t="shared" ca="1" si="158"/>
        <v>986</v>
      </c>
      <c r="R941" s="63" t="str">
        <f t="shared" ca="1" si="159"/>
        <v/>
      </c>
      <c r="S941" s="63" t="str">
        <f t="shared" si="160"/>
        <v>Unknown</v>
      </c>
      <c r="T941" s="63">
        <f t="shared" si="161"/>
        <v>941</v>
      </c>
      <c r="U941" s="63">
        <f t="shared" si="162"/>
        <v>942</v>
      </c>
      <c r="V941" s="63" t="str">
        <f t="shared" ca="1" si="163"/>
        <v/>
      </c>
      <c r="W941" s="63" t="str">
        <f t="shared" ca="1" si="164"/>
        <v/>
      </c>
      <c r="X941" s="63">
        <f ca="1">IF(C941="Yes",SUMPRODUCT((OFFSET('FR-DangerousSubstanceList'!$A$3,0,0,COUNTA('FR-DangerousSubstanceList'!$A$3:$A$2001))=L941)*(OFFSET('FR-DangerousSubstanceList'!$B$3,0,0,COUNTA('FR-DangerousSubstanceList'!$B$3:$B$2001))=M941)*(OFFSET('FR-DangerousSubstanceList'!$C$3,0,0,COUNTIF('FR-DangerousSubstanceList'!$C$3:$C$2001,"?*"))=N941)),1)</f>
        <v>1</v>
      </c>
      <c r="Y941" s="63"/>
      <c r="Z941" s="63"/>
    </row>
    <row r="942" spans="1:26" ht="14.4">
      <c r="A942" s="85"/>
      <c r="B942" s="85"/>
      <c r="C942" s="46" t="s">
        <v>53</v>
      </c>
      <c r="D942" s="68"/>
      <c r="E942" s="68"/>
      <c r="F942" s="68"/>
      <c r="G942" s="68"/>
      <c r="H942" s="68" t="str">
        <f t="shared" si="154"/>
        <v/>
      </c>
      <c r="I942" s="63"/>
      <c r="J942" s="63">
        <f>COUNTIF($A$14:$A942,$A942)</f>
        <v>0</v>
      </c>
      <c r="K942" s="63" t="str">
        <f t="shared" ca="1" si="155"/>
        <v>Unknown</v>
      </c>
      <c r="L942" s="63" t="str">
        <f ca="1">IF(AND(F942="",D942="",E942=""),"",IF(F942&lt;&gt;"",F942,IF(AND(M942&lt;&gt;"",M942&lt;&gt;"-"),VLOOKUP(M942,OFFSET('FR-DangerousSubstanceList'!$B$3,0,0,COUNTIF('FR-DangerousSubstanceList'!$B$3:$B$1001,"&lt;&gt;"),4),4,FALSE),IF(AND(N942&lt;&gt;"",N942&lt;&gt;"-"),VLOOKUP(N942,OFFSET('FR-DangerousSubstanceList'!$C$3,0,0,COUNTIF('FR-DangerousSubstanceList'!$C$3:$C$1001,"&lt;&gt;"),3),3,FALSE),""))))</f>
        <v/>
      </c>
      <c r="M942" s="63" t="str">
        <f ca="1">IF(AND(F942="",D942="",E942=""),"",IF(D942&lt;&gt;"",D942,IF(N942&lt;&gt;"",VLOOKUP(N942,OFFSET('FR-DangerousSubstanceList'!$C$3,0,0,COUNTIF('FR-DangerousSubstanceList'!$A$3:$A$1001,"&lt;&gt;"),4),4,FALSE),IF(L942&lt;&gt;"",VLOOKUP(L942,OFFSET('FR-DangerousSubstanceList'!$A$3,0,0,COUNTIF('FR-DangerousSubstanceList'!$A$3:$A$1001,"&lt;&gt;"),2),2,FALSE),""))))</f>
        <v/>
      </c>
      <c r="N942" s="63" t="str">
        <f ca="1">IF(AND(F942="",D942="",E942=""),"",IF(E942&lt;&gt;"",E942,IF(L942&lt;&gt;"",VLOOKUP(L942,OFFSET('FR-DangerousSubstanceList'!$A$3,0,0,COUNTIF('FR-DangerousSubstanceList'!$A$3:$A$1001,"&lt;&gt;"),3),3,FALSE),IF(AND(M942&lt;&gt;"",M942&lt;&gt;"-"),VLOOKUP(M942,OFFSET('FR-DangerousSubstanceList'!$B$3,0,0,COUNTIF('FR-DangerousSubstanceList'!$B$3:$B$1001,"&lt;&gt;"),2),2,FALSE),""))))</f>
        <v/>
      </c>
      <c r="O942" s="63" t="str">
        <f t="shared" ca="1" si="156"/>
        <v/>
      </c>
      <c r="P942" s="63" t="e">
        <f t="shared" ca="1" si="157"/>
        <v>#REF!</v>
      </c>
      <c r="Q942" s="63">
        <f t="shared" ca="1" si="158"/>
        <v>986</v>
      </c>
      <c r="R942" s="63" t="str">
        <f t="shared" ca="1" si="159"/>
        <v/>
      </c>
      <c r="S942" s="63" t="str">
        <f t="shared" si="160"/>
        <v>Unknown</v>
      </c>
      <c r="T942" s="63">
        <f t="shared" si="161"/>
        <v>942</v>
      </c>
      <c r="U942" s="63">
        <f t="shared" si="162"/>
        <v>943</v>
      </c>
      <c r="V942" s="63" t="str">
        <f t="shared" ca="1" si="163"/>
        <v/>
      </c>
      <c r="W942" s="63" t="str">
        <f t="shared" ca="1" si="164"/>
        <v/>
      </c>
      <c r="X942" s="63">
        <f ca="1">IF(C942="Yes",SUMPRODUCT((OFFSET('FR-DangerousSubstanceList'!$A$3,0,0,COUNTA('FR-DangerousSubstanceList'!$A$3:$A$2001))=L942)*(OFFSET('FR-DangerousSubstanceList'!$B$3,0,0,COUNTA('FR-DangerousSubstanceList'!$B$3:$B$2001))=M942)*(OFFSET('FR-DangerousSubstanceList'!$C$3,0,0,COUNTIF('FR-DangerousSubstanceList'!$C$3:$C$2001,"?*"))=N942)),1)</f>
        <v>1</v>
      </c>
      <c r="Y942" s="63"/>
      <c r="Z942" s="63"/>
    </row>
    <row r="943" spans="1:26" ht="14.4">
      <c r="A943" s="85"/>
      <c r="B943" s="85"/>
      <c r="C943" s="46" t="s">
        <v>53</v>
      </c>
      <c r="D943" s="68"/>
      <c r="E943" s="68"/>
      <c r="F943" s="68"/>
      <c r="G943" s="68"/>
      <c r="H943" s="68" t="str">
        <f t="shared" si="154"/>
        <v/>
      </c>
      <c r="I943" s="63"/>
      <c r="J943" s="63">
        <f>COUNTIF($A$14:$A943,$A943)</f>
        <v>0</v>
      </c>
      <c r="K943" s="63" t="str">
        <f t="shared" ca="1" si="155"/>
        <v>Unknown</v>
      </c>
      <c r="L943" s="63" t="str">
        <f ca="1">IF(AND(F943="",D943="",E943=""),"",IF(F943&lt;&gt;"",F943,IF(AND(M943&lt;&gt;"",M943&lt;&gt;"-"),VLOOKUP(M943,OFFSET('FR-DangerousSubstanceList'!$B$3,0,0,COUNTIF('FR-DangerousSubstanceList'!$B$3:$B$1001,"&lt;&gt;"),4),4,FALSE),IF(AND(N943&lt;&gt;"",N943&lt;&gt;"-"),VLOOKUP(N943,OFFSET('FR-DangerousSubstanceList'!$C$3,0,0,COUNTIF('FR-DangerousSubstanceList'!$C$3:$C$1001,"&lt;&gt;"),3),3,FALSE),""))))</f>
        <v/>
      </c>
      <c r="M943" s="63" t="str">
        <f ca="1">IF(AND(F943="",D943="",E943=""),"",IF(D943&lt;&gt;"",D943,IF(N943&lt;&gt;"",VLOOKUP(N943,OFFSET('FR-DangerousSubstanceList'!$C$3,0,0,COUNTIF('FR-DangerousSubstanceList'!$A$3:$A$1001,"&lt;&gt;"),4),4,FALSE),IF(L943&lt;&gt;"",VLOOKUP(L943,OFFSET('FR-DangerousSubstanceList'!$A$3,0,0,COUNTIF('FR-DangerousSubstanceList'!$A$3:$A$1001,"&lt;&gt;"),2),2,FALSE),""))))</f>
        <v/>
      </c>
      <c r="N943" s="63" t="str">
        <f ca="1">IF(AND(F943="",D943="",E943=""),"",IF(E943&lt;&gt;"",E943,IF(L943&lt;&gt;"",VLOOKUP(L943,OFFSET('FR-DangerousSubstanceList'!$A$3,0,0,COUNTIF('FR-DangerousSubstanceList'!$A$3:$A$1001,"&lt;&gt;"),3),3,FALSE),IF(AND(M943&lt;&gt;"",M943&lt;&gt;"-"),VLOOKUP(M943,OFFSET('FR-DangerousSubstanceList'!$B$3,0,0,COUNTIF('FR-DangerousSubstanceList'!$B$3:$B$1001,"&lt;&gt;"),2),2,FALSE),""))))</f>
        <v/>
      </c>
      <c r="O943" s="63" t="str">
        <f t="shared" ca="1" si="156"/>
        <v/>
      </c>
      <c r="P943" s="63" t="e">
        <f t="shared" ca="1" si="157"/>
        <v>#REF!</v>
      </c>
      <c r="Q943" s="63">
        <f t="shared" ca="1" si="158"/>
        <v>986</v>
      </c>
      <c r="R943" s="63" t="str">
        <f t="shared" ca="1" si="159"/>
        <v/>
      </c>
      <c r="S943" s="63" t="str">
        <f t="shared" si="160"/>
        <v>Unknown</v>
      </c>
      <c r="T943" s="63">
        <f t="shared" si="161"/>
        <v>943</v>
      </c>
      <c r="U943" s="63">
        <f t="shared" si="162"/>
        <v>944</v>
      </c>
      <c r="V943" s="63" t="str">
        <f t="shared" ca="1" si="163"/>
        <v/>
      </c>
      <c r="W943" s="63" t="str">
        <f t="shared" ca="1" si="164"/>
        <v/>
      </c>
      <c r="X943" s="63">
        <f ca="1">IF(C943="Yes",SUMPRODUCT((OFFSET('FR-DangerousSubstanceList'!$A$3,0,0,COUNTA('FR-DangerousSubstanceList'!$A$3:$A$2001))=L943)*(OFFSET('FR-DangerousSubstanceList'!$B$3,0,0,COUNTA('FR-DangerousSubstanceList'!$B$3:$B$2001))=M943)*(OFFSET('FR-DangerousSubstanceList'!$C$3,0,0,COUNTIF('FR-DangerousSubstanceList'!$C$3:$C$2001,"?*"))=N943)),1)</f>
        <v>1</v>
      </c>
      <c r="Y943" s="63"/>
      <c r="Z943" s="63"/>
    </row>
    <row r="944" spans="1:26" ht="14.4">
      <c r="A944" s="85"/>
      <c r="B944" s="85"/>
      <c r="C944" s="46" t="s">
        <v>53</v>
      </c>
      <c r="D944" s="68"/>
      <c r="E944" s="68"/>
      <c r="F944" s="68"/>
      <c r="G944" s="68"/>
      <c r="H944" s="68" t="str">
        <f t="shared" si="154"/>
        <v/>
      </c>
      <c r="I944" s="63"/>
      <c r="J944" s="63">
        <f>COUNTIF($A$14:$A944,$A944)</f>
        <v>0</v>
      </c>
      <c r="K944" s="63" t="str">
        <f t="shared" ca="1" si="155"/>
        <v>Unknown</v>
      </c>
      <c r="L944" s="63" t="str">
        <f ca="1">IF(AND(F944="",D944="",E944=""),"",IF(F944&lt;&gt;"",F944,IF(AND(M944&lt;&gt;"",M944&lt;&gt;"-"),VLOOKUP(M944,OFFSET('FR-DangerousSubstanceList'!$B$3,0,0,COUNTIF('FR-DangerousSubstanceList'!$B$3:$B$1001,"&lt;&gt;"),4),4,FALSE),IF(AND(N944&lt;&gt;"",N944&lt;&gt;"-"),VLOOKUP(N944,OFFSET('FR-DangerousSubstanceList'!$C$3,0,0,COUNTIF('FR-DangerousSubstanceList'!$C$3:$C$1001,"&lt;&gt;"),3),3,FALSE),""))))</f>
        <v/>
      </c>
      <c r="M944" s="63" t="str">
        <f ca="1">IF(AND(F944="",D944="",E944=""),"",IF(D944&lt;&gt;"",D944,IF(N944&lt;&gt;"",VLOOKUP(N944,OFFSET('FR-DangerousSubstanceList'!$C$3,0,0,COUNTIF('FR-DangerousSubstanceList'!$A$3:$A$1001,"&lt;&gt;"),4),4,FALSE),IF(L944&lt;&gt;"",VLOOKUP(L944,OFFSET('FR-DangerousSubstanceList'!$A$3,0,0,COUNTIF('FR-DangerousSubstanceList'!$A$3:$A$1001,"&lt;&gt;"),2),2,FALSE),""))))</f>
        <v/>
      </c>
      <c r="N944" s="63" t="str">
        <f ca="1">IF(AND(F944="",D944="",E944=""),"",IF(E944&lt;&gt;"",E944,IF(L944&lt;&gt;"",VLOOKUP(L944,OFFSET('FR-DangerousSubstanceList'!$A$3,0,0,COUNTIF('FR-DangerousSubstanceList'!$A$3:$A$1001,"&lt;&gt;"),3),3,FALSE),IF(AND(M944&lt;&gt;"",M944&lt;&gt;"-"),VLOOKUP(M944,OFFSET('FR-DangerousSubstanceList'!$B$3,0,0,COUNTIF('FR-DangerousSubstanceList'!$B$3:$B$1001,"&lt;&gt;"),2),2,FALSE),""))))</f>
        <v/>
      </c>
      <c r="O944" s="63" t="str">
        <f t="shared" ca="1" si="156"/>
        <v/>
      </c>
      <c r="P944" s="63" t="e">
        <f t="shared" ca="1" si="157"/>
        <v>#REF!</v>
      </c>
      <c r="Q944" s="63">
        <f t="shared" ca="1" si="158"/>
        <v>986</v>
      </c>
      <c r="R944" s="63" t="str">
        <f t="shared" ca="1" si="159"/>
        <v/>
      </c>
      <c r="S944" s="63" t="str">
        <f t="shared" si="160"/>
        <v>Unknown</v>
      </c>
      <c r="T944" s="63">
        <f t="shared" si="161"/>
        <v>944</v>
      </c>
      <c r="U944" s="63">
        <f t="shared" si="162"/>
        <v>945</v>
      </c>
      <c r="V944" s="63" t="str">
        <f t="shared" ca="1" si="163"/>
        <v/>
      </c>
      <c r="W944" s="63" t="str">
        <f t="shared" ca="1" si="164"/>
        <v/>
      </c>
      <c r="X944" s="63">
        <f ca="1">IF(C944="Yes",SUMPRODUCT((OFFSET('FR-DangerousSubstanceList'!$A$3,0,0,COUNTA('FR-DangerousSubstanceList'!$A$3:$A$2001))=L944)*(OFFSET('FR-DangerousSubstanceList'!$B$3,0,0,COUNTA('FR-DangerousSubstanceList'!$B$3:$B$2001))=M944)*(OFFSET('FR-DangerousSubstanceList'!$C$3,0,0,COUNTIF('FR-DangerousSubstanceList'!$C$3:$C$2001,"?*"))=N944)),1)</f>
        <v>1</v>
      </c>
      <c r="Y944" s="63"/>
      <c r="Z944" s="63"/>
    </row>
    <row r="945" spans="1:26" ht="14.4">
      <c r="A945" s="85"/>
      <c r="B945" s="85"/>
      <c r="C945" s="46" t="s">
        <v>53</v>
      </c>
      <c r="D945" s="68"/>
      <c r="E945" s="68"/>
      <c r="F945" s="68"/>
      <c r="G945" s="68"/>
      <c r="H945" s="68" t="str">
        <f t="shared" si="154"/>
        <v/>
      </c>
      <c r="I945" s="63"/>
      <c r="J945" s="63">
        <f>COUNTIF($A$14:$A945,$A945)</f>
        <v>0</v>
      </c>
      <c r="K945" s="63" t="str">
        <f t="shared" ca="1" si="155"/>
        <v>Unknown</v>
      </c>
      <c r="L945" s="63" t="str">
        <f ca="1">IF(AND(F945="",D945="",E945=""),"",IF(F945&lt;&gt;"",F945,IF(AND(M945&lt;&gt;"",M945&lt;&gt;"-"),VLOOKUP(M945,OFFSET('FR-DangerousSubstanceList'!$B$3,0,0,COUNTIF('FR-DangerousSubstanceList'!$B$3:$B$1001,"&lt;&gt;"),4),4,FALSE),IF(AND(N945&lt;&gt;"",N945&lt;&gt;"-"),VLOOKUP(N945,OFFSET('FR-DangerousSubstanceList'!$C$3,0,0,COUNTIF('FR-DangerousSubstanceList'!$C$3:$C$1001,"&lt;&gt;"),3),3,FALSE),""))))</f>
        <v/>
      </c>
      <c r="M945" s="63" t="str">
        <f ca="1">IF(AND(F945="",D945="",E945=""),"",IF(D945&lt;&gt;"",D945,IF(N945&lt;&gt;"",VLOOKUP(N945,OFFSET('FR-DangerousSubstanceList'!$C$3,0,0,COUNTIF('FR-DangerousSubstanceList'!$A$3:$A$1001,"&lt;&gt;"),4),4,FALSE),IF(L945&lt;&gt;"",VLOOKUP(L945,OFFSET('FR-DangerousSubstanceList'!$A$3,0,0,COUNTIF('FR-DangerousSubstanceList'!$A$3:$A$1001,"&lt;&gt;"),2),2,FALSE),""))))</f>
        <v/>
      </c>
      <c r="N945" s="63" t="str">
        <f ca="1">IF(AND(F945="",D945="",E945=""),"",IF(E945&lt;&gt;"",E945,IF(L945&lt;&gt;"",VLOOKUP(L945,OFFSET('FR-DangerousSubstanceList'!$A$3,0,0,COUNTIF('FR-DangerousSubstanceList'!$A$3:$A$1001,"&lt;&gt;"),3),3,FALSE),IF(AND(M945&lt;&gt;"",M945&lt;&gt;"-"),VLOOKUP(M945,OFFSET('FR-DangerousSubstanceList'!$B$3,0,0,COUNTIF('FR-DangerousSubstanceList'!$B$3:$B$1001,"&lt;&gt;"),2),2,FALSE),""))))</f>
        <v/>
      </c>
      <c r="O945" s="63" t="str">
        <f t="shared" ca="1" si="156"/>
        <v/>
      </c>
      <c r="P945" s="63" t="e">
        <f t="shared" ca="1" si="157"/>
        <v>#REF!</v>
      </c>
      <c r="Q945" s="63">
        <f t="shared" ca="1" si="158"/>
        <v>986</v>
      </c>
      <c r="R945" s="63" t="str">
        <f t="shared" ca="1" si="159"/>
        <v/>
      </c>
      <c r="S945" s="63" t="str">
        <f t="shared" si="160"/>
        <v>Unknown</v>
      </c>
      <c r="T945" s="63">
        <f t="shared" si="161"/>
        <v>945</v>
      </c>
      <c r="U945" s="63">
        <f t="shared" si="162"/>
        <v>946</v>
      </c>
      <c r="V945" s="63" t="str">
        <f t="shared" ca="1" si="163"/>
        <v/>
      </c>
      <c r="W945" s="63" t="str">
        <f t="shared" ca="1" si="164"/>
        <v/>
      </c>
      <c r="X945" s="63">
        <f ca="1">IF(C945="Yes",SUMPRODUCT((OFFSET('FR-DangerousSubstanceList'!$A$3,0,0,COUNTA('FR-DangerousSubstanceList'!$A$3:$A$2001))=L945)*(OFFSET('FR-DangerousSubstanceList'!$B$3,0,0,COUNTA('FR-DangerousSubstanceList'!$B$3:$B$2001))=M945)*(OFFSET('FR-DangerousSubstanceList'!$C$3,0,0,COUNTIF('FR-DangerousSubstanceList'!$C$3:$C$2001,"?*"))=N945)),1)</f>
        <v>1</v>
      </c>
      <c r="Y945" s="63"/>
      <c r="Z945" s="63"/>
    </row>
    <row r="946" spans="1:26" ht="14.4">
      <c r="A946" s="85"/>
      <c r="B946" s="85"/>
      <c r="C946" s="46" t="s">
        <v>53</v>
      </c>
      <c r="D946" s="68"/>
      <c r="E946" s="68"/>
      <c r="F946" s="68"/>
      <c r="G946" s="68"/>
      <c r="H946" s="68" t="str">
        <f t="shared" si="154"/>
        <v/>
      </c>
      <c r="I946" s="63"/>
      <c r="J946" s="63">
        <f>COUNTIF($A$14:$A946,$A946)</f>
        <v>0</v>
      </c>
      <c r="K946" s="63" t="str">
        <f t="shared" ca="1" si="155"/>
        <v>Unknown</v>
      </c>
      <c r="L946" s="63" t="str">
        <f ca="1">IF(AND(F946="",D946="",E946=""),"",IF(F946&lt;&gt;"",F946,IF(AND(M946&lt;&gt;"",M946&lt;&gt;"-"),VLOOKUP(M946,OFFSET('FR-DangerousSubstanceList'!$B$3,0,0,COUNTIF('FR-DangerousSubstanceList'!$B$3:$B$1001,"&lt;&gt;"),4),4,FALSE),IF(AND(N946&lt;&gt;"",N946&lt;&gt;"-"),VLOOKUP(N946,OFFSET('FR-DangerousSubstanceList'!$C$3,0,0,COUNTIF('FR-DangerousSubstanceList'!$C$3:$C$1001,"&lt;&gt;"),3),3,FALSE),""))))</f>
        <v/>
      </c>
      <c r="M946" s="63" t="str">
        <f ca="1">IF(AND(F946="",D946="",E946=""),"",IF(D946&lt;&gt;"",D946,IF(N946&lt;&gt;"",VLOOKUP(N946,OFFSET('FR-DangerousSubstanceList'!$C$3,0,0,COUNTIF('FR-DangerousSubstanceList'!$A$3:$A$1001,"&lt;&gt;"),4),4,FALSE),IF(L946&lt;&gt;"",VLOOKUP(L946,OFFSET('FR-DangerousSubstanceList'!$A$3,0,0,COUNTIF('FR-DangerousSubstanceList'!$A$3:$A$1001,"&lt;&gt;"),2),2,FALSE),""))))</f>
        <v/>
      </c>
      <c r="N946" s="63" t="str">
        <f ca="1">IF(AND(F946="",D946="",E946=""),"",IF(E946&lt;&gt;"",E946,IF(L946&lt;&gt;"",VLOOKUP(L946,OFFSET('FR-DangerousSubstanceList'!$A$3,0,0,COUNTIF('FR-DangerousSubstanceList'!$A$3:$A$1001,"&lt;&gt;"),3),3,FALSE),IF(AND(M946&lt;&gt;"",M946&lt;&gt;"-"),VLOOKUP(M946,OFFSET('FR-DangerousSubstanceList'!$B$3,0,0,COUNTIF('FR-DangerousSubstanceList'!$B$3:$B$1001,"&lt;&gt;"),2),2,FALSE),""))))</f>
        <v/>
      </c>
      <c r="O946" s="63" t="str">
        <f t="shared" ca="1" si="156"/>
        <v/>
      </c>
      <c r="P946" s="63" t="e">
        <f t="shared" ca="1" si="157"/>
        <v>#REF!</v>
      </c>
      <c r="Q946" s="63">
        <f t="shared" ca="1" si="158"/>
        <v>986</v>
      </c>
      <c r="R946" s="63" t="str">
        <f t="shared" ca="1" si="159"/>
        <v/>
      </c>
      <c r="S946" s="63" t="str">
        <f t="shared" si="160"/>
        <v>Unknown</v>
      </c>
      <c r="T946" s="63">
        <f t="shared" si="161"/>
        <v>946</v>
      </c>
      <c r="U946" s="63">
        <f t="shared" si="162"/>
        <v>947</v>
      </c>
      <c r="V946" s="63" t="str">
        <f t="shared" ca="1" si="163"/>
        <v/>
      </c>
      <c r="W946" s="63" t="str">
        <f t="shared" ca="1" si="164"/>
        <v/>
      </c>
      <c r="X946" s="63">
        <f ca="1">IF(C946="Yes",SUMPRODUCT((OFFSET('FR-DangerousSubstanceList'!$A$3,0,0,COUNTA('FR-DangerousSubstanceList'!$A$3:$A$2001))=L946)*(OFFSET('FR-DangerousSubstanceList'!$B$3,0,0,COUNTA('FR-DangerousSubstanceList'!$B$3:$B$2001))=M946)*(OFFSET('FR-DangerousSubstanceList'!$C$3,0,0,COUNTIF('FR-DangerousSubstanceList'!$C$3:$C$2001,"?*"))=N946)),1)</f>
        <v>1</v>
      </c>
      <c r="Y946" s="63"/>
      <c r="Z946" s="63"/>
    </row>
    <row r="947" spans="1:26" ht="14.4">
      <c r="A947" s="85"/>
      <c r="B947" s="85"/>
      <c r="C947" s="46" t="s">
        <v>53</v>
      </c>
      <c r="D947" s="68"/>
      <c r="E947" s="68"/>
      <c r="F947" s="68"/>
      <c r="G947" s="68"/>
      <c r="H947" s="68" t="str">
        <f t="shared" si="154"/>
        <v/>
      </c>
      <c r="I947" s="63"/>
      <c r="J947" s="63">
        <f>COUNTIF($A$14:$A947,$A947)</f>
        <v>0</v>
      </c>
      <c r="K947" s="63" t="str">
        <f t="shared" ca="1" si="155"/>
        <v>Unknown</v>
      </c>
      <c r="L947" s="63" t="str">
        <f ca="1">IF(AND(F947="",D947="",E947=""),"",IF(F947&lt;&gt;"",F947,IF(AND(M947&lt;&gt;"",M947&lt;&gt;"-"),VLOOKUP(M947,OFFSET('FR-DangerousSubstanceList'!$B$3,0,0,COUNTIF('FR-DangerousSubstanceList'!$B$3:$B$1001,"&lt;&gt;"),4),4,FALSE),IF(AND(N947&lt;&gt;"",N947&lt;&gt;"-"),VLOOKUP(N947,OFFSET('FR-DangerousSubstanceList'!$C$3,0,0,COUNTIF('FR-DangerousSubstanceList'!$C$3:$C$1001,"&lt;&gt;"),3),3,FALSE),""))))</f>
        <v/>
      </c>
      <c r="M947" s="63" t="str">
        <f ca="1">IF(AND(F947="",D947="",E947=""),"",IF(D947&lt;&gt;"",D947,IF(N947&lt;&gt;"",VLOOKUP(N947,OFFSET('FR-DangerousSubstanceList'!$C$3,0,0,COUNTIF('FR-DangerousSubstanceList'!$A$3:$A$1001,"&lt;&gt;"),4),4,FALSE),IF(L947&lt;&gt;"",VLOOKUP(L947,OFFSET('FR-DangerousSubstanceList'!$A$3,0,0,COUNTIF('FR-DangerousSubstanceList'!$A$3:$A$1001,"&lt;&gt;"),2),2,FALSE),""))))</f>
        <v/>
      </c>
      <c r="N947" s="63" t="str">
        <f ca="1">IF(AND(F947="",D947="",E947=""),"",IF(E947&lt;&gt;"",E947,IF(L947&lt;&gt;"",VLOOKUP(L947,OFFSET('FR-DangerousSubstanceList'!$A$3,0,0,COUNTIF('FR-DangerousSubstanceList'!$A$3:$A$1001,"&lt;&gt;"),3),3,FALSE),IF(AND(M947&lt;&gt;"",M947&lt;&gt;"-"),VLOOKUP(M947,OFFSET('FR-DangerousSubstanceList'!$B$3,0,0,COUNTIF('FR-DangerousSubstanceList'!$B$3:$B$1001,"&lt;&gt;"),2),2,FALSE),""))))</f>
        <v/>
      </c>
      <c r="O947" s="63" t="str">
        <f t="shared" ca="1" si="156"/>
        <v/>
      </c>
      <c r="P947" s="63" t="e">
        <f t="shared" ca="1" si="157"/>
        <v>#REF!</v>
      </c>
      <c r="Q947" s="63">
        <f t="shared" ca="1" si="158"/>
        <v>986</v>
      </c>
      <c r="R947" s="63" t="str">
        <f t="shared" ca="1" si="159"/>
        <v/>
      </c>
      <c r="S947" s="63" t="str">
        <f t="shared" si="160"/>
        <v>Unknown</v>
      </c>
      <c r="T947" s="63">
        <f t="shared" si="161"/>
        <v>947</v>
      </c>
      <c r="U947" s="63">
        <f t="shared" si="162"/>
        <v>948</v>
      </c>
      <c r="V947" s="63" t="str">
        <f t="shared" ca="1" si="163"/>
        <v/>
      </c>
      <c r="W947" s="63" t="str">
        <f t="shared" ca="1" si="164"/>
        <v/>
      </c>
      <c r="X947" s="63">
        <f ca="1">IF(C947="Yes",SUMPRODUCT((OFFSET('FR-DangerousSubstanceList'!$A$3,0,0,COUNTA('FR-DangerousSubstanceList'!$A$3:$A$2001))=L947)*(OFFSET('FR-DangerousSubstanceList'!$B$3,0,0,COUNTA('FR-DangerousSubstanceList'!$B$3:$B$2001))=M947)*(OFFSET('FR-DangerousSubstanceList'!$C$3,0,0,COUNTIF('FR-DangerousSubstanceList'!$C$3:$C$2001,"?*"))=N947)),1)</f>
        <v>1</v>
      </c>
      <c r="Y947" s="63"/>
      <c r="Z947" s="63"/>
    </row>
    <row r="948" spans="1:26" ht="14.4">
      <c r="A948" s="85"/>
      <c r="B948" s="85"/>
      <c r="C948" s="46" t="s">
        <v>53</v>
      </c>
      <c r="D948" s="68"/>
      <c r="E948" s="68"/>
      <c r="F948" s="68"/>
      <c r="G948" s="68"/>
      <c r="H948" s="68" t="str">
        <f t="shared" si="154"/>
        <v/>
      </c>
      <c r="I948" s="63"/>
      <c r="J948" s="63">
        <f>COUNTIF($A$14:$A948,$A948)</f>
        <v>0</v>
      </c>
      <c r="K948" s="63" t="str">
        <f t="shared" ca="1" si="155"/>
        <v>Unknown</v>
      </c>
      <c r="L948" s="63" t="str">
        <f ca="1">IF(AND(F948="",D948="",E948=""),"",IF(F948&lt;&gt;"",F948,IF(AND(M948&lt;&gt;"",M948&lt;&gt;"-"),VLOOKUP(M948,OFFSET('FR-DangerousSubstanceList'!$B$3,0,0,COUNTIF('FR-DangerousSubstanceList'!$B$3:$B$1001,"&lt;&gt;"),4),4,FALSE),IF(AND(N948&lt;&gt;"",N948&lt;&gt;"-"),VLOOKUP(N948,OFFSET('FR-DangerousSubstanceList'!$C$3,0,0,COUNTIF('FR-DangerousSubstanceList'!$C$3:$C$1001,"&lt;&gt;"),3),3,FALSE),""))))</f>
        <v/>
      </c>
      <c r="M948" s="63" t="str">
        <f ca="1">IF(AND(F948="",D948="",E948=""),"",IF(D948&lt;&gt;"",D948,IF(N948&lt;&gt;"",VLOOKUP(N948,OFFSET('FR-DangerousSubstanceList'!$C$3,0,0,COUNTIF('FR-DangerousSubstanceList'!$A$3:$A$1001,"&lt;&gt;"),4),4,FALSE),IF(L948&lt;&gt;"",VLOOKUP(L948,OFFSET('FR-DangerousSubstanceList'!$A$3,0,0,COUNTIF('FR-DangerousSubstanceList'!$A$3:$A$1001,"&lt;&gt;"),2),2,FALSE),""))))</f>
        <v/>
      </c>
      <c r="N948" s="63" t="str">
        <f ca="1">IF(AND(F948="",D948="",E948=""),"",IF(E948&lt;&gt;"",E948,IF(L948&lt;&gt;"",VLOOKUP(L948,OFFSET('FR-DangerousSubstanceList'!$A$3,0,0,COUNTIF('FR-DangerousSubstanceList'!$A$3:$A$1001,"&lt;&gt;"),3),3,FALSE),IF(AND(M948&lt;&gt;"",M948&lt;&gt;"-"),VLOOKUP(M948,OFFSET('FR-DangerousSubstanceList'!$B$3,0,0,COUNTIF('FR-DangerousSubstanceList'!$B$3:$B$1001,"&lt;&gt;"),2),2,FALSE),""))))</f>
        <v/>
      </c>
      <c r="O948" s="63" t="str">
        <f t="shared" ca="1" si="156"/>
        <v/>
      </c>
      <c r="P948" s="63" t="e">
        <f t="shared" ca="1" si="157"/>
        <v>#REF!</v>
      </c>
      <c r="Q948" s="63">
        <f t="shared" ca="1" si="158"/>
        <v>986</v>
      </c>
      <c r="R948" s="63" t="str">
        <f t="shared" ca="1" si="159"/>
        <v/>
      </c>
      <c r="S948" s="63" t="str">
        <f t="shared" si="160"/>
        <v>Unknown</v>
      </c>
      <c r="T948" s="63">
        <f t="shared" si="161"/>
        <v>948</v>
      </c>
      <c r="U948" s="63">
        <f t="shared" si="162"/>
        <v>949</v>
      </c>
      <c r="V948" s="63" t="str">
        <f t="shared" ca="1" si="163"/>
        <v/>
      </c>
      <c r="W948" s="63" t="str">
        <f t="shared" ca="1" si="164"/>
        <v/>
      </c>
      <c r="X948" s="63">
        <f ca="1">IF(C948="Yes",SUMPRODUCT((OFFSET('FR-DangerousSubstanceList'!$A$3,0,0,COUNTA('FR-DangerousSubstanceList'!$A$3:$A$2001))=L948)*(OFFSET('FR-DangerousSubstanceList'!$B$3,0,0,COUNTA('FR-DangerousSubstanceList'!$B$3:$B$2001))=M948)*(OFFSET('FR-DangerousSubstanceList'!$C$3,0,0,COUNTIF('FR-DangerousSubstanceList'!$C$3:$C$2001,"?*"))=N948)),1)</f>
        <v>1</v>
      </c>
      <c r="Y948" s="63"/>
      <c r="Z948" s="63"/>
    </row>
    <row r="949" spans="1:26" ht="14.4">
      <c r="A949" s="85"/>
      <c r="B949" s="85"/>
      <c r="C949" s="46" t="s">
        <v>53</v>
      </c>
      <c r="D949" s="68"/>
      <c r="E949" s="68"/>
      <c r="F949" s="68"/>
      <c r="G949" s="68"/>
      <c r="H949" s="68" t="str">
        <f t="shared" si="154"/>
        <v/>
      </c>
      <c r="I949" s="63"/>
      <c r="J949" s="63">
        <f>COUNTIF($A$14:$A949,$A949)</f>
        <v>0</v>
      </c>
      <c r="K949" s="63" t="str">
        <f t="shared" ca="1" si="155"/>
        <v>Unknown</v>
      </c>
      <c r="L949" s="63" t="str">
        <f ca="1">IF(AND(F949="",D949="",E949=""),"",IF(F949&lt;&gt;"",F949,IF(AND(M949&lt;&gt;"",M949&lt;&gt;"-"),VLOOKUP(M949,OFFSET('FR-DangerousSubstanceList'!$B$3,0,0,COUNTIF('FR-DangerousSubstanceList'!$B$3:$B$1001,"&lt;&gt;"),4),4,FALSE),IF(AND(N949&lt;&gt;"",N949&lt;&gt;"-"),VLOOKUP(N949,OFFSET('FR-DangerousSubstanceList'!$C$3,0,0,COUNTIF('FR-DangerousSubstanceList'!$C$3:$C$1001,"&lt;&gt;"),3),3,FALSE),""))))</f>
        <v/>
      </c>
      <c r="M949" s="63" t="str">
        <f ca="1">IF(AND(F949="",D949="",E949=""),"",IF(D949&lt;&gt;"",D949,IF(N949&lt;&gt;"",VLOOKUP(N949,OFFSET('FR-DangerousSubstanceList'!$C$3,0,0,COUNTIF('FR-DangerousSubstanceList'!$A$3:$A$1001,"&lt;&gt;"),4),4,FALSE),IF(L949&lt;&gt;"",VLOOKUP(L949,OFFSET('FR-DangerousSubstanceList'!$A$3,0,0,COUNTIF('FR-DangerousSubstanceList'!$A$3:$A$1001,"&lt;&gt;"),2),2,FALSE),""))))</f>
        <v/>
      </c>
      <c r="N949" s="63" t="str">
        <f ca="1">IF(AND(F949="",D949="",E949=""),"",IF(E949&lt;&gt;"",E949,IF(L949&lt;&gt;"",VLOOKUP(L949,OFFSET('FR-DangerousSubstanceList'!$A$3,0,0,COUNTIF('FR-DangerousSubstanceList'!$A$3:$A$1001,"&lt;&gt;"),3),3,FALSE),IF(AND(M949&lt;&gt;"",M949&lt;&gt;"-"),VLOOKUP(M949,OFFSET('FR-DangerousSubstanceList'!$B$3,0,0,COUNTIF('FR-DangerousSubstanceList'!$B$3:$B$1001,"&lt;&gt;"),2),2,FALSE),""))))</f>
        <v/>
      </c>
      <c r="O949" s="63" t="str">
        <f t="shared" ca="1" si="156"/>
        <v/>
      </c>
      <c r="P949" s="63" t="e">
        <f t="shared" ca="1" si="157"/>
        <v>#REF!</v>
      </c>
      <c r="Q949" s="63">
        <f t="shared" ca="1" si="158"/>
        <v>986</v>
      </c>
      <c r="R949" s="63" t="str">
        <f t="shared" ca="1" si="159"/>
        <v/>
      </c>
      <c r="S949" s="63" t="str">
        <f t="shared" si="160"/>
        <v>Unknown</v>
      </c>
      <c r="T949" s="63">
        <f t="shared" si="161"/>
        <v>949</v>
      </c>
      <c r="U949" s="63">
        <f t="shared" si="162"/>
        <v>950</v>
      </c>
      <c r="V949" s="63" t="str">
        <f t="shared" ca="1" si="163"/>
        <v/>
      </c>
      <c r="W949" s="63" t="str">
        <f t="shared" ca="1" si="164"/>
        <v/>
      </c>
      <c r="X949" s="63">
        <f ca="1">IF(C949="Yes",SUMPRODUCT((OFFSET('FR-DangerousSubstanceList'!$A$3,0,0,COUNTA('FR-DangerousSubstanceList'!$A$3:$A$2001))=L949)*(OFFSET('FR-DangerousSubstanceList'!$B$3,0,0,COUNTA('FR-DangerousSubstanceList'!$B$3:$B$2001))=M949)*(OFFSET('FR-DangerousSubstanceList'!$C$3,0,0,COUNTIF('FR-DangerousSubstanceList'!$C$3:$C$2001,"?*"))=N949)),1)</f>
        <v>1</v>
      </c>
      <c r="Y949" s="63"/>
      <c r="Z949" s="63"/>
    </row>
    <row r="950" spans="1:26" ht="14.4">
      <c r="A950" s="85"/>
      <c r="B950" s="85"/>
      <c r="C950" s="46" t="s">
        <v>53</v>
      </c>
      <c r="D950" s="68"/>
      <c r="E950" s="68"/>
      <c r="F950" s="68"/>
      <c r="G950" s="68"/>
      <c r="H950" s="68" t="str">
        <f t="shared" si="154"/>
        <v/>
      </c>
      <c r="I950" s="63"/>
      <c r="J950" s="63">
        <f>COUNTIF($A$14:$A950,$A950)</f>
        <v>0</v>
      </c>
      <c r="K950" s="63" t="str">
        <f t="shared" ca="1" si="155"/>
        <v>Unknown</v>
      </c>
      <c r="L950" s="63" t="str">
        <f ca="1">IF(AND(F950="",D950="",E950=""),"",IF(F950&lt;&gt;"",F950,IF(AND(M950&lt;&gt;"",M950&lt;&gt;"-"),VLOOKUP(M950,OFFSET('FR-DangerousSubstanceList'!$B$3,0,0,COUNTIF('FR-DangerousSubstanceList'!$B$3:$B$1001,"&lt;&gt;"),4),4,FALSE),IF(AND(N950&lt;&gt;"",N950&lt;&gt;"-"),VLOOKUP(N950,OFFSET('FR-DangerousSubstanceList'!$C$3,0,0,COUNTIF('FR-DangerousSubstanceList'!$C$3:$C$1001,"&lt;&gt;"),3),3,FALSE),""))))</f>
        <v/>
      </c>
      <c r="M950" s="63" t="str">
        <f ca="1">IF(AND(F950="",D950="",E950=""),"",IF(D950&lt;&gt;"",D950,IF(N950&lt;&gt;"",VLOOKUP(N950,OFFSET('FR-DangerousSubstanceList'!$C$3,0,0,COUNTIF('FR-DangerousSubstanceList'!$A$3:$A$1001,"&lt;&gt;"),4),4,FALSE),IF(L950&lt;&gt;"",VLOOKUP(L950,OFFSET('FR-DangerousSubstanceList'!$A$3,0,0,COUNTIF('FR-DangerousSubstanceList'!$A$3:$A$1001,"&lt;&gt;"),2),2,FALSE),""))))</f>
        <v/>
      </c>
      <c r="N950" s="63" t="str">
        <f ca="1">IF(AND(F950="",D950="",E950=""),"",IF(E950&lt;&gt;"",E950,IF(L950&lt;&gt;"",VLOOKUP(L950,OFFSET('FR-DangerousSubstanceList'!$A$3,0,0,COUNTIF('FR-DangerousSubstanceList'!$A$3:$A$1001,"&lt;&gt;"),3),3,FALSE),IF(AND(M950&lt;&gt;"",M950&lt;&gt;"-"),VLOOKUP(M950,OFFSET('FR-DangerousSubstanceList'!$B$3,0,0,COUNTIF('FR-DangerousSubstanceList'!$B$3:$B$1001,"&lt;&gt;"),2),2,FALSE),""))))</f>
        <v/>
      </c>
      <c r="O950" s="63" t="str">
        <f t="shared" ca="1" si="156"/>
        <v/>
      </c>
      <c r="P950" s="63" t="e">
        <f t="shared" ca="1" si="157"/>
        <v>#REF!</v>
      </c>
      <c r="Q950" s="63">
        <f t="shared" ca="1" si="158"/>
        <v>986</v>
      </c>
      <c r="R950" s="63" t="str">
        <f t="shared" ca="1" si="159"/>
        <v/>
      </c>
      <c r="S950" s="63" t="str">
        <f t="shared" si="160"/>
        <v>Unknown</v>
      </c>
      <c r="T950" s="63">
        <f t="shared" si="161"/>
        <v>950</v>
      </c>
      <c r="U950" s="63">
        <f t="shared" si="162"/>
        <v>951</v>
      </c>
      <c r="V950" s="63" t="str">
        <f t="shared" ca="1" si="163"/>
        <v/>
      </c>
      <c r="W950" s="63" t="str">
        <f t="shared" ca="1" si="164"/>
        <v/>
      </c>
      <c r="X950" s="63">
        <f ca="1">IF(C950="Yes",SUMPRODUCT((OFFSET('FR-DangerousSubstanceList'!$A$3,0,0,COUNTA('FR-DangerousSubstanceList'!$A$3:$A$2001))=L950)*(OFFSET('FR-DangerousSubstanceList'!$B$3,0,0,COUNTA('FR-DangerousSubstanceList'!$B$3:$B$2001))=M950)*(OFFSET('FR-DangerousSubstanceList'!$C$3,0,0,COUNTIF('FR-DangerousSubstanceList'!$C$3:$C$2001,"?*"))=N950)),1)</f>
        <v>1</v>
      </c>
      <c r="Y950" s="63"/>
      <c r="Z950" s="63"/>
    </row>
    <row r="951" spans="1:26" ht="14.4">
      <c r="A951" s="85"/>
      <c r="B951" s="85"/>
      <c r="C951" s="46" t="s">
        <v>53</v>
      </c>
      <c r="D951" s="68"/>
      <c r="E951" s="68"/>
      <c r="F951" s="68"/>
      <c r="G951" s="68"/>
      <c r="H951" s="68" t="str">
        <f t="shared" si="154"/>
        <v/>
      </c>
      <c r="I951" s="63"/>
      <c r="J951" s="63">
        <f>COUNTIF($A$14:$A951,$A951)</f>
        <v>0</v>
      </c>
      <c r="K951" s="63" t="str">
        <f t="shared" ca="1" si="155"/>
        <v>Unknown</v>
      </c>
      <c r="L951" s="63" t="str">
        <f ca="1">IF(AND(F951="",D951="",E951=""),"",IF(F951&lt;&gt;"",F951,IF(AND(M951&lt;&gt;"",M951&lt;&gt;"-"),VLOOKUP(M951,OFFSET('FR-DangerousSubstanceList'!$B$3,0,0,COUNTIF('FR-DangerousSubstanceList'!$B$3:$B$1001,"&lt;&gt;"),4),4,FALSE),IF(AND(N951&lt;&gt;"",N951&lt;&gt;"-"),VLOOKUP(N951,OFFSET('FR-DangerousSubstanceList'!$C$3,0,0,COUNTIF('FR-DangerousSubstanceList'!$C$3:$C$1001,"&lt;&gt;"),3),3,FALSE),""))))</f>
        <v/>
      </c>
      <c r="M951" s="63" t="str">
        <f ca="1">IF(AND(F951="",D951="",E951=""),"",IF(D951&lt;&gt;"",D951,IF(N951&lt;&gt;"",VLOOKUP(N951,OFFSET('FR-DangerousSubstanceList'!$C$3,0,0,COUNTIF('FR-DangerousSubstanceList'!$A$3:$A$1001,"&lt;&gt;"),4),4,FALSE),IF(L951&lt;&gt;"",VLOOKUP(L951,OFFSET('FR-DangerousSubstanceList'!$A$3,0,0,COUNTIF('FR-DangerousSubstanceList'!$A$3:$A$1001,"&lt;&gt;"),2),2,FALSE),""))))</f>
        <v/>
      </c>
      <c r="N951" s="63" t="str">
        <f ca="1">IF(AND(F951="",D951="",E951=""),"",IF(E951&lt;&gt;"",E951,IF(L951&lt;&gt;"",VLOOKUP(L951,OFFSET('FR-DangerousSubstanceList'!$A$3,0,0,COUNTIF('FR-DangerousSubstanceList'!$A$3:$A$1001,"&lt;&gt;"),3),3,FALSE),IF(AND(M951&lt;&gt;"",M951&lt;&gt;"-"),VLOOKUP(M951,OFFSET('FR-DangerousSubstanceList'!$B$3,0,0,COUNTIF('FR-DangerousSubstanceList'!$B$3:$B$1001,"&lt;&gt;"),2),2,FALSE),""))))</f>
        <v/>
      </c>
      <c r="O951" s="63" t="str">
        <f t="shared" ca="1" si="156"/>
        <v/>
      </c>
      <c r="P951" s="63" t="e">
        <f t="shared" ca="1" si="157"/>
        <v>#REF!</v>
      </c>
      <c r="Q951" s="63">
        <f t="shared" ca="1" si="158"/>
        <v>986</v>
      </c>
      <c r="R951" s="63" t="str">
        <f t="shared" ca="1" si="159"/>
        <v/>
      </c>
      <c r="S951" s="63" t="str">
        <f t="shared" si="160"/>
        <v>Unknown</v>
      </c>
      <c r="T951" s="63">
        <f t="shared" si="161"/>
        <v>951</v>
      </c>
      <c r="U951" s="63">
        <f t="shared" si="162"/>
        <v>952</v>
      </c>
      <c r="V951" s="63" t="str">
        <f t="shared" ca="1" si="163"/>
        <v/>
      </c>
      <c r="W951" s="63" t="str">
        <f t="shared" ca="1" si="164"/>
        <v/>
      </c>
      <c r="X951" s="63">
        <f ca="1">IF(C951="Yes",SUMPRODUCT((OFFSET('FR-DangerousSubstanceList'!$A$3,0,0,COUNTA('FR-DangerousSubstanceList'!$A$3:$A$2001))=L951)*(OFFSET('FR-DangerousSubstanceList'!$B$3,0,0,COUNTA('FR-DangerousSubstanceList'!$B$3:$B$2001))=M951)*(OFFSET('FR-DangerousSubstanceList'!$C$3,0,0,COUNTIF('FR-DangerousSubstanceList'!$C$3:$C$2001,"?*"))=N951)),1)</f>
        <v>1</v>
      </c>
      <c r="Y951" s="63"/>
      <c r="Z951" s="63"/>
    </row>
    <row r="952" spans="1:26" ht="14.4">
      <c r="A952" s="85"/>
      <c r="B952" s="85"/>
      <c r="C952" s="46" t="s">
        <v>53</v>
      </c>
      <c r="D952" s="68"/>
      <c r="E952" s="68"/>
      <c r="F952" s="68"/>
      <c r="G952" s="68"/>
      <c r="H952" s="68" t="str">
        <f t="shared" si="154"/>
        <v/>
      </c>
      <c r="I952" s="63"/>
      <c r="J952" s="63">
        <f>COUNTIF($A$14:$A952,$A952)</f>
        <v>0</v>
      </c>
      <c r="K952" s="63" t="str">
        <f t="shared" ca="1" si="155"/>
        <v>Unknown</v>
      </c>
      <c r="L952" s="63" t="str">
        <f ca="1">IF(AND(F952="",D952="",E952=""),"",IF(F952&lt;&gt;"",F952,IF(AND(M952&lt;&gt;"",M952&lt;&gt;"-"),VLOOKUP(M952,OFFSET('FR-DangerousSubstanceList'!$B$3,0,0,COUNTIF('FR-DangerousSubstanceList'!$B$3:$B$1001,"&lt;&gt;"),4),4,FALSE),IF(AND(N952&lt;&gt;"",N952&lt;&gt;"-"),VLOOKUP(N952,OFFSET('FR-DangerousSubstanceList'!$C$3,0,0,COUNTIF('FR-DangerousSubstanceList'!$C$3:$C$1001,"&lt;&gt;"),3),3,FALSE),""))))</f>
        <v/>
      </c>
      <c r="M952" s="63" t="str">
        <f ca="1">IF(AND(F952="",D952="",E952=""),"",IF(D952&lt;&gt;"",D952,IF(N952&lt;&gt;"",VLOOKUP(N952,OFFSET('FR-DangerousSubstanceList'!$C$3,0,0,COUNTIF('FR-DangerousSubstanceList'!$A$3:$A$1001,"&lt;&gt;"),4),4,FALSE),IF(L952&lt;&gt;"",VLOOKUP(L952,OFFSET('FR-DangerousSubstanceList'!$A$3,0,0,COUNTIF('FR-DangerousSubstanceList'!$A$3:$A$1001,"&lt;&gt;"),2),2,FALSE),""))))</f>
        <v/>
      </c>
      <c r="N952" s="63" t="str">
        <f ca="1">IF(AND(F952="",D952="",E952=""),"",IF(E952&lt;&gt;"",E952,IF(L952&lt;&gt;"",VLOOKUP(L952,OFFSET('FR-DangerousSubstanceList'!$A$3,0,0,COUNTIF('FR-DangerousSubstanceList'!$A$3:$A$1001,"&lt;&gt;"),3),3,FALSE),IF(AND(M952&lt;&gt;"",M952&lt;&gt;"-"),VLOOKUP(M952,OFFSET('FR-DangerousSubstanceList'!$B$3,0,0,COUNTIF('FR-DangerousSubstanceList'!$B$3:$B$1001,"&lt;&gt;"),2),2,FALSE),""))))</f>
        <v/>
      </c>
      <c r="O952" s="63" t="str">
        <f t="shared" ca="1" si="156"/>
        <v/>
      </c>
      <c r="P952" s="63" t="e">
        <f t="shared" ca="1" si="157"/>
        <v>#REF!</v>
      </c>
      <c r="Q952" s="63">
        <f t="shared" ca="1" si="158"/>
        <v>986</v>
      </c>
      <c r="R952" s="63" t="str">
        <f t="shared" ca="1" si="159"/>
        <v/>
      </c>
      <c r="S952" s="63" t="str">
        <f t="shared" si="160"/>
        <v>Unknown</v>
      </c>
      <c r="T952" s="63">
        <f t="shared" si="161"/>
        <v>952</v>
      </c>
      <c r="U952" s="63">
        <f t="shared" si="162"/>
        <v>953</v>
      </c>
      <c r="V952" s="63" t="str">
        <f t="shared" ca="1" si="163"/>
        <v/>
      </c>
      <c r="W952" s="63" t="str">
        <f t="shared" ca="1" si="164"/>
        <v/>
      </c>
      <c r="X952" s="63">
        <f ca="1">IF(C952="Yes",SUMPRODUCT((OFFSET('FR-DangerousSubstanceList'!$A$3,0,0,COUNTA('FR-DangerousSubstanceList'!$A$3:$A$2001))=L952)*(OFFSET('FR-DangerousSubstanceList'!$B$3,0,0,COUNTA('FR-DangerousSubstanceList'!$B$3:$B$2001))=M952)*(OFFSET('FR-DangerousSubstanceList'!$C$3,0,0,COUNTIF('FR-DangerousSubstanceList'!$C$3:$C$2001,"?*"))=N952)),1)</f>
        <v>1</v>
      </c>
      <c r="Y952" s="63"/>
      <c r="Z952" s="63"/>
    </row>
    <row r="953" spans="1:26" ht="14.4">
      <c r="A953" s="85"/>
      <c r="B953" s="85"/>
      <c r="C953" s="46" t="s">
        <v>53</v>
      </c>
      <c r="D953" s="68"/>
      <c r="E953" s="68"/>
      <c r="F953" s="68"/>
      <c r="G953" s="68"/>
      <c r="H953" s="68" t="str">
        <f t="shared" si="154"/>
        <v/>
      </c>
      <c r="I953" s="63"/>
      <c r="J953" s="63">
        <f>COUNTIF($A$14:$A953,$A953)</f>
        <v>0</v>
      </c>
      <c r="K953" s="63" t="str">
        <f t="shared" ca="1" si="155"/>
        <v>Unknown</v>
      </c>
      <c r="L953" s="63" t="str">
        <f ca="1">IF(AND(F953="",D953="",E953=""),"",IF(F953&lt;&gt;"",F953,IF(AND(M953&lt;&gt;"",M953&lt;&gt;"-"),VLOOKUP(M953,OFFSET('FR-DangerousSubstanceList'!$B$3,0,0,COUNTIF('FR-DangerousSubstanceList'!$B$3:$B$1001,"&lt;&gt;"),4),4,FALSE),IF(AND(N953&lt;&gt;"",N953&lt;&gt;"-"),VLOOKUP(N953,OFFSET('FR-DangerousSubstanceList'!$C$3,0,0,COUNTIF('FR-DangerousSubstanceList'!$C$3:$C$1001,"&lt;&gt;"),3),3,FALSE),""))))</f>
        <v/>
      </c>
      <c r="M953" s="63" t="str">
        <f ca="1">IF(AND(F953="",D953="",E953=""),"",IF(D953&lt;&gt;"",D953,IF(N953&lt;&gt;"",VLOOKUP(N953,OFFSET('FR-DangerousSubstanceList'!$C$3,0,0,COUNTIF('FR-DangerousSubstanceList'!$A$3:$A$1001,"&lt;&gt;"),4),4,FALSE),IF(L953&lt;&gt;"",VLOOKUP(L953,OFFSET('FR-DangerousSubstanceList'!$A$3,0,0,COUNTIF('FR-DangerousSubstanceList'!$A$3:$A$1001,"&lt;&gt;"),2),2,FALSE),""))))</f>
        <v/>
      </c>
      <c r="N953" s="63" t="str">
        <f ca="1">IF(AND(F953="",D953="",E953=""),"",IF(E953&lt;&gt;"",E953,IF(L953&lt;&gt;"",VLOOKUP(L953,OFFSET('FR-DangerousSubstanceList'!$A$3,0,0,COUNTIF('FR-DangerousSubstanceList'!$A$3:$A$1001,"&lt;&gt;"),3),3,FALSE),IF(AND(M953&lt;&gt;"",M953&lt;&gt;"-"),VLOOKUP(M953,OFFSET('FR-DangerousSubstanceList'!$B$3,0,0,COUNTIF('FR-DangerousSubstanceList'!$B$3:$B$1001,"&lt;&gt;"),2),2,FALSE),""))))</f>
        <v/>
      </c>
      <c r="O953" s="63" t="str">
        <f t="shared" ca="1" si="156"/>
        <v/>
      </c>
      <c r="P953" s="63" t="e">
        <f t="shared" ca="1" si="157"/>
        <v>#REF!</v>
      </c>
      <c r="Q953" s="63">
        <f t="shared" ca="1" si="158"/>
        <v>986</v>
      </c>
      <c r="R953" s="63" t="str">
        <f t="shared" ca="1" si="159"/>
        <v/>
      </c>
      <c r="S953" s="63" t="str">
        <f t="shared" si="160"/>
        <v>Unknown</v>
      </c>
      <c r="T953" s="63">
        <f t="shared" si="161"/>
        <v>953</v>
      </c>
      <c r="U953" s="63">
        <f t="shared" si="162"/>
        <v>954</v>
      </c>
      <c r="V953" s="63" t="str">
        <f t="shared" ca="1" si="163"/>
        <v/>
      </c>
      <c r="W953" s="63" t="str">
        <f t="shared" ca="1" si="164"/>
        <v/>
      </c>
      <c r="X953" s="63">
        <f ca="1">IF(C953="Yes",SUMPRODUCT((OFFSET('FR-DangerousSubstanceList'!$A$3,0,0,COUNTA('FR-DangerousSubstanceList'!$A$3:$A$2001))=L953)*(OFFSET('FR-DangerousSubstanceList'!$B$3,0,0,COUNTA('FR-DangerousSubstanceList'!$B$3:$B$2001))=M953)*(OFFSET('FR-DangerousSubstanceList'!$C$3,0,0,COUNTIF('FR-DangerousSubstanceList'!$C$3:$C$2001,"?*"))=N953)),1)</f>
        <v>1</v>
      </c>
      <c r="Y953" s="63"/>
      <c r="Z953" s="63"/>
    </row>
    <row r="954" spans="1:26" ht="14.4">
      <c r="A954" s="85"/>
      <c r="B954" s="85"/>
      <c r="C954" s="46" t="s">
        <v>53</v>
      </c>
      <c r="D954" s="68"/>
      <c r="E954" s="68"/>
      <c r="F954" s="68"/>
      <c r="G954" s="68"/>
      <c r="H954" s="68" t="str">
        <f t="shared" si="154"/>
        <v/>
      </c>
      <c r="I954" s="63"/>
      <c r="J954" s="63">
        <f>COUNTIF($A$14:$A954,$A954)</f>
        <v>0</v>
      </c>
      <c r="K954" s="63" t="str">
        <f t="shared" ca="1" si="155"/>
        <v>Unknown</v>
      </c>
      <c r="L954" s="63" t="str">
        <f ca="1">IF(AND(F954="",D954="",E954=""),"",IF(F954&lt;&gt;"",F954,IF(AND(M954&lt;&gt;"",M954&lt;&gt;"-"),VLOOKUP(M954,OFFSET('FR-DangerousSubstanceList'!$B$3,0,0,COUNTIF('FR-DangerousSubstanceList'!$B$3:$B$1001,"&lt;&gt;"),4),4,FALSE),IF(AND(N954&lt;&gt;"",N954&lt;&gt;"-"),VLOOKUP(N954,OFFSET('FR-DangerousSubstanceList'!$C$3,0,0,COUNTIF('FR-DangerousSubstanceList'!$C$3:$C$1001,"&lt;&gt;"),3),3,FALSE),""))))</f>
        <v/>
      </c>
      <c r="M954" s="63" t="str">
        <f ca="1">IF(AND(F954="",D954="",E954=""),"",IF(D954&lt;&gt;"",D954,IF(N954&lt;&gt;"",VLOOKUP(N954,OFFSET('FR-DangerousSubstanceList'!$C$3,0,0,COUNTIF('FR-DangerousSubstanceList'!$A$3:$A$1001,"&lt;&gt;"),4),4,FALSE),IF(L954&lt;&gt;"",VLOOKUP(L954,OFFSET('FR-DangerousSubstanceList'!$A$3,0,0,COUNTIF('FR-DangerousSubstanceList'!$A$3:$A$1001,"&lt;&gt;"),2),2,FALSE),""))))</f>
        <v/>
      </c>
      <c r="N954" s="63" t="str">
        <f ca="1">IF(AND(F954="",D954="",E954=""),"",IF(E954&lt;&gt;"",E954,IF(L954&lt;&gt;"",VLOOKUP(L954,OFFSET('FR-DangerousSubstanceList'!$A$3,0,0,COUNTIF('FR-DangerousSubstanceList'!$A$3:$A$1001,"&lt;&gt;"),3),3,FALSE),IF(AND(M954&lt;&gt;"",M954&lt;&gt;"-"),VLOOKUP(M954,OFFSET('FR-DangerousSubstanceList'!$B$3,0,0,COUNTIF('FR-DangerousSubstanceList'!$B$3:$B$1001,"&lt;&gt;"),2),2,FALSE),""))))</f>
        <v/>
      </c>
      <c r="O954" s="63" t="str">
        <f t="shared" ca="1" si="156"/>
        <v/>
      </c>
      <c r="P954" s="63" t="e">
        <f t="shared" ca="1" si="157"/>
        <v>#REF!</v>
      </c>
      <c r="Q954" s="63">
        <f t="shared" ca="1" si="158"/>
        <v>986</v>
      </c>
      <c r="R954" s="63" t="str">
        <f t="shared" ca="1" si="159"/>
        <v/>
      </c>
      <c r="S954" s="63" t="str">
        <f t="shared" si="160"/>
        <v>Unknown</v>
      </c>
      <c r="T954" s="63">
        <f t="shared" si="161"/>
        <v>954</v>
      </c>
      <c r="U954" s="63">
        <f t="shared" si="162"/>
        <v>955</v>
      </c>
      <c r="V954" s="63" t="str">
        <f t="shared" ca="1" si="163"/>
        <v/>
      </c>
      <c r="W954" s="63" t="str">
        <f t="shared" ca="1" si="164"/>
        <v/>
      </c>
      <c r="X954" s="63">
        <f ca="1">IF(C954="Yes",SUMPRODUCT((OFFSET('FR-DangerousSubstanceList'!$A$3,0,0,COUNTA('FR-DangerousSubstanceList'!$A$3:$A$2001))=L954)*(OFFSET('FR-DangerousSubstanceList'!$B$3,0,0,COUNTA('FR-DangerousSubstanceList'!$B$3:$B$2001))=M954)*(OFFSET('FR-DangerousSubstanceList'!$C$3,0,0,COUNTIF('FR-DangerousSubstanceList'!$C$3:$C$2001,"?*"))=N954)),1)</f>
        <v>1</v>
      </c>
      <c r="Y954" s="63"/>
      <c r="Z954" s="63"/>
    </row>
    <row r="955" spans="1:26" ht="14.4">
      <c r="A955" s="85"/>
      <c r="B955" s="85"/>
      <c r="C955" s="46" t="s">
        <v>53</v>
      </c>
      <c r="D955" s="68"/>
      <c r="E955" s="68"/>
      <c r="F955" s="68"/>
      <c r="G955" s="68"/>
      <c r="H955" s="68" t="str">
        <f t="shared" si="154"/>
        <v/>
      </c>
      <c r="I955" s="63"/>
      <c r="J955" s="63">
        <f>COUNTIF($A$14:$A955,$A955)</f>
        <v>0</v>
      </c>
      <c r="K955" s="63" t="str">
        <f t="shared" ca="1" si="155"/>
        <v>Unknown</v>
      </c>
      <c r="L955" s="63" t="str">
        <f ca="1">IF(AND(F955="",D955="",E955=""),"",IF(F955&lt;&gt;"",F955,IF(AND(M955&lt;&gt;"",M955&lt;&gt;"-"),VLOOKUP(M955,OFFSET('FR-DangerousSubstanceList'!$B$3,0,0,COUNTIF('FR-DangerousSubstanceList'!$B$3:$B$1001,"&lt;&gt;"),4),4,FALSE),IF(AND(N955&lt;&gt;"",N955&lt;&gt;"-"),VLOOKUP(N955,OFFSET('FR-DangerousSubstanceList'!$C$3,0,0,COUNTIF('FR-DangerousSubstanceList'!$C$3:$C$1001,"&lt;&gt;"),3),3,FALSE),""))))</f>
        <v/>
      </c>
      <c r="M955" s="63" t="str">
        <f ca="1">IF(AND(F955="",D955="",E955=""),"",IF(D955&lt;&gt;"",D955,IF(N955&lt;&gt;"",VLOOKUP(N955,OFFSET('FR-DangerousSubstanceList'!$C$3,0,0,COUNTIF('FR-DangerousSubstanceList'!$A$3:$A$1001,"&lt;&gt;"),4),4,FALSE),IF(L955&lt;&gt;"",VLOOKUP(L955,OFFSET('FR-DangerousSubstanceList'!$A$3,0,0,COUNTIF('FR-DangerousSubstanceList'!$A$3:$A$1001,"&lt;&gt;"),2),2,FALSE),""))))</f>
        <v/>
      </c>
      <c r="N955" s="63" t="str">
        <f ca="1">IF(AND(F955="",D955="",E955=""),"",IF(E955&lt;&gt;"",E955,IF(L955&lt;&gt;"",VLOOKUP(L955,OFFSET('FR-DangerousSubstanceList'!$A$3,0,0,COUNTIF('FR-DangerousSubstanceList'!$A$3:$A$1001,"&lt;&gt;"),3),3,FALSE),IF(AND(M955&lt;&gt;"",M955&lt;&gt;"-"),VLOOKUP(M955,OFFSET('FR-DangerousSubstanceList'!$B$3,0,0,COUNTIF('FR-DangerousSubstanceList'!$B$3:$B$1001,"&lt;&gt;"),2),2,FALSE),""))))</f>
        <v/>
      </c>
      <c r="O955" s="63" t="str">
        <f t="shared" ca="1" si="156"/>
        <v/>
      </c>
      <c r="P955" s="63" t="e">
        <f t="shared" ca="1" si="157"/>
        <v>#REF!</v>
      </c>
      <c r="Q955" s="63">
        <f t="shared" ca="1" si="158"/>
        <v>986</v>
      </c>
      <c r="R955" s="63" t="str">
        <f t="shared" ca="1" si="159"/>
        <v/>
      </c>
      <c r="S955" s="63" t="str">
        <f t="shared" si="160"/>
        <v>Unknown</v>
      </c>
      <c r="T955" s="63">
        <f t="shared" si="161"/>
        <v>955</v>
      </c>
      <c r="U955" s="63">
        <f t="shared" si="162"/>
        <v>956</v>
      </c>
      <c r="V955" s="63" t="str">
        <f t="shared" ca="1" si="163"/>
        <v/>
      </c>
      <c r="W955" s="63" t="str">
        <f t="shared" ca="1" si="164"/>
        <v/>
      </c>
      <c r="X955" s="63">
        <f ca="1">IF(C955="Yes",SUMPRODUCT((OFFSET('FR-DangerousSubstanceList'!$A$3,0,0,COUNTA('FR-DangerousSubstanceList'!$A$3:$A$2001))=L955)*(OFFSET('FR-DangerousSubstanceList'!$B$3,0,0,COUNTA('FR-DangerousSubstanceList'!$B$3:$B$2001))=M955)*(OFFSET('FR-DangerousSubstanceList'!$C$3,0,0,COUNTIF('FR-DangerousSubstanceList'!$C$3:$C$2001,"?*"))=N955)),1)</f>
        <v>1</v>
      </c>
      <c r="Y955" s="63"/>
      <c r="Z955" s="63"/>
    </row>
    <row r="956" spans="1:26" ht="14.4">
      <c r="A956" s="85"/>
      <c r="B956" s="85"/>
      <c r="C956" s="46" t="s">
        <v>53</v>
      </c>
      <c r="D956" s="68"/>
      <c r="E956" s="68"/>
      <c r="F956" s="68"/>
      <c r="G956" s="68"/>
      <c r="H956" s="68" t="str">
        <f t="shared" si="154"/>
        <v/>
      </c>
      <c r="I956" s="63"/>
      <c r="J956" s="63">
        <f>COUNTIF($A$14:$A956,$A956)</f>
        <v>0</v>
      </c>
      <c r="K956" s="63" t="str">
        <f t="shared" ca="1" si="155"/>
        <v>Unknown</v>
      </c>
      <c r="L956" s="63" t="str">
        <f ca="1">IF(AND(F956="",D956="",E956=""),"",IF(F956&lt;&gt;"",F956,IF(AND(M956&lt;&gt;"",M956&lt;&gt;"-"),VLOOKUP(M956,OFFSET('FR-DangerousSubstanceList'!$B$3,0,0,COUNTIF('FR-DangerousSubstanceList'!$B$3:$B$1001,"&lt;&gt;"),4),4,FALSE),IF(AND(N956&lt;&gt;"",N956&lt;&gt;"-"),VLOOKUP(N956,OFFSET('FR-DangerousSubstanceList'!$C$3,0,0,COUNTIF('FR-DangerousSubstanceList'!$C$3:$C$1001,"&lt;&gt;"),3),3,FALSE),""))))</f>
        <v/>
      </c>
      <c r="M956" s="63" t="str">
        <f ca="1">IF(AND(F956="",D956="",E956=""),"",IF(D956&lt;&gt;"",D956,IF(N956&lt;&gt;"",VLOOKUP(N956,OFFSET('FR-DangerousSubstanceList'!$C$3,0,0,COUNTIF('FR-DangerousSubstanceList'!$A$3:$A$1001,"&lt;&gt;"),4),4,FALSE),IF(L956&lt;&gt;"",VLOOKUP(L956,OFFSET('FR-DangerousSubstanceList'!$A$3,0,0,COUNTIF('FR-DangerousSubstanceList'!$A$3:$A$1001,"&lt;&gt;"),2),2,FALSE),""))))</f>
        <v/>
      </c>
      <c r="N956" s="63" t="str">
        <f ca="1">IF(AND(F956="",D956="",E956=""),"",IF(E956&lt;&gt;"",E956,IF(L956&lt;&gt;"",VLOOKUP(L956,OFFSET('FR-DangerousSubstanceList'!$A$3,0,0,COUNTIF('FR-DangerousSubstanceList'!$A$3:$A$1001,"&lt;&gt;"),3),3,FALSE),IF(AND(M956&lt;&gt;"",M956&lt;&gt;"-"),VLOOKUP(M956,OFFSET('FR-DangerousSubstanceList'!$B$3,0,0,COUNTIF('FR-DangerousSubstanceList'!$B$3:$B$1001,"&lt;&gt;"),2),2,FALSE),""))))</f>
        <v/>
      </c>
      <c r="O956" s="63" t="str">
        <f t="shared" ca="1" si="156"/>
        <v/>
      </c>
      <c r="P956" s="63" t="e">
        <f t="shared" ca="1" si="157"/>
        <v>#REF!</v>
      </c>
      <c r="Q956" s="63">
        <f t="shared" ca="1" si="158"/>
        <v>986</v>
      </c>
      <c r="R956" s="63" t="str">
        <f t="shared" ca="1" si="159"/>
        <v/>
      </c>
      <c r="S956" s="63" t="str">
        <f t="shared" si="160"/>
        <v>Unknown</v>
      </c>
      <c r="T956" s="63">
        <f t="shared" si="161"/>
        <v>956</v>
      </c>
      <c r="U956" s="63">
        <f t="shared" si="162"/>
        <v>957</v>
      </c>
      <c r="V956" s="63" t="str">
        <f t="shared" ca="1" si="163"/>
        <v/>
      </c>
      <c r="W956" s="63" t="str">
        <f t="shared" ca="1" si="164"/>
        <v/>
      </c>
      <c r="X956" s="63">
        <f ca="1">IF(C956="Yes",SUMPRODUCT((OFFSET('FR-DangerousSubstanceList'!$A$3,0,0,COUNTA('FR-DangerousSubstanceList'!$A$3:$A$2001))=L956)*(OFFSET('FR-DangerousSubstanceList'!$B$3,0,0,COUNTA('FR-DangerousSubstanceList'!$B$3:$B$2001))=M956)*(OFFSET('FR-DangerousSubstanceList'!$C$3,0,0,COUNTIF('FR-DangerousSubstanceList'!$C$3:$C$2001,"?*"))=N956)),1)</f>
        <v>1</v>
      </c>
      <c r="Y956" s="63"/>
      <c r="Z956" s="63"/>
    </row>
    <row r="957" spans="1:26" ht="14.4">
      <c r="A957" s="85"/>
      <c r="B957" s="85"/>
      <c r="C957" s="46" t="s">
        <v>53</v>
      </c>
      <c r="D957" s="68"/>
      <c r="E957" s="68"/>
      <c r="F957" s="68"/>
      <c r="G957" s="68"/>
      <c r="H957" s="68" t="str">
        <f t="shared" si="154"/>
        <v/>
      </c>
      <c r="I957" s="63"/>
      <c r="J957" s="63">
        <f>COUNTIF($A$14:$A957,$A957)</f>
        <v>0</v>
      </c>
      <c r="K957" s="63" t="str">
        <f t="shared" ca="1" si="155"/>
        <v>Unknown</v>
      </c>
      <c r="L957" s="63" t="str">
        <f ca="1">IF(AND(F957="",D957="",E957=""),"",IF(F957&lt;&gt;"",F957,IF(AND(M957&lt;&gt;"",M957&lt;&gt;"-"),VLOOKUP(M957,OFFSET('FR-DangerousSubstanceList'!$B$3,0,0,COUNTIF('FR-DangerousSubstanceList'!$B$3:$B$1001,"&lt;&gt;"),4),4,FALSE),IF(AND(N957&lt;&gt;"",N957&lt;&gt;"-"),VLOOKUP(N957,OFFSET('FR-DangerousSubstanceList'!$C$3,0,0,COUNTIF('FR-DangerousSubstanceList'!$C$3:$C$1001,"&lt;&gt;"),3),3,FALSE),""))))</f>
        <v/>
      </c>
      <c r="M957" s="63" t="str">
        <f ca="1">IF(AND(F957="",D957="",E957=""),"",IF(D957&lt;&gt;"",D957,IF(N957&lt;&gt;"",VLOOKUP(N957,OFFSET('FR-DangerousSubstanceList'!$C$3,0,0,COUNTIF('FR-DangerousSubstanceList'!$A$3:$A$1001,"&lt;&gt;"),4),4,FALSE),IF(L957&lt;&gt;"",VLOOKUP(L957,OFFSET('FR-DangerousSubstanceList'!$A$3,0,0,COUNTIF('FR-DangerousSubstanceList'!$A$3:$A$1001,"&lt;&gt;"),2),2,FALSE),""))))</f>
        <v/>
      </c>
      <c r="N957" s="63" t="str">
        <f ca="1">IF(AND(F957="",D957="",E957=""),"",IF(E957&lt;&gt;"",E957,IF(L957&lt;&gt;"",VLOOKUP(L957,OFFSET('FR-DangerousSubstanceList'!$A$3,0,0,COUNTIF('FR-DangerousSubstanceList'!$A$3:$A$1001,"&lt;&gt;"),3),3,FALSE),IF(AND(M957&lt;&gt;"",M957&lt;&gt;"-"),VLOOKUP(M957,OFFSET('FR-DangerousSubstanceList'!$B$3,0,0,COUNTIF('FR-DangerousSubstanceList'!$B$3:$B$1001,"&lt;&gt;"),2),2,FALSE),""))))</f>
        <v/>
      </c>
      <c r="O957" s="63" t="str">
        <f t="shared" ca="1" si="156"/>
        <v/>
      </c>
      <c r="P957" s="63" t="e">
        <f t="shared" ca="1" si="157"/>
        <v>#REF!</v>
      </c>
      <c r="Q957" s="63">
        <f t="shared" ca="1" si="158"/>
        <v>986</v>
      </c>
      <c r="R957" s="63" t="str">
        <f t="shared" ca="1" si="159"/>
        <v/>
      </c>
      <c r="S957" s="63" t="str">
        <f t="shared" si="160"/>
        <v>Unknown</v>
      </c>
      <c r="T957" s="63">
        <f t="shared" si="161"/>
        <v>957</v>
      </c>
      <c r="U957" s="63">
        <f t="shared" si="162"/>
        <v>958</v>
      </c>
      <c r="V957" s="63" t="str">
        <f t="shared" ca="1" si="163"/>
        <v/>
      </c>
      <c r="W957" s="63" t="str">
        <f t="shared" ca="1" si="164"/>
        <v/>
      </c>
      <c r="X957" s="63">
        <f ca="1">IF(C957="Yes",SUMPRODUCT((OFFSET('FR-DangerousSubstanceList'!$A$3,0,0,COUNTA('FR-DangerousSubstanceList'!$A$3:$A$2001))=L957)*(OFFSET('FR-DangerousSubstanceList'!$B$3,0,0,COUNTA('FR-DangerousSubstanceList'!$B$3:$B$2001))=M957)*(OFFSET('FR-DangerousSubstanceList'!$C$3,0,0,COUNTIF('FR-DangerousSubstanceList'!$C$3:$C$2001,"?*"))=N957)),1)</f>
        <v>1</v>
      </c>
      <c r="Y957" s="63"/>
      <c r="Z957" s="63"/>
    </row>
    <row r="958" spans="1:26" ht="14.4">
      <c r="A958" s="85"/>
      <c r="B958" s="85"/>
      <c r="C958" s="46" t="s">
        <v>53</v>
      </c>
      <c r="D958" s="68"/>
      <c r="E958" s="68"/>
      <c r="F958" s="68"/>
      <c r="G958" s="68"/>
      <c r="H958" s="68" t="str">
        <f t="shared" si="154"/>
        <v/>
      </c>
      <c r="I958" s="63"/>
      <c r="J958" s="63">
        <f>COUNTIF($A$14:$A958,$A958)</f>
        <v>0</v>
      </c>
      <c r="K958" s="63" t="str">
        <f t="shared" ca="1" si="155"/>
        <v>Unknown</v>
      </c>
      <c r="L958" s="63" t="str">
        <f ca="1">IF(AND(F958="",D958="",E958=""),"",IF(F958&lt;&gt;"",F958,IF(AND(M958&lt;&gt;"",M958&lt;&gt;"-"),VLOOKUP(M958,OFFSET('FR-DangerousSubstanceList'!$B$3,0,0,COUNTIF('FR-DangerousSubstanceList'!$B$3:$B$1001,"&lt;&gt;"),4),4,FALSE),IF(AND(N958&lt;&gt;"",N958&lt;&gt;"-"),VLOOKUP(N958,OFFSET('FR-DangerousSubstanceList'!$C$3,0,0,COUNTIF('FR-DangerousSubstanceList'!$C$3:$C$1001,"&lt;&gt;"),3),3,FALSE),""))))</f>
        <v/>
      </c>
      <c r="M958" s="63" t="str">
        <f ca="1">IF(AND(F958="",D958="",E958=""),"",IF(D958&lt;&gt;"",D958,IF(N958&lt;&gt;"",VLOOKUP(N958,OFFSET('FR-DangerousSubstanceList'!$C$3,0,0,COUNTIF('FR-DangerousSubstanceList'!$A$3:$A$1001,"&lt;&gt;"),4),4,FALSE),IF(L958&lt;&gt;"",VLOOKUP(L958,OFFSET('FR-DangerousSubstanceList'!$A$3,0,0,COUNTIF('FR-DangerousSubstanceList'!$A$3:$A$1001,"&lt;&gt;"),2),2,FALSE),""))))</f>
        <v/>
      </c>
      <c r="N958" s="63" t="str">
        <f ca="1">IF(AND(F958="",D958="",E958=""),"",IF(E958&lt;&gt;"",E958,IF(L958&lt;&gt;"",VLOOKUP(L958,OFFSET('FR-DangerousSubstanceList'!$A$3,0,0,COUNTIF('FR-DangerousSubstanceList'!$A$3:$A$1001,"&lt;&gt;"),3),3,FALSE),IF(AND(M958&lt;&gt;"",M958&lt;&gt;"-"),VLOOKUP(M958,OFFSET('FR-DangerousSubstanceList'!$B$3,0,0,COUNTIF('FR-DangerousSubstanceList'!$B$3:$B$1001,"&lt;&gt;"),2),2,FALSE),""))))</f>
        <v/>
      </c>
      <c r="O958" s="63" t="str">
        <f t="shared" ca="1" si="156"/>
        <v/>
      </c>
      <c r="P958" s="63" t="e">
        <f t="shared" ca="1" si="157"/>
        <v>#REF!</v>
      </c>
      <c r="Q958" s="63">
        <f t="shared" ca="1" si="158"/>
        <v>986</v>
      </c>
      <c r="R958" s="63" t="str">
        <f t="shared" ca="1" si="159"/>
        <v/>
      </c>
      <c r="S958" s="63" t="str">
        <f t="shared" si="160"/>
        <v>Unknown</v>
      </c>
      <c r="T958" s="63">
        <f t="shared" si="161"/>
        <v>958</v>
      </c>
      <c r="U958" s="63">
        <f t="shared" si="162"/>
        <v>959</v>
      </c>
      <c r="V958" s="63" t="str">
        <f t="shared" ca="1" si="163"/>
        <v/>
      </c>
      <c r="W958" s="63" t="str">
        <f t="shared" ca="1" si="164"/>
        <v/>
      </c>
      <c r="X958" s="63">
        <f ca="1">IF(C958="Yes",SUMPRODUCT((OFFSET('FR-DangerousSubstanceList'!$A$3,0,0,COUNTA('FR-DangerousSubstanceList'!$A$3:$A$2001))=L958)*(OFFSET('FR-DangerousSubstanceList'!$B$3,0,0,COUNTA('FR-DangerousSubstanceList'!$B$3:$B$2001))=M958)*(OFFSET('FR-DangerousSubstanceList'!$C$3,0,0,COUNTIF('FR-DangerousSubstanceList'!$C$3:$C$2001,"?*"))=N958)),1)</f>
        <v>1</v>
      </c>
      <c r="Y958" s="63"/>
      <c r="Z958" s="63"/>
    </row>
    <row r="959" spans="1:26" ht="14.4">
      <c r="A959" s="85"/>
      <c r="B959" s="85"/>
      <c r="C959" s="46" t="s">
        <v>53</v>
      </c>
      <c r="D959" s="68"/>
      <c r="E959" s="68"/>
      <c r="F959" s="68"/>
      <c r="G959" s="68"/>
      <c r="H959" s="68" t="str">
        <f t="shared" si="154"/>
        <v/>
      </c>
      <c r="I959" s="63"/>
      <c r="J959" s="63">
        <f>COUNTIF($A$14:$A959,$A959)</f>
        <v>0</v>
      </c>
      <c r="K959" s="63" t="str">
        <f t="shared" ca="1" si="155"/>
        <v>Unknown</v>
      </c>
      <c r="L959" s="63" t="str">
        <f ca="1">IF(AND(F959="",D959="",E959=""),"",IF(F959&lt;&gt;"",F959,IF(AND(M959&lt;&gt;"",M959&lt;&gt;"-"),VLOOKUP(M959,OFFSET('FR-DangerousSubstanceList'!$B$3,0,0,COUNTIF('FR-DangerousSubstanceList'!$B$3:$B$1001,"&lt;&gt;"),4),4,FALSE),IF(AND(N959&lt;&gt;"",N959&lt;&gt;"-"),VLOOKUP(N959,OFFSET('FR-DangerousSubstanceList'!$C$3,0,0,COUNTIF('FR-DangerousSubstanceList'!$C$3:$C$1001,"&lt;&gt;"),3),3,FALSE),""))))</f>
        <v/>
      </c>
      <c r="M959" s="63" t="str">
        <f ca="1">IF(AND(F959="",D959="",E959=""),"",IF(D959&lt;&gt;"",D959,IF(N959&lt;&gt;"",VLOOKUP(N959,OFFSET('FR-DangerousSubstanceList'!$C$3,0,0,COUNTIF('FR-DangerousSubstanceList'!$A$3:$A$1001,"&lt;&gt;"),4),4,FALSE),IF(L959&lt;&gt;"",VLOOKUP(L959,OFFSET('FR-DangerousSubstanceList'!$A$3,0,0,COUNTIF('FR-DangerousSubstanceList'!$A$3:$A$1001,"&lt;&gt;"),2),2,FALSE),""))))</f>
        <v/>
      </c>
      <c r="N959" s="63" t="str">
        <f ca="1">IF(AND(F959="",D959="",E959=""),"",IF(E959&lt;&gt;"",E959,IF(L959&lt;&gt;"",VLOOKUP(L959,OFFSET('FR-DangerousSubstanceList'!$A$3,0,0,COUNTIF('FR-DangerousSubstanceList'!$A$3:$A$1001,"&lt;&gt;"),3),3,FALSE),IF(AND(M959&lt;&gt;"",M959&lt;&gt;"-"),VLOOKUP(M959,OFFSET('FR-DangerousSubstanceList'!$B$3,0,0,COUNTIF('FR-DangerousSubstanceList'!$B$3:$B$1001,"&lt;&gt;"),2),2,FALSE),""))))</f>
        <v/>
      </c>
      <c r="O959" s="63" t="str">
        <f t="shared" ca="1" si="156"/>
        <v/>
      </c>
      <c r="P959" s="63" t="e">
        <f t="shared" ca="1" si="157"/>
        <v>#REF!</v>
      </c>
      <c r="Q959" s="63">
        <f t="shared" ca="1" si="158"/>
        <v>986</v>
      </c>
      <c r="R959" s="63" t="str">
        <f t="shared" ca="1" si="159"/>
        <v/>
      </c>
      <c r="S959" s="63" t="str">
        <f t="shared" si="160"/>
        <v>Unknown</v>
      </c>
      <c r="T959" s="63">
        <f t="shared" si="161"/>
        <v>959</v>
      </c>
      <c r="U959" s="63">
        <f t="shared" si="162"/>
        <v>960</v>
      </c>
      <c r="V959" s="63" t="str">
        <f t="shared" ca="1" si="163"/>
        <v/>
      </c>
      <c r="W959" s="63" t="str">
        <f t="shared" ca="1" si="164"/>
        <v/>
      </c>
      <c r="X959" s="63">
        <f ca="1">IF(C959="Yes",SUMPRODUCT((OFFSET('FR-DangerousSubstanceList'!$A$3,0,0,COUNTA('FR-DangerousSubstanceList'!$A$3:$A$2001))=L959)*(OFFSET('FR-DangerousSubstanceList'!$B$3,0,0,COUNTA('FR-DangerousSubstanceList'!$B$3:$B$2001))=M959)*(OFFSET('FR-DangerousSubstanceList'!$C$3,0,0,COUNTIF('FR-DangerousSubstanceList'!$C$3:$C$2001,"?*"))=N959)),1)</f>
        <v>1</v>
      </c>
      <c r="Y959" s="63"/>
      <c r="Z959" s="63"/>
    </row>
    <row r="960" spans="1:26" ht="14.4">
      <c r="A960" s="85"/>
      <c r="B960" s="85"/>
      <c r="C960" s="46" t="s">
        <v>53</v>
      </c>
      <c r="D960" s="68"/>
      <c r="E960" s="68"/>
      <c r="F960" s="68"/>
      <c r="G960" s="68"/>
      <c r="H960" s="68" t="str">
        <f t="shared" si="154"/>
        <v/>
      </c>
      <c r="I960" s="63"/>
      <c r="J960" s="63">
        <f>COUNTIF($A$14:$A960,$A960)</f>
        <v>0</v>
      </c>
      <c r="K960" s="63" t="str">
        <f t="shared" ca="1" si="155"/>
        <v>Unknown</v>
      </c>
      <c r="L960" s="63" t="str">
        <f ca="1">IF(AND(F960="",D960="",E960=""),"",IF(F960&lt;&gt;"",F960,IF(AND(M960&lt;&gt;"",M960&lt;&gt;"-"),VLOOKUP(M960,OFFSET('FR-DangerousSubstanceList'!$B$3,0,0,COUNTIF('FR-DangerousSubstanceList'!$B$3:$B$1001,"&lt;&gt;"),4),4,FALSE),IF(AND(N960&lt;&gt;"",N960&lt;&gt;"-"),VLOOKUP(N960,OFFSET('FR-DangerousSubstanceList'!$C$3,0,0,COUNTIF('FR-DangerousSubstanceList'!$C$3:$C$1001,"&lt;&gt;"),3),3,FALSE),""))))</f>
        <v/>
      </c>
      <c r="M960" s="63" t="str">
        <f ca="1">IF(AND(F960="",D960="",E960=""),"",IF(D960&lt;&gt;"",D960,IF(N960&lt;&gt;"",VLOOKUP(N960,OFFSET('FR-DangerousSubstanceList'!$C$3,0,0,COUNTIF('FR-DangerousSubstanceList'!$A$3:$A$1001,"&lt;&gt;"),4),4,FALSE),IF(L960&lt;&gt;"",VLOOKUP(L960,OFFSET('FR-DangerousSubstanceList'!$A$3,0,0,COUNTIF('FR-DangerousSubstanceList'!$A$3:$A$1001,"&lt;&gt;"),2),2,FALSE),""))))</f>
        <v/>
      </c>
      <c r="N960" s="63" t="str">
        <f ca="1">IF(AND(F960="",D960="",E960=""),"",IF(E960&lt;&gt;"",E960,IF(L960&lt;&gt;"",VLOOKUP(L960,OFFSET('FR-DangerousSubstanceList'!$A$3,0,0,COUNTIF('FR-DangerousSubstanceList'!$A$3:$A$1001,"&lt;&gt;"),3),3,FALSE),IF(AND(M960&lt;&gt;"",M960&lt;&gt;"-"),VLOOKUP(M960,OFFSET('FR-DangerousSubstanceList'!$B$3,0,0,COUNTIF('FR-DangerousSubstanceList'!$B$3:$B$1001,"&lt;&gt;"),2),2,FALSE),""))))</f>
        <v/>
      </c>
      <c r="O960" s="63" t="str">
        <f t="shared" ca="1" si="156"/>
        <v/>
      </c>
      <c r="P960" s="63" t="e">
        <f t="shared" ca="1" si="157"/>
        <v>#REF!</v>
      </c>
      <c r="Q960" s="63">
        <f t="shared" ca="1" si="158"/>
        <v>986</v>
      </c>
      <c r="R960" s="63" t="str">
        <f t="shared" ca="1" si="159"/>
        <v/>
      </c>
      <c r="S960" s="63" t="str">
        <f t="shared" si="160"/>
        <v>Unknown</v>
      </c>
      <c r="T960" s="63">
        <f t="shared" si="161"/>
        <v>960</v>
      </c>
      <c r="U960" s="63">
        <f t="shared" si="162"/>
        <v>961</v>
      </c>
      <c r="V960" s="63" t="str">
        <f t="shared" ca="1" si="163"/>
        <v/>
      </c>
      <c r="W960" s="63" t="str">
        <f t="shared" ca="1" si="164"/>
        <v/>
      </c>
      <c r="X960" s="63">
        <f ca="1">IF(C960="Yes",SUMPRODUCT((OFFSET('FR-DangerousSubstanceList'!$A$3,0,0,COUNTA('FR-DangerousSubstanceList'!$A$3:$A$2001))=L960)*(OFFSET('FR-DangerousSubstanceList'!$B$3,0,0,COUNTA('FR-DangerousSubstanceList'!$B$3:$B$2001))=M960)*(OFFSET('FR-DangerousSubstanceList'!$C$3,0,0,COUNTIF('FR-DangerousSubstanceList'!$C$3:$C$2001,"?*"))=N960)),1)</f>
        <v>1</v>
      </c>
      <c r="Y960" s="63"/>
      <c r="Z960" s="63"/>
    </row>
    <row r="961" spans="1:26" ht="14.4">
      <c r="A961" s="85"/>
      <c r="B961" s="85"/>
      <c r="C961" s="46" t="s">
        <v>53</v>
      </c>
      <c r="D961" s="68"/>
      <c r="E961" s="68"/>
      <c r="F961" s="68"/>
      <c r="G961" s="68"/>
      <c r="H961" s="68" t="str">
        <f t="shared" si="154"/>
        <v/>
      </c>
      <c r="I961" s="63"/>
      <c r="J961" s="63">
        <f>COUNTIF($A$14:$A961,$A961)</f>
        <v>0</v>
      </c>
      <c r="K961" s="63" t="str">
        <f t="shared" ca="1" si="155"/>
        <v>Unknown</v>
      </c>
      <c r="L961" s="63" t="str">
        <f ca="1">IF(AND(F961="",D961="",E961=""),"",IF(F961&lt;&gt;"",F961,IF(AND(M961&lt;&gt;"",M961&lt;&gt;"-"),VLOOKUP(M961,OFFSET('FR-DangerousSubstanceList'!$B$3,0,0,COUNTIF('FR-DangerousSubstanceList'!$B$3:$B$1001,"&lt;&gt;"),4),4,FALSE),IF(AND(N961&lt;&gt;"",N961&lt;&gt;"-"),VLOOKUP(N961,OFFSET('FR-DangerousSubstanceList'!$C$3,0,0,COUNTIF('FR-DangerousSubstanceList'!$C$3:$C$1001,"&lt;&gt;"),3),3,FALSE),""))))</f>
        <v/>
      </c>
      <c r="M961" s="63" t="str">
        <f ca="1">IF(AND(F961="",D961="",E961=""),"",IF(D961&lt;&gt;"",D961,IF(N961&lt;&gt;"",VLOOKUP(N961,OFFSET('FR-DangerousSubstanceList'!$C$3,0,0,COUNTIF('FR-DangerousSubstanceList'!$A$3:$A$1001,"&lt;&gt;"),4),4,FALSE),IF(L961&lt;&gt;"",VLOOKUP(L961,OFFSET('FR-DangerousSubstanceList'!$A$3,0,0,COUNTIF('FR-DangerousSubstanceList'!$A$3:$A$1001,"&lt;&gt;"),2),2,FALSE),""))))</f>
        <v/>
      </c>
      <c r="N961" s="63" t="str">
        <f ca="1">IF(AND(F961="",D961="",E961=""),"",IF(E961&lt;&gt;"",E961,IF(L961&lt;&gt;"",VLOOKUP(L961,OFFSET('FR-DangerousSubstanceList'!$A$3,0,0,COUNTIF('FR-DangerousSubstanceList'!$A$3:$A$1001,"&lt;&gt;"),3),3,FALSE),IF(AND(M961&lt;&gt;"",M961&lt;&gt;"-"),VLOOKUP(M961,OFFSET('FR-DangerousSubstanceList'!$B$3,0,0,COUNTIF('FR-DangerousSubstanceList'!$B$3:$B$1001,"&lt;&gt;"),2),2,FALSE),""))))</f>
        <v/>
      </c>
      <c r="O961" s="63" t="str">
        <f t="shared" ca="1" si="156"/>
        <v/>
      </c>
      <c r="P961" s="63" t="e">
        <f t="shared" ca="1" si="157"/>
        <v>#REF!</v>
      </c>
      <c r="Q961" s="63">
        <f t="shared" ca="1" si="158"/>
        <v>986</v>
      </c>
      <c r="R961" s="63" t="str">
        <f t="shared" ca="1" si="159"/>
        <v/>
      </c>
      <c r="S961" s="63" t="str">
        <f t="shared" si="160"/>
        <v>Unknown</v>
      </c>
      <c r="T961" s="63">
        <f t="shared" si="161"/>
        <v>961</v>
      </c>
      <c r="U961" s="63">
        <f t="shared" si="162"/>
        <v>962</v>
      </c>
      <c r="V961" s="63" t="str">
        <f t="shared" ca="1" si="163"/>
        <v/>
      </c>
      <c r="W961" s="63" t="str">
        <f t="shared" ca="1" si="164"/>
        <v/>
      </c>
      <c r="X961" s="63">
        <f ca="1">IF(C961="Yes",SUMPRODUCT((OFFSET('FR-DangerousSubstanceList'!$A$3,0,0,COUNTA('FR-DangerousSubstanceList'!$A$3:$A$2001))=L961)*(OFFSET('FR-DangerousSubstanceList'!$B$3,0,0,COUNTA('FR-DangerousSubstanceList'!$B$3:$B$2001))=M961)*(OFFSET('FR-DangerousSubstanceList'!$C$3,0,0,COUNTIF('FR-DangerousSubstanceList'!$C$3:$C$2001,"?*"))=N961)),1)</f>
        <v>1</v>
      </c>
      <c r="Y961" s="63"/>
      <c r="Z961" s="63"/>
    </row>
    <row r="962" spans="1:26" ht="14.4">
      <c r="A962" s="85"/>
      <c r="B962" s="85"/>
      <c r="C962" s="46" t="s">
        <v>53</v>
      </c>
      <c r="D962" s="68"/>
      <c r="E962" s="68"/>
      <c r="F962" s="68"/>
      <c r="G962" s="68"/>
      <c r="H962" s="68" t="str">
        <f t="shared" si="154"/>
        <v/>
      </c>
      <c r="I962" s="63"/>
      <c r="J962" s="63">
        <f>COUNTIF($A$14:$A962,$A962)</f>
        <v>0</v>
      </c>
      <c r="K962" s="63" t="str">
        <f t="shared" ca="1" si="155"/>
        <v>Unknown</v>
      </c>
      <c r="L962" s="63" t="str">
        <f ca="1">IF(AND(F962="",D962="",E962=""),"",IF(F962&lt;&gt;"",F962,IF(AND(M962&lt;&gt;"",M962&lt;&gt;"-"),VLOOKUP(M962,OFFSET('FR-DangerousSubstanceList'!$B$3,0,0,COUNTIF('FR-DangerousSubstanceList'!$B$3:$B$1001,"&lt;&gt;"),4),4,FALSE),IF(AND(N962&lt;&gt;"",N962&lt;&gt;"-"),VLOOKUP(N962,OFFSET('FR-DangerousSubstanceList'!$C$3,0,0,COUNTIF('FR-DangerousSubstanceList'!$C$3:$C$1001,"&lt;&gt;"),3),3,FALSE),""))))</f>
        <v/>
      </c>
      <c r="M962" s="63" t="str">
        <f ca="1">IF(AND(F962="",D962="",E962=""),"",IF(D962&lt;&gt;"",D962,IF(N962&lt;&gt;"",VLOOKUP(N962,OFFSET('FR-DangerousSubstanceList'!$C$3,0,0,COUNTIF('FR-DangerousSubstanceList'!$A$3:$A$1001,"&lt;&gt;"),4),4,FALSE),IF(L962&lt;&gt;"",VLOOKUP(L962,OFFSET('FR-DangerousSubstanceList'!$A$3,0,0,COUNTIF('FR-DangerousSubstanceList'!$A$3:$A$1001,"&lt;&gt;"),2),2,FALSE),""))))</f>
        <v/>
      </c>
      <c r="N962" s="63" t="str">
        <f ca="1">IF(AND(F962="",D962="",E962=""),"",IF(E962&lt;&gt;"",E962,IF(L962&lt;&gt;"",VLOOKUP(L962,OFFSET('FR-DangerousSubstanceList'!$A$3,0,0,COUNTIF('FR-DangerousSubstanceList'!$A$3:$A$1001,"&lt;&gt;"),3),3,FALSE),IF(AND(M962&lt;&gt;"",M962&lt;&gt;"-"),VLOOKUP(M962,OFFSET('FR-DangerousSubstanceList'!$B$3,0,0,COUNTIF('FR-DangerousSubstanceList'!$B$3:$B$1001,"&lt;&gt;"),2),2,FALSE),""))))</f>
        <v/>
      </c>
      <c r="O962" s="63" t="str">
        <f t="shared" ca="1" si="156"/>
        <v/>
      </c>
      <c r="P962" s="63" t="e">
        <f t="shared" ca="1" si="157"/>
        <v>#REF!</v>
      </c>
      <c r="Q962" s="63">
        <f t="shared" ca="1" si="158"/>
        <v>986</v>
      </c>
      <c r="R962" s="63" t="str">
        <f t="shared" ca="1" si="159"/>
        <v/>
      </c>
      <c r="S962" s="63" t="str">
        <f t="shared" si="160"/>
        <v>Unknown</v>
      </c>
      <c r="T962" s="63">
        <f t="shared" si="161"/>
        <v>962</v>
      </c>
      <c r="U962" s="63">
        <f t="shared" si="162"/>
        <v>963</v>
      </c>
      <c r="V962" s="63" t="str">
        <f t="shared" ca="1" si="163"/>
        <v/>
      </c>
      <c r="W962" s="63" t="str">
        <f t="shared" ca="1" si="164"/>
        <v/>
      </c>
      <c r="X962" s="63">
        <f ca="1">IF(C962="Yes",SUMPRODUCT((OFFSET('FR-DangerousSubstanceList'!$A$3,0,0,COUNTA('FR-DangerousSubstanceList'!$A$3:$A$2001))=L962)*(OFFSET('FR-DangerousSubstanceList'!$B$3,0,0,COUNTA('FR-DangerousSubstanceList'!$B$3:$B$2001))=M962)*(OFFSET('FR-DangerousSubstanceList'!$C$3,0,0,COUNTIF('FR-DangerousSubstanceList'!$C$3:$C$2001,"?*"))=N962)),1)</f>
        <v>1</v>
      </c>
      <c r="Y962" s="63"/>
      <c r="Z962" s="63"/>
    </row>
    <row r="963" spans="1:26" ht="14.4">
      <c r="A963" s="85"/>
      <c r="B963" s="85"/>
      <c r="C963" s="46" t="s">
        <v>53</v>
      </c>
      <c r="D963" s="68"/>
      <c r="E963" s="68"/>
      <c r="F963" s="68"/>
      <c r="G963" s="68"/>
      <c r="H963" s="68" t="str">
        <f t="shared" si="154"/>
        <v/>
      </c>
      <c r="I963" s="63"/>
      <c r="J963" s="63">
        <f>COUNTIF($A$14:$A963,$A963)</f>
        <v>0</v>
      </c>
      <c r="K963" s="63" t="str">
        <f t="shared" ca="1" si="155"/>
        <v>Unknown</v>
      </c>
      <c r="L963" s="63" t="str">
        <f ca="1">IF(AND(F963="",D963="",E963=""),"",IF(F963&lt;&gt;"",F963,IF(AND(M963&lt;&gt;"",M963&lt;&gt;"-"),VLOOKUP(M963,OFFSET('FR-DangerousSubstanceList'!$B$3,0,0,COUNTIF('FR-DangerousSubstanceList'!$B$3:$B$1001,"&lt;&gt;"),4),4,FALSE),IF(AND(N963&lt;&gt;"",N963&lt;&gt;"-"),VLOOKUP(N963,OFFSET('FR-DangerousSubstanceList'!$C$3,0,0,COUNTIF('FR-DangerousSubstanceList'!$C$3:$C$1001,"&lt;&gt;"),3),3,FALSE),""))))</f>
        <v/>
      </c>
      <c r="M963" s="63" t="str">
        <f ca="1">IF(AND(F963="",D963="",E963=""),"",IF(D963&lt;&gt;"",D963,IF(N963&lt;&gt;"",VLOOKUP(N963,OFFSET('FR-DangerousSubstanceList'!$C$3,0,0,COUNTIF('FR-DangerousSubstanceList'!$A$3:$A$1001,"&lt;&gt;"),4),4,FALSE),IF(L963&lt;&gt;"",VLOOKUP(L963,OFFSET('FR-DangerousSubstanceList'!$A$3,0,0,COUNTIF('FR-DangerousSubstanceList'!$A$3:$A$1001,"&lt;&gt;"),2),2,FALSE),""))))</f>
        <v/>
      </c>
      <c r="N963" s="63" t="str">
        <f ca="1">IF(AND(F963="",D963="",E963=""),"",IF(E963&lt;&gt;"",E963,IF(L963&lt;&gt;"",VLOOKUP(L963,OFFSET('FR-DangerousSubstanceList'!$A$3,0,0,COUNTIF('FR-DangerousSubstanceList'!$A$3:$A$1001,"&lt;&gt;"),3),3,FALSE),IF(AND(M963&lt;&gt;"",M963&lt;&gt;"-"),VLOOKUP(M963,OFFSET('FR-DangerousSubstanceList'!$B$3,0,0,COUNTIF('FR-DangerousSubstanceList'!$B$3:$B$1001,"&lt;&gt;"),2),2,FALSE),""))))</f>
        <v/>
      </c>
      <c r="O963" s="63" t="str">
        <f t="shared" ca="1" si="156"/>
        <v/>
      </c>
      <c r="P963" s="63" t="e">
        <f t="shared" ca="1" si="157"/>
        <v>#REF!</v>
      </c>
      <c r="Q963" s="63">
        <f t="shared" ca="1" si="158"/>
        <v>986</v>
      </c>
      <c r="R963" s="63" t="str">
        <f t="shared" ca="1" si="159"/>
        <v/>
      </c>
      <c r="S963" s="63" t="str">
        <f t="shared" si="160"/>
        <v>Unknown</v>
      </c>
      <c r="T963" s="63">
        <f t="shared" si="161"/>
        <v>963</v>
      </c>
      <c r="U963" s="63">
        <f t="shared" si="162"/>
        <v>964</v>
      </c>
      <c r="V963" s="63" t="str">
        <f t="shared" ca="1" si="163"/>
        <v/>
      </c>
      <c r="W963" s="63" t="str">
        <f t="shared" ca="1" si="164"/>
        <v/>
      </c>
      <c r="X963" s="63">
        <f ca="1">IF(C963="Yes",SUMPRODUCT((OFFSET('FR-DangerousSubstanceList'!$A$3,0,0,COUNTA('FR-DangerousSubstanceList'!$A$3:$A$2001))=L963)*(OFFSET('FR-DangerousSubstanceList'!$B$3,0,0,COUNTA('FR-DangerousSubstanceList'!$B$3:$B$2001))=M963)*(OFFSET('FR-DangerousSubstanceList'!$C$3,0,0,COUNTIF('FR-DangerousSubstanceList'!$C$3:$C$2001,"?*"))=N963)),1)</f>
        <v>1</v>
      </c>
      <c r="Y963" s="63"/>
      <c r="Z963" s="63"/>
    </row>
    <row r="964" spans="1:26" ht="14.4">
      <c r="A964" s="85"/>
      <c r="B964" s="85"/>
      <c r="C964" s="46" t="s">
        <v>53</v>
      </c>
      <c r="D964" s="68"/>
      <c r="E964" s="68"/>
      <c r="F964" s="68"/>
      <c r="G964" s="68"/>
      <c r="H964" s="68" t="str">
        <f t="shared" si="154"/>
        <v/>
      </c>
      <c r="I964" s="63"/>
      <c r="J964" s="63">
        <f>COUNTIF($A$14:$A964,$A964)</f>
        <v>0</v>
      </c>
      <c r="K964" s="63" t="str">
        <f t="shared" ca="1" si="155"/>
        <v>Unknown</v>
      </c>
      <c r="L964" s="63" t="str">
        <f ca="1">IF(AND(F964="",D964="",E964=""),"",IF(F964&lt;&gt;"",F964,IF(AND(M964&lt;&gt;"",M964&lt;&gt;"-"),VLOOKUP(M964,OFFSET('FR-DangerousSubstanceList'!$B$3,0,0,COUNTIF('FR-DangerousSubstanceList'!$B$3:$B$1001,"&lt;&gt;"),4),4,FALSE),IF(AND(N964&lt;&gt;"",N964&lt;&gt;"-"),VLOOKUP(N964,OFFSET('FR-DangerousSubstanceList'!$C$3,0,0,COUNTIF('FR-DangerousSubstanceList'!$C$3:$C$1001,"&lt;&gt;"),3),3,FALSE),""))))</f>
        <v/>
      </c>
      <c r="M964" s="63" t="str">
        <f ca="1">IF(AND(F964="",D964="",E964=""),"",IF(D964&lt;&gt;"",D964,IF(N964&lt;&gt;"",VLOOKUP(N964,OFFSET('FR-DangerousSubstanceList'!$C$3,0,0,COUNTIF('FR-DangerousSubstanceList'!$A$3:$A$1001,"&lt;&gt;"),4),4,FALSE),IF(L964&lt;&gt;"",VLOOKUP(L964,OFFSET('FR-DangerousSubstanceList'!$A$3,0,0,COUNTIF('FR-DangerousSubstanceList'!$A$3:$A$1001,"&lt;&gt;"),2),2,FALSE),""))))</f>
        <v/>
      </c>
      <c r="N964" s="63" t="str">
        <f ca="1">IF(AND(F964="",D964="",E964=""),"",IF(E964&lt;&gt;"",E964,IF(L964&lt;&gt;"",VLOOKUP(L964,OFFSET('FR-DangerousSubstanceList'!$A$3,0,0,COUNTIF('FR-DangerousSubstanceList'!$A$3:$A$1001,"&lt;&gt;"),3),3,FALSE),IF(AND(M964&lt;&gt;"",M964&lt;&gt;"-"),VLOOKUP(M964,OFFSET('FR-DangerousSubstanceList'!$B$3,0,0,COUNTIF('FR-DangerousSubstanceList'!$B$3:$B$1001,"&lt;&gt;"),2),2,FALSE),""))))</f>
        <v/>
      </c>
      <c r="O964" s="63" t="str">
        <f t="shared" ca="1" si="156"/>
        <v/>
      </c>
      <c r="P964" s="63" t="e">
        <f t="shared" ca="1" si="157"/>
        <v>#REF!</v>
      </c>
      <c r="Q964" s="63">
        <f t="shared" ca="1" si="158"/>
        <v>986</v>
      </c>
      <c r="R964" s="63" t="str">
        <f t="shared" ca="1" si="159"/>
        <v/>
      </c>
      <c r="S964" s="63" t="str">
        <f t="shared" si="160"/>
        <v>Unknown</v>
      </c>
      <c r="T964" s="63">
        <f t="shared" si="161"/>
        <v>964</v>
      </c>
      <c r="U964" s="63">
        <f t="shared" si="162"/>
        <v>965</v>
      </c>
      <c r="V964" s="63" t="str">
        <f t="shared" ca="1" si="163"/>
        <v/>
      </c>
      <c r="W964" s="63" t="str">
        <f t="shared" ca="1" si="164"/>
        <v/>
      </c>
      <c r="X964" s="63">
        <f ca="1">IF(C964="Yes",SUMPRODUCT((OFFSET('FR-DangerousSubstanceList'!$A$3,0,0,COUNTA('FR-DangerousSubstanceList'!$A$3:$A$2001))=L964)*(OFFSET('FR-DangerousSubstanceList'!$B$3,0,0,COUNTA('FR-DangerousSubstanceList'!$B$3:$B$2001))=M964)*(OFFSET('FR-DangerousSubstanceList'!$C$3,0,0,COUNTIF('FR-DangerousSubstanceList'!$C$3:$C$2001,"?*"))=N964)),1)</f>
        <v>1</v>
      </c>
      <c r="Y964" s="63"/>
      <c r="Z964" s="63"/>
    </row>
    <row r="965" spans="1:26" ht="14.4">
      <c r="A965" s="85"/>
      <c r="B965" s="85"/>
      <c r="C965" s="46" t="s">
        <v>53</v>
      </c>
      <c r="D965" s="68"/>
      <c r="E965" s="68"/>
      <c r="F965" s="68"/>
      <c r="G965" s="68"/>
      <c r="H965" s="68" t="str">
        <f t="shared" si="154"/>
        <v/>
      </c>
      <c r="I965" s="63"/>
      <c r="J965" s="63">
        <f>COUNTIF($A$14:$A965,$A965)</f>
        <v>0</v>
      </c>
      <c r="K965" s="63" t="str">
        <f t="shared" ca="1" si="155"/>
        <v>Unknown</v>
      </c>
      <c r="L965" s="63" t="str">
        <f ca="1">IF(AND(F965="",D965="",E965=""),"",IF(F965&lt;&gt;"",F965,IF(AND(M965&lt;&gt;"",M965&lt;&gt;"-"),VLOOKUP(M965,OFFSET('FR-DangerousSubstanceList'!$B$3,0,0,COUNTIF('FR-DangerousSubstanceList'!$B$3:$B$1001,"&lt;&gt;"),4),4,FALSE),IF(AND(N965&lt;&gt;"",N965&lt;&gt;"-"),VLOOKUP(N965,OFFSET('FR-DangerousSubstanceList'!$C$3,0,0,COUNTIF('FR-DangerousSubstanceList'!$C$3:$C$1001,"&lt;&gt;"),3),3,FALSE),""))))</f>
        <v/>
      </c>
      <c r="M965" s="63" t="str">
        <f ca="1">IF(AND(F965="",D965="",E965=""),"",IF(D965&lt;&gt;"",D965,IF(N965&lt;&gt;"",VLOOKUP(N965,OFFSET('FR-DangerousSubstanceList'!$C$3,0,0,COUNTIF('FR-DangerousSubstanceList'!$A$3:$A$1001,"&lt;&gt;"),4),4,FALSE),IF(L965&lt;&gt;"",VLOOKUP(L965,OFFSET('FR-DangerousSubstanceList'!$A$3,0,0,COUNTIF('FR-DangerousSubstanceList'!$A$3:$A$1001,"&lt;&gt;"),2),2,FALSE),""))))</f>
        <v/>
      </c>
      <c r="N965" s="63" t="str">
        <f ca="1">IF(AND(F965="",D965="",E965=""),"",IF(E965&lt;&gt;"",E965,IF(L965&lt;&gt;"",VLOOKUP(L965,OFFSET('FR-DangerousSubstanceList'!$A$3,0,0,COUNTIF('FR-DangerousSubstanceList'!$A$3:$A$1001,"&lt;&gt;"),3),3,FALSE),IF(AND(M965&lt;&gt;"",M965&lt;&gt;"-"),VLOOKUP(M965,OFFSET('FR-DangerousSubstanceList'!$B$3,0,0,COUNTIF('FR-DangerousSubstanceList'!$B$3:$B$1001,"&lt;&gt;"),2),2,FALSE),""))))</f>
        <v/>
      </c>
      <c r="O965" s="63" t="str">
        <f t="shared" ca="1" si="156"/>
        <v/>
      </c>
      <c r="P965" s="63" t="e">
        <f t="shared" ca="1" si="157"/>
        <v>#REF!</v>
      </c>
      <c r="Q965" s="63">
        <f t="shared" ca="1" si="158"/>
        <v>986</v>
      </c>
      <c r="R965" s="63" t="str">
        <f t="shared" ca="1" si="159"/>
        <v/>
      </c>
      <c r="S965" s="63" t="str">
        <f t="shared" si="160"/>
        <v>Unknown</v>
      </c>
      <c r="T965" s="63">
        <f t="shared" si="161"/>
        <v>965</v>
      </c>
      <c r="U965" s="63">
        <f t="shared" si="162"/>
        <v>966</v>
      </c>
      <c r="V965" s="63" t="str">
        <f t="shared" ca="1" si="163"/>
        <v/>
      </c>
      <c r="W965" s="63" t="str">
        <f t="shared" ca="1" si="164"/>
        <v/>
      </c>
      <c r="X965" s="63">
        <f ca="1">IF(C965="Yes",SUMPRODUCT((OFFSET('FR-DangerousSubstanceList'!$A$3,0,0,COUNTA('FR-DangerousSubstanceList'!$A$3:$A$2001))=L965)*(OFFSET('FR-DangerousSubstanceList'!$B$3,0,0,COUNTA('FR-DangerousSubstanceList'!$B$3:$B$2001))=M965)*(OFFSET('FR-DangerousSubstanceList'!$C$3,0,0,COUNTIF('FR-DangerousSubstanceList'!$C$3:$C$2001,"?*"))=N965)),1)</f>
        <v>1</v>
      </c>
      <c r="Y965" s="63"/>
      <c r="Z965" s="63"/>
    </row>
    <row r="966" spans="1:26" ht="14.4">
      <c r="A966" s="85"/>
      <c r="B966" s="85"/>
      <c r="C966" s="46" t="s">
        <v>53</v>
      </c>
      <c r="D966" s="68"/>
      <c r="E966" s="68"/>
      <c r="F966" s="68"/>
      <c r="G966" s="68"/>
      <c r="H966" s="68" t="str">
        <f t="shared" si="154"/>
        <v/>
      </c>
      <c r="I966" s="63"/>
      <c r="J966" s="63">
        <f>COUNTIF($A$14:$A966,$A966)</f>
        <v>0</v>
      </c>
      <c r="K966" s="63" t="str">
        <f t="shared" ca="1" si="155"/>
        <v>Unknown</v>
      </c>
      <c r="L966" s="63" t="str">
        <f ca="1">IF(AND(F966="",D966="",E966=""),"",IF(F966&lt;&gt;"",F966,IF(AND(M966&lt;&gt;"",M966&lt;&gt;"-"),VLOOKUP(M966,OFFSET('FR-DangerousSubstanceList'!$B$3,0,0,COUNTIF('FR-DangerousSubstanceList'!$B$3:$B$1001,"&lt;&gt;"),4),4,FALSE),IF(AND(N966&lt;&gt;"",N966&lt;&gt;"-"),VLOOKUP(N966,OFFSET('FR-DangerousSubstanceList'!$C$3,0,0,COUNTIF('FR-DangerousSubstanceList'!$C$3:$C$1001,"&lt;&gt;"),3),3,FALSE),""))))</f>
        <v/>
      </c>
      <c r="M966" s="63" t="str">
        <f ca="1">IF(AND(F966="",D966="",E966=""),"",IF(D966&lt;&gt;"",D966,IF(N966&lt;&gt;"",VLOOKUP(N966,OFFSET('FR-DangerousSubstanceList'!$C$3,0,0,COUNTIF('FR-DangerousSubstanceList'!$A$3:$A$1001,"&lt;&gt;"),4),4,FALSE),IF(L966&lt;&gt;"",VLOOKUP(L966,OFFSET('FR-DangerousSubstanceList'!$A$3,0,0,COUNTIF('FR-DangerousSubstanceList'!$A$3:$A$1001,"&lt;&gt;"),2),2,FALSE),""))))</f>
        <v/>
      </c>
      <c r="N966" s="63" t="str">
        <f ca="1">IF(AND(F966="",D966="",E966=""),"",IF(E966&lt;&gt;"",E966,IF(L966&lt;&gt;"",VLOOKUP(L966,OFFSET('FR-DangerousSubstanceList'!$A$3,0,0,COUNTIF('FR-DangerousSubstanceList'!$A$3:$A$1001,"&lt;&gt;"),3),3,FALSE),IF(AND(M966&lt;&gt;"",M966&lt;&gt;"-"),VLOOKUP(M966,OFFSET('FR-DangerousSubstanceList'!$B$3,0,0,COUNTIF('FR-DangerousSubstanceList'!$B$3:$B$1001,"&lt;&gt;"),2),2,FALSE),""))))</f>
        <v/>
      </c>
      <c r="O966" s="63" t="str">
        <f t="shared" ca="1" si="156"/>
        <v/>
      </c>
      <c r="P966" s="63" t="e">
        <f t="shared" ca="1" si="157"/>
        <v>#REF!</v>
      </c>
      <c r="Q966" s="63">
        <f t="shared" ca="1" si="158"/>
        <v>986</v>
      </c>
      <c r="R966" s="63" t="str">
        <f t="shared" ca="1" si="159"/>
        <v/>
      </c>
      <c r="S966" s="63" t="str">
        <f t="shared" si="160"/>
        <v>Unknown</v>
      </c>
      <c r="T966" s="63">
        <f t="shared" si="161"/>
        <v>966</v>
      </c>
      <c r="U966" s="63">
        <f t="shared" si="162"/>
        <v>967</v>
      </c>
      <c r="V966" s="63" t="str">
        <f t="shared" ca="1" si="163"/>
        <v/>
      </c>
      <c r="W966" s="63" t="str">
        <f t="shared" ca="1" si="164"/>
        <v/>
      </c>
      <c r="X966" s="63">
        <f ca="1">IF(C966="Yes",SUMPRODUCT((OFFSET('FR-DangerousSubstanceList'!$A$3,0,0,COUNTA('FR-DangerousSubstanceList'!$A$3:$A$2001))=L966)*(OFFSET('FR-DangerousSubstanceList'!$B$3,0,0,COUNTA('FR-DangerousSubstanceList'!$B$3:$B$2001))=M966)*(OFFSET('FR-DangerousSubstanceList'!$C$3,0,0,COUNTIF('FR-DangerousSubstanceList'!$C$3:$C$2001,"?*"))=N966)),1)</f>
        <v>1</v>
      </c>
      <c r="Y966" s="63"/>
      <c r="Z966" s="63"/>
    </row>
    <row r="967" spans="1:26" ht="14.4">
      <c r="A967" s="85"/>
      <c r="B967" s="85"/>
      <c r="C967" s="46" t="s">
        <v>53</v>
      </c>
      <c r="D967" s="68"/>
      <c r="E967" s="68"/>
      <c r="F967" s="68"/>
      <c r="G967" s="68"/>
      <c r="H967" s="68" t="str">
        <f t="shared" si="154"/>
        <v/>
      </c>
      <c r="I967" s="63"/>
      <c r="J967" s="63">
        <f>COUNTIF($A$14:$A967,$A967)</f>
        <v>0</v>
      </c>
      <c r="K967" s="63" t="str">
        <f t="shared" ca="1" si="155"/>
        <v>Unknown</v>
      </c>
      <c r="L967" s="63" t="str">
        <f ca="1">IF(AND(F967="",D967="",E967=""),"",IF(F967&lt;&gt;"",F967,IF(AND(M967&lt;&gt;"",M967&lt;&gt;"-"),VLOOKUP(M967,OFFSET('FR-DangerousSubstanceList'!$B$3,0,0,COUNTIF('FR-DangerousSubstanceList'!$B$3:$B$1001,"&lt;&gt;"),4),4,FALSE),IF(AND(N967&lt;&gt;"",N967&lt;&gt;"-"),VLOOKUP(N967,OFFSET('FR-DangerousSubstanceList'!$C$3,0,0,COUNTIF('FR-DangerousSubstanceList'!$C$3:$C$1001,"&lt;&gt;"),3),3,FALSE),""))))</f>
        <v/>
      </c>
      <c r="M967" s="63" t="str">
        <f ca="1">IF(AND(F967="",D967="",E967=""),"",IF(D967&lt;&gt;"",D967,IF(N967&lt;&gt;"",VLOOKUP(N967,OFFSET('FR-DangerousSubstanceList'!$C$3,0,0,COUNTIF('FR-DangerousSubstanceList'!$A$3:$A$1001,"&lt;&gt;"),4),4,FALSE),IF(L967&lt;&gt;"",VLOOKUP(L967,OFFSET('FR-DangerousSubstanceList'!$A$3,0,0,COUNTIF('FR-DangerousSubstanceList'!$A$3:$A$1001,"&lt;&gt;"),2),2,FALSE),""))))</f>
        <v/>
      </c>
      <c r="N967" s="63" t="str">
        <f ca="1">IF(AND(F967="",D967="",E967=""),"",IF(E967&lt;&gt;"",E967,IF(L967&lt;&gt;"",VLOOKUP(L967,OFFSET('FR-DangerousSubstanceList'!$A$3,0,0,COUNTIF('FR-DangerousSubstanceList'!$A$3:$A$1001,"&lt;&gt;"),3),3,FALSE),IF(AND(M967&lt;&gt;"",M967&lt;&gt;"-"),VLOOKUP(M967,OFFSET('FR-DangerousSubstanceList'!$B$3,0,0,COUNTIF('FR-DangerousSubstanceList'!$B$3:$B$1001,"&lt;&gt;"),2),2,FALSE),""))))</f>
        <v/>
      </c>
      <c r="O967" s="63" t="str">
        <f t="shared" ca="1" si="156"/>
        <v/>
      </c>
      <c r="P967" s="63" t="e">
        <f t="shared" ca="1" si="157"/>
        <v>#REF!</v>
      </c>
      <c r="Q967" s="63">
        <f t="shared" ca="1" si="158"/>
        <v>986</v>
      </c>
      <c r="R967" s="63" t="str">
        <f t="shared" ca="1" si="159"/>
        <v/>
      </c>
      <c r="S967" s="63" t="str">
        <f t="shared" si="160"/>
        <v>Unknown</v>
      </c>
      <c r="T967" s="63">
        <f t="shared" si="161"/>
        <v>967</v>
      </c>
      <c r="U967" s="63">
        <f t="shared" si="162"/>
        <v>968</v>
      </c>
      <c r="V967" s="63" t="str">
        <f t="shared" ca="1" si="163"/>
        <v/>
      </c>
      <c r="W967" s="63" t="str">
        <f t="shared" ca="1" si="164"/>
        <v/>
      </c>
      <c r="X967" s="63">
        <f ca="1">IF(C967="Yes",SUMPRODUCT((OFFSET('FR-DangerousSubstanceList'!$A$3,0,0,COUNTA('FR-DangerousSubstanceList'!$A$3:$A$2001))=L967)*(OFFSET('FR-DangerousSubstanceList'!$B$3,0,0,COUNTA('FR-DangerousSubstanceList'!$B$3:$B$2001))=M967)*(OFFSET('FR-DangerousSubstanceList'!$C$3,0,0,COUNTIF('FR-DangerousSubstanceList'!$C$3:$C$2001,"?*"))=N967)),1)</f>
        <v>1</v>
      </c>
      <c r="Y967" s="63"/>
      <c r="Z967" s="63"/>
    </row>
    <row r="968" spans="1:26" ht="14.4">
      <c r="A968" s="85"/>
      <c r="B968" s="85"/>
      <c r="C968" s="46" t="s">
        <v>53</v>
      </c>
      <c r="D968" s="68"/>
      <c r="E968" s="68"/>
      <c r="F968" s="68"/>
      <c r="G968" s="68"/>
      <c r="H968" s="68" t="str">
        <f t="shared" si="154"/>
        <v/>
      </c>
      <c r="I968" s="63"/>
      <c r="J968" s="63">
        <f>COUNTIF($A$14:$A968,$A968)</f>
        <v>0</v>
      </c>
      <c r="K968" s="63" t="str">
        <f t="shared" ca="1" si="155"/>
        <v>Unknown</v>
      </c>
      <c r="L968" s="63" t="str">
        <f ca="1">IF(AND(F968="",D968="",E968=""),"",IF(F968&lt;&gt;"",F968,IF(AND(M968&lt;&gt;"",M968&lt;&gt;"-"),VLOOKUP(M968,OFFSET('FR-DangerousSubstanceList'!$B$3,0,0,COUNTIF('FR-DangerousSubstanceList'!$B$3:$B$1001,"&lt;&gt;"),4),4,FALSE),IF(AND(N968&lt;&gt;"",N968&lt;&gt;"-"),VLOOKUP(N968,OFFSET('FR-DangerousSubstanceList'!$C$3,0,0,COUNTIF('FR-DangerousSubstanceList'!$C$3:$C$1001,"&lt;&gt;"),3),3,FALSE),""))))</f>
        <v/>
      </c>
      <c r="M968" s="63" t="str">
        <f ca="1">IF(AND(F968="",D968="",E968=""),"",IF(D968&lt;&gt;"",D968,IF(N968&lt;&gt;"",VLOOKUP(N968,OFFSET('FR-DangerousSubstanceList'!$C$3,0,0,COUNTIF('FR-DangerousSubstanceList'!$A$3:$A$1001,"&lt;&gt;"),4),4,FALSE),IF(L968&lt;&gt;"",VLOOKUP(L968,OFFSET('FR-DangerousSubstanceList'!$A$3,0,0,COUNTIF('FR-DangerousSubstanceList'!$A$3:$A$1001,"&lt;&gt;"),2),2,FALSE),""))))</f>
        <v/>
      </c>
      <c r="N968" s="63" t="str">
        <f ca="1">IF(AND(F968="",D968="",E968=""),"",IF(E968&lt;&gt;"",E968,IF(L968&lt;&gt;"",VLOOKUP(L968,OFFSET('FR-DangerousSubstanceList'!$A$3,0,0,COUNTIF('FR-DangerousSubstanceList'!$A$3:$A$1001,"&lt;&gt;"),3),3,FALSE),IF(AND(M968&lt;&gt;"",M968&lt;&gt;"-"),VLOOKUP(M968,OFFSET('FR-DangerousSubstanceList'!$B$3,0,0,COUNTIF('FR-DangerousSubstanceList'!$B$3:$B$1001,"&lt;&gt;"),2),2,FALSE),""))))</f>
        <v/>
      </c>
      <c r="O968" s="63" t="str">
        <f t="shared" ca="1" si="156"/>
        <v/>
      </c>
      <c r="P968" s="63" t="e">
        <f t="shared" ca="1" si="157"/>
        <v>#REF!</v>
      </c>
      <c r="Q968" s="63">
        <f t="shared" ca="1" si="158"/>
        <v>986</v>
      </c>
      <c r="R968" s="63" t="str">
        <f t="shared" ca="1" si="159"/>
        <v/>
      </c>
      <c r="S968" s="63" t="str">
        <f t="shared" si="160"/>
        <v>Unknown</v>
      </c>
      <c r="T968" s="63">
        <f t="shared" si="161"/>
        <v>968</v>
      </c>
      <c r="U968" s="63">
        <f t="shared" si="162"/>
        <v>969</v>
      </c>
      <c r="V968" s="63" t="str">
        <f t="shared" ca="1" si="163"/>
        <v/>
      </c>
      <c r="W968" s="63" t="str">
        <f t="shared" ca="1" si="164"/>
        <v/>
      </c>
      <c r="X968" s="63">
        <f ca="1">IF(C968="Yes",SUMPRODUCT((OFFSET('FR-DangerousSubstanceList'!$A$3,0,0,COUNTA('FR-DangerousSubstanceList'!$A$3:$A$2001))=L968)*(OFFSET('FR-DangerousSubstanceList'!$B$3,0,0,COUNTA('FR-DangerousSubstanceList'!$B$3:$B$2001))=M968)*(OFFSET('FR-DangerousSubstanceList'!$C$3,0,0,COUNTIF('FR-DangerousSubstanceList'!$C$3:$C$2001,"?*"))=N968)),1)</f>
        <v>1</v>
      </c>
      <c r="Y968" s="63"/>
      <c r="Z968" s="63"/>
    </row>
    <row r="969" spans="1:26" ht="14.4">
      <c r="A969" s="85"/>
      <c r="B969" s="85"/>
      <c r="C969" s="46" t="s">
        <v>53</v>
      </c>
      <c r="D969" s="68"/>
      <c r="E969" s="68"/>
      <c r="F969" s="68"/>
      <c r="G969" s="68"/>
      <c r="H969" s="68" t="str">
        <f t="shared" si="154"/>
        <v/>
      </c>
      <c r="I969" s="63"/>
      <c r="J969" s="63">
        <f>COUNTIF($A$14:$A969,$A969)</f>
        <v>0</v>
      </c>
      <c r="K969" s="63" t="str">
        <f t="shared" ca="1" si="155"/>
        <v>Unknown</v>
      </c>
      <c r="L969" s="63" t="str">
        <f ca="1">IF(AND(F969="",D969="",E969=""),"",IF(F969&lt;&gt;"",F969,IF(AND(M969&lt;&gt;"",M969&lt;&gt;"-"),VLOOKUP(M969,OFFSET('FR-DangerousSubstanceList'!$B$3,0,0,COUNTIF('FR-DangerousSubstanceList'!$B$3:$B$1001,"&lt;&gt;"),4),4,FALSE),IF(AND(N969&lt;&gt;"",N969&lt;&gt;"-"),VLOOKUP(N969,OFFSET('FR-DangerousSubstanceList'!$C$3,0,0,COUNTIF('FR-DangerousSubstanceList'!$C$3:$C$1001,"&lt;&gt;"),3),3,FALSE),""))))</f>
        <v/>
      </c>
      <c r="M969" s="63" t="str">
        <f ca="1">IF(AND(F969="",D969="",E969=""),"",IF(D969&lt;&gt;"",D969,IF(N969&lt;&gt;"",VLOOKUP(N969,OFFSET('FR-DangerousSubstanceList'!$C$3,0,0,COUNTIF('FR-DangerousSubstanceList'!$A$3:$A$1001,"&lt;&gt;"),4),4,FALSE),IF(L969&lt;&gt;"",VLOOKUP(L969,OFFSET('FR-DangerousSubstanceList'!$A$3,0,0,COUNTIF('FR-DangerousSubstanceList'!$A$3:$A$1001,"&lt;&gt;"),2),2,FALSE),""))))</f>
        <v/>
      </c>
      <c r="N969" s="63" t="str">
        <f ca="1">IF(AND(F969="",D969="",E969=""),"",IF(E969&lt;&gt;"",E969,IF(L969&lt;&gt;"",VLOOKUP(L969,OFFSET('FR-DangerousSubstanceList'!$A$3,0,0,COUNTIF('FR-DangerousSubstanceList'!$A$3:$A$1001,"&lt;&gt;"),3),3,FALSE),IF(AND(M969&lt;&gt;"",M969&lt;&gt;"-"),VLOOKUP(M969,OFFSET('FR-DangerousSubstanceList'!$B$3,0,0,COUNTIF('FR-DangerousSubstanceList'!$B$3:$B$1001,"&lt;&gt;"),2),2,FALSE),""))))</f>
        <v/>
      </c>
      <c r="O969" s="63" t="str">
        <f t="shared" ca="1" si="156"/>
        <v/>
      </c>
      <c r="P969" s="63" t="e">
        <f t="shared" ca="1" si="157"/>
        <v>#REF!</v>
      </c>
      <c r="Q969" s="63">
        <f t="shared" ca="1" si="158"/>
        <v>986</v>
      </c>
      <c r="R969" s="63" t="str">
        <f t="shared" ca="1" si="159"/>
        <v/>
      </c>
      <c r="S969" s="63" t="str">
        <f t="shared" si="160"/>
        <v>Unknown</v>
      </c>
      <c r="T969" s="63">
        <f t="shared" si="161"/>
        <v>969</v>
      </c>
      <c r="U969" s="63">
        <f t="shared" si="162"/>
        <v>970</v>
      </c>
      <c r="V969" s="63" t="str">
        <f t="shared" ca="1" si="163"/>
        <v/>
      </c>
      <c r="W969" s="63" t="str">
        <f t="shared" ca="1" si="164"/>
        <v/>
      </c>
      <c r="X969" s="63">
        <f ca="1">IF(C969="Yes",SUMPRODUCT((OFFSET('FR-DangerousSubstanceList'!$A$3,0,0,COUNTA('FR-DangerousSubstanceList'!$A$3:$A$2001))=L969)*(OFFSET('FR-DangerousSubstanceList'!$B$3,0,0,COUNTA('FR-DangerousSubstanceList'!$B$3:$B$2001))=M969)*(OFFSET('FR-DangerousSubstanceList'!$C$3,0,0,COUNTIF('FR-DangerousSubstanceList'!$C$3:$C$2001,"?*"))=N969)),1)</f>
        <v>1</v>
      </c>
      <c r="Y969" s="63"/>
      <c r="Z969" s="63"/>
    </row>
    <row r="970" spans="1:26" ht="14.4">
      <c r="A970" s="85"/>
      <c r="B970" s="85"/>
      <c r="C970" s="46" t="s">
        <v>53</v>
      </c>
      <c r="D970" s="68"/>
      <c r="E970" s="68"/>
      <c r="F970" s="68"/>
      <c r="G970" s="68"/>
      <c r="H970" s="68" t="str">
        <f t="shared" si="154"/>
        <v/>
      </c>
      <c r="I970" s="63"/>
      <c r="J970" s="63">
        <f>COUNTIF($A$14:$A970,$A970)</f>
        <v>0</v>
      </c>
      <c r="K970" s="63" t="str">
        <f t="shared" ca="1" si="155"/>
        <v>Unknown</v>
      </c>
      <c r="L970" s="63" t="str">
        <f ca="1">IF(AND(F970="",D970="",E970=""),"",IF(F970&lt;&gt;"",F970,IF(AND(M970&lt;&gt;"",M970&lt;&gt;"-"),VLOOKUP(M970,OFFSET('FR-DangerousSubstanceList'!$B$3,0,0,COUNTIF('FR-DangerousSubstanceList'!$B$3:$B$1001,"&lt;&gt;"),4),4,FALSE),IF(AND(N970&lt;&gt;"",N970&lt;&gt;"-"),VLOOKUP(N970,OFFSET('FR-DangerousSubstanceList'!$C$3,0,0,COUNTIF('FR-DangerousSubstanceList'!$C$3:$C$1001,"&lt;&gt;"),3),3,FALSE),""))))</f>
        <v/>
      </c>
      <c r="M970" s="63" t="str">
        <f ca="1">IF(AND(F970="",D970="",E970=""),"",IF(D970&lt;&gt;"",D970,IF(N970&lt;&gt;"",VLOOKUP(N970,OFFSET('FR-DangerousSubstanceList'!$C$3,0,0,COUNTIF('FR-DangerousSubstanceList'!$A$3:$A$1001,"&lt;&gt;"),4),4,FALSE),IF(L970&lt;&gt;"",VLOOKUP(L970,OFFSET('FR-DangerousSubstanceList'!$A$3,0,0,COUNTIF('FR-DangerousSubstanceList'!$A$3:$A$1001,"&lt;&gt;"),2),2,FALSE),""))))</f>
        <v/>
      </c>
      <c r="N970" s="63" t="str">
        <f ca="1">IF(AND(F970="",D970="",E970=""),"",IF(E970&lt;&gt;"",E970,IF(L970&lt;&gt;"",VLOOKUP(L970,OFFSET('FR-DangerousSubstanceList'!$A$3,0,0,COUNTIF('FR-DangerousSubstanceList'!$A$3:$A$1001,"&lt;&gt;"),3),3,FALSE),IF(AND(M970&lt;&gt;"",M970&lt;&gt;"-"),VLOOKUP(M970,OFFSET('FR-DangerousSubstanceList'!$B$3,0,0,COUNTIF('FR-DangerousSubstanceList'!$B$3:$B$1001,"&lt;&gt;"),2),2,FALSE),""))))</f>
        <v/>
      </c>
      <c r="O970" s="63" t="str">
        <f t="shared" ca="1" si="156"/>
        <v/>
      </c>
      <c r="P970" s="63" t="e">
        <f t="shared" ca="1" si="157"/>
        <v>#REF!</v>
      </c>
      <c r="Q970" s="63">
        <f t="shared" ca="1" si="158"/>
        <v>986</v>
      </c>
      <c r="R970" s="63" t="str">
        <f t="shared" ca="1" si="159"/>
        <v/>
      </c>
      <c r="S970" s="63" t="str">
        <f t="shared" si="160"/>
        <v>Unknown</v>
      </c>
      <c r="T970" s="63">
        <f t="shared" si="161"/>
        <v>970</v>
      </c>
      <c r="U970" s="63">
        <f t="shared" si="162"/>
        <v>971</v>
      </c>
      <c r="V970" s="63" t="str">
        <f t="shared" ca="1" si="163"/>
        <v/>
      </c>
      <c r="W970" s="63" t="str">
        <f t="shared" ca="1" si="164"/>
        <v/>
      </c>
      <c r="X970" s="63">
        <f ca="1">IF(C970="Yes",SUMPRODUCT((OFFSET('FR-DangerousSubstanceList'!$A$3,0,0,COUNTA('FR-DangerousSubstanceList'!$A$3:$A$2001))=L970)*(OFFSET('FR-DangerousSubstanceList'!$B$3,0,0,COUNTA('FR-DangerousSubstanceList'!$B$3:$B$2001))=M970)*(OFFSET('FR-DangerousSubstanceList'!$C$3,0,0,COUNTIF('FR-DangerousSubstanceList'!$C$3:$C$2001,"?*"))=N970)),1)</f>
        <v>1</v>
      </c>
      <c r="Y970" s="63"/>
      <c r="Z970" s="63"/>
    </row>
    <row r="971" spans="1:26" ht="14.4">
      <c r="A971" s="85"/>
      <c r="B971" s="85"/>
      <c r="C971" s="46" t="s">
        <v>53</v>
      </c>
      <c r="D971" s="68"/>
      <c r="E971" s="68"/>
      <c r="F971" s="68"/>
      <c r="G971" s="68"/>
      <c r="H971" s="68" t="str">
        <f t="shared" si="154"/>
        <v/>
      </c>
      <c r="I971" s="63"/>
      <c r="J971" s="63">
        <f>COUNTIF($A$14:$A971,$A971)</f>
        <v>0</v>
      </c>
      <c r="K971" s="63" t="str">
        <f t="shared" ca="1" si="155"/>
        <v>Unknown</v>
      </c>
      <c r="L971" s="63" t="str">
        <f ca="1">IF(AND(F971="",D971="",E971=""),"",IF(F971&lt;&gt;"",F971,IF(AND(M971&lt;&gt;"",M971&lt;&gt;"-"),VLOOKUP(M971,OFFSET('FR-DangerousSubstanceList'!$B$3,0,0,COUNTIF('FR-DangerousSubstanceList'!$B$3:$B$1001,"&lt;&gt;"),4),4,FALSE),IF(AND(N971&lt;&gt;"",N971&lt;&gt;"-"),VLOOKUP(N971,OFFSET('FR-DangerousSubstanceList'!$C$3,0,0,COUNTIF('FR-DangerousSubstanceList'!$C$3:$C$1001,"&lt;&gt;"),3),3,FALSE),""))))</f>
        <v/>
      </c>
      <c r="M971" s="63" t="str">
        <f ca="1">IF(AND(F971="",D971="",E971=""),"",IF(D971&lt;&gt;"",D971,IF(N971&lt;&gt;"",VLOOKUP(N971,OFFSET('FR-DangerousSubstanceList'!$C$3,0,0,COUNTIF('FR-DangerousSubstanceList'!$A$3:$A$1001,"&lt;&gt;"),4),4,FALSE),IF(L971&lt;&gt;"",VLOOKUP(L971,OFFSET('FR-DangerousSubstanceList'!$A$3,0,0,COUNTIF('FR-DangerousSubstanceList'!$A$3:$A$1001,"&lt;&gt;"),2),2,FALSE),""))))</f>
        <v/>
      </c>
      <c r="N971" s="63" t="str">
        <f ca="1">IF(AND(F971="",D971="",E971=""),"",IF(E971&lt;&gt;"",E971,IF(L971&lt;&gt;"",VLOOKUP(L971,OFFSET('FR-DangerousSubstanceList'!$A$3,0,0,COUNTIF('FR-DangerousSubstanceList'!$A$3:$A$1001,"&lt;&gt;"),3),3,FALSE),IF(AND(M971&lt;&gt;"",M971&lt;&gt;"-"),VLOOKUP(M971,OFFSET('FR-DangerousSubstanceList'!$B$3,0,0,COUNTIF('FR-DangerousSubstanceList'!$B$3:$B$1001,"&lt;&gt;"),2),2,FALSE),""))))</f>
        <v/>
      </c>
      <c r="O971" s="63" t="str">
        <f t="shared" ca="1" si="156"/>
        <v/>
      </c>
      <c r="P971" s="63" t="e">
        <f t="shared" ca="1" si="157"/>
        <v>#REF!</v>
      </c>
      <c r="Q971" s="63">
        <f t="shared" ca="1" si="158"/>
        <v>986</v>
      </c>
      <c r="R971" s="63" t="str">
        <f t="shared" ca="1" si="159"/>
        <v/>
      </c>
      <c r="S971" s="63" t="str">
        <f t="shared" si="160"/>
        <v>Unknown</v>
      </c>
      <c r="T971" s="63">
        <f t="shared" si="161"/>
        <v>971</v>
      </c>
      <c r="U971" s="63">
        <f t="shared" si="162"/>
        <v>972</v>
      </c>
      <c r="V971" s="63" t="str">
        <f t="shared" ca="1" si="163"/>
        <v/>
      </c>
      <c r="W971" s="63" t="str">
        <f t="shared" ca="1" si="164"/>
        <v/>
      </c>
      <c r="X971" s="63">
        <f ca="1">IF(C971="Yes",SUMPRODUCT((OFFSET('FR-DangerousSubstanceList'!$A$3,0,0,COUNTA('FR-DangerousSubstanceList'!$A$3:$A$2001))=L971)*(OFFSET('FR-DangerousSubstanceList'!$B$3,0,0,COUNTA('FR-DangerousSubstanceList'!$B$3:$B$2001))=M971)*(OFFSET('FR-DangerousSubstanceList'!$C$3,0,0,COUNTIF('FR-DangerousSubstanceList'!$C$3:$C$2001,"?*"))=N971)),1)</f>
        <v>1</v>
      </c>
      <c r="Y971" s="63"/>
      <c r="Z971" s="63"/>
    </row>
    <row r="972" spans="1:26" ht="14.4">
      <c r="A972" s="85"/>
      <c r="B972" s="85"/>
      <c r="C972" s="46" t="s">
        <v>53</v>
      </c>
      <c r="D972" s="68"/>
      <c r="E972" s="68"/>
      <c r="F972" s="68"/>
      <c r="G972" s="68"/>
      <c r="H972" s="68" t="str">
        <f t="shared" si="154"/>
        <v/>
      </c>
      <c r="I972" s="63"/>
      <c r="J972" s="63">
        <f>COUNTIF($A$14:$A972,$A972)</f>
        <v>0</v>
      </c>
      <c r="K972" s="63" t="str">
        <f t="shared" ca="1" si="155"/>
        <v>Unknown</v>
      </c>
      <c r="L972" s="63" t="str">
        <f ca="1">IF(AND(F972="",D972="",E972=""),"",IF(F972&lt;&gt;"",F972,IF(AND(M972&lt;&gt;"",M972&lt;&gt;"-"),VLOOKUP(M972,OFFSET('FR-DangerousSubstanceList'!$B$3,0,0,COUNTIF('FR-DangerousSubstanceList'!$B$3:$B$1001,"&lt;&gt;"),4),4,FALSE),IF(AND(N972&lt;&gt;"",N972&lt;&gt;"-"),VLOOKUP(N972,OFFSET('FR-DangerousSubstanceList'!$C$3,0,0,COUNTIF('FR-DangerousSubstanceList'!$C$3:$C$1001,"&lt;&gt;"),3),3,FALSE),""))))</f>
        <v/>
      </c>
      <c r="M972" s="63" t="str">
        <f ca="1">IF(AND(F972="",D972="",E972=""),"",IF(D972&lt;&gt;"",D972,IF(N972&lt;&gt;"",VLOOKUP(N972,OFFSET('FR-DangerousSubstanceList'!$C$3,0,0,COUNTIF('FR-DangerousSubstanceList'!$A$3:$A$1001,"&lt;&gt;"),4),4,FALSE),IF(L972&lt;&gt;"",VLOOKUP(L972,OFFSET('FR-DangerousSubstanceList'!$A$3,0,0,COUNTIF('FR-DangerousSubstanceList'!$A$3:$A$1001,"&lt;&gt;"),2),2,FALSE),""))))</f>
        <v/>
      </c>
      <c r="N972" s="63" t="str">
        <f ca="1">IF(AND(F972="",D972="",E972=""),"",IF(E972&lt;&gt;"",E972,IF(L972&lt;&gt;"",VLOOKUP(L972,OFFSET('FR-DangerousSubstanceList'!$A$3,0,0,COUNTIF('FR-DangerousSubstanceList'!$A$3:$A$1001,"&lt;&gt;"),3),3,FALSE),IF(AND(M972&lt;&gt;"",M972&lt;&gt;"-"),VLOOKUP(M972,OFFSET('FR-DangerousSubstanceList'!$B$3,0,0,COUNTIF('FR-DangerousSubstanceList'!$B$3:$B$1001,"&lt;&gt;"),2),2,FALSE),""))))</f>
        <v/>
      </c>
      <c r="O972" s="63" t="str">
        <f t="shared" ca="1" si="156"/>
        <v/>
      </c>
      <c r="P972" s="63" t="e">
        <f t="shared" ca="1" si="157"/>
        <v>#REF!</v>
      </c>
      <c r="Q972" s="63">
        <f t="shared" ca="1" si="158"/>
        <v>986</v>
      </c>
      <c r="R972" s="63" t="str">
        <f t="shared" ca="1" si="159"/>
        <v/>
      </c>
      <c r="S972" s="63" t="str">
        <f t="shared" si="160"/>
        <v>Unknown</v>
      </c>
      <c r="T972" s="63">
        <f t="shared" si="161"/>
        <v>972</v>
      </c>
      <c r="U972" s="63">
        <f t="shared" si="162"/>
        <v>973</v>
      </c>
      <c r="V972" s="63" t="str">
        <f t="shared" ca="1" si="163"/>
        <v/>
      </c>
      <c r="W972" s="63" t="str">
        <f t="shared" ca="1" si="164"/>
        <v/>
      </c>
      <c r="X972" s="63">
        <f ca="1">IF(C972="Yes",SUMPRODUCT((OFFSET('FR-DangerousSubstanceList'!$A$3,0,0,COUNTA('FR-DangerousSubstanceList'!$A$3:$A$2001))=L972)*(OFFSET('FR-DangerousSubstanceList'!$B$3,0,0,COUNTA('FR-DangerousSubstanceList'!$B$3:$B$2001))=M972)*(OFFSET('FR-DangerousSubstanceList'!$C$3,0,0,COUNTIF('FR-DangerousSubstanceList'!$C$3:$C$2001,"?*"))=N972)),1)</f>
        <v>1</v>
      </c>
      <c r="Y972" s="63"/>
      <c r="Z972" s="63"/>
    </row>
    <row r="973" spans="1:26" ht="14.4">
      <c r="A973" s="85"/>
      <c r="B973" s="85"/>
      <c r="C973" s="46" t="s">
        <v>53</v>
      </c>
      <c r="D973" s="68"/>
      <c r="E973" s="68"/>
      <c r="F973" s="68"/>
      <c r="G973" s="68"/>
      <c r="H973" s="68" t="str">
        <f t="shared" si="154"/>
        <v/>
      </c>
      <c r="I973" s="63"/>
      <c r="J973" s="63">
        <f>COUNTIF($A$14:$A973,$A973)</f>
        <v>0</v>
      </c>
      <c r="K973" s="63" t="str">
        <f t="shared" ca="1" si="155"/>
        <v>Unknown</v>
      </c>
      <c r="L973" s="63" t="str">
        <f ca="1">IF(AND(F973="",D973="",E973=""),"",IF(F973&lt;&gt;"",F973,IF(AND(M973&lt;&gt;"",M973&lt;&gt;"-"),VLOOKUP(M973,OFFSET('FR-DangerousSubstanceList'!$B$3,0,0,COUNTIF('FR-DangerousSubstanceList'!$B$3:$B$1001,"&lt;&gt;"),4),4,FALSE),IF(AND(N973&lt;&gt;"",N973&lt;&gt;"-"),VLOOKUP(N973,OFFSET('FR-DangerousSubstanceList'!$C$3,0,0,COUNTIF('FR-DangerousSubstanceList'!$C$3:$C$1001,"&lt;&gt;"),3),3,FALSE),""))))</f>
        <v/>
      </c>
      <c r="M973" s="63" t="str">
        <f ca="1">IF(AND(F973="",D973="",E973=""),"",IF(D973&lt;&gt;"",D973,IF(N973&lt;&gt;"",VLOOKUP(N973,OFFSET('FR-DangerousSubstanceList'!$C$3,0,0,COUNTIF('FR-DangerousSubstanceList'!$A$3:$A$1001,"&lt;&gt;"),4),4,FALSE),IF(L973&lt;&gt;"",VLOOKUP(L973,OFFSET('FR-DangerousSubstanceList'!$A$3,0,0,COUNTIF('FR-DangerousSubstanceList'!$A$3:$A$1001,"&lt;&gt;"),2),2,FALSE),""))))</f>
        <v/>
      </c>
      <c r="N973" s="63" t="str">
        <f ca="1">IF(AND(F973="",D973="",E973=""),"",IF(E973&lt;&gt;"",E973,IF(L973&lt;&gt;"",VLOOKUP(L973,OFFSET('FR-DangerousSubstanceList'!$A$3,0,0,COUNTIF('FR-DangerousSubstanceList'!$A$3:$A$1001,"&lt;&gt;"),3),3,FALSE),IF(AND(M973&lt;&gt;"",M973&lt;&gt;"-"),VLOOKUP(M973,OFFSET('FR-DangerousSubstanceList'!$B$3,0,0,COUNTIF('FR-DangerousSubstanceList'!$B$3:$B$1001,"&lt;&gt;"),2),2,FALSE),""))))</f>
        <v/>
      </c>
      <c r="O973" s="63" t="str">
        <f t="shared" ca="1" si="156"/>
        <v/>
      </c>
      <c r="P973" s="63" t="e">
        <f t="shared" ca="1" si="157"/>
        <v>#REF!</v>
      </c>
      <c r="Q973" s="63">
        <f t="shared" ca="1" si="158"/>
        <v>986</v>
      </c>
      <c r="R973" s="63" t="str">
        <f t="shared" ca="1" si="159"/>
        <v/>
      </c>
      <c r="S973" s="63" t="str">
        <f t="shared" si="160"/>
        <v>Unknown</v>
      </c>
      <c r="T973" s="63">
        <f t="shared" si="161"/>
        <v>973</v>
      </c>
      <c r="U973" s="63">
        <f t="shared" si="162"/>
        <v>974</v>
      </c>
      <c r="V973" s="63" t="str">
        <f t="shared" ca="1" si="163"/>
        <v/>
      </c>
      <c r="W973" s="63" t="str">
        <f t="shared" ca="1" si="164"/>
        <v/>
      </c>
      <c r="X973" s="63">
        <f ca="1">IF(C973="Yes",SUMPRODUCT((OFFSET('FR-DangerousSubstanceList'!$A$3,0,0,COUNTA('FR-DangerousSubstanceList'!$A$3:$A$2001))=L973)*(OFFSET('FR-DangerousSubstanceList'!$B$3,0,0,COUNTA('FR-DangerousSubstanceList'!$B$3:$B$2001))=M973)*(OFFSET('FR-DangerousSubstanceList'!$C$3,0,0,COUNTIF('FR-DangerousSubstanceList'!$C$3:$C$2001,"?*"))=N973)),1)</f>
        <v>1</v>
      </c>
      <c r="Y973" s="63"/>
      <c r="Z973" s="63"/>
    </row>
    <row r="974" spans="1:26" ht="14.4">
      <c r="A974" s="85"/>
      <c r="B974" s="85"/>
      <c r="C974" s="46" t="s">
        <v>53</v>
      </c>
      <c r="D974" s="68"/>
      <c r="E974" s="68"/>
      <c r="F974" s="68"/>
      <c r="G974" s="68"/>
      <c r="H974" s="68" t="str">
        <f t="shared" si="154"/>
        <v/>
      </c>
      <c r="I974" s="63"/>
      <c r="J974" s="63">
        <f>COUNTIF($A$14:$A974,$A974)</f>
        <v>0</v>
      </c>
      <c r="K974" s="63" t="str">
        <f t="shared" ca="1" si="155"/>
        <v>Unknown</v>
      </c>
      <c r="L974" s="63" t="str">
        <f ca="1">IF(AND(F974="",D974="",E974=""),"",IF(F974&lt;&gt;"",F974,IF(AND(M974&lt;&gt;"",M974&lt;&gt;"-"),VLOOKUP(M974,OFFSET('FR-DangerousSubstanceList'!$B$3,0,0,COUNTIF('FR-DangerousSubstanceList'!$B$3:$B$1001,"&lt;&gt;"),4),4,FALSE),IF(AND(N974&lt;&gt;"",N974&lt;&gt;"-"),VLOOKUP(N974,OFFSET('FR-DangerousSubstanceList'!$C$3,0,0,COUNTIF('FR-DangerousSubstanceList'!$C$3:$C$1001,"&lt;&gt;"),3),3,FALSE),""))))</f>
        <v/>
      </c>
      <c r="M974" s="63" t="str">
        <f ca="1">IF(AND(F974="",D974="",E974=""),"",IF(D974&lt;&gt;"",D974,IF(N974&lt;&gt;"",VLOOKUP(N974,OFFSET('FR-DangerousSubstanceList'!$C$3,0,0,COUNTIF('FR-DangerousSubstanceList'!$A$3:$A$1001,"&lt;&gt;"),4),4,FALSE),IF(L974&lt;&gt;"",VLOOKUP(L974,OFFSET('FR-DangerousSubstanceList'!$A$3,0,0,COUNTIF('FR-DangerousSubstanceList'!$A$3:$A$1001,"&lt;&gt;"),2),2,FALSE),""))))</f>
        <v/>
      </c>
      <c r="N974" s="63" t="str">
        <f ca="1">IF(AND(F974="",D974="",E974=""),"",IF(E974&lt;&gt;"",E974,IF(L974&lt;&gt;"",VLOOKUP(L974,OFFSET('FR-DangerousSubstanceList'!$A$3,0,0,COUNTIF('FR-DangerousSubstanceList'!$A$3:$A$1001,"&lt;&gt;"),3),3,FALSE),IF(AND(M974&lt;&gt;"",M974&lt;&gt;"-"),VLOOKUP(M974,OFFSET('FR-DangerousSubstanceList'!$B$3,0,0,COUNTIF('FR-DangerousSubstanceList'!$B$3:$B$1001,"&lt;&gt;"),2),2,FALSE),""))))</f>
        <v/>
      </c>
      <c r="O974" s="63" t="str">
        <f t="shared" ca="1" si="156"/>
        <v/>
      </c>
      <c r="P974" s="63" t="e">
        <f t="shared" ca="1" si="157"/>
        <v>#REF!</v>
      </c>
      <c r="Q974" s="63">
        <f t="shared" ca="1" si="158"/>
        <v>986</v>
      </c>
      <c r="R974" s="63" t="str">
        <f t="shared" ca="1" si="159"/>
        <v/>
      </c>
      <c r="S974" s="63" t="str">
        <f t="shared" si="160"/>
        <v>Unknown</v>
      </c>
      <c r="T974" s="63">
        <f t="shared" si="161"/>
        <v>974</v>
      </c>
      <c r="U974" s="63">
        <f t="shared" si="162"/>
        <v>975</v>
      </c>
      <c r="V974" s="63" t="str">
        <f t="shared" ca="1" si="163"/>
        <v/>
      </c>
      <c r="W974" s="63" t="str">
        <f t="shared" ca="1" si="164"/>
        <v/>
      </c>
      <c r="X974" s="63">
        <f ca="1">IF(C974="Yes",SUMPRODUCT((OFFSET('FR-DangerousSubstanceList'!$A$3,0,0,COUNTA('FR-DangerousSubstanceList'!$A$3:$A$2001))=L974)*(OFFSET('FR-DangerousSubstanceList'!$B$3,0,0,COUNTA('FR-DangerousSubstanceList'!$B$3:$B$2001))=M974)*(OFFSET('FR-DangerousSubstanceList'!$C$3,0,0,COUNTIF('FR-DangerousSubstanceList'!$C$3:$C$2001,"?*"))=N974)),1)</f>
        <v>1</v>
      </c>
      <c r="Y974" s="63"/>
      <c r="Z974" s="63"/>
    </row>
    <row r="975" spans="1:26" ht="14.4">
      <c r="A975" s="85"/>
      <c r="B975" s="85"/>
      <c r="C975" s="46" t="s">
        <v>53</v>
      </c>
      <c r="D975" s="68"/>
      <c r="E975" s="68"/>
      <c r="F975" s="68"/>
      <c r="G975" s="68"/>
      <c r="H975" s="68" t="str">
        <f t="shared" ref="H975:H1038" si="165">IF($A975&lt;&gt;"",IF(AND($C975&lt;&gt;"",IF($C975="Yes", AND($L975&lt;&gt;"",$M975&lt;&gt;"",$N975&lt;&gt;""),AND($L975="",$M975="",$N975="")),P975,Q975,X975),"Ok","Not Ok"),"")</f>
        <v/>
      </c>
      <c r="I975" s="63"/>
      <c r="J975" s="63">
        <f>COUNTIF($A$14:$A975,$A975)</f>
        <v>0</v>
      </c>
      <c r="K975" s="63" t="str">
        <f t="shared" ref="K975:K1038" ca="1" si="166">CONCATENATE($A975,$C975,$L975,$M975,$N975)</f>
        <v>Unknown</v>
      </c>
      <c r="L975" s="63" t="str">
        <f ca="1">IF(AND(F975="",D975="",E975=""),"",IF(F975&lt;&gt;"",F975,IF(AND(M975&lt;&gt;"",M975&lt;&gt;"-"),VLOOKUP(M975,OFFSET('FR-DangerousSubstanceList'!$B$3,0,0,COUNTIF('FR-DangerousSubstanceList'!$B$3:$B$1001,"&lt;&gt;"),4),4,FALSE),IF(AND(N975&lt;&gt;"",N975&lt;&gt;"-"),VLOOKUP(N975,OFFSET('FR-DangerousSubstanceList'!$C$3,0,0,COUNTIF('FR-DangerousSubstanceList'!$C$3:$C$1001,"&lt;&gt;"),3),3,FALSE),""))))</f>
        <v/>
      </c>
      <c r="M975" s="63" t="str">
        <f ca="1">IF(AND(F975="",D975="",E975=""),"",IF(D975&lt;&gt;"",D975,IF(N975&lt;&gt;"",VLOOKUP(N975,OFFSET('FR-DangerousSubstanceList'!$C$3,0,0,COUNTIF('FR-DangerousSubstanceList'!$A$3:$A$1001,"&lt;&gt;"),4),4,FALSE),IF(L975&lt;&gt;"",VLOOKUP(L975,OFFSET('FR-DangerousSubstanceList'!$A$3,0,0,COUNTIF('FR-DangerousSubstanceList'!$A$3:$A$1001,"&lt;&gt;"),2),2,FALSE),""))))</f>
        <v/>
      </c>
      <c r="N975" s="63" t="str">
        <f ca="1">IF(AND(F975="",D975="",E975=""),"",IF(E975&lt;&gt;"",E975,IF(L975&lt;&gt;"",VLOOKUP(L975,OFFSET('FR-DangerousSubstanceList'!$A$3,0,0,COUNTIF('FR-DangerousSubstanceList'!$A$3:$A$1001,"&lt;&gt;"),3),3,FALSE),IF(AND(M975&lt;&gt;"",M975&lt;&gt;"-"),VLOOKUP(M975,OFFSET('FR-DangerousSubstanceList'!$B$3,0,0,COUNTIF('FR-DangerousSubstanceList'!$B$3:$B$1001,"&lt;&gt;"),2),2,FALSE),""))))</f>
        <v/>
      </c>
      <c r="O975" s="63" t="str">
        <f t="shared" ref="O975:O1038" ca="1" si="167">IF($A975&lt;&gt;"",COUNTIF(INDIRECT("M14:M" &amp; ROW(K975)-1),K975),"")</f>
        <v/>
      </c>
      <c r="P975" s="63" t="e">
        <f t="shared" ref="P975:P1038" ca="1" si="168">_xlfn.XOR(SUMPRODUCT((OFFSET($A$14,0,0,COUNTA($A$14:$A$1999))=A975)*(OFFSET($C$14,0,0,COUNTA($C$14:$C$1999))="Yes")*(OFFSET($K$14,0,0,COUNTIF($K$14:$K$1999,"?*"))=K975))=1,SUMPRODUCT((OFFSET($A$14,0,0,COUNTA($A$14:$A$1999))=A975)*(OFFSET($C$14,0,0,COUNTA($C$14:$C$1999))="No")*(OFFSET($K$14,0,0,COUNTIF($K$14:$K$1999,"?*"))=K975))=1,SUMPRODUCT((OFFSET($A$14,0,0,COUNTA($A$14:$A$1999))=A975)*(OFFSET($C$14,0,0,COUNTA($C$14:$C$1999))="Unknown")*(OFFSET($K$14,0,0,COUNTIF($K$14:$K$1999,"?*"))=K975))=1)</f>
        <v>#REF!</v>
      </c>
      <c r="Q975" s="63">
        <f t="shared" ref="Q975:Q1038" ca="1" si="169">COUNTIF(OFFSET($K$14,0,0,COUNTA($K$14:$K$999)),K975)</f>
        <v>986</v>
      </c>
      <c r="R975" s="63" t="str">
        <f t="shared" ref="R975:R1038" ca="1" si="170">IF(AND($C975="Yes",O975=0),$N975,"")</f>
        <v/>
      </c>
      <c r="S975" s="63" t="str">
        <f t="shared" ref="S975:S1038" si="171">CONCATENATE($A975,$C975)</f>
        <v>Unknown</v>
      </c>
      <c r="T975" s="63">
        <f t="shared" ref="T975:T1038" si="172">ROW(S975)</f>
        <v>975</v>
      </c>
      <c r="U975" s="63">
        <f t="shared" ref="U975:U1038" si="173">_xlfn.IFNA(VLOOKUP(S975,S976:T985,2,FALSE),0)</f>
        <v>976</v>
      </c>
      <c r="V975" s="63" t="str">
        <f t="shared" ref="V975:V1038" ca="1" si="174">IF($C975="Yes",IF(U975=0,$N975,CONCATENATE($N975,"||",INDIRECT("V" &amp; U975))),"")</f>
        <v/>
      </c>
      <c r="W975" s="63" t="str">
        <f t="shared" ref="W975:W1038" ca="1" si="175">IF($C975="Yes",IF(U975=0,$M975,CONCATENATE($M975,",",INDIRECT("W" &amp; U975))),"")</f>
        <v/>
      </c>
      <c r="X975" s="63">
        <f ca="1">IF(C975="Yes",SUMPRODUCT((OFFSET('FR-DangerousSubstanceList'!$A$3,0,0,COUNTA('FR-DangerousSubstanceList'!$A$3:$A$2001))=L975)*(OFFSET('FR-DangerousSubstanceList'!$B$3,0,0,COUNTA('FR-DangerousSubstanceList'!$B$3:$B$2001))=M975)*(OFFSET('FR-DangerousSubstanceList'!$C$3,0,0,COUNTIF('FR-DangerousSubstanceList'!$C$3:$C$2001,"?*"))=N975)),1)</f>
        <v>1</v>
      </c>
      <c r="Y975" s="63"/>
      <c r="Z975" s="63"/>
    </row>
    <row r="976" spans="1:26" ht="14.4">
      <c r="A976" s="85"/>
      <c r="B976" s="85"/>
      <c r="C976" s="46" t="s">
        <v>53</v>
      </c>
      <c r="D976" s="68"/>
      <c r="E976" s="68"/>
      <c r="F976" s="68"/>
      <c r="G976" s="68"/>
      <c r="H976" s="68" t="str">
        <f t="shared" si="165"/>
        <v/>
      </c>
      <c r="I976" s="63"/>
      <c r="J976" s="63">
        <f>COUNTIF($A$14:$A976,$A976)</f>
        <v>0</v>
      </c>
      <c r="K976" s="63" t="str">
        <f t="shared" ca="1" si="166"/>
        <v>Unknown</v>
      </c>
      <c r="L976" s="63" t="str">
        <f ca="1">IF(AND(F976="",D976="",E976=""),"",IF(F976&lt;&gt;"",F976,IF(AND(M976&lt;&gt;"",M976&lt;&gt;"-"),VLOOKUP(M976,OFFSET('FR-DangerousSubstanceList'!$B$3,0,0,COUNTIF('FR-DangerousSubstanceList'!$B$3:$B$1001,"&lt;&gt;"),4),4,FALSE),IF(AND(N976&lt;&gt;"",N976&lt;&gt;"-"),VLOOKUP(N976,OFFSET('FR-DangerousSubstanceList'!$C$3,0,0,COUNTIF('FR-DangerousSubstanceList'!$C$3:$C$1001,"&lt;&gt;"),3),3,FALSE),""))))</f>
        <v/>
      </c>
      <c r="M976" s="63" t="str">
        <f ca="1">IF(AND(F976="",D976="",E976=""),"",IF(D976&lt;&gt;"",D976,IF(N976&lt;&gt;"",VLOOKUP(N976,OFFSET('FR-DangerousSubstanceList'!$C$3,0,0,COUNTIF('FR-DangerousSubstanceList'!$A$3:$A$1001,"&lt;&gt;"),4),4,FALSE),IF(L976&lt;&gt;"",VLOOKUP(L976,OFFSET('FR-DangerousSubstanceList'!$A$3,0,0,COUNTIF('FR-DangerousSubstanceList'!$A$3:$A$1001,"&lt;&gt;"),2),2,FALSE),""))))</f>
        <v/>
      </c>
      <c r="N976" s="63" t="str">
        <f ca="1">IF(AND(F976="",D976="",E976=""),"",IF(E976&lt;&gt;"",E976,IF(L976&lt;&gt;"",VLOOKUP(L976,OFFSET('FR-DangerousSubstanceList'!$A$3,0,0,COUNTIF('FR-DangerousSubstanceList'!$A$3:$A$1001,"&lt;&gt;"),3),3,FALSE),IF(AND(M976&lt;&gt;"",M976&lt;&gt;"-"),VLOOKUP(M976,OFFSET('FR-DangerousSubstanceList'!$B$3,0,0,COUNTIF('FR-DangerousSubstanceList'!$B$3:$B$1001,"&lt;&gt;"),2),2,FALSE),""))))</f>
        <v/>
      </c>
      <c r="O976" s="63" t="str">
        <f t="shared" ca="1" si="167"/>
        <v/>
      </c>
      <c r="P976" s="63" t="e">
        <f t="shared" ca="1" si="168"/>
        <v>#REF!</v>
      </c>
      <c r="Q976" s="63">
        <f t="shared" ca="1" si="169"/>
        <v>986</v>
      </c>
      <c r="R976" s="63" t="str">
        <f t="shared" ca="1" si="170"/>
        <v/>
      </c>
      <c r="S976" s="63" t="str">
        <f t="shared" si="171"/>
        <v>Unknown</v>
      </c>
      <c r="T976" s="63">
        <f t="shared" si="172"/>
        <v>976</v>
      </c>
      <c r="U976" s="63">
        <f t="shared" si="173"/>
        <v>977</v>
      </c>
      <c r="V976" s="63" t="str">
        <f t="shared" ca="1" si="174"/>
        <v/>
      </c>
      <c r="W976" s="63" t="str">
        <f t="shared" ca="1" si="175"/>
        <v/>
      </c>
      <c r="X976" s="63">
        <f ca="1">IF(C976="Yes",SUMPRODUCT((OFFSET('FR-DangerousSubstanceList'!$A$3,0,0,COUNTA('FR-DangerousSubstanceList'!$A$3:$A$2001))=L976)*(OFFSET('FR-DangerousSubstanceList'!$B$3,0,0,COUNTA('FR-DangerousSubstanceList'!$B$3:$B$2001))=M976)*(OFFSET('FR-DangerousSubstanceList'!$C$3,0,0,COUNTIF('FR-DangerousSubstanceList'!$C$3:$C$2001,"?*"))=N976)),1)</f>
        <v>1</v>
      </c>
      <c r="Y976" s="63"/>
      <c r="Z976" s="63"/>
    </row>
    <row r="977" spans="1:26" ht="14.4">
      <c r="A977" s="85"/>
      <c r="B977" s="85"/>
      <c r="C977" s="46" t="s">
        <v>53</v>
      </c>
      <c r="D977" s="68"/>
      <c r="E977" s="68"/>
      <c r="F977" s="68"/>
      <c r="G977" s="68"/>
      <c r="H977" s="68" t="str">
        <f t="shared" si="165"/>
        <v/>
      </c>
      <c r="I977" s="63"/>
      <c r="J977" s="63">
        <f>COUNTIF($A$14:$A977,$A977)</f>
        <v>0</v>
      </c>
      <c r="K977" s="63" t="str">
        <f t="shared" ca="1" si="166"/>
        <v>Unknown</v>
      </c>
      <c r="L977" s="63" t="str">
        <f ca="1">IF(AND(F977="",D977="",E977=""),"",IF(F977&lt;&gt;"",F977,IF(AND(M977&lt;&gt;"",M977&lt;&gt;"-"),VLOOKUP(M977,OFFSET('FR-DangerousSubstanceList'!$B$3,0,0,COUNTIF('FR-DangerousSubstanceList'!$B$3:$B$1001,"&lt;&gt;"),4),4,FALSE),IF(AND(N977&lt;&gt;"",N977&lt;&gt;"-"),VLOOKUP(N977,OFFSET('FR-DangerousSubstanceList'!$C$3,0,0,COUNTIF('FR-DangerousSubstanceList'!$C$3:$C$1001,"&lt;&gt;"),3),3,FALSE),""))))</f>
        <v/>
      </c>
      <c r="M977" s="63" t="str">
        <f ca="1">IF(AND(F977="",D977="",E977=""),"",IF(D977&lt;&gt;"",D977,IF(N977&lt;&gt;"",VLOOKUP(N977,OFFSET('FR-DangerousSubstanceList'!$C$3,0,0,COUNTIF('FR-DangerousSubstanceList'!$A$3:$A$1001,"&lt;&gt;"),4),4,FALSE),IF(L977&lt;&gt;"",VLOOKUP(L977,OFFSET('FR-DangerousSubstanceList'!$A$3,0,0,COUNTIF('FR-DangerousSubstanceList'!$A$3:$A$1001,"&lt;&gt;"),2),2,FALSE),""))))</f>
        <v/>
      </c>
      <c r="N977" s="63" t="str">
        <f ca="1">IF(AND(F977="",D977="",E977=""),"",IF(E977&lt;&gt;"",E977,IF(L977&lt;&gt;"",VLOOKUP(L977,OFFSET('FR-DangerousSubstanceList'!$A$3,0,0,COUNTIF('FR-DangerousSubstanceList'!$A$3:$A$1001,"&lt;&gt;"),3),3,FALSE),IF(AND(M977&lt;&gt;"",M977&lt;&gt;"-"),VLOOKUP(M977,OFFSET('FR-DangerousSubstanceList'!$B$3,0,0,COUNTIF('FR-DangerousSubstanceList'!$B$3:$B$1001,"&lt;&gt;"),2),2,FALSE),""))))</f>
        <v/>
      </c>
      <c r="O977" s="63" t="str">
        <f t="shared" ca="1" si="167"/>
        <v/>
      </c>
      <c r="P977" s="63" t="e">
        <f t="shared" ca="1" si="168"/>
        <v>#REF!</v>
      </c>
      <c r="Q977" s="63">
        <f t="shared" ca="1" si="169"/>
        <v>986</v>
      </c>
      <c r="R977" s="63" t="str">
        <f t="shared" ca="1" si="170"/>
        <v/>
      </c>
      <c r="S977" s="63" t="str">
        <f t="shared" si="171"/>
        <v>Unknown</v>
      </c>
      <c r="T977" s="63">
        <f t="shared" si="172"/>
        <v>977</v>
      </c>
      <c r="U977" s="63">
        <f t="shared" si="173"/>
        <v>978</v>
      </c>
      <c r="V977" s="63" t="str">
        <f t="shared" ca="1" si="174"/>
        <v/>
      </c>
      <c r="W977" s="63" t="str">
        <f t="shared" ca="1" si="175"/>
        <v/>
      </c>
      <c r="X977" s="63">
        <f ca="1">IF(C977="Yes",SUMPRODUCT((OFFSET('FR-DangerousSubstanceList'!$A$3,0,0,COUNTA('FR-DangerousSubstanceList'!$A$3:$A$2001))=L977)*(OFFSET('FR-DangerousSubstanceList'!$B$3,0,0,COUNTA('FR-DangerousSubstanceList'!$B$3:$B$2001))=M977)*(OFFSET('FR-DangerousSubstanceList'!$C$3,0,0,COUNTIF('FR-DangerousSubstanceList'!$C$3:$C$2001,"?*"))=N977)),1)</f>
        <v>1</v>
      </c>
      <c r="Y977" s="63"/>
      <c r="Z977" s="63"/>
    </row>
    <row r="978" spans="1:26" ht="14.4">
      <c r="A978" s="85"/>
      <c r="B978" s="85"/>
      <c r="C978" s="46" t="s">
        <v>53</v>
      </c>
      <c r="D978" s="68"/>
      <c r="E978" s="68"/>
      <c r="F978" s="68"/>
      <c r="G978" s="68"/>
      <c r="H978" s="68" t="str">
        <f t="shared" si="165"/>
        <v/>
      </c>
      <c r="I978" s="63"/>
      <c r="J978" s="63">
        <f>COUNTIF($A$14:$A978,$A978)</f>
        <v>0</v>
      </c>
      <c r="K978" s="63" t="str">
        <f t="shared" ca="1" si="166"/>
        <v>Unknown</v>
      </c>
      <c r="L978" s="63" t="str">
        <f ca="1">IF(AND(F978="",D978="",E978=""),"",IF(F978&lt;&gt;"",F978,IF(AND(M978&lt;&gt;"",M978&lt;&gt;"-"),VLOOKUP(M978,OFFSET('FR-DangerousSubstanceList'!$B$3,0,0,COUNTIF('FR-DangerousSubstanceList'!$B$3:$B$1001,"&lt;&gt;"),4),4,FALSE),IF(AND(N978&lt;&gt;"",N978&lt;&gt;"-"),VLOOKUP(N978,OFFSET('FR-DangerousSubstanceList'!$C$3,0,0,COUNTIF('FR-DangerousSubstanceList'!$C$3:$C$1001,"&lt;&gt;"),3),3,FALSE),""))))</f>
        <v/>
      </c>
      <c r="M978" s="63" t="str">
        <f ca="1">IF(AND(F978="",D978="",E978=""),"",IF(D978&lt;&gt;"",D978,IF(N978&lt;&gt;"",VLOOKUP(N978,OFFSET('FR-DangerousSubstanceList'!$C$3,0,0,COUNTIF('FR-DangerousSubstanceList'!$A$3:$A$1001,"&lt;&gt;"),4),4,FALSE),IF(L978&lt;&gt;"",VLOOKUP(L978,OFFSET('FR-DangerousSubstanceList'!$A$3,0,0,COUNTIF('FR-DangerousSubstanceList'!$A$3:$A$1001,"&lt;&gt;"),2),2,FALSE),""))))</f>
        <v/>
      </c>
      <c r="N978" s="63" t="str">
        <f ca="1">IF(AND(F978="",D978="",E978=""),"",IF(E978&lt;&gt;"",E978,IF(L978&lt;&gt;"",VLOOKUP(L978,OFFSET('FR-DangerousSubstanceList'!$A$3,0,0,COUNTIF('FR-DangerousSubstanceList'!$A$3:$A$1001,"&lt;&gt;"),3),3,FALSE),IF(AND(M978&lt;&gt;"",M978&lt;&gt;"-"),VLOOKUP(M978,OFFSET('FR-DangerousSubstanceList'!$B$3,0,0,COUNTIF('FR-DangerousSubstanceList'!$B$3:$B$1001,"&lt;&gt;"),2),2,FALSE),""))))</f>
        <v/>
      </c>
      <c r="O978" s="63" t="str">
        <f t="shared" ca="1" si="167"/>
        <v/>
      </c>
      <c r="P978" s="63" t="e">
        <f t="shared" ca="1" si="168"/>
        <v>#REF!</v>
      </c>
      <c r="Q978" s="63">
        <f t="shared" ca="1" si="169"/>
        <v>986</v>
      </c>
      <c r="R978" s="63" t="str">
        <f t="shared" ca="1" si="170"/>
        <v/>
      </c>
      <c r="S978" s="63" t="str">
        <f t="shared" si="171"/>
        <v>Unknown</v>
      </c>
      <c r="T978" s="63">
        <f t="shared" si="172"/>
        <v>978</v>
      </c>
      <c r="U978" s="63">
        <f t="shared" si="173"/>
        <v>979</v>
      </c>
      <c r="V978" s="63" t="str">
        <f t="shared" ca="1" si="174"/>
        <v/>
      </c>
      <c r="W978" s="63" t="str">
        <f t="shared" ca="1" si="175"/>
        <v/>
      </c>
      <c r="X978" s="63">
        <f ca="1">IF(C978="Yes",SUMPRODUCT((OFFSET('FR-DangerousSubstanceList'!$A$3,0,0,COUNTA('FR-DangerousSubstanceList'!$A$3:$A$2001))=L978)*(OFFSET('FR-DangerousSubstanceList'!$B$3,0,0,COUNTA('FR-DangerousSubstanceList'!$B$3:$B$2001))=M978)*(OFFSET('FR-DangerousSubstanceList'!$C$3,0,0,COUNTIF('FR-DangerousSubstanceList'!$C$3:$C$2001,"?*"))=N978)),1)</f>
        <v>1</v>
      </c>
      <c r="Y978" s="63"/>
      <c r="Z978" s="63"/>
    </row>
    <row r="979" spans="1:26" ht="14.4">
      <c r="A979" s="85"/>
      <c r="B979" s="85"/>
      <c r="C979" s="46" t="s">
        <v>53</v>
      </c>
      <c r="D979" s="68"/>
      <c r="E979" s="68"/>
      <c r="F979" s="68"/>
      <c r="G979" s="68"/>
      <c r="H979" s="68" t="str">
        <f t="shared" si="165"/>
        <v/>
      </c>
      <c r="I979" s="63"/>
      <c r="J979" s="63">
        <f>COUNTIF($A$14:$A979,$A979)</f>
        <v>0</v>
      </c>
      <c r="K979" s="63" t="str">
        <f t="shared" ca="1" si="166"/>
        <v>Unknown</v>
      </c>
      <c r="L979" s="63" t="str">
        <f ca="1">IF(AND(F979="",D979="",E979=""),"",IF(F979&lt;&gt;"",F979,IF(AND(M979&lt;&gt;"",M979&lt;&gt;"-"),VLOOKUP(M979,OFFSET('FR-DangerousSubstanceList'!$B$3,0,0,COUNTIF('FR-DangerousSubstanceList'!$B$3:$B$1001,"&lt;&gt;"),4),4,FALSE),IF(AND(N979&lt;&gt;"",N979&lt;&gt;"-"),VLOOKUP(N979,OFFSET('FR-DangerousSubstanceList'!$C$3,0,0,COUNTIF('FR-DangerousSubstanceList'!$C$3:$C$1001,"&lt;&gt;"),3),3,FALSE),""))))</f>
        <v/>
      </c>
      <c r="M979" s="63" t="str">
        <f ca="1">IF(AND(F979="",D979="",E979=""),"",IF(D979&lt;&gt;"",D979,IF(N979&lt;&gt;"",VLOOKUP(N979,OFFSET('FR-DangerousSubstanceList'!$C$3,0,0,COUNTIF('FR-DangerousSubstanceList'!$A$3:$A$1001,"&lt;&gt;"),4),4,FALSE),IF(L979&lt;&gt;"",VLOOKUP(L979,OFFSET('FR-DangerousSubstanceList'!$A$3,0,0,COUNTIF('FR-DangerousSubstanceList'!$A$3:$A$1001,"&lt;&gt;"),2),2,FALSE),""))))</f>
        <v/>
      </c>
      <c r="N979" s="63" t="str">
        <f ca="1">IF(AND(F979="",D979="",E979=""),"",IF(E979&lt;&gt;"",E979,IF(L979&lt;&gt;"",VLOOKUP(L979,OFFSET('FR-DangerousSubstanceList'!$A$3,0,0,COUNTIF('FR-DangerousSubstanceList'!$A$3:$A$1001,"&lt;&gt;"),3),3,FALSE),IF(AND(M979&lt;&gt;"",M979&lt;&gt;"-"),VLOOKUP(M979,OFFSET('FR-DangerousSubstanceList'!$B$3,0,0,COUNTIF('FR-DangerousSubstanceList'!$B$3:$B$1001,"&lt;&gt;"),2),2,FALSE),""))))</f>
        <v/>
      </c>
      <c r="O979" s="63" t="str">
        <f t="shared" ca="1" si="167"/>
        <v/>
      </c>
      <c r="P979" s="63" t="e">
        <f t="shared" ca="1" si="168"/>
        <v>#REF!</v>
      </c>
      <c r="Q979" s="63">
        <f t="shared" ca="1" si="169"/>
        <v>986</v>
      </c>
      <c r="R979" s="63" t="str">
        <f t="shared" ca="1" si="170"/>
        <v/>
      </c>
      <c r="S979" s="63" t="str">
        <f t="shared" si="171"/>
        <v>Unknown</v>
      </c>
      <c r="T979" s="63">
        <f t="shared" si="172"/>
        <v>979</v>
      </c>
      <c r="U979" s="63">
        <f t="shared" si="173"/>
        <v>980</v>
      </c>
      <c r="V979" s="63" t="str">
        <f t="shared" ca="1" si="174"/>
        <v/>
      </c>
      <c r="W979" s="63" t="str">
        <f t="shared" ca="1" si="175"/>
        <v/>
      </c>
      <c r="X979" s="63">
        <f ca="1">IF(C979="Yes",SUMPRODUCT((OFFSET('FR-DangerousSubstanceList'!$A$3,0,0,COUNTA('FR-DangerousSubstanceList'!$A$3:$A$2001))=L979)*(OFFSET('FR-DangerousSubstanceList'!$B$3,0,0,COUNTA('FR-DangerousSubstanceList'!$B$3:$B$2001))=M979)*(OFFSET('FR-DangerousSubstanceList'!$C$3,0,0,COUNTIF('FR-DangerousSubstanceList'!$C$3:$C$2001,"?*"))=N979)),1)</f>
        <v>1</v>
      </c>
      <c r="Y979" s="63"/>
      <c r="Z979" s="63"/>
    </row>
    <row r="980" spans="1:26" ht="14.4">
      <c r="A980" s="85"/>
      <c r="B980" s="85"/>
      <c r="C980" s="46" t="s">
        <v>53</v>
      </c>
      <c r="D980" s="68"/>
      <c r="E980" s="68"/>
      <c r="F980" s="68"/>
      <c r="G980" s="68"/>
      <c r="H980" s="68" t="str">
        <f t="shared" si="165"/>
        <v/>
      </c>
      <c r="I980" s="63"/>
      <c r="J980" s="63">
        <f>COUNTIF($A$14:$A980,$A980)</f>
        <v>0</v>
      </c>
      <c r="K980" s="63" t="str">
        <f t="shared" ca="1" si="166"/>
        <v>Unknown</v>
      </c>
      <c r="L980" s="63" t="str">
        <f ca="1">IF(AND(F980="",D980="",E980=""),"",IF(F980&lt;&gt;"",F980,IF(AND(M980&lt;&gt;"",M980&lt;&gt;"-"),VLOOKUP(M980,OFFSET('FR-DangerousSubstanceList'!$B$3,0,0,COUNTIF('FR-DangerousSubstanceList'!$B$3:$B$1001,"&lt;&gt;"),4),4,FALSE),IF(AND(N980&lt;&gt;"",N980&lt;&gt;"-"),VLOOKUP(N980,OFFSET('FR-DangerousSubstanceList'!$C$3,0,0,COUNTIF('FR-DangerousSubstanceList'!$C$3:$C$1001,"&lt;&gt;"),3),3,FALSE),""))))</f>
        <v/>
      </c>
      <c r="M980" s="63" t="str">
        <f ca="1">IF(AND(F980="",D980="",E980=""),"",IF(D980&lt;&gt;"",D980,IF(N980&lt;&gt;"",VLOOKUP(N980,OFFSET('FR-DangerousSubstanceList'!$C$3,0,0,COUNTIF('FR-DangerousSubstanceList'!$A$3:$A$1001,"&lt;&gt;"),4),4,FALSE),IF(L980&lt;&gt;"",VLOOKUP(L980,OFFSET('FR-DangerousSubstanceList'!$A$3,0,0,COUNTIF('FR-DangerousSubstanceList'!$A$3:$A$1001,"&lt;&gt;"),2),2,FALSE),""))))</f>
        <v/>
      </c>
      <c r="N980" s="63" t="str">
        <f ca="1">IF(AND(F980="",D980="",E980=""),"",IF(E980&lt;&gt;"",E980,IF(L980&lt;&gt;"",VLOOKUP(L980,OFFSET('FR-DangerousSubstanceList'!$A$3,0,0,COUNTIF('FR-DangerousSubstanceList'!$A$3:$A$1001,"&lt;&gt;"),3),3,FALSE),IF(AND(M980&lt;&gt;"",M980&lt;&gt;"-"),VLOOKUP(M980,OFFSET('FR-DangerousSubstanceList'!$B$3,0,0,COUNTIF('FR-DangerousSubstanceList'!$B$3:$B$1001,"&lt;&gt;"),2),2,FALSE),""))))</f>
        <v/>
      </c>
      <c r="O980" s="63" t="str">
        <f t="shared" ca="1" si="167"/>
        <v/>
      </c>
      <c r="P980" s="63" t="e">
        <f t="shared" ca="1" si="168"/>
        <v>#REF!</v>
      </c>
      <c r="Q980" s="63">
        <f t="shared" ca="1" si="169"/>
        <v>986</v>
      </c>
      <c r="R980" s="63" t="str">
        <f t="shared" ca="1" si="170"/>
        <v/>
      </c>
      <c r="S980" s="63" t="str">
        <f t="shared" si="171"/>
        <v>Unknown</v>
      </c>
      <c r="T980" s="63">
        <f t="shared" si="172"/>
        <v>980</v>
      </c>
      <c r="U980" s="63">
        <f t="shared" si="173"/>
        <v>981</v>
      </c>
      <c r="V980" s="63" t="str">
        <f t="shared" ca="1" si="174"/>
        <v/>
      </c>
      <c r="W980" s="63" t="str">
        <f t="shared" ca="1" si="175"/>
        <v/>
      </c>
      <c r="X980" s="63">
        <f ca="1">IF(C980="Yes",SUMPRODUCT((OFFSET('FR-DangerousSubstanceList'!$A$3,0,0,COUNTA('FR-DangerousSubstanceList'!$A$3:$A$2001))=L980)*(OFFSET('FR-DangerousSubstanceList'!$B$3,0,0,COUNTA('FR-DangerousSubstanceList'!$B$3:$B$2001))=M980)*(OFFSET('FR-DangerousSubstanceList'!$C$3,0,0,COUNTIF('FR-DangerousSubstanceList'!$C$3:$C$2001,"?*"))=N980)),1)</f>
        <v>1</v>
      </c>
      <c r="Y980" s="63"/>
      <c r="Z980" s="63"/>
    </row>
    <row r="981" spans="1:26" ht="14.4">
      <c r="A981" s="85"/>
      <c r="B981" s="85"/>
      <c r="C981" s="46" t="s">
        <v>53</v>
      </c>
      <c r="D981" s="68"/>
      <c r="E981" s="68"/>
      <c r="F981" s="68"/>
      <c r="G981" s="68"/>
      <c r="H981" s="68" t="str">
        <f t="shared" si="165"/>
        <v/>
      </c>
      <c r="I981" s="63"/>
      <c r="J981" s="63">
        <f>COUNTIF($A$14:$A981,$A981)</f>
        <v>0</v>
      </c>
      <c r="K981" s="63" t="str">
        <f t="shared" ca="1" si="166"/>
        <v>Unknown</v>
      </c>
      <c r="L981" s="63" t="str">
        <f ca="1">IF(AND(F981="",D981="",E981=""),"",IF(F981&lt;&gt;"",F981,IF(AND(M981&lt;&gt;"",M981&lt;&gt;"-"),VLOOKUP(M981,OFFSET('FR-DangerousSubstanceList'!$B$3,0,0,COUNTIF('FR-DangerousSubstanceList'!$B$3:$B$1001,"&lt;&gt;"),4),4,FALSE),IF(AND(N981&lt;&gt;"",N981&lt;&gt;"-"),VLOOKUP(N981,OFFSET('FR-DangerousSubstanceList'!$C$3,0,0,COUNTIF('FR-DangerousSubstanceList'!$C$3:$C$1001,"&lt;&gt;"),3),3,FALSE),""))))</f>
        <v/>
      </c>
      <c r="M981" s="63" t="str">
        <f ca="1">IF(AND(F981="",D981="",E981=""),"",IF(D981&lt;&gt;"",D981,IF(N981&lt;&gt;"",VLOOKUP(N981,OFFSET('FR-DangerousSubstanceList'!$C$3,0,0,COUNTIF('FR-DangerousSubstanceList'!$A$3:$A$1001,"&lt;&gt;"),4),4,FALSE),IF(L981&lt;&gt;"",VLOOKUP(L981,OFFSET('FR-DangerousSubstanceList'!$A$3,0,0,COUNTIF('FR-DangerousSubstanceList'!$A$3:$A$1001,"&lt;&gt;"),2),2,FALSE),""))))</f>
        <v/>
      </c>
      <c r="N981" s="63" t="str">
        <f ca="1">IF(AND(F981="",D981="",E981=""),"",IF(E981&lt;&gt;"",E981,IF(L981&lt;&gt;"",VLOOKUP(L981,OFFSET('FR-DangerousSubstanceList'!$A$3,0,0,COUNTIF('FR-DangerousSubstanceList'!$A$3:$A$1001,"&lt;&gt;"),3),3,FALSE),IF(AND(M981&lt;&gt;"",M981&lt;&gt;"-"),VLOOKUP(M981,OFFSET('FR-DangerousSubstanceList'!$B$3,0,0,COUNTIF('FR-DangerousSubstanceList'!$B$3:$B$1001,"&lt;&gt;"),2),2,FALSE),""))))</f>
        <v/>
      </c>
      <c r="O981" s="63" t="str">
        <f t="shared" ca="1" si="167"/>
        <v/>
      </c>
      <c r="P981" s="63" t="e">
        <f t="shared" ca="1" si="168"/>
        <v>#REF!</v>
      </c>
      <c r="Q981" s="63">
        <f t="shared" ca="1" si="169"/>
        <v>986</v>
      </c>
      <c r="R981" s="63" t="str">
        <f t="shared" ca="1" si="170"/>
        <v/>
      </c>
      <c r="S981" s="63" t="str">
        <f t="shared" si="171"/>
        <v>Unknown</v>
      </c>
      <c r="T981" s="63">
        <f t="shared" si="172"/>
        <v>981</v>
      </c>
      <c r="U981" s="63">
        <f t="shared" si="173"/>
        <v>982</v>
      </c>
      <c r="V981" s="63" t="str">
        <f t="shared" ca="1" si="174"/>
        <v/>
      </c>
      <c r="W981" s="63" t="str">
        <f t="shared" ca="1" si="175"/>
        <v/>
      </c>
      <c r="X981" s="63">
        <f ca="1">IF(C981="Yes",SUMPRODUCT((OFFSET('FR-DangerousSubstanceList'!$A$3,0,0,COUNTA('FR-DangerousSubstanceList'!$A$3:$A$2001))=L981)*(OFFSET('FR-DangerousSubstanceList'!$B$3,0,0,COUNTA('FR-DangerousSubstanceList'!$B$3:$B$2001))=M981)*(OFFSET('FR-DangerousSubstanceList'!$C$3,0,0,COUNTIF('FR-DangerousSubstanceList'!$C$3:$C$2001,"?*"))=N981)),1)</f>
        <v>1</v>
      </c>
      <c r="Y981" s="63"/>
      <c r="Z981" s="63"/>
    </row>
    <row r="982" spans="1:26" ht="14.4">
      <c r="A982" s="85"/>
      <c r="B982" s="85"/>
      <c r="C982" s="46" t="s">
        <v>53</v>
      </c>
      <c r="D982" s="68"/>
      <c r="E982" s="68"/>
      <c r="F982" s="68"/>
      <c r="G982" s="68"/>
      <c r="H982" s="68" t="str">
        <f t="shared" si="165"/>
        <v/>
      </c>
      <c r="I982" s="63"/>
      <c r="J982" s="63">
        <f>COUNTIF($A$14:$A982,$A982)</f>
        <v>0</v>
      </c>
      <c r="K982" s="63" t="str">
        <f t="shared" ca="1" si="166"/>
        <v>Unknown</v>
      </c>
      <c r="L982" s="63" t="str">
        <f ca="1">IF(AND(F982="",D982="",E982=""),"",IF(F982&lt;&gt;"",F982,IF(AND(M982&lt;&gt;"",M982&lt;&gt;"-"),VLOOKUP(M982,OFFSET('FR-DangerousSubstanceList'!$B$3,0,0,COUNTIF('FR-DangerousSubstanceList'!$B$3:$B$1001,"&lt;&gt;"),4),4,FALSE),IF(AND(N982&lt;&gt;"",N982&lt;&gt;"-"),VLOOKUP(N982,OFFSET('FR-DangerousSubstanceList'!$C$3,0,0,COUNTIF('FR-DangerousSubstanceList'!$C$3:$C$1001,"&lt;&gt;"),3),3,FALSE),""))))</f>
        <v/>
      </c>
      <c r="M982" s="63" t="str">
        <f ca="1">IF(AND(F982="",D982="",E982=""),"",IF(D982&lt;&gt;"",D982,IF(N982&lt;&gt;"",VLOOKUP(N982,OFFSET('FR-DangerousSubstanceList'!$C$3,0,0,COUNTIF('FR-DangerousSubstanceList'!$A$3:$A$1001,"&lt;&gt;"),4),4,FALSE),IF(L982&lt;&gt;"",VLOOKUP(L982,OFFSET('FR-DangerousSubstanceList'!$A$3,0,0,COUNTIF('FR-DangerousSubstanceList'!$A$3:$A$1001,"&lt;&gt;"),2),2,FALSE),""))))</f>
        <v/>
      </c>
      <c r="N982" s="63" t="str">
        <f ca="1">IF(AND(F982="",D982="",E982=""),"",IF(E982&lt;&gt;"",E982,IF(L982&lt;&gt;"",VLOOKUP(L982,OFFSET('FR-DangerousSubstanceList'!$A$3,0,0,COUNTIF('FR-DangerousSubstanceList'!$A$3:$A$1001,"&lt;&gt;"),3),3,FALSE),IF(AND(M982&lt;&gt;"",M982&lt;&gt;"-"),VLOOKUP(M982,OFFSET('FR-DangerousSubstanceList'!$B$3,0,0,COUNTIF('FR-DangerousSubstanceList'!$B$3:$B$1001,"&lt;&gt;"),2),2,FALSE),""))))</f>
        <v/>
      </c>
      <c r="O982" s="63" t="str">
        <f t="shared" ca="1" si="167"/>
        <v/>
      </c>
      <c r="P982" s="63" t="e">
        <f t="shared" ca="1" si="168"/>
        <v>#REF!</v>
      </c>
      <c r="Q982" s="63">
        <f t="shared" ca="1" si="169"/>
        <v>986</v>
      </c>
      <c r="R982" s="63" t="str">
        <f t="shared" ca="1" si="170"/>
        <v/>
      </c>
      <c r="S982" s="63" t="str">
        <f t="shared" si="171"/>
        <v>Unknown</v>
      </c>
      <c r="T982" s="63">
        <f t="shared" si="172"/>
        <v>982</v>
      </c>
      <c r="U982" s="63">
        <f t="shared" si="173"/>
        <v>983</v>
      </c>
      <c r="V982" s="63" t="str">
        <f t="shared" ca="1" si="174"/>
        <v/>
      </c>
      <c r="W982" s="63" t="str">
        <f t="shared" ca="1" si="175"/>
        <v/>
      </c>
      <c r="X982" s="63">
        <f ca="1">IF(C982="Yes",SUMPRODUCT((OFFSET('FR-DangerousSubstanceList'!$A$3,0,0,COUNTA('FR-DangerousSubstanceList'!$A$3:$A$2001))=L982)*(OFFSET('FR-DangerousSubstanceList'!$B$3,0,0,COUNTA('FR-DangerousSubstanceList'!$B$3:$B$2001))=M982)*(OFFSET('FR-DangerousSubstanceList'!$C$3,0,0,COUNTIF('FR-DangerousSubstanceList'!$C$3:$C$2001,"?*"))=N982)),1)</f>
        <v>1</v>
      </c>
      <c r="Y982" s="63"/>
      <c r="Z982" s="63"/>
    </row>
    <row r="983" spans="1:26" ht="14.4">
      <c r="A983" s="85"/>
      <c r="B983" s="85"/>
      <c r="C983" s="46" t="s">
        <v>53</v>
      </c>
      <c r="D983" s="68"/>
      <c r="E983" s="68"/>
      <c r="F983" s="68"/>
      <c r="G983" s="68"/>
      <c r="H983" s="68" t="str">
        <f t="shared" si="165"/>
        <v/>
      </c>
      <c r="I983" s="63"/>
      <c r="J983" s="63">
        <f>COUNTIF($A$14:$A983,$A983)</f>
        <v>0</v>
      </c>
      <c r="K983" s="63" t="str">
        <f t="shared" ca="1" si="166"/>
        <v>Unknown</v>
      </c>
      <c r="L983" s="63" t="str">
        <f ca="1">IF(AND(F983="",D983="",E983=""),"",IF(F983&lt;&gt;"",F983,IF(AND(M983&lt;&gt;"",M983&lt;&gt;"-"),VLOOKUP(M983,OFFSET('FR-DangerousSubstanceList'!$B$3,0,0,COUNTIF('FR-DangerousSubstanceList'!$B$3:$B$1001,"&lt;&gt;"),4),4,FALSE),IF(AND(N983&lt;&gt;"",N983&lt;&gt;"-"),VLOOKUP(N983,OFFSET('FR-DangerousSubstanceList'!$C$3,0,0,COUNTIF('FR-DangerousSubstanceList'!$C$3:$C$1001,"&lt;&gt;"),3),3,FALSE),""))))</f>
        <v/>
      </c>
      <c r="M983" s="63" t="str">
        <f ca="1">IF(AND(F983="",D983="",E983=""),"",IF(D983&lt;&gt;"",D983,IF(N983&lt;&gt;"",VLOOKUP(N983,OFFSET('FR-DangerousSubstanceList'!$C$3,0,0,COUNTIF('FR-DangerousSubstanceList'!$A$3:$A$1001,"&lt;&gt;"),4),4,FALSE),IF(L983&lt;&gt;"",VLOOKUP(L983,OFFSET('FR-DangerousSubstanceList'!$A$3,0,0,COUNTIF('FR-DangerousSubstanceList'!$A$3:$A$1001,"&lt;&gt;"),2),2,FALSE),""))))</f>
        <v/>
      </c>
      <c r="N983" s="63" t="str">
        <f ca="1">IF(AND(F983="",D983="",E983=""),"",IF(E983&lt;&gt;"",E983,IF(L983&lt;&gt;"",VLOOKUP(L983,OFFSET('FR-DangerousSubstanceList'!$A$3,0,0,COUNTIF('FR-DangerousSubstanceList'!$A$3:$A$1001,"&lt;&gt;"),3),3,FALSE),IF(AND(M983&lt;&gt;"",M983&lt;&gt;"-"),VLOOKUP(M983,OFFSET('FR-DangerousSubstanceList'!$B$3,0,0,COUNTIF('FR-DangerousSubstanceList'!$B$3:$B$1001,"&lt;&gt;"),2),2,FALSE),""))))</f>
        <v/>
      </c>
      <c r="O983" s="63" t="str">
        <f t="shared" ca="1" si="167"/>
        <v/>
      </c>
      <c r="P983" s="63" t="e">
        <f t="shared" ca="1" si="168"/>
        <v>#REF!</v>
      </c>
      <c r="Q983" s="63">
        <f t="shared" ca="1" si="169"/>
        <v>986</v>
      </c>
      <c r="R983" s="63" t="str">
        <f t="shared" ca="1" si="170"/>
        <v/>
      </c>
      <c r="S983" s="63" t="str">
        <f t="shared" si="171"/>
        <v>Unknown</v>
      </c>
      <c r="T983" s="63">
        <f t="shared" si="172"/>
        <v>983</v>
      </c>
      <c r="U983" s="63">
        <f t="shared" si="173"/>
        <v>984</v>
      </c>
      <c r="V983" s="63" t="str">
        <f t="shared" ca="1" si="174"/>
        <v/>
      </c>
      <c r="W983" s="63" t="str">
        <f t="shared" ca="1" si="175"/>
        <v/>
      </c>
      <c r="X983" s="63">
        <f ca="1">IF(C983="Yes",SUMPRODUCT((OFFSET('FR-DangerousSubstanceList'!$A$3,0,0,COUNTA('FR-DangerousSubstanceList'!$A$3:$A$2001))=L983)*(OFFSET('FR-DangerousSubstanceList'!$B$3,0,0,COUNTA('FR-DangerousSubstanceList'!$B$3:$B$2001))=M983)*(OFFSET('FR-DangerousSubstanceList'!$C$3,0,0,COUNTIF('FR-DangerousSubstanceList'!$C$3:$C$2001,"?*"))=N983)),1)</f>
        <v>1</v>
      </c>
      <c r="Y983" s="63"/>
      <c r="Z983" s="63"/>
    </row>
    <row r="984" spans="1:26" ht="14.4">
      <c r="A984" s="85"/>
      <c r="B984" s="85"/>
      <c r="C984" s="46" t="s">
        <v>53</v>
      </c>
      <c r="D984" s="68"/>
      <c r="E984" s="68"/>
      <c r="F984" s="68"/>
      <c r="G984" s="68"/>
      <c r="H984" s="68" t="str">
        <f t="shared" si="165"/>
        <v/>
      </c>
      <c r="I984" s="63"/>
      <c r="J984" s="63">
        <f>COUNTIF($A$14:$A984,$A984)</f>
        <v>0</v>
      </c>
      <c r="K984" s="63" t="str">
        <f t="shared" ca="1" si="166"/>
        <v>Unknown</v>
      </c>
      <c r="L984" s="63" t="str">
        <f ca="1">IF(AND(F984="",D984="",E984=""),"",IF(F984&lt;&gt;"",F984,IF(AND(M984&lt;&gt;"",M984&lt;&gt;"-"),VLOOKUP(M984,OFFSET('FR-DangerousSubstanceList'!$B$3,0,0,COUNTIF('FR-DangerousSubstanceList'!$B$3:$B$1001,"&lt;&gt;"),4),4,FALSE),IF(AND(N984&lt;&gt;"",N984&lt;&gt;"-"),VLOOKUP(N984,OFFSET('FR-DangerousSubstanceList'!$C$3,0,0,COUNTIF('FR-DangerousSubstanceList'!$C$3:$C$1001,"&lt;&gt;"),3),3,FALSE),""))))</f>
        <v/>
      </c>
      <c r="M984" s="63" t="str">
        <f ca="1">IF(AND(F984="",D984="",E984=""),"",IF(D984&lt;&gt;"",D984,IF(N984&lt;&gt;"",VLOOKUP(N984,OFFSET('FR-DangerousSubstanceList'!$C$3,0,0,COUNTIF('FR-DangerousSubstanceList'!$A$3:$A$1001,"&lt;&gt;"),4),4,FALSE),IF(L984&lt;&gt;"",VLOOKUP(L984,OFFSET('FR-DangerousSubstanceList'!$A$3,0,0,COUNTIF('FR-DangerousSubstanceList'!$A$3:$A$1001,"&lt;&gt;"),2),2,FALSE),""))))</f>
        <v/>
      </c>
      <c r="N984" s="63" t="str">
        <f ca="1">IF(AND(F984="",D984="",E984=""),"",IF(E984&lt;&gt;"",E984,IF(L984&lt;&gt;"",VLOOKUP(L984,OFFSET('FR-DangerousSubstanceList'!$A$3,0,0,COUNTIF('FR-DangerousSubstanceList'!$A$3:$A$1001,"&lt;&gt;"),3),3,FALSE),IF(AND(M984&lt;&gt;"",M984&lt;&gt;"-"),VLOOKUP(M984,OFFSET('FR-DangerousSubstanceList'!$B$3,0,0,COUNTIF('FR-DangerousSubstanceList'!$B$3:$B$1001,"&lt;&gt;"),2),2,FALSE),""))))</f>
        <v/>
      </c>
      <c r="O984" s="63" t="str">
        <f t="shared" ca="1" si="167"/>
        <v/>
      </c>
      <c r="P984" s="63" t="e">
        <f t="shared" ca="1" si="168"/>
        <v>#REF!</v>
      </c>
      <c r="Q984" s="63">
        <f t="shared" ca="1" si="169"/>
        <v>986</v>
      </c>
      <c r="R984" s="63" t="str">
        <f t="shared" ca="1" si="170"/>
        <v/>
      </c>
      <c r="S984" s="63" t="str">
        <f t="shared" si="171"/>
        <v>Unknown</v>
      </c>
      <c r="T984" s="63">
        <f t="shared" si="172"/>
        <v>984</v>
      </c>
      <c r="U984" s="63">
        <f t="shared" si="173"/>
        <v>985</v>
      </c>
      <c r="V984" s="63" t="str">
        <f t="shared" ca="1" si="174"/>
        <v/>
      </c>
      <c r="W984" s="63" t="str">
        <f t="shared" ca="1" si="175"/>
        <v/>
      </c>
      <c r="X984" s="63">
        <f ca="1">IF(C984="Yes",SUMPRODUCT((OFFSET('FR-DangerousSubstanceList'!$A$3,0,0,COUNTA('FR-DangerousSubstanceList'!$A$3:$A$2001))=L984)*(OFFSET('FR-DangerousSubstanceList'!$B$3,0,0,COUNTA('FR-DangerousSubstanceList'!$B$3:$B$2001))=M984)*(OFFSET('FR-DangerousSubstanceList'!$C$3,0,0,COUNTIF('FR-DangerousSubstanceList'!$C$3:$C$2001,"?*"))=N984)),1)</f>
        <v>1</v>
      </c>
      <c r="Y984" s="63"/>
      <c r="Z984" s="63"/>
    </row>
    <row r="985" spans="1:26" ht="14.4">
      <c r="A985" s="85"/>
      <c r="B985" s="85"/>
      <c r="C985" s="46" t="s">
        <v>53</v>
      </c>
      <c r="D985" s="68"/>
      <c r="E985" s="68"/>
      <c r="F985" s="68"/>
      <c r="G985" s="68"/>
      <c r="H985" s="68" t="str">
        <f t="shared" si="165"/>
        <v/>
      </c>
      <c r="I985" s="63"/>
      <c r="J985" s="63">
        <f>COUNTIF($A$14:$A985,$A985)</f>
        <v>0</v>
      </c>
      <c r="K985" s="63" t="str">
        <f t="shared" ca="1" si="166"/>
        <v>Unknown</v>
      </c>
      <c r="L985" s="63" t="str">
        <f ca="1">IF(AND(F985="",D985="",E985=""),"",IF(F985&lt;&gt;"",F985,IF(AND(M985&lt;&gt;"",M985&lt;&gt;"-"),VLOOKUP(M985,OFFSET('FR-DangerousSubstanceList'!$B$3,0,0,COUNTIF('FR-DangerousSubstanceList'!$B$3:$B$1001,"&lt;&gt;"),4),4,FALSE),IF(AND(N985&lt;&gt;"",N985&lt;&gt;"-"),VLOOKUP(N985,OFFSET('FR-DangerousSubstanceList'!$C$3,0,0,COUNTIF('FR-DangerousSubstanceList'!$C$3:$C$1001,"&lt;&gt;"),3),3,FALSE),""))))</f>
        <v/>
      </c>
      <c r="M985" s="63" t="str">
        <f ca="1">IF(AND(F985="",D985="",E985=""),"",IF(D985&lt;&gt;"",D985,IF(N985&lt;&gt;"",VLOOKUP(N985,OFFSET('FR-DangerousSubstanceList'!$C$3,0,0,COUNTIF('FR-DangerousSubstanceList'!$A$3:$A$1001,"&lt;&gt;"),4),4,FALSE),IF(L985&lt;&gt;"",VLOOKUP(L985,OFFSET('FR-DangerousSubstanceList'!$A$3,0,0,COUNTIF('FR-DangerousSubstanceList'!$A$3:$A$1001,"&lt;&gt;"),2),2,FALSE),""))))</f>
        <v/>
      </c>
      <c r="N985" s="63" t="str">
        <f ca="1">IF(AND(F985="",D985="",E985=""),"",IF(E985&lt;&gt;"",E985,IF(L985&lt;&gt;"",VLOOKUP(L985,OFFSET('FR-DangerousSubstanceList'!$A$3,0,0,COUNTIF('FR-DangerousSubstanceList'!$A$3:$A$1001,"&lt;&gt;"),3),3,FALSE),IF(AND(M985&lt;&gt;"",M985&lt;&gt;"-"),VLOOKUP(M985,OFFSET('FR-DangerousSubstanceList'!$B$3,0,0,COUNTIF('FR-DangerousSubstanceList'!$B$3:$B$1001,"&lt;&gt;"),2),2,FALSE),""))))</f>
        <v/>
      </c>
      <c r="O985" s="63" t="str">
        <f t="shared" ca="1" si="167"/>
        <v/>
      </c>
      <c r="P985" s="63" t="e">
        <f t="shared" ca="1" si="168"/>
        <v>#REF!</v>
      </c>
      <c r="Q985" s="63">
        <f t="shared" ca="1" si="169"/>
        <v>986</v>
      </c>
      <c r="R985" s="63" t="str">
        <f t="shared" ca="1" si="170"/>
        <v/>
      </c>
      <c r="S985" s="63" t="str">
        <f t="shared" si="171"/>
        <v>Unknown</v>
      </c>
      <c r="T985" s="63">
        <f t="shared" si="172"/>
        <v>985</v>
      </c>
      <c r="U985" s="63">
        <f t="shared" si="173"/>
        <v>986</v>
      </c>
      <c r="V985" s="63" t="str">
        <f t="shared" ca="1" si="174"/>
        <v/>
      </c>
      <c r="W985" s="63" t="str">
        <f t="shared" ca="1" si="175"/>
        <v/>
      </c>
      <c r="X985" s="63">
        <f ca="1">IF(C985="Yes",SUMPRODUCT((OFFSET('FR-DangerousSubstanceList'!$A$3,0,0,COUNTA('FR-DangerousSubstanceList'!$A$3:$A$2001))=L985)*(OFFSET('FR-DangerousSubstanceList'!$B$3,0,0,COUNTA('FR-DangerousSubstanceList'!$B$3:$B$2001))=M985)*(OFFSET('FR-DangerousSubstanceList'!$C$3,0,0,COUNTIF('FR-DangerousSubstanceList'!$C$3:$C$2001,"?*"))=N985)),1)</f>
        <v>1</v>
      </c>
      <c r="Y985" s="63"/>
      <c r="Z985" s="63"/>
    </row>
    <row r="986" spans="1:26" ht="14.4">
      <c r="A986" s="85"/>
      <c r="B986" s="85"/>
      <c r="C986" s="46" t="s">
        <v>53</v>
      </c>
      <c r="D986" s="68"/>
      <c r="E986" s="68"/>
      <c r="F986" s="68"/>
      <c r="G986" s="68"/>
      <c r="H986" s="68" t="str">
        <f t="shared" si="165"/>
        <v/>
      </c>
      <c r="I986" s="63"/>
      <c r="J986" s="63">
        <f>COUNTIF($A$14:$A986,$A986)</f>
        <v>0</v>
      </c>
      <c r="K986" s="63" t="str">
        <f t="shared" ca="1" si="166"/>
        <v>Unknown</v>
      </c>
      <c r="L986" s="63" t="str">
        <f ca="1">IF(AND(F986="",D986="",E986=""),"",IF(F986&lt;&gt;"",F986,IF(AND(M986&lt;&gt;"",M986&lt;&gt;"-"),VLOOKUP(M986,OFFSET('FR-DangerousSubstanceList'!$B$3,0,0,COUNTIF('FR-DangerousSubstanceList'!$B$3:$B$1001,"&lt;&gt;"),4),4,FALSE),IF(AND(N986&lt;&gt;"",N986&lt;&gt;"-"),VLOOKUP(N986,OFFSET('FR-DangerousSubstanceList'!$C$3,0,0,COUNTIF('FR-DangerousSubstanceList'!$C$3:$C$1001,"&lt;&gt;"),3),3,FALSE),""))))</f>
        <v/>
      </c>
      <c r="M986" s="63" t="str">
        <f ca="1">IF(AND(F986="",D986="",E986=""),"",IF(D986&lt;&gt;"",D986,IF(N986&lt;&gt;"",VLOOKUP(N986,OFFSET('FR-DangerousSubstanceList'!$C$3,0,0,COUNTIF('FR-DangerousSubstanceList'!$A$3:$A$1001,"&lt;&gt;"),4),4,FALSE),IF(L986&lt;&gt;"",VLOOKUP(L986,OFFSET('FR-DangerousSubstanceList'!$A$3,0,0,COUNTIF('FR-DangerousSubstanceList'!$A$3:$A$1001,"&lt;&gt;"),2),2,FALSE),""))))</f>
        <v/>
      </c>
      <c r="N986" s="63" t="str">
        <f ca="1">IF(AND(F986="",D986="",E986=""),"",IF(E986&lt;&gt;"",E986,IF(L986&lt;&gt;"",VLOOKUP(L986,OFFSET('FR-DangerousSubstanceList'!$A$3,0,0,COUNTIF('FR-DangerousSubstanceList'!$A$3:$A$1001,"&lt;&gt;"),3),3,FALSE),IF(AND(M986&lt;&gt;"",M986&lt;&gt;"-"),VLOOKUP(M986,OFFSET('FR-DangerousSubstanceList'!$B$3,0,0,COUNTIF('FR-DangerousSubstanceList'!$B$3:$B$1001,"&lt;&gt;"),2),2,FALSE),""))))</f>
        <v/>
      </c>
      <c r="O986" s="63" t="str">
        <f t="shared" ca="1" si="167"/>
        <v/>
      </c>
      <c r="P986" s="63" t="e">
        <f t="shared" ca="1" si="168"/>
        <v>#REF!</v>
      </c>
      <c r="Q986" s="63">
        <f t="shared" ca="1" si="169"/>
        <v>986</v>
      </c>
      <c r="R986" s="63" t="str">
        <f t="shared" ca="1" si="170"/>
        <v/>
      </c>
      <c r="S986" s="63" t="str">
        <f t="shared" si="171"/>
        <v>Unknown</v>
      </c>
      <c r="T986" s="63">
        <f t="shared" si="172"/>
        <v>986</v>
      </c>
      <c r="U986" s="63">
        <f t="shared" si="173"/>
        <v>987</v>
      </c>
      <c r="V986" s="63" t="str">
        <f t="shared" ca="1" si="174"/>
        <v/>
      </c>
      <c r="W986" s="63" t="str">
        <f t="shared" ca="1" si="175"/>
        <v/>
      </c>
      <c r="X986" s="63">
        <f ca="1">IF(C986="Yes",SUMPRODUCT((OFFSET('FR-DangerousSubstanceList'!$A$3,0,0,COUNTA('FR-DangerousSubstanceList'!$A$3:$A$2001))=L986)*(OFFSET('FR-DangerousSubstanceList'!$B$3,0,0,COUNTA('FR-DangerousSubstanceList'!$B$3:$B$2001))=M986)*(OFFSET('FR-DangerousSubstanceList'!$C$3,0,0,COUNTIF('FR-DangerousSubstanceList'!$C$3:$C$2001,"?*"))=N986)),1)</f>
        <v>1</v>
      </c>
      <c r="Y986" s="63"/>
      <c r="Z986" s="63"/>
    </row>
    <row r="987" spans="1:26" ht="14.4">
      <c r="A987" s="85"/>
      <c r="B987" s="85"/>
      <c r="C987" s="46" t="s">
        <v>53</v>
      </c>
      <c r="D987" s="68"/>
      <c r="E987" s="68"/>
      <c r="F987" s="68"/>
      <c r="G987" s="68"/>
      <c r="H987" s="68" t="str">
        <f t="shared" si="165"/>
        <v/>
      </c>
      <c r="I987" s="63"/>
      <c r="J987" s="63">
        <f>COUNTIF($A$14:$A987,$A987)</f>
        <v>0</v>
      </c>
      <c r="K987" s="63" t="str">
        <f t="shared" ca="1" si="166"/>
        <v>Unknown</v>
      </c>
      <c r="L987" s="63" t="str">
        <f ca="1">IF(AND(F987="",D987="",E987=""),"",IF(F987&lt;&gt;"",F987,IF(AND(M987&lt;&gt;"",M987&lt;&gt;"-"),VLOOKUP(M987,OFFSET('FR-DangerousSubstanceList'!$B$3,0,0,COUNTIF('FR-DangerousSubstanceList'!$B$3:$B$1001,"&lt;&gt;"),4),4,FALSE),IF(AND(N987&lt;&gt;"",N987&lt;&gt;"-"),VLOOKUP(N987,OFFSET('FR-DangerousSubstanceList'!$C$3,0,0,COUNTIF('FR-DangerousSubstanceList'!$C$3:$C$1001,"&lt;&gt;"),3),3,FALSE),""))))</f>
        <v/>
      </c>
      <c r="M987" s="63" t="str">
        <f ca="1">IF(AND(F987="",D987="",E987=""),"",IF(D987&lt;&gt;"",D987,IF(N987&lt;&gt;"",VLOOKUP(N987,OFFSET('FR-DangerousSubstanceList'!$C$3,0,0,COUNTIF('FR-DangerousSubstanceList'!$A$3:$A$1001,"&lt;&gt;"),4),4,FALSE),IF(L987&lt;&gt;"",VLOOKUP(L987,OFFSET('FR-DangerousSubstanceList'!$A$3,0,0,COUNTIF('FR-DangerousSubstanceList'!$A$3:$A$1001,"&lt;&gt;"),2),2,FALSE),""))))</f>
        <v/>
      </c>
      <c r="N987" s="63" t="str">
        <f ca="1">IF(AND(F987="",D987="",E987=""),"",IF(E987&lt;&gt;"",E987,IF(L987&lt;&gt;"",VLOOKUP(L987,OFFSET('FR-DangerousSubstanceList'!$A$3,0,0,COUNTIF('FR-DangerousSubstanceList'!$A$3:$A$1001,"&lt;&gt;"),3),3,FALSE),IF(AND(M987&lt;&gt;"",M987&lt;&gt;"-"),VLOOKUP(M987,OFFSET('FR-DangerousSubstanceList'!$B$3,0,0,COUNTIF('FR-DangerousSubstanceList'!$B$3:$B$1001,"&lt;&gt;"),2),2,FALSE),""))))</f>
        <v/>
      </c>
      <c r="O987" s="63" t="str">
        <f t="shared" ca="1" si="167"/>
        <v/>
      </c>
      <c r="P987" s="63" t="e">
        <f t="shared" ca="1" si="168"/>
        <v>#REF!</v>
      </c>
      <c r="Q987" s="63">
        <f t="shared" ca="1" si="169"/>
        <v>986</v>
      </c>
      <c r="R987" s="63" t="str">
        <f t="shared" ca="1" si="170"/>
        <v/>
      </c>
      <c r="S987" s="63" t="str">
        <f t="shared" si="171"/>
        <v>Unknown</v>
      </c>
      <c r="T987" s="63">
        <f t="shared" si="172"/>
        <v>987</v>
      </c>
      <c r="U987" s="63">
        <f t="shared" si="173"/>
        <v>988</v>
      </c>
      <c r="V987" s="63" t="str">
        <f t="shared" ca="1" si="174"/>
        <v/>
      </c>
      <c r="W987" s="63" t="str">
        <f t="shared" ca="1" si="175"/>
        <v/>
      </c>
      <c r="X987" s="63">
        <f ca="1">IF(C987="Yes",SUMPRODUCT((OFFSET('FR-DangerousSubstanceList'!$A$3,0,0,COUNTA('FR-DangerousSubstanceList'!$A$3:$A$2001))=L987)*(OFFSET('FR-DangerousSubstanceList'!$B$3,0,0,COUNTA('FR-DangerousSubstanceList'!$B$3:$B$2001))=M987)*(OFFSET('FR-DangerousSubstanceList'!$C$3,0,0,COUNTIF('FR-DangerousSubstanceList'!$C$3:$C$2001,"?*"))=N987)),1)</f>
        <v>1</v>
      </c>
      <c r="Y987" s="63"/>
      <c r="Z987" s="63"/>
    </row>
    <row r="988" spans="1:26" ht="14.4">
      <c r="A988" s="85"/>
      <c r="B988" s="85"/>
      <c r="C988" s="46" t="s">
        <v>53</v>
      </c>
      <c r="D988" s="68"/>
      <c r="E988" s="68"/>
      <c r="F988" s="68"/>
      <c r="G988" s="68"/>
      <c r="H988" s="68" t="str">
        <f t="shared" si="165"/>
        <v/>
      </c>
      <c r="I988" s="63"/>
      <c r="J988" s="63">
        <f>COUNTIF($A$14:$A988,$A988)</f>
        <v>0</v>
      </c>
      <c r="K988" s="63" t="str">
        <f t="shared" ca="1" si="166"/>
        <v>Unknown</v>
      </c>
      <c r="L988" s="63" t="str">
        <f ca="1">IF(AND(F988="",D988="",E988=""),"",IF(F988&lt;&gt;"",F988,IF(AND(M988&lt;&gt;"",M988&lt;&gt;"-"),VLOOKUP(M988,OFFSET('FR-DangerousSubstanceList'!$B$3,0,0,COUNTIF('FR-DangerousSubstanceList'!$B$3:$B$1001,"&lt;&gt;"),4),4,FALSE),IF(AND(N988&lt;&gt;"",N988&lt;&gt;"-"),VLOOKUP(N988,OFFSET('FR-DangerousSubstanceList'!$C$3,0,0,COUNTIF('FR-DangerousSubstanceList'!$C$3:$C$1001,"&lt;&gt;"),3),3,FALSE),""))))</f>
        <v/>
      </c>
      <c r="M988" s="63" t="str">
        <f ca="1">IF(AND(F988="",D988="",E988=""),"",IF(D988&lt;&gt;"",D988,IF(N988&lt;&gt;"",VLOOKUP(N988,OFFSET('FR-DangerousSubstanceList'!$C$3,0,0,COUNTIF('FR-DangerousSubstanceList'!$A$3:$A$1001,"&lt;&gt;"),4),4,FALSE),IF(L988&lt;&gt;"",VLOOKUP(L988,OFFSET('FR-DangerousSubstanceList'!$A$3,0,0,COUNTIF('FR-DangerousSubstanceList'!$A$3:$A$1001,"&lt;&gt;"),2),2,FALSE),""))))</f>
        <v/>
      </c>
      <c r="N988" s="63" t="str">
        <f ca="1">IF(AND(F988="",D988="",E988=""),"",IF(E988&lt;&gt;"",E988,IF(L988&lt;&gt;"",VLOOKUP(L988,OFFSET('FR-DangerousSubstanceList'!$A$3,0,0,COUNTIF('FR-DangerousSubstanceList'!$A$3:$A$1001,"&lt;&gt;"),3),3,FALSE),IF(AND(M988&lt;&gt;"",M988&lt;&gt;"-"),VLOOKUP(M988,OFFSET('FR-DangerousSubstanceList'!$B$3,0,0,COUNTIF('FR-DangerousSubstanceList'!$B$3:$B$1001,"&lt;&gt;"),2),2,FALSE),""))))</f>
        <v/>
      </c>
      <c r="O988" s="63" t="str">
        <f t="shared" ca="1" si="167"/>
        <v/>
      </c>
      <c r="P988" s="63" t="e">
        <f t="shared" ca="1" si="168"/>
        <v>#REF!</v>
      </c>
      <c r="Q988" s="63">
        <f t="shared" ca="1" si="169"/>
        <v>986</v>
      </c>
      <c r="R988" s="63" t="str">
        <f t="shared" ca="1" si="170"/>
        <v/>
      </c>
      <c r="S988" s="63" t="str">
        <f t="shared" si="171"/>
        <v>Unknown</v>
      </c>
      <c r="T988" s="63">
        <f t="shared" si="172"/>
        <v>988</v>
      </c>
      <c r="U988" s="63">
        <f t="shared" si="173"/>
        <v>989</v>
      </c>
      <c r="V988" s="63" t="str">
        <f t="shared" ca="1" si="174"/>
        <v/>
      </c>
      <c r="W988" s="63" t="str">
        <f t="shared" ca="1" si="175"/>
        <v/>
      </c>
      <c r="X988" s="63">
        <f ca="1">IF(C988="Yes",SUMPRODUCT((OFFSET('FR-DangerousSubstanceList'!$A$3,0,0,COUNTA('FR-DangerousSubstanceList'!$A$3:$A$2001))=L988)*(OFFSET('FR-DangerousSubstanceList'!$B$3,0,0,COUNTA('FR-DangerousSubstanceList'!$B$3:$B$2001))=M988)*(OFFSET('FR-DangerousSubstanceList'!$C$3,0,0,COUNTIF('FR-DangerousSubstanceList'!$C$3:$C$2001,"?*"))=N988)),1)</f>
        <v>1</v>
      </c>
      <c r="Y988" s="63"/>
      <c r="Z988" s="63"/>
    </row>
    <row r="989" spans="1:26" ht="14.4">
      <c r="A989" s="85"/>
      <c r="B989" s="85"/>
      <c r="C989" s="46" t="s">
        <v>53</v>
      </c>
      <c r="D989" s="68"/>
      <c r="E989" s="68"/>
      <c r="F989" s="68"/>
      <c r="G989" s="68"/>
      <c r="H989" s="68" t="str">
        <f t="shared" si="165"/>
        <v/>
      </c>
      <c r="I989" s="63"/>
      <c r="J989" s="63">
        <f>COUNTIF($A$14:$A989,$A989)</f>
        <v>0</v>
      </c>
      <c r="K989" s="63" t="str">
        <f t="shared" ca="1" si="166"/>
        <v>Unknown</v>
      </c>
      <c r="L989" s="63" t="str">
        <f ca="1">IF(AND(F989="",D989="",E989=""),"",IF(F989&lt;&gt;"",F989,IF(AND(M989&lt;&gt;"",M989&lt;&gt;"-"),VLOOKUP(M989,OFFSET('FR-DangerousSubstanceList'!$B$3,0,0,COUNTIF('FR-DangerousSubstanceList'!$B$3:$B$1001,"&lt;&gt;"),4),4,FALSE),IF(AND(N989&lt;&gt;"",N989&lt;&gt;"-"),VLOOKUP(N989,OFFSET('FR-DangerousSubstanceList'!$C$3,0,0,COUNTIF('FR-DangerousSubstanceList'!$C$3:$C$1001,"&lt;&gt;"),3),3,FALSE),""))))</f>
        <v/>
      </c>
      <c r="M989" s="63" t="str">
        <f ca="1">IF(AND(F989="",D989="",E989=""),"",IF(D989&lt;&gt;"",D989,IF(N989&lt;&gt;"",VLOOKUP(N989,OFFSET('FR-DangerousSubstanceList'!$C$3,0,0,COUNTIF('FR-DangerousSubstanceList'!$A$3:$A$1001,"&lt;&gt;"),4),4,FALSE),IF(L989&lt;&gt;"",VLOOKUP(L989,OFFSET('FR-DangerousSubstanceList'!$A$3,0,0,COUNTIF('FR-DangerousSubstanceList'!$A$3:$A$1001,"&lt;&gt;"),2),2,FALSE),""))))</f>
        <v/>
      </c>
      <c r="N989" s="63" t="str">
        <f ca="1">IF(AND(F989="",D989="",E989=""),"",IF(E989&lt;&gt;"",E989,IF(L989&lt;&gt;"",VLOOKUP(L989,OFFSET('FR-DangerousSubstanceList'!$A$3,0,0,COUNTIF('FR-DangerousSubstanceList'!$A$3:$A$1001,"&lt;&gt;"),3),3,FALSE),IF(AND(M989&lt;&gt;"",M989&lt;&gt;"-"),VLOOKUP(M989,OFFSET('FR-DangerousSubstanceList'!$B$3,0,0,COUNTIF('FR-DangerousSubstanceList'!$B$3:$B$1001,"&lt;&gt;"),2),2,FALSE),""))))</f>
        <v/>
      </c>
      <c r="O989" s="63" t="str">
        <f t="shared" ca="1" si="167"/>
        <v/>
      </c>
      <c r="P989" s="63" t="e">
        <f t="shared" ca="1" si="168"/>
        <v>#REF!</v>
      </c>
      <c r="Q989" s="63">
        <f t="shared" ca="1" si="169"/>
        <v>986</v>
      </c>
      <c r="R989" s="63" t="str">
        <f t="shared" ca="1" si="170"/>
        <v/>
      </c>
      <c r="S989" s="63" t="str">
        <f t="shared" si="171"/>
        <v>Unknown</v>
      </c>
      <c r="T989" s="63">
        <f t="shared" si="172"/>
        <v>989</v>
      </c>
      <c r="U989" s="63">
        <f t="shared" si="173"/>
        <v>990</v>
      </c>
      <c r="V989" s="63" t="str">
        <f t="shared" ca="1" si="174"/>
        <v/>
      </c>
      <c r="W989" s="63" t="str">
        <f t="shared" ca="1" si="175"/>
        <v/>
      </c>
      <c r="X989" s="63">
        <f ca="1">IF(C989="Yes",SUMPRODUCT((OFFSET('FR-DangerousSubstanceList'!$A$3,0,0,COUNTA('FR-DangerousSubstanceList'!$A$3:$A$2001))=L989)*(OFFSET('FR-DangerousSubstanceList'!$B$3,0,0,COUNTA('FR-DangerousSubstanceList'!$B$3:$B$2001))=M989)*(OFFSET('FR-DangerousSubstanceList'!$C$3,0,0,COUNTIF('FR-DangerousSubstanceList'!$C$3:$C$2001,"?*"))=N989)),1)</f>
        <v>1</v>
      </c>
      <c r="Y989" s="63"/>
      <c r="Z989" s="63"/>
    </row>
    <row r="990" spans="1:26" ht="14.4">
      <c r="A990" s="85"/>
      <c r="B990" s="85"/>
      <c r="C990" s="46" t="s">
        <v>53</v>
      </c>
      <c r="D990" s="68"/>
      <c r="E990" s="68"/>
      <c r="F990" s="68"/>
      <c r="G990" s="68"/>
      <c r="H990" s="68" t="str">
        <f t="shared" si="165"/>
        <v/>
      </c>
      <c r="I990" s="63"/>
      <c r="J990" s="63">
        <f>COUNTIF($A$14:$A990,$A990)</f>
        <v>0</v>
      </c>
      <c r="K990" s="63" t="str">
        <f t="shared" ca="1" si="166"/>
        <v>Unknown</v>
      </c>
      <c r="L990" s="63" t="str">
        <f ca="1">IF(AND(F990="",D990="",E990=""),"",IF(F990&lt;&gt;"",F990,IF(AND(M990&lt;&gt;"",M990&lt;&gt;"-"),VLOOKUP(M990,OFFSET('FR-DangerousSubstanceList'!$B$3,0,0,COUNTIF('FR-DangerousSubstanceList'!$B$3:$B$1001,"&lt;&gt;"),4),4,FALSE),IF(AND(N990&lt;&gt;"",N990&lt;&gt;"-"),VLOOKUP(N990,OFFSET('FR-DangerousSubstanceList'!$C$3,0,0,COUNTIF('FR-DangerousSubstanceList'!$C$3:$C$1001,"&lt;&gt;"),3),3,FALSE),""))))</f>
        <v/>
      </c>
      <c r="M990" s="63" t="str">
        <f ca="1">IF(AND(F990="",D990="",E990=""),"",IF(D990&lt;&gt;"",D990,IF(N990&lt;&gt;"",VLOOKUP(N990,OFFSET('FR-DangerousSubstanceList'!$C$3,0,0,COUNTIF('FR-DangerousSubstanceList'!$A$3:$A$1001,"&lt;&gt;"),4),4,FALSE),IF(L990&lt;&gt;"",VLOOKUP(L990,OFFSET('FR-DangerousSubstanceList'!$A$3,0,0,COUNTIF('FR-DangerousSubstanceList'!$A$3:$A$1001,"&lt;&gt;"),2),2,FALSE),""))))</f>
        <v/>
      </c>
      <c r="N990" s="63" t="str">
        <f ca="1">IF(AND(F990="",D990="",E990=""),"",IF(E990&lt;&gt;"",E990,IF(L990&lt;&gt;"",VLOOKUP(L990,OFFSET('FR-DangerousSubstanceList'!$A$3,0,0,COUNTIF('FR-DangerousSubstanceList'!$A$3:$A$1001,"&lt;&gt;"),3),3,FALSE),IF(AND(M990&lt;&gt;"",M990&lt;&gt;"-"),VLOOKUP(M990,OFFSET('FR-DangerousSubstanceList'!$B$3,0,0,COUNTIF('FR-DangerousSubstanceList'!$B$3:$B$1001,"&lt;&gt;"),2),2,FALSE),""))))</f>
        <v/>
      </c>
      <c r="O990" s="63" t="str">
        <f t="shared" ca="1" si="167"/>
        <v/>
      </c>
      <c r="P990" s="63" t="e">
        <f t="shared" ca="1" si="168"/>
        <v>#REF!</v>
      </c>
      <c r="Q990" s="63">
        <f t="shared" ca="1" si="169"/>
        <v>986</v>
      </c>
      <c r="R990" s="63" t="str">
        <f t="shared" ca="1" si="170"/>
        <v/>
      </c>
      <c r="S990" s="63" t="str">
        <f t="shared" si="171"/>
        <v>Unknown</v>
      </c>
      <c r="T990" s="63">
        <f t="shared" si="172"/>
        <v>990</v>
      </c>
      <c r="U990" s="63">
        <f t="shared" si="173"/>
        <v>991</v>
      </c>
      <c r="V990" s="63" t="str">
        <f t="shared" ca="1" si="174"/>
        <v/>
      </c>
      <c r="W990" s="63" t="str">
        <f t="shared" ca="1" si="175"/>
        <v/>
      </c>
      <c r="X990" s="63">
        <f ca="1">IF(C990="Yes",SUMPRODUCT((OFFSET('FR-DangerousSubstanceList'!$A$3,0,0,COUNTA('FR-DangerousSubstanceList'!$A$3:$A$2001))=L990)*(OFFSET('FR-DangerousSubstanceList'!$B$3,0,0,COUNTA('FR-DangerousSubstanceList'!$B$3:$B$2001))=M990)*(OFFSET('FR-DangerousSubstanceList'!$C$3,0,0,COUNTIF('FR-DangerousSubstanceList'!$C$3:$C$2001,"?*"))=N990)),1)</f>
        <v>1</v>
      </c>
      <c r="Y990" s="63"/>
      <c r="Z990" s="63"/>
    </row>
    <row r="991" spans="1:26" ht="14.4">
      <c r="A991" s="85"/>
      <c r="B991" s="85"/>
      <c r="C991" s="46" t="s">
        <v>53</v>
      </c>
      <c r="D991" s="68"/>
      <c r="E991" s="68"/>
      <c r="F991" s="68"/>
      <c r="G991" s="68"/>
      <c r="H991" s="68" t="str">
        <f t="shared" si="165"/>
        <v/>
      </c>
      <c r="I991" s="63"/>
      <c r="J991" s="63">
        <f>COUNTIF($A$14:$A991,$A991)</f>
        <v>0</v>
      </c>
      <c r="K991" s="63" t="str">
        <f t="shared" ca="1" si="166"/>
        <v>Unknown</v>
      </c>
      <c r="L991" s="63" t="str">
        <f ca="1">IF(AND(F991="",D991="",E991=""),"",IF(F991&lt;&gt;"",F991,IF(AND(M991&lt;&gt;"",M991&lt;&gt;"-"),VLOOKUP(M991,OFFSET('FR-DangerousSubstanceList'!$B$3,0,0,COUNTIF('FR-DangerousSubstanceList'!$B$3:$B$1001,"&lt;&gt;"),4),4,FALSE),IF(AND(N991&lt;&gt;"",N991&lt;&gt;"-"),VLOOKUP(N991,OFFSET('FR-DangerousSubstanceList'!$C$3,0,0,COUNTIF('FR-DangerousSubstanceList'!$C$3:$C$1001,"&lt;&gt;"),3),3,FALSE),""))))</f>
        <v/>
      </c>
      <c r="M991" s="63" t="str">
        <f ca="1">IF(AND(F991="",D991="",E991=""),"",IF(D991&lt;&gt;"",D991,IF(N991&lt;&gt;"",VLOOKUP(N991,OFFSET('FR-DangerousSubstanceList'!$C$3,0,0,COUNTIF('FR-DangerousSubstanceList'!$A$3:$A$1001,"&lt;&gt;"),4),4,FALSE),IF(L991&lt;&gt;"",VLOOKUP(L991,OFFSET('FR-DangerousSubstanceList'!$A$3,0,0,COUNTIF('FR-DangerousSubstanceList'!$A$3:$A$1001,"&lt;&gt;"),2),2,FALSE),""))))</f>
        <v/>
      </c>
      <c r="N991" s="63" t="str">
        <f ca="1">IF(AND(F991="",D991="",E991=""),"",IF(E991&lt;&gt;"",E991,IF(L991&lt;&gt;"",VLOOKUP(L991,OFFSET('FR-DangerousSubstanceList'!$A$3,0,0,COUNTIF('FR-DangerousSubstanceList'!$A$3:$A$1001,"&lt;&gt;"),3),3,FALSE),IF(AND(M991&lt;&gt;"",M991&lt;&gt;"-"),VLOOKUP(M991,OFFSET('FR-DangerousSubstanceList'!$B$3,0,0,COUNTIF('FR-DangerousSubstanceList'!$B$3:$B$1001,"&lt;&gt;"),2),2,FALSE),""))))</f>
        <v/>
      </c>
      <c r="O991" s="63" t="str">
        <f t="shared" ca="1" si="167"/>
        <v/>
      </c>
      <c r="P991" s="63" t="e">
        <f t="shared" ca="1" si="168"/>
        <v>#REF!</v>
      </c>
      <c r="Q991" s="63">
        <f t="shared" ca="1" si="169"/>
        <v>986</v>
      </c>
      <c r="R991" s="63" t="str">
        <f t="shared" ca="1" si="170"/>
        <v/>
      </c>
      <c r="S991" s="63" t="str">
        <f t="shared" si="171"/>
        <v>Unknown</v>
      </c>
      <c r="T991" s="63">
        <f t="shared" si="172"/>
        <v>991</v>
      </c>
      <c r="U991" s="63">
        <f t="shared" si="173"/>
        <v>992</v>
      </c>
      <c r="V991" s="63" t="str">
        <f t="shared" ca="1" si="174"/>
        <v/>
      </c>
      <c r="W991" s="63" t="str">
        <f t="shared" ca="1" si="175"/>
        <v/>
      </c>
      <c r="X991" s="63">
        <f ca="1">IF(C991="Yes",SUMPRODUCT((OFFSET('FR-DangerousSubstanceList'!$A$3,0,0,COUNTA('FR-DangerousSubstanceList'!$A$3:$A$2001))=L991)*(OFFSET('FR-DangerousSubstanceList'!$B$3,0,0,COUNTA('FR-DangerousSubstanceList'!$B$3:$B$2001))=M991)*(OFFSET('FR-DangerousSubstanceList'!$C$3,0,0,COUNTIF('FR-DangerousSubstanceList'!$C$3:$C$2001,"?*"))=N991)),1)</f>
        <v>1</v>
      </c>
      <c r="Y991" s="63"/>
      <c r="Z991" s="63"/>
    </row>
    <row r="992" spans="1:26" ht="14.4">
      <c r="A992" s="85"/>
      <c r="B992" s="85"/>
      <c r="C992" s="46" t="s">
        <v>53</v>
      </c>
      <c r="D992" s="68"/>
      <c r="E992" s="68"/>
      <c r="F992" s="68"/>
      <c r="G992" s="68"/>
      <c r="H992" s="68" t="str">
        <f t="shared" si="165"/>
        <v/>
      </c>
      <c r="I992" s="63"/>
      <c r="J992" s="63">
        <f>COUNTIF($A$14:$A992,$A992)</f>
        <v>0</v>
      </c>
      <c r="K992" s="63" t="str">
        <f t="shared" ca="1" si="166"/>
        <v>Unknown</v>
      </c>
      <c r="L992" s="63" t="str">
        <f ca="1">IF(AND(F992="",D992="",E992=""),"",IF(F992&lt;&gt;"",F992,IF(AND(M992&lt;&gt;"",M992&lt;&gt;"-"),VLOOKUP(M992,OFFSET('FR-DangerousSubstanceList'!$B$3,0,0,COUNTIF('FR-DangerousSubstanceList'!$B$3:$B$1001,"&lt;&gt;"),4),4,FALSE),IF(AND(N992&lt;&gt;"",N992&lt;&gt;"-"),VLOOKUP(N992,OFFSET('FR-DangerousSubstanceList'!$C$3,0,0,COUNTIF('FR-DangerousSubstanceList'!$C$3:$C$1001,"&lt;&gt;"),3),3,FALSE),""))))</f>
        <v/>
      </c>
      <c r="M992" s="63" t="str">
        <f ca="1">IF(AND(F992="",D992="",E992=""),"",IF(D992&lt;&gt;"",D992,IF(N992&lt;&gt;"",VLOOKUP(N992,OFFSET('FR-DangerousSubstanceList'!$C$3,0,0,COUNTIF('FR-DangerousSubstanceList'!$A$3:$A$1001,"&lt;&gt;"),4),4,FALSE),IF(L992&lt;&gt;"",VLOOKUP(L992,OFFSET('FR-DangerousSubstanceList'!$A$3,0,0,COUNTIF('FR-DangerousSubstanceList'!$A$3:$A$1001,"&lt;&gt;"),2),2,FALSE),""))))</f>
        <v/>
      </c>
      <c r="N992" s="63" t="str">
        <f ca="1">IF(AND(F992="",D992="",E992=""),"",IF(E992&lt;&gt;"",E992,IF(L992&lt;&gt;"",VLOOKUP(L992,OFFSET('FR-DangerousSubstanceList'!$A$3,0,0,COUNTIF('FR-DangerousSubstanceList'!$A$3:$A$1001,"&lt;&gt;"),3),3,FALSE),IF(AND(M992&lt;&gt;"",M992&lt;&gt;"-"),VLOOKUP(M992,OFFSET('FR-DangerousSubstanceList'!$B$3,0,0,COUNTIF('FR-DangerousSubstanceList'!$B$3:$B$1001,"&lt;&gt;"),2),2,FALSE),""))))</f>
        <v/>
      </c>
      <c r="O992" s="63" t="str">
        <f t="shared" ca="1" si="167"/>
        <v/>
      </c>
      <c r="P992" s="63" t="e">
        <f t="shared" ca="1" si="168"/>
        <v>#REF!</v>
      </c>
      <c r="Q992" s="63">
        <f t="shared" ca="1" si="169"/>
        <v>986</v>
      </c>
      <c r="R992" s="63" t="str">
        <f t="shared" ca="1" si="170"/>
        <v/>
      </c>
      <c r="S992" s="63" t="str">
        <f t="shared" si="171"/>
        <v>Unknown</v>
      </c>
      <c r="T992" s="63">
        <f t="shared" si="172"/>
        <v>992</v>
      </c>
      <c r="U992" s="63">
        <f t="shared" si="173"/>
        <v>993</v>
      </c>
      <c r="V992" s="63" t="str">
        <f t="shared" ca="1" si="174"/>
        <v/>
      </c>
      <c r="W992" s="63" t="str">
        <f t="shared" ca="1" si="175"/>
        <v/>
      </c>
      <c r="X992" s="63">
        <f ca="1">IF(C992="Yes",SUMPRODUCT((OFFSET('FR-DangerousSubstanceList'!$A$3,0,0,COUNTA('FR-DangerousSubstanceList'!$A$3:$A$2001))=L992)*(OFFSET('FR-DangerousSubstanceList'!$B$3,0,0,COUNTA('FR-DangerousSubstanceList'!$B$3:$B$2001))=M992)*(OFFSET('FR-DangerousSubstanceList'!$C$3,0,0,COUNTIF('FR-DangerousSubstanceList'!$C$3:$C$2001,"?*"))=N992)),1)</f>
        <v>1</v>
      </c>
      <c r="Y992" s="63"/>
      <c r="Z992" s="63"/>
    </row>
    <row r="993" spans="1:26" ht="14.4">
      <c r="A993" s="85"/>
      <c r="B993" s="85"/>
      <c r="C993" s="46" t="s">
        <v>53</v>
      </c>
      <c r="D993" s="68"/>
      <c r="E993" s="68"/>
      <c r="F993" s="68"/>
      <c r="G993" s="68"/>
      <c r="H993" s="68" t="str">
        <f t="shared" si="165"/>
        <v/>
      </c>
      <c r="I993" s="63"/>
      <c r="J993" s="63">
        <f>COUNTIF($A$14:$A993,$A993)</f>
        <v>0</v>
      </c>
      <c r="K993" s="63" t="str">
        <f t="shared" ca="1" si="166"/>
        <v>Unknown</v>
      </c>
      <c r="L993" s="63" t="str">
        <f ca="1">IF(AND(F993="",D993="",E993=""),"",IF(F993&lt;&gt;"",F993,IF(AND(M993&lt;&gt;"",M993&lt;&gt;"-"),VLOOKUP(M993,OFFSET('FR-DangerousSubstanceList'!$B$3,0,0,COUNTIF('FR-DangerousSubstanceList'!$B$3:$B$1001,"&lt;&gt;"),4),4,FALSE),IF(AND(N993&lt;&gt;"",N993&lt;&gt;"-"),VLOOKUP(N993,OFFSET('FR-DangerousSubstanceList'!$C$3,0,0,COUNTIF('FR-DangerousSubstanceList'!$C$3:$C$1001,"&lt;&gt;"),3),3,FALSE),""))))</f>
        <v/>
      </c>
      <c r="M993" s="63" t="str">
        <f ca="1">IF(AND(F993="",D993="",E993=""),"",IF(D993&lt;&gt;"",D993,IF(N993&lt;&gt;"",VLOOKUP(N993,OFFSET('FR-DangerousSubstanceList'!$C$3,0,0,COUNTIF('FR-DangerousSubstanceList'!$A$3:$A$1001,"&lt;&gt;"),4),4,FALSE),IF(L993&lt;&gt;"",VLOOKUP(L993,OFFSET('FR-DangerousSubstanceList'!$A$3,0,0,COUNTIF('FR-DangerousSubstanceList'!$A$3:$A$1001,"&lt;&gt;"),2),2,FALSE),""))))</f>
        <v/>
      </c>
      <c r="N993" s="63" t="str">
        <f ca="1">IF(AND(F993="",D993="",E993=""),"",IF(E993&lt;&gt;"",E993,IF(L993&lt;&gt;"",VLOOKUP(L993,OFFSET('FR-DangerousSubstanceList'!$A$3,0,0,COUNTIF('FR-DangerousSubstanceList'!$A$3:$A$1001,"&lt;&gt;"),3),3,FALSE),IF(AND(M993&lt;&gt;"",M993&lt;&gt;"-"),VLOOKUP(M993,OFFSET('FR-DangerousSubstanceList'!$B$3,0,0,COUNTIF('FR-DangerousSubstanceList'!$B$3:$B$1001,"&lt;&gt;"),2),2,FALSE),""))))</f>
        <v/>
      </c>
      <c r="O993" s="63" t="str">
        <f t="shared" ca="1" si="167"/>
        <v/>
      </c>
      <c r="P993" s="63" t="e">
        <f t="shared" ca="1" si="168"/>
        <v>#REF!</v>
      </c>
      <c r="Q993" s="63">
        <f t="shared" ca="1" si="169"/>
        <v>986</v>
      </c>
      <c r="R993" s="63" t="str">
        <f t="shared" ca="1" si="170"/>
        <v/>
      </c>
      <c r="S993" s="63" t="str">
        <f t="shared" si="171"/>
        <v>Unknown</v>
      </c>
      <c r="T993" s="63">
        <f t="shared" si="172"/>
        <v>993</v>
      </c>
      <c r="U993" s="63">
        <f t="shared" si="173"/>
        <v>994</v>
      </c>
      <c r="V993" s="63" t="str">
        <f t="shared" ca="1" si="174"/>
        <v/>
      </c>
      <c r="W993" s="63" t="str">
        <f t="shared" ca="1" si="175"/>
        <v/>
      </c>
      <c r="X993" s="63">
        <f ca="1">IF(C993="Yes",SUMPRODUCT((OFFSET('FR-DangerousSubstanceList'!$A$3,0,0,COUNTA('FR-DangerousSubstanceList'!$A$3:$A$2001))=L993)*(OFFSET('FR-DangerousSubstanceList'!$B$3,0,0,COUNTA('FR-DangerousSubstanceList'!$B$3:$B$2001))=M993)*(OFFSET('FR-DangerousSubstanceList'!$C$3,0,0,COUNTIF('FR-DangerousSubstanceList'!$C$3:$C$2001,"?*"))=N993)),1)</f>
        <v>1</v>
      </c>
      <c r="Y993" s="63"/>
      <c r="Z993" s="63"/>
    </row>
    <row r="994" spans="1:26" ht="14.4">
      <c r="A994" s="85"/>
      <c r="B994" s="85"/>
      <c r="C994" s="46" t="s">
        <v>53</v>
      </c>
      <c r="D994" s="68"/>
      <c r="E994" s="68"/>
      <c r="F994" s="68"/>
      <c r="G994" s="68"/>
      <c r="H994" s="68" t="str">
        <f t="shared" si="165"/>
        <v/>
      </c>
      <c r="I994" s="63"/>
      <c r="J994" s="63">
        <f>COUNTIF($A$14:$A994,$A994)</f>
        <v>0</v>
      </c>
      <c r="K994" s="63" t="str">
        <f t="shared" ca="1" si="166"/>
        <v>Unknown</v>
      </c>
      <c r="L994" s="63" t="str">
        <f ca="1">IF(AND(F994="",D994="",E994=""),"",IF(F994&lt;&gt;"",F994,IF(AND(M994&lt;&gt;"",M994&lt;&gt;"-"),VLOOKUP(M994,OFFSET('FR-DangerousSubstanceList'!$B$3,0,0,COUNTIF('FR-DangerousSubstanceList'!$B$3:$B$1001,"&lt;&gt;"),4),4,FALSE),IF(AND(N994&lt;&gt;"",N994&lt;&gt;"-"),VLOOKUP(N994,OFFSET('FR-DangerousSubstanceList'!$C$3,0,0,COUNTIF('FR-DangerousSubstanceList'!$C$3:$C$1001,"&lt;&gt;"),3),3,FALSE),""))))</f>
        <v/>
      </c>
      <c r="M994" s="63" t="str">
        <f ca="1">IF(AND(F994="",D994="",E994=""),"",IF(D994&lt;&gt;"",D994,IF(N994&lt;&gt;"",VLOOKUP(N994,OFFSET('FR-DangerousSubstanceList'!$C$3,0,0,COUNTIF('FR-DangerousSubstanceList'!$A$3:$A$1001,"&lt;&gt;"),4),4,FALSE),IF(L994&lt;&gt;"",VLOOKUP(L994,OFFSET('FR-DangerousSubstanceList'!$A$3,0,0,COUNTIF('FR-DangerousSubstanceList'!$A$3:$A$1001,"&lt;&gt;"),2),2,FALSE),""))))</f>
        <v/>
      </c>
      <c r="N994" s="63" t="str">
        <f ca="1">IF(AND(F994="",D994="",E994=""),"",IF(E994&lt;&gt;"",E994,IF(L994&lt;&gt;"",VLOOKUP(L994,OFFSET('FR-DangerousSubstanceList'!$A$3,0,0,COUNTIF('FR-DangerousSubstanceList'!$A$3:$A$1001,"&lt;&gt;"),3),3,FALSE),IF(AND(M994&lt;&gt;"",M994&lt;&gt;"-"),VLOOKUP(M994,OFFSET('FR-DangerousSubstanceList'!$B$3,0,0,COUNTIF('FR-DangerousSubstanceList'!$B$3:$B$1001,"&lt;&gt;"),2),2,FALSE),""))))</f>
        <v/>
      </c>
      <c r="O994" s="63" t="str">
        <f t="shared" ca="1" si="167"/>
        <v/>
      </c>
      <c r="P994" s="63" t="e">
        <f t="shared" ca="1" si="168"/>
        <v>#REF!</v>
      </c>
      <c r="Q994" s="63">
        <f t="shared" ca="1" si="169"/>
        <v>986</v>
      </c>
      <c r="R994" s="63" t="str">
        <f t="shared" ca="1" si="170"/>
        <v/>
      </c>
      <c r="S994" s="63" t="str">
        <f t="shared" si="171"/>
        <v>Unknown</v>
      </c>
      <c r="T994" s="63">
        <f t="shared" si="172"/>
        <v>994</v>
      </c>
      <c r="U994" s="63">
        <f t="shared" si="173"/>
        <v>995</v>
      </c>
      <c r="V994" s="63" t="str">
        <f t="shared" ca="1" si="174"/>
        <v/>
      </c>
      <c r="W994" s="63" t="str">
        <f t="shared" ca="1" si="175"/>
        <v/>
      </c>
      <c r="X994" s="63">
        <f ca="1">IF(C994="Yes",SUMPRODUCT((OFFSET('FR-DangerousSubstanceList'!$A$3,0,0,COUNTA('FR-DangerousSubstanceList'!$A$3:$A$2001))=L994)*(OFFSET('FR-DangerousSubstanceList'!$B$3,0,0,COUNTA('FR-DangerousSubstanceList'!$B$3:$B$2001))=M994)*(OFFSET('FR-DangerousSubstanceList'!$C$3,0,0,COUNTIF('FR-DangerousSubstanceList'!$C$3:$C$2001,"?*"))=N994)),1)</f>
        <v>1</v>
      </c>
      <c r="Y994" s="63"/>
      <c r="Z994" s="63"/>
    </row>
    <row r="995" spans="1:26" ht="14.4">
      <c r="A995" s="85"/>
      <c r="B995" s="85"/>
      <c r="C995" s="46" t="s">
        <v>53</v>
      </c>
      <c r="D995" s="68"/>
      <c r="E995" s="68"/>
      <c r="F995" s="68"/>
      <c r="G995" s="68"/>
      <c r="H995" s="68" t="str">
        <f t="shared" si="165"/>
        <v/>
      </c>
      <c r="I995" s="63"/>
      <c r="J995" s="63">
        <f>COUNTIF($A$14:$A995,$A995)</f>
        <v>0</v>
      </c>
      <c r="K995" s="63" t="str">
        <f t="shared" ca="1" si="166"/>
        <v>Unknown</v>
      </c>
      <c r="L995" s="63" t="str">
        <f ca="1">IF(AND(F995="",D995="",E995=""),"",IF(F995&lt;&gt;"",F995,IF(AND(M995&lt;&gt;"",M995&lt;&gt;"-"),VLOOKUP(M995,OFFSET('FR-DangerousSubstanceList'!$B$3,0,0,COUNTIF('FR-DangerousSubstanceList'!$B$3:$B$1001,"&lt;&gt;"),4),4,FALSE),IF(AND(N995&lt;&gt;"",N995&lt;&gt;"-"),VLOOKUP(N995,OFFSET('FR-DangerousSubstanceList'!$C$3,0,0,COUNTIF('FR-DangerousSubstanceList'!$C$3:$C$1001,"&lt;&gt;"),3),3,FALSE),""))))</f>
        <v/>
      </c>
      <c r="M995" s="63" t="str">
        <f ca="1">IF(AND(F995="",D995="",E995=""),"",IF(D995&lt;&gt;"",D995,IF(N995&lt;&gt;"",VLOOKUP(N995,OFFSET('FR-DangerousSubstanceList'!$C$3,0,0,COUNTIF('FR-DangerousSubstanceList'!$A$3:$A$1001,"&lt;&gt;"),4),4,FALSE),IF(L995&lt;&gt;"",VLOOKUP(L995,OFFSET('FR-DangerousSubstanceList'!$A$3,0,0,COUNTIF('FR-DangerousSubstanceList'!$A$3:$A$1001,"&lt;&gt;"),2),2,FALSE),""))))</f>
        <v/>
      </c>
      <c r="N995" s="63" t="str">
        <f ca="1">IF(AND(F995="",D995="",E995=""),"",IF(E995&lt;&gt;"",E995,IF(L995&lt;&gt;"",VLOOKUP(L995,OFFSET('FR-DangerousSubstanceList'!$A$3,0,0,COUNTIF('FR-DangerousSubstanceList'!$A$3:$A$1001,"&lt;&gt;"),3),3,FALSE),IF(AND(M995&lt;&gt;"",M995&lt;&gt;"-"),VLOOKUP(M995,OFFSET('FR-DangerousSubstanceList'!$B$3,0,0,COUNTIF('FR-DangerousSubstanceList'!$B$3:$B$1001,"&lt;&gt;"),2),2,FALSE),""))))</f>
        <v/>
      </c>
      <c r="O995" s="63" t="str">
        <f t="shared" ca="1" si="167"/>
        <v/>
      </c>
      <c r="P995" s="63" t="e">
        <f t="shared" ca="1" si="168"/>
        <v>#REF!</v>
      </c>
      <c r="Q995" s="63">
        <f t="shared" ca="1" si="169"/>
        <v>986</v>
      </c>
      <c r="R995" s="63" t="str">
        <f t="shared" ca="1" si="170"/>
        <v/>
      </c>
      <c r="S995" s="63" t="str">
        <f t="shared" si="171"/>
        <v>Unknown</v>
      </c>
      <c r="T995" s="63">
        <f t="shared" si="172"/>
        <v>995</v>
      </c>
      <c r="U995" s="63">
        <f t="shared" si="173"/>
        <v>996</v>
      </c>
      <c r="V995" s="63" t="str">
        <f t="shared" ca="1" si="174"/>
        <v/>
      </c>
      <c r="W995" s="63" t="str">
        <f t="shared" ca="1" si="175"/>
        <v/>
      </c>
      <c r="X995" s="63">
        <f ca="1">IF(C995="Yes",SUMPRODUCT((OFFSET('FR-DangerousSubstanceList'!$A$3,0,0,COUNTA('FR-DangerousSubstanceList'!$A$3:$A$2001))=L995)*(OFFSET('FR-DangerousSubstanceList'!$B$3,0,0,COUNTA('FR-DangerousSubstanceList'!$B$3:$B$2001))=M995)*(OFFSET('FR-DangerousSubstanceList'!$C$3,0,0,COUNTIF('FR-DangerousSubstanceList'!$C$3:$C$2001,"?*"))=N995)),1)</f>
        <v>1</v>
      </c>
      <c r="Y995" s="63"/>
      <c r="Z995" s="63"/>
    </row>
    <row r="996" spans="1:26" ht="14.4">
      <c r="A996" s="85"/>
      <c r="B996" s="85"/>
      <c r="C996" s="46" t="s">
        <v>53</v>
      </c>
      <c r="D996" s="68"/>
      <c r="E996" s="68"/>
      <c r="F996" s="68"/>
      <c r="G996" s="68"/>
      <c r="H996" s="68" t="str">
        <f t="shared" si="165"/>
        <v/>
      </c>
      <c r="I996" s="63"/>
      <c r="J996" s="63">
        <f>COUNTIF($A$14:$A996,$A996)</f>
        <v>0</v>
      </c>
      <c r="K996" s="63" t="str">
        <f t="shared" ca="1" si="166"/>
        <v>Unknown</v>
      </c>
      <c r="L996" s="63" t="str">
        <f ca="1">IF(AND(F996="",D996="",E996=""),"",IF(F996&lt;&gt;"",F996,IF(AND(M996&lt;&gt;"",M996&lt;&gt;"-"),VLOOKUP(M996,OFFSET('FR-DangerousSubstanceList'!$B$3,0,0,COUNTIF('FR-DangerousSubstanceList'!$B$3:$B$1001,"&lt;&gt;"),4),4,FALSE),IF(AND(N996&lt;&gt;"",N996&lt;&gt;"-"),VLOOKUP(N996,OFFSET('FR-DangerousSubstanceList'!$C$3,0,0,COUNTIF('FR-DangerousSubstanceList'!$C$3:$C$1001,"&lt;&gt;"),3),3,FALSE),""))))</f>
        <v/>
      </c>
      <c r="M996" s="63" t="str">
        <f ca="1">IF(AND(F996="",D996="",E996=""),"",IF(D996&lt;&gt;"",D996,IF(N996&lt;&gt;"",VLOOKUP(N996,OFFSET('FR-DangerousSubstanceList'!$C$3,0,0,COUNTIF('FR-DangerousSubstanceList'!$A$3:$A$1001,"&lt;&gt;"),4),4,FALSE),IF(L996&lt;&gt;"",VLOOKUP(L996,OFFSET('FR-DangerousSubstanceList'!$A$3,0,0,COUNTIF('FR-DangerousSubstanceList'!$A$3:$A$1001,"&lt;&gt;"),2),2,FALSE),""))))</f>
        <v/>
      </c>
      <c r="N996" s="63" t="str">
        <f ca="1">IF(AND(F996="",D996="",E996=""),"",IF(E996&lt;&gt;"",E996,IF(L996&lt;&gt;"",VLOOKUP(L996,OFFSET('FR-DangerousSubstanceList'!$A$3,0,0,COUNTIF('FR-DangerousSubstanceList'!$A$3:$A$1001,"&lt;&gt;"),3),3,FALSE),IF(AND(M996&lt;&gt;"",M996&lt;&gt;"-"),VLOOKUP(M996,OFFSET('FR-DangerousSubstanceList'!$B$3,0,0,COUNTIF('FR-DangerousSubstanceList'!$B$3:$B$1001,"&lt;&gt;"),2),2,FALSE),""))))</f>
        <v/>
      </c>
      <c r="O996" s="63" t="str">
        <f t="shared" ca="1" si="167"/>
        <v/>
      </c>
      <c r="P996" s="63" t="e">
        <f t="shared" ca="1" si="168"/>
        <v>#REF!</v>
      </c>
      <c r="Q996" s="63">
        <f t="shared" ca="1" si="169"/>
        <v>986</v>
      </c>
      <c r="R996" s="63" t="str">
        <f t="shared" ca="1" si="170"/>
        <v/>
      </c>
      <c r="S996" s="63" t="str">
        <f t="shared" si="171"/>
        <v>Unknown</v>
      </c>
      <c r="T996" s="63">
        <f t="shared" si="172"/>
        <v>996</v>
      </c>
      <c r="U996" s="63">
        <f t="shared" si="173"/>
        <v>997</v>
      </c>
      <c r="V996" s="63" t="str">
        <f t="shared" ca="1" si="174"/>
        <v/>
      </c>
      <c r="W996" s="63" t="str">
        <f t="shared" ca="1" si="175"/>
        <v/>
      </c>
      <c r="X996" s="63">
        <f ca="1">IF(C996="Yes",SUMPRODUCT((OFFSET('FR-DangerousSubstanceList'!$A$3,0,0,COUNTA('FR-DangerousSubstanceList'!$A$3:$A$2001))=L996)*(OFFSET('FR-DangerousSubstanceList'!$B$3,0,0,COUNTA('FR-DangerousSubstanceList'!$B$3:$B$2001))=M996)*(OFFSET('FR-DangerousSubstanceList'!$C$3,0,0,COUNTIF('FR-DangerousSubstanceList'!$C$3:$C$2001,"?*"))=N996)),1)</f>
        <v>1</v>
      </c>
      <c r="Y996" s="63"/>
      <c r="Z996" s="63"/>
    </row>
    <row r="997" spans="1:26" ht="14.4">
      <c r="A997" s="85"/>
      <c r="B997" s="85"/>
      <c r="C997" s="46" t="s">
        <v>53</v>
      </c>
      <c r="D997" s="68"/>
      <c r="E997" s="68"/>
      <c r="F997" s="68"/>
      <c r="G997" s="68"/>
      <c r="H997" s="68" t="str">
        <f t="shared" si="165"/>
        <v/>
      </c>
      <c r="I997" s="63"/>
      <c r="J997" s="63">
        <f>COUNTIF($A$14:$A997,$A997)</f>
        <v>0</v>
      </c>
      <c r="K997" s="63" t="str">
        <f t="shared" ca="1" si="166"/>
        <v>Unknown</v>
      </c>
      <c r="L997" s="63" t="str">
        <f ca="1">IF(AND(F997="",D997="",E997=""),"",IF(F997&lt;&gt;"",F997,IF(AND(M997&lt;&gt;"",M997&lt;&gt;"-"),VLOOKUP(M997,OFFSET('FR-DangerousSubstanceList'!$B$3,0,0,COUNTIF('FR-DangerousSubstanceList'!$B$3:$B$1001,"&lt;&gt;"),4),4,FALSE),IF(AND(N997&lt;&gt;"",N997&lt;&gt;"-"),VLOOKUP(N997,OFFSET('FR-DangerousSubstanceList'!$C$3,0,0,COUNTIF('FR-DangerousSubstanceList'!$C$3:$C$1001,"&lt;&gt;"),3),3,FALSE),""))))</f>
        <v/>
      </c>
      <c r="M997" s="63" t="str">
        <f ca="1">IF(AND(F997="",D997="",E997=""),"",IF(D997&lt;&gt;"",D997,IF(N997&lt;&gt;"",VLOOKUP(N997,OFFSET('FR-DangerousSubstanceList'!$C$3,0,0,COUNTIF('FR-DangerousSubstanceList'!$A$3:$A$1001,"&lt;&gt;"),4),4,FALSE),IF(L997&lt;&gt;"",VLOOKUP(L997,OFFSET('FR-DangerousSubstanceList'!$A$3,0,0,COUNTIF('FR-DangerousSubstanceList'!$A$3:$A$1001,"&lt;&gt;"),2),2,FALSE),""))))</f>
        <v/>
      </c>
      <c r="N997" s="63" t="str">
        <f ca="1">IF(AND(F997="",D997="",E997=""),"",IF(E997&lt;&gt;"",E997,IF(L997&lt;&gt;"",VLOOKUP(L997,OFFSET('FR-DangerousSubstanceList'!$A$3,0,0,COUNTIF('FR-DangerousSubstanceList'!$A$3:$A$1001,"&lt;&gt;"),3),3,FALSE),IF(AND(M997&lt;&gt;"",M997&lt;&gt;"-"),VLOOKUP(M997,OFFSET('FR-DangerousSubstanceList'!$B$3,0,0,COUNTIF('FR-DangerousSubstanceList'!$B$3:$B$1001,"&lt;&gt;"),2),2,FALSE),""))))</f>
        <v/>
      </c>
      <c r="O997" s="63" t="str">
        <f t="shared" ca="1" si="167"/>
        <v/>
      </c>
      <c r="P997" s="63" t="e">
        <f t="shared" ca="1" si="168"/>
        <v>#REF!</v>
      </c>
      <c r="Q997" s="63">
        <f t="shared" ca="1" si="169"/>
        <v>986</v>
      </c>
      <c r="R997" s="63" t="str">
        <f t="shared" ca="1" si="170"/>
        <v/>
      </c>
      <c r="S997" s="63" t="str">
        <f t="shared" si="171"/>
        <v>Unknown</v>
      </c>
      <c r="T997" s="63">
        <f t="shared" si="172"/>
        <v>997</v>
      </c>
      <c r="U997" s="63">
        <f t="shared" si="173"/>
        <v>998</v>
      </c>
      <c r="V997" s="63" t="str">
        <f t="shared" ca="1" si="174"/>
        <v/>
      </c>
      <c r="W997" s="63" t="str">
        <f t="shared" ca="1" si="175"/>
        <v/>
      </c>
      <c r="X997" s="63">
        <f ca="1">IF(C997="Yes",SUMPRODUCT((OFFSET('FR-DangerousSubstanceList'!$A$3,0,0,COUNTA('FR-DangerousSubstanceList'!$A$3:$A$2001))=L997)*(OFFSET('FR-DangerousSubstanceList'!$B$3,0,0,COUNTA('FR-DangerousSubstanceList'!$B$3:$B$2001))=M997)*(OFFSET('FR-DangerousSubstanceList'!$C$3,0,0,COUNTIF('FR-DangerousSubstanceList'!$C$3:$C$2001,"?*"))=N997)),1)</f>
        <v>1</v>
      </c>
      <c r="Y997" s="63"/>
      <c r="Z997" s="63"/>
    </row>
    <row r="998" spans="1:26" ht="14.4">
      <c r="A998" s="85"/>
      <c r="B998" s="85"/>
      <c r="C998" s="46" t="s">
        <v>53</v>
      </c>
      <c r="D998" s="68"/>
      <c r="E998" s="68"/>
      <c r="F998" s="68"/>
      <c r="G998" s="68"/>
      <c r="H998" s="68" t="str">
        <f t="shared" si="165"/>
        <v/>
      </c>
      <c r="I998" s="63"/>
      <c r="J998" s="63">
        <f>COUNTIF($A$14:$A998,$A998)</f>
        <v>0</v>
      </c>
      <c r="K998" s="63" t="str">
        <f t="shared" ca="1" si="166"/>
        <v>Unknown</v>
      </c>
      <c r="L998" s="63" t="str">
        <f ca="1">IF(AND(F998="",D998="",E998=""),"",IF(F998&lt;&gt;"",F998,IF(AND(M998&lt;&gt;"",M998&lt;&gt;"-"),VLOOKUP(M998,OFFSET('FR-DangerousSubstanceList'!$B$3,0,0,COUNTIF('FR-DangerousSubstanceList'!$B$3:$B$1001,"&lt;&gt;"),4),4,FALSE),IF(AND(N998&lt;&gt;"",N998&lt;&gt;"-"),VLOOKUP(N998,OFFSET('FR-DangerousSubstanceList'!$C$3,0,0,COUNTIF('FR-DangerousSubstanceList'!$C$3:$C$1001,"&lt;&gt;"),3),3,FALSE),""))))</f>
        <v/>
      </c>
      <c r="M998" s="63" t="str">
        <f ca="1">IF(AND(F998="",D998="",E998=""),"",IF(D998&lt;&gt;"",D998,IF(N998&lt;&gt;"",VLOOKUP(N998,OFFSET('FR-DangerousSubstanceList'!$C$3,0,0,COUNTIF('FR-DangerousSubstanceList'!$A$3:$A$1001,"&lt;&gt;"),4),4,FALSE),IF(L998&lt;&gt;"",VLOOKUP(L998,OFFSET('FR-DangerousSubstanceList'!$A$3,0,0,COUNTIF('FR-DangerousSubstanceList'!$A$3:$A$1001,"&lt;&gt;"),2),2,FALSE),""))))</f>
        <v/>
      </c>
      <c r="N998" s="63" t="str">
        <f ca="1">IF(AND(F998="",D998="",E998=""),"",IF(E998&lt;&gt;"",E998,IF(L998&lt;&gt;"",VLOOKUP(L998,OFFSET('FR-DangerousSubstanceList'!$A$3,0,0,COUNTIF('FR-DangerousSubstanceList'!$A$3:$A$1001,"&lt;&gt;"),3),3,FALSE),IF(AND(M998&lt;&gt;"",M998&lt;&gt;"-"),VLOOKUP(M998,OFFSET('FR-DangerousSubstanceList'!$B$3,0,0,COUNTIF('FR-DangerousSubstanceList'!$B$3:$B$1001,"&lt;&gt;"),2),2,FALSE),""))))</f>
        <v/>
      </c>
      <c r="O998" s="63" t="str">
        <f t="shared" ca="1" si="167"/>
        <v/>
      </c>
      <c r="P998" s="63" t="e">
        <f t="shared" ca="1" si="168"/>
        <v>#REF!</v>
      </c>
      <c r="Q998" s="63">
        <f t="shared" ca="1" si="169"/>
        <v>986</v>
      </c>
      <c r="R998" s="63" t="str">
        <f t="shared" ca="1" si="170"/>
        <v/>
      </c>
      <c r="S998" s="63" t="str">
        <f t="shared" si="171"/>
        <v>Unknown</v>
      </c>
      <c r="T998" s="63">
        <f t="shared" si="172"/>
        <v>998</v>
      </c>
      <c r="U998" s="63">
        <f t="shared" si="173"/>
        <v>999</v>
      </c>
      <c r="V998" s="63" t="str">
        <f t="shared" ca="1" si="174"/>
        <v/>
      </c>
      <c r="W998" s="63" t="str">
        <f t="shared" ca="1" si="175"/>
        <v/>
      </c>
      <c r="X998" s="63">
        <f ca="1">IF(C998="Yes",SUMPRODUCT((OFFSET('FR-DangerousSubstanceList'!$A$3,0,0,COUNTA('FR-DangerousSubstanceList'!$A$3:$A$2001))=L998)*(OFFSET('FR-DangerousSubstanceList'!$B$3,0,0,COUNTA('FR-DangerousSubstanceList'!$B$3:$B$2001))=M998)*(OFFSET('FR-DangerousSubstanceList'!$C$3,0,0,COUNTIF('FR-DangerousSubstanceList'!$C$3:$C$2001,"?*"))=N998)),1)</f>
        <v>1</v>
      </c>
      <c r="Y998" s="63"/>
      <c r="Z998" s="63"/>
    </row>
    <row r="999" spans="1:26" ht="14.4">
      <c r="A999" s="85"/>
      <c r="B999" s="85"/>
      <c r="C999" s="46" t="s">
        <v>53</v>
      </c>
      <c r="D999" s="68"/>
      <c r="E999" s="68"/>
      <c r="F999" s="68"/>
      <c r="G999" s="68"/>
      <c r="H999" s="68" t="str">
        <f t="shared" si="165"/>
        <v/>
      </c>
      <c r="I999" s="63"/>
      <c r="J999" s="63">
        <f>COUNTIF($A$14:$A999,$A999)</f>
        <v>0</v>
      </c>
      <c r="K999" s="63" t="str">
        <f t="shared" ca="1" si="166"/>
        <v>Unknown</v>
      </c>
      <c r="L999" s="63" t="str">
        <f ca="1">IF(AND(F999="",D999="",E999=""),"",IF(F999&lt;&gt;"",F999,IF(AND(M999&lt;&gt;"",M999&lt;&gt;"-"),VLOOKUP(M999,OFFSET('FR-DangerousSubstanceList'!$B$3,0,0,COUNTIF('FR-DangerousSubstanceList'!$B$3:$B$1001,"&lt;&gt;"),4),4,FALSE),IF(AND(N999&lt;&gt;"",N999&lt;&gt;"-"),VLOOKUP(N999,OFFSET('FR-DangerousSubstanceList'!$C$3,0,0,COUNTIF('FR-DangerousSubstanceList'!$C$3:$C$1001,"&lt;&gt;"),3),3,FALSE),""))))</f>
        <v/>
      </c>
      <c r="M999" s="63" t="str">
        <f ca="1">IF(AND(F999="",D999="",E999=""),"",IF(D999&lt;&gt;"",D999,IF(N999&lt;&gt;"",VLOOKUP(N999,OFFSET('FR-DangerousSubstanceList'!$C$3,0,0,COUNTIF('FR-DangerousSubstanceList'!$A$3:$A$1001,"&lt;&gt;"),4),4,FALSE),IF(L999&lt;&gt;"",VLOOKUP(L999,OFFSET('FR-DangerousSubstanceList'!$A$3,0,0,COUNTIF('FR-DangerousSubstanceList'!$A$3:$A$1001,"&lt;&gt;"),2),2,FALSE),""))))</f>
        <v/>
      </c>
      <c r="N999" s="63" t="str">
        <f ca="1">IF(AND(F999="",D999="",E999=""),"",IF(E999&lt;&gt;"",E999,IF(L999&lt;&gt;"",VLOOKUP(L999,OFFSET('FR-DangerousSubstanceList'!$A$3,0,0,COUNTIF('FR-DangerousSubstanceList'!$A$3:$A$1001,"&lt;&gt;"),3),3,FALSE),IF(AND(M999&lt;&gt;"",M999&lt;&gt;"-"),VLOOKUP(M999,OFFSET('FR-DangerousSubstanceList'!$B$3,0,0,COUNTIF('FR-DangerousSubstanceList'!$B$3:$B$1001,"&lt;&gt;"),2),2,FALSE),""))))</f>
        <v/>
      </c>
      <c r="O999" s="63" t="str">
        <f t="shared" ca="1" si="167"/>
        <v/>
      </c>
      <c r="P999" s="63" t="e">
        <f t="shared" ca="1" si="168"/>
        <v>#REF!</v>
      </c>
      <c r="Q999" s="63">
        <f t="shared" ca="1" si="169"/>
        <v>986</v>
      </c>
      <c r="R999" s="63" t="str">
        <f t="shared" ca="1" si="170"/>
        <v/>
      </c>
      <c r="S999" s="63" t="str">
        <f t="shared" si="171"/>
        <v>Unknown</v>
      </c>
      <c r="T999" s="63">
        <f t="shared" si="172"/>
        <v>999</v>
      </c>
      <c r="U999" s="63">
        <f t="shared" si="173"/>
        <v>1000</v>
      </c>
      <c r="V999" s="63" t="str">
        <f t="shared" ca="1" si="174"/>
        <v/>
      </c>
      <c r="W999" s="63" t="str">
        <f t="shared" ca="1" si="175"/>
        <v/>
      </c>
      <c r="X999" s="63">
        <f ca="1">IF(C999="Yes",SUMPRODUCT((OFFSET('FR-DangerousSubstanceList'!$A$3,0,0,COUNTA('FR-DangerousSubstanceList'!$A$3:$A$2001))=L999)*(OFFSET('FR-DangerousSubstanceList'!$B$3,0,0,COUNTA('FR-DangerousSubstanceList'!$B$3:$B$2001))=M999)*(OFFSET('FR-DangerousSubstanceList'!$C$3,0,0,COUNTIF('FR-DangerousSubstanceList'!$C$3:$C$2001,"?*"))=N999)),1)</f>
        <v>1</v>
      </c>
      <c r="Y999" s="63"/>
      <c r="Z999" s="63"/>
    </row>
    <row r="1000" spans="1:26" ht="14.4">
      <c r="A1000" s="85"/>
      <c r="B1000" s="85"/>
      <c r="C1000" s="46" t="s">
        <v>53</v>
      </c>
      <c r="D1000" s="68"/>
      <c r="E1000" s="68"/>
      <c r="F1000" s="68"/>
      <c r="G1000" s="68"/>
      <c r="H1000" s="68" t="str">
        <f t="shared" si="165"/>
        <v/>
      </c>
      <c r="I1000" s="63"/>
      <c r="J1000" s="63">
        <f>COUNTIF($A$14:$A1000,$A1000)</f>
        <v>0</v>
      </c>
      <c r="K1000" s="63" t="str">
        <f t="shared" ca="1" si="166"/>
        <v>Unknown</v>
      </c>
      <c r="L1000" s="63" t="str">
        <f ca="1">IF(AND(F1000="",D1000="",E1000=""),"",IF(F1000&lt;&gt;"",F1000,IF(AND(M1000&lt;&gt;"",M1000&lt;&gt;"-"),VLOOKUP(M1000,OFFSET('FR-DangerousSubstanceList'!$B$3,0,0,COUNTIF('FR-DangerousSubstanceList'!$B$3:$B$1001,"&lt;&gt;"),4),4,FALSE),IF(AND(N1000&lt;&gt;"",N1000&lt;&gt;"-"),VLOOKUP(N1000,OFFSET('FR-DangerousSubstanceList'!$C$3,0,0,COUNTIF('FR-DangerousSubstanceList'!$C$3:$C$1001,"&lt;&gt;"),3),3,FALSE),""))))</f>
        <v/>
      </c>
      <c r="M1000" s="63" t="str">
        <f ca="1">IF(AND(F1000="",D1000="",E1000=""),"",IF(D1000&lt;&gt;"",D1000,IF(N1000&lt;&gt;"",VLOOKUP(N1000,OFFSET('FR-DangerousSubstanceList'!$C$3,0,0,COUNTIF('FR-DangerousSubstanceList'!$A$3:$A$1001,"&lt;&gt;"),4),4,FALSE),IF(L1000&lt;&gt;"",VLOOKUP(L1000,OFFSET('FR-DangerousSubstanceList'!$A$3,0,0,COUNTIF('FR-DangerousSubstanceList'!$A$3:$A$1001,"&lt;&gt;"),2),2,FALSE),""))))</f>
        <v/>
      </c>
      <c r="N1000" s="63" t="str">
        <f ca="1">IF(AND(F1000="",D1000="",E1000=""),"",IF(E1000&lt;&gt;"",E1000,IF(L1000&lt;&gt;"",VLOOKUP(L1000,OFFSET('FR-DangerousSubstanceList'!$A$3,0,0,COUNTIF('FR-DangerousSubstanceList'!$A$3:$A$1001,"&lt;&gt;"),3),3,FALSE),IF(AND(M1000&lt;&gt;"",M1000&lt;&gt;"-"),VLOOKUP(M1000,OFFSET('FR-DangerousSubstanceList'!$B$3,0,0,COUNTIF('FR-DangerousSubstanceList'!$B$3:$B$1001,"&lt;&gt;"),2),2,FALSE),""))))</f>
        <v/>
      </c>
      <c r="O1000" s="63" t="str">
        <f t="shared" ca="1" si="167"/>
        <v/>
      </c>
      <c r="P1000" s="63" t="e">
        <f t="shared" ca="1" si="168"/>
        <v>#REF!</v>
      </c>
      <c r="Q1000" s="63">
        <f t="shared" ca="1" si="169"/>
        <v>986</v>
      </c>
      <c r="R1000" s="63" t="str">
        <f t="shared" ca="1" si="170"/>
        <v/>
      </c>
      <c r="S1000" s="63" t="str">
        <f t="shared" si="171"/>
        <v>Unknown</v>
      </c>
      <c r="T1000" s="63">
        <f t="shared" si="172"/>
        <v>1000</v>
      </c>
      <c r="U1000" s="63">
        <f t="shared" si="173"/>
        <v>1001</v>
      </c>
      <c r="V1000" s="63" t="str">
        <f t="shared" ca="1" si="174"/>
        <v/>
      </c>
      <c r="W1000" s="63" t="str">
        <f t="shared" ca="1" si="175"/>
        <v/>
      </c>
      <c r="X1000" s="63">
        <f ca="1">IF(C1000="Yes",SUMPRODUCT((OFFSET('FR-DangerousSubstanceList'!$A$3,0,0,COUNTA('FR-DangerousSubstanceList'!$A$3:$A$2001))=L1000)*(OFFSET('FR-DangerousSubstanceList'!$B$3,0,0,COUNTA('FR-DangerousSubstanceList'!$B$3:$B$2001))=M1000)*(OFFSET('FR-DangerousSubstanceList'!$C$3,0,0,COUNTIF('FR-DangerousSubstanceList'!$C$3:$C$2001,"?*"))=N1000)),1)</f>
        <v>1</v>
      </c>
      <c r="Y1000" s="63"/>
      <c r="Z1000" s="63"/>
    </row>
    <row r="1001" spans="1:26" ht="14.4">
      <c r="A1001" s="85"/>
      <c r="B1001" s="85"/>
      <c r="C1001" s="46" t="s">
        <v>53</v>
      </c>
      <c r="D1001" s="68"/>
      <c r="E1001" s="68"/>
      <c r="F1001" s="68"/>
      <c r="G1001" s="68"/>
      <c r="H1001" s="68" t="str">
        <f t="shared" si="165"/>
        <v/>
      </c>
      <c r="I1001" s="63"/>
      <c r="J1001" s="63">
        <f>COUNTIF($A$14:$A1001,$A1001)</f>
        <v>0</v>
      </c>
      <c r="K1001" s="63" t="str">
        <f t="shared" ca="1" si="166"/>
        <v>Unknown</v>
      </c>
      <c r="L1001" s="63" t="str">
        <f ca="1">IF(AND(F1001="",D1001="",E1001=""),"",IF(F1001&lt;&gt;"",F1001,IF(AND(M1001&lt;&gt;"",M1001&lt;&gt;"-"),VLOOKUP(M1001,OFFSET('FR-DangerousSubstanceList'!$B$3,0,0,COUNTIF('FR-DangerousSubstanceList'!$B$3:$B$1001,"&lt;&gt;"),4),4,FALSE),IF(AND(N1001&lt;&gt;"",N1001&lt;&gt;"-"),VLOOKUP(N1001,OFFSET('FR-DangerousSubstanceList'!$C$3,0,0,COUNTIF('FR-DangerousSubstanceList'!$C$3:$C$1001,"&lt;&gt;"),3),3,FALSE),""))))</f>
        <v/>
      </c>
      <c r="M1001" s="63" t="str">
        <f ca="1">IF(AND(F1001="",D1001="",E1001=""),"",IF(D1001&lt;&gt;"",D1001,IF(N1001&lt;&gt;"",VLOOKUP(N1001,OFFSET('FR-DangerousSubstanceList'!$C$3,0,0,COUNTIF('FR-DangerousSubstanceList'!$A$3:$A$1001,"&lt;&gt;"),4),4,FALSE),IF(L1001&lt;&gt;"",VLOOKUP(L1001,OFFSET('FR-DangerousSubstanceList'!$A$3,0,0,COUNTIF('FR-DangerousSubstanceList'!$A$3:$A$1001,"&lt;&gt;"),2),2,FALSE),""))))</f>
        <v/>
      </c>
      <c r="N1001" s="63" t="str">
        <f ca="1">IF(AND(F1001="",D1001="",E1001=""),"",IF(E1001&lt;&gt;"",E1001,IF(L1001&lt;&gt;"",VLOOKUP(L1001,OFFSET('FR-DangerousSubstanceList'!$A$3,0,0,COUNTIF('FR-DangerousSubstanceList'!$A$3:$A$1001,"&lt;&gt;"),3),3,FALSE),IF(AND(M1001&lt;&gt;"",M1001&lt;&gt;"-"),VLOOKUP(M1001,OFFSET('FR-DangerousSubstanceList'!$B$3,0,0,COUNTIF('FR-DangerousSubstanceList'!$B$3:$B$1001,"&lt;&gt;"),2),2,FALSE),""))))</f>
        <v/>
      </c>
      <c r="O1001" s="63" t="str">
        <f t="shared" ca="1" si="167"/>
        <v/>
      </c>
      <c r="P1001" s="63" t="e">
        <f t="shared" ca="1" si="168"/>
        <v>#REF!</v>
      </c>
      <c r="Q1001" s="63">
        <f t="shared" ca="1" si="169"/>
        <v>986</v>
      </c>
      <c r="R1001" s="63" t="str">
        <f t="shared" ca="1" si="170"/>
        <v/>
      </c>
      <c r="S1001" s="63" t="str">
        <f t="shared" si="171"/>
        <v>Unknown</v>
      </c>
      <c r="T1001" s="63">
        <f t="shared" si="172"/>
        <v>1001</v>
      </c>
      <c r="U1001" s="63">
        <f t="shared" si="173"/>
        <v>1002</v>
      </c>
      <c r="V1001" s="63" t="str">
        <f t="shared" ca="1" si="174"/>
        <v/>
      </c>
      <c r="W1001" s="63" t="str">
        <f t="shared" ca="1" si="175"/>
        <v/>
      </c>
      <c r="X1001" s="63">
        <f ca="1">IF(C1001="Yes",SUMPRODUCT((OFFSET('FR-DangerousSubstanceList'!$A$3,0,0,COUNTA('FR-DangerousSubstanceList'!$A$3:$A$2001))=L1001)*(OFFSET('FR-DangerousSubstanceList'!$B$3,0,0,COUNTA('FR-DangerousSubstanceList'!$B$3:$B$2001))=M1001)*(OFFSET('FR-DangerousSubstanceList'!$C$3,0,0,COUNTIF('FR-DangerousSubstanceList'!$C$3:$C$2001,"?*"))=N1001)),1)</f>
        <v>1</v>
      </c>
      <c r="Y1001" s="63"/>
      <c r="Z1001" s="63"/>
    </row>
    <row r="1002" spans="1:26" ht="14.4">
      <c r="A1002" s="85"/>
      <c r="B1002" s="85"/>
      <c r="C1002" s="46" t="s">
        <v>53</v>
      </c>
      <c r="D1002" s="68"/>
      <c r="E1002" s="68"/>
      <c r="F1002" s="68"/>
      <c r="G1002" s="68"/>
      <c r="H1002" s="68" t="str">
        <f t="shared" si="165"/>
        <v/>
      </c>
      <c r="I1002" s="63"/>
      <c r="J1002" s="63">
        <f>COUNTIF($A$14:$A1002,$A1002)</f>
        <v>0</v>
      </c>
      <c r="K1002" s="63" t="str">
        <f t="shared" ca="1" si="166"/>
        <v>Unknown</v>
      </c>
      <c r="L1002" s="63" t="str">
        <f ca="1">IF(AND(F1002="",D1002="",E1002=""),"",IF(F1002&lt;&gt;"",F1002,IF(AND(M1002&lt;&gt;"",M1002&lt;&gt;"-"),VLOOKUP(M1002,OFFSET('FR-DangerousSubstanceList'!$B$3,0,0,COUNTIF('FR-DangerousSubstanceList'!$B$3:$B$1001,"&lt;&gt;"),4),4,FALSE),IF(AND(N1002&lt;&gt;"",N1002&lt;&gt;"-"),VLOOKUP(N1002,OFFSET('FR-DangerousSubstanceList'!$C$3,0,0,COUNTIF('FR-DangerousSubstanceList'!$C$3:$C$1001,"&lt;&gt;"),3),3,FALSE),""))))</f>
        <v/>
      </c>
      <c r="M1002" s="63" t="str">
        <f ca="1">IF(AND(F1002="",D1002="",E1002=""),"",IF(D1002&lt;&gt;"",D1002,IF(N1002&lt;&gt;"",VLOOKUP(N1002,OFFSET('FR-DangerousSubstanceList'!$C$3,0,0,COUNTIF('FR-DangerousSubstanceList'!$A$3:$A$1001,"&lt;&gt;"),4),4,FALSE),IF(L1002&lt;&gt;"",VLOOKUP(L1002,OFFSET('FR-DangerousSubstanceList'!$A$3,0,0,COUNTIF('FR-DangerousSubstanceList'!$A$3:$A$1001,"&lt;&gt;"),2),2,FALSE),""))))</f>
        <v/>
      </c>
      <c r="N1002" s="63" t="str">
        <f ca="1">IF(AND(F1002="",D1002="",E1002=""),"",IF(E1002&lt;&gt;"",E1002,IF(L1002&lt;&gt;"",VLOOKUP(L1002,OFFSET('FR-DangerousSubstanceList'!$A$3,0,0,COUNTIF('FR-DangerousSubstanceList'!$A$3:$A$1001,"&lt;&gt;"),3),3,FALSE),IF(AND(M1002&lt;&gt;"",M1002&lt;&gt;"-"),VLOOKUP(M1002,OFFSET('FR-DangerousSubstanceList'!$B$3,0,0,COUNTIF('FR-DangerousSubstanceList'!$B$3:$B$1001,"&lt;&gt;"),2),2,FALSE),""))))</f>
        <v/>
      </c>
      <c r="O1002" s="63" t="str">
        <f t="shared" ca="1" si="167"/>
        <v/>
      </c>
      <c r="P1002" s="63" t="e">
        <f t="shared" ca="1" si="168"/>
        <v>#REF!</v>
      </c>
      <c r="Q1002" s="63">
        <f t="shared" ca="1" si="169"/>
        <v>986</v>
      </c>
      <c r="R1002" s="63" t="str">
        <f t="shared" ca="1" si="170"/>
        <v/>
      </c>
      <c r="S1002" s="63" t="str">
        <f t="shared" si="171"/>
        <v>Unknown</v>
      </c>
      <c r="T1002" s="63">
        <f t="shared" si="172"/>
        <v>1002</v>
      </c>
      <c r="U1002" s="63">
        <f t="shared" si="173"/>
        <v>1003</v>
      </c>
      <c r="V1002" s="63" t="str">
        <f t="shared" ca="1" si="174"/>
        <v/>
      </c>
      <c r="W1002" s="63" t="str">
        <f t="shared" ca="1" si="175"/>
        <v/>
      </c>
      <c r="X1002" s="63">
        <f ca="1">IF(C1002="Yes",SUMPRODUCT((OFFSET('FR-DangerousSubstanceList'!$A$3,0,0,COUNTA('FR-DangerousSubstanceList'!$A$3:$A$2001))=L1002)*(OFFSET('FR-DangerousSubstanceList'!$B$3,0,0,COUNTA('FR-DangerousSubstanceList'!$B$3:$B$2001))=M1002)*(OFFSET('FR-DangerousSubstanceList'!$C$3,0,0,COUNTIF('FR-DangerousSubstanceList'!$C$3:$C$2001,"?*"))=N1002)),1)</f>
        <v>1</v>
      </c>
      <c r="Y1002" s="63"/>
      <c r="Z1002" s="63"/>
    </row>
    <row r="1003" spans="1:26" ht="14.4">
      <c r="A1003" s="85"/>
      <c r="B1003" s="85"/>
      <c r="C1003" s="46" t="s">
        <v>53</v>
      </c>
      <c r="D1003" s="68"/>
      <c r="E1003" s="68"/>
      <c r="F1003" s="68"/>
      <c r="G1003" s="68"/>
      <c r="H1003" s="68" t="str">
        <f t="shared" si="165"/>
        <v/>
      </c>
      <c r="I1003" s="63"/>
      <c r="J1003" s="63">
        <f>COUNTIF($A$14:$A1003,$A1003)</f>
        <v>0</v>
      </c>
      <c r="K1003" s="63" t="str">
        <f t="shared" ca="1" si="166"/>
        <v>Unknown</v>
      </c>
      <c r="L1003" s="63" t="str">
        <f ca="1">IF(AND(F1003="",D1003="",E1003=""),"",IF(F1003&lt;&gt;"",F1003,IF(AND(M1003&lt;&gt;"",M1003&lt;&gt;"-"),VLOOKUP(M1003,OFFSET('FR-DangerousSubstanceList'!$B$3,0,0,COUNTIF('FR-DangerousSubstanceList'!$B$3:$B$1001,"&lt;&gt;"),4),4,FALSE),IF(AND(N1003&lt;&gt;"",N1003&lt;&gt;"-"),VLOOKUP(N1003,OFFSET('FR-DangerousSubstanceList'!$C$3,0,0,COUNTIF('FR-DangerousSubstanceList'!$C$3:$C$1001,"&lt;&gt;"),3),3,FALSE),""))))</f>
        <v/>
      </c>
      <c r="M1003" s="63" t="str">
        <f ca="1">IF(AND(F1003="",D1003="",E1003=""),"",IF(D1003&lt;&gt;"",D1003,IF(N1003&lt;&gt;"",VLOOKUP(N1003,OFFSET('FR-DangerousSubstanceList'!$C$3,0,0,COUNTIF('FR-DangerousSubstanceList'!$A$3:$A$1001,"&lt;&gt;"),4),4,FALSE),IF(L1003&lt;&gt;"",VLOOKUP(L1003,OFFSET('FR-DangerousSubstanceList'!$A$3,0,0,COUNTIF('FR-DangerousSubstanceList'!$A$3:$A$1001,"&lt;&gt;"),2),2,FALSE),""))))</f>
        <v/>
      </c>
      <c r="N1003" s="63" t="str">
        <f ca="1">IF(AND(F1003="",D1003="",E1003=""),"",IF(E1003&lt;&gt;"",E1003,IF(L1003&lt;&gt;"",VLOOKUP(L1003,OFFSET('FR-DangerousSubstanceList'!$A$3,0,0,COUNTIF('FR-DangerousSubstanceList'!$A$3:$A$1001,"&lt;&gt;"),3),3,FALSE),IF(AND(M1003&lt;&gt;"",M1003&lt;&gt;"-"),VLOOKUP(M1003,OFFSET('FR-DangerousSubstanceList'!$B$3,0,0,COUNTIF('FR-DangerousSubstanceList'!$B$3:$B$1001,"&lt;&gt;"),2),2,FALSE),""))))</f>
        <v/>
      </c>
      <c r="O1003" s="63" t="str">
        <f t="shared" ca="1" si="167"/>
        <v/>
      </c>
      <c r="P1003" s="63" t="e">
        <f t="shared" ca="1" si="168"/>
        <v>#REF!</v>
      </c>
      <c r="Q1003" s="63">
        <f t="shared" ca="1" si="169"/>
        <v>986</v>
      </c>
      <c r="R1003" s="63" t="str">
        <f t="shared" ca="1" si="170"/>
        <v/>
      </c>
      <c r="S1003" s="63" t="str">
        <f t="shared" si="171"/>
        <v>Unknown</v>
      </c>
      <c r="T1003" s="63">
        <f t="shared" si="172"/>
        <v>1003</v>
      </c>
      <c r="U1003" s="63">
        <f t="shared" si="173"/>
        <v>1004</v>
      </c>
      <c r="V1003" s="63" t="str">
        <f t="shared" ca="1" si="174"/>
        <v/>
      </c>
      <c r="W1003" s="63" t="str">
        <f t="shared" ca="1" si="175"/>
        <v/>
      </c>
      <c r="X1003" s="63">
        <f ca="1">IF(C1003="Yes",SUMPRODUCT((OFFSET('FR-DangerousSubstanceList'!$A$3,0,0,COUNTA('FR-DangerousSubstanceList'!$A$3:$A$2001))=L1003)*(OFFSET('FR-DangerousSubstanceList'!$B$3,0,0,COUNTA('FR-DangerousSubstanceList'!$B$3:$B$2001))=M1003)*(OFFSET('FR-DangerousSubstanceList'!$C$3,0,0,COUNTIF('FR-DangerousSubstanceList'!$C$3:$C$2001,"?*"))=N1003)),1)</f>
        <v>1</v>
      </c>
      <c r="Y1003" s="63"/>
      <c r="Z1003" s="63"/>
    </row>
    <row r="1004" spans="1:26" ht="14.4">
      <c r="A1004" s="85"/>
      <c r="B1004" s="85"/>
      <c r="C1004" s="46" t="s">
        <v>53</v>
      </c>
      <c r="D1004" s="68"/>
      <c r="E1004" s="68"/>
      <c r="F1004" s="68"/>
      <c r="G1004" s="68"/>
      <c r="H1004" s="68" t="str">
        <f t="shared" si="165"/>
        <v/>
      </c>
      <c r="I1004" s="63"/>
      <c r="J1004" s="63">
        <f>COUNTIF($A$14:$A1004,$A1004)</f>
        <v>0</v>
      </c>
      <c r="K1004" s="63" t="str">
        <f t="shared" ca="1" si="166"/>
        <v>Unknown</v>
      </c>
      <c r="L1004" s="63" t="str">
        <f ca="1">IF(AND(F1004="",D1004="",E1004=""),"",IF(F1004&lt;&gt;"",F1004,IF(AND(M1004&lt;&gt;"",M1004&lt;&gt;"-"),VLOOKUP(M1004,OFFSET('FR-DangerousSubstanceList'!$B$3,0,0,COUNTIF('FR-DangerousSubstanceList'!$B$3:$B$1001,"&lt;&gt;"),4),4,FALSE),IF(AND(N1004&lt;&gt;"",N1004&lt;&gt;"-"),VLOOKUP(N1004,OFFSET('FR-DangerousSubstanceList'!$C$3,0,0,COUNTIF('FR-DangerousSubstanceList'!$C$3:$C$1001,"&lt;&gt;"),3),3,FALSE),""))))</f>
        <v/>
      </c>
      <c r="M1004" s="63" t="str">
        <f ca="1">IF(AND(F1004="",D1004="",E1004=""),"",IF(D1004&lt;&gt;"",D1004,IF(N1004&lt;&gt;"",VLOOKUP(N1004,OFFSET('FR-DangerousSubstanceList'!$C$3,0,0,COUNTIF('FR-DangerousSubstanceList'!$A$3:$A$1001,"&lt;&gt;"),4),4,FALSE),IF(L1004&lt;&gt;"",VLOOKUP(L1004,OFFSET('FR-DangerousSubstanceList'!$A$3,0,0,COUNTIF('FR-DangerousSubstanceList'!$A$3:$A$1001,"&lt;&gt;"),2),2,FALSE),""))))</f>
        <v/>
      </c>
      <c r="N1004" s="63" t="str">
        <f ca="1">IF(AND(F1004="",D1004="",E1004=""),"",IF(E1004&lt;&gt;"",E1004,IF(L1004&lt;&gt;"",VLOOKUP(L1004,OFFSET('FR-DangerousSubstanceList'!$A$3,0,0,COUNTIF('FR-DangerousSubstanceList'!$A$3:$A$1001,"&lt;&gt;"),3),3,FALSE),IF(AND(M1004&lt;&gt;"",M1004&lt;&gt;"-"),VLOOKUP(M1004,OFFSET('FR-DangerousSubstanceList'!$B$3,0,0,COUNTIF('FR-DangerousSubstanceList'!$B$3:$B$1001,"&lt;&gt;"),2),2,FALSE),""))))</f>
        <v/>
      </c>
      <c r="O1004" s="63" t="str">
        <f t="shared" ca="1" si="167"/>
        <v/>
      </c>
      <c r="P1004" s="63" t="e">
        <f t="shared" ca="1" si="168"/>
        <v>#REF!</v>
      </c>
      <c r="Q1004" s="63">
        <f t="shared" ca="1" si="169"/>
        <v>986</v>
      </c>
      <c r="R1004" s="63" t="str">
        <f t="shared" ca="1" si="170"/>
        <v/>
      </c>
      <c r="S1004" s="63" t="str">
        <f t="shared" si="171"/>
        <v>Unknown</v>
      </c>
      <c r="T1004" s="63">
        <f t="shared" si="172"/>
        <v>1004</v>
      </c>
      <c r="U1004" s="63">
        <f t="shared" si="173"/>
        <v>1005</v>
      </c>
      <c r="V1004" s="63" t="str">
        <f t="shared" ca="1" si="174"/>
        <v/>
      </c>
      <c r="W1004" s="63" t="str">
        <f t="shared" ca="1" si="175"/>
        <v/>
      </c>
      <c r="X1004" s="63">
        <f ca="1">IF(C1004="Yes",SUMPRODUCT((OFFSET('FR-DangerousSubstanceList'!$A$3,0,0,COUNTA('FR-DangerousSubstanceList'!$A$3:$A$2001))=L1004)*(OFFSET('FR-DangerousSubstanceList'!$B$3,0,0,COUNTA('FR-DangerousSubstanceList'!$B$3:$B$2001))=M1004)*(OFFSET('FR-DangerousSubstanceList'!$C$3,0,0,COUNTIF('FR-DangerousSubstanceList'!$C$3:$C$2001,"?*"))=N1004)),1)</f>
        <v>1</v>
      </c>
      <c r="Y1004" s="63"/>
      <c r="Z1004" s="63"/>
    </row>
    <row r="1005" spans="1:26" ht="14.4">
      <c r="A1005" s="85"/>
      <c r="B1005" s="85"/>
      <c r="C1005" s="46" t="s">
        <v>53</v>
      </c>
      <c r="D1005" s="68"/>
      <c r="E1005" s="68"/>
      <c r="F1005" s="68"/>
      <c r="G1005" s="68"/>
      <c r="H1005" s="68" t="str">
        <f t="shared" si="165"/>
        <v/>
      </c>
      <c r="I1005" s="63"/>
      <c r="J1005" s="63">
        <f>COUNTIF($A$14:$A1005,$A1005)</f>
        <v>0</v>
      </c>
      <c r="K1005" s="63" t="str">
        <f t="shared" ca="1" si="166"/>
        <v>Unknown</v>
      </c>
      <c r="L1005" s="63" t="str">
        <f ca="1">IF(AND(F1005="",D1005="",E1005=""),"",IF(F1005&lt;&gt;"",F1005,IF(AND(M1005&lt;&gt;"",M1005&lt;&gt;"-"),VLOOKUP(M1005,OFFSET('FR-DangerousSubstanceList'!$B$3,0,0,COUNTIF('FR-DangerousSubstanceList'!$B$3:$B$1001,"&lt;&gt;"),4),4,FALSE),IF(AND(N1005&lt;&gt;"",N1005&lt;&gt;"-"),VLOOKUP(N1005,OFFSET('FR-DangerousSubstanceList'!$C$3,0,0,COUNTIF('FR-DangerousSubstanceList'!$C$3:$C$1001,"&lt;&gt;"),3),3,FALSE),""))))</f>
        <v/>
      </c>
      <c r="M1005" s="63" t="str">
        <f ca="1">IF(AND(F1005="",D1005="",E1005=""),"",IF(D1005&lt;&gt;"",D1005,IF(N1005&lt;&gt;"",VLOOKUP(N1005,OFFSET('FR-DangerousSubstanceList'!$C$3,0,0,COUNTIF('FR-DangerousSubstanceList'!$A$3:$A$1001,"&lt;&gt;"),4),4,FALSE),IF(L1005&lt;&gt;"",VLOOKUP(L1005,OFFSET('FR-DangerousSubstanceList'!$A$3,0,0,COUNTIF('FR-DangerousSubstanceList'!$A$3:$A$1001,"&lt;&gt;"),2),2,FALSE),""))))</f>
        <v/>
      </c>
      <c r="N1005" s="63" t="str">
        <f ca="1">IF(AND(F1005="",D1005="",E1005=""),"",IF(E1005&lt;&gt;"",E1005,IF(L1005&lt;&gt;"",VLOOKUP(L1005,OFFSET('FR-DangerousSubstanceList'!$A$3,0,0,COUNTIF('FR-DangerousSubstanceList'!$A$3:$A$1001,"&lt;&gt;"),3),3,FALSE),IF(AND(M1005&lt;&gt;"",M1005&lt;&gt;"-"),VLOOKUP(M1005,OFFSET('FR-DangerousSubstanceList'!$B$3,0,0,COUNTIF('FR-DangerousSubstanceList'!$B$3:$B$1001,"&lt;&gt;"),2),2,FALSE),""))))</f>
        <v/>
      </c>
      <c r="O1005" s="63" t="str">
        <f t="shared" ca="1" si="167"/>
        <v/>
      </c>
      <c r="P1005" s="63" t="e">
        <f t="shared" ca="1" si="168"/>
        <v>#REF!</v>
      </c>
      <c r="Q1005" s="63">
        <f t="shared" ca="1" si="169"/>
        <v>986</v>
      </c>
      <c r="R1005" s="63" t="str">
        <f t="shared" ca="1" si="170"/>
        <v/>
      </c>
      <c r="S1005" s="63" t="str">
        <f t="shared" si="171"/>
        <v>Unknown</v>
      </c>
      <c r="T1005" s="63">
        <f t="shared" si="172"/>
        <v>1005</v>
      </c>
      <c r="U1005" s="63">
        <f t="shared" si="173"/>
        <v>1006</v>
      </c>
      <c r="V1005" s="63" t="str">
        <f t="shared" ca="1" si="174"/>
        <v/>
      </c>
      <c r="W1005" s="63" t="str">
        <f t="shared" ca="1" si="175"/>
        <v/>
      </c>
      <c r="X1005" s="63">
        <f ca="1">IF(C1005="Yes",SUMPRODUCT((OFFSET('FR-DangerousSubstanceList'!$A$3,0,0,COUNTA('FR-DangerousSubstanceList'!$A$3:$A$2001))=L1005)*(OFFSET('FR-DangerousSubstanceList'!$B$3,0,0,COUNTA('FR-DangerousSubstanceList'!$B$3:$B$2001))=M1005)*(OFFSET('FR-DangerousSubstanceList'!$C$3,0,0,COUNTIF('FR-DangerousSubstanceList'!$C$3:$C$2001,"?*"))=N1005)),1)</f>
        <v>1</v>
      </c>
      <c r="Y1005" s="63"/>
      <c r="Z1005" s="63"/>
    </row>
    <row r="1006" spans="1:26" ht="14.4">
      <c r="A1006" s="85"/>
      <c r="B1006" s="85"/>
      <c r="C1006" s="46" t="s">
        <v>53</v>
      </c>
      <c r="D1006" s="68"/>
      <c r="E1006" s="68"/>
      <c r="F1006" s="68"/>
      <c r="G1006" s="68"/>
      <c r="H1006" s="68" t="str">
        <f t="shared" si="165"/>
        <v/>
      </c>
      <c r="I1006" s="63"/>
      <c r="J1006" s="63">
        <f>COUNTIF($A$14:$A1006,$A1006)</f>
        <v>0</v>
      </c>
      <c r="K1006" s="63" t="str">
        <f t="shared" ca="1" si="166"/>
        <v>Unknown</v>
      </c>
      <c r="L1006" s="63" t="str">
        <f ca="1">IF(AND(F1006="",D1006="",E1006=""),"",IF(F1006&lt;&gt;"",F1006,IF(AND(M1006&lt;&gt;"",M1006&lt;&gt;"-"),VLOOKUP(M1006,OFFSET('FR-DangerousSubstanceList'!$B$3,0,0,COUNTIF('FR-DangerousSubstanceList'!$B$3:$B$1001,"&lt;&gt;"),4),4,FALSE),IF(AND(N1006&lt;&gt;"",N1006&lt;&gt;"-"),VLOOKUP(N1006,OFFSET('FR-DangerousSubstanceList'!$C$3,0,0,COUNTIF('FR-DangerousSubstanceList'!$C$3:$C$1001,"&lt;&gt;"),3),3,FALSE),""))))</f>
        <v/>
      </c>
      <c r="M1006" s="63" t="str">
        <f ca="1">IF(AND(F1006="",D1006="",E1006=""),"",IF(D1006&lt;&gt;"",D1006,IF(N1006&lt;&gt;"",VLOOKUP(N1006,OFFSET('FR-DangerousSubstanceList'!$C$3,0,0,COUNTIF('FR-DangerousSubstanceList'!$A$3:$A$1001,"&lt;&gt;"),4),4,FALSE),IF(L1006&lt;&gt;"",VLOOKUP(L1006,OFFSET('FR-DangerousSubstanceList'!$A$3,0,0,COUNTIF('FR-DangerousSubstanceList'!$A$3:$A$1001,"&lt;&gt;"),2),2,FALSE),""))))</f>
        <v/>
      </c>
      <c r="N1006" s="63" t="str">
        <f ca="1">IF(AND(F1006="",D1006="",E1006=""),"",IF(E1006&lt;&gt;"",E1006,IF(L1006&lt;&gt;"",VLOOKUP(L1006,OFFSET('FR-DangerousSubstanceList'!$A$3,0,0,COUNTIF('FR-DangerousSubstanceList'!$A$3:$A$1001,"&lt;&gt;"),3),3,FALSE),IF(AND(M1006&lt;&gt;"",M1006&lt;&gt;"-"),VLOOKUP(M1006,OFFSET('FR-DangerousSubstanceList'!$B$3,0,0,COUNTIF('FR-DangerousSubstanceList'!$B$3:$B$1001,"&lt;&gt;"),2),2,FALSE),""))))</f>
        <v/>
      </c>
      <c r="O1006" s="63" t="str">
        <f t="shared" ca="1" si="167"/>
        <v/>
      </c>
      <c r="P1006" s="63" t="e">
        <f t="shared" ca="1" si="168"/>
        <v>#REF!</v>
      </c>
      <c r="Q1006" s="63">
        <f t="shared" ca="1" si="169"/>
        <v>986</v>
      </c>
      <c r="R1006" s="63" t="str">
        <f t="shared" ca="1" si="170"/>
        <v/>
      </c>
      <c r="S1006" s="63" t="str">
        <f t="shared" si="171"/>
        <v>Unknown</v>
      </c>
      <c r="T1006" s="63">
        <f t="shared" si="172"/>
        <v>1006</v>
      </c>
      <c r="U1006" s="63">
        <f t="shared" si="173"/>
        <v>1007</v>
      </c>
      <c r="V1006" s="63" t="str">
        <f t="shared" ca="1" si="174"/>
        <v/>
      </c>
      <c r="W1006" s="63" t="str">
        <f t="shared" ca="1" si="175"/>
        <v/>
      </c>
      <c r="X1006" s="63">
        <f ca="1">IF(C1006="Yes",SUMPRODUCT((OFFSET('FR-DangerousSubstanceList'!$A$3,0,0,COUNTA('FR-DangerousSubstanceList'!$A$3:$A$2001))=L1006)*(OFFSET('FR-DangerousSubstanceList'!$B$3,0,0,COUNTA('FR-DangerousSubstanceList'!$B$3:$B$2001))=M1006)*(OFFSET('FR-DangerousSubstanceList'!$C$3,0,0,COUNTIF('FR-DangerousSubstanceList'!$C$3:$C$2001,"?*"))=N1006)),1)</f>
        <v>1</v>
      </c>
      <c r="Y1006" s="63"/>
      <c r="Z1006" s="63"/>
    </row>
    <row r="1007" spans="1:26" ht="14.4">
      <c r="A1007" s="85"/>
      <c r="B1007" s="85"/>
      <c r="C1007" s="46" t="s">
        <v>53</v>
      </c>
      <c r="D1007" s="68"/>
      <c r="E1007" s="68"/>
      <c r="F1007" s="68"/>
      <c r="G1007" s="68"/>
      <c r="H1007" s="68" t="str">
        <f t="shared" si="165"/>
        <v/>
      </c>
      <c r="I1007" s="63"/>
      <c r="J1007" s="63">
        <f>COUNTIF($A$14:$A1007,$A1007)</f>
        <v>0</v>
      </c>
      <c r="K1007" s="63" t="str">
        <f t="shared" ca="1" si="166"/>
        <v>Unknown</v>
      </c>
      <c r="L1007" s="63" t="str">
        <f ca="1">IF(AND(F1007="",D1007="",E1007=""),"",IF(F1007&lt;&gt;"",F1007,IF(AND(M1007&lt;&gt;"",M1007&lt;&gt;"-"),VLOOKUP(M1007,OFFSET('FR-DangerousSubstanceList'!$B$3,0,0,COUNTIF('FR-DangerousSubstanceList'!$B$3:$B$1001,"&lt;&gt;"),4),4,FALSE),IF(AND(N1007&lt;&gt;"",N1007&lt;&gt;"-"),VLOOKUP(N1007,OFFSET('FR-DangerousSubstanceList'!$C$3,0,0,COUNTIF('FR-DangerousSubstanceList'!$C$3:$C$1001,"&lt;&gt;"),3),3,FALSE),""))))</f>
        <v/>
      </c>
      <c r="M1007" s="63" t="str">
        <f ca="1">IF(AND(F1007="",D1007="",E1007=""),"",IF(D1007&lt;&gt;"",D1007,IF(N1007&lt;&gt;"",VLOOKUP(N1007,OFFSET('FR-DangerousSubstanceList'!$C$3,0,0,COUNTIF('FR-DangerousSubstanceList'!$A$3:$A$1001,"&lt;&gt;"),4),4,FALSE),IF(L1007&lt;&gt;"",VLOOKUP(L1007,OFFSET('FR-DangerousSubstanceList'!$A$3,0,0,COUNTIF('FR-DangerousSubstanceList'!$A$3:$A$1001,"&lt;&gt;"),2),2,FALSE),""))))</f>
        <v/>
      </c>
      <c r="N1007" s="63" t="str">
        <f ca="1">IF(AND(F1007="",D1007="",E1007=""),"",IF(E1007&lt;&gt;"",E1007,IF(L1007&lt;&gt;"",VLOOKUP(L1007,OFFSET('FR-DangerousSubstanceList'!$A$3,0,0,COUNTIF('FR-DangerousSubstanceList'!$A$3:$A$1001,"&lt;&gt;"),3),3,FALSE),IF(AND(M1007&lt;&gt;"",M1007&lt;&gt;"-"),VLOOKUP(M1007,OFFSET('FR-DangerousSubstanceList'!$B$3,0,0,COUNTIF('FR-DangerousSubstanceList'!$B$3:$B$1001,"&lt;&gt;"),2),2,FALSE),""))))</f>
        <v/>
      </c>
      <c r="O1007" s="63" t="str">
        <f t="shared" ca="1" si="167"/>
        <v/>
      </c>
      <c r="P1007" s="63" t="e">
        <f t="shared" ca="1" si="168"/>
        <v>#REF!</v>
      </c>
      <c r="Q1007" s="63">
        <f t="shared" ca="1" si="169"/>
        <v>986</v>
      </c>
      <c r="R1007" s="63" t="str">
        <f t="shared" ca="1" si="170"/>
        <v/>
      </c>
      <c r="S1007" s="63" t="str">
        <f t="shared" si="171"/>
        <v>Unknown</v>
      </c>
      <c r="T1007" s="63">
        <f t="shared" si="172"/>
        <v>1007</v>
      </c>
      <c r="U1007" s="63">
        <f t="shared" si="173"/>
        <v>1008</v>
      </c>
      <c r="V1007" s="63" t="str">
        <f t="shared" ca="1" si="174"/>
        <v/>
      </c>
      <c r="W1007" s="63" t="str">
        <f t="shared" ca="1" si="175"/>
        <v/>
      </c>
      <c r="X1007" s="63">
        <f ca="1">IF(C1007="Yes",SUMPRODUCT((OFFSET('FR-DangerousSubstanceList'!$A$3,0,0,COUNTA('FR-DangerousSubstanceList'!$A$3:$A$2001))=L1007)*(OFFSET('FR-DangerousSubstanceList'!$B$3,0,0,COUNTA('FR-DangerousSubstanceList'!$B$3:$B$2001))=M1007)*(OFFSET('FR-DangerousSubstanceList'!$C$3,0,0,COUNTIF('FR-DangerousSubstanceList'!$C$3:$C$2001,"?*"))=N1007)),1)</f>
        <v>1</v>
      </c>
      <c r="Y1007" s="63"/>
      <c r="Z1007" s="63"/>
    </row>
    <row r="1008" spans="1:26" ht="14.4">
      <c r="A1008" s="85"/>
      <c r="B1008" s="85"/>
      <c r="C1008" s="46" t="s">
        <v>53</v>
      </c>
      <c r="D1008" s="68"/>
      <c r="E1008" s="68"/>
      <c r="F1008" s="68"/>
      <c r="G1008" s="68"/>
      <c r="H1008" s="68" t="str">
        <f t="shared" si="165"/>
        <v/>
      </c>
      <c r="I1008" s="63"/>
      <c r="J1008" s="63">
        <f>COUNTIF($A$14:$A1008,$A1008)</f>
        <v>0</v>
      </c>
      <c r="K1008" s="63" t="str">
        <f t="shared" ca="1" si="166"/>
        <v>Unknown</v>
      </c>
      <c r="L1008" s="63" t="str">
        <f ca="1">IF(AND(F1008="",D1008="",E1008=""),"",IF(F1008&lt;&gt;"",F1008,IF(AND(M1008&lt;&gt;"",M1008&lt;&gt;"-"),VLOOKUP(M1008,OFFSET('FR-DangerousSubstanceList'!$B$3,0,0,COUNTIF('FR-DangerousSubstanceList'!$B$3:$B$1001,"&lt;&gt;"),4),4,FALSE),IF(AND(N1008&lt;&gt;"",N1008&lt;&gt;"-"),VLOOKUP(N1008,OFFSET('FR-DangerousSubstanceList'!$C$3,0,0,COUNTIF('FR-DangerousSubstanceList'!$C$3:$C$1001,"&lt;&gt;"),3),3,FALSE),""))))</f>
        <v/>
      </c>
      <c r="M1008" s="63" t="str">
        <f ca="1">IF(AND(F1008="",D1008="",E1008=""),"",IF(D1008&lt;&gt;"",D1008,IF(N1008&lt;&gt;"",VLOOKUP(N1008,OFFSET('FR-DangerousSubstanceList'!$C$3,0,0,COUNTIF('FR-DangerousSubstanceList'!$A$3:$A$1001,"&lt;&gt;"),4),4,FALSE),IF(L1008&lt;&gt;"",VLOOKUP(L1008,OFFSET('FR-DangerousSubstanceList'!$A$3,0,0,COUNTIF('FR-DangerousSubstanceList'!$A$3:$A$1001,"&lt;&gt;"),2),2,FALSE),""))))</f>
        <v/>
      </c>
      <c r="N1008" s="63" t="str">
        <f ca="1">IF(AND(F1008="",D1008="",E1008=""),"",IF(E1008&lt;&gt;"",E1008,IF(L1008&lt;&gt;"",VLOOKUP(L1008,OFFSET('FR-DangerousSubstanceList'!$A$3,0,0,COUNTIF('FR-DangerousSubstanceList'!$A$3:$A$1001,"&lt;&gt;"),3),3,FALSE),IF(AND(M1008&lt;&gt;"",M1008&lt;&gt;"-"),VLOOKUP(M1008,OFFSET('FR-DangerousSubstanceList'!$B$3,0,0,COUNTIF('FR-DangerousSubstanceList'!$B$3:$B$1001,"&lt;&gt;"),2),2,FALSE),""))))</f>
        <v/>
      </c>
      <c r="O1008" s="63" t="str">
        <f t="shared" ca="1" si="167"/>
        <v/>
      </c>
      <c r="P1008" s="63" t="e">
        <f t="shared" ca="1" si="168"/>
        <v>#REF!</v>
      </c>
      <c r="Q1008" s="63">
        <f t="shared" ca="1" si="169"/>
        <v>986</v>
      </c>
      <c r="R1008" s="63" t="str">
        <f t="shared" ca="1" si="170"/>
        <v/>
      </c>
      <c r="S1008" s="63" t="str">
        <f t="shared" si="171"/>
        <v>Unknown</v>
      </c>
      <c r="T1008" s="63">
        <f t="shared" si="172"/>
        <v>1008</v>
      </c>
      <c r="U1008" s="63">
        <f t="shared" si="173"/>
        <v>1009</v>
      </c>
      <c r="V1008" s="63" t="str">
        <f t="shared" ca="1" si="174"/>
        <v/>
      </c>
      <c r="W1008" s="63" t="str">
        <f t="shared" ca="1" si="175"/>
        <v/>
      </c>
      <c r="X1008" s="63">
        <f ca="1">IF(C1008="Yes",SUMPRODUCT((OFFSET('FR-DangerousSubstanceList'!$A$3,0,0,COUNTA('FR-DangerousSubstanceList'!$A$3:$A$2001))=L1008)*(OFFSET('FR-DangerousSubstanceList'!$B$3,0,0,COUNTA('FR-DangerousSubstanceList'!$B$3:$B$2001))=M1008)*(OFFSET('FR-DangerousSubstanceList'!$C$3,0,0,COUNTIF('FR-DangerousSubstanceList'!$C$3:$C$2001,"?*"))=N1008)),1)</f>
        <v>1</v>
      </c>
      <c r="Y1008" s="63"/>
      <c r="Z1008" s="63"/>
    </row>
    <row r="1009" spans="1:26" ht="14.4">
      <c r="A1009" s="85"/>
      <c r="B1009" s="85"/>
      <c r="C1009" s="46" t="s">
        <v>53</v>
      </c>
      <c r="D1009" s="68"/>
      <c r="E1009" s="68"/>
      <c r="F1009" s="68"/>
      <c r="G1009" s="68"/>
      <c r="H1009" s="68" t="str">
        <f t="shared" si="165"/>
        <v/>
      </c>
      <c r="I1009" s="63"/>
      <c r="J1009" s="63">
        <f>COUNTIF($A$14:$A1009,$A1009)</f>
        <v>0</v>
      </c>
      <c r="K1009" s="63" t="str">
        <f t="shared" ca="1" si="166"/>
        <v>Unknown</v>
      </c>
      <c r="L1009" s="63" t="str">
        <f ca="1">IF(AND(F1009="",D1009="",E1009=""),"",IF(F1009&lt;&gt;"",F1009,IF(AND(M1009&lt;&gt;"",M1009&lt;&gt;"-"),VLOOKUP(M1009,OFFSET('FR-DangerousSubstanceList'!$B$3,0,0,COUNTIF('FR-DangerousSubstanceList'!$B$3:$B$1001,"&lt;&gt;"),4),4,FALSE),IF(AND(N1009&lt;&gt;"",N1009&lt;&gt;"-"),VLOOKUP(N1009,OFFSET('FR-DangerousSubstanceList'!$C$3,0,0,COUNTIF('FR-DangerousSubstanceList'!$C$3:$C$1001,"&lt;&gt;"),3),3,FALSE),""))))</f>
        <v/>
      </c>
      <c r="M1009" s="63" t="str">
        <f ca="1">IF(AND(F1009="",D1009="",E1009=""),"",IF(D1009&lt;&gt;"",D1009,IF(N1009&lt;&gt;"",VLOOKUP(N1009,OFFSET('FR-DangerousSubstanceList'!$C$3,0,0,COUNTIF('FR-DangerousSubstanceList'!$A$3:$A$1001,"&lt;&gt;"),4),4,FALSE),IF(L1009&lt;&gt;"",VLOOKUP(L1009,OFFSET('FR-DangerousSubstanceList'!$A$3,0,0,COUNTIF('FR-DangerousSubstanceList'!$A$3:$A$1001,"&lt;&gt;"),2),2,FALSE),""))))</f>
        <v/>
      </c>
      <c r="N1009" s="63" t="str">
        <f ca="1">IF(AND(F1009="",D1009="",E1009=""),"",IF(E1009&lt;&gt;"",E1009,IF(L1009&lt;&gt;"",VLOOKUP(L1009,OFFSET('FR-DangerousSubstanceList'!$A$3,0,0,COUNTIF('FR-DangerousSubstanceList'!$A$3:$A$1001,"&lt;&gt;"),3),3,FALSE),IF(AND(M1009&lt;&gt;"",M1009&lt;&gt;"-"),VLOOKUP(M1009,OFFSET('FR-DangerousSubstanceList'!$B$3,0,0,COUNTIF('FR-DangerousSubstanceList'!$B$3:$B$1001,"&lt;&gt;"),2),2,FALSE),""))))</f>
        <v/>
      </c>
      <c r="O1009" s="63" t="str">
        <f t="shared" ca="1" si="167"/>
        <v/>
      </c>
      <c r="P1009" s="63" t="e">
        <f t="shared" ca="1" si="168"/>
        <v>#REF!</v>
      </c>
      <c r="Q1009" s="63">
        <f t="shared" ca="1" si="169"/>
        <v>986</v>
      </c>
      <c r="R1009" s="63" t="str">
        <f t="shared" ca="1" si="170"/>
        <v/>
      </c>
      <c r="S1009" s="63" t="str">
        <f t="shared" si="171"/>
        <v>Unknown</v>
      </c>
      <c r="T1009" s="63">
        <f t="shared" si="172"/>
        <v>1009</v>
      </c>
      <c r="U1009" s="63">
        <f t="shared" si="173"/>
        <v>1010</v>
      </c>
      <c r="V1009" s="63" t="str">
        <f t="shared" ca="1" si="174"/>
        <v/>
      </c>
      <c r="W1009" s="63" t="str">
        <f t="shared" ca="1" si="175"/>
        <v/>
      </c>
      <c r="X1009" s="63">
        <f ca="1">IF(C1009="Yes",SUMPRODUCT((OFFSET('FR-DangerousSubstanceList'!$A$3,0,0,COUNTA('FR-DangerousSubstanceList'!$A$3:$A$2001))=L1009)*(OFFSET('FR-DangerousSubstanceList'!$B$3,0,0,COUNTA('FR-DangerousSubstanceList'!$B$3:$B$2001))=M1009)*(OFFSET('FR-DangerousSubstanceList'!$C$3,0,0,COUNTIF('FR-DangerousSubstanceList'!$C$3:$C$2001,"?*"))=N1009)),1)</f>
        <v>1</v>
      </c>
      <c r="Y1009" s="63"/>
      <c r="Z1009" s="63"/>
    </row>
    <row r="1010" spans="1:26" ht="14.4">
      <c r="A1010" s="85"/>
      <c r="B1010" s="85"/>
      <c r="C1010" s="46" t="s">
        <v>53</v>
      </c>
      <c r="D1010" s="68"/>
      <c r="E1010" s="68"/>
      <c r="F1010" s="68"/>
      <c r="G1010" s="68"/>
      <c r="H1010" s="68" t="str">
        <f t="shared" si="165"/>
        <v/>
      </c>
      <c r="I1010" s="63"/>
      <c r="J1010" s="63">
        <f>COUNTIF($A$14:$A1010,$A1010)</f>
        <v>0</v>
      </c>
      <c r="K1010" s="63" t="str">
        <f t="shared" ca="1" si="166"/>
        <v>Unknown</v>
      </c>
      <c r="L1010" s="63" t="str">
        <f ca="1">IF(AND(F1010="",D1010="",E1010=""),"",IF(F1010&lt;&gt;"",F1010,IF(AND(M1010&lt;&gt;"",M1010&lt;&gt;"-"),VLOOKUP(M1010,OFFSET('FR-DangerousSubstanceList'!$B$3,0,0,COUNTIF('FR-DangerousSubstanceList'!$B$3:$B$1001,"&lt;&gt;"),4),4,FALSE),IF(AND(N1010&lt;&gt;"",N1010&lt;&gt;"-"),VLOOKUP(N1010,OFFSET('FR-DangerousSubstanceList'!$C$3,0,0,COUNTIF('FR-DangerousSubstanceList'!$C$3:$C$1001,"&lt;&gt;"),3),3,FALSE),""))))</f>
        <v/>
      </c>
      <c r="M1010" s="63" t="str">
        <f ca="1">IF(AND(F1010="",D1010="",E1010=""),"",IF(D1010&lt;&gt;"",D1010,IF(N1010&lt;&gt;"",VLOOKUP(N1010,OFFSET('FR-DangerousSubstanceList'!$C$3,0,0,COUNTIF('FR-DangerousSubstanceList'!$A$3:$A$1001,"&lt;&gt;"),4),4,FALSE),IF(L1010&lt;&gt;"",VLOOKUP(L1010,OFFSET('FR-DangerousSubstanceList'!$A$3,0,0,COUNTIF('FR-DangerousSubstanceList'!$A$3:$A$1001,"&lt;&gt;"),2),2,FALSE),""))))</f>
        <v/>
      </c>
      <c r="N1010" s="63" t="str">
        <f ca="1">IF(AND(F1010="",D1010="",E1010=""),"",IF(E1010&lt;&gt;"",E1010,IF(L1010&lt;&gt;"",VLOOKUP(L1010,OFFSET('FR-DangerousSubstanceList'!$A$3,0,0,COUNTIF('FR-DangerousSubstanceList'!$A$3:$A$1001,"&lt;&gt;"),3),3,FALSE),IF(AND(M1010&lt;&gt;"",M1010&lt;&gt;"-"),VLOOKUP(M1010,OFFSET('FR-DangerousSubstanceList'!$B$3,0,0,COUNTIF('FR-DangerousSubstanceList'!$B$3:$B$1001,"&lt;&gt;"),2),2,FALSE),""))))</f>
        <v/>
      </c>
      <c r="O1010" s="63" t="str">
        <f t="shared" ca="1" si="167"/>
        <v/>
      </c>
      <c r="P1010" s="63" t="e">
        <f t="shared" ca="1" si="168"/>
        <v>#REF!</v>
      </c>
      <c r="Q1010" s="63">
        <f t="shared" ca="1" si="169"/>
        <v>986</v>
      </c>
      <c r="R1010" s="63" t="str">
        <f t="shared" ca="1" si="170"/>
        <v/>
      </c>
      <c r="S1010" s="63" t="str">
        <f t="shared" si="171"/>
        <v>Unknown</v>
      </c>
      <c r="T1010" s="63">
        <f t="shared" si="172"/>
        <v>1010</v>
      </c>
      <c r="U1010" s="63">
        <f t="shared" si="173"/>
        <v>1011</v>
      </c>
      <c r="V1010" s="63" t="str">
        <f t="shared" ca="1" si="174"/>
        <v/>
      </c>
      <c r="W1010" s="63" t="str">
        <f t="shared" ca="1" si="175"/>
        <v/>
      </c>
      <c r="X1010" s="63">
        <f ca="1">IF(C1010="Yes",SUMPRODUCT((OFFSET('FR-DangerousSubstanceList'!$A$3,0,0,COUNTA('FR-DangerousSubstanceList'!$A$3:$A$2001))=L1010)*(OFFSET('FR-DangerousSubstanceList'!$B$3,0,0,COUNTA('FR-DangerousSubstanceList'!$B$3:$B$2001))=M1010)*(OFFSET('FR-DangerousSubstanceList'!$C$3,0,0,COUNTIF('FR-DangerousSubstanceList'!$C$3:$C$2001,"?*"))=N1010)),1)</f>
        <v>1</v>
      </c>
      <c r="Y1010" s="63"/>
      <c r="Z1010" s="63"/>
    </row>
    <row r="1011" spans="1:26" ht="14.4">
      <c r="A1011" s="85"/>
      <c r="B1011" s="85"/>
      <c r="C1011" s="46" t="s">
        <v>53</v>
      </c>
      <c r="D1011" s="68"/>
      <c r="E1011" s="68"/>
      <c r="F1011" s="68"/>
      <c r="G1011" s="68"/>
      <c r="H1011" s="68" t="str">
        <f t="shared" si="165"/>
        <v/>
      </c>
      <c r="I1011" s="63"/>
      <c r="J1011" s="63">
        <f>COUNTIF($A$14:$A1011,$A1011)</f>
        <v>0</v>
      </c>
      <c r="K1011" s="63" t="str">
        <f t="shared" ca="1" si="166"/>
        <v>Unknown</v>
      </c>
      <c r="L1011" s="63" t="str">
        <f ca="1">IF(AND(F1011="",D1011="",E1011=""),"",IF(F1011&lt;&gt;"",F1011,IF(AND(M1011&lt;&gt;"",M1011&lt;&gt;"-"),VLOOKUP(M1011,OFFSET('FR-DangerousSubstanceList'!$B$3,0,0,COUNTIF('FR-DangerousSubstanceList'!$B$3:$B$1001,"&lt;&gt;"),4),4,FALSE),IF(AND(N1011&lt;&gt;"",N1011&lt;&gt;"-"),VLOOKUP(N1011,OFFSET('FR-DangerousSubstanceList'!$C$3,0,0,COUNTIF('FR-DangerousSubstanceList'!$C$3:$C$1001,"&lt;&gt;"),3),3,FALSE),""))))</f>
        <v/>
      </c>
      <c r="M1011" s="63" t="str">
        <f ca="1">IF(AND(F1011="",D1011="",E1011=""),"",IF(D1011&lt;&gt;"",D1011,IF(N1011&lt;&gt;"",VLOOKUP(N1011,OFFSET('FR-DangerousSubstanceList'!$C$3,0,0,COUNTIF('FR-DangerousSubstanceList'!$A$3:$A$1001,"&lt;&gt;"),4),4,FALSE),IF(L1011&lt;&gt;"",VLOOKUP(L1011,OFFSET('FR-DangerousSubstanceList'!$A$3,0,0,COUNTIF('FR-DangerousSubstanceList'!$A$3:$A$1001,"&lt;&gt;"),2),2,FALSE),""))))</f>
        <v/>
      </c>
      <c r="N1011" s="63" t="str">
        <f ca="1">IF(AND(F1011="",D1011="",E1011=""),"",IF(E1011&lt;&gt;"",E1011,IF(L1011&lt;&gt;"",VLOOKUP(L1011,OFFSET('FR-DangerousSubstanceList'!$A$3,0,0,COUNTIF('FR-DangerousSubstanceList'!$A$3:$A$1001,"&lt;&gt;"),3),3,FALSE),IF(AND(M1011&lt;&gt;"",M1011&lt;&gt;"-"),VLOOKUP(M1011,OFFSET('FR-DangerousSubstanceList'!$B$3,0,0,COUNTIF('FR-DangerousSubstanceList'!$B$3:$B$1001,"&lt;&gt;"),2),2,FALSE),""))))</f>
        <v/>
      </c>
      <c r="O1011" s="63" t="str">
        <f t="shared" ca="1" si="167"/>
        <v/>
      </c>
      <c r="P1011" s="63" t="e">
        <f t="shared" ca="1" si="168"/>
        <v>#REF!</v>
      </c>
      <c r="Q1011" s="63">
        <f t="shared" ca="1" si="169"/>
        <v>986</v>
      </c>
      <c r="R1011" s="63" t="str">
        <f t="shared" ca="1" si="170"/>
        <v/>
      </c>
      <c r="S1011" s="63" t="str">
        <f t="shared" si="171"/>
        <v>Unknown</v>
      </c>
      <c r="T1011" s="63">
        <f t="shared" si="172"/>
        <v>1011</v>
      </c>
      <c r="U1011" s="63">
        <f t="shared" si="173"/>
        <v>1012</v>
      </c>
      <c r="V1011" s="63" t="str">
        <f t="shared" ca="1" si="174"/>
        <v/>
      </c>
      <c r="W1011" s="63" t="str">
        <f t="shared" ca="1" si="175"/>
        <v/>
      </c>
      <c r="X1011" s="63">
        <f ca="1">IF(C1011="Yes",SUMPRODUCT((OFFSET('FR-DangerousSubstanceList'!$A$3,0,0,COUNTA('FR-DangerousSubstanceList'!$A$3:$A$2001))=L1011)*(OFFSET('FR-DangerousSubstanceList'!$B$3,0,0,COUNTA('FR-DangerousSubstanceList'!$B$3:$B$2001))=M1011)*(OFFSET('FR-DangerousSubstanceList'!$C$3,0,0,COUNTIF('FR-DangerousSubstanceList'!$C$3:$C$2001,"?*"))=N1011)),1)</f>
        <v>1</v>
      </c>
      <c r="Y1011" s="63"/>
      <c r="Z1011" s="63"/>
    </row>
    <row r="1012" spans="1:26" ht="14.4">
      <c r="A1012" s="85"/>
      <c r="B1012" s="85"/>
      <c r="C1012" s="46" t="s">
        <v>53</v>
      </c>
      <c r="D1012" s="68"/>
      <c r="E1012" s="68"/>
      <c r="F1012" s="68"/>
      <c r="G1012" s="68"/>
      <c r="H1012" s="68" t="str">
        <f t="shared" si="165"/>
        <v/>
      </c>
      <c r="I1012" s="63"/>
      <c r="J1012" s="63">
        <f>COUNTIF($A$14:$A1012,$A1012)</f>
        <v>0</v>
      </c>
      <c r="K1012" s="63" t="str">
        <f t="shared" ca="1" si="166"/>
        <v>Unknown</v>
      </c>
      <c r="L1012" s="63" t="str">
        <f ca="1">IF(AND(F1012="",D1012="",E1012=""),"",IF(F1012&lt;&gt;"",F1012,IF(AND(M1012&lt;&gt;"",M1012&lt;&gt;"-"),VLOOKUP(M1012,OFFSET('FR-DangerousSubstanceList'!$B$3,0,0,COUNTIF('FR-DangerousSubstanceList'!$B$3:$B$1001,"&lt;&gt;"),4),4,FALSE),IF(AND(N1012&lt;&gt;"",N1012&lt;&gt;"-"),VLOOKUP(N1012,OFFSET('FR-DangerousSubstanceList'!$C$3,0,0,COUNTIF('FR-DangerousSubstanceList'!$C$3:$C$1001,"&lt;&gt;"),3),3,FALSE),""))))</f>
        <v/>
      </c>
      <c r="M1012" s="63" t="str">
        <f ca="1">IF(AND(F1012="",D1012="",E1012=""),"",IF(D1012&lt;&gt;"",D1012,IF(N1012&lt;&gt;"",VLOOKUP(N1012,OFFSET('FR-DangerousSubstanceList'!$C$3,0,0,COUNTIF('FR-DangerousSubstanceList'!$A$3:$A$1001,"&lt;&gt;"),4),4,FALSE),IF(L1012&lt;&gt;"",VLOOKUP(L1012,OFFSET('FR-DangerousSubstanceList'!$A$3,0,0,COUNTIF('FR-DangerousSubstanceList'!$A$3:$A$1001,"&lt;&gt;"),2),2,FALSE),""))))</f>
        <v/>
      </c>
      <c r="N1012" s="63" t="str">
        <f ca="1">IF(AND(F1012="",D1012="",E1012=""),"",IF(E1012&lt;&gt;"",E1012,IF(L1012&lt;&gt;"",VLOOKUP(L1012,OFFSET('FR-DangerousSubstanceList'!$A$3,0,0,COUNTIF('FR-DangerousSubstanceList'!$A$3:$A$1001,"&lt;&gt;"),3),3,FALSE),IF(AND(M1012&lt;&gt;"",M1012&lt;&gt;"-"),VLOOKUP(M1012,OFFSET('FR-DangerousSubstanceList'!$B$3,0,0,COUNTIF('FR-DangerousSubstanceList'!$B$3:$B$1001,"&lt;&gt;"),2),2,FALSE),""))))</f>
        <v/>
      </c>
      <c r="O1012" s="63" t="str">
        <f t="shared" ca="1" si="167"/>
        <v/>
      </c>
      <c r="P1012" s="63" t="e">
        <f t="shared" ca="1" si="168"/>
        <v>#REF!</v>
      </c>
      <c r="Q1012" s="63">
        <f t="shared" ca="1" si="169"/>
        <v>986</v>
      </c>
      <c r="R1012" s="63" t="str">
        <f t="shared" ca="1" si="170"/>
        <v/>
      </c>
      <c r="S1012" s="63" t="str">
        <f t="shared" si="171"/>
        <v>Unknown</v>
      </c>
      <c r="T1012" s="63">
        <f t="shared" si="172"/>
        <v>1012</v>
      </c>
      <c r="U1012" s="63">
        <f t="shared" si="173"/>
        <v>1013</v>
      </c>
      <c r="V1012" s="63" t="str">
        <f t="shared" ca="1" si="174"/>
        <v/>
      </c>
      <c r="W1012" s="63" t="str">
        <f t="shared" ca="1" si="175"/>
        <v/>
      </c>
      <c r="X1012" s="63">
        <f ca="1">IF(C1012="Yes",SUMPRODUCT((OFFSET('FR-DangerousSubstanceList'!$A$3,0,0,COUNTA('FR-DangerousSubstanceList'!$A$3:$A$2001))=L1012)*(OFFSET('FR-DangerousSubstanceList'!$B$3,0,0,COUNTA('FR-DangerousSubstanceList'!$B$3:$B$2001))=M1012)*(OFFSET('FR-DangerousSubstanceList'!$C$3,0,0,COUNTIF('FR-DangerousSubstanceList'!$C$3:$C$2001,"?*"))=N1012)),1)</f>
        <v>1</v>
      </c>
      <c r="Y1012" s="63"/>
      <c r="Z1012" s="63"/>
    </row>
    <row r="1013" spans="1:26" ht="14.4">
      <c r="A1013" s="85"/>
      <c r="B1013" s="85"/>
      <c r="C1013" s="46" t="s">
        <v>53</v>
      </c>
      <c r="D1013" s="68"/>
      <c r="E1013" s="68"/>
      <c r="F1013" s="68"/>
      <c r="G1013" s="68"/>
      <c r="H1013" s="68" t="str">
        <f t="shared" si="165"/>
        <v/>
      </c>
      <c r="I1013" s="63"/>
      <c r="J1013" s="63">
        <f>COUNTIF($A$14:$A1013,$A1013)</f>
        <v>0</v>
      </c>
      <c r="K1013" s="63" t="str">
        <f t="shared" ca="1" si="166"/>
        <v>Unknown</v>
      </c>
      <c r="L1013" s="63" t="str">
        <f ca="1">IF(AND(F1013="",D1013="",E1013=""),"",IF(F1013&lt;&gt;"",F1013,IF(AND(M1013&lt;&gt;"",M1013&lt;&gt;"-"),VLOOKUP(M1013,OFFSET('FR-DangerousSubstanceList'!$B$3,0,0,COUNTIF('FR-DangerousSubstanceList'!$B$3:$B$1001,"&lt;&gt;"),4),4,FALSE),IF(AND(N1013&lt;&gt;"",N1013&lt;&gt;"-"),VLOOKUP(N1013,OFFSET('FR-DangerousSubstanceList'!$C$3,0,0,COUNTIF('FR-DangerousSubstanceList'!$C$3:$C$1001,"&lt;&gt;"),3),3,FALSE),""))))</f>
        <v/>
      </c>
      <c r="M1013" s="63" t="str">
        <f ca="1">IF(AND(F1013="",D1013="",E1013=""),"",IF(D1013&lt;&gt;"",D1013,IF(N1013&lt;&gt;"",VLOOKUP(N1013,OFFSET('FR-DangerousSubstanceList'!$C$3,0,0,COUNTIF('FR-DangerousSubstanceList'!$A$3:$A$1001,"&lt;&gt;"),4),4,FALSE),IF(L1013&lt;&gt;"",VLOOKUP(L1013,OFFSET('FR-DangerousSubstanceList'!$A$3,0,0,COUNTIF('FR-DangerousSubstanceList'!$A$3:$A$1001,"&lt;&gt;"),2),2,FALSE),""))))</f>
        <v/>
      </c>
      <c r="N1013" s="63" t="str">
        <f ca="1">IF(AND(F1013="",D1013="",E1013=""),"",IF(E1013&lt;&gt;"",E1013,IF(L1013&lt;&gt;"",VLOOKUP(L1013,OFFSET('FR-DangerousSubstanceList'!$A$3,0,0,COUNTIF('FR-DangerousSubstanceList'!$A$3:$A$1001,"&lt;&gt;"),3),3,FALSE),IF(AND(M1013&lt;&gt;"",M1013&lt;&gt;"-"),VLOOKUP(M1013,OFFSET('FR-DangerousSubstanceList'!$B$3,0,0,COUNTIF('FR-DangerousSubstanceList'!$B$3:$B$1001,"&lt;&gt;"),2),2,FALSE),""))))</f>
        <v/>
      </c>
      <c r="O1013" s="63" t="str">
        <f t="shared" ca="1" si="167"/>
        <v/>
      </c>
      <c r="P1013" s="63" t="e">
        <f t="shared" ca="1" si="168"/>
        <v>#REF!</v>
      </c>
      <c r="Q1013" s="63">
        <f t="shared" ca="1" si="169"/>
        <v>986</v>
      </c>
      <c r="R1013" s="63" t="str">
        <f t="shared" ca="1" si="170"/>
        <v/>
      </c>
      <c r="S1013" s="63" t="str">
        <f t="shared" si="171"/>
        <v>Unknown</v>
      </c>
      <c r="T1013" s="63">
        <f t="shared" si="172"/>
        <v>1013</v>
      </c>
      <c r="U1013" s="63">
        <f t="shared" si="173"/>
        <v>1014</v>
      </c>
      <c r="V1013" s="63" t="str">
        <f t="shared" ca="1" si="174"/>
        <v/>
      </c>
      <c r="W1013" s="63" t="str">
        <f t="shared" ca="1" si="175"/>
        <v/>
      </c>
      <c r="X1013" s="63">
        <f ca="1">IF(C1013="Yes",SUMPRODUCT((OFFSET('FR-DangerousSubstanceList'!$A$3,0,0,COUNTA('FR-DangerousSubstanceList'!$A$3:$A$2001))=L1013)*(OFFSET('FR-DangerousSubstanceList'!$B$3,0,0,COUNTA('FR-DangerousSubstanceList'!$B$3:$B$2001))=M1013)*(OFFSET('FR-DangerousSubstanceList'!$C$3,0,0,COUNTIF('FR-DangerousSubstanceList'!$C$3:$C$2001,"?*"))=N1013)),1)</f>
        <v>1</v>
      </c>
      <c r="Y1013" s="63"/>
      <c r="Z1013" s="63"/>
    </row>
    <row r="1014" spans="1:26" ht="14.4">
      <c r="A1014" s="85"/>
      <c r="B1014" s="85"/>
      <c r="C1014" s="46" t="s">
        <v>53</v>
      </c>
      <c r="D1014" s="68"/>
      <c r="E1014" s="68"/>
      <c r="F1014" s="68"/>
      <c r="G1014" s="68"/>
      <c r="H1014" s="68" t="str">
        <f t="shared" si="165"/>
        <v/>
      </c>
      <c r="I1014" s="63"/>
      <c r="J1014" s="63">
        <f>COUNTIF($A$14:$A1014,$A1014)</f>
        <v>0</v>
      </c>
      <c r="K1014" s="63" t="str">
        <f t="shared" ca="1" si="166"/>
        <v>Unknown</v>
      </c>
      <c r="L1014" s="63" t="str">
        <f ca="1">IF(AND(F1014="",D1014="",E1014=""),"",IF(F1014&lt;&gt;"",F1014,IF(AND(M1014&lt;&gt;"",M1014&lt;&gt;"-"),VLOOKUP(M1014,OFFSET('FR-DangerousSubstanceList'!$B$3,0,0,COUNTIF('FR-DangerousSubstanceList'!$B$3:$B$1001,"&lt;&gt;"),4),4,FALSE),IF(AND(N1014&lt;&gt;"",N1014&lt;&gt;"-"),VLOOKUP(N1014,OFFSET('FR-DangerousSubstanceList'!$C$3,0,0,COUNTIF('FR-DangerousSubstanceList'!$C$3:$C$1001,"&lt;&gt;"),3),3,FALSE),""))))</f>
        <v/>
      </c>
      <c r="M1014" s="63" t="str">
        <f ca="1">IF(AND(F1014="",D1014="",E1014=""),"",IF(D1014&lt;&gt;"",D1014,IF(N1014&lt;&gt;"",VLOOKUP(N1014,OFFSET('FR-DangerousSubstanceList'!$C$3,0,0,COUNTIF('FR-DangerousSubstanceList'!$A$3:$A$1001,"&lt;&gt;"),4),4,FALSE),IF(L1014&lt;&gt;"",VLOOKUP(L1014,OFFSET('FR-DangerousSubstanceList'!$A$3,0,0,COUNTIF('FR-DangerousSubstanceList'!$A$3:$A$1001,"&lt;&gt;"),2),2,FALSE),""))))</f>
        <v/>
      </c>
      <c r="N1014" s="63" t="str">
        <f ca="1">IF(AND(F1014="",D1014="",E1014=""),"",IF(E1014&lt;&gt;"",E1014,IF(L1014&lt;&gt;"",VLOOKUP(L1014,OFFSET('FR-DangerousSubstanceList'!$A$3,0,0,COUNTIF('FR-DangerousSubstanceList'!$A$3:$A$1001,"&lt;&gt;"),3),3,FALSE),IF(AND(M1014&lt;&gt;"",M1014&lt;&gt;"-"),VLOOKUP(M1014,OFFSET('FR-DangerousSubstanceList'!$B$3,0,0,COUNTIF('FR-DangerousSubstanceList'!$B$3:$B$1001,"&lt;&gt;"),2),2,FALSE),""))))</f>
        <v/>
      </c>
      <c r="O1014" s="63" t="str">
        <f t="shared" ca="1" si="167"/>
        <v/>
      </c>
      <c r="P1014" s="63" t="e">
        <f t="shared" ca="1" si="168"/>
        <v>#REF!</v>
      </c>
      <c r="Q1014" s="63">
        <f t="shared" ca="1" si="169"/>
        <v>986</v>
      </c>
      <c r="R1014" s="63" t="str">
        <f t="shared" ca="1" si="170"/>
        <v/>
      </c>
      <c r="S1014" s="63" t="str">
        <f t="shared" si="171"/>
        <v>Unknown</v>
      </c>
      <c r="T1014" s="63">
        <f t="shared" si="172"/>
        <v>1014</v>
      </c>
      <c r="U1014" s="63">
        <f t="shared" si="173"/>
        <v>1015</v>
      </c>
      <c r="V1014" s="63" t="str">
        <f t="shared" ca="1" si="174"/>
        <v/>
      </c>
      <c r="W1014" s="63" t="str">
        <f t="shared" ca="1" si="175"/>
        <v/>
      </c>
      <c r="X1014" s="63">
        <f ca="1">IF(C1014="Yes",SUMPRODUCT((OFFSET('FR-DangerousSubstanceList'!$A$3,0,0,COUNTA('FR-DangerousSubstanceList'!$A$3:$A$2001))=L1014)*(OFFSET('FR-DangerousSubstanceList'!$B$3,0,0,COUNTA('FR-DangerousSubstanceList'!$B$3:$B$2001))=M1014)*(OFFSET('FR-DangerousSubstanceList'!$C$3,0,0,COUNTIF('FR-DangerousSubstanceList'!$C$3:$C$2001,"?*"))=N1014)),1)</f>
        <v>1</v>
      </c>
      <c r="Y1014" s="63"/>
      <c r="Z1014" s="63"/>
    </row>
    <row r="1015" spans="1:26" ht="14.4">
      <c r="A1015" s="85"/>
      <c r="B1015" s="85"/>
      <c r="C1015" s="46" t="s">
        <v>53</v>
      </c>
      <c r="D1015" s="68"/>
      <c r="E1015" s="68"/>
      <c r="F1015" s="68"/>
      <c r="G1015" s="68"/>
      <c r="H1015" s="68" t="str">
        <f t="shared" si="165"/>
        <v/>
      </c>
      <c r="I1015" s="63"/>
      <c r="J1015" s="63">
        <f>COUNTIF($A$14:$A1015,$A1015)</f>
        <v>0</v>
      </c>
      <c r="K1015" s="63" t="str">
        <f t="shared" ca="1" si="166"/>
        <v>Unknown</v>
      </c>
      <c r="L1015" s="63" t="str">
        <f ca="1">IF(AND(F1015="",D1015="",E1015=""),"",IF(F1015&lt;&gt;"",F1015,IF(AND(M1015&lt;&gt;"",M1015&lt;&gt;"-"),VLOOKUP(M1015,OFFSET('FR-DangerousSubstanceList'!$B$3,0,0,COUNTIF('FR-DangerousSubstanceList'!$B$3:$B$1001,"&lt;&gt;"),4),4,FALSE),IF(AND(N1015&lt;&gt;"",N1015&lt;&gt;"-"),VLOOKUP(N1015,OFFSET('FR-DangerousSubstanceList'!$C$3,0,0,COUNTIF('FR-DangerousSubstanceList'!$C$3:$C$1001,"&lt;&gt;"),3),3,FALSE),""))))</f>
        <v/>
      </c>
      <c r="M1015" s="63" t="str">
        <f ca="1">IF(AND(F1015="",D1015="",E1015=""),"",IF(D1015&lt;&gt;"",D1015,IF(N1015&lt;&gt;"",VLOOKUP(N1015,OFFSET('FR-DangerousSubstanceList'!$C$3,0,0,COUNTIF('FR-DangerousSubstanceList'!$A$3:$A$1001,"&lt;&gt;"),4),4,FALSE),IF(L1015&lt;&gt;"",VLOOKUP(L1015,OFFSET('FR-DangerousSubstanceList'!$A$3,0,0,COUNTIF('FR-DangerousSubstanceList'!$A$3:$A$1001,"&lt;&gt;"),2),2,FALSE),""))))</f>
        <v/>
      </c>
      <c r="N1015" s="63" t="str">
        <f ca="1">IF(AND(F1015="",D1015="",E1015=""),"",IF(E1015&lt;&gt;"",E1015,IF(L1015&lt;&gt;"",VLOOKUP(L1015,OFFSET('FR-DangerousSubstanceList'!$A$3,0,0,COUNTIF('FR-DangerousSubstanceList'!$A$3:$A$1001,"&lt;&gt;"),3),3,FALSE),IF(AND(M1015&lt;&gt;"",M1015&lt;&gt;"-"),VLOOKUP(M1015,OFFSET('FR-DangerousSubstanceList'!$B$3,0,0,COUNTIF('FR-DangerousSubstanceList'!$B$3:$B$1001,"&lt;&gt;"),2),2,FALSE),""))))</f>
        <v/>
      </c>
      <c r="O1015" s="63" t="str">
        <f t="shared" ca="1" si="167"/>
        <v/>
      </c>
      <c r="P1015" s="63" t="e">
        <f t="shared" ca="1" si="168"/>
        <v>#REF!</v>
      </c>
      <c r="Q1015" s="63">
        <f t="shared" ca="1" si="169"/>
        <v>986</v>
      </c>
      <c r="R1015" s="63" t="str">
        <f t="shared" ca="1" si="170"/>
        <v/>
      </c>
      <c r="S1015" s="63" t="str">
        <f t="shared" si="171"/>
        <v>Unknown</v>
      </c>
      <c r="T1015" s="63">
        <f t="shared" si="172"/>
        <v>1015</v>
      </c>
      <c r="U1015" s="63">
        <f t="shared" si="173"/>
        <v>1016</v>
      </c>
      <c r="V1015" s="63" t="str">
        <f t="shared" ca="1" si="174"/>
        <v/>
      </c>
      <c r="W1015" s="63" t="str">
        <f t="shared" ca="1" si="175"/>
        <v/>
      </c>
      <c r="X1015" s="63">
        <f ca="1">IF(C1015="Yes",SUMPRODUCT((OFFSET('FR-DangerousSubstanceList'!$A$3,0,0,COUNTA('FR-DangerousSubstanceList'!$A$3:$A$2001))=L1015)*(OFFSET('FR-DangerousSubstanceList'!$B$3,0,0,COUNTA('FR-DangerousSubstanceList'!$B$3:$B$2001))=M1015)*(OFFSET('FR-DangerousSubstanceList'!$C$3,0,0,COUNTIF('FR-DangerousSubstanceList'!$C$3:$C$2001,"?*"))=N1015)),1)</f>
        <v>1</v>
      </c>
      <c r="Y1015" s="63"/>
      <c r="Z1015" s="63"/>
    </row>
    <row r="1016" spans="1:26" ht="14.4">
      <c r="A1016" s="85"/>
      <c r="B1016" s="85"/>
      <c r="C1016" s="46" t="s">
        <v>53</v>
      </c>
      <c r="D1016" s="68"/>
      <c r="E1016" s="68"/>
      <c r="F1016" s="68"/>
      <c r="G1016" s="68"/>
      <c r="H1016" s="68" t="str">
        <f t="shared" si="165"/>
        <v/>
      </c>
      <c r="I1016" s="63"/>
      <c r="J1016" s="63">
        <f>COUNTIF($A$14:$A1016,$A1016)</f>
        <v>0</v>
      </c>
      <c r="K1016" s="63" t="str">
        <f t="shared" ca="1" si="166"/>
        <v>Unknown</v>
      </c>
      <c r="L1016" s="63" t="str">
        <f ca="1">IF(AND(F1016="",D1016="",E1016=""),"",IF(F1016&lt;&gt;"",F1016,IF(AND(M1016&lt;&gt;"",M1016&lt;&gt;"-"),VLOOKUP(M1016,OFFSET('FR-DangerousSubstanceList'!$B$3,0,0,COUNTIF('FR-DangerousSubstanceList'!$B$3:$B$1001,"&lt;&gt;"),4),4,FALSE),IF(AND(N1016&lt;&gt;"",N1016&lt;&gt;"-"),VLOOKUP(N1016,OFFSET('FR-DangerousSubstanceList'!$C$3,0,0,COUNTIF('FR-DangerousSubstanceList'!$C$3:$C$1001,"&lt;&gt;"),3),3,FALSE),""))))</f>
        <v/>
      </c>
      <c r="M1016" s="63" t="str">
        <f ca="1">IF(AND(F1016="",D1016="",E1016=""),"",IF(D1016&lt;&gt;"",D1016,IF(N1016&lt;&gt;"",VLOOKUP(N1016,OFFSET('FR-DangerousSubstanceList'!$C$3,0,0,COUNTIF('FR-DangerousSubstanceList'!$A$3:$A$1001,"&lt;&gt;"),4),4,FALSE),IF(L1016&lt;&gt;"",VLOOKUP(L1016,OFFSET('FR-DangerousSubstanceList'!$A$3,0,0,COUNTIF('FR-DangerousSubstanceList'!$A$3:$A$1001,"&lt;&gt;"),2),2,FALSE),""))))</f>
        <v/>
      </c>
      <c r="N1016" s="63" t="str">
        <f ca="1">IF(AND(F1016="",D1016="",E1016=""),"",IF(E1016&lt;&gt;"",E1016,IF(L1016&lt;&gt;"",VLOOKUP(L1016,OFFSET('FR-DangerousSubstanceList'!$A$3,0,0,COUNTIF('FR-DangerousSubstanceList'!$A$3:$A$1001,"&lt;&gt;"),3),3,FALSE),IF(AND(M1016&lt;&gt;"",M1016&lt;&gt;"-"),VLOOKUP(M1016,OFFSET('FR-DangerousSubstanceList'!$B$3,0,0,COUNTIF('FR-DangerousSubstanceList'!$B$3:$B$1001,"&lt;&gt;"),2),2,FALSE),""))))</f>
        <v/>
      </c>
      <c r="O1016" s="63" t="str">
        <f t="shared" ca="1" si="167"/>
        <v/>
      </c>
      <c r="P1016" s="63" t="e">
        <f t="shared" ca="1" si="168"/>
        <v>#REF!</v>
      </c>
      <c r="Q1016" s="63">
        <f t="shared" ca="1" si="169"/>
        <v>986</v>
      </c>
      <c r="R1016" s="63" t="str">
        <f t="shared" ca="1" si="170"/>
        <v/>
      </c>
      <c r="S1016" s="63" t="str">
        <f t="shared" si="171"/>
        <v>Unknown</v>
      </c>
      <c r="T1016" s="63">
        <f t="shared" si="172"/>
        <v>1016</v>
      </c>
      <c r="U1016" s="63">
        <f t="shared" si="173"/>
        <v>1017</v>
      </c>
      <c r="V1016" s="63" t="str">
        <f t="shared" ca="1" si="174"/>
        <v/>
      </c>
      <c r="W1016" s="63" t="str">
        <f t="shared" ca="1" si="175"/>
        <v/>
      </c>
      <c r="X1016" s="63">
        <f ca="1">IF(C1016="Yes",SUMPRODUCT((OFFSET('FR-DangerousSubstanceList'!$A$3,0,0,COUNTA('FR-DangerousSubstanceList'!$A$3:$A$2001))=L1016)*(OFFSET('FR-DangerousSubstanceList'!$B$3,0,0,COUNTA('FR-DangerousSubstanceList'!$B$3:$B$2001))=M1016)*(OFFSET('FR-DangerousSubstanceList'!$C$3,0,0,COUNTIF('FR-DangerousSubstanceList'!$C$3:$C$2001,"?*"))=N1016)),1)</f>
        <v>1</v>
      </c>
      <c r="Y1016" s="63"/>
      <c r="Z1016" s="63"/>
    </row>
    <row r="1017" spans="1:26" ht="14.4">
      <c r="A1017" s="85"/>
      <c r="B1017" s="85"/>
      <c r="C1017" s="46" t="s">
        <v>53</v>
      </c>
      <c r="D1017" s="68"/>
      <c r="E1017" s="68"/>
      <c r="F1017" s="68"/>
      <c r="G1017" s="68"/>
      <c r="H1017" s="68" t="str">
        <f t="shared" si="165"/>
        <v/>
      </c>
      <c r="I1017" s="63"/>
      <c r="J1017" s="63">
        <f>COUNTIF($A$14:$A1017,$A1017)</f>
        <v>0</v>
      </c>
      <c r="K1017" s="63" t="str">
        <f t="shared" ca="1" si="166"/>
        <v>Unknown</v>
      </c>
      <c r="L1017" s="63" t="str">
        <f ca="1">IF(AND(F1017="",D1017="",E1017=""),"",IF(F1017&lt;&gt;"",F1017,IF(AND(M1017&lt;&gt;"",M1017&lt;&gt;"-"),VLOOKUP(M1017,OFFSET('FR-DangerousSubstanceList'!$B$3,0,0,COUNTIF('FR-DangerousSubstanceList'!$B$3:$B$1001,"&lt;&gt;"),4),4,FALSE),IF(AND(N1017&lt;&gt;"",N1017&lt;&gt;"-"),VLOOKUP(N1017,OFFSET('FR-DangerousSubstanceList'!$C$3,0,0,COUNTIF('FR-DangerousSubstanceList'!$C$3:$C$1001,"&lt;&gt;"),3),3,FALSE),""))))</f>
        <v/>
      </c>
      <c r="M1017" s="63" t="str">
        <f ca="1">IF(AND(F1017="",D1017="",E1017=""),"",IF(D1017&lt;&gt;"",D1017,IF(N1017&lt;&gt;"",VLOOKUP(N1017,OFFSET('FR-DangerousSubstanceList'!$C$3,0,0,COUNTIF('FR-DangerousSubstanceList'!$A$3:$A$1001,"&lt;&gt;"),4),4,FALSE),IF(L1017&lt;&gt;"",VLOOKUP(L1017,OFFSET('FR-DangerousSubstanceList'!$A$3,0,0,COUNTIF('FR-DangerousSubstanceList'!$A$3:$A$1001,"&lt;&gt;"),2),2,FALSE),""))))</f>
        <v/>
      </c>
      <c r="N1017" s="63" t="str">
        <f ca="1">IF(AND(F1017="",D1017="",E1017=""),"",IF(E1017&lt;&gt;"",E1017,IF(L1017&lt;&gt;"",VLOOKUP(L1017,OFFSET('FR-DangerousSubstanceList'!$A$3,0,0,COUNTIF('FR-DangerousSubstanceList'!$A$3:$A$1001,"&lt;&gt;"),3),3,FALSE),IF(AND(M1017&lt;&gt;"",M1017&lt;&gt;"-"),VLOOKUP(M1017,OFFSET('FR-DangerousSubstanceList'!$B$3,0,0,COUNTIF('FR-DangerousSubstanceList'!$B$3:$B$1001,"&lt;&gt;"),2),2,FALSE),""))))</f>
        <v/>
      </c>
      <c r="O1017" s="63" t="str">
        <f t="shared" ca="1" si="167"/>
        <v/>
      </c>
      <c r="P1017" s="63" t="e">
        <f t="shared" ca="1" si="168"/>
        <v>#REF!</v>
      </c>
      <c r="Q1017" s="63">
        <f t="shared" ca="1" si="169"/>
        <v>986</v>
      </c>
      <c r="R1017" s="63" t="str">
        <f t="shared" ca="1" si="170"/>
        <v/>
      </c>
      <c r="S1017" s="63" t="str">
        <f t="shared" si="171"/>
        <v>Unknown</v>
      </c>
      <c r="T1017" s="63">
        <f t="shared" si="172"/>
        <v>1017</v>
      </c>
      <c r="U1017" s="63">
        <f t="shared" si="173"/>
        <v>1018</v>
      </c>
      <c r="V1017" s="63" t="str">
        <f t="shared" ca="1" si="174"/>
        <v/>
      </c>
      <c r="W1017" s="63" t="str">
        <f t="shared" ca="1" si="175"/>
        <v/>
      </c>
      <c r="X1017" s="63">
        <f ca="1">IF(C1017="Yes",SUMPRODUCT((OFFSET('FR-DangerousSubstanceList'!$A$3,0,0,COUNTA('FR-DangerousSubstanceList'!$A$3:$A$2001))=L1017)*(OFFSET('FR-DangerousSubstanceList'!$B$3,0,0,COUNTA('FR-DangerousSubstanceList'!$B$3:$B$2001))=M1017)*(OFFSET('FR-DangerousSubstanceList'!$C$3,0,0,COUNTIF('FR-DangerousSubstanceList'!$C$3:$C$2001,"?*"))=N1017)),1)</f>
        <v>1</v>
      </c>
      <c r="Y1017" s="63"/>
      <c r="Z1017" s="63"/>
    </row>
    <row r="1018" spans="1:26" ht="14.4">
      <c r="A1018" s="85"/>
      <c r="B1018" s="85"/>
      <c r="C1018" s="46" t="s">
        <v>53</v>
      </c>
      <c r="D1018" s="68"/>
      <c r="E1018" s="68"/>
      <c r="F1018" s="68"/>
      <c r="G1018" s="68"/>
      <c r="H1018" s="68" t="str">
        <f t="shared" si="165"/>
        <v/>
      </c>
      <c r="I1018" s="63"/>
      <c r="J1018" s="63">
        <f>COUNTIF($A$14:$A1018,$A1018)</f>
        <v>0</v>
      </c>
      <c r="K1018" s="63" t="str">
        <f t="shared" ca="1" si="166"/>
        <v>Unknown</v>
      </c>
      <c r="L1018" s="63" t="str">
        <f ca="1">IF(AND(F1018="",D1018="",E1018=""),"",IF(F1018&lt;&gt;"",F1018,IF(AND(M1018&lt;&gt;"",M1018&lt;&gt;"-"),VLOOKUP(M1018,OFFSET('FR-DangerousSubstanceList'!$B$3,0,0,COUNTIF('FR-DangerousSubstanceList'!$B$3:$B$1001,"&lt;&gt;"),4),4,FALSE),IF(AND(N1018&lt;&gt;"",N1018&lt;&gt;"-"),VLOOKUP(N1018,OFFSET('FR-DangerousSubstanceList'!$C$3,0,0,COUNTIF('FR-DangerousSubstanceList'!$C$3:$C$1001,"&lt;&gt;"),3),3,FALSE),""))))</f>
        <v/>
      </c>
      <c r="M1018" s="63" t="str">
        <f ca="1">IF(AND(F1018="",D1018="",E1018=""),"",IF(D1018&lt;&gt;"",D1018,IF(N1018&lt;&gt;"",VLOOKUP(N1018,OFFSET('FR-DangerousSubstanceList'!$C$3,0,0,COUNTIF('FR-DangerousSubstanceList'!$A$3:$A$1001,"&lt;&gt;"),4),4,FALSE),IF(L1018&lt;&gt;"",VLOOKUP(L1018,OFFSET('FR-DangerousSubstanceList'!$A$3,0,0,COUNTIF('FR-DangerousSubstanceList'!$A$3:$A$1001,"&lt;&gt;"),2),2,FALSE),""))))</f>
        <v/>
      </c>
      <c r="N1018" s="63" t="str">
        <f ca="1">IF(AND(F1018="",D1018="",E1018=""),"",IF(E1018&lt;&gt;"",E1018,IF(L1018&lt;&gt;"",VLOOKUP(L1018,OFFSET('FR-DangerousSubstanceList'!$A$3,0,0,COUNTIF('FR-DangerousSubstanceList'!$A$3:$A$1001,"&lt;&gt;"),3),3,FALSE),IF(AND(M1018&lt;&gt;"",M1018&lt;&gt;"-"),VLOOKUP(M1018,OFFSET('FR-DangerousSubstanceList'!$B$3,0,0,COUNTIF('FR-DangerousSubstanceList'!$B$3:$B$1001,"&lt;&gt;"),2),2,FALSE),""))))</f>
        <v/>
      </c>
      <c r="O1018" s="63" t="str">
        <f t="shared" ca="1" si="167"/>
        <v/>
      </c>
      <c r="P1018" s="63" t="e">
        <f t="shared" ca="1" si="168"/>
        <v>#REF!</v>
      </c>
      <c r="Q1018" s="63">
        <f t="shared" ca="1" si="169"/>
        <v>986</v>
      </c>
      <c r="R1018" s="63" t="str">
        <f t="shared" ca="1" si="170"/>
        <v/>
      </c>
      <c r="S1018" s="63" t="str">
        <f t="shared" si="171"/>
        <v>Unknown</v>
      </c>
      <c r="T1018" s="63">
        <f t="shared" si="172"/>
        <v>1018</v>
      </c>
      <c r="U1018" s="63">
        <f t="shared" si="173"/>
        <v>1019</v>
      </c>
      <c r="V1018" s="63" t="str">
        <f t="shared" ca="1" si="174"/>
        <v/>
      </c>
      <c r="W1018" s="63" t="str">
        <f t="shared" ca="1" si="175"/>
        <v/>
      </c>
      <c r="X1018" s="63">
        <f ca="1">IF(C1018="Yes",SUMPRODUCT((OFFSET('FR-DangerousSubstanceList'!$A$3,0,0,COUNTA('FR-DangerousSubstanceList'!$A$3:$A$2001))=L1018)*(OFFSET('FR-DangerousSubstanceList'!$B$3,0,0,COUNTA('FR-DangerousSubstanceList'!$B$3:$B$2001))=M1018)*(OFFSET('FR-DangerousSubstanceList'!$C$3,0,0,COUNTIF('FR-DangerousSubstanceList'!$C$3:$C$2001,"?*"))=N1018)),1)</f>
        <v>1</v>
      </c>
      <c r="Y1018" s="63"/>
      <c r="Z1018" s="63"/>
    </row>
    <row r="1019" spans="1:26" ht="14.4">
      <c r="A1019" s="85"/>
      <c r="B1019" s="85"/>
      <c r="C1019" s="46" t="s">
        <v>53</v>
      </c>
      <c r="D1019" s="68"/>
      <c r="E1019" s="68"/>
      <c r="F1019" s="68"/>
      <c r="G1019" s="68"/>
      <c r="H1019" s="68" t="str">
        <f t="shared" si="165"/>
        <v/>
      </c>
      <c r="I1019" s="63"/>
      <c r="J1019" s="63">
        <f>COUNTIF($A$14:$A1019,$A1019)</f>
        <v>0</v>
      </c>
      <c r="K1019" s="63" t="str">
        <f t="shared" ca="1" si="166"/>
        <v>Unknown</v>
      </c>
      <c r="L1019" s="63" t="str">
        <f ca="1">IF(AND(F1019="",D1019="",E1019=""),"",IF(F1019&lt;&gt;"",F1019,IF(AND(M1019&lt;&gt;"",M1019&lt;&gt;"-"),VLOOKUP(M1019,OFFSET('FR-DangerousSubstanceList'!$B$3,0,0,COUNTIF('FR-DangerousSubstanceList'!$B$3:$B$1001,"&lt;&gt;"),4),4,FALSE),IF(AND(N1019&lt;&gt;"",N1019&lt;&gt;"-"),VLOOKUP(N1019,OFFSET('FR-DangerousSubstanceList'!$C$3,0,0,COUNTIF('FR-DangerousSubstanceList'!$C$3:$C$1001,"&lt;&gt;"),3),3,FALSE),""))))</f>
        <v/>
      </c>
      <c r="M1019" s="63" t="str">
        <f ca="1">IF(AND(F1019="",D1019="",E1019=""),"",IF(D1019&lt;&gt;"",D1019,IF(N1019&lt;&gt;"",VLOOKUP(N1019,OFFSET('FR-DangerousSubstanceList'!$C$3,0,0,COUNTIF('FR-DangerousSubstanceList'!$A$3:$A$1001,"&lt;&gt;"),4),4,FALSE),IF(L1019&lt;&gt;"",VLOOKUP(L1019,OFFSET('FR-DangerousSubstanceList'!$A$3,0,0,COUNTIF('FR-DangerousSubstanceList'!$A$3:$A$1001,"&lt;&gt;"),2),2,FALSE),""))))</f>
        <v/>
      </c>
      <c r="N1019" s="63" t="str">
        <f ca="1">IF(AND(F1019="",D1019="",E1019=""),"",IF(E1019&lt;&gt;"",E1019,IF(L1019&lt;&gt;"",VLOOKUP(L1019,OFFSET('FR-DangerousSubstanceList'!$A$3,0,0,COUNTIF('FR-DangerousSubstanceList'!$A$3:$A$1001,"&lt;&gt;"),3),3,FALSE),IF(AND(M1019&lt;&gt;"",M1019&lt;&gt;"-"),VLOOKUP(M1019,OFFSET('FR-DangerousSubstanceList'!$B$3,0,0,COUNTIF('FR-DangerousSubstanceList'!$B$3:$B$1001,"&lt;&gt;"),2),2,FALSE),""))))</f>
        <v/>
      </c>
      <c r="O1019" s="63" t="str">
        <f t="shared" ca="1" si="167"/>
        <v/>
      </c>
      <c r="P1019" s="63" t="e">
        <f t="shared" ca="1" si="168"/>
        <v>#REF!</v>
      </c>
      <c r="Q1019" s="63">
        <f t="shared" ca="1" si="169"/>
        <v>986</v>
      </c>
      <c r="R1019" s="63" t="str">
        <f t="shared" ca="1" si="170"/>
        <v/>
      </c>
      <c r="S1019" s="63" t="str">
        <f t="shared" si="171"/>
        <v>Unknown</v>
      </c>
      <c r="T1019" s="63">
        <f t="shared" si="172"/>
        <v>1019</v>
      </c>
      <c r="U1019" s="63">
        <f t="shared" si="173"/>
        <v>1020</v>
      </c>
      <c r="V1019" s="63" t="str">
        <f t="shared" ca="1" si="174"/>
        <v/>
      </c>
      <c r="W1019" s="63" t="str">
        <f t="shared" ca="1" si="175"/>
        <v/>
      </c>
      <c r="X1019" s="63">
        <f ca="1">IF(C1019="Yes",SUMPRODUCT((OFFSET('FR-DangerousSubstanceList'!$A$3,0,0,COUNTA('FR-DangerousSubstanceList'!$A$3:$A$2001))=L1019)*(OFFSET('FR-DangerousSubstanceList'!$B$3,0,0,COUNTA('FR-DangerousSubstanceList'!$B$3:$B$2001))=M1019)*(OFFSET('FR-DangerousSubstanceList'!$C$3,0,0,COUNTIF('FR-DangerousSubstanceList'!$C$3:$C$2001,"?*"))=N1019)),1)</f>
        <v>1</v>
      </c>
      <c r="Y1019" s="63"/>
      <c r="Z1019" s="63"/>
    </row>
    <row r="1020" spans="1:26" ht="14.4">
      <c r="A1020" s="85"/>
      <c r="B1020" s="85"/>
      <c r="C1020" s="46" t="s">
        <v>53</v>
      </c>
      <c r="D1020" s="68"/>
      <c r="E1020" s="68"/>
      <c r="F1020" s="68"/>
      <c r="G1020" s="68"/>
      <c r="H1020" s="68" t="str">
        <f t="shared" si="165"/>
        <v/>
      </c>
      <c r="I1020" s="63"/>
      <c r="J1020" s="63">
        <f>COUNTIF($A$14:$A1020,$A1020)</f>
        <v>0</v>
      </c>
      <c r="K1020" s="63" t="str">
        <f t="shared" ca="1" si="166"/>
        <v>Unknown</v>
      </c>
      <c r="L1020" s="63" t="str">
        <f ca="1">IF(AND(F1020="",D1020="",E1020=""),"",IF(F1020&lt;&gt;"",F1020,IF(AND(M1020&lt;&gt;"",M1020&lt;&gt;"-"),VLOOKUP(M1020,OFFSET('FR-DangerousSubstanceList'!$B$3,0,0,COUNTIF('FR-DangerousSubstanceList'!$B$3:$B$1001,"&lt;&gt;"),4),4,FALSE),IF(AND(N1020&lt;&gt;"",N1020&lt;&gt;"-"),VLOOKUP(N1020,OFFSET('FR-DangerousSubstanceList'!$C$3,0,0,COUNTIF('FR-DangerousSubstanceList'!$C$3:$C$1001,"&lt;&gt;"),3),3,FALSE),""))))</f>
        <v/>
      </c>
      <c r="M1020" s="63" t="str">
        <f ca="1">IF(AND(F1020="",D1020="",E1020=""),"",IF(D1020&lt;&gt;"",D1020,IF(N1020&lt;&gt;"",VLOOKUP(N1020,OFFSET('FR-DangerousSubstanceList'!$C$3,0,0,COUNTIF('FR-DangerousSubstanceList'!$A$3:$A$1001,"&lt;&gt;"),4),4,FALSE),IF(L1020&lt;&gt;"",VLOOKUP(L1020,OFFSET('FR-DangerousSubstanceList'!$A$3,0,0,COUNTIF('FR-DangerousSubstanceList'!$A$3:$A$1001,"&lt;&gt;"),2),2,FALSE),""))))</f>
        <v/>
      </c>
      <c r="N1020" s="63" t="str">
        <f ca="1">IF(AND(F1020="",D1020="",E1020=""),"",IF(E1020&lt;&gt;"",E1020,IF(L1020&lt;&gt;"",VLOOKUP(L1020,OFFSET('FR-DangerousSubstanceList'!$A$3,0,0,COUNTIF('FR-DangerousSubstanceList'!$A$3:$A$1001,"&lt;&gt;"),3),3,FALSE),IF(AND(M1020&lt;&gt;"",M1020&lt;&gt;"-"),VLOOKUP(M1020,OFFSET('FR-DangerousSubstanceList'!$B$3,0,0,COUNTIF('FR-DangerousSubstanceList'!$B$3:$B$1001,"&lt;&gt;"),2),2,FALSE),""))))</f>
        <v/>
      </c>
      <c r="O1020" s="63" t="str">
        <f t="shared" ca="1" si="167"/>
        <v/>
      </c>
      <c r="P1020" s="63" t="e">
        <f t="shared" ca="1" si="168"/>
        <v>#REF!</v>
      </c>
      <c r="Q1020" s="63">
        <f t="shared" ca="1" si="169"/>
        <v>986</v>
      </c>
      <c r="R1020" s="63" t="str">
        <f t="shared" ca="1" si="170"/>
        <v/>
      </c>
      <c r="S1020" s="63" t="str">
        <f t="shared" si="171"/>
        <v>Unknown</v>
      </c>
      <c r="T1020" s="63">
        <f t="shared" si="172"/>
        <v>1020</v>
      </c>
      <c r="U1020" s="63">
        <f t="shared" si="173"/>
        <v>1021</v>
      </c>
      <c r="V1020" s="63" t="str">
        <f t="shared" ca="1" si="174"/>
        <v/>
      </c>
      <c r="W1020" s="63" t="str">
        <f t="shared" ca="1" si="175"/>
        <v/>
      </c>
      <c r="X1020" s="63">
        <f ca="1">IF(C1020="Yes",SUMPRODUCT((OFFSET('FR-DangerousSubstanceList'!$A$3,0,0,COUNTA('FR-DangerousSubstanceList'!$A$3:$A$2001))=L1020)*(OFFSET('FR-DangerousSubstanceList'!$B$3,0,0,COUNTA('FR-DangerousSubstanceList'!$B$3:$B$2001))=M1020)*(OFFSET('FR-DangerousSubstanceList'!$C$3,0,0,COUNTIF('FR-DangerousSubstanceList'!$C$3:$C$2001,"?*"))=N1020)),1)</f>
        <v>1</v>
      </c>
      <c r="Y1020" s="63"/>
      <c r="Z1020" s="63"/>
    </row>
    <row r="1021" spans="1:26" ht="14.4">
      <c r="A1021" s="85"/>
      <c r="B1021" s="85"/>
      <c r="C1021" s="46" t="s">
        <v>53</v>
      </c>
      <c r="D1021" s="68"/>
      <c r="E1021" s="68"/>
      <c r="F1021" s="68"/>
      <c r="G1021" s="68"/>
      <c r="H1021" s="68" t="str">
        <f t="shared" si="165"/>
        <v/>
      </c>
      <c r="I1021" s="63"/>
      <c r="J1021" s="63">
        <f>COUNTIF($A$14:$A1021,$A1021)</f>
        <v>0</v>
      </c>
      <c r="K1021" s="63" t="str">
        <f t="shared" ca="1" si="166"/>
        <v>Unknown</v>
      </c>
      <c r="L1021" s="63" t="str">
        <f ca="1">IF(AND(F1021="",D1021="",E1021=""),"",IF(F1021&lt;&gt;"",F1021,IF(AND(M1021&lt;&gt;"",M1021&lt;&gt;"-"),VLOOKUP(M1021,OFFSET('FR-DangerousSubstanceList'!$B$3,0,0,COUNTIF('FR-DangerousSubstanceList'!$B$3:$B$1001,"&lt;&gt;"),4),4,FALSE),IF(AND(N1021&lt;&gt;"",N1021&lt;&gt;"-"),VLOOKUP(N1021,OFFSET('FR-DangerousSubstanceList'!$C$3,0,0,COUNTIF('FR-DangerousSubstanceList'!$C$3:$C$1001,"&lt;&gt;"),3),3,FALSE),""))))</f>
        <v/>
      </c>
      <c r="M1021" s="63" t="str">
        <f ca="1">IF(AND(F1021="",D1021="",E1021=""),"",IF(D1021&lt;&gt;"",D1021,IF(N1021&lt;&gt;"",VLOOKUP(N1021,OFFSET('FR-DangerousSubstanceList'!$C$3,0,0,COUNTIF('FR-DangerousSubstanceList'!$A$3:$A$1001,"&lt;&gt;"),4),4,FALSE),IF(L1021&lt;&gt;"",VLOOKUP(L1021,OFFSET('FR-DangerousSubstanceList'!$A$3,0,0,COUNTIF('FR-DangerousSubstanceList'!$A$3:$A$1001,"&lt;&gt;"),2),2,FALSE),""))))</f>
        <v/>
      </c>
      <c r="N1021" s="63" t="str">
        <f ca="1">IF(AND(F1021="",D1021="",E1021=""),"",IF(E1021&lt;&gt;"",E1021,IF(L1021&lt;&gt;"",VLOOKUP(L1021,OFFSET('FR-DangerousSubstanceList'!$A$3,0,0,COUNTIF('FR-DangerousSubstanceList'!$A$3:$A$1001,"&lt;&gt;"),3),3,FALSE),IF(AND(M1021&lt;&gt;"",M1021&lt;&gt;"-"),VLOOKUP(M1021,OFFSET('FR-DangerousSubstanceList'!$B$3,0,0,COUNTIF('FR-DangerousSubstanceList'!$B$3:$B$1001,"&lt;&gt;"),2),2,FALSE),""))))</f>
        <v/>
      </c>
      <c r="O1021" s="63" t="str">
        <f t="shared" ca="1" si="167"/>
        <v/>
      </c>
      <c r="P1021" s="63" t="e">
        <f t="shared" ca="1" si="168"/>
        <v>#REF!</v>
      </c>
      <c r="Q1021" s="63">
        <f t="shared" ca="1" si="169"/>
        <v>986</v>
      </c>
      <c r="R1021" s="63" t="str">
        <f t="shared" ca="1" si="170"/>
        <v/>
      </c>
      <c r="S1021" s="63" t="str">
        <f t="shared" si="171"/>
        <v>Unknown</v>
      </c>
      <c r="T1021" s="63">
        <f t="shared" si="172"/>
        <v>1021</v>
      </c>
      <c r="U1021" s="63">
        <f t="shared" si="173"/>
        <v>1022</v>
      </c>
      <c r="V1021" s="63" t="str">
        <f t="shared" ca="1" si="174"/>
        <v/>
      </c>
      <c r="W1021" s="63" t="str">
        <f t="shared" ca="1" si="175"/>
        <v/>
      </c>
      <c r="X1021" s="63">
        <f ca="1">IF(C1021="Yes",SUMPRODUCT((OFFSET('FR-DangerousSubstanceList'!$A$3,0,0,COUNTA('FR-DangerousSubstanceList'!$A$3:$A$2001))=L1021)*(OFFSET('FR-DangerousSubstanceList'!$B$3,0,0,COUNTA('FR-DangerousSubstanceList'!$B$3:$B$2001))=M1021)*(OFFSET('FR-DangerousSubstanceList'!$C$3,0,0,COUNTIF('FR-DangerousSubstanceList'!$C$3:$C$2001,"?*"))=N1021)),1)</f>
        <v>1</v>
      </c>
      <c r="Y1021" s="63"/>
      <c r="Z1021" s="63"/>
    </row>
    <row r="1022" spans="1:26" ht="14.4">
      <c r="A1022" s="85"/>
      <c r="B1022" s="85"/>
      <c r="C1022" s="46" t="s">
        <v>53</v>
      </c>
      <c r="D1022" s="68"/>
      <c r="E1022" s="68"/>
      <c r="F1022" s="68"/>
      <c r="G1022" s="68"/>
      <c r="H1022" s="68" t="str">
        <f t="shared" si="165"/>
        <v/>
      </c>
      <c r="I1022" s="63"/>
      <c r="J1022" s="63">
        <f>COUNTIF($A$14:$A1022,$A1022)</f>
        <v>0</v>
      </c>
      <c r="K1022" s="63" t="str">
        <f t="shared" ca="1" si="166"/>
        <v>Unknown</v>
      </c>
      <c r="L1022" s="63" t="str">
        <f ca="1">IF(AND(F1022="",D1022="",E1022=""),"",IF(F1022&lt;&gt;"",F1022,IF(AND(M1022&lt;&gt;"",M1022&lt;&gt;"-"),VLOOKUP(M1022,OFFSET('FR-DangerousSubstanceList'!$B$3,0,0,COUNTIF('FR-DangerousSubstanceList'!$B$3:$B$1001,"&lt;&gt;"),4),4,FALSE),IF(AND(N1022&lt;&gt;"",N1022&lt;&gt;"-"),VLOOKUP(N1022,OFFSET('FR-DangerousSubstanceList'!$C$3,0,0,COUNTIF('FR-DangerousSubstanceList'!$C$3:$C$1001,"&lt;&gt;"),3),3,FALSE),""))))</f>
        <v/>
      </c>
      <c r="M1022" s="63" t="str">
        <f ca="1">IF(AND(F1022="",D1022="",E1022=""),"",IF(D1022&lt;&gt;"",D1022,IF(N1022&lt;&gt;"",VLOOKUP(N1022,OFFSET('FR-DangerousSubstanceList'!$C$3,0,0,COUNTIF('FR-DangerousSubstanceList'!$A$3:$A$1001,"&lt;&gt;"),4),4,FALSE),IF(L1022&lt;&gt;"",VLOOKUP(L1022,OFFSET('FR-DangerousSubstanceList'!$A$3,0,0,COUNTIF('FR-DangerousSubstanceList'!$A$3:$A$1001,"&lt;&gt;"),2),2,FALSE),""))))</f>
        <v/>
      </c>
      <c r="N1022" s="63" t="str">
        <f ca="1">IF(AND(F1022="",D1022="",E1022=""),"",IF(E1022&lt;&gt;"",E1022,IF(L1022&lt;&gt;"",VLOOKUP(L1022,OFFSET('FR-DangerousSubstanceList'!$A$3,0,0,COUNTIF('FR-DangerousSubstanceList'!$A$3:$A$1001,"&lt;&gt;"),3),3,FALSE),IF(AND(M1022&lt;&gt;"",M1022&lt;&gt;"-"),VLOOKUP(M1022,OFFSET('FR-DangerousSubstanceList'!$B$3,0,0,COUNTIF('FR-DangerousSubstanceList'!$B$3:$B$1001,"&lt;&gt;"),2),2,FALSE),""))))</f>
        <v/>
      </c>
      <c r="O1022" s="63" t="str">
        <f t="shared" ca="1" si="167"/>
        <v/>
      </c>
      <c r="P1022" s="63" t="e">
        <f t="shared" ca="1" si="168"/>
        <v>#REF!</v>
      </c>
      <c r="Q1022" s="63">
        <f t="shared" ca="1" si="169"/>
        <v>986</v>
      </c>
      <c r="R1022" s="63" t="str">
        <f t="shared" ca="1" si="170"/>
        <v/>
      </c>
      <c r="S1022" s="63" t="str">
        <f t="shared" si="171"/>
        <v>Unknown</v>
      </c>
      <c r="T1022" s="63">
        <f t="shared" si="172"/>
        <v>1022</v>
      </c>
      <c r="U1022" s="63">
        <f t="shared" si="173"/>
        <v>1023</v>
      </c>
      <c r="V1022" s="63" t="str">
        <f t="shared" ca="1" si="174"/>
        <v/>
      </c>
      <c r="W1022" s="63" t="str">
        <f t="shared" ca="1" si="175"/>
        <v/>
      </c>
      <c r="X1022" s="63">
        <f ca="1">IF(C1022="Yes",SUMPRODUCT((OFFSET('FR-DangerousSubstanceList'!$A$3,0,0,COUNTA('FR-DangerousSubstanceList'!$A$3:$A$2001))=L1022)*(OFFSET('FR-DangerousSubstanceList'!$B$3,0,0,COUNTA('FR-DangerousSubstanceList'!$B$3:$B$2001))=M1022)*(OFFSET('FR-DangerousSubstanceList'!$C$3,0,0,COUNTIF('FR-DangerousSubstanceList'!$C$3:$C$2001,"?*"))=N1022)),1)</f>
        <v>1</v>
      </c>
      <c r="Y1022" s="63"/>
      <c r="Z1022" s="63"/>
    </row>
    <row r="1023" spans="1:26" ht="14.4">
      <c r="A1023" s="85"/>
      <c r="B1023" s="85"/>
      <c r="C1023" s="46" t="s">
        <v>53</v>
      </c>
      <c r="D1023" s="68"/>
      <c r="E1023" s="68"/>
      <c r="F1023" s="68"/>
      <c r="G1023" s="68"/>
      <c r="H1023" s="68" t="str">
        <f t="shared" si="165"/>
        <v/>
      </c>
      <c r="I1023" s="63"/>
      <c r="J1023" s="63">
        <f>COUNTIF($A$14:$A1023,$A1023)</f>
        <v>0</v>
      </c>
      <c r="K1023" s="63" t="str">
        <f t="shared" ca="1" si="166"/>
        <v>Unknown</v>
      </c>
      <c r="L1023" s="63" t="str">
        <f ca="1">IF(AND(F1023="",D1023="",E1023=""),"",IF(F1023&lt;&gt;"",F1023,IF(AND(M1023&lt;&gt;"",M1023&lt;&gt;"-"),VLOOKUP(M1023,OFFSET('FR-DangerousSubstanceList'!$B$3,0,0,COUNTIF('FR-DangerousSubstanceList'!$B$3:$B$1001,"&lt;&gt;"),4),4,FALSE),IF(AND(N1023&lt;&gt;"",N1023&lt;&gt;"-"),VLOOKUP(N1023,OFFSET('FR-DangerousSubstanceList'!$C$3,0,0,COUNTIF('FR-DangerousSubstanceList'!$C$3:$C$1001,"&lt;&gt;"),3),3,FALSE),""))))</f>
        <v/>
      </c>
      <c r="M1023" s="63" t="str">
        <f ca="1">IF(AND(F1023="",D1023="",E1023=""),"",IF(D1023&lt;&gt;"",D1023,IF(N1023&lt;&gt;"",VLOOKUP(N1023,OFFSET('FR-DangerousSubstanceList'!$C$3,0,0,COUNTIF('FR-DangerousSubstanceList'!$A$3:$A$1001,"&lt;&gt;"),4),4,FALSE),IF(L1023&lt;&gt;"",VLOOKUP(L1023,OFFSET('FR-DangerousSubstanceList'!$A$3,0,0,COUNTIF('FR-DangerousSubstanceList'!$A$3:$A$1001,"&lt;&gt;"),2),2,FALSE),""))))</f>
        <v/>
      </c>
      <c r="N1023" s="63" t="str">
        <f ca="1">IF(AND(F1023="",D1023="",E1023=""),"",IF(E1023&lt;&gt;"",E1023,IF(L1023&lt;&gt;"",VLOOKUP(L1023,OFFSET('FR-DangerousSubstanceList'!$A$3,0,0,COUNTIF('FR-DangerousSubstanceList'!$A$3:$A$1001,"&lt;&gt;"),3),3,FALSE),IF(AND(M1023&lt;&gt;"",M1023&lt;&gt;"-"),VLOOKUP(M1023,OFFSET('FR-DangerousSubstanceList'!$B$3,0,0,COUNTIF('FR-DangerousSubstanceList'!$B$3:$B$1001,"&lt;&gt;"),2),2,FALSE),""))))</f>
        <v/>
      </c>
      <c r="O1023" s="63" t="str">
        <f t="shared" ca="1" si="167"/>
        <v/>
      </c>
      <c r="P1023" s="63" t="e">
        <f t="shared" ca="1" si="168"/>
        <v>#REF!</v>
      </c>
      <c r="Q1023" s="63">
        <f t="shared" ca="1" si="169"/>
        <v>986</v>
      </c>
      <c r="R1023" s="63" t="str">
        <f t="shared" ca="1" si="170"/>
        <v/>
      </c>
      <c r="S1023" s="63" t="str">
        <f t="shared" si="171"/>
        <v>Unknown</v>
      </c>
      <c r="T1023" s="63">
        <f t="shared" si="172"/>
        <v>1023</v>
      </c>
      <c r="U1023" s="63">
        <f t="shared" si="173"/>
        <v>1024</v>
      </c>
      <c r="V1023" s="63" t="str">
        <f t="shared" ca="1" si="174"/>
        <v/>
      </c>
      <c r="W1023" s="63" t="str">
        <f t="shared" ca="1" si="175"/>
        <v/>
      </c>
      <c r="X1023" s="63">
        <f ca="1">IF(C1023="Yes",SUMPRODUCT((OFFSET('FR-DangerousSubstanceList'!$A$3,0,0,COUNTA('FR-DangerousSubstanceList'!$A$3:$A$2001))=L1023)*(OFFSET('FR-DangerousSubstanceList'!$B$3,0,0,COUNTA('FR-DangerousSubstanceList'!$B$3:$B$2001))=M1023)*(OFFSET('FR-DangerousSubstanceList'!$C$3,0,0,COUNTIF('FR-DangerousSubstanceList'!$C$3:$C$2001,"?*"))=N1023)),1)</f>
        <v>1</v>
      </c>
      <c r="Y1023" s="63"/>
      <c r="Z1023" s="63"/>
    </row>
    <row r="1024" spans="1:26" ht="14.4">
      <c r="A1024" s="85"/>
      <c r="B1024" s="85"/>
      <c r="C1024" s="46" t="s">
        <v>53</v>
      </c>
      <c r="D1024" s="68"/>
      <c r="E1024" s="68"/>
      <c r="F1024" s="68"/>
      <c r="G1024" s="68"/>
      <c r="H1024" s="68" t="str">
        <f t="shared" si="165"/>
        <v/>
      </c>
      <c r="I1024" s="63"/>
      <c r="J1024" s="63">
        <f>COUNTIF($A$14:$A1024,$A1024)</f>
        <v>0</v>
      </c>
      <c r="K1024" s="63" t="str">
        <f t="shared" ca="1" si="166"/>
        <v>Unknown</v>
      </c>
      <c r="L1024" s="63" t="str">
        <f ca="1">IF(AND(F1024="",D1024="",E1024=""),"",IF(F1024&lt;&gt;"",F1024,IF(AND(M1024&lt;&gt;"",M1024&lt;&gt;"-"),VLOOKUP(M1024,OFFSET('FR-DangerousSubstanceList'!$B$3,0,0,COUNTIF('FR-DangerousSubstanceList'!$B$3:$B$1001,"&lt;&gt;"),4),4,FALSE),IF(AND(N1024&lt;&gt;"",N1024&lt;&gt;"-"),VLOOKUP(N1024,OFFSET('FR-DangerousSubstanceList'!$C$3,0,0,COUNTIF('FR-DangerousSubstanceList'!$C$3:$C$1001,"&lt;&gt;"),3),3,FALSE),""))))</f>
        <v/>
      </c>
      <c r="M1024" s="63" t="str">
        <f ca="1">IF(AND(F1024="",D1024="",E1024=""),"",IF(D1024&lt;&gt;"",D1024,IF(N1024&lt;&gt;"",VLOOKUP(N1024,OFFSET('FR-DangerousSubstanceList'!$C$3,0,0,COUNTIF('FR-DangerousSubstanceList'!$A$3:$A$1001,"&lt;&gt;"),4),4,FALSE),IF(L1024&lt;&gt;"",VLOOKUP(L1024,OFFSET('FR-DangerousSubstanceList'!$A$3,0,0,COUNTIF('FR-DangerousSubstanceList'!$A$3:$A$1001,"&lt;&gt;"),2),2,FALSE),""))))</f>
        <v/>
      </c>
      <c r="N1024" s="63" t="str">
        <f ca="1">IF(AND(F1024="",D1024="",E1024=""),"",IF(E1024&lt;&gt;"",E1024,IF(L1024&lt;&gt;"",VLOOKUP(L1024,OFFSET('FR-DangerousSubstanceList'!$A$3,0,0,COUNTIF('FR-DangerousSubstanceList'!$A$3:$A$1001,"&lt;&gt;"),3),3,FALSE),IF(AND(M1024&lt;&gt;"",M1024&lt;&gt;"-"),VLOOKUP(M1024,OFFSET('FR-DangerousSubstanceList'!$B$3,0,0,COUNTIF('FR-DangerousSubstanceList'!$B$3:$B$1001,"&lt;&gt;"),2),2,FALSE),""))))</f>
        <v/>
      </c>
      <c r="O1024" s="63" t="str">
        <f t="shared" ca="1" si="167"/>
        <v/>
      </c>
      <c r="P1024" s="63" t="e">
        <f t="shared" ca="1" si="168"/>
        <v>#REF!</v>
      </c>
      <c r="Q1024" s="63">
        <f t="shared" ca="1" si="169"/>
        <v>986</v>
      </c>
      <c r="R1024" s="63" t="str">
        <f t="shared" ca="1" si="170"/>
        <v/>
      </c>
      <c r="S1024" s="63" t="str">
        <f t="shared" si="171"/>
        <v>Unknown</v>
      </c>
      <c r="T1024" s="63">
        <f t="shared" si="172"/>
        <v>1024</v>
      </c>
      <c r="U1024" s="63">
        <f t="shared" si="173"/>
        <v>1025</v>
      </c>
      <c r="V1024" s="63" t="str">
        <f t="shared" ca="1" si="174"/>
        <v/>
      </c>
      <c r="W1024" s="63" t="str">
        <f t="shared" ca="1" si="175"/>
        <v/>
      </c>
      <c r="X1024" s="63">
        <f ca="1">IF(C1024="Yes",SUMPRODUCT((OFFSET('FR-DangerousSubstanceList'!$A$3,0,0,COUNTA('FR-DangerousSubstanceList'!$A$3:$A$2001))=L1024)*(OFFSET('FR-DangerousSubstanceList'!$B$3,0,0,COUNTA('FR-DangerousSubstanceList'!$B$3:$B$2001))=M1024)*(OFFSET('FR-DangerousSubstanceList'!$C$3,0,0,COUNTIF('FR-DangerousSubstanceList'!$C$3:$C$2001,"?*"))=N1024)),1)</f>
        <v>1</v>
      </c>
      <c r="Y1024" s="63"/>
      <c r="Z1024" s="63"/>
    </row>
    <row r="1025" spans="1:26" ht="14.4">
      <c r="A1025" s="85"/>
      <c r="B1025" s="85"/>
      <c r="C1025" s="46" t="s">
        <v>53</v>
      </c>
      <c r="D1025" s="68"/>
      <c r="E1025" s="68"/>
      <c r="F1025" s="68"/>
      <c r="G1025" s="68"/>
      <c r="H1025" s="68" t="str">
        <f t="shared" si="165"/>
        <v/>
      </c>
      <c r="I1025" s="63"/>
      <c r="J1025" s="63">
        <f>COUNTIF($A$14:$A1025,$A1025)</f>
        <v>0</v>
      </c>
      <c r="K1025" s="63" t="str">
        <f t="shared" ca="1" si="166"/>
        <v>Unknown</v>
      </c>
      <c r="L1025" s="63" t="str">
        <f ca="1">IF(AND(F1025="",D1025="",E1025=""),"",IF(F1025&lt;&gt;"",F1025,IF(AND(M1025&lt;&gt;"",M1025&lt;&gt;"-"),VLOOKUP(M1025,OFFSET('FR-DangerousSubstanceList'!$B$3,0,0,COUNTIF('FR-DangerousSubstanceList'!$B$3:$B$1001,"&lt;&gt;"),4),4,FALSE),IF(AND(N1025&lt;&gt;"",N1025&lt;&gt;"-"),VLOOKUP(N1025,OFFSET('FR-DangerousSubstanceList'!$C$3,0,0,COUNTIF('FR-DangerousSubstanceList'!$C$3:$C$1001,"&lt;&gt;"),3),3,FALSE),""))))</f>
        <v/>
      </c>
      <c r="M1025" s="63" t="str">
        <f ca="1">IF(AND(F1025="",D1025="",E1025=""),"",IF(D1025&lt;&gt;"",D1025,IF(N1025&lt;&gt;"",VLOOKUP(N1025,OFFSET('FR-DangerousSubstanceList'!$C$3,0,0,COUNTIF('FR-DangerousSubstanceList'!$A$3:$A$1001,"&lt;&gt;"),4),4,FALSE),IF(L1025&lt;&gt;"",VLOOKUP(L1025,OFFSET('FR-DangerousSubstanceList'!$A$3,0,0,COUNTIF('FR-DangerousSubstanceList'!$A$3:$A$1001,"&lt;&gt;"),2),2,FALSE),""))))</f>
        <v/>
      </c>
      <c r="N1025" s="63" t="str">
        <f ca="1">IF(AND(F1025="",D1025="",E1025=""),"",IF(E1025&lt;&gt;"",E1025,IF(L1025&lt;&gt;"",VLOOKUP(L1025,OFFSET('FR-DangerousSubstanceList'!$A$3,0,0,COUNTIF('FR-DangerousSubstanceList'!$A$3:$A$1001,"&lt;&gt;"),3),3,FALSE),IF(AND(M1025&lt;&gt;"",M1025&lt;&gt;"-"),VLOOKUP(M1025,OFFSET('FR-DangerousSubstanceList'!$B$3,0,0,COUNTIF('FR-DangerousSubstanceList'!$B$3:$B$1001,"&lt;&gt;"),2),2,FALSE),""))))</f>
        <v/>
      </c>
      <c r="O1025" s="63" t="str">
        <f t="shared" ca="1" si="167"/>
        <v/>
      </c>
      <c r="P1025" s="63" t="e">
        <f t="shared" ca="1" si="168"/>
        <v>#REF!</v>
      </c>
      <c r="Q1025" s="63">
        <f t="shared" ca="1" si="169"/>
        <v>986</v>
      </c>
      <c r="R1025" s="63" t="str">
        <f t="shared" ca="1" si="170"/>
        <v/>
      </c>
      <c r="S1025" s="63" t="str">
        <f t="shared" si="171"/>
        <v>Unknown</v>
      </c>
      <c r="T1025" s="63">
        <f t="shared" si="172"/>
        <v>1025</v>
      </c>
      <c r="U1025" s="63">
        <f t="shared" si="173"/>
        <v>1026</v>
      </c>
      <c r="V1025" s="63" t="str">
        <f t="shared" ca="1" si="174"/>
        <v/>
      </c>
      <c r="W1025" s="63" t="str">
        <f t="shared" ca="1" si="175"/>
        <v/>
      </c>
      <c r="X1025" s="63">
        <f ca="1">IF(C1025="Yes",SUMPRODUCT((OFFSET('FR-DangerousSubstanceList'!$A$3,0,0,COUNTA('FR-DangerousSubstanceList'!$A$3:$A$2001))=L1025)*(OFFSET('FR-DangerousSubstanceList'!$B$3,0,0,COUNTA('FR-DangerousSubstanceList'!$B$3:$B$2001))=M1025)*(OFFSET('FR-DangerousSubstanceList'!$C$3,0,0,COUNTIF('FR-DangerousSubstanceList'!$C$3:$C$2001,"?*"))=N1025)),1)</f>
        <v>1</v>
      </c>
      <c r="Y1025" s="63"/>
      <c r="Z1025" s="63"/>
    </row>
    <row r="1026" spans="1:26" ht="14.4">
      <c r="A1026" s="85"/>
      <c r="B1026" s="85"/>
      <c r="C1026" s="46" t="s">
        <v>53</v>
      </c>
      <c r="D1026" s="68"/>
      <c r="E1026" s="68"/>
      <c r="F1026" s="68"/>
      <c r="G1026" s="68"/>
      <c r="H1026" s="68" t="str">
        <f t="shared" si="165"/>
        <v/>
      </c>
      <c r="I1026" s="63"/>
      <c r="J1026" s="63">
        <f>COUNTIF($A$14:$A1026,$A1026)</f>
        <v>0</v>
      </c>
      <c r="K1026" s="63" t="str">
        <f t="shared" ca="1" si="166"/>
        <v>Unknown</v>
      </c>
      <c r="L1026" s="63" t="str">
        <f ca="1">IF(AND(F1026="",D1026="",E1026=""),"",IF(F1026&lt;&gt;"",F1026,IF(AND(M1026&lt;&gt;"",M1026&lt;&gt;"-"),VLOOKUP(M1026,OFFSET('FR-DangerousSubstanceList'!$B$3,0,0,COUNTIF('FR-DangerousSubstanceList'!$B$3:$B$1001,"&lt;&gt;"),4),4,FALSE),IF(AND(N1026&lt;&gt;"",N1026&lt;&gt;"-"),VLOOKUP(N1026,OFFSET('FR-DangerousSubstanceList'!$C$3,0,0,COUNTIF('FR-DangerousSubstanceList'!$C$3:$C$1001,"&lt;&gt;"),3),3,FALSE),""))))</f>
        <v/>
      </c>
      <c r="M1026" s="63" t="str">
        <f ca="1">IF(AND(F1026="",D1026="",E1026=""),"",IF(D1026&lt;&gt;"",D1026,IF(N1026&lt;&gt;"",VLOOKUP(N1026,OFFSET('FR-DangerousSubstanceList'!$C$3,0,0,COUNTIF('FR-DangerousSubstanceList'!$A$3:$A$1001,"&lt;&gt;"),4),4,FALSE),IF(L1026&lt;&gt;"",VLOOKUP(L1026,OFFSET('FR-DangerousSubstanceList'!$A$3,0,0,COUNTIF('FR-DangerousSubstanceList'!$A$3:$A$1001,"&lt;&gt;"),2),2,FALSE),""))))</f>
        <v/>
      </c>
      <c r="N1026" s="63" t="str">
        <f ca="1">IF(AND(F1026="",D1026="",E1026=""),"",IF(E1026&lt;&gt;"",E1026,IF(L1026&lt;&gt;"",VLOOKUP(L1026,OFFSET('FR-DangerousSubstanceList'!$A$3,0,0,COUNTIF('FR-DangerousSubstanceList'!$A$3:$A$1001,"&lt;&gt;"),3),3,FALSE),IF(AND(M1026&lt;&gt;"",M1026&lt;&gt;"-"),VLOOKUP(M1026,OFFSET('FR-DangerousSubstanceList'!$B$3,0,0,COUNTIF('FR-DangerousSubstanceList'!$B$3:$B$1001,"&lt;&gt;"),2),2,FALSE),""))))</f>
        <v/>
      </c>
      <c r="O1026" s="63" t="str">
        <f t="shared" ca="1" si="167"/>
        <v/>
      </c>
      <c r="P1026" s="63" t="e">
        <f t="shared" ca="1" si="168"/>
        <v>#REF!</v>
      </c>
      <c r="Q1026" s="63">
        <f t="shared" ca="1" si="169"/>
        <v>986</v>
      </c>
      <c r="R1026" s="63" t="str">
        <f t="shared" ca="1" si="170"/>
        <v/>
      </c>
      <c r="S1026" s="63" t="str">
        <f t="shared" si="171"/>
        <v>Unknown</v>
      </c>
      <c r="T1026" s="63">
        <f t="shared" si="172"/>
        <v>1026</v>
      </c>
      <c r="U1026" s="63">
        <f t="shared" si="173"/>
        <v>1027</v>
      </c>
      <c r="V1026" s="63" t="str">
        <f t="shared" ca="1" si="174"/>
        <v/>
      </c>
      <c r="W1026" s="63" t="str">
        <f t="shared" ca="1" si="175"/>
        <v/>
      </c>
      <c r="X1026" s="63">
        <f ca="1">IF(C1026="Yes",SUMPRODUCT((OFFSET('FR-DangerousSubstanceList'!$A$3,0,0,COUNTA('FR-DangerousSubstanceList'!$A$3:$A$2001))=L1026)*(OFFSET('FR-DangerousSubstanceList'!$B$3,0,0,COUNTA('FR-DangerousSubstanceList'!$B$3:$B$2001))=M1026)*(OFFSET('FR-DangerousSubstanceList'!$C$3,0,0,COUNTIF('FR-DangerousSubstanceList'!$C$3:$C$2001,"?*"))=N1026)),1)</f>
        <v>1</v>
      </c>
      <c r="Y1026" s="63"/>
      <c r="Z1026" s="63"/>
    </row>
    <row r="1027" spans="1:26" ht="14.4">
      <c r="A1027" s="85"/>
      <c r="B1027" s="85"/>
      <c r="C1027" s="46" t="s">
        <v>53</v>
      </c>
      <c r="D1027" s="68"/>
      <c r="E1027" s="68"/>
      <c r="F1027" s="68"/>
      <c r="G1027" s="68"/>
      <c r="H1027" s="68" t="str">
        <f t="shared" si="165"/>
        <v/>
      </c>
      <c r="I1027" s="63"/>
      <c r="J1027" s="63">
        <f>COUNTIF($A$14:$A1027,$A1027)</f>
        <v>0</v>
      </c>
      <c r="K1027" s="63" t="str">
        <f t="shared" ca="1" si="166"/>
        <v>Unknown</v>
      </c>
      <c r="L1027" s="63" t="str">
        <f ca="1">IF(AND(F1027="",D1027="",E1027=""),"",IF(F1027&lt;&gt;"",F1027,IF(AND(M1027&lt;&gt;"",M1027&lt;&gt;"-"),VLOOKUP(M1027,OFFSET('FR-DangerousSubstanceList'!$B$3,0,0,COUNTIF('FR-DangerousSubstanceList'!$B$3:$B$1001,"&lt;&gt;"),4),4,FALSE),IF(AND(N1027&lt;&gt;"",N1027&lt;&gt;"-"),VLOOKUP(N1027,OFFSET('FR-DangerousSubstanceList'!$C$3,0,0,COUNTIF('FR-DangerousSubstanceList'!$C$3:$C$1001,"&lt;&gt;"),3),3,FALSE),""))))</f>
        <v/>
      </c>
      <c r="M1027" s="63" t="str">
        <f ca="1">IF(AND(F1027="",D1027="",E1027=""),"",IF(D1027&lt;&gt;"",D1027,IF(N1027&lt;&gt;"",VLOOKUP(N1027,OFFSET('FR-DangerousSubstanceList'!$C$3,0,0,COUNTIF('FR-DangerousSubstanceList'!$A$3:$A$1001,"&lt;&gt;"),4),4,FALSE),IF(L1027&lt;&gt;"",VLOOKUP(L1027,OFFSET('FR-DangerousSubstanceList'!$A$3,0,0,COUNTIF('FR-DangerousSubstanceList'!$A$3:$A$1001,"&lt;&gt;"),2),2,FALSE),""))))</f>
        <v/>
      </c>
      <c r="N1027" s="63" t="str">
        <f ca="1">IF(AND(F1027="",D1027="",E1027=""),"",IF(E1027&lt;&gt;"",E1027,IF(L1027&lt;&gt;"",VLOOKUP(L1027,OFFSET('FR-DangerousSubstanceList'!$A$3,0,0,COUNTIF('FR-DangerousSubstanceList'!$A$3:$A$1001,"&lt;&gt;"),3),3,FALSE),IF(AND(M1027&lt;&gt;"",M1027&lt;&gt;"-"),VLOOKUP(M1027,OFFSET('FR-DangerousSubstanceList'!$B$3,0,0,COUNTIF('FR-DangerousSubstanceList'!$B$3:$B$1001,"&lt;&gt;"),2),2,FALSE),""))))</f>
        <v/>
      </c>
      <c r="O1027" s="63" t="str">
        <f t="shared" ca="1" si="167"/>
        <v/>
      </c>
      <c r="P1027" s="63" t="e">
        <f t="shared" ca="1" si="168"/>
        <v>#REF!</v>
      </c>
      <c r="Q1027" s="63">
        <f t="shared" ca="1" si="169"/>
        <v>986</v>
      </c>
      <c r="R1027" s="63" t="str">
        <f t="shared" ca="1" si="170"/>
        <v/>
      </c>
      <c r="S1027" s="63" t="str">
        <f t="shared" si="171"/>
        <v>Unknown</v>
      </c>
      <c r="T1027" s="63">
        <f t="shared" si="172"/>
        <v>1027</v>
      </c>
      <c r="U1027" s="63">
        <f t="shared" si="173"/>
        <v>1028</v>
      </c>
      <c r="V1027" s="63" t="str">
        <f t="shared" ca="1" si="174"/>
        <v/>
      </c>
      <c r="W1027" s="63" t="str">
        <f t="shared" ca="1" si="175"/>
        <v/>
      </c>
      <c r="X1027" s="63">
        <f ca="1">IF(C1027="Yes",SUMPRODUCT((OFFSET('FR-DangerousSubstanceList'!$A$3,0,0,COUNTA('FR-DangerousSubstanceList'!$A$3:$A$2001))=L1027)*(OFFSET('FR-DangerousSubstanceList'!$B$3,0,0,COUNTA('FR-DangerousSubstanceList'!$B$3:$B$2001))=M1027)*(OFFSET('FR-DangerousSubstanceList'!$C$3,0,0,COUNTIF('FR-DangerousSubstanceList'!$C$3:$C$2001,"?*"))=N1027)),1)</f>
        <v>1</v>
      </c>
      <c r="Y1027" s="63"/>
      <c r="Z1027" s="63"/>
    </row>
    <row r="1028" spans="1:26" ht="14.4">
      <c r="A1028" s="85"/>
      <c r="B1028" s="85"/>
      <c r="C1028" s="46" t="s">
        <v>53</v>
      </c>
      <c r="D1028" s="68"/>
      <c r="E1028" s="68"/>
      <c r="F1028" s="68"/>
      <c r="G1028" s="68"/>
      <c r="H1028" s="68" t="str">
        <f t="shared" si="165"/>
        <v/>
      </c>
      <c r="I1028" s="63"/>
      <c r="J1028" s="63">
        <f>COUNTIF($A$14:$A1028,$A1028)</f>
        <v>0</v>
      </c>
      <c r="K1028" s="63" t="str">
        <f t="shared" ca="1" si="166"/>
        <v>Unknown</v>
      </c>
      <c r="L1028" s="63" t="str">
        <f ca="1">IF(AND(F1028="",D1028="",E1028=""),"",IF(F1028&lt;&gt;"",F1028,IF(AND(M1028&lt;&gt;"",M1028&lt;&gt;"-"),VLOOKUP(M1028,OFFSET('FR-DangerousSubstanceList'!$B$3,0,0,COUNTIF('FR-DangerousSubstanceList'!$B$3:$B$1001,"&lt;&gt;"),4),4,FALSE),IF(AND(N1028&lt;&gt;"",N1028&lt;&gt;"-"),VLOOKUP(N1028,OFFSET('FR-DangerousSubstanceList'!$C$3,0,0,COUNTIF('FR-DangerousSubstanceList'!$C$3:$C$1001,"&lt;&gt;"),3),3,FALSE),""))))</f>
        <v/>
      </c>
      <c r="M1028" s="63" t="str">
        <f ca="1">IF(AND(F1028="",D1028="",E1028=""),"",IF(D1028&lt;&gt;"",D1028,IF(N1028&lt;&gt;"",VLOOKUP(N1028,OFFSET('FR-DangerousSubstanceList'!$C$3,0,0,COUNTIF('FR-DangerousSubstanceList'!$A$3:$A$1001,"&lt;&gt;"),4),4,FALSE),IF(L1028&lt;&gt;"",VLOOKUP(L1028,OFFSET('FR-DangerousSubstanceList'!$A$3,0,0,COUNTIF('FR-DangerousSubstanceList'!$A$3:$A$1001,"&lt;&gt;"),2),2,FALSE),""))))</f>
        <v/>
      </c>
      <c r="N1028" s="63" t="str">
        <f ca="1">IF(AND(F1028="",D1028="",E1028=""),"",IF(E1028&lt;&gt;"",E1028,IF(L1028&lt;&gt;"",VLOOKUP(L1028,OFFSET('FR-DangerousSubstanceList'!$A$3,0,0,COUNTIF('FR-DangerousSubstanceList'!$A$3:$A$1001,"&lt;&gt;"),3),3,FALSE),IF(AND(M1028&lt;&gt;"",M1028&lt;&gt;"-"),VLOOKUP(M1028,OFFSET('FR-DangerousSubstanceList'!$B$3,0,0,COUNTIF('FR-DangerousSubstanceList'!$B$3:$B$1001,"&lt;&gt;"),2),2,FALSE),""))))</f>
        <v/>
      </c>
      <c r="O1028" s="63" t="str">
        <f t="shared" ca="1" si="167"/>
        <v/>
      </c>
      <c r="P1028" s="63" t="e">
        <f t="shared" ca="1" si="168"/>
        <v>#REF!</v>
      </c>
      <c r="Q1028" s="63">
        <f t="shared" ca="1" si="169"/>
        <v>986</v>
      </c>
      <c r="R1028" s="63" t="str">
        <f t="shared" ca="1" si="170"/>
        <v/>
      </c>
      <c r="S1028" s="63" t="str">
        <f t="shared" si="171"/>
        <v>Unknown</v>
      </c>
      <c r="T1028" s="63">
        <f t="shared" si="172"/>
        <v>1028</v>
      </c>
      <c r="U1028" s="63">
        <f t="shared" si="173"/>
        <v>1029</v>
      </c>
      <c r="V1028" s="63" t="str">
        <f t="shared" ca="1" si="174"/>
        <v/>
      </c>
      <c r="W1028" s="63" t="str">
        <f t="shared" ca="1" si="175"/>
        <v/>
      </c>
      <c r="X1028" s="63">
        <f ca="1">IF(C1028="Yes",SUMPRODUCT((OFFSET('FR-DangerousSubstanceList'!$A$3,0,0,COUNTA('FR-DangerousSubstanceList'!$A$3:$A$2001))=L1028)*(OFFSET('FR-DangerousSubstanceList'!$B$3,0,0,COUNTA('FR-DangerousSubstanceList'!$B$3:$B$2001))=M1028)*(OFFSET('FR-DangerousSubstanceList'!$C$3,0,0,COUNTIF('FR-DangerousSubstanceList'!$C$3:$C$2001,"?*"))=N1028)),1)</f>
        <v>1</v>
      </c>
      <c r="Y1028" s="63"/>
      <c r="Z1028" s="63"/>
    </row>
    <row r="1029" spans="1:26" ht="14.4">
      <c r="A1029" s="85"/>
      <c r="B1029" s="85"/>
      <c r="C1029" s="46" t="s">
        <v>53</v>
      </c>
      <c r="D1029" s="68"/>
      <c r="E1029" s="68"/>
      <c r="F1029" s="68"/>
      <c r="G1029" s="68"/>
      <c r="H1029" s="68" t="str">
        <f t="shared" si="165"/>
        <v/>
      </c>
      <c r="I1029" s="63"/>
      <c r="J1029" s="63">
        <f>COUNTIF($A$14:$A1029,$A1029)</f>
        <v>0</v>
      </c>
      <c r="K1029" s="63" t="str">
        <f t="shared" ca="1" si="166"/>
        <v>Unknown</v>
      </c>
      <c r="L1029" s="63" t="str">
        <f ca="1">IF(AND(F1029="",D1029="",E1029=""),"",IF(F1029&lt;&gt;"",F1029,IF(AND(M1029&lt;&gt;"",M1029&lt;&gt;"-"),VLOOKUP(M1029,OFFSET('FR-DangerousSubstanceList'!$B$3,0,0,COUNTIF('FR-DangerousSubstanceList'!$B$3:$B$1001,"&lt;&gt;"),4),4,FALSE),IF(AND(N1029&lt;&gt;"",N1029&lt;&gt;"-"),VLOOKUP(N1029,OFFSET('FR-DangerousSubstanceList'!$C$3,0,0,COUNTIF('FR-DangerousSubstanceList'!$C$3:$C$1001,"&lt;&gt;"),3),3,FALSE),""))))</f>
        <v/>
      </c>
      <c r="M1029" s="63" t="str">
        <f ca="1">IF(AND(F1029="",D1029="",E1029=""),"",IF(D1029&lt;&gt;"",D1029,IF(N1029&lt;&gt;"",VLOOKUP(N1029,OFFSET('FR-DangerousSubstanceList'!$C$3,0,0,COUNTIF('FR-DangerousSubstanceList'!$A$3:$A$1001,"&lt;&gt;"),4),4,FALSE),IF(L1029&lt;&gt;"",VLOOKUP(L1029,OFFSET('FR-DangerousSubstanceList'!$A$3,0,0,COUNTIF('FR-DangerousSubstanceList'!$A$3:$A$1001,"&lt;&gt;"),2),2,FALSE),""))))</f>
        <v/>
      </c>
      <c r="N1029" s="63" t="str">
        <f ca="1">IF(AND(F1029="",D1029="",E1029=""),"",IF(E1029&lt;&gt;"",E1029,IF(L1029&lt;&gt;"",VLOOKUP(L1029,OFFSET('FR-DangerousSubstanceList'!$A$3,0,0,COUNTIF('FR-DangerousSubstanceList'!$A$3:$A$1001,"&lt;&gt;"),3),3,FALSE),IF(AND(M1029&lt;&gt;"",M1029&lt;&gt;"-"),VLOOKUP(M1029,OFFSET('FR-DangerousSubstanceList'!$B$3,0,0,COUNTIF('FR-DangerousSubstanceList'!$B$3:$B$1001,"&lt;&gt;"),2),2,FALSE),""))))</f>
        <v/>
      </c>
      <c r="O1029" s="63" t="str">
        <f t="shared" ca="1" si="167"/>
        <v/>
      </c>
      <c r="P1029" s="63" t="e">
        <f t="shared" ca="1" si="168"/>
        <v>#REF!</v>
      </c>
      <c r="Q1029" s="63">
        <f t="shared" ca="1" si="169"/>
        <v>986</v>
      </c>
      <c r="R1029" s="63" t="str">
        <f t="shared" ca="1" si="170"/>
        <v/>
      </c>
      <c r="S1029" s="63" t="str">
        <f t="shared" si="171"/>
        <v>Unknown</v>
      </c>
      <c r="T1029" s="63">
        <f t="shared" si="172"/>
        <v>1029</v>
      </c>
      <c r="U1029" s="63">
        <f t="shared" si="173"/>
        <v>1030</v>
      </c>
      <c r="V1029" s="63" t="str">
        <f t="shared" ca="1" si="174"/>
        <v/>
      </c>
      <c r="W1029" s="63" t="str">
        <f t="shared" ca="1" si="175"/>
        <v/>
      </c>
      <c r="X1029" s="63">
        <f ca="1">IF(C1029="Yes",SUMPRODUCT((OFFSET('FR-DangerousSubstanceList'!$A$3,0,0,COUNTA('FR-DangerousSubstanceList'!$A$3:$A$2001))=L1029)*(OFFSET('FR-DangerousSubstanceList'!$B$3,0,0,COUNTA('FR-DangerousSubstanceList'!$B$3:$B$2001))=M1029)*(OFFSET('FR-DangerousSubstanceList'!$C$3,0,0,COUNTIF('FR-DangerousSubstanceList'!$C$3:$C$2001,"?*"))=N1029)),1)</f>
        <v>1</v>
      </c>
      <c r="Y1029" s="63"/>
      <c r="Z1029" s="63"/>
    </row>
    <row r="1030" spans="1:26" ht="14.4">
      <c r="A1030" s="85"/>
      <c r="B1030" s="85"/>
      <c r="C1030" s="46" t="s">
        <v>53</v>
      </c>
      <c r="D1030" s="68"/>
      <c r="E1030" s="68"/>
      <c r="F1030" s="68"/>
      <c r="G1030" s="68"/>
      <c r="H1030" s="68" t="str">
        <f t="shared" si="165"/>
        <v/>
      </c>
      <c r="I1030" s="63"/>
      <c r="J1030" s="63">
        <f>COUNTIF($A$14:$A1030,$A1030)</f>
        <v>0</v>
      </c>
      <c r="K1030" s="63" t="str">
        <f t="shared" ca="1" si="166"/>
        <v>Unknown</v>
      </c>
      <c r="L1030" s="63" t="str">
        <f ca="1">IF(AND(F1030="",D1030="",E1030=""),"",IF(F1030&lt;&gt;"",F1030,IF(AND(M1030&lt;&gt;"",M1030&lt;&gt;"-"),VLOOKUP(M1030,OFFSET('FR-DangerousSubstanceList'!$B$3,0,0,COUNTIF('FR-DangerousSubstanceList'!$B$3:$B$1001,"&lt;&gt;"),4),4,FALSE),IF(AND(N1030&lt;&gt;"",N1030&lt;&gt;"-"),VLOOKUP(N1030,OFFSET('FR-DangerousSubstanceList'!$C$3,0,0,COUNTIF('FR-DangerousSubstanceList'!$C$3:$C$1001,"&lt;&gt;"),3),3,FALSE),""))))</f>
        <v/>
      </c>
      <c r="M1030" s="63" t="str">
        <f ca="1">IF(AND(F1030="",D1030="",E1030=""),"",IF(D1030&lt;&gt;"",D1030,IF(N1030&lt;&gt;"",VLOOKUP(N1030,OFFSET('FR-DangerousSubstanceList'!$C$3,0,0,COUNTIF('FR-DangerousSubstanceList'!$A$3:$A$1001,"&lt;&gt;"),4),4,FALSE),IF(L1030&lt;&gt;"",VLOOKUP(L1030,OFFSET('FR-DangerousSubstanceList'!$A$3,0,0,COUNTIF('FR-DangerousSubstanceList'!$A$3:$A$1001,"&lt;&gt;"),2),2,FALSE),""))))</f>
        <v/>
      </c>
      <c r="N1030" s="63" t="str">
        <f ca="1">IF(AND(F1030="",D1030="",E1030=""),"",IF(E1030&lt;&gt;"",E1030,IF(L1030&lt;&gt;"",VLOOKUP(L1030,OFFSET('FR-DangerousSubstanceList'!$A$3,0,0,COUNTIF('FR-DangerousSubstanceList'!$A$3:$A$1001,"&lt;&gt;"),3),3,FALSE),IF(AND(M1030&lt;&gt;"",M1030&lt;&gt;"-"),VLOOKUP(M1030,OFFSET('FR-DangerousSubstanceList'!$B$3,0,0,COUNTIF('FR-DangerousSubstanceList'!$B$3:$B$1001,"&lt;&gt;"),2),2,FALSE),""))))</f>
        <v/>
      </c>
      <c r="O1030" s="63" t="str">
        <f t="shared" ca="1" si="167"/>
        <v/>
      </c>
      <c r="P1030" s="63" t="e">
        <f t="shared" ca="1" si="168"/>
        <v>#REF!</v>
      </c>
      <c r="Q1030" s="63">
        <f t="shared" ca="1" si="169"/>
        <v>986</v>
      </c>
      <c r="R1030" s="63" t="str">
        <f t="shared" ca="1" si="170"/>
        <v/>
      </c>
      <c r="S1030" s="63" t="str">
        <f t="shared" si="171"/>
        <v>Unknown</v>
      </c>
      <c r="T1030" s="63">
        <f t="shared" si="172"/>
        <v>1030</v>
      </c>
      <c r="U1030" s="63">
        <f t="shared" si="173"/>
        <v>1031</v>
      </c>
      <c r="V1030" s="63" t="str">
        <f t="shared" ca="1" si="174"/>
        <v/>
      </c>
      <c r="W1030" s="63" t="str">
        <f t="shared" ca="1" si="175"/>
        <v/>
      </c>
      <c r="X1030" s="63">
        <f ca="1">IF(C1030="Yes",SUMPRODUCT((OFFSET('FR-DangerousSubstanceList'!$A$3,0,0,COUNTA('FR-DangerousSubstanceList'!$A$3:$A$2001))=L1030)*(OFFSET('FR-DangerousSubstanceList'!$B$3,0,0,COUNTA('FR-DangerousSubstanceList'!$B$3:$B$2001))=M1030)*(OFFSET('FR-DangerousSubstanceList'!$C$3,0,0,COUNTIF('FR-DangerousSubstanceList'!$C$3:$C$2001,"?*"))=N1030)),1)</f>
        <v>1</v>
      </c>
      <c r="Y1030" s="63"/>
      <c r="Z1030" s="63"/>
    </row>
    <row r="1031" spans="1:26" ht="14.4">
      <c r="A1031" s="85"/>
      <c r="B1031" s="85"/>
      <c r="C1031" s="46" t="s">
        <v>53</v>
      </c>
      <c r="D1031" s="68"/>
      <c r="E1031" s="68"/>
      <c r="F1031" s="68"/>
      <c r="G1031" s="68"/>
      <c r="H1031" s="68" t="str">
        <f t="shared" si="165"/>
        <v/>
      </c>
      <c r="I1031" s="63"/>
      <c r="J1031" s="63">
        <f>COUNTIF($A$14:$A1031,$A1031)</f>
        <v>0</v>
      </c>
      <c r="K1031" s="63" t="str">
        <f t="shared" ca="1" si="166"/>
        <v>Unknown</v>
      </c>
      <c r="L1031" s="63" t="str">
        <f ca="1">IF(AND(F1031="",D1031="",E1031=""),"",IF(F1031&lt;&gt;"",F1031,IF(AND(M1031&lt;&gt;"",M1031&lt;&gt;"-"),VLOOKUP(M1031,OFFSET('FR-DangerousSubstanceList'!$B$3,0,0,COUNTIF('FR-DangerousSubstanceList'!$B$3:$B$1001,"&lt;&gt;"),4),4,FALSE),IF(AND(N1031&lt;&gt;"",N1031&lt;&gt;"-"),VLOOKUP(N1031,OFFSET('FR-DangerousSubstanceList'!$C$3,0,0,COUNTIF('FR-DangerousSubstanceList'!$C$3:$C$1001,"&lt;&gt;"),3),3,FALSE),""))))</f>
        <v/>
      </c>
      <c r="M1031" s="63" t="str">
        <f ca="1">IF(AND(F1031="",D1031="",E1031=""),"",IF(D1031&lt;&gt;"",D1031,IF(N1031&lt;&gt;"",VLOOKUP(N1031,OFFSET('FR-DangerousSubstanceList'!$C$3,0,0,COUNTIF('FR-DangerousSubstanceList'!$A$3:$A$1001,"&lt;&gt;"),4),4,FALSE),IF(L1031&lt;&gt;"",VLOOKUP(L1031,OFFSET('FR-DangerousSubstanceList'!$A$3,0,0,COUNTIF('FR-DangerousSubstanceList'!$A$3:$A$1001,"&lt;&gt;"),2),2,FALSE),""))))</f>
        <v/>
      </c>
      <c r="N1031" s="63" t="str">
        <f ca="1">IF(AND(F1031="",D1031="",E1031=""),"",IF(E1031&lt;&gt;"",E1031,IF(L1031&lt;&gt;"",VLOOKUP(L1031,OFFSET('FR-DangerousSubstanceList'!$A$3,0,0,COUNTIF('FR-DangerousSubstanceList'!$A$3:$A$1001,"&lt;&gt;"),3),3,FALSE),IF(AND(M1031&lt;&gt;"",M1031&lt;&gt;"-"),VLOOKUP(M1031,OFFSET('FR-DangerousSubstanceList'!$B$3,0,0,COUNTIF('FR-DangerousSubstanceList'!$B$3:$B$1001,"&lt;&gt;"),2),2,FALSE),""))))</f>
        <v/>
      </c>
      <c r="O1031" s="63" t="str">
        <f t="shared" ca="1" si="167"/>
        <v/>
      </c>
      <c r="P1031" s="63" t="e">
        <f t="shared" ca="1" si="168"/>
        <v>#REF!</v>
      </c>
      <c r="Q1031" s="63">
        <f t="shared" ca="1" si="169"/>
        <v>986</v>
      </c>
      <c r="R1031" s="63" t="str">
        <f t="shared" ca="1" si="170"/>
        <v/>
      </c>
      <c r="S1031" s="63" t="str">
        <f t="shared" si="171"/>
        <v>Unknown</v>
      </c>
      <c r="T1031" s="63">
        <f t="shared" si="172"/>
        <v>1031</v>
      </c>
      <c r="U1031" s="63">
        <f t="shared" si="173"/>
        <v>1032</v>
      </c>
      <c r="V1031" s="63" t="str">
        <f t="shared" ca="1" si="174"/>
        <v/>
      </c>
      <c r="W1031" s="63" t="str">
        <f t="shared" ca="1" si="175"/>
        <v/>
      </c>
      <c r="X1031" s="63">
        <f ca="1">IF(C1031="Yes",SUMPRODUCT((OFFSET('FR-DangerousSubstanceList'!$A$3,0,0,COUNTA('FR-DangerousSubstanceList'!$A$3:$A$2001))=L1031)*(OFFSET('FR-DangerousSubstanceList'!$B$3,0,0,COUNTA('FR-DangerousSubstanceList'!$B$3:$B$2001))=M1031)*(OFFSET('FR-DangerousSubstanceList'!$C$3,0,0,COUNTIF('FR-DangerousSubstanceList'!$C$3:$C$2001,"?*"))=N1031)),1)</f>
        <v>1</v>
      </c>
      <c r="Y1031" s="63"/>
      <c r="Z1031" s="63"/>
    </row>
    <row r="1032" spans="1:26" ht="14.4">
      <c r="A1032" s="85"/>
      <c r="B1032" s="85"/>
      <c r="C1032" s="46" t="s">
        <v>53</v>
      </c>
      <c r="D1032" s="68"/>
      <c r="E1032" s="68"/>
      <c r="F1032" s="68"/>
      <c r="G1032" s="68"/>
      <c r="H1032" s="68" t="str">
        <f t="shared" si="165"/>
        <v/>
      </c>
      <c r="I1032" s="63"/>
      <c r="J1032" s="63">
        <f>COUNTIF($A$14:$A1032,$A1032)</f>
        <v>0</v>
      </c>
      <c r="K1032" s="63" t="str">
        <f t="shared" ca="1" si="166"/>
        <v>Unknown</v>
      </c>
      <c r="L1032" s="63" t="str">
        <f ca="1">IF(AND(F1032="",D1032="",E1032=""),"",IF(F1032&lt;&gt;"",F1032,IF(AND(M1032&lt;&gt;"",M1032&lt;&gt;"-"),VLOOKUP(M1032,OFFSET('FR-DangerousSubstanceList'!$B$3,0,0,COUNTIF('FR-DangerousSubstanceList'!$B$3:$B$1001,"&lt;&gt;"),4),4,FALSE),IF(AND(N1032&lt;&gt;"",N1032&lt;&gt;"-"),VLOOKUP(N1032,OFFSET('FR-DangerousSubstanceList'!$C$3,0,0,COUNTIF('FR-DangerousSubstanceList'!$C$3:$C$1001,"&lt;&gt;"),3),3,FALSE),""))))</f>
        <v/>
      </c>
      <c r="M1032" s="63" t="str">
        <f ca="1">IF(AND(F1032="",D1032="",E1032=""),"",IF(D1032&lt;&gt;"",D1032,IF(N1032&lt;&gt;"",VLOOKUP(N1032,OFFSET('FR-DangerousSubstanceList'!$C$3,0,0,COUNTIF('FR-DangerousSubstanceList'!$A$3:$A$1001,"&lt;&gt;"),4),4,FALSE),IF(L1032&lt;&gt;"",VLOOKUP(L1032,OFFSET('FR-DangerousSubstanceList'!$A$3,0,0,COUNTIF('FR-DangerousSubstanceList'!$A$3:$A$1001,"&lt;&gt;"),2),2,FALSE),""))))</f>
        <v/>
      </c>
      <c r="N1032" s="63" t="str">
        <f ca="1">IF(AND(F1032="",D1032="",E1032=""),"",IF(E1032&lt;&gt;"",E1032,IF(L1032&lt;&gt;"",VLOOKUP(L1032,OFFSET('FR-DangerousSubstanceList'!$A$3,0,0,COUNTIF('FR-DangerousSubstanceList'!$A$3:$A$1001,"&lt;&gt;"),3),3,FALSE),IF(AND(M1032&lt;&gt;"",M1032&lt;&gt;"-"),VLOOKUP(M1032,OFFSET('FR-DangerousSubstanceList'!$B$3,0,0,COUNTIF('FR-DangerousSubstanceList'!$B$3:$B$1001,"&lt;&gt;"),2),2,FALSE),""))))</f>
        <v/>
      </c>
      <c r="O1032" s="63" t="str">
        <f t="shared" ca="1" si="167"/>
        <v/>
      </c>
      <c r="P1032" s="63" t="e">
        <f t="shared" ca="1" si="168"/>
        <v>#REF!</v>
      </c>
      <c r="Q1032" s="63">
        <f t="shared" ca="1" si="169"/>
        <v>986</v>
      </c>
      <c r="R1032" s="63" t="str">
        <f t="shared" ca="1" si="170"/>
        <v/>
      </c>
      <c r="S1032" s="63" t="str">
        <f t="shared" si="171"/>
        <v>Unknown</v>
      </c>
      <c r="T1032" s="63">
        <f t="shared" si="172"/>
        <v>1032</v>
      </c>
      <c r="U1032" s="63">
        <f t="shared" si="173"/>
        <v>1033</v>
      </c>
      <c r="V1032" s="63" t="str">
        <f t="shared" ca="1" si="174"/>
        <v/>
      </c>
      <c r="W1032" s="63" t="str">
        <f t="shared" ca="1" si="175"/>
        <v/>
      </c>
      <c r="X1032" s="63">
        <f ca="1">IF(C1032="Yes",SUMPRODUCT((OFFSET('FR-DangerousSubstanceList'!$A$3,0,0,COUNTA('FR-DangerousSubstanceList'!$A$3:$A$2001))=L1032)*(OFFSET('FR-DangerousSubstanceList'!$B$3,0,0,COUNTA('FR-DangerousSubstanceList'!$B$3:$B$2001))=M1032)*(OFFSET('FR-DangerousSubstanceList'!$C$3,0,0,COUNTIF('FR-DangerousSubstanceList'!$C$3:$C$2001,"?*"))=N1032)),1)</f>
        <v>1</v>
      </c>
      <c r="Y1032" s="63"/>
      <c r="Z1032" s="63"/>
    </row>
    <row r="1033" spans="1:26" ht="14.4">
      <c r="A1033" s="85"/>
      <c r="B1033" s="85"/>
      <c r="C1033" s="46" t="s">
        <v>53</v>
      </c>
      <c r="D1033" s="68"/>
      <c r="E1033" s="68"/>
      <c r="F1033" s="68"/>
      <c r="G1033" s="68"/>
      <c r="H1033" s="68" t="str">
        <f t="shared" si="165"/>
        <v/>
      </c>
      <c r="I1033" s="63"/>
      <c r="J1033" s="63">
        <f>COUNTIF($A$14:$A1033,$A1033)</f>
        <v>0</v>
      </c>
      <c r="K1033" s="63" t="str">
        <f t="shared" ca="1" si="166"/>
        <v>Unknown</v>
      </c>
      <c r="L1033" s="63" t="str">
        <f ca="1">IF(AND(F1033="",D1033="",E1033=""),"",IF(F1033&lt;&gt;"",F1033,IF(AND(M1033&lt;&gt;"",M1033&lt;&gt;"-"),VLOOKUP(M1033,OFFSET('FR-DangerousSubstanceList'!$B$3,0,0,COUNTIF('FR-DangerousSubstanceList'!$B$3:$B$1001,"&lt;&gt;"),4),4,FALSE),IF(AND(N1033&lt;&gt;"",N1033&lt;&gt;"-"),VLOOKUP(N1033,OFFSET('FR-DangerousSubstanceList'!$C$3,0,0,COUNTIF('FR-DangerousSubstanceList'!$C$3:$C$1001,"&lt;&gt;"),3),3,FALSE),""))))</f>
        <v/>
      </c>
      <c r="M1033" s="63" t="str">
        <f ca="1">IF(AND(F1033="",D1033="",E1033=""),"",IF(D1033&lt;&gt;"",D1033,IF(N1033&lt;&gt;"",VLOOKUP(N1033,OFFSET('FR-DangerousSubstanceList'!$C$3,0,0,COUNTIF('FR-DangerousSubstanceList'!$A$3:$A$1001,"&lt;&gt;"),4),4,FALSE),IF(L1033&lt;&gt;"",VLOOKUP(L1033,OFFSET('FR-DangerousSubstanceList'!$A$3,0,0,COUNTIF('FR-DangerousSubstanceList'!$A$3:$A$1001,"&lt;&gt;"),2),2,FALSE),""))))</f>
        <v/>
      </c>
      <c r="N1033" s="63" t="str">
        <f ca="1">IF(AND(F1033="",D1033="",E1033=""),"",IF(E1033&lt;&gt;"",E1033,IF(L1033&lt;&gt;"",VLOOKUP(L1033,OFFSET('FR-DangerousSubstanceList'!$A$3,0,0,COUNTIF('FR-DangerousSubstanceList'!$A$3:$A$1001,"&lt;&gt;"),3),3,FALSE),IF(AND(M1033&lt;&gt;"",M1033&lt;&gt;"-"),VLOOKUP(M1033,OFFSET('FR-DangerousSubstanceList'!$B$3,0,0,COUNTIF('FR-DangerousSubstanceList'!$B$3:$B$1001,"&lt;&gt;"),2),2,FALSE),""))))</f>
        <v/>
      </c>
      <c r="O1033" s="63" t="str">
        <f t="shared" ca="1" si="167"/>
        <v/>
      </c>
      <c r="P1033" s="63" t="e">
        <f t="shared" ca="1" si="168"/>
        <v>#REF!</v>
      </c>
      <c r="Q1033" s="63">
        <f t="shared" ca="1" si="169"/>
        <v>986</v>
      </c>
      <c r="R1033" s="63" t="str">
        <f t="shared" ca="1" si="170"/>
        <v/>
      </c>
      <c r="S1033" s="63" t="str">
        <f t="shared" si="171"/>
        <v>Unknown</v>
      </c>
      <c r="T1033" s="63">
        <f t="shared" si="172"/>
        <v>1033</v>
      </c>
      <c r="U1033" s="63">
        <f t="shared" si="173"/>
        <v>1034</v>
      </c>
      <c r="V1033" s="63" t="str">
        <f t="shared" ca="1" si="174"/>
        <v/>
      </c>
      <c r="W1033" s="63" t="str">
        <f t="shared" ca="1" si="175"/>
        <v/>
      </c>
      <c r="X1033" s="63">
        <f ca="1">IF(C1033="Yes",SUMPRODUCT((OFFSET('FR-DangerousSubstanceList'!$A$3,0,0,COUNTA('FR-DangerousSubstanceList'!$A$3:$A$2001))=L1033)*(OFFSET('FR-DangerousSubstanceList'!$B$3,0,0,COUNTA('FR-DangerousSubstanceList'!$B$3:$B$2001))=M1033)*(OFFSET('FR-DangerousSubstanceList'!$C$3,0,0,COUNTIF('FR-DangerousSubstanceList'!$C$3:$C$2001,"?*"))=N1033)),1)</f>
        <v>1</v>
      </c>
      <c r="Y1033" s="63"/>
      <c r="Z1033" s="63"/>
    </row>
    <row r="1034" spans="1:26" ht="14.4">
      <c r="A1034" s="85"/>
      <c r="B1034" s="85"/>
      <c r="C1034" s="46" t="s">
        <v>53</v>
      </c>
      <c r="D1034" s="68"/>
      <c r="E1034" s="68"/>
      <c r="F1034" s="68"/>
      <c r="G1034" s="68"/>
      <c r="H1034" s="68" t="str">
        <f t="shared" si="165"/>
        <v/>
      </c>
      <c r="I1034" s="63"/>
      <c r="J1034" s="63">
        <f>COUNTIF($A$14:$A1034,$A1034)</f>
        <v>0</v>
      </c>
      <c r="K1034" s="63" t="str">
        <f t="shared" ca="1" si="166"/>
        <v>Unknown</v>
      </c>
      <c r="L1034" s="63" t="str">
        <f ca="1">IF(AND(F1034="",D1034="",E1034=""),"",IF(F1034&lt;&gt;"",F1034,IF(AND(M1034&lt;&gt;"",M1034&lt;&gt;"-"),VLOOKUP(M1034,OFFSET('FR-DangerousSubstanceList'!$B$3,0,0,COUNTIF('FR-DangerousSubstanceList'!$B$3:$B$1001,"&lt;&gt;"),4),4,FALSE),IF(AND(N1034&lt;&gt;"",N1034&lt;&gt;"-"),VLOOKUP(N1034,OFFSET('FR-DangerousSubstanceList'!$C$3,0,0,COUNTIF('FR-DangerousSubstanceList'!$C$3:$C$1001,"&lt;&gt;"),3),3,FALSE),""))))</f>
        <v/>
      </c>
      <c r="M1034" s="63" t="str">
        <f ca="1">IF(AND(F1034="",D1034="",E1034=""),"",IF(D1034&lt;&gt;"",D1034,IF(N1034&lt;&gt;"",VLOOKUP(N1034,OFFSET('FR-DangerousSubstanceList'!$C$3,0,0,COUNTIF('FR-DangerousSubstanceList'!$A$3:$A$1001,"&lt;&gt;"),4),4,FALSE),IF(L1034&lt;&gt;"",VLOOKUP(L1034,OFFSET('FR-DangerousSubstanceList'!$A$3,0,0,COUNTIF('FR-DangerousSubstanceList'!$A$3:$A$1001,"&lt;&gt;"),2),2,FALSE),""))))</f>
        <v/>
      </c>
      <c r="N1034" s="63" t="str">
        <f ca="1">IF(AND(F1034="",D1034="",E1034=""),"",IF(E1034&lt;&gt;"",E1034,IF(L1034&lt;&gt;"",VLOOKUP(L1034,OFFSET('FR-DangerousSubstanceList'!$A$3,0,0,COUNTIF('FR-DangerousSubstanceList'!$A$3:$A$1001,"&lt;&gt;"),3),3,FALSE),IF(AND(M1034&lt;&gt;"",M1034&lt;&gt;"-"),VLOOKUP(M1034,OFFSET('FR-DangerousSubstanceList'!$B$3,0,0,COUNTIF('FR-DangerousSubstanceList'!$B$3:$B$1001,"&lt;&gt;"),2),2,FALSE),""))))</f>
        <v/>
      </c>
      <c r="O1034" s="63" t="str">
        <f t="shared" ca="1" si="167"/>
        <v/>
      </c>
      <c r="P1034" s="63" t="e">
        <f t="shared" ca="1" si="168"/>
        <v>#REF!</v>
      </c>
      <c r="Q1034" s="63">
        <f t="shared" ca="1" si="169"/>
        <v>986</v>
      </c>
      <c r="R1034" s="63" t="str">
        <f t="shared" ca="1" si="170"/>
        <v/>
      </c>
      <c r="S1034" s="63" t="str">
        <f t="shared" si="171"/>
        <v>Unknown</v>
      </c>
      <c r="T1034" s="63">
        <f t="shared" si="172"/>
        <v>1034</v>
      </c>
      <c r="U1034" s="63">
        <f t="shared" si="173"/>
        <v>1035</v>
      </c>
      <c r="V1034" s="63" t="str">
        <f t="shared" ca="1" si="174"/>
        <v/>
      </c>
      <c r="W1034" s="63" t="str">
        <f t="shared" ca="1" si="175"/>
        <v/>
      </c>
      <c r="X1034" s="63">
        <f ca="1">IF(C1034="Yes",SUMPRODUCT((OFFSET('FR-DangerousSubstanceList'!$A$3,0,0,COUNTA('FR-DangerousSubstanceList'!$A$3:$A$2001))=L1034)*(OFFSET('FR-DangerousSubstanceList'!$B$3,0,0,COUNTA('FR-DangerousSubstanceList'!$B$3:$B$2001))=M1034)*(OFFSET('FR-DangerousSubstanceList'!$C$3,0,0,COUNTIF('FR-DangerousSubstanceList'!$C$3:$C$2001,"?*"))=N1034)),1)</f>
        <v>1</v>
      </c>
      <c r="Y1034" s="63"/>
      <c r="Z1034" s="63"/>
    </row>
    <row r="1035" spans="1:26" ht="14.4">
      <c r="A1035" s="85"/>
      <c r="B1035" s="85"/>
      <c r="C1035" s="46" t="s">
        <v>53</v>
      </c>
      <c r="D1035" s="68"/>
      <c r="E1035" s="68"/>
      <c r="F1035" s="68"/>
      <c r="G1035" s="68"/>
      <c r="H1035" s="68" t="str">
        <f t="shared" si="165"/>
        <v/>
      </c>
      <c r="I1035" s="63"/>
      <c r="J1035" s="63">
        <f>COUNTIF($A$14:$A1035,$A1035)</f>
        <v>0</v>
      </c>
      <c r="K1035" s="63" t="str">
        <f t="shared" ca="1" si="166"/>
        <v>Unknown</v>
      </c>
      <c r="L1035" s="63" t="str">
        <f ca="1">IF(AND(F1035="",D1035="",E1035=""),"",IF(F1035&lt;&gt;"",F1035,IF(AND(M1035&lt;&gt;"",M1035&lt;&gt;"-"),VLOOKUP(M1035,OFFSET('FR-DangerousSubstanceList'!$B$3,0,0,COUNTIF('FR-DangerousSubstanceList'!$B$3:$B$1001,"&lt;&gt;"),4),4,FALSE),IF(AND(N1035&lt;&gt;"",N1035&lt;&gt;"-"),VLOOKUP(N1035,OFFSET('FR-DangerousSubstanceList'!$C$3,0,0,COUNTIF('FR-DangerousSubstanceList'!$C$3:$C$1001,"&lt;&gt;"),3),3,FALSE),""))))</f>
        <v/>
      </c>
      <c r="M1035" s="63" t="str">
        <f ca="1">IF(AND(F1035="",D1035="",E1035=""),"",IF(D1035&lt;&gt;"",D1035,IF(N1035&lt;&gt;"",VLOOKUP(N1035,OFFSET('FR-DangerousSubstanceList'!$C$3,0,0,COUNTIF('FR-DangerousSubstanceList'!$A$3:$A$1001,"&lt;&gt;"),4),4,FALSE),IF(L1035&lt;&gt;"",VLOOKUP(L1035,OFFSET('FR-DangerousSubstanceList'!$A$3,0,0,COUNTIF('FR-DangerousSubstanceList'!$A$3:$A$1001,"&lt;&gt;"),2),2,FALSE),""))))</f>
        <v/>
      </c>
      <c r="N1035" s="63" t="str">
        <f ca="1">IF(AND(F1035="",D1035="",E1035=""),"",IF(E1035&lt;&gt;"",E1035,IF(L1035&lt;&gt;"",VLOOKUP(L1035,OFFSET('FR-DangerousSubstanceList'!$A$3,0,0,COUNTIF('FR-DangerousSubstanceList'!$A$3:$A$1001,"&lt;&gt;"),3),3,FALSE),IF(AND(M1035&lt;&gt;"",M1035&lt;&gt;"-"),VLOOKUP(M1035,OFFSET('FR-DangerousSubstanceList'!$B$3,0,0,COUNTIF('FR-DangerousSubstanceList'!$B$3:$B$1001,"&lt;&gt;"),2),2,FALSE),""))))</f>
        <v/>
      </c>
      <c r="O1035" s="63" t="str">
        <f t="shared" ca="1" si="167"/>
        <v/>
      </c>
      <c r="P1035" s="63" t="e">
        <f t="shared" ca="1" si="168"/>
        <v>#REF!</v>
      </c>
      <c r="Q1035" s="63">
        <f t="shared" ca="1" si="169"/>
        <v>986</v>
      </c>
      <c r="R1035" s="63" t="str">
        <f t="shared" ca="1" si="170"/>
        <v/>
      </c>
      <c r="S1035" s="63" t="str">
        <f t="shared" si="171"/>
        <v>Unknown</v>
      </c>
      <c r="T1035" s="63">
        <f t="shared" si="172"/>
        <v>1035</v>
      </c>
      <c r="U1035" s="63">
        <f t="shared" si="173"/>
        <v>1036</v>
      </c>
      <c r="V1035" s="63" t="str">
        <f t="shared" ca="1" si="174"/>
        <v/>
      </c>
      <c r="W1035" s="63" t="str">
        <f t="shared" ca="1" si="175"/>
        <v/>
      </c>
      <c r="X1035" s="63">
        <f ca="1">IF(C1035="Yes",SUMPRODUCT((OFFSET('FR-DangerousSubstanceList'!$A$3,0,0,COUNTA('FR-DangerousSubstanceList'!$A$3:$A$2001))=L1035)*(OFFSET('FR-DangerousSubstanceList'!$B$3,0,0,COUNTA('FR-DangerousSubstanceList'!$B$3:$B$2001))=M1035)*(OFFSET('FR-DangerousSubstanceList'!$C$3,0,0,COUNTIF('FR-DangerousSubstanceList'!$C$3:$C$2001,"?*"))=N1035)),1)</f>
        <v>1</v>
      </c>
      <c r="Y1035" s="63"/>
      <c r="Z1035" s="63"/>
    </row>
    <row r="1036" spans="1:26" ht="14.4">
      <c r="A1036" s="85"/>
      <c r="B1036" s="85"/>
      <c r="C1036" s="46" t="s">
        <v>53</v>
      </c>
      <c r="D1036" s="68"/>
      <c r="E1036" s="68"/>
      <c r="F1036" s="68"/>
      <c r="G1036" s="68"/>
      <c r="H1036" s="68" t="str">
        <f t="shared" si="165"/>
        <v/>
      </c>
      <c r="I1036" s="63"/>
      <c r="J1036" s="63">
        <f>COUNTIF($A$14:$A1036,$A1036)</f>
        <v>0</v>
      </c>
      <c r="K1036" s="63" t="str">
        <f t="shared" ca="1" si="166"/>
        <v>Unknown</v>
      </c>
      <c r="L1036" s="63" t="str">
        <f ca="1">IF(AND(F1036="",D1036="",E1036=""),"",IF(F1036&lt;&gt;"",F1036,IF(AND(M1036&lt;&gt;"",M1036&lt;&gt;"-"),VLOOKUP(M1036,OFFSET('FR-DangerousSubstanceList'!$B$3,0,0,COUNTIF('FR-DangerousSubstanceList'!$B$3:$B$1001,"&lt;&gt;"),4),4,FALSE),IF(AND(N1036&lt;&gt;"",N1036&lt;&gt;"-"),VLOOKUP(N1036,OFFSET('FR-DangerousSubstanceList'!$C$3,0,0,COUNTIF('FR-DangerousSubstanceList'!$C$3:$C$1001,"&lt;&gt;"),3),3,FALSE),""))))</f>
        <v/>
      </c>
      <c r="M1036" s="63" t="str">
        <f ca="1">IF(AND(F1036="",D1036="",E1036=""),"",IF(D1036&lt;&gt;"",D1036,IF(N1036&lt;&gt;"",VLOOKUP(N1036,OFFSET('FR-DangerousSubstanceList'!$C$3,0,0,COUNTIF('FR-DangerousSubstanceList'!$A$3:$A$1001,"&lt;&gt;"),4),4,FALSE),IF(L1036&lt;&gt;"",VLOOKUP(L1036,OFFSET('FR-DangerousSubstanceList'!$A$3,0,0,COUNTIF('FR-DangerousSubstanceList'!$A$3:$A$1001,"&lt;&gt;"),2),2,FALSE),""))))</f>
        <v/>
      </c>
      <c r="N1036" s="63" t="str">
        <f ca="1">IF(AND(F1036="",D1036="",E1036=""),"",IF(E1036&lt;&gt;"",E1036,IF(L1036&lt;&gt;"",VLOOKUP(L1036,OFFSET('FR-DangerousSubstanceList'!$A$3,0,0,COUNTIF('FR-DangerousSubstanceList'!$A$3:$A$1001,"&lt;&gt;"),3),3,FALSE),IF(AND(M1036&lt;&gt;"",M1036&lt;&gt;"-"),VLOOKUP(M1036,OFFSET('FR-DangerousSubstanceList'!$B$3,0,0,COUNTIF('FR-DangerousSubstanceList'!$B$3:$B$1001,"&lt;&gt;"),2),2,FALSE),""))))</f>
        <v/>
      </c>
      <c r="O1036" s="63" t="str">
        <f t="shared" ca="1" si="167"/>
        <v/>
      </c>
      <c r="P1036" s="63" t="e">
        <f t="shared" ca="1" si="168"/>
        <v>#REF!</v>
      </c>
      <c r="Q1036" s="63">
        <f t="shared" ca="1" si="169"/>
        <v>986</v>
      </c>
      <c r="R1036" s="63" t="str">
        <f t="shared" ca="1" si="170"/>
        <v/>
      </c>
      <c r="S1036" s="63" t="str">
        <f t="shared" si="171"/>
        <v>Unknown</v>
      </c>
      <c r="T1036" s="63">
        <f t="shared" si="172"/>
        <v>1036</v>
      </c>
      <c r="U1036" s="63">
        <f t="shared" si="173"/>
        <v>1037</v>
      </c>
      <c r="V1036" s="63" t="str">
        <f t="shared" ca="1" si="174"/>
        <v/>
      </c>
      <c r="W1036" s="63" t="str">
        <f t="shared" ca="1" si="175"/>
        <v/>
      </c>
      <c r="X1036" s="63">
        <f ca="1">IF(C1036="Yes",SUMPRODUCT((OFFSET('FR-DangerousSubstanceList'!$A$3,0,0,COUNTA('FR-DangerousSubstanceList'!$A$3:$A$2001))=L1036)*(OFFSET('FR-DangerousSubstanceList'!$B$3,0,0,COUNTA('FR-DangerousSubstanceList'!$B$3:$B$2001))=M1036)*(OFFSET('FR-DangerousSubstanceList'!$C$3,0,0,COUNTIF('FR-DangerousSubstanceList'!$C$3:$C$2001,"?*"))=N1036)),1)</f>
        <v>1</v>
      </c>
      <c r="Y1036" s="63"/>
      <c r="Z1036" s="63"/>
    </row>
    <row r="1037" spans="1:26" ht="14.4">
      <c r="A1037" s="85"/>
      <c r="B1037" s="85"/>
      <c r="C1037" s="46" t="s">
        <v>53</v>
      </c>
      <c r="D1037" s="68"/>
      <c r="E1037" s="68"/>
      <c r="F1037" s="68"/>
      <c r="G1037" s="68"/>
      <c r="H1037" s="68" t="str">
        <f t="shared" si="165"/>
        <v/>
      </c>
      <c r="I1037" s="63"/>
      <c r="J1037" s="63">
        <f>COUNTIF($A$14:$A1037,$A1037)</f>
        <v>0</v>
      </c>
      <c r="K1037" s="63" t="str">
        <f t="shared" ca="1" si="166"/>
        <v>Unknown</v>
      </c>
      <c r="L1037" s="63" t="str">
        <f ca="1">IF(AND(F1037="",D1037="",E1037=""),"",IF(F1037&lt;&gt;"",F1037,IF(AND(M1037&lt;&gt;"",M1037&lt;&gt;"-"),VLOOKUP(M1037,OFFSET('FR-DangerousSubstanceList'!$B$3,0,0,COUNTIF('FR-DangerousSubstanceList'!$B$3:$B$1001,"&lt;&gt;"),4),4,FALSE),IF(AND(N1037&lt;&gt;"",N1037&lt;&gt;"-"),VLOOKUP(N1037,OFFSET('FR-DangerousSubstanceList'!$C$3,0,0,COUNTIF('FR-DangerousSubstanceList'!$C$3:$C$1001,"&lt;&gt;"),3),3,FALSE),""))))</f>
        <v/>
      </c>
      <c r="M1037" s="63" t="str">
        <f ca="1">IF(AND(F1037="",D1037="",E1037=""),"",IF(D1037&lt;&gt;"",D1037,IF(N1037&lt;&gt;"",VLOOKUP(N1037,OFFSET('FR-DangerousSubstanceList'!$C$3,0,0,COUNTIF('FR-DangerousSubstanceList'!$A$3:$A$1001,"&lt;&gt;"),4),4,FALSE),IF(L1037&lt;&gt;"",VLOOKUP(L1037,OFFSET('FR-DangerousSubstanceList'!$A$3,0,0,COUNTIF('FR-DangerousSubstanceList'!$A$3:$A$1001,"&lt;&gt;"),2),2,FALSE),""))))</f>
        <v/>
      </c>
      <c r="N1037" s="63" t="str">
        <f ca="1">IF(AND(F1037="",D1037="",E1037=""),"",IF(E1037&lt;&gt;"",E1037,IF(L1037&lt;&gt;"",VLOOKUP(L1037,OFFSET('FR-DangerousSubstanceList'!$A$3,0,0,COUNTIF('FR-DangerousSubstanceList'!$A$3:$A$1001,"&lt;&gt;"),3),3,FALSE),IF(AND(M1037&lt;&gt;"",M1037&lt;&gt;"-"),VLOOKUP(M1037,OFFSET('FR-DangerousSubstanceList'!$B$3,0,0,COUNTIF('FR-DangerousSubstanceList'!$B$3:$B$1001,"&lt;&gt;"),2),2,FALSE),""))))</f>
        <v/>
      </c>
      <c r="O1037" s="63" t="str">
        <f t="shared" ca="1" si="167"/>
        <v/>
      </c>
      <c r="P1037" s="63" t="e">
        <f t="shared" ca="1" si="168"/>
        <v>#REF!</v>
      </c>
      <c r="Q1037" s="63">
        <f t="shared" ca="1" si="169"/>
        <v>986</v>
      </c>
      <c r="R1037" s="63" t="str">
        <f t="shared" ca="1" si="170"/>
        <v/>
      </c>
      <c r="S1037" s="63" t="str">
        <f t="shared" si="171"/>
        <v>Unknown</v>
      </c>
      <c r="T1037" s="63">
        <f t="shared" si="172"/>
        <v>1037</v>
      </c>
      <c r="U1037" s="63">
        <f t="shared" si="173"/>
        <v>1038</v>
      </c>
      <c r="V1037" s="63" t="str">
        <f t="shared" ca="1" si="174"/>
        <v/>
      </c>
      <c r="W1037" s="63" t="str">
        <f t="shared" ca="1" si="175"/>
        <v/>
      </c>
      <c r="X1037" s="63">
        <f ca="1">IF(C1037="Yes",SUMPRODUCT((OFFSET('FR-DangerousSubstanceList'!$A$3,0,0,COUNTA('FR-DangerousSubstanceList'!$A$3:$A$2001))=L1037)*(OFFSET('FR-DangerousSubstanceList'!$B$3,0,0,COUNTA('FR-DangerousSubstanceList'!$B$3:$B$2001))=M1037)*(OFFSET('FR-DangerousSubstanceList'!$C$3,0,0,COUNTIF('FR-DangerousSubstanceList'!$C$3:$C$2001,"?*"))=N1037)),1)</f>
        <v>1</v>
      </c>
      <c r="Y1037" s="63"/>
      <c r="Z1037" s="63"/>
    </row>
    <row r="1038" spans="1:26" ht="14.4">
      <c r="A1038" s="85"/>
      <c r="B1038" s="85"/>
      <c r="C1038" s="46" t="s">
        <v>53</v>
      </c>
      <c r="D1038" s="68"/>
      <c r="E1038" s="68"/>
      <c r="F1038" s="68"/>
      <c r="G1038" s="68"/>
      <c r="H1038" s="68" t="str">
        <f t="shared" si="165"/>
        <v/>
      </c>
      <c r="I1038" s="63"/>
      <c r="J1038" s="63">
        <f>COUNTIF($A$14:$A1038,$A1038)</f>
        <v>0</v>
      </c>
      <c r="K1038" s="63" t="str">
        <f t="shared" ca="1" si="166"/>
        <v>Unknown</v>
      </c>
      <c r="L1038" s="63" t="str">
        <f ca="1">IF(AND(F1038="",D1038="",E1038=""),"",IF(F1038&lt;&gt;"",F1038,IF(AND(M1038&lt;&gt;"",M1038&lt;&gt;"-"),VLOOKUP(M1038,OFFSET('FR-DangerousSubstanceList'!$B$3,0,0,COUNTIF('FR-DangerousSubstanceList'!$B$3:$B$1001,"&lt;&gt;"),4),4,FALSE),IF(AND(N1038&lt;&gt;"",N1038&lt;&gt;"-"),VLOOKUP(N1038,OFFSET('FR-DangerousSubstanceList'!$C$3,0,0,COUNTIF('FR-DangerousSubstanceList'!$C$3:$C$1001,"&lt;&gt;"),3),3,FALSE),""))))</f>
        <v/>
      </c>
      <c r="M1038" s="63" t="str">
        <f ca="1">IF(AND(F1038="",D1038="",E1038=""),"",IF(D1038&lt;&gt;"",D1038,IF(N1038&lt;&gt;"",VLOOKUP(N1038,OFFSET('FR-DangerousSubstanceList'!$C$3,0,0,COUNTIF('FR-DangerousSubstanceList'!$A$3:$A$1001,"&lt;&gt;"),4),4,FALSE),IF(L1038&lt;&gt;"",VLOOKUP(L1038,OFFSET('FR-DangerousSubstanceList'!$A$3,0,0,COUNTIF('FR-DangerousSubstanceList'!$A$3:$A$1001,"&lt;&gt;"),2),2,FALSE),""))))</f>
        <v/>
      </c>
      <c r="N1038" s="63" t="str">
        <f ca="1">IF(AND(F1038="",D1038="",E1038=""),"",IF(E1038&lt;&gt;"",E1038,IF(L1038&lt;&gt;"",VLOOKUP(L1038,OFFSET('FR-DangerousSubstanceList'!$A$3,0,0,COUNTIF('FR-DangerousSubstanceList'!$A$3:$A$1001,"&lt;&gt;"),3),3,FALSE),IF(AND(M1038&lt;&gt;"",M1038&lt;&gt;"-"),VLOOKUP(M1038,OFFSET('FR-DangerousSubstanceList'!$B$3,0,0,COUNTIF('FR-DangerousSubstanceList'!$B$3:$B$1001,"&lt;&gt;"),2),2,FALSE),""))))</f>
        <v/>
      </c>
      <c r="O1038" s="63" t="str">
        <f t="shared" ca="1" si="167"/>
        <v/>
      </c>
      <c r="P1038" s="63" t="e">
        <f t="shared" ca="1" si="168"/>
        <v>#REF!</v>
      </c>
      <c r="Q1038" s="63">
        <f t="shared" ca="1" si="169"/>
        <v>986</v>
      </c>
      <c r="R1038" s="63" t="str">
        <f t="shared" ca="1" si="170"/>
        <v/>
      </c>
      <c r="S1038" s="63" t="str">
        <f t="shared" si="171"/>
        <v>Unknown</v>
      </c>
      <c r="T1038" s="63">
        <f t="shared" si="172"/>
        <v>1038</v>
      </c>
      <c r="U1038" s="63">
        <f t="shared" si="173"/>
        <v>1039</v>
      </c>
      <c r="V1038" s="63" t="str">
        <f t="shared" ca="1" si="174"/>
        <v/>
      </c>
      <c r="W1038" s="63" t="str">
        <f t="shared" ca="1" si="175"/>
        <v/>
      </c>
      <c r="X1038" s="63">
        <f ca="1">IF(C1038="Yes",SUMPRODUCT((OFFSET('FR-DangerousSubstanceList'!$A$3,0,0,COUNTA('FR-DangerousSubstanceList'!$A$3:$A$2001))=L1038)*(OFFSET('FR-DangerousSubstanceList'!$B$3,0,0,COUNTA('FR-DangerousSubstanceList'!$B$3:$B$2001))=M1038)*(OFFSET('FR-DangerousSubstanceList'!$C$3,0,0,COUNTIF('FR-DangerousSubstanceList'!$C$3:$C$2001,"?*"))=N1038)),1)</f>
        <v>1</v>
      </c>
      <c r="Y1038" s="63"/>
      <c r="Z1038" s="63"/>
    </row>
    <row r="1039" spans="1:26" ht="14.4">
      <c r="A1039" s="85"/>
      <c r="B1039" s="85"/>
      <c r="C1039" s="46" t="s">
        <v>53</v>
      </c>
      <c r="D1039" s="68"/>
      <c r="E1039" s="68"/>
      <c r="F1039" s="68"/>
      <c r="G1039" s="68"/>
      <c r="H1039" s="68" t="str">
        <f t="shared" ref="H1039:H1102" si="176">IF($A1039&lt;&gt;"",IF(AND($C1039&lt;&gt;"",IF($C1039="Yes", AND($L1039&lt;&gt;"",$M1039&lt;&gt;"",$N1039&lt;&gt;""),AND($L1039="",$M1039="",$N1039="")),P1039,Q1039,X1039),"Ok","Not Ok"),"")</f>
        <v/>
      </c>
      <c r="I1039" s="63"/>
      <c r="J1039" s="63">
        <f>COUNTIF($A$14:$A1039,$A1039)</f>
        <v>0</v>
      </c>
      <c r="K1039" s="63" t="str">
        <f t="shared" ref="K1039:K1102" ca="1" si="177">CONCATENATE($A1039,$C1039,$L1039,$M1039,$N1039)</f>
        <v>Unknown</v>
      </c>
      <c r="L1039" s="63" t="str">
        <f ca="1">IF(AND(F1039="",D1039="",E1039=""),"",IF(F1039&lt;&gt;"",F1039,IF(AND(M1039&lt;&gt;"",M1039&lt;&gt;"-"),VLOOKUP(M1039,OFFSET('FR-DangerousSubstanceList'!$B$3,0,0,COUNTIF('FR-DangerousSubstanceList'!$B$3:$B$1001,"&lt;&gt;"),4),4,FALSE),IF(AND(N1039&lt;&gt;"",N1039&lt;&gt;"-"),VLOOKUP(N1039,OFFSET('FR-DangerousSubstanceList'!$C$3,0,0,COUNTIF('FR-DangerousSubstanceList'!$C$3:$C$1001,"&lt;&gt;"),3),3,FALSE),""))))</f>
        <v/>
      </c>
      <c r="M1039" s="63" t="str">
        <f ca="1">IF(AND(F1039="",D1039="",E1039=""),"",IF(D1039&lt;&gt;"",D1039,IF(N1039&lt;&gt;"",VLOOKUP(N1039,OFFSET('FR-DangerousSubstanceList'!$C$3,0,0,COUNTIF('FR-DangerousSubstanceList'!$A$3:$A$1001,"&lt;&gt;"),4),4,FALSE),IF(L1039&lt;&gt;"",VLOOKUP(L1039,OFFSET('FR-DangerousSubstanceList'!$A$3,0,0,COUNTIF('FR-DangerousSubstanceList'!$A$3:$A$1001,"&lt;&gt;"),2),2,FALSE),""))))</f>
        <v/>
      </c>
      <c r="N1039" s="63" t="str">
        <f ca="1">IF(AND(F1039="",D1039="",E1039=""),"",IF(E1039&lt;&gt;"",E1039,IF(L1039&lt;&gt;"",VLOOKUP(L1039,OFFSET('FR-DangerousSubstanceList'!$A$3,0,0,COUNTIF('FR-DangerousSubstanceList'!$A$3:$A$1001,"&lt;&gt;"),3),3,FALSE),IF(AND(M1039&lt;&gt;"",M1039&lt;&gt;"-"),VLOOKUP(M1039,OFFSET('FR-DangerousSubstanceList'!$B$3,0,0,COUNTIF('FR-DangerousSubstanceList'!$B$3:$B$1001,"&lt;&gt;"),2),2,FALSE),""))))</f>
        <v/>
      </c>
      <c r="O1039" s="63" t="str">
        <f t="shared" ref="O1039:O1102" ca="1" si="178">IF($A1039&lt;&gt;"",COUNTIF(INDIRECT("M14:M" &amp; ROW(K1039)-1),K1039),"")</f>
        <v/>
      </c>
      <c r="P1039" s="63" t="e">
        <f t="shared" ref="P1039:P1102" ca="1" si="179">_xlfn.XOR(SUMPRODUCT((OFFSET($A$14,0,0,COUNTA($A$14:$A$1999))=A1039)*(OFFSET($C$14,0,0,COUNTA($C$14:$C$1999))="Yes")*(OFFSET($K$14,0,0,COUNTIF($K$14:$K$1999,"?*"))=K1039))=1,SUMPRODUCT((OFFSET($A$14,0,0,COUNTA($A$14:$A$1999))=A1039)*(OFFSET($C$14,0,0,COUNTA($C$14:$C$1999))="No")*(OFFSET($K$14,0,0,COUNTIF($K$14:$K$1999,"?*"))=K1039))=1,SUMPRODUCT((OFFSET($A$14,0,0,COUNTA($A$14:$A$1999))=A1039)*(OFFSET($C$14,0,0,COUNTA($C$14:$C$1999))="Unknown")*(OFFSET($K$14,0,0,COUNTIF($K$14:$K$1999,"?*"))=K1039))=1)</f>
        <v>#REF!</v>
      </c>
      <c r="Q1039" s="63">
        <f t="shared" ref="Q1039:Q1102" ca="1" si="180">COUNTIF(OFFSET($K$14,0,0,COUNTA($K$14:$K$999)),K1039)</f>
        <v>986</v>
      </c>
      <c r="R1039" s="63" t="str">
        <f t="shared" ref="R1039:R1102" ca="1" si="181">IF(AND($C1039="Yes",O1039=0),$N1039,"")</f>
        <v/>
      </c>
      <c r="S1039" s="63" t="str">
        <f t="shared" ref="S1039:S1102" si="182">CONCATENATE($A1039,$C1039)</f>
        <v>Unknown</v>
      </c>
      <c r="T1039" s="63">
        <f t="shared" ref="T1039:T1102" si="183">ROW(S1039)</f>
        <v>1039</v>
      </c>
      <c r="U1039" s="63">
        <f t="shared" ref="U1039:U1102" si="184">_xlfn.IFNA(VLOOKUP(S1039,S1040:T1049,2,FALSE),0)</f>
        <v>1040</v>
      </c>
      <c r="V1039" s="63" t="str">
        <f t="shared" ref="V1039:V1102" ca="1" si="185">IF($C1039="Yes",IF(U1039=0,$N1039,CONCATENATE($N1039,"||",INDIRECT("V" &amp; U1039))),"")</f>
        <v/>
      </c>
      <c r="W1039" s="63" t="str">
        <f t="shared" ref="W1039:W1102" ca="1" si="186">IF($C1039="Yes",IF(U1039=0,$M1039,CONCATENATE($M1039,",",INDIRECT("W" &amp; U1039))),"")</f>
        <v/>
      </c>
      <c r="X1039" s="63">
        <f ca="1">IF(C1039="Yes",SUMPRODUCT((OFFSET('FR-DangerousSubstanceList'!$A$3,0,0,COUNTA('FR-DangerousSubstanceList'!$A$3:$A$2001))=L1039)*(OFFSET('FR-DangerousSubstanceList'!$B$3,0,0,COUNTA('FR-DangerousSubstanceList'!$B$3:$B$2001))=M1039)*(OFFSET('FR-DangerousSubstanceList'!$C$3,0,0,COUNTIF('FR-DangerousSubstanceList'!$C$3:$C$2001,"?*"))=N1039)),1)</f>
        <v>1</v>
      </c>
      <c r="Y1039" s="63"/>
      <c r="Z1039" s="63"/>
    </row>
    <row r="1040" spans="1:26" ht="14.4">
      <c r="A1040" s="85"/>
      <c r="B1040" s="85"/>
      <c r="C1040" s="46" t="s">
        <v>53</v>
      </c>
      <c r="D1040" s="68"/>
      <c r="E1040" s="68"/>
      <c r="F1040" s="68"/>
      <c r="G1040" s="68"/>
      <c r="H1040" s="68" t="str">
        <f t="shared" si="176"/>
        <v/>
      </c>
      <c r="I1040" s="63"/>
      <c r="J1040" s="63">
        <f>COUNTIF($A$14:$A1040,$A1040)</f>
        <v>0</v>
      </c>
      <c r="K1040" s="63" t="str">
        <f t="shared" ca="1" si="177"/>
        <v>Unknown</v>
      </c>
      <c r="L1040" s="63" t="str">
        <f ca="1">IF(AND(F1040="",D1040="",E1040=""),"",IF(F1040&lt;&gt;"",F1040,IF(AND(M1040&lt;&gt;"",M1040&lt;&gt;"-"),VLOOKUP(M1040,OFFSET('FR-DangerousSubstanceList'!$B$3,0,0,COUNTIF('FR-DangerousSubstanceList'!$B$3:$B$1001,"&lt;&gt;"),4),4,FALSE),IF(AND(N1040&lt;&gt;"",N1040&lt;&gt;"-"),VLOOKUP(N1040,OFFSET('FR-DangerousSubstanceList'!$C$3,0,0,COUNTIF('FR-DangerousSubstanceList'!$C$3:$C$1001,"&lt;&gt;"),3),3,FALSE),""))))</f>
        <v/>
      </c>
      <c r="M1040" s="63" t="str">
        <f ca="1">IF(AND(F1040="",D1040="",E1040=""),"",IF(D1040&lt;&gt;"",D1040,IF(N1040&lt;&gt;"",VLOOKUP(N1040,OFFSET('FR-DangerousSubstanceList'!$C$3,0,0,COUNTIF('FR-DangerousSubstanceList'!$A$3:$A$1001,"&lt;&gt;"),4),4,FALSE),IF(L1040&lt;&gt;"",VLOOKUP(L1040,OFFSET('FR-DangerousSubstanceList'!$A$3,0,0,COUNTIF('FR-DangerousSubstanceList'!$A$3:$A$1001,"&lt;&gt;"),2),2,FALSE),""))))</f>
        <v/>
      </c>
      <c r="N1040" s="63" t="str">
        <f ca="1">IF(AND(F1040="",D1040="",E1040=""),"",IF(E1040&lt;&gt;"",E1040,IF(L1040&lt;&gt;"",VLOOKUP(L1040,OFFSET('FR-DangerousSubstanceList'!$A$3,0,0,COUNTIF('FR-DangerousSubstanceList'!$A$3:$A$1001,"&lt;&gt;"),3),3,FALSE),IF(AND(M1040&lt;&gt;"",M1040&lt;&gt;"-"),VLOOKUP(M1040,OFFSET('FR-DangerousSubstanceList'!$B$3,0,0,COUNTIF('FR-DangerousSubstanceList'!$B$3:$B$1001,"&lt;&gt;"),2),2,FALSE),""))))</f>
        <v/>
      </c>
      <c r="O1040" s="63" t="str">
        <f t="shared" ca="1" si="178"/>
        <v/>
      </c>
      <c r="P1040" s="63" t="e">
        <f t="shared" ca="1" si="179"/>
        <v>#REF!</v>
      </c>
      <c r="Q1040" s="63">
        <f t="shared" ca="1" si="180"/>
        <v>986</v>
      </c>
      <c r="R1040" s="63" t="str">
        <f t="shared" ca="1" si="181"/>
        <v/>
      </c>
      <c r="S1040" s="63" t="str">
        <f t="shared" si="182"/>
        <v>Unknown</v>
      </c>
      <c r="T1040" s="63">
        <f t="shared" si="183"/>
        <v>1040</v>
      </c>
      <c r="U1040" s="63">
        <f t="shared" si="184"/>
        <v>1041</v>
      </c>
      <c r="V1040" s="63" t="str">
        <f t="shared" ca="1" si="185"/>
        <v/>
      </c>
      <c r="W1040" s="63" t="str">
        <f t="shared" ca="1" si="186"/>
        <v/>
      </c>
      <c r="X1040" s="63">
        <f ca="1">IF(C1040="Yes",SUMPRODUCT((OFFSET('FR-DangerousSubstanceList'!$A$3,0,0,COUNTA('FR-DangerousSubstanceList'!$A$3:$A$2001))=L1040)*(OFFSET('FR-DangerousSubstanceList'!$B$3,0,0,COUNTA('FR-DangerousSubstanceList'!$B$3:$B$2001))=M1040)*(OFFSET('FR-DangerousSubstanceList'!$C$3,0,0,COUNTIF('FR-DangerousSubstanceList'!$C$3:$C$2001,"?*"))=N1040)),1)</f>
        <v>1</v>
      </c>
      <c r="Y1040" s="63"/>
      <c r="Z1040" s="63"/>
    </row>
    <row r="1041" spans="1:26" ht="14.4">
      <c r="A1041" s="85"/>
      <c r="B1041" s="85"/>
      <c r="C1041" s="46" t="s">
        <v>53</v>
      </c>
      <c r="D1041" s="68"/>
      <c r="E1041" s="68"/>
      <c r="F1041" s="68"/>
      <c r="G1041" s="68"/>
      <c r="H1041" s="68" t="str">
        <f t="shared" si="176"/>
        <v/>
      </c>
      <c r="I1041" s="63"/>
      <c r="J1041" s="63">
        <f>COUNTIF($A$14:$A1041,$A1041)</f>
        <v>0</v>
      </c>
      <c r="K1041" s="63" t="str">
        <f t="shared" ca="1" si="177"/>
        <v>Unknown</v>
      </c>
      <c r="L1041" s="63" t="str">
        <f ca="1">IF(AND(F1041="",D1041="",E1041=""),"",IF(F1041&lt;&gt;"",F1041,IF(AND(M1041&lt;&gt;"",M1041&lt;&gt;"-"),VLOOKUP(M1041,OFFSET('FR-DangerousSubstanceList'!$B$3,0,0,COUNTIF('FR-DangerousSubstanceList'!$B$3:$B$1001,"&lt;&gt;"),4),4,FALSE),IF(AND(N1041&lt;&gt;"",N1041&lt;&gt;"-"),VLOOKUP(N1041,OFFSET('FR-DangerousSubstanceList'!$C$3,0,0,COUNTIF('FR-DangerousSubstanceList'!$C$3:$C$1001,"&lt;&gt;"),3),3,FALSE),""))))</f>
        <v/>
      </c>
      <c r="M1041" s="63" t="str">
        <f ca="1">IF(AND(F1041="",D1041="",E1041=""),"",IF(D1041&lt;&gt;"",D1041,IF(N1041&lt;&gt;"",VLOOKUP(N1041,OFFSET('FR-DangerousSubstanceList'!$C$3,0,0,COUNTIF('FR-DangerousSubstanceList'!$A$3:$A$1001,"&lt;&gt;"),4),4,FALSE),IF(L1041&lt;&gt;"",VLOOKUP(L1041,OFFSET('FR-DangerousSubstanceList'!$A$3,0,0,COUNTIF('FR-DangerousSubstanceList'!$A$3:$A$1001,"&lt;&gt;"),2),2,FALSE),""))))</f>
        <v/>
      </c>
      <c r="N1041" s="63" t="str">
        <f ca="1">IF(AND(F1041="",D1041="",E1041=""),"",IF(E1041&lt;&gt;"",E1041,IF(L1041&lt;&gt;"",VLOOKUP(L1041,OFFSET('FR-DangerousSubstanceList'!$A$3,0,0,COUNTIF('FR-DangerousSubstanceList'!$A$3:$A$1001,"&lt;&gt;"),3),3,FALSE),IF(AND(M1041&lt;&gt;"",M1041&lt;&gt;"-"),VLOOKUP(M1041,OFFSET('FR-DangerousSubstanceList'!$B$3,0,0,COUNTIF('FR-DangerousSubstanceList'!$B$3:$B$1001,"&lt;&gt;"),2),2,FALSE),""))))</f>
        <v/>
      </c>
      <c r="O1041" s="63" t="str">
        <f t="shared" ca="1" si="178"/>
        <v/>
      </c>
      <c r="P1041" s="63" t="e">
        <f t="shared" ca="1" si="179"/>
        <v>#REF!</v>
      </c>
      <c r="Q1041" s="63">
        <f t="shared" ca="1" si="180"/>
        <v>986</v>
      </c>
      <c r="R1041" s="63" t="str">
        <f t="shared" ca="1" si="181"/>
        <v/>
      </c>
      <c r="S1041" s="63" t="str">
        <f t="shared" si="182"/>
        <v>Unknown</v>
      </c>
      <c r="T1041" s="63">
        <f t="shared" si="183"/>
        <v>1041</v>
      </c>
      <c r="U1041" s="63">
        <f t="shared" si="184"/>
        <v>1042</v>
      </c>
      <c r="V1041" s="63" t="str">
        <f t="shared" ca="1" si="185"/>
        <v/>
      </c>
      <c r="W1041" s="63" t="str">
        <f t="shared" ca="1" si="186"/>
        <v/>
      </c>
      <c r="X1041" s="63">
        <f ca="1">IF(C1041="Yes",SUMPRODUCT((OFFSET('FR-DangerousSubstanceList'!$A$3,0,0,COUNTA('FR-DangerousSubstanceList'!$A$3:$A$2001))=L1041)*(OFFSET('FR-DangerousSubstanceList'!$B$3,0,0,COUNTA('FR-DangerousSubstanceList'!$B$3:$B$2001))=M1041)*(OFFSET('FR-DangerousSubstanceList'!$C$3,0,0,COUNTIF('FR-DangerousSubstanceList'!$C$3:$C$2001,"?*"))=N1041)),1)</f>
        <v>1</v>
      </c>
      <c r="Y1041" s="63"/>
      <c r="Z1041" s="63"/>
    </row>
    <row r="1042" spans="1:26" ht="14.4">
      <c r="A1042" s="85"/>
      <c r="B1042" s="85"/>
      <c r="C1042" s="46" t="s">
        <v>53</v>
      </c>
      <c r="D1042" s="68"/>
      <c r="E1042" s="68"/>
      <c r="F1042" s="68"/>
      <c r="G1042" s="68"/>
      <c r="H1042" s="68" t="str">
        <f t="shared" si="176"/>
        <v/>
      </c>
      <c r="I1042" s="63"/>
      <c r="J1042" s="63">
        <f>COUNTIF($A$14:$A1042,$A1042)</f>
        <v>0</v>
      </c>
      <c r="K1042" s="63" t="str">
        <f t="shared" ca="1" si="177"/>
        <v>Unknown</v>
      </c>
      <c r="L1042" s="63" t="str">
        <f ca="1">IF(AND(F1042="",D1042="",E1042=""),"",IF(F1042&lt;&gt;"",F1042,IF(AND(M1042&lt;&gt;"",M1042&lt;&gt;"-"),VLOOKUP(M1042,OFFSET('FR-DangerousSubstanceList'!$B$3,0,0,COUNTIF('FR-DangerousSubstanceList'!$B$3:$B$1001,"&lt;&gt;"),4),4,FALSE),IF(AND(N1042&lt;&gt;"",N1042&lt;&gt;"-"),VLOOKUP(N1042,OFFSET('FR-DangerousSubstanceList'!$C$3,0,0,COUNTIF('FR-DangerousSubstanceList'!$C$3:$C$1001,"&lt;&gt;"),3),3,FALSE),""))))</f>
        <v/>
      </c>
      <c r="M1042" s="63" t="str">
        <f ca="1">IF(AND(F1042="",D1042="",E1042=""),"",IF(D1042&lt;&gt;"",D1042,IF(N1042&lt;&gt;"",VLOOKUP(N1042,OFFSET('FR-DangerousSubstanceList'!$C$3,0,0,COUNTIF('FR-DangerousSubstanceList'!$A$3:$A$1001,"&lt;&gt;"),4),4,FALSE),IF(L1042&lt;&gt;"",VLOOKUP(L1042,OFFSET('FR-DangerousSubstanceList'!$A$3,0,0,COUNTIF('FR-DangerousSubstanceList'!$A$3:$A$1001,"&lt;&gt;"),2),2,FALSE),""))))</f>
        <v/>
      </c>
      <c r="N1042" s="63" t="str">
        <f ca="1">IF(AND(F1042="",D1042="",E1042=""),"",IF(E1042&lt;&gt;"",E1042,IF(L1042&lt;&gt;"",VLOOKUP(L1042,OFFSET('FR-DangerousSubstanceList'!$A$3,0,0,COUNTIF('FR-DangerousSubstanceList'!$A$3:$A$1001,"&lt;&gt;"),3),3,FALSE),IF(AND(M1042&lt;&gt;"",M1042&lt;&gt;"-"),VLOOKUP(M1042,OFFSET('FR-DangerousSubstanceList'!$B$3,0,0,COUNTIF('FR-DangerousSubstanceList'!$B$3:$B$1001,"&lt;&gt;"),2),2,FALSE),""))))</f>
        <v/>
      </c>
      <c r="O1042" s="63" t="str">
        <f t="shared" ca="1" si="178"/>
        <v/>
      </c>
      <c r="P1042" s="63" t="e">
        <f t="shared" ca="1" si="179"/>
        <v>#REF!</v>
      </c>
      <c r="Q1042" s="63">
        <f t="shared" ca="1" si="180"/>
        <v>986</v>
      </c>
      <c r="R1042" s="63" t="str">
        <f t="shared" ca="1" si="181"/>
        <v/>
      </c>
      <c r="S1042" s="63" t="str">
        <f t="shared" si="182"/>
        <v>Unknown</v>
      </c>
      <c r="T1042" s="63">
        <f t="shared" si="183"/>
        <v>1042</v>
      </c>
      <c r="U1042" s="63">
        <f t="shared" si="184"/>
        <v>1043</v>
      </c>
      <c r="V1042" s="63" t="str">
        <f t="shared" ca="1" si="185"/>
        <v/>
      </c>
      <c r="W1042" s="63" t="str">
        <f t="shared" ca="1" si="186"/>
        <v/>
      </c>
      <c r="X1042" s="63">
        <f ca="1">IF(C1042="Yes",SUMPRODUCT((OFFSET('FR-DangerousSubstanceList'!$A$3,0,0,COUNTA('FR-DangerousSubstanceList'!$A$3:$A$2001))=L1042)*(OFFSET('FR-DangerousSubstanceList'!$B$3,0,0,COUNTA('FR-DangerousSubstanceList'!$B$3:$B$2001))=M1042)*(OFFSET('FR-DangerousSubstanceList'!$C$3,0,0,COUNTIF('FR-DangerousSubstanceList'!$C$3:$C$2001,"?*"))=N1042)),1)</f>
        <v>1</v>
      </c>
      <c r="Y1042" s="63"/>
      <c r="Z1042" s="63"/>
    </row>
    <row r="1043" spans="1:26" ht="14.4">
      <c r="A1043" s="85"/>
      <c r="B1043" s="85"/>
      <c r="C1043" s="46" t="s">
        <v>53</v>
      </c>
      <c r="D1043" s="68"/>
      <c r="E1043" s="68"/>
      <c r="F1043" s="68"/>
      <c r="G1043" s="68"/>
      <c r="H1043" s="68" t="str">
        <f t="shared" si="176"/>
        <v/>
      </c>
      <c r="I1043" s="63"/>
      <c r="J1043" s="63">
        <f>COUNTIF($A$14:$A1043,$A1043)</f>
        <v>0</v>
      </c>
      <c r="K1043" s="63" t="str">
        <f t="shared" ca="1" si="177"/>
        <v>Unknown</v>
      </c>
      <c r="L1043" s="63" t="str">
        <f ca="1">IF(AND(F1043="",D1043="",E1043=""),"",IF(F1043&lt;&gt;"",F1043,IF(AND(M1043&lt;&gt;"",M1043&lt;&gt;"-"),VLOOKUP(M1043,OFFSET('FR-DangerousSubstanceList'!$B$3,0,0,COUNTIF('FR-DangerousSubstanceList'!$B$3:$B$1001,"&lt;&gt;"),4),4,FALSE),IF(AND(N1043&lt;&gt;"",N1043&lt;&gt;"-"),VLOOKUP(N1043,OFFSET('FR-DangerousSubstanceList'!$C$3,0,0,COUNTIF('FR-DangerousSubstanceList'!$C$3:$C$1001,"&lt;&gt;"),3),3,FALSE),""))))</f>
        <v/>
      </c>
      <c r="M1043" s="63" t="str">
        <f ca="1">IF(AND(F1043="",D1043="",E1043=""),"",IF(D1043&lt;&gt;"",D1043,IF(N1043&lt;&gt;"",VLOOKUP(N1043,OFFSET('FR-DangerousSubstanceList'!$C$3,0,0,COUNTIF('FR-DangerousSubstanceList'!$A$3:$A$1001,"&lt;&gt;"),4),4,FALSE),IF(L1043&lt;&gt;"",VLOOKUP(L1043,OFFSET('FR-DangerousSubstanceList'!$A$3,0,0,COUNTIF('FR-DangerousSubstanceList'!$A$3:$A$1001,"&lt;&gt;"),2),2,FALSE),""))))</f>
        <v/>
      </c>
      <c r="N1043" s="63" t="str">
        <f ca="1">IF(AND(F1043="",D1043="",E1043=""),"",IF(E1043&lt;&gt;"",E1043,IF(L1043&lt;&gt;"",VLOOKUP(L1043,OFFSET('FR-DangerousSubstanceList'!$A$3,0,0,COUNTIF('FR-DangerousSubstanceList'!$A$3:$A$1001,"&lt;&gt;"),3),3,FALSE),IF(AND(M1043&lt;&gt;"",M1043&lt;&gt;"-"),VLOOKUP(M1043,OFFSET('FR-DangerousSubstanceList'!$B$3,0,0,COUNTIF('FR-DangerousSubstanceList'!$B$3:$B$1001,"&lt;&gt;"),2),2,FALSE),""))))</f>
        <v/>
      </c>
      <c r="O1043" s="63" t="str">
        <f t="shared" ca="1" si="178"/>
        <v/>
      </c>
      <c r="P1043" s="63" t="e">
        <f t="shared" ca="1" si="179"/>
        <v>#REF!</v>
      </c>
      <c r="Q1043" s="63">
        <f t="shared" ca="1" si="180"/>
        <v>986</v>
      </c>
      <c r="R1043" s="63" t="str">
        <f t="shared" ca="1" si="181"/>
        <v/>
      </c>
      <c r="S1043" s="63" t="str">
        <f t="shared" si="182"/>
        <v>Unknown</v>
      </c>
      <c r="T1043" s="63">
        <f t="shared" si="183"/>
        <v>1043</v>
      </c>
      <c r="U1043" s="63">
        <f t="shared" si="184"/>
        <v>1044</v>
      </c>
      <c r="V1043" s="63" t="str">
        <f t="shared" ca="1" si="185"/>
        <v/>
      </c>
      <c r="W1043" s="63" t="str">
        <f t="shared" ca="1" si="186"/>
        <v/>
      </c>
      <c r="X1043" s="63">
        <f ca="1">IF(C1043="Yes",SUMPRODUCT((OFFSET('FR-DangerousSubstanceList'!$A$3,0,0,COUNTA('FR-DangerousSubstanceList'!$A$3:$A$2001))=L1043)*(OFFSET('FR-DangerousSubstanceList'!$B$3,0,0,COUNTA('FR-DangerousSubstanceList'!$B$3:$B$2001))=M1043)*(OFFSET('FR-DangerousSubstanceList'!$C$3,0,0,COUNTIF('FR-DangerousSubstanceList'!$C$3:$C$2001,"?*"))=N1043)),1)</f>
        <v>1</v>
      </c>
      <c r="Y1043" s="63"/>
      <c r="Z1043" s="63"/>
    </row>
    <row r="1044" spans="1:26" ht="14.4">
      <c r="A1044" s="85"/>
      <c r="B1044" s="85"/>
      <c r="C1044" s="46" t="s">
        <v>53</v>
      </c>
      <c r="D1044" s="68"/>
      <c r="E1044" s="68"/>
      <c r="F1044" s="68"/>
      <c r="G1044" s="68"/>
      <c r="H1044" s="68" t="str">
        <f t="shared" si="176"/>
        <v/>
      </c>
      <c r="I1044" s="63"/>
      <c r="J1044" s="63">
        <f>COUNTIF($A$14:$A1044,$A1044)</f>
        <v>0</v>
      </c>
      <c r="K1044" s="63" t="str">
        <f t="shared" ca="1" si="177"/>
        <v>Unknown</v>
      </c>
      <c r="L1044" s="63" t="str">
        <f ca="1">IF(AND(F1044="",D1044="",E1044=""),"",IF(F1044&lt;&gt;"",F1044,IF(AND(M1044&lt;&gt;"",M1044&lt;&gt;"-"),VLOOKUP(M1044,OFFSET('FR-DangerousSubstanceList'!$B$3,0,0,COUNTIF('FR-DangerousSubstanceList'!$B$3:$B$1001,"&lt;&gt;"),4),4,FALSE),IF(AND(N1044&lt;&gt;"",N1044&lt;&gt;"-"),VLOOKUP(N1044,OFFSET('FR-DangerousSubstanceList'!$C$3,0,0,COUNTIF('FR-DangerousSubstanceList'!$C$3:$C$1001,"&lt;&gt;"),3),3,FALSE),""))))</f>
        <v/>
      </c>
      <c r="M1044" s="63" t="str">
        <f ca="1">IF(AND(F1044="",D1044="",E1044=""),"",IF(D1044&lt;&gt;"",D1044,IF(N1044&lt;&gt;"",VLOOKUP(N1044,OFFSET('FR-DangerousSubstanceList'!$C$3,0,0,COUNTIF('FR-DangerousSubstanceList'!$A$3:$A$1001,"&lt;&gt;"),4),4,FALSE),IF(L1044&lt;&gt;"",VLOOKUP(L1044,OFFSET('FR-DangerousSubstanceList'!$A$3,0,0,COUNTIF('FR-DangerousSubstanceList'!$A$3:$A$1001,"&lt;&gt;"),2),2,FALSE),""))))</f>
        <v/>
      </c>
      <c r="N1044" s="63" t="str">
        <f ca="1">IF(AND(F1044="",D1044="",E1044=""),"",IF(E1044&lt;&gt;"",E1044,IF(L1044&lt;&gt;"",VLOOKUP(L1044,OFFSET('FR-DangerousSubstanceList'!$A$3,0,0,COUNTIF('FR-DangerousSubstanceList'!$A$3:$A$1001,"&lt;&gt;"),3),3,FALSE),IF(AND(M1044&lt;&gt;"",M1044&lt;&gt;"-"),VLOOKUP(M1044,OFFSET('FR-DangerousSubstanceList'!$B$3,0,0,COUNTIF('FR-DangerousSubstanceList'!$B$3:$B$1001,"&lt;&gt;"),2),2,FALSE),""))))</f>
        <v/>
      </c>
      <c r="O1044" s="63" t="str">
        <f t="shared" ca="1" si="178"/>
        <v/>
      </c>
      <c r="P1044" s="63" t="e">
        <f t="shared" ca="1" si="179"/>
        <v>#REF!</v>
      </c>
      <c r="Q1044" s="63">
        <f t="shared" ca="1" si="180"/>
        <v>986</v>
      </c>
      <c r="R1044" s="63" t="str">
        <f t="shared" ca="1" si="181"/>
        <v/>
      </c>
      <c r="S1044" s="63" t="str">
        <f t="shared" si="182"/>
        <v>Unknown</v>
      </c>
      <c r="T1044" s="63">
        <f t="shared" si="183"/>
        <v>1044</v>
      </c>
      <c r="U1044" s="63">
        <f t="shared" si="184"/>
        <v>1045</v>
      </c>
      <c r="V1044" s="63" t="str">
        <f t="shared" ca="1" si="185"/>
        <v/>
      </c>
      <c r="W1044" s="63" t="str">
        <f t="shared" ca="1" si="186"/>
        <v/>
      </c>
      <c r="X1044" s="63">
        <f ca="1">IF(C1044="Yes",SUMPRODUCT((OFFSET('FR-DangerousSubstanceList'!$A$3,0,0,COUNTA('FR-DangerousSubstanceList'!$A$3:$A$2001))=L1044)*(OFFSET('FR-DangerousSubstanceList'!$B$3,0,0,COUNTA('FR-DangerousSubstanceList'!$B$3:$B$2001))=M1044)*(OFFSET('FR-DangerousSubstanceList'!$C$3,0,0,COUNTIF('FR-DangerousSubstanceList'!$C$3:$C$2001,"?*"))=N1044)),1)</f>
        <v>1</v>
      </c>
      <c r="Y1044" s="63"/>
      <c r="Z1044" s="63"/>
    </row>
    <row r="1045" spans="1:26" ht="14.4">
      <c r="A1045" s="85"/>
      <c r="B1045" s="85"/>
      <c r="C1045" s="46" t="s">
        <v>53</v>
      </c>
      <c r="D1045" s="68"/>
      <c r="E1045" s="68"/>
      <c r="F1045" s="68"/>
      <c r="G1045" s="68"/>
      <c r="H1045" s="68" t="str">
        <f t="shared" si="176"/>
        <v/>
      </c>
      <c r="I1045" s="63"/>
      <c r="J1045" s="63">
        <f>COUNTIF($A$14:$A1045,$A1045)</f>
        <v>0</v>
      </c>
      <c r="K1045" s="63" t="str">
        <f t="shared" ca="1" si="177"/>
        <v>Unknown</v>
      </c>
      <c r="L1045" s="63" t="str">
        <f ca="1">IF(AND(F1045="",D1045="",E1045=""),"",IF(F1045&lt;&gt;"",F1045,IF(AND(M1045&lt;&gt;"",M1045&lt;&gt;"-"),VLOOKUP(M1045,OFFSET('FR-DangerousSubstanceList'!$B$3,0,0,COUNTIF('FR-DangerousSubstanceList'!$B$3:$B$1001,"&lt;&gt;"),4),4,FALSE),IF(AND(N1045&lt;&gt;"",N1045&lt;&gt;"-"),VLOOKUP(N1045,OFFSET('FR-DangerousSubstanceList'!$C$3,0,0,COUNTIF('FR-DangerousSubstanceList'!$C$3:$C$1001,"&lt;&gt;"),3),3,FALSE),""))))</f>
        <v/>
      </c>
      <c r="M1045" s="63" t="str">
        <f ca="1">IF(AND(F1045="",D1045="",E1045=""),"",IF(D1045&lt;&gt;"",D1045,IF(N1045&lt;&gt;"",VLOOKUP(N1045,OFFSET('FR-DangerousSubstanceList'!$C$3,0,0,COUNTIF('FR-DangerousSubstanceList'!$A$3:$A$1001,"&lt;&gt;"),4),4,FALSE),IF(L1045&lt;&gt;"",VLOOKUP(L1045,OFFSET('FR-DangerousSubstanceList'!$A$3,0,0,COUNTIF('FR-DangerousSubstanceList'!$A$3:$A$1001,"&lt;&gt;"),2),2,FALSE),""))))</f>
        <v/>
      </c>
      <c r="N1045" s="63" t="str">
        <f ca="1">IF(AND(F1045="",D1045="",E1045=""),"",IF(E1045&lt;&gt;"",E1045,IF(L1045&lt;&gt;"",VLOOKUP(L1045,OFFSET('FR-DangerousSubstanceList'!$A$3,0,0,COUNTIF('FR-DangerousSubstanceList'!$A$3:$A$1001,"&lt;&gt;"),3),3,FALSE),IF(AND(M1045&lt;&gt;"",M1045&lt;&gt;"-"),VLOOKUP(M1045,OFFSET('FR-DangerousSubstanceList'!$B$3,0,0,COUNTIF('FR-DangerousSubstanceList'!$B$3:$B$1001,"&lt;&gt;"),2),2,FALSE),""))))</f>
        <v/>
      </c>
      <c r="O1045" s="63" t="str">
        <f t="shared" ca="1" si="178"/>
        <v/>
      </c>
      <c r="P1045" s="63" t="e">
        <f t="shared" ca="1" si="179"/>
        <v>#REF!</v>
      </c>
      <c r="Q1045" s="63">
        <f t="shared" ca="1" si="180"/>
        <v>986</v>
      </c>
      <c r="R1045" s="63" t="str">
        <f t="shared" ca="1" si="181"/>
        <v/>
      </c>
      <c r="S1045" s="63" t="str">
        <f t="shared" si="182"/>
        <v>Unknown</v>
      </c>
      <c r="T1045" s="63">
        <f t="shared" si="183"/>
        <v>1045</v>
      </c>
      <c r="U1045" s="63">
        <f t="shared" si="184"/>
        <v>1046</v>
      </c>
      <c r="V1045" s="63" t="str">
        <f t="shared" ca="1" si="185"/>
        <v/>
      </c>
      <c r="W1045" s="63" t="str">
        <f t="shared" ca="1" si="186"/>
        <v/>
      </c>
      <c r="X1045" s="63">
        <f ca="1">IF(C1045="Yes",SUMPRODUCT((OFFSET('FR-DangerousSubstanceList'!$A$3,0,0,COUNTA('FR-DangerousSubstanceList'!$A$3:$A$2001))=L1045)*(OFFSET('FR-DangerousSubstanceList'!$B$3,0,0,COUNTA('FR-DangerousSubstanceList'!$B$3:$B$2001))=M1045)*(OFFSET('FR-DangerousSubstanceList'!$C$3,0,0,COUNTIF('FR-DangerousSubstanceList'!$C$3:$C$2001,"?*"))=N1045)),1)</f>
        <v>1</v>
      </c>
      <c r="Y1045" s="63"/>
      <c r="Z1045" s="63"/>
    </row>
    <row r="1046" spans="1:26" ht="14.4">
      <c r="A1046" s="85"/>
      <c r="B1046" s="85"/>
      <c r="C1046" s="46" t="s">
        <v>53</v>
      </c>
      <c r="D1046" s="68"/>
      <c r="E1046" s="68"/>
      <c r="F1046" s="68"/>
      <c r="G1046" s="68"/>
      <c r="H1046" s="68" t="str">
        <f t="shared" si="176"/>
        <v/>
      </c>
      <c r="I1046" s="63"/>
      <c r="J1046" s="63">
        <f>COUNTIF($A$14:$A1046,$A1046)</f>
        <v>0</v>
      </c>
      <c r="K1046" s="63" t="str">
        <f t="shared" ca="1" si="177"/>
        <v>Unknown</v>
      </c>
      <c r="L1046" s="63" t="str">
        <f ca="1">IF(AND(F1046="",D1046="",E1046=""),"",IF(F1046&lt;&gt;"",F1046,IF(AND(M1046&lt;&gt;"",M1046&lt;&gt;"-"),VLOOKUP(M1046,OFFSET('FR-DangerousSubstanceList'!$B$3,0,0,COUNTIF('FR-DangerousSubstanceList'!$B$3:$B$1001,"&lt;&gt;"),4),4,FALSE),IF(AND(N1046&lt;&gt;"",N1046&lt;&gt;"-"),VLOOKUP(N1046,OFFSET('FR-DangerousSubstanceList'!$C$3,0,0,COUNTIF('FR-DangerousSubstanceList'!$C$3:$C$1001,"&lt;&gt;"),3),3,FALSE),""))))</f>
        <v/>
      </c>
      <c r="M1046" s="63" t="str">
        <f ca="1">IF(AND(F1046="",D1046="",E1046=""),"",IF(D1046&lt;&gt;"",D1046,IF(N1046&lt;&gt;"",VLOOKUP(N1046,OFFSET('FR-DangerousSubstanceList'!$C$3,0,0,COUNTIF('FR-DangerousSubstanceList'!$A$3:$A$1001,"&lt;&gt;"),4),4,FALSE),IF(L1046&lt;&gt;"",VLOOKUP(L1046,OFFSET('FR-DangerousSubstanceList'!$A$3,0,0,COUNTIF('FR-DangerousSubstanceList'!$A$3:$A$1001,"&lt;&gt;"),2),2,FALSE),""))))</f>
        <v/>
      </c>
      <c r="N1046" s="63" t="str">
        <f ca="1">IF(AND(F1046="",D1046="",E1046=""),"",IF(E1046&lt;&gt;"",E1046,IF(L1046&lt;&gt;"",VLOOKUP(L1046,OFFSET('FR-DangerousSubstanceList'!$A$3,0,0,COUNTIF('FR-DangerousSubstanceList'!$A$3:$A$1001,"&lt;&gt;"),3),3,FALSE),IF(AND(M1046&lt;&gt;"",M1046&lt;&gt;"-"),VLOOKUP(M1046,OFFSET('FR-DangerousSubstanceList'!$B$3,0,0,COUNTIF('FR-DangerousSubstanceList'!$B$3:$B$1001,"&lt;&gt;"),2),2,FALSE),""))))</f>
        <v/>
      </c>
      <c r="O1046" s="63" t="str">
        <f t="shared" ca="1" si="178"/>
        <v/>
      </c>
      <c r="P1046" s="63" t="e">
        <f t="shared" ca="1" si="179"/>
        <v>#REF!</v>
      </c>
      <c r="Q1046" s="63">
        <f t="shared" ca="1" si="180"/>
        <v>986</v>
      </c>
      <c r="R1046" s="63" t="str">
        <f t="shared" ca="1" si="181"/>
        <v/>
      </c>
      <c r="S1046" s="63" t="str">
        <f t="shared" si="182"/>
        <v>Unknown</v>
      </c>
      <c r="T1046" s="63">
        <f t="shared" si="183"/>
        <v>1046</v>
      </c>
      <c r="U1046" s="63">
        <f t="shared" si="184"/>
        <v>1047</v>
      </c>
      <c r="V1046" s="63" t="str">
        <f t="shared" ca="1" si="185"/>
        <v/>
      </c>
      <c r="W1046" s="63" t="str">
        <f t="shared" ca="1" si="186"/>
        <v/>
      </c>
      <c r="X1046" s="63">
        <f ca="1">IF(C1046="Yes",SUMPRODUCT((OFFSET('FR-DangerousSubstanceList'!$A$3,0,0,COUNTA('FR-DangerousSubstanceList'!$A$3:$A$2001))=L1046)*(OFFSET('FR-DangerousSubstanceList'!$B$3,0,0,COUNTA('FR-DangerousSubstanceList'!$B$3:$B$2001))=M1046)*(OFFSET('FR-DangerousSubstanceList'!$C$3,0,0,COUNTIF('FR-DangerousSubstanceList'!$C$3:$C$2001,"?*"))=N1046)),1)</f>
        <v>1</v>
      </c>
      <c r="Y1046" s="63"/>
      <c r="Z1046" s="63"/>
    </row>
    <row r="1047" spans="1:26" ht="14.4">
      <c r="A1047" s="85"/>
      <c r="B1047" s="85"/>
      <c r="C1047" s="46" t="s">
        <v>53</v>
      </c>
      <c r="D1047" s="68"/>
      <c r="E1047" s="68"/>
      <c r="F1047" s="68"/>
      <c r="G1047" s="68"/>
      <c r="H1047" s="68" t="str">
        <f t="shared" si="176"/>
        <v/>
      </c>
      <c r="I1047" s="63"/>
      <c r="J1047" s="63">
        <f>COUNTIF($A$14:$A1047,$A1047)</f>
        <v>0</v>
      </c>
      <c r="K1047" s="63" t="str">
        <f t="shared" ca="1" si="177"/>
        <v>Unknown</v>
      </c>
      <c r="L1047" s="63" t="str">
        <f ca="1">IF(AND(F1047="",D1047="",E1047=""),"",IF(F1047&lt;&gt;"",F1047,IF(AND(M1047&lt;&gt;"",M1047&lt;&gt;"-"),VLOOKUP(M1047,OFFSET('FR-DangerousSubstanceList'!$B$3,0,0,COUNTIF('FR-DangerousSubstanceList'!$B$3:$B$1001,"&lt;&gt;"),4),4,FALSE),IF(AND(N1047&lt;&gt;"",N1047&lt;&gt;"-"),VLOOKUP(N1047,OFFSET('FR-DangerousSubstanceList'!$C$3,0,0,COUNTIF('FR-DangerousSubstanceList'!$C$3:$C$1001,"&lt;&gt;"),3),3,FALSE),""))))</f>
        <v/>
      </c>
      <c r="M1047" s="63" t="str">
        <f ca="1">IF(AND(F1047="",D1047="",E1047=""),"",IF(D1047&lt;&gt;"",D1047,IF(N1047&lt;&gt;"",VLOOKUP(N1047,OFFSET('FR-DangerousSubstanceList'!$C$3,0,0,COUNTIF('FR-DangerousSubstanceList'!$A$3:$A$1001,"&lt;&gt;"),4),4,FALSE),IF(L1047&lt;&gt;"",VLOOKUP(L1047,OFFSET('FR-DangerousSubstanceList'!$A$3,0,0,COUNTIF('FR-DangerousSubstanceList'!$A$3:$A$1001,"&lt;&gt;"),2),2,FALSE),""))))</f>
        <v/>
      </c>
      <c r="N1047" s="63" t="str">
        <f ca="1">IF(AND(F1047="",D1047="",E1047=""),"",IF(E1047&lt;&gt;"",E1047,IF(L1047&lt;&gt;"",VLOOKUP(L1047,OFFSET('FR-DangerousSubstanceList'!$A$3,0,0,COUNTIF('FR-DangerousSubstanceList'!$A$3:$A$1001,"&lt;&gt;"),3),3,FALSE),IF(AND(M1047&lt;&gt;"",M1047&lt;&gt;"-"),VLOOKUP(M1047,OFFSET('FR-DangerousSubstanceList'!$B$3,0,0,COUNTIF('FR-DangerousSubstanceList'!$B$3:$B$1001,"&lt;&gt;"),2),2,FALSE),""))))</f>
        <v/>
      </c>
      <c r="O1047" s="63" t="str">
        <f t="shared" ca="1" si="178"/>
        <v/>
      </c>
      <c r="P1047" s="63" t="e">
        <f t="shared" ca="1" si="179"/>
        <v>#REF!</v>
      </c>
      <c r="Q1047" s="63">
        <f t="shared" ca="1" si="180"/>
        <v>986</v>
      </c>
      <c r="R1047" s="63" t="str">
        <f t="shared" ca="1" si="181"/>
        <v/>
      </c>
      <c r="S1047" s="63" t="str">
        <f t="shared" si="182"/>
        <v>Unknown</v>
      </c>
      <c r="T1047" s="63">
        <f t="shared" si="183"/>
        <v>1047</v>
      </c>
      <c r="U1047" s="63">
        <f t="shared" si="184"/>
        <v>1048</v>
      </c>
      <c r="V1047" s="63" t="str">
        <f t="shared" ca="1" si="185"/>
        <v/>
      </c>
      <c r="W1047" s="63" t="str">
        <f t="shared" ca="1" si="186"/>
        <v/>
      </c>
      <c r="X1047" s="63">
        <f ca="1">IF(C1047="Yes",SUMPRODUCT((OFFSET('FR-DangerousSubstanceList'!$A$3,0,0,COUNTA('FR-DangerousSubstanceList'!$A$3:$A$2001))=L1047)*(OFFSET('FR-DangerousSubstanceList'!$B$3,0,0,COUNTA('FR-DangerousSubstanceList'!$B$3:$B$2001))=M1047)*(OFFSET('FR-DangerousSubstanceList'!$C$3,0,0,COUNTIF('FR-DangerousSubstanceList'!$C$3:$C$2001,"?*"))=N1047)),1)</f>
        <v>1</v>
      </c>
      <c r="Y1047" s="63"/>
      <c r="Z1047" s="63"/>
    </row>
    <row r="1048" spans="1:26" ht="14.4">
      <c r="A1048" s="85"/>
      <c r="B1048" s="85"/>
      <c r="C1048" s="46" t="s">
        <v>53</v>
      </c>
      <c r="D1048" s="68"/>
      <c r="E1048" s="68"/>
      <c r="F1048" s="68"/>
      <c r="G1048" s="68"/>
      <c r="H1048" s="68" t="str">
        <f t="shared" si="176"/>
        <v/>
      </c>
      <c r="I1048" s="63"/>
      <c r="J1048" s="63">
        <f>COUNTIF($A$14:$A1048,$A1048)</f>
        <v>0</v>
      </c>
      <c r="K1048" s="63" t="str">
        <f t="shared" ca="1" si="177"/>
        <v>Unknown</v>
      </c>
      <c r="L1048" s="63" t="str">
        <f ca="1">IF(AND(F1048="",D1048="",E1048=""),"",IF(F1048&lt;&gt;"",F1048,IF(AND(M1048&lt;&gt;"",M1048&lt;&gt;"-"),VLOOKUP(M1048,OFFSET('FR-DangerousSubstanceList'!$B$3,0,0,COUNTIF('FR-DangerousSubstanceList'!$B$3:$B$1001,"&lt;&gt;"),4),4,FALSE),IF(AND(N1048&lt;&gt;"",N1048&lt;&gt;"-"),VLOOKUP(N1048,OFFSET('FR-DangerousSubstanceList'!$C$3,0,0,COUNTIF('FR-DangerousSubstanceList'!$C$3:$C$1001,"&lt;&gt;"),3),3,FALSE),""))))</f>
        <v/>
      </c>
      <c r="M1048" s="63" t="str">
        <f ca="1">IF(AND(F1048="",D1048="",E1048=""),"",IF(D1048&lt;&gt;"",D1048,IF(N1048&lt;&gt;"",VLOOKUP(N1048,OFFSET('FR-DangerousSubstanceList'!$C$3,0,0,COUNTIF('FR-DangerousSubstanceList'!$A$3:$A$1001,"&lt;&gt;"),4),4,FALSE),IF(L1048&lt;&gt;"",VLOOKUP(L1048,OFFSET('FR-DangerousSubstanceList'!$A$3,0,0,COUNTIF('FR-DangerousSubstanceList'!$A$3:$A$1001,"&lt;&gt;"),2),2,FALSE),""))))</f>
        <v/>
      </c>
      <c r="N1048" s="63" t="str">
        <f ca="1">IF(AND(F1048="",D1048="",E1048=""),"",IF(E1048&lt;&gt;"",E1048,IF(L1048&lt;&gt;"",VLOOKUP(L1048,OFFSET('FR-DangerousSubstanceList'!$A$3,0,0,COUNTIF('FR-DangerousSubstanceList'!$A$3:$A$1001,"&lt;&gt;"),3),3,FALSE),IF(AND(M1048&lt;&gt;"",M1048&lt;&gt;"-"),VLOOKUP(M1048,OFFSET('FR-DangerousSubstanceList'!$B$3,0,0,COUNTIF('FR-DangerousSubstanceList'!$B$3:$B$1001,"&lt;&gt;"),2),2,FALSE),""))))</f>
        <v/>
      </c>
      <c r="O1048" s="63" t="str">
        <f t="shared" ca="1" si="178"/>
        <v/>
      </c>
      <c r="P1048" s="63" t="e">
        <f t="shared" ca="1" si="179"/>
        <v>#REF!</v>
      </c>
      <c r="Q1048" s="63">
        <f t="shared" ca="1" si="180"/>
        <v>986</v>
      </c>
      <c r="R1048" s="63" t="str">
        <f t="shared" ca="1" si="181"/>
        <v/>
      </c>
      <c r="S1048" s="63" t="str">
        <f t="shared" si="182"/>
        <v>Unknown</v>
      </c>
      <c r="T1048" s="63">
        <f t="shared" si="183"/>
        <v>1048</v>
      </c>
      <c r="U1048" s="63">
        <f t="shared" si="184"/>
        <v>1049</v>
      </c>
      <c r="V1048" s="63" t="str">
        <f t="shared" ca="1" si="185"/>
        <v/>
      </c>
      <c r="W1048" s="63" t="str">
        <f t="shared" ca="1" si="186"/>
        <v/>
      </c>
      <c r="X1048" s="63">
        <f ca="1">IF(C1048="Yes",SUMPRODUCT((OFFSET('FR-DangerousSubstanceList'!$A$3,0,0,COUNTA('FR-DangerousSubstanceList'!$A$3:$A$2001))=L1048)*(OFFSET('FR-DangerousSubstanceList'!$B$3,0,0,COUNTA('FR-DangerousSubstanceList'!$B$3:$B$2001))=M1048)*(OFFSET('FR-DangerousSubstanceList'!$C$3,0,0,COUNTIF('FR-DangerousSubstanceList'!$C$3:$C$2001,"?*"))=N1048)),1)</f>
        <v>1</v>
      </c>
      <c r="Y1048" s="63"/>
      <c r="Z1048" s="63"/>
    </row>
    <row r="1049" spans="1:26" ht="14.4">
      <c r="A1049" s="85"/>
      <c r="B1049" s="85"/>
      <c r="C1049" s="46" t="s">
        <v>53</v>
      </c>
      <c r="D1049" s="68"/>
      <c r="E1049" s="68"/>
      <c r="F1049" s="68"/>
      <c r="G1049" s="68"/>
      <c r="H1049" s="68" t="str">
        <f t="shared" si="176"/>
        <v/>
      </c>
      <c r="I1049" s="63"/>
      <c r="J1049" s="63">
        <f>COUNTIF($A$14:$A1049,$A1049)</f>
        <v>0</v>
      </c>
      <c r="K1049" s="63" t="str">
        <f t="shared" ca="1" si="177"/>
        <v>Unknown</v>
      </c>
      <c r="L1049" s="63" t="str">
        <f ca="1">IF(AND(F1049="",D1049="",E1049=""),"",IF(F1049&lt;&gt;"",F1049,IF(AND(M1049&lt;&gt;"",M1049&lt;&gt;"-"),VLOOKUP(M1049,OFFSET('FR-DangerousSubstanceList'!$B$3,0,0,COUNTIF('FR-DangerousSubstanceList'!$B$3:$B$1001,"&lt;&gt;"),4),4,FALSE),IF(AND(N1049&lt;&gt;"",N1049&lt;&gt;"-"),VLOOKUP(N1049,OFFSET('FR-DangerousSubstanceList'!$C$3,0,0,COUNTIF('FR-DangerousSubstanceList'!$C$3:$C$1001,"&lt;&gt;"),3),3,FALSE),""))))</f>
        <v/>
      </c>
      <c r="M1049" s="63" t="str">
        <f ca="1">IF(AND(F1049="",D1049="",E1049=""),"",IF(D1049&lt;&gt;"",D1049,IF(N1049&lt;&gt;"",VLOOKUP(N1049,OFFSET('FR-DangerousSubstanceList'!$C$3,0,0,COUNTIF('FR-DangerousSubstanceList'!$A$3:$A$1001,"&lt;&gt;"),4),4,FALSE),IF(L1049&lt;&gt;"",VLOOKUP(L1049,OFFSET('FR-DangerousSubstanceList'!$A$3,0,0,COUNTIF('FR-DangerousSubstanceList'!$A$3:$A$1001,"&lt;&gt;"),2),2,FALSE),""))))</f>
        <v/>
      </c>
      <c r="N1049" s="63" t="str">
        <f ca="1">IF(AND(F1049="",D1049="",E1049=""),"",IF(E1049&lt;&gt;"",E1049,IF(L1049&lt;&gt;"",VLOOKUP(L1049,OFFSET('FR-DangerousSubstanceList'!$A$3,0,0,COUNTIF('FR-DangerousSubstanceList'!$A$3:$A$1001,"&lt;&gt;"),3),3,FALSE),IF(AND(M1049&lt;&gt;"",M1049&lt;&gt;"-"),VLOOKUP(M1049,OFFSET('FR-DangerousSubstanceList'!$B$3,0,0,COUNTIF('FR-DangerousSubstanceList'!$B$3:$B$1001,"&lt;&gt;"),2),2,FALSE),""))))</f>
        <v/>
      </c>
      <c r="O1049" s="63" t="str">
        <f t="shared" ca="1" si="178"/>
        <v/>
      </c>
      <c r="P1049" s="63" t="e">
        <f t="shared" ca="1" si="179"/>
        <v>#REF!</v>
      </c>
      <c r="Q1049" s="63">
        <f t="shared" ca="1" si="180"/>
        <v>986</v>
      </c>
      <c r="R1049" s="63" t="str">
        <f t="shared" ca="1" si="181"/>
        <v/>
      </c>
      <c r="S1049" s="63" t="str">
        <f t="shared" si="182"/>
        <v>Unknown</v>
      </c>
      <c r="T1049" s="63">
        <f t="shared" si="183"/>
        <v>1049</v>
      </c>
      <c r="U1049" s="63">
        <f t="shared" si="184"/>
        <v>1050</v>
      </c>
      <c r="V1049" s="63" t="str">
        <f t="shared" ca="1" si="185"/>
        <v/>
      </c>
      <c r="W1049" s="63" t="str">
        <f t="shared" ca="1" si="186"/>
        <v/>
      </c>
      <c r="X1049" s="63">
        <f ca="1">IF(C1049="Yes",SUMPRODUCT((OFFSET('FR-DangerousSubstanceList'!$A$3,0,0,COUNTA('FR-DangerousSubstanceList'!$A$3:$A$2001))=L1049)*(OFFSET('FR-DangerousSubstanceList'!$B$3,0,0,COUNTA('FR-DangerousSubstanceList'!$B$3:$B$2001))=M1049)*(OFFSET('FR-DangerousSubstanceList'!$C$3,0,0,COUNTIF('FR-DangerousSubstanceList'!$C$3:$C$2001,"?*"))=N1049)),1)</f>
        <v>1</v>
      </c>
      <c r="Y1049" s="63"/>
      <c r="Z1049" s="63"/>
    </row>
    <row r="1050" spans="1:26" ht="14.4">
      <c r="A1050" s="85"/>
      <c r="B1050" s="85"/>
      <c r="C1050" s="46" t="s">
        <v>53</v>
      </c>
      <c r="D1050" s="68"/>
      <c r="E1050" s="68"/>
      <c r="F1050" s="68"/>
      <c r="G1050" s="68"/>
      <c r="H1050" s="68" t="str">
        <f t="shared" si="176"/>
        <v/>
      </c>
      <c r="I1050" s="63"/>
      <c r="J1050" s="63">
        <f>COUNTIF($A$14:$A1050,$A1050)</f>
        <v>0</v>
      </c>
      <c r="K1050" s="63" t="str">
        <f t="shared" ca="1" si="177"/>
        <v>Unknown</v>
      </c>
      <c r="L1050" s="63" t="str">
        <f ca="1">IF(AND(F1050="",D1050="",E1050=""),"",IF(F1050&lt;&gt;"",F1050,IF(AND(M1050&lt;&gt;"",M1050&lt;&gt;"-"),VLOOKUP(M1050,OFFSET('FR-DangerousSubstanceList'!$B$3,0,0,COUNTIF('FR-DangerousSubstanceList'!$B$3:$B$1001,"&lt;&gt;"),4),4,FALSE),IF(AND(N1050&lt;&gt;"",N1050&lt;&gt;"-"),VLOOKUP(N1050,OFFSET('FR-DangerousSubstanceList'!$C$3,0,0,COUNTIF('FR-DangerousSubstanceList'!$C$3:$C$1001,"&lt;&gt;"),3),3,FALSE),""))))</f>
        <v/>
      </c>
      <c r="M1050" s="63" t="str">
        <f ca="1">IF(AND(F1050="",D1050="",E1050=""),"",IF(D1050&lt;&gt;"",D1050,IF(N1050&lt;&gt;"",VLOOKUP(N1050,OFFSET('FR-DangerousSubstanceList'!$C$3,0,0,COUNTIF('FR-DangerousSubstanceList'!$A$3:$A$1001,"&lt;&gt;"),4),4,FALSE),IF(L1050&lt;&gt;"",VLOOKUP(L1050,OFFSET('FR-DangerousSubstanceList'!$A$3,0,0,COUNTIF('FR-DangerousSubstanceList'!$A$3:$A$1001,"&lt;&gt;"),2),2,FALSE),""))))</f>
        <v/>
      </c>
      <c r="N1050" s="63" t="str">
        <f ca="1">IF(AND(F1050="",D1050="",E1050=""),"",IF(E1050&lt;&gt;"",E1050,IF(L1050&lt;&gt;"",VLOOKUP(L1050,OFFSET('FR-DangerousSubstanceList'!$A$3,0,0,COUNTIF('FR-DangerousSubstanceList'!$A$3:$A$1001,"&lt;&gt;"),3),3,FALSE),IF(AND(M1050&lt;&gt;"",M1050&lt;&gt;"-"),VLOOKUP(M1050,OFFSET('FR-DangerousSubstanceList'!$B$3,0,0,COUNTIF('FR-DangerousSubstanceList'!$B$3:$B$1001,"&lt;&gt;"),2),2,FALSE),""))))</f>
        <v/>
      </c>
      <c r="O1050" s="63" t="str">
        <f t="shared" ca="1" si="178"/>
        <v/>
      </c>
      <c r="P1050" s="63" t="e">
        <f t="shared" ca="1" si="179"/>
        <v>#REF!</v>
      </c>
      <c r="Q1050" s="63">
        <f t="shared" ca="1" si="180"/>
        <v>986</v>
      </c>
      <c r="R1050" s="63" t="str">
        <f t="shared" ca="1" si="181"/>
        <v/>
      </c>
      <c r="S1050" s="63" t="str">
        <f t="shared" si="182"/>
        <v>Unknown</v>
      </c>
      <c r="T1050" s="63">
        <f t="shared" si="183"/>
        <v>1050</v>
      </c>
      <c r="U1050" s="63">
        <f t="shared" si="184"/>
        <v>1051</v>
      </c>
      <c r="V1050" s="63" t="str">
        <f t="shared" ca="1" si="185"/>
        <v/>
      </c>
      <c r="W1050" s="63" t="str">
        <f t="shared" ca="1" si="186"/>
        <v/>
      </c>
      <c r="X1050" s="63">
        <f ca="1">IF(C1050="Yes",SUMPRODUCT((OFFSET('FR-DangerousSubstanceList'!$A$3,0,0,COUNTA('FR-DangerousSubstanceList'!$A$3:$A$2001))=L1050)*(OFFSET('FR-DangerousSubstanceList'!$B$3,0,0,COUNTA('FR-DangerousSubstanceList'!$B$3:$B$2001))=M1050)*(OFFSET('FR-DangerousSubstanceList'!$C$3,0,0,COUNTIF('FR-DangerousSubstanceList'!$C$3:$C$2001,"?*"))=N1050)),1)</f>
        <v>1</v>
      </c>
      <c r="Y1050" s="63"/>
      <c r="Z1050" s="63"/>
    </row>
    <row r="1051" spans="1:26" ht="14.4">
      <c r="A1051" s="85"/>
      <c r="B1051" s="85"/>
      <c r="C1051" s="46" t="s">
        <v>53</v>
      </c>
      <c r="D1051" s="68"/>
      <c r="E1051" s="68"/>
      <c r="F1051" s="68"/>
      <c r="G1051" s="68"/>
      <c r="H1051" s="68" t="str">
        <f t="shared" si="176"/>
        <v/>
      </c>
      <c r="I1051" s="63"/>
      <c r="J1051" s="63">
        <f>COUNTIF($A$14:$A1051,$A1051)</f>
        <v>0</v>
      </c>
      <c r="K1051" s="63" t="str">
        <f t="shared" ca="1" si="177"/>
        <v>Unknown</v>
      </c>
      <c r="L1051" s="63" t="str">
        <f ca="1">IF(AND(F1051="",D1051="",E1051=""),"",IF(F1051&lt;&gt;"",F1051,IF(AND(M1051&lt;&gt;"",M1051&lt;&gt;"-"),VLOOKUP(M1051,OFFSET('FR-DangerousSubstanceList'!$B$3,0,0,COUNTIF('FR-DangerousSubstanceList'!$B$3:$B$1001,"&lt;&gt;"),4),4,FALSE),IF(AND(N1051&lt;&gt;"",N1051&lt;&gt;"-"),VLOOKUP(N1051,OFFSET('FR-DangerousSubstanceList'!$C$3,0,0,COUNTIF('FR-DangerousSubstanceList'!$C$3:$C$1001,"&lt;&gt;"),3),3,FALSE),""))))</f>
        <v/>
      </c>
      <c r="M1051" s="63" t="str">
        <f ca="1">IF(AND(F1051="",D1051="",E1051=""),"",IF(D1051&lt;&gt;"",D1051,IF(N1051&lt;&gt;"",VLOOKUP(N1051,OFFSET('FR-DangerousSubstanceList'!$C$3,0,0,COUNTIF('FR-DangerousSubstanceList'!$A$3:$A$1001,"&lt;&gt;"),4),4,FALSE),IF(L1051&lt;&gt;"",VLOOKUP(L1051,OFFSET('FR-DangerousSubstanceList'!$A$3,0,0,COUNTIF('FR-DangerousSubstanceList'!$A$3:$A$1001,"&lt;&gt;"),2),2,FALSE),""))))</f>
        <v/>
      </c>
      <c r="N1051" s="63" t="str">
        <f ca="1">IF(AND(F1051="",D1051="",E1051=""),"",IF(E1051&lt;&gt;"",E1051,IF(L1051&lt;&gt;"",VLOOKUP(L1051,OFFSET('FR-DangerousSubstanceList'!$A$3,0,0,COUNTIF('FR-DangerousSubstanceList'!$A$3:$A$1001,"&lt;&gt;"),3),3,FALSE),IF(AND(M1051&lt;&gt;"",M1051&lt;&gt;"-"),VLOOKUP(M1051,OFFSET('FR-DangerousSubstanceList'!$B$3,0,0,COUNTIF('FR-DangerousSubstanceList'!$B$3:$B$1001,"&lt;&gt;"),2),2,FALSE),""))))</f>
        <v/>
      </c>
      <c r="O1051" s="63" t="str">
        <f t="shared" ca="1" si="178"/>
        <v/>
      </c>
      <c r="P1051" s="63" t="e">
        <f t="shared" ca="1" si="179"/>
        <v>#REF!</v>
      </c>
      <c r="Q1051" s="63">
        <f t="shared" ca="1" si="180"/>
        <v>986</v>
      </c>
      <c r="R1051" s="63" t="str">
        <f t="shared" ca="1" si="181"/>
        <v/>
      </c>
      <c r="S1051" s="63" t="str">
        <f t="shared" si="182"/>
        <v>Unknown</v>
      </c>
      <c r="T1051" s="63">
        <f t="shared" si="183"/>
        <v>1051</v>
      </c>
      <c r="U1051" s="63">
        <f t="shared" si="184"/>
        <v>1052</v>
      </c>
      <c r="V1051" s="63" t="str">
        <f t="shared" ca="1" si="185"/>
        <v/>
      </c>
      <c r="W1051" s="63" t="str">
        <f t="shared" ca="1" si="186"/>
        <v/>
      </c>
      <c r="X1051" s="63">
        <f ca="1">IF(C1051="Yes",SUMPRODUCT((OFFSET('FR-DangerousSubstanceList'!$A$3,0,0,COUNTA('FR-DangerousSubstanceList'!$A$3:$A$2001))=L1051)*(OFFSET('FR-DangerousSubstanceList'!$B$3,0,0,COUNTA('FR-DangerousSubstanceList'!$B$3:$B$2001))=M1051)*(OFFSET('FR-DangerousSubstanceList'!$C$3,0,0,COUNTIF('FR-DangerousSubstanceList'!$C$3:$C$2001,"?*"))=N1051)),1)</f>
        <v>1</v>
      </c>
      <c r="Y1051" s="63"/>
      <c r="Z1051" s="63"/>
    </row>
    <row r="1052" spans="1:26" ht="14.4">
      <c r="A1052" s="85"/>
      <c r="B1052" s="85"/>
      <c r="C1052" s="46" t="s">
        <v>53</v>
      </c>
      <c r="D1052" s="68"/>
      <c r="E1052" s="68"/>
      <c r="F1052" s="68"/>
      <c r="G1052" s="68"/>
      <c r="H1052" s="68" t="str">
        <f t="shared" si="176"/>
        <v/>
      </c>
      <c r="I1052" s="63"/>
      <c r="J1052" s="63">
        <f>COUNTIF($A$14:$A1052,$A1052)</f>
        <v>0</v>
      </c>
      <c r="K1052" s="63" t="str">
        <f t="shared" ca="1" si="177"/>
        <v>Unknown</v>
      </c>
      <c r="L1052" s="63" t="str">
        <f ca="1">IF(AND(F1052="",D1052="",E1052=""),"",IF(F1052&lt;&gt;"",F1052,IF(AND(M1052&lt;&gt;"",M1052&lt;&gt;"-"),VLOOKUP(M1052,OFFSET('FR-DangerousSubstanceList'!$B$3,0,0,COUNTIF('FR-DangerousSubstanceList'!$B$3:$B$1001,"&lt;&gt;"),4),4,FALSE),IF(AND(N1052&lt;&gt;"",N1052&lt;&gt;"-"),VLOOKUP(N1052,OFFSET('FR-DangerousSubstanceList'!$C$3,0,0,COUNTIF('FR-DangerousSubstanceList'!$C$3:$C$1001,"&lt;&gt;"),3),3,FALSE),""))))</f>
        <v/>
      </c>
      <c r="M1052" s="63" t="str">
        <f ca="1">IF(AND(F1052="",D1052="",E1052=""),"",IF(D1052&lt;&gt;"",D1052,IF(N1052&lt;&gt;"",VLOOKUP(N1052,OFFSET('FR-DangerousSubstanceList'!$C$3,0,0,COUNTIF('FR-DangerousSubstanceList'!$A$3:$A$1001,"&lt;&gt;"),4),4,FALSE),IF(L1052&lt;&gt;"",VLOOKUP(L1052,OFFSET('FR-DangerousSubstanceList'!$A$3,0,0,COUNTIF('FR-DangerousSubstanceList'!$A$3:$A$1001,"&lt;&gt;"),2),2,FALSE),""))))</f>
        <v/>
      </c>
      <c r="N1052" s="63" t="str">
        <f ca="1">IF(AND(F1052="",D1052="",E1052=""),"",IF(E1052&lt;&gt;"",E1052,IF(L1052&lt;&gt;"",VLOOKUP(L1052,OFFSET('FR-DangerousSubstanceList'!$A$3,0,0,COUNTIF('FR-DangerousSubstanceList'!$A$3:$A$1001,"&lt;&gt;"),3),3,FALSE),IF(AND(M1052&lt;&gt;"",M1052&lt;&gt;"-"),VLOOKUP(M1052,OFFSET('FR-DangerousSubstanceList'!$B$3,0,0,COUNTIF('FR-DangerousSubstanceList'!$B$3:$B$1001,"&lt;&gt;"),2),2,FALSE),""))))</f>
        <v/>
      </c>
      <c r="O1052" s="63" t="str">
        <f t="shared" ca="1" si="178"/>
        <v/>
      </c>
      <c r="P1052" s="63" t="e">
        <f t="shared" ca="1" si="179"/>
        <v>#REF!</v>
      </c>
      <c r="Q1052" s="63">
        <f t="shared" ca="1" si="180"/>
        <v>986</v>
      </c>
      <c r="R1052" s="63" t="str">
        <f t="shared" ca="1" si="181"/>
        <v/>
      </c>
      <c r="S1052" s="63" t="str">
        <f t="shared" si="182"/>
        <v>Unknown</v>
      </c>
      <c r="T1052" s="63">
        <f t="shared" si="183"/>
        <v>1052</v>
      </c>
      <c r="U1052" s="63">
        <f t="shared" si="184"/>
        <v>1053</v>
      </c>
      <c r="V1052" s="63" t="str">
        <f t="shared" ca="1" si="185"/>
        <v/>
      </c>
      <c r="W1052" s="63" t="str">
        <f t="shared" ca="1" si="186"/>
        <v/>
      </c>
      <c r="X1052" s="63">
        <f ca="1">IF(C1052="Yes",SUMPRODUCT((OFFSET('FR-DangerousSubstanceList'!$A$3,0,0,COUNTA('FR-DangerousSubstanceList'!$A$3:$A$2001))=L1052)*(OFFSET('FR-DangerousSubstanceList'!$B$3,0,0,COUNTA('FR-DangerousSubstanceList'!$B$3:$B$2001))=M1052)*(OFFSET('FR-DangerousSubstanceList'!$C$3,0,0,COUNTIF('FR-DangerousSubstanceList'!$C$3:$C$2001,"?*"))=N1052)),1)</f>
        <v>1</v>
      </c>
      <c r="Y1052" s="63"/>
      <c r="Z1052" s="63"/>
    </row>
    <row r="1053" spans="1:26" ht="14.4">
      <c r="A1053" s="85"/>
      <c r="B1053" s="85"/>
      <c r="C1053" s="46" t="s">
        <v>53</v>
      </c>
      <c r="D1053" s="68"/>
      <c r="E1053" s="68"/>
      <c r="F1053" s="68"/>
      <c r="G1053" s="68"/>
      <c r="H1053" s="68" t="str">
        <f t="shared" si="176"/>
        <v/>
      </c>
      <c r="I1053" s="63"/>
      <c r="J1053" s="63">
        <f>COUNTIF($A$14:$A1053,$A1053)</f>
        <v>0</v>
      </c>
      <c r="K1053" s="63" t="str">
        <f t="shared" ca="1" si="177"/>
        <v>Unknown</v>
      </c>
      <c r="L1053" s="63" t="str">
        <f ca="1">IF(AND(F1053="",D1053="",E1053=""),"",IF(F1053&lt;&gt;"",F1053,IF(AND(M1053&lt;&gt;"",M1053&lt;&gt;"-"),VLOOKUP(M1053,OFFSET('FR-DangerousSubstanceList'!$B$3,0,0,COUNTIF('FR-DangerousSubstanceList'!$B$3:$B$1001,"&lt;&gt;"),4),4,FALSE),IF(AND(N1053&lt;&gt;"",N1053&lt;&gt;"-"),VLOOKUP(N1053,OFFSET('FR-DangerousSubstanceList'!$C$3,0,0,COUNTIF('FR-DangerousSubstanceList'!$C$3:$C$1001,"&lt;&gt;"),3),3,FALSE),""))))</f>
        <v/>
      </c>
      <c r="M1053" s="63" t="str">
        <f ca="1">IF(AND(F1053="",D1053="",E1053=""),"",IF(D1053&lt;&gt;"",D1053,IF(N1053&lt;&gt;"",VLOOKUP(N1053,OFFSET('FR-DangerousSubstanceList'!$C$3,0,0,COUNTIF('FR-DangerousSubstanceList'!$A$3:$A$1001,"&lt;&gt;"),4),4,FALSE),IF(L1053&lt;&gt;"",VLOOKUP(L1053,OFFSET('FR-DangerousSubstanceList'!$A$3,0,0,COUNTIF('FR-DangerousSubstanceList'!$A$3:$A$1001,"&lt;&gt;"),2),2,FALSE),""))))</f>
        <v/>
      </c>
      <c r="N1053" s="63" t="str">
        <f ca="1">IF(AND(F1053="",D1053="",E1053=""),"",IF(E1053&lt;&gt;"",E1053,IF(L1053&lt;&gt;"",VLOOKUP(L1053,OFFSET('FR-DangerousSubstanceList'!$A$3,0,0,COUNTIF('FR-DangerousSubstanceList'!$A$3:$A$1001,"&lt;&gt;"),3),3,FALSE),IF(AND(M1053&lt;&gt;"",M1053&lt;&gt;"-"),VLOOKUP(M1053,OFFSET('FR-DangerousSubstanceList'!$B$3,0,0,COUNTIF('FR-DangerousSubstanceList'!$B$3:$B$1001,"&lt;&gt;"),2),2,FALSE),""))))</f>
        <v/>
      </c>
      <c r="O1053" s="63" t="str">
        <f t="shared" ca="1" si="178"/>
        <v/>
      </c>
      <c r="P1053" s="63" t="e">
        <f t="shared" ca="1" si="179"/>
        <v>#REF!</v>
      </c>
      <c r="Q1053" s="63">
        <f t="shared" ca="1" si="180"/>
        <v>986</v>
      </c>
      <c r="R1053" s="63" t="str">
        <f t="shared" ca="1" si="181"/>
        <v/>
      </c>
      <c r="S1053" s="63" t="str">
        <f t="shared" si="182"/>
        <v>Unknown</v>
      </c>
      <c r="T1053" s="63">
        <f t="shared" si="183"/>
        <v>1053</v>
      </c>
      <c r="U1053" s="63">
        <f t="shared" si="184"/>
        <v>1054</v>
      </c>
      <c r="V1053" s="63" t="str">
        <f t="shared" ca="1" si="185"/>
        <v/>
      </c>
      <c r="W1053" s="63" t="str">
        <f t="shared" ca="1" si="186"/>
        <v/>
      </c>
      <c r="X1053" s="63">
        <f ca="1">IF(C1053="Yes",SUMPRODUCT((OFFSET('FR-DangerousSubstanceList'!$A$3,0,0,COUNTA('FR-DangerousSubstanceList'!$A$3:$A$2001))=L1053)*(OFFSET('FR-DangerousSubstanceList'!$B$3,0,0,COUNTA('FR-DangerousSubstanceList'!$B$3:$B$2001))=M1053)*(OFFSET('FR-DangerousSubstanceList'!$C$3,0,0,COUNTIF('FR-DangerousSubstanceList'!$C$3:$C$2001,"?*"))=N1053)),1)</f>
        <v>1</v>
      </c>
      <c r="Y1053" s="63"/>
      <c r="Z1053" s="63"/>
    </row>
    <row r="1054" spans="1:26" ht="14.4">
      <c r="A1054" s="85"/>
      <c r="B1054" s="85"/>
      <c r="C1054" s="46" t="s">
        <v>53</v>
      </c>
      <c r="D1054" s="68"/>
      <c r="E1054" s="68"/>
      <c r="F1054" s="68"/>
      <c r="G1054" s="68"/>
      <c r="H1054" s="68" t="str">
        <f t="shared" si="176"/>
        <v/>
      </c>
      <c r="I1054" s="63"/>
      <c r="J1054" s="63">
        <f>COUNTIF($A$14:$A1054,$A1054)</f>
        <v>0</v>
      </c>
      <c r="K1054" s="63" t="str">
        <f t="shared" ca="1" si="177"/>
        <v>Unknown</v>
      </c>
      <c r="L1054" s="63" t="str">
        <f ca="1">IF(AND(F1054="",D1054="",E1054=""),"",IF(F1054&lt;&gt;"",F1054,IF(AND(M1054&lt;&gt;"",M1054&lt;&gt;"-"),VLOOKUP(M1054,OFFSET('FR-DangerousSubstanceList'!$B$3,0,0,COUNTIF('FR-DangerousSubstanceList'!$B$3:$B$1001,"&lt;&gt;"),4),4,FALSE),IF(AND(N1054&lt;&gt;"",N1054&lt;&gt;"-"),VLOOKUP(N1054,OFFSET('FR-DangerousSubstanceList'!$C$3,0,0,COUNTIF('FR-DangerousSubstanceList'!$C$3:$C$1001,"&lt;&gt;"),3),3,FALSE),""))))</f>
        <v/>
      </c>
      <c r="M1054" s="63" t="str">
        <f ca="1">IF(AND(F1054="",D1054="",E1054=""),"",IF(D1054&lt;&gt;"",D1054,IF(N1054&lt;&gt;"",VLOOKUP(N1054,OFFSET('FR-DangerousSubstanceList'!$C$3,0,0,COUNTIF('FR-DangerousSubstanceList'!$A$3:$A$1001,"&lt;&gt;"),4),4,FALSE),IF(L1054&lt;&gt;"",VLOOKUP(L1054,OFFSET('FR-DangerousSubstanceList'!$A$3,0,0,COUNTIF('FR-DangerousSubstanceList'!$A$3:$A$1001,"&lt;&gt;"),2),2,FALSE),""))))</f>
        <v/>
      </c>
      <c r="N1054" s="63" t="str">
        <f ca="1">IF(AND(F1054="",D1054="",E1054=""),"",IF(E1054&lt;&gt;"",E1054,IF(L1054&lt;&gt;"",VLOOKUP(L1054,OFFSET('FR-DangerousSubstanceList'!$A$3,0,0,COUNTIF('FR-DangerousSubstanceList'!$A$3:$A$1001,"&lt;&gt;"),3),3,FALSE),IF(AND(M1054&lt;&gt;"",M1054&lt;&gt;"-"),VLOOKUP(M1054,OFFSET('FR-DangerousSubstanceList'!$B$3,0,0,COUNTIF('FR-DangerousSubstanceList'!$B$3:$B$1001,"&lt;&gt;"),2),2,FALSE),""))))</f>
        <v/>
      </c>
      <c r="O1054" s="63" t="str">
        <f t="shared" ca="1" si="178"/>
        <v/>
      </c>
      <c r="P1054" s="63" t="e">
        <f t="shared" ca="1" si="179"/>
        <v>#REF!</v>
      </c>
      <c r="Q1054" s="63">
        <f t="shared" ca="1" si="180"/>
        <v>986</v>
      </c>
      <c r="R1054" s="63" t="str">
        <f t="shared" ca="1" si="181"/>
        <v/>
      </c>
      <c r="S1054" s="63" t="str">
        <f t="shared" si="182"/>
        <v>Unknown</v>
      </c>
      <c r="T1054" s="63">
        <f t="shared" si="183"/>
        <v>1054</v>
      </c>
      <c r="U1054" s="63">
        <f t="shared" si="184"/>
        <v>1055</v>
      </c>
      <c r="V1054" s="63" t="str">
        <f t="shared" ca="1" si="185"/>
        <v/>
      </c>
      <c r="W1054" s="63" t="str">
        <f t="shared" ca="1" si="186"/>
        <v/>
      </c>
      <c r="X1054" s="63">
        <f ca="1">IF(C1054="Yes",SUMPRODUCT((OFFSET('FR-DangerousSubstanceList'!$A$3,0,0,COUNTA('FR-DangerousSubstanceList'!$A$3:$A$2001))=L1054)*(OFFSET('FR-DangerousSubstanceList'!$B$3,0,0,COUNTA('FR-DangerousSubstanceList'!$B$3:$B$2001))=M1054)*(OFFSET('FR-DangerousSubstanceList'!$C$3,0,0,COUNTIF('FR-DangerousSubstanceList'!$C$3:$C$2001,"?*"))=N1054)),1)</f>
        <v>1</v>
      </c>
      <c r="Y1054" s="63"/>
      <c r="Z1054" s="63"/>
    </row>
    <row r="1055" spans="1:26" ht="14.4">
      <c r="A1055" s="85"/>
      <c r="B1055" s="85"/>
      <c r="C1055" s="46" t="s">
        <v>53</v>
      </c>
      <c r="D1055" s="68"/>
      <c r="E1055" s="68"/>
      <c r="F1055" s="68"/>
      <c r="G1055" s="68"/>
      <c r="H1055" s="68" t="str">
        <f t="shared" si="176"/>
        <v/>
      </c>
      <c r="I1055" s="63"/>
      <c r="J1055" s="63">
        <f>COUNTIF($A$14:$A1055,$A1055)</f>
        <v>0</v>
      </c>
      <c r="K1055" s="63" t="str">
        <f t="shared" ca="1" si="177"/>
        <v>Unknown</v>
      </c>
      <c r="L1055" s="63" t="str">
        <f ca="1">IF(AND(F1055="",D1055="",E1055=""),"",IF(F1055&lt;&gt;"",F1055,IF(AND(M1055&lt;&gt;"",M1055&lt;&gt;"-"),VLOOKUP(M1055,OFFSET('FR-DangerousSubstanceList'!$B$3,0,0,COUNTIF('FR-DangerousSubstanceList'!$B$3:$B$1001,"&lt;&gt;"),4),4,FALSE),IF(AND(N1055&lt;&gt;"",N1055&lt;&gt;"-"),VLOOKUP(N1055,OFFSET('FR-DangerousSubstanceList'!$C$3,0,0,COUNTIF('FR-DangerousSubstanceList'!$C$3:$C$1001,"&lt;&gt;"),3),3,FALSE),""))))</f>
        <v/>
      </c>
      <c r="M1055" s="63" t="str">
        <f ca="1">IF(AND(F1055="",D1055="",E1055=""),"",IF(D1055&lt;&gt;"",D1055,IF(N1055&lt;&gt;"",VLOOKUP(N1055,OFFSET('FR-DangerousSubstanceList'!$C$3,0,0,COUNTIF('FR-DangerousSubstanceList'!$A$3:$A$1001,"&lt;&gt;"),4),4,FALSE),IF(L1055&lt;&gt;"",VLOOKUP(L1055,OFFSET('FR-DangerousSubstanceList'!$A$3,0,0,COUNTIF('FR-DangerousSubstanceList'!$A$3:$A$1001,"&lt;&gt;"),2),2,FALSE),""))))</f>
        <v/>
      </c>
      <c r="N1055" s="63" t="str">
        <f ca="1">IF(AND(F1055="",D1055="",E1055=""),"",IF(E1055&lt;&gt;"",E1055,IF(L1055&lt;&gt;"",VLOOKUP(L1055,OFFSET('FR-DangerousSubstanceList'!$A$3,0,0,COUNTIF('FR-DangerousSubstanceList'!$A$3:$A$1001,"&lt;&gt;"),3),3,FALSE),IF(AND(M1055&lt;&gt;"",M1055&lt;&gt;"-"),VLOOKUP(M1055,OFFSET('FR-DangerousSubstanceList'!$B$3,0,0,COUNTIF('FR-DangerousSubstanceList'!$B$3:$B$1001,"&lt;&gt;"),2),2,FALSE),""))))</f>
        <v/>
      </c>
      <c r="O1055" s="63" t="str">
        <f t="shared" ca="1" si="178"/>
        <v/>
      </c>
      <c r="P1055" s="63" t="e">
        <f t="shared" ca="1" si="179"/>
        <v>#REF!</v>
      </c>
      <c r="Q1055" s="63">
        <f t="shared" ca="1" si="180"/>
        <v>986</v>
      </c>
      <c r="R1055" s="63" t="str">
        <f t="shared" ca="1" si="181"/>
        <v/>
      </c>
      <c r="S1055" s="63" t="str">
        <f t="shared" si="182"/>
        <v>Unknown</v>
      </c>
      <c r="T1055" s="63">
        <f t="shared" si="183"/>
        <v>1055</v>
      </c>
      <c r="U1055" s="63">
        <f t="shared" si="184"/>
        <v>1056</v>
      </c>
      <c r="V1055" s="63" t="str">
        <f t="shared" ca="1" si="185"/>
        <v/>
      </c>
      <c r="W1055" s="63" t="str">
        <f t="shared" ca="1" si="186"/>
        <v/>
      </c>
      <c r="X1055" s="63">
        <f ca="1">IF(C1055="Yes",SUMPRODUCT((OFFSET('FR-DangerousSubstanceList'!$A$3,0,0,COUNTA('FR-DangerousSubstanceList'!$A$3:$A$2001))=L1055)*(OFFSET('FR-DangerousSubstanceList'!$B$3,0,0,COUNTA('FR-DangerousSubstanceList'!$B$3:$B$2001))=M1055)*(OFFSET('FR-DangerousSubstanceList'!$C$3,0,0,COUNTIF('FR-DangerousSubstanceList'!$C$3:$C$2001,"?*"))=N1055)),1)</f>
        <v>1</v>
      </c>
      <c r="Y1055" s="63"/>
      <c r="Z1055" s="63"/>
    </row>
    <row r="1056" spans="1:26" ht="14.4">
      <c r="A1056" s="85"/>
      <c r="B1056" s="85"/>
      <c r="C1056" s="46" t="s">
        <v>53</v>
      </c>
      <c r="D1056" s="68"/>
      <c r="E1056" s="68"/>
      <c r="F1056" s="68"/>
      <c r="G1056" s="68"/>
      <c r="H1056" s="68" t="str">
        <f t="shared" si="176"/>
        <v/>
      </c>
      <c r="I1056" s="63"/>
      <c r="J1056" s="63">
        <f>COUNTIF($A$14:$A1056,$A1056)</f>
        <v>0</v>
      </c>
      <c r="K1056" s="63" t="str">
        <f t="shared" ca="1" si="177"/>
        <v>Unknown</v>
      </c>
      <c r="L1056" s="63" t="str">
        <f ca="1">IF(AND(F1056="",D1056="",E1056=""),"",IF(F1056&lt;&gt;"",F1056,IF(AND(M1056&lt;&gt;"",M1056&lt;&gt;"-"),VLOOKUP(M1056,OFFSET('FR-DangerousSubstanceList'!$B$3,0,0,COUNTIF('FR-DangerousSubstanceList'!$B$3:$B$1001,"&lt;&gt;"),4),4,FALSE),IF(AND(N1056&lt;&gt;"",N1056&lt;&gt;"-"),VLOOKUP(N1056,OFFSET('FR-DangerousSubstanceList'!$C$3,0,0,COUNTIF('FR-DangerousSubstanceList'!$C$3:$C$1001,"&lt;&gt;"),3),3,FALSE),""))))</f>
        <v/>
      </c>
      <c r="M1056" s="63" t="str">
        <f ca="1">IF(AND(F1056="",D1056="",E1056=""),"",IF(D1056&lt;&gt;"",D1056,IF(N1056&lt;&gt;"",VLOOKUP(N1056,OFFSET('FR-DangerousSubstanceList'!$C$3,0,0,COUNTIF('FR-DangerousSubstanceList'!$A$3:$A$1001,"&lt;&gt;"),4),4,FALSE),IF(L1056&lt;&gt;"",VLOOKUP(L1056,OFFSET('FR-DangerousSubstanceList'!$A$3,0,0,COUNTIF('FR-DangerousSubstanceList'!$A$3:$A$1001,"&lt;&gt;"),2),2,FALSE),""))))</f>
        <v/>
      </c>
      <c r="N1056" s="63" t="str">
        <f ca="1">IF(AND(F1056="",D1056="",E1056=""),"",IF(E1056&lt;&gt;"",E1056,IF(L1056&lt;&gt;"",VLOOKUP(L1056,OFFSET('FR-DangerousSubstanceList'!$A$3,0,0,COUNTIF('FR-DangerousSubstanceList'!$A$3:$A$1001,"&lt;&gt;"),3),3,FALSE),IF(AND(M1056&lt;&gt;"",M1056&lt;&gt;"-"),VLOOKUP(M1056,OFFSET('FR-DangerousSubstanceList'!$B$3,0,0,COUNTIF('FR-DangerousSubstanceList'!$B$3:$B$1001,"&lt;&gt;"),2),2,FALSE),""))))</f>
        <v/>
      </c>
      <c r="O1056" s="63" t="str">
        <f t="shared" ca="1" si="178"/>
        <v/>
      </c>
      <c r="P1056" s="63" t="e">
        <f t="shared" ca="1" si="179"/>
        <v>#REF!</v>
      </c>
      <c r="Q1056" s="63">
        <f t="shared" ca="1" si="180"/>
        <v>986</v>
      </c>
      <c r="R1056" s="63" t="str">
        <f t="shared" ca="1" si="181"/>
        <v/>
      </c>
      <c r="S1056" s="63" t="str">
        <f t="shared" si="182"/>
        <v>Unknown</v>
      </c>
      <c r="T1056" s="63">
        <f t="shared" si="183"/>
        <v>1056</v>
      </c>
      <c r="U1056" s="63">
        <f t="shared" si="184"/>
        <v>1057</v>
      </c>
      <c r="V1056" s="63" t="str">
        <f t="shared" ca="1" si="185"/>
        <v/>
      </c>
      <c r="W1056" s="63" t="str">
        <f t="shared" ca="1" si="186"/>
        <v/>
      </c>
      <c r="X1056" s="63">
        <f ca="1">IF(C1056="Yes",SUMPRODUCT((OFFSET('FR-DangerousSubstanceList'!$A$3,0,0,COUNTA('FR-DangerousSubstanceList'!$A$3:$A$2001))=L1056)*(OFFSET('FR-DangerousSubstanceList'!$B$3,0,0,COUNTA('FR-DangerousSubstanceList'!$B$3:$B$2001))=M1056)*(OFFSET('FR-DangerousSubstanceList'!$C$3,0,0,COUNTIF('FR-DangerousSubstanceList'!$C$3:$C$2001,"?*"))=N1056)),1)</f>
        <v>1</v>
      </c>
      <c r="Y1056" s="63"/>
      <c r="Z1056" s="63"/>
    </row>
    <row r="1057" spans="1:26" ht="14.4">
      <c r="A1057" s="85"/>
      <c r="B1057" s="85"/>
      <c r="C1057" s="46" t="s">
        <v>53</v>
      </c>
      <c r="D1057" s="68"/>
      <c r="E1057" s="68"/>
      <c r="F1057" s="68"/>
      <c r="G1057" s="68"/>
      <c r="H1057" s="68" t="str">
        <f t="shared" si="176"/>
        <v/>
      </c>
      <c r="I1057" s="63"/>
      <c r="J1057" s="63">
        <f>COUNTIF($A$14:$A1057,$A1057)</f>
        <v>0</v>
      </c>
      <c r="K1057" s="63" t="str">
        <f t="shared" ca="1" si="177"/>
        <v>Unknown</v>
      </c>
      <c r="L1057" s="63" t="str">
        <f ca="1">IF(AND(F1057="",D1057="",E1057=""),"",IF(F1057&lt;&gt;"",F1057,IF(AND(M1057&lt;&gt;"",M1057&lt;&gt;"-"),VLOOKUP(M1057,OFFSET('FR-DangerousSubstanceList'!$B$3,0,0,COUNTIF('FR-DangerousSubstanceList'!$B$3:$B$1001,"&lt;&gt;"),4),4,FALSE),IF(AND(N1057&lt;&gt;"",N1057&lt;&gt;"-"),VLOOKUP(N1057,OFFSET('FR-DangerousSubstanceList'!$C$3,0,0,COUNTIF('FR-DangerousSubstanceList'!$C$3:$C$1001,"&lt;&gt;"),3),3,FALSE),""))))</f>
        <v/>
      </c>
      <c r="M1057" s="63" t="str">
        <f ca="1">IF(AND(F1057="",D1057="",E1057=""),"",IF(D1057&lt;&gt;"",D1057,IF(N1057&lt;&gt;"",VLOOKUP(N1057,OFFSET('FR-DangerousSubstanceList'!$C$3,0,0,COUNTIF('FR-DangerousSubstanceList'!$A$3:$A$1001,"&lt;&gt;"),4),4,FALSE),IF(L1057&lt;&gt;"",VLOOKUP(L1057,OFFSET('FR-DangerousSubstanceList'!$A$3,0,0,COUNTIF('FR-DangerousSubstanceList'!$A$3:$A$1001,"&lt;&gt;"),2),2,FALSE),""))))</f>
        <v/>
      </c>
      <c r="N1057" s="63" t="str">
        <f ca="1">IF(AND(F1057="",D1057="",E1057=""),"",IF(E1057&lt;&gt;"",E1057,IF(L1057&lt;&gt;"",VLOOKUP(L1057,OFFSET('FR-DangerousSubstanceList'!$A$3,0,0,COUNTIF('FR-DangerousSubstanceList'!$A$3:$A$1001,"&lt;&gt;"),3),3,FALSE),IF(AND(M1057&lt;&gt;"",M1057&lt;&gt;"-"),VLOOKUP(M1057,OFFSET('FR-DangerousSubstanceList'!$B$3,0,0,COUNTIF('FR-DangerousSubstanceList'!$B$3:$B$1001,"&lt;&gt;"),2),2,FALSE),""))))</f>
        <v/>
      </c>
      <c r="O1057" s="63" t="str">
        <f t="shared" ca="1" si="178"/>
        <v/>
      </c>
      <c r="P1057" s="63" t="e">
        <f t="shared" ca="1" si="179"/>
        <v>#REF!</v>
      </c>
      <c r="Q1057" s="63">
        <f t="shared" ca="1" si="180"/>
        <v>986</v>
      </c>
      <c r="R1057" s="63" t="str">
        <f t="shared" ca="1" si="181"/>
        <v/>
      </c>
      <c r="S1057" s="63" t="str">
        <f t="shared" si="182"/>
        <v>Unknown</v>
      </c>
      <c r="T1057" s="63">
        <f t="shared" si="183"/>
        <v>1057</v>
      </c>
      <c r="U1057" s="63">
        <f t="shared" si="184"/>
        <v>1058</v>
      </c>
      <c r="V1057" s="63" t="str">
        <f t="shared" ca="1" si="185"/>
        <v/>
      </c>
      <c r="W1057" s="63" t="str">
        <f t="shared" ca="1" si="186"/>
        <v/>
      </c>
      <c r="X1057" s="63">
        <f ca="1">IF(C1057="Yes",SUMPRODUCT((OFFSET('FR-DangerousSubstanceList'!$A$3,0,0,COUNTA('FR-DangerousSubstanceList'!$A$3:$A$2001))=L1057)*(OFFSET('FR-DangerousSubstanceList'!$B$3,0,0,COUNTA('FR-DangerousSubstanceList'!$B$3:$B$2001))=M1057)*(OFFSET('FR-DangerousSubstanceList'!$C$3,0,0,COUNTIF('FR-DangerousSubstanceList'!$C$3:$C$2001,"?*"))=N1057)),1)</f>
        <v>1</v>
      </c>
      <c r="Y1057" s="63"/>
      <c r="Z1057" s="63"/>
    </row>
    <row r="1058" spans="1:26" ht="14.4">
      <c r="A1058" s="85"/>
      <c r="B1058" s="85"/>
      <c r="C1058" s="46" t="s">
        <v>53</v>
      </c>
      <c r="D1058" s="68"/>
      <c r="E1058" s="68"/>
      <c r="F1058" s="68"/>
      <c r="G1058" s="68"/>
      <c r="H1058" s="68" t="str">
        <f t="shared" si="176"/>
        <v/>
      </c>
      <c r="I1058" s="63"/>
      <c r="J1058" s="63">
        <f>COUNTIF($A$14:$A1058,$A1058)</f>
        <v>0</v>
      </c>
      <c r="K1058" s="63" t="str">
        <f t="shared" ca="1" si="177"/>
        <v>Unknown</v>
      </c>
      <c r="L1058" s="63" t="str">
        <f ca="1">IF(AND(F1058="",D1058="",E1058=""),"",IF(F1058&lt;&gt;"",F1058,IF(AND(M1058&lt;&gt;"",M1058&lt;&gt;"-"),VLOOKUP(M1058,OFFSET('FR-DangerousSubstanceList'!$B$3,0,0,COUNTIF('FR-DangerousSubstanceList'!$B$3:$B$1001,"&lt;&gt;"),4),4,FALSE),IF(AND(N1058&lt;&gt;"",N1058&lt;&gt;"-"),VLOOKUP(N1058,OFFSET('FR-DangerousSubstanceList'!$C$3,0,0,COUNTIF('FR-DangerousSubstanceList'!$C$3:$C$1001,"&lt;&gt;"),3),3,FALSE),""))))</f>
        <v/>
      </c>
      <c r="M1058" s="63" t="str">
        <f ca="1">IF(AND(F1058="",D1058="",E1058=""),"",IF(D1058&lt;&gt;"",D1058,IF(N1058&lt;&gt;"",VLOOKUP(N1058,OFFSET('FR-DangerousSubstanceList'!$C$3,0,0,COUNTIF('FR-DangerousSubstanceList'!$A$3:$A$1001,"&lt;&gt;"),4),4,FALSE),IF(L1058&lt;&gt;"",VLOOKUP(L1058,OFFSET('FR-DangerousSubstanceList'!$A$3,0,0,COUNTIF('FR-DangerousSubstanceList'!$A$3:$A$1001,"&lt;&gt;"),2),2,FALSE),""))))</f>
        <v/>
      </c>
      <c r="N1058" s="63" t="str">
        <f ca="1">IF(AND(F1058="",D1058="",E1058=""),"",IF(E1058&lt;&gt;"",E1058,IF(L1058&lt;&gt;"",VLOOKUP(L1058,OFFSET('FR-DangerousSubstanceList'!$A$3,0,0,COUNTIF('FR-DangerousSubstanceList'!$A$3:$A$1001,"&lt;&gt;"),3),3,FALSE),IF(AND(M1058&lt;&gt;"",M1058&lt;&gt;"-"),VLOOKUP(M1058,OFFSET('FR-DangerousSubstanceList'!$B$3,0,0,COUNTIF('FR-DangerousSubstanceList'!$B$3:$B$1001,"&lt;&gt;"),2),2,FALSE),""))))</f>
        <v/>
      </c>
      <c r="O1058" s="63" t="str">
        <f t="shared" ca="1" si="178"/>
        <v/>
      </c>
      <c r="P1058" s="63" t="e">
        <f t="shared" ca="1" si="179"/>
        <v>#REF!</v>
      </c>
      <c r="Q1058" s="63">
        <f t="shared" ca="1" si="180"/>
        <v>986</v>
      </c>
      <c r="R1058" s="63" t="str">
        <f t="shared" ca="1" si="181"/>
        <v/>
      </c>
      <c r="S1058" s="63" t="str">
        <f t="shared" si="182"/>
        <v>Unknown</v>
      </c>
      <c r="T1058" s="63">
        <f t="shared" si="183"/>
        <v>1058</v>
      </c>
      <c r="U1058" s="63">
        <f t="shared" si="184"/>
        <v>1059</v>
      </c>
      <c r="V1058" s="63" t="str">
        <f t="shared" ca="1" si="185"/>
        <v/>
      </c>
      <c r="W1058" s="63" t="str">
        <f t="shared" ca="1" si="186"/>
        <v/>
      </c>
      <c r="X1058" s="63">
        <f ca="1">IF(C1058="Yes",SUMPRODUCT((OFFSET('FR-DangerousSubstanceList'!$A$3,0,0,COUNTA('FR-DangerousSubstanceList'!$A$3:$A$2001))=L1058)*(OFFSET('FR-DangerousSubstanceList'!$B$3,0,0,COUNTA('FR-DangerousSubstanceList'!$B$3:$B$2001))=M1058)*(OFFSET('FR-DangerousSubstanceList'!$C$3,0,0,COUNTIF('FR-DangerousSubstanceList'!$C$3:$C$2001,"?*"))=N1058)),1)</f>
        <v>1</v>
      </c>
      <c r="Y1058" s="63"/>
      <c r="Z1058" s="63"/>
    </row>
    <row r="1059" spans="1:26" ht="14.4">
      <c r="A1059" s="85"/>
      <c r="B1059" s="85"/>
      <c r="C1059" s="46" t="s">
        <v>53</v>
      </c>
      <c r="D1059" s="68"/>
      <c r="E1059" s="68"/>
      <c r="F1059" s="68"/>
      <c r="G1059" s="68"/>
      <c r="H1059" s="68" t="str">
        <f t="shared" si="176"/>
        <v/>
      </c>
      <c r="I1059" s="63"/>
      <c r="J1059" s="63">
        <f>COUNTIF($A$14:$A1059,$A1059)</f>
        <v>0</v>
      </c>
      <c r="K1059" s="63" t="str">
        <f t="shared" ca="1" si="177"/>
        <v>Unknown</v>
      </c>
      <c r="L1059" s="63" t="str">
        <f ca="1">IF(AND(F1059="",D1059="",E1059=""),"",IF(F1059&lt;&gt;"",F1059,IF(AND(M1059&lt;&gt;"",M1059&lt;&gt;"-"),VLOOKUP(M1059,OFFSET('FR-DangerousSubstanceList'!$B$3,0,0,COUNTIF('FR-DangerousSubstanceList'!$B$3:$B$1001,"&lt;&gt;"),4),4,FALSE),IF(AND(N1059&lt;&gt;"",N1059&lt;&gt;"-"),VLOOKUP(N1059,OFFSET('FR-DangerousSubstanceList'!$C$3,0,0,COUNTIF('FR-DangerousSubstanceList'!$C$3:$C$1001,"&lt;&gt;"),3),3,FALSE),""))))</f>
        <v/>
      </c>
      <c r="M1059" s="63" t="str">
        <f ca="1">IF(AND(F1059="",D1059="",E1059=""),"",IF(D1059&lt;&gt;"",D1059,IF(N1059&lt;&gt;"",VLOOKUP(N1059,OFFSET('FR-DangerousSubstanceList'!$C$3,0,0,COUNTIF('FR-DangerousSubstanceList'!$A$3:$A$1001,"&lt;&gt;"),4),4,FALSE),IF(L1059&lt;&gt;"",VLOOKUP(L1059,OFFSET('FR-DangerousSubstanceList'!$A$3,0,0,COUNTIF('FR-DangerousSubstanceList'!$A$3:$A$1001,"&lt;&gt;"),2),2,FALSE),""))))</f>
        <v/>
      </c>
      <c r="N1059" s="63" t="str">
        <f ca="1">IF(AND(F1059="",D1059="",E1059=""),"",IF(E1059&lt;&gt;"",E1059,IF(L1059&lt;&gt;"",VLOOKUP(L1059,OFFSET('FR-DangerousSubstanceList'!$A$3,0,0,COUNTIF('FR-DangerousSubstanceList'!$A$3:$A$1001,"&lt;&gt;"),3),3,FALSE),IF(AND(M1059&lt;&gt;"",M1059&lt;&gt;"-"),VLOOKUP(M1059,OFFSET('FR-DangerousSubstanceList'!$B$3,0,0,COUNTIF('FR-DangerousSubstanceList'!$B$3:$B$1001,"&lt;&gt;"),2),2,FALSE),""))))</f>
        <v/>
      </c>
      <c r="O1059" s="63" t="str">
        <f t="shared" ca="1" si="178"/>
        <v/>
      </c>
      <c r="P1059" s="63" t="e">
        <f t="shared" ca="1" si="179"/>
        <v>#REF!</v>
      </c>
      <c r="Q1059" s="63">
        <f t="shared" ca="1" si="180"/>
        <v>986</v>
      </c>
      <c r="R1059" s="63" t="str">
        <f t="shared" ca="1" si="181"/>
        <v/>
      </c>
      <c r="S1059" s="63" t="str">
        <f t="shared" si="182"/>
        <v>Unknown</v>
      </c>
      <c r="T1059" s="63">
        <f t="shared" si="183"/>
        <v>1059</v>
      </c>
      <c r="U1059" s="63">
        <f t="shared" si="184"/>
        <v>1060</v>
      </c>
      <c r="V1059" s="63" t="str">
        <f t="shared" ca="1" si="185"/>
        <v/>
      </c>
      <c r="W1059" s="63" t="str">
        <f t="shared" ca="1" si="186"/>
        <v/>
      </c>
      <c r="X1059" s="63">
        <f ca="1">IF(C1059="Yes",SUMPRODUCT((OFFSET('FR-DangerousSubstanceList'!$A$3,0,0,COUNTA('FR-DangerousSubstanceList'!$A$3:$A$2001))=L1059)*(OFFSET('FR-DangerousSubstanceList'!$B$3,0,0,COUNTA('FR-DangerousSubstanceList'!$B$3:$B$2001))=M1059)*(OFFSET('FR-DangerousSubstanceList'!$C$3,0,0,COUNTIF('FR-DangerousSubstanceList'!$C$3:$C$2001,"?*"))=N1059)),1)</f>
        <v>1</v>
      </c>
      <c r="Y1059" s="63"/>
      <c r="Z1059" s="63"/>
    </row>
    <row r="1060" spans="1:26" ht="14.4">
      <c r="A1060" s="85"/>
      <c r="B1060" s="85"/>
      <c r="C1060" s="46" t="s">
        <v>53</v>
      </c>
      <c r="D1060" s="68"/>
      <c r="E1060" s="68"/>
      <c r="F1060" s="68"/>
      <c r="G1060" s="68"/>
      <c r="H1060" s="68" t="str">
        <f t="shared" si="176"/>
        <v/>
      </c>
      <c r="I1060" s="63"/>
      <c r="J1060" s="63">
        <f>COUNTIF($A$14:$A1060,$A1060)</f>
        <v>0</v>
      </c>
      <c r="K1060" s="63" t="str">
        <f t="shared" ca="1" si="177"/>
        <v>Unknown</v>
      </c>
      <c r="L1060" s="63" t="str">
        <f ca="1">IF(AND(F1060="",D1060="",E1060=""),"",IF(F1060&lt;&gt;"",F1060,IF(AND(M1060&lt;&gt;"",M1060&lt;&gt;"-"),VLOOKUP(M1060,OFFSET('FR-DangerousSubstanceList'!$B$3,0,0,COUNTIF('FR-DangerousSubstanceList'!$B$3:$B$1001,"&lt;&gt;"),4),4,FALSE),IF(AND(N1060&lt;&gt;"",N1060&lt;&gt;"-"),VLOOKUP(N1060,OFFSET('FR-DangerousSubstanceList'!$C$3,0,0,COUNTIF('FR-DangerousSubstanceList'!$C$3:$C$1001,"&lt;&gt;"),3),3,FALSE),""))))</f>
        <v/>
      </c>
      <c r="M1060" s="63" t="str">
        <f ca="1">IF(AND(F1060="",D1060="",E1060=""),"",IF(D1060&lt;&gt;"",D1060,IF(N1060&lt;&gt;"",VLOOKUP(N1060,OFFSET('FR-DangerousSubstanceList'!$C$3,0,0,COUNTIF('FR-DangerousSubstanceList'!$A$3:$A$1001,"&lt;&gt;"),4),4,FALSE),IF(L1060&lt;&gt;"",VLOOKUP(L1060,OFFSET('FR-DangerousSubstanceList'!$A$3,0,0,COUNTIF('FR-DangerousSubstanceList'!$A$3:$A$1001,"&lt;&gt;"),2),2,FALSE),""))))</f>
        <v/>
      </c>
      <c r="N1060" s="63" t="str">
        <f ca="1">IF(AND(F1060="",D1060="",E1060=""),"",IF(E1060&lt;&gt;"",E1060,IF(L1060&lt;&gt;"",VLOOKUP(L1060,OFFSET('FR-DangerousSubstanceList'!$A$3,0,0,COUNTIF('FR-DangerousSubstanceList'!$A$3:$A$1001,"&lt;&gt;"),3),3,FALSE),IF(AND(M1060&lt;&gt;"",M1060&lt;&gt;"-"),VLOOKUP(M1060,OFFSET('FR-DangerousSubstanceList'!$B$3,0,0,COUNTIF('FR-DangerousSubstanceList'!$B$3:$B$1001,"&lt;&gt;"),2),2,FALSE),""))))</f>
        <v/>
      </c>
      <c r="O1060" s="63" t="str">
        <f t="shared" ca="1" si="178"/>
        <v/>
      </c>
      <c r="P1060" s="63" t="e">
        <f t="shared" ca="1" si="179"/>
        <v>#REF!</v>
      </c>
      <c r="Q1060" s="63">
        <f t="shared" ca="1" si="180"/>
        <v>986</v>
      </c>
      <c r="R1060" s="63" t="str">
        <f t="shared" ca="1" si="181"/>
        <v/>
      </c>
      <c r="S1060" s="63" t="str">
        <f t="shared" si="182"/>
        <v>Unknown</v>
      </c>
      <c r="T1060" s="63">
        <f t="shared" si="183"/>
        <v>1060</v>
      </c>
      <c r="U1060" s="63">
        <f t="shared" si="184"/>
        <v>1061</v>
      </c>
      <c r="V1060" s="63" t="str">
        <f t="shared" ca="1" si="185"/>
        <v/>
      </c>
      <c r="W1060" s="63" t="str">
        <f t="shared" ca="1" si="186"/>
        <v/>
      </c>
      <c r="X1060" s="63">
        <f ca="1">IF(C1060="Yes",SUMPRODUCT((OFFSET('FR-DangerousSubstanceList'!$A$3,0,0,COUNTA('FR-DangerousSubstanceList'!$A$3:$A$2001))=L1060)*(OFFSET('FR-DangerousSubstanceList'!$B$3,0,0,COUNTA('FR-DangerousSubstanceList'!$B$3:$B$2001))=M1060)*(OFFSET('FR-DangerousSubstanceList'!$C$3,0,0,COUNTIF('FR-DangerousSubstanceList'!$C$3:$C$2001,"?*"))=N1060)),1)</f>
        <v>1</v>
      </c>
      <c r="Y1060" s="63"/>
      <c r="Z1060" s="63"/>
    </row>
    <row r="1061" spans="1:26" ht="14.4">
      <c r="A1061" s="85"/>
      <c r="B1061" s="85"/>
      <c r="C1061" s="46" t="s">
        <v>53</v>
      </c>
      <c r="D1061" s="68"/>
      <c r="E1061" s="68"/>
      <c r="F1061" s="68"/>
      <c r="G1061" s="68"/>
      <c r="H1061" s="68" t="str">
        <f t="shared" si="176"/>
        <v/>
      </c>
      <c r="I1061" s="63"/>
      <c r="J1061" s="63">
        <f>COUNTIF($A$14:$A1061,$A1061)</f>
        <v>0</v>
      </c>
      <c r="K1061" s="63" t="str">
        <f t="shared" ca="1" si="177"/>
        <v>Unknown</v>
      </c>
      <c r="L1061" s="63" t="str">
        <f ca="1">IF(AND(F1061="",D1061="",E1061=""),"",IF(F1061&lt;&gt;"",F1061,IF(AND(M1061&lt;&gt;"",M1061&lt;&gt;"-"),VLOOKUP(M1061,OFFSET('FR-DangerousSubstanceList'!$B$3,0,0,COUNTIF('FR-DangerousSubstanceList'!$B$3:$B$1001,"&lt;&gt;"),4),4,FALSE),IF(AND(N1061&lt;&gt;"",N1061&lt;&gt;"-"),VLOOKUP(N1061,OFFSET('FR-DangerousSubstanceList'!$C$3,0,0,COUNTIF('FR-DangerousSubstanceList'!$C$3:$C$1001,"&lt;&gt;"),3),3,FALSE),""))))</f>
        <v/>
      </c>
      <c r="M1061" s="63" t="str">
        <f ca="1">IF(AND(F1061="",D1061="",E1061=""),"",IF(D1061&lt;&gt;"",D1061,IF(N1061&lt;&gt;"",VLOOKUP(N1061,OFFSET('FR-DangerousSubstanceList'!$C$3,0,0,COUNTIF('FR-DangerousSubstanceList'!$A$3:$A$1001,"&lt;&gt;"),4),4,FALSE),IF(L1061&lt;&gt;"",VLOOKUP(L1061,OFFSET('FR-DangerousSubstanceList'!$A$3,0,0,COUNTIF('FR-DangerousSubstanceList'!$A$3:$A$1001,"&lt;&gt;"),2),2,FALSE),""))))</f>
        <v/>
      </c>
      <c r="N1061" s="63" t="str">
        <f ca="1">IF(AND(F1061="",D1061="",E1061=""),"",IF(E1061&lt;&gt;"",E1061,IF(L1061&lt;&gt;"",VLOOKUP(L1061,OFFSET('FR-DangerousSubstanceList'!$A$3,0,0,COUNTIF('FR-DangerousSubstanceList'!$A$3:$A$1001,"&lt;&gt;"),3),3,FALSE),IF(AND(M1061&lt;&gt;"",M1061&lt;&gt;"-"),VLOOKUP(M1061,OFFSET('FR-DangerousSubstanceList'!$B$3,0,0,COUNTIF('FR-DangerousSubstanceList'!$B$3:$B$1001,"&lt;&gt;"),2),2,FALSE),""))))</f>
        <v/>
      </c>
      <c r="O1061" s="63" t="str">
        <f t="shared" ca="1" si="178"/>
        <v/>
      </c>
      <c r="P1061" s="63" t="e">
        <f t="shared" ca="1" si="179"/>
        <v>#REF!</v>
      </c>
      <c r="Q1061" s="63">
        <f t="shared" ca="1" si="180"/>
        <v>986</v>
      </c>
      <c r="R1061" s="63" t="str">
        <f t="shared" ca="1" si="181"/>
        <v/>
      </c>
      <c r="S1061" s="63" t="str">
        <f t="shared" si="182"/>
        <v>Unknown</v>
      </c>
      <c r="T1061" s="63">
        <f t="shared" si="183"/>
        <v>1061</v>
      </c>
      <c r="U1061" s="63">
        <f t="shared" si="184"/>
        <v>1062</v>
      </c>
      <c r="V1061" s="63" t="str">
        <f t="shared" ca="1" si="185"/>
        <v/>
      </c>
      <c r="W1061" s="63" t="str">
        <f t="shared" ca="1" si="186"/>
        <v/>
      </c>
      <c r="X1061" s="63">
        <f ca="1">IF(C1061="Yes",SUMPRODUCT((OFFSET('FR-DangerousSubstanceList'!$A$3,0,0,COUNTA('FR-DangerousSubstanceList'!$A$3:$A$2001))=L1061)*(OFFSET('FR-DangerousSubstanceList'!$B$3,0,0,COUNTA('FR-DangerousSubstanceList'!$B$3:$B$2001))=M1061)*(OFFSET('FR-DangerousSubstanceList'!$C$3,0,0,COUNTIF('FR-DangerousSubstanceList'!$C$3:$C$2001,"?*"))=N1061)),1)</f>
        <v>1</v>
      </c>
      <c r="Y1061" s="63"/>
      <c r="Z1061" s="63"/>
    </row>
    <row r="1062" spans="1:26" ht="14.4">
      <c r="A1062" s="85"/>
      <c r="B1062" s="85"/>
      <c r="C1062" s="46" t="s">
        <v>53</v>
      </c>
      <c r="D1062" s="68"/>
      <c r="E1062" s="68"/>
      <c r="F1062" s="68"/>
      <c r="G1062" s="68"/>
      <c r="H1062" s="68" t="str">
        <f t="shared" si="176"/>
        <v/>
      </c>
      <c r="I1062" s="63"/>
      <c r="J1062" s="63">
        <f>COUNTIF($A$14:$A1062,$A1062)</f>
        <v>0</v>
      </c>
      <c r="K1062" s="63" t="str">
        <f t="shared" ca="1" si="177"/>
        <v>Unknown</v>
      </c>
      <c r="L1062" s="63" t="str">
        <f ca="1">IF(AND(F1062="",D1062="",E1062=""),"",IF(F1062&lt;&gt;"",F1062,IF(AND(M1062&lt;&gt;"",M1062&lt;&gt;"-"),VLOOKUP(M1062,OFFSET('FR-DangerousSubstanceList'!$B$3,0,0,COUNTIF('FR-DangerousSubstanceList'!$B$3:$B$1001,"&lt;&gt;"),4),4,FALSE),IF(AND(N1062&lt;&gt;"",N1062&lt;&gt;"-"),VLOOKUP(N1062,OFFSET('FR-DangerousSubstanceList'!$C$3,0,0,COUNTIF('FR-DangerousSubstanceList'!$C$3:$C$1001,"&lt;&gt;"),3),3,FALSE),""))))</f>
        <v/>
      </c>
      <c r="M1062" s="63" t="str">
        <f ca="1">IF(AND(F1062="",D1062="",E1062=""),"",IF(D1062&lt;&gt;"",D1062,IF(N1062&lt;&gt;"",VLOOKUP(N1062,OFFSET('FR-DangerousSubstanceList'!$C$3,0,0,COUNTIF('FR-DangerousSubstanceList'!$A$3:$A$1001,"&lt;&gt;"),4),4,FALSE),IF(L1062&lt;&gt;"",VLOOKUP(L1062,OFFSET('FR-DangerousSubstanceList'!$A$3,0,0,COUNTIF('FR-DangerousSubstanceList'!$A$3:$A$1001,"&lt;&gt;"),2),2,FALSE),""))))</f>
        <v/>
      </c>
      <c r="N1062" s="63" t="str">
        <f ca="1">IF(AND(F1062="",D1062="",E1062=""),"",IF(E1062&lt;&gt;"",E1062,IF(L1062&lt;&gt;"",VLOOKUP(L1062,OFFSET('FR-DangerousSubstanceList'!$A$3,0,0,COUNTIF('FR-DangerousSubstanceList'!$A$3:$A$1001,"&lt;&gt;"),3),3,FALSE),IF(AND(M1062&lt;&gt;"",M1062&lt;&gt;"-"),VLOOKUP(M1062,OFFSET('FR-DangerousSubstanceList'!$B$3,0,0,COUNTIF('FR-DangerousSubstanceList'!$B$3:$B$1001,"&lt;&gt;"),2),2,FALSE),""))))</f>
        <v/>
      </c>
      <c r="O1062" s="63" t="str">
        <f t="shared" ca="1" si="178"/>
        <v/>
      </c>
      <c r="P1062" s="63" t="e">
        <f t="shared" ca="1" si="179"/>
        <v>#REF!</v>
      </c>
      <c r="Q1062" s="63">
        <f t="shared" ca="1" si="180"/>
        <v>986</v>
      </c>
      <c r="R1062" s="63" t="str">
        <f t="shared" ca="1" si="181"/>
        <v/>
      </c>
      <c r="S1062" s="63" t="str">
        <f t="shared" si="182"/>
        <v>Unknown</v>
      </c>
      <c r="T1062" s="63">
        <f t="shared" si="183"/>
        <v>1062</v>
      </c>
      <c r="U1062" s="63">
        <f t="shared" si="184"/>
        <v>1063</v>
      </c>
      <c r="V1062" s="63" t="str">
        <f t="shared" ca="1" si="185"/>
        <v/>
      </c>
      <c r="W1062" s="63" t="str">
        <f t="shared" ca="1" si="186"/>
        <v/>
      </c>
      <c r="X1062" s="63">
        <f ca="1">IF(C1062="Yes",SUMPRODUCT((OFFSET('FR-DangerousSubstanceList'!$A$3,0,0,COUNTA('FR-DangerousSubstanceList'!$A$3:$A$2001))=L1062)*(OFFSET('FR-DangerousSubstanceList'!$B$3,0,0,COUNTA('FR-DangerousSubstanceList'!$B$3:$B$2001))=M1062)*(OFFSET('FR-DangerousSubstanceList'!$C$3,0,0,COUNTIF('FR-DangerousSubstanceList'!$C$3:$C$2001,"?*"))=N1062)),1)</f>
        <v>1</v>
      </c>
      <c r="Y1062" s="63"/>
      <c r="Z1062" s="63"/>
    </row>
    <row r="1063" spans="1:26" ht="14.4">
      <c r="A1063" s="85"/>
      <c r="B1063" s="85"/>
      <c r="C1063" s="46" t="s">
        <v>53</v>
      </c>
      <c r="D1063" s="68"/>
      <c r="E1063" s="68"/>
      <c r="F1063" s="68"/>
      <c r="G1063" s="68"/>
      <c r="H1063" s="68" t="str">
        <f t="shared" si="176"/>
        <v/>
      </c>
      <c r="I1063" s="63"/>
      <c r="J1063" s="63">
        <f>COUNTIF($A$14:$A1063,$A1063)</f>
        <v>0</v>
      </c>
      <c r="K1063" s="63" t="str">
        <f t="shared" ca="1" si="177"/>
        <v>Unknown</v>
      </c>
      <c r="L1063" s="63" t="str">
        <f ca="1">IF(AND(F1063="",D1063="",E1063=""),"",IF(F1063&lt;&gt;"",F1063,IF(AND(M1063&lt;&gt;"",M1063&lt;&gt;"-"),VLOOKUP(M1063,OFFSET('FR-DangerousSubstanceList'!$B$3,0,0,COUNTIF('FR-DangerousSubstanceList'!$B$3:$B$1001,"&lt;&gt;"),4),4,FALSE),IF(AND(N1063&lt;&gt;"",N1063&lt;&gt;"-"),VLOOKUP(N1063,OFFSET('FR-DangerousSubstanceList'!$C$3,0,0,COUNTIF('FR-DangerousSubstanceList'!$C$3:$C$1001,"&lt;&gt;"),3),3,FALSE),""))))</f>
        <v/>
      </c>
      <c r="M1063" s="63" t="str">
        <f ca="1">IF(AND(F1063="",D1063="",E1063=""),"",IF(D1063&lt;&gt;"",D1063,IF(N1063&lt;&gt;"",VLOOKUP(N1063,OFFSET('FR-DangerousSubstanceList'!$C$3,0,0,COUNTIF('FR-DangerousSubstanceList'!$A$3:$A$1001,"&lt;&gt;"),4),4,FALSE),IF(L1063&lt;&gt;"",VLOOKUP(L1063,OFFSET('FR-DangerousSubstanceList'!$A$3,0,0,COUNTIF('FR-DangerousSubstanceList'!$A$3:$A$1001,"&lt;&gt;"),2),2,FALSE),""))))</f>
        <v/>
      </c>
      <c r="N1063" s="63" t="str">
        <f ca="1">IF(AND(F1063="",D1063="",E1063=""),"",IF(E1063&lt;&gt;"",E1063,IF(L1063&lt;&gt;"",VLOOKUP(L1063,OFFSET('FR-DangerousSubstanceList'!$A$3,0,0,COUNTIF('FR-DangerousSubstanceList'!$A$3:$A$1001,"&lt;&gt;"),3),3,FALSE),IF(AND(M1063&lt;&gt;"",M1063&lt;&gt;"-"),VLOOKUP(M1063,OFFSET('FR-DangerousSubstanceList'!$B$3,0,0,COUNTIF('FR-DangerousSubstanceList'!$B$3:$B$1001,"&lt;&gt;"),2),2,FALSE),""))))</f>
        <v/>
      </c>
      <c r="O1063" s="63" t="str">
        <f t="shared" ca="1" si="178"/>
        <v/>
      </c>
      <c r="P1063" s="63" t="e">
        <f t="shared" ca="1" si="179"/>
        <v>#REF!</v>
      </c>
      <c r="Q1063" s="63">
        <f t="shared" ca="1" si="180"/>
        <v>986</v>
      </c>
      <c r="R1063" s="63" t="str">
        <f t="shared" ca="1" si="181"/>
        <v/>
      </c>
      <c r="S1063" s="63" t="str">
        <f t="shared" si="182"/>
        <v>Unknown</v>
      </c>
      <c r="T1063" s="63">
        <f t="shared" si="183"/>
        <v>1063</v>
      </c>
      <c r="U1063" s="63">
        <f t="shared" si="184"/>
        <v>1064</v>
      </c>
      <c r="V1063" s="63" t="str">
        <f t="shared" ca="1" si="185"/>
        <v/>
      </c>
      <c r="W1063" s="63" t="str">
        <f t="shared" ca="1" si="186"/>
        <v/>
      </c>
      <c r="X1063" s="63">
        <f ca="1">IF(C1063="Yes",SUMPRODUCT((OFFSET('FR-DangerousSubstanceList'!$A$3,0,0,COUNTA('FR-DangerousSubstanceList'!$A$3:$A$2001))=L1063)*(OFFSET('FR-DangerousSubstanceList'!$B$3,0,0,COUNTA('FR-DangerousSubstanceList'!$B$3:$B$2001))=M1063)*(OFFSET('FR-DangerousSubstanceList'!$C$3,0,0,COUNTIF('FR-DangerousSubstanceList'!$C$3:$C$2001,"?*"))=N1063)),1)</f>
        <v>1</v>
      </c>
      <c r="Y1063" s="63"/>
      <c r="Z1063" s="63"/>
    </row>
    <row r="1064" spans="1:26" ht="14.4">
      <c r="A1064" s="85"/>
      <c r="B1064" s="85"/>
      <c r="C1064" s="46" t="s">
        <v>53</v>
      </c>
      <c r="D1064" s="68"/>
      <c r="E1064" s="68"/>
      <c r="F1064" s="68"/>
      <c r="G1064" s="68"/>
      <c r="H1064" s="68" t="str">
        <f t="shared" si="176"/>
        <v/>
      </c>
      <c r="I1064" s="63"/>
      <c r="J1064" s="63">
        <f>COUNTIF($A$14:$A1064,$A1064)</f>
        <v>0</v>
      </c>
      <c r="K1064" s="63" t="str">
        <f t="shared" ca="1" si="177"/>
        <v>Unknown</v>
      </c>
      <c r="L1064" s="63" t="str">
        <f ca="1">IF(AND(F1064="",D1064="",E1064=""),"",IF(F1064&lt;&gt;"",F1064,IF(AND(M1064&lt;&gt;"",M1064&lt;&gt;"-"),VLOOKUP(M1064,OFFSET('FR-DangerousSubstanceList'!$B$3,0,0,COUNTIF('FR-DangerousSubstanceList'!$B$3:$B$1001,"&lt;&gt;"),4),4,FALSE),IF(AND(N1064&lt;&gt;"",N1064&lt;&gt;"-"),VLOOKUP(N1064,OFFSET('FR-DangerousSubstanceList'!$C$3,0,0,COUNTIF('FR-DangerousSubstanceList'!$C$3:$C$1001,"&lt;&gt;"),3),3,FALSE),""))))</f>
        <v/>
      </c>
      <c r="M1064" s="63" t="str">
        <f ca="1">IF(AND(F1064="",D1064="",E1064=""),"",IF(D1064&lt;&gt;"",D1064,IF(N1064&lt;&gt;"",VLOOKUP(N1064,OFFSET('FR-DangerousSubstanceList'!$C$3,0,0,COUNTIF('FR-DangerousSubstanceList'!$A$3:$A$1001,"&lt;&gt;"),4),4,FALSE),IF(L1064&lt;&gt;"",VLOOKUP(L1064,OFFSET('FR-DangerousSubstanceList'!$A$3,0,0,COUNTIF('FR-DangerousSubstanceList'!$A$3:$A$1001,"&lt;&gt;"),2),2,FALSE),""))))</f>
        <v/>
      </c>
      <c r="N1064" s="63" t="str">
        <f ca="1">IF(AND(F1064="",D1064="",E1064=""),"",IF(E1064&lt;&gt;"",E1064,IF(L1064&lt;&gt;"",VLOOKUP(L1064,OFFSET('FR-DangerousSubstanceList'!$A$3,0,0,COUNTIF('FR-DangerousSubstanceList'!$A$3:$A$1001,"&lt;&gt;"),3),3,FALSE),IF(AND(M1064&lt;&gt;"",M1064&lt;&gt;"-"),VLOOKUP(M1064,OFFSET('FR-DangerousSubstanceList'!$B$3,0,0,COUNTIF('FR-DangerousSubstanceList'!$B$3:$B$1001,"&lt;&gt;"),2),2,FALSE),""))))</f>
        <v/>
      </c>
      <c r="O1064" s="63" t="str">
        <f t="shared" ca="1" si="178"/>
        <v/>
      </c>
      <c r="P1064" s="63" t="e">
        <f t="shared" ca="1" si="179"/>
        <v>#REF!</v>
      </c>
      <c r="Q1064" s="63">
        <f t="shared" ca="1" si="180"/>
        <v>986</v>
      </c>
      <c r="R1064" s="63" t="str">
        <f t="shared" ca="1" si="181"/>
        <v/>
      </c>
      <c r="S1064" s="63" t="str">
        <f t="shared" si="182"/>
        <v>Unknown</v>
      </c>
      <c r="T1064" s="63">
        <f t="shared" si="183"/>
        <v>1064</v>
      </c>
      <c r="U1064" s="63">
        <f t="shared" si="184"/>
        <v>1065</v>
      </c>
      <c r="V1064" s="63" t="str">
        <f t="shared" ca="1" si="185"/>
        <v/>
      </c>
      <c r="W1064" s="63" t="str">
        <f t="shared" ca="1" si="186"/>
        <v/>
      </c>
      <c r="X1064" s="63">
        <f ca="1">IF(C1064="Yes",SUMPRODUCT((OFFSET('FR-DangerousSubstanceList'!$A$3,0,0,COUNTA('FR-DangerousSubstanceList'!$A$3:$A$2001))=L1064)*(OFFSET('FR-DangerousSubstanceList'!$B$3,0,0,COUNTA('FR-DangerousSubstanceList'!$B$3:$B$2001))=M1064)*(OFFSET('FR-DangerousSubstanceList'!$C$3,0,0,COUNTIF('FR-DangerousSubstanceList'!$C$3:$C$2001,"?*"))=N1064)),1)</f>
        <v>1</v>
      </c>
      <c r="Y1064" s="63"/>
      <c r="Z1064" s="63"/>
    </row>
    <row r="1065" spans="1:26" ht="14.4">
      <c r="A1065" s="85"/>
      <c r="B1065" s="85"/>
      <c r="C1065" s="46" t="s">
        <v>53</v>
      </c>
      <c r="D1065" s="68"/>
      <c r="E1065" s="68"/>
      <c r="F1065" s="68"/>
      <c r="G1065" s="68"/>
      <c r="H1065" s="68" t="str">
        <f t="shared" si="176"/>
        <v/>
      </c>
      <c r="I1065" s="63"/>
      <c r="J1065" s="63">
        <f>COUNTIF($A$14:$A1065,$A1065)</f>
        <v>0</v>
      </c>
      <c r="K1065" s="63" t="str">
        <f t="shared" ca="1" si="177"/>
        <v>Unknown</v>
      </c>
      <c r="L1065" s="63" t="str">
        <f ca="1">IF(AND(F1065="",D1065="",E1065=""),"",IF(F1065&lt;&gt;"",F1065,IF(AND(M1065&lt;&gt;"",M1065&lt;&gt;"-"),VLOOKUP(M1065,OFFSET('FR-DangerousSubstanceList'!$B$3,0,0,COUNTIF('FR-DangerousSubstanceList'!$B$3:$B$1001,"&lt;&gt;"),4),4,FALSE),IF(AND(N1065&lt;&gt;"",N1065&lt;&gt;"-"),VLOOKUP(N1065,OFFSET('FR-DangerousSubstanceList'!$C$3,0,0,COUNTIF('FR-DangerousSubstanceList'!$C$3:$C$1001,"&lt;&gt;"),3),3,FALSE),""))))</f>
        <v/>
      </c>
      <c r="M1065" s="63" t="str">
        <f ca="1">IF(AND(F1065="",D1065="",E1065=""),"",IF(D1065&lt;&gt;"",D1065,IF(N1065&lt;&gt;"",VLOOKUP(N1065,OFFSET('FR-DangerousSubstanceList'!$C$3,0,0,COUNTIF('FR-DangerousSubstanceList'!$A$3:$A$1001,"&lt;&gt;"),4),4,FALSE),IF(L1065&lt;&gt;"",VLOOKUP(L1065,OFFSET('FR-DangerousSubstanceList'!$A$3,0,0,COUNTIF('FR-DangerousSubstanceList'!$A$3:$A$1001,"&lt;&gt;"),2),2,FALSE),""))))</f>
        <v/>
      </c>
      <c r="N1065" s="63" t="str">
        <f ca="1">IF(AND(F1065="",D1065="",E1065=""),"",IF(E1065&lt;&gt;"",E1065,IF(L1065&lt;&gt;"",VLOOKUP(L1065,OFFSET('FR-DangerousSubstanceList'!$A$3,0,0,COUNTIF('FR-DangerousSubstanceList'!$A$3:$A$1001,"&lt;&gt;"),3),3,FALSE),IF(AND(M1065&lt;&gt;"",M1065&lt;&gt;"-"),VLOOKUP(M1065,OFFSET('FR-DangerousSubstanceList'!$B$3,0,0,COUNTIF('FR-DangerousSubstanceList'!$B$3:$B$1001,"&lt;&gt;"),2),2,FALSE),""))))</f>
        <v/>
      </c>
      <c r="O1065" s="63" t="str">
        <f t="shared" ca="1" si="178"/>
        <v/>
      </c>
      <c r="P1065" s="63" t="e">
        <f t="shared" ca="1" si="179"/>
        <v>#REF!</v>
      </c>
      <c r="Q1065" s="63">
        <f t="shared" ca="1" si="180"/>
        <v>986</v>
      </c>
      <c r="R1065" s="63" t="str">
        <f t="shared" ca="1" si="181"/>
        <v/>
      </c>
      <c r="S1065" s="63" t="str">
        <f t="shared" si="182"/>
        <v>Unknown</v>
      </c>
      <c r="T1065" s="63">
        <f t="shared" si="183"/>
        <v>1065</v>
      </c>
      <c r="U1065" s="63">
        <f t="shared" si="184"/>
        <v>1066</v>
      </c>
      <c r="V1065" s="63" t="str">
        <f t="shared" ca="1" si="185"/>
        <v/>
      </c>
      <c r="W1065" s="63" t="str">
        <f t="shared" ca="1" si="186"/>
        <v/>
      </c>
      <c r="X1065" s="63">
        <f ca="1">IF(C1065="Yes",SUMPRODUCT((OFFSET('FR-DangerousSubstanceList'!$A$3,0,0,COUNTA('FR-DangerousSubstanceList'!$A$3:$A$2001))=L1065)*(OFFSET('FR-DangerousSubstanceList'!$B$3,0,0,COUNTA('FR-DangerousSubstanceList'!$B$3:$B$2001))=M1065)*(OFFSET('FR-DangerousSubstanceList'!$C$3,0,0,COUNTIF('FR-DangerousSubstanceList'!$C$3:$C$2001,"?*"))=N1065)),1)</f>
        <v>1</v>
      </c>
      <c r="Y1065" s="63"/>
      <c r="Z1065" s="63"/>
    </row>
    <row r="1066" spans="1:26" ht="14.4">
      <c r="A1066" s="85"/>
      <c r="B1066" s="85"/>
      <c r="C1066" s="46" t="s">
        <v>53</v>
      </c>
      <c r="D1066" s="68"/>
      <c r="E1066" s="68"/>
      <c r="F1066" s="68"/>
      <c r="G1066" s="68"/>
      <c r="H1066" s="68" t="str">
        <f t="shared" si="176"/>
        <v/>
      </c>
      <c r="I1066" s="63"/>
      <c r="J1066" s="63">
        <f>COUNTIF($A$14:$A1066,$A1066)</f>
        <v>0</v>
      </c>
      <c r="K1066" s="63" t="str">
        <f t="shared" ca="1" si="177"/>
        <v>Unknown</v>
      </c>
      <c r="L1066" s="63" t="str">
        <f ca="1">IF(AND(F1066="",D1066="",E1066=""),"",IF(F1066&lt;&gt;"",F1066,IF(AND(M1066&lt;&gt;"",M1066&lt;&gt;"-"),VLOOKUP(M1066,OFFSET('FR-DangerousSubstanceList'!$B$3,0,0,COUNTIF('FR-DangerousSubstanceList'!$B$3:$B$1001,"&lt;&gt;"),4),4,FALSE),IF(AND(N1066&lt;&gt;"",N1066&lt;&gt;"-"),VLOOKUP(N1066,OFFSET('FR-DangerousSubstanceList'!$C$3,0,0,COUNTIF('FR-DangerousSubstanceList'!$C$3:$C$1001,"&lt;&gt;"),3),3,FALSE),""))))</f>
        <v/>
      </c>
      <c r="M1066" s="63" t="str">
        <f ca="1">IF(AND(F1066="",D1066="",E1066=""),"",IF(D1066&lt;&gt;"",D1066,IF(N1066&lt;&gt;"",VLOOKUP(N1066,OFFSET('FR-DangerousSubstanceList'!$C$3,0,0,COUNTIF('FR-DangerousSubstanceList'!$A$3:$A$1001,"&lt;&gt;"),4),4,FALSE),IF(L1066&lt;&gt;"",VLOOKUP(L1066,OFFSET('FR-DangerousSubstanceList'!$A$3,0,0,COUNTIF('FR-DangerousSubstanceList'!$A$3:$A$1001,"&lt;&gt;"),2),2,FALSE),""))))</f>
        <v/>
      </c>
      <c r="N1066" s="63" t="str">
        <f ca="1">IF(AND(F1066="",D1066="",E1066=""),"",IF(E1066&lt;&gt;"",E1066,IF(L1066&lt;&gt;"",VLOOKUP(L1066,OFFSET('FR-DangerousSubstanceList'!$A$3,0,0,COUNTIF('FR-DangerousSubstanceList'!$A$3:$A$1001,"&lt;&gt;"),3),3,FALSE),IF(AND(M1066&lt;&gt;"",M1066&lt;&gt;"-"),VLOOKUP(M1066,OFFSET('FR-DangerousSubstanceList'!$B$3,0,0,COUNTIF('FR-DangerousSubstanceList'!$B$3:$B$1001,"&lt;&gt;"),2),2,FALSE),""))))</f>
        <v/>
      </c>
      <c r="O1066" s="63" t="str">
        <f t="shared" ca="1" si="178"/>
        <v/>
      </c>
      <c r="P1066" s="63" t="e">
        <f t="shared" ca="1" si="179"/>
        <v>#REF!</v>
      </c>
      <c r="Q1066" s="63">
        <f t="shared" ca="1" si="180"/>
        <v>986</v>
      </c>
      <c r="R1066" s="63" t="str">
        <f t="shared" ca="1" si="181"/>
        <v/>
      </c>
      <c r="S1066" s="63" t="str">
        <f t="shared" si="182"/>
        <v>Unknown</v>
      </c>
      <c r="T1066" s="63">
        <f t="shared" si="183"/>
        <v>1066</v>
      </c>
      <c r="U1066" s="63">
        <f t="shared" si="184"/>
        <v>1067</v>
      </c>
      <c r="V1066" s="63" t="str">
        <f t="shared" ca="1" si="185"/>
        <v/>
      </c>
      <c r="W1066" s="63" t="str">
        <f t="shared" ca="1" si="186"/>
        <v/>
      </c>
      <c r="X1066" s="63">
        <f ca="1">IF(C1066="Yes",SUMPRODUCT((OFFSET('FR-DangerousSubstanceList'!$A$3,0,0,COUNTA('FR-DangerousSubstanceList'!$A$3:$A$2001))=L1066)*(OFFSET('FR-DangerousSubstanceList'!$B$3,0,0,COUNTA('FR-DangerousSubstanceList'!$B$3:$B$2001))=M1066)*(OFFSET('FR-DangerousSubstanceList'!$C$3,0,0,COUNTIF('FR-DangerousSubstanceList'!$C$3:$C$2001,"?*"))=N1066)),1)</f>
        <v>1</v>
      </c>
      <c r="Y1066" s="63"/>
      <c r="Z1066" s="63"/>
    </row>
    <row r="1067" spans="1:26" ht="14.4">
      <c r="A1067" s="85"/>
      <c r="B1067" s="85"/>
      <c r="C1067" s="46" t="s">
        <v>53</v>
      </c>
      <c r="D1067" s="68"/>
      <c r="E1067" s="68"/>
      <c r="F1067" s="68"/>
      <c r="G1067" s="68"/>
      <c r="H1067" s="68" t="str">
        <f t="shared" si="176"/>
        <v/>
      </c>
      <c r="I1067" s="63"/>
      <c r="J1067" s="63">
        <f>COUNTIF($A$14:$A1067,$A1067)</f>
        <v>0</v>
      </c>
      <c r="K1067" s="63" t="str">
        <f t="shared" ca="1" si="177"/>
        <v>Unknown</v>
      </c>
      <c r="L1067" s="63" t="str">
        <f ca="1">IF(AND(F1067="",D1067="",E1067=""),"",IF(F1067&lt;&gt;"",F1067,IF(AND(M1067&lt;&gt;"",M1067&lt;&gt;"-"),VLOOKUP(M1067,OFFSET('FR-DangerousSubstanceList'!$B$3,0,0,COUNTIF('FR-DangerousSubstanceList'!$B$3:$B$1001,"&lt;&gt;"),4),4,FALSE),IF(AND(N1067&lt;&gt;"",N1067&lt;&gt;"-"),VLOOKUP(N1067,OFFSET('FR-DangerousSubstanceList'!$C$3,0,0,COUNTIF('FR-DangerousSubstanceList'!$C$3:$C$1001,"&lt;&gt;"),3),3,FALSE),""))))</f>
        <v/>
      </c>
      <c r="M1067" s="63" t="str">
        <f ca="1">IF(AND(F1067="",D1067="",E1067=""),"",IF(D1067&lt;&gt;"",D1067,IF(N1067&lt;&gt;"",VLOOKUP(N1067,OFFSET('FR-DangerousSubstanceList'!$C$3,0,0,COUNTIF('FR-DangerousSubstanceList'!$A$3:$A$1001,"&lt;&gt;"),4),4,FALSE),IF(L1067&lt;&gt;"",VLOOKUP(L1067,OFFSET('FR-DangerousSubstanceList'!$A$3,0,0,COUNTIF('FR-DangerousSubstanceList'!$A$3:$A$1001,"&lt;&gt;"),2),2,FALSE),""))))</f>
        <v/>
      </c>
      <c r="N1067" s="63" t="str">
        <f ca="1">IF(AND(F1067="",D1067="",E1067=""),"",IF(E1067&lt;&gt;"",E1067,IF(L1067&lt;&gt;"",VLOOKUP(L1067,OFFSET('FR-DangerousSubstanceList'!$A$3,0,0,COUNTIF('FR-DangerousSubstanceList'!$A$3:$A$1001,"&lt;&gt;"),3),3,FALSE),IF(AND(M1067&lt;&gt;"",M1067&lt;&gt;"-"),VLOOKUP(M1067,OFFSET('FR-DangerousSubstanceList'!$B$3,0,0,COUNTIF('FR-DangerousSubstanceList'!$B$3:$B$1001,"&lt;&gt;"),2),2,FALSE),""))))</f>
        <v/>
      </c>
      <c r="O1067" s="63" t="str">
        <f t="shared" ca="1" si="178"/>
        <v/>
      </c>
      <c r="P1067" s="63" t="e">
        <f t="shared" ca="1" si="179"/>
        <v>#REF!</v>
      </c>
      <c r="Q1067" s="63">
        <f t="shared" ca="1" si="180"/>
        <v>986</v>
      </c>
      <c r="R1067" s="63" t="str">
        <f t="shared" ca="1" si="181"/>
        <v/>
      </c>
      <c r="S1067" s="63" t="str">
        <f t="shared" si="182"/>
        <v>Unknown</v>
      </c>
      <c r="T1067" s="63">
        <f t="shared" si="183"/>
        <v>1067</v>
      </c>
      <c r="U1067" s="63">
        <f t="shared" si="184"/>
        <v>1068</v>
      </c>
      <c r="V1067" s="63" t="str">
        <f t="shared" ca="1" si="185"/>
        <v/>
      </c>
      <c r="W1067" s="63" t="str">
        <f t="shared" ca="1" si="186"/>
        <v/>
      </c>
      <c r="X1067" s="63">
        <f ca="1">IF(C1067="Yes",SUMPRODUCT((OFFSET('FR-DangerousSubstanceList'!$A$3,0,0,COUNTA('FR-DangerousSubstanceList'!$A$3:$A$2001))=L1067)*(OFFSET('FR-DangerousSubstanceList'!$B$3,0,0,COUNTA('FR-DangerousSubstanceList'!$B$3:$B$2001))=M1067)*(OFFSET('FR-DangerousSubstanceList'!$C$3,0,0,COUNTIF('FR-DangerousSubstanceList'!$C$3:$C$2001,"?*"))=N1067)),1)</f>
        <v>1</v>
      </c>
      <c r="Y1067" s="63"/>
      <c r="Z1067" s="63"/>
    </row>
    <row r="1068" spans="1:26" ht="14.4">
      <c r="A1068" s="85"/>
      <c r="B1068" s="85"/>
      <c r="C1068" s="46" t="s">
        <v>53</v>
      </c>
      <c r="D1068" s="68"/>
      <c r="E1068" s="68"/>
      <c r="F1068" s="68"/>
      <c r="G1068" s="68"/>
      <c r="H1068" s="68" t="str">
        <f t="shared" si="176"/>
        <v/>
      </c>
      <c r="I1068" s="63"/>
      <c r="J1068" s="63">
        <f>COUNTIF($A$14:$A1068,$A1068)</f>
        <v>0</v>
      </c>
      <c r="K1068" s="63" t="str">
        <f t="shared" ca="1" si="177"/>
        <v>Unknown</v>
      </c>
      <c r="L1068" s="63" t="str">
        <f ca="1">IF(AND(F1068="",D1068="",E1068=""),"",IF(F1068&lt;&gt;"",F1068,IF(AND(M1068&lt;&gt;"",M1068&lt;&gt;"-"),VLOOKUP(M1068,OFFSET('FR-DangerousSubstanceList'!$B$3,0,0,COUNTIF('FR-DangerousSubstanceList'!$B$3:$B$1001,"&lt;&gt;"),4),4,FALSE),IF(AND(N1068&lt;&gt;"",N1068&lt;&gt;"-"),VLOOKUP(N1068,OFFSET('FR-DangerousSubstanceList'!$C$3,0,0,COUNTIF('FR-DangerousSubstanceList'!$C$3:$C$1001,"&lt;&gt;"),3),3,FALSE),""))))</f>
        <v/>
      </c>
      <c r="M1068" s="63" t="str">
        <f ca="1">IF(AND(F1068="",D1068="",E1068=""),"",IF(D1068&lt;&gt;"",D1068,IF(N1068&lt;&gt;"",VLOOKUP(N1068,OFFSET('FR-DangerousSubstanceList'!$C$3,0,0,COUNTIF('FR-DangerousSubstanceList'!$A$3:$A$1001,"&lt;&gt;"),4),4,FALSE),IF(L1068&lt;&gt;"",VLOOKUP(L1068,OFFSET('FR-DangerousSubstanceList'!$A$3,0,0,COUNTIF('FR-DangerousSubstanceList'!$A$3:$A$1001,"&lt;&gt;"),2),2,FALSE),""))))</f>
        <v/>
      </c>
      <c r="N1068" s="63" t="str">
        <f ca="1">IF(AND(F1068="",D1068="",E1068=""),"",IF(E1068&lt;&gt;"",E1068,IF(L1068&lt;&gt;"",VLOOKUP(L1068,OFFSET('FR-DangerousSubstanceList'!$A$3,0,0,COUNTIF('FR-DangerousSubstanceList'!$A$3:$A$1001,"&lt;&gt;"),3),3,FALSE),IF(AND(M1068&lt;&gt;"",M1068&lt;&gt;"-"),VLOOKUP(M1068,OFFSET('FR-DangerousSubstanceList'!$B$3,0,0,COUNTIF('FR-DangerousSubstanceList'!$B$3:$B$1001,"&lt;&gt;"),2),2,FALSE),""))))</f>
        <v/>
      </c>
      <c r="O1068" s="63" t="str">
        <f t="shared" ca="1" si="178"/>
        <v/>
      </c>
      <c r="P1068" s="63" t="e">
        <f t="shared" ca="1" si="179"/>
        <v>#REF!</v>
      </c>
      <c r="Q1068" s="63">
        <f t="shared" ca="1" si="180"/>
        <v>986</v>
      </c>
      <c r="R1068" s="63" t="str">
        <f t="shared" ca="1" si="181"/>
        <v/>
      </c>
      <c r="S1068" s="63" t="str">
        <f t="shared" si="182"/>
        <v>Unknown</v>
      </c>
      <c r="T1068" s="63">
        <f t="shared" si="183"/>
        <v>1068</v>
      </c>
      <c r="U1068" s="63">
        <f t="shared" si="184"/>
        <v>1069</v>
      </c>
      <c r="V1068" s="63" t="str">
        <f t="shared" ca="1" si="185"/>
        <v/>
      </c>
      <c r="W1068" s="63" t="str">
        <f t="shared" ca="1" si="186"/>
        <v/>
      </c>
      <c r="X1068" s="63">
        <f ca="1">IF(C1068="Yes",SUMPRODUCT((OFFSET('FR-DangerousSubstanceList'!$A$3,0,0,COUNTA('FR-DangerousSubstanceList'!$A$3:$A$2001))=L1068)*(OFFSET('FR-DangerousSubstanceList'!$B$3,0,0,COUNTA('FR-DangerousSubstanceList'!$B$3:$B$2001))=M1068)*(OFFSET('FR-DangerousSubstanceList'!$C$3,0,0,COUNTIF('FR-DangerousSubstanceList'!$C$3:$C$2001,"?*"))=N1068)),1)</f>
        <v>1</v>
      </c>
      <c r="Y1068" s="63"/>
      <c r="Z1068" s="63"/>
    </row>
    <row r="1069" spans="1:26" ht="14.4">
      <c r="A1069" s="85"/>
      <c r="B1069" s="85"/>
      <c r="C1069" s="46" t="s">
        <v>53</v>
      </c>
      <c r="D1069" s="68"/>
      <c r="E1069" s="68"/>
      <c r="F1069" s="68"/>
      <c r="G1069" s="68"/>
      <c r="H1069" s="68" t="str">
        <f t="shared" si="176"/>
        <v/>
      </c>
      <c r="I1069" s="63"/>
      <c r="J1069" s="63">
        <f>COUNTIF($A$14:$A1069,$A1069)</f>
        <v>0</v>
      </c>
      <c r="K1069" s="63" t="str">
        <f t="shared" ca="1" si="177"/>
        <v>Unknown</v>
      </c>
      <c r="L1069" s="63" t="str">
        <f ca="1">IF(AND(F1069="",D1069="",E1069=""),"",IF(F1069&lt;&gt;"",F1069,IF(AND(M1069&lt;&gt;"",M1069&lt;&gt;"-"),VLOOKUP(M1069,OFFSET('FR-DangerousSubstanceList'!$B$3,0,0,COUNTIF('FR-DangerousSubstanceList'!$B$3:$B$1001,"&lt;&gt;"),4),4,FALSE),IF(AND(N1069&lt;&gt;"",N1069&lt;&gt;"-"),VLOOKUP(N1069,OFFSET('FR-DangerousSubstanceList'!$C$3,0,0,COUNTIF('FR-DangerousSubstanceList'!$C$3:$C$1001,"&lt;&gt;"),3),3,FALSE),""))))</f>
        <v/>
      </c>
      <c r="M1069" s="63" t="str">
        <f ca="1">IF(AND(F1069="",D1069="",E1069=""),"",IF(D1069&lt;&gt;"",D1069,IF(N1069&lt;&gt;"",VLOOKUP(N1069,OFFSET('FR-DangerousSubstanceList'!$C$3,0,0,COUNTIF('FR-DangerousSubstanceList'!$A$3:$A$1001,"&lt;&gt;"),4),4,FALSE),IF(L1069&lt;&gt;"",VLOOKUP(L1069,OFFSET('FR-DangerousSubstanceList'!$A$3,0,0,COUNTIF('FR-DangerousSubstanceList'!$A$3:$A$1001,"&lt;&gt;"),2),2,FALSE),""))))</f>
        <v/>
      </c>
      <c r="N1069" s="63" t="str">
        <f ca="1">IF(AND(F1069="",D1069="",E1069=""),"",IF(E1069&lt;&gt;"",E1069,IF(L1069&lt;&gt;"",VLOOKUP(L1069,OFFSET('FR-DangerousSubstanceList'!$A$3,0,0,COUNTIF('FR-DangerousSubstanceList'!$A$3:$A$1001,"&lt;&gt;"),3),3,FALSE),IF(AND(M1069&lt;&gt;"",M1069&lt;&gt;"-"),VLOOKUP(M1069,OFFSET('FR-DangerousSubstanceList'!$B$3,0,0,COUNTIF('FR-DangerousSubstanceList'!$B$3:$B$1001,"&lt;&gt;"),2),2,FALSE),""))))</f>
        <v/>
      </c>
      <c r="O1069" s="63" t="str">
        <f t="shared" ca="1" si="178"/>
        <v/>
      </c>
      <c r="P1069" s="63" t="e">
        <f t="shared" ca="1" si="179"/>
        <v>#REF!</v>
      </c>
      <c r="Q1069" s="63">
        <f t="shared" ca="1" si="180"/>
        <v>986</v>
      </c>
      <c r="R1069" s="63" t="str">
        <f t="shared" ca="1" si="181"/>
        <v/>
      </c>
      <c r="S1069" s="63" t="str">
        <f t="shared" si="182"/>
        <v>Unknown</v>
      </c>
      <c r="T1069" s="63">
        <f t="shared" si="183"/>
        <v>1069</v>
      </c>
      <c r="U1069" s="63">
        <f t="shared" si="184"/>
        <v>1070</v>
      </c>
      <c r="V1069" s="63" t="str">
        <f t="shared" ca="1" si="185"/>
        <v/>
      </c>
      <c r="W1069" s="63" t="str">
        <f t="shared" ca="1" si="186"/>
        <v/>
      </c>
      <c r="X1069" s="63">
        <f ca="1">IF(C1069="Yes",SUMPRODUCT((OFFSET('FR-DangerousSubstanceList'!$A$3,0,0,COUNTA('FR-DangerousSubstanceList'!$A$3:$A$2001))=L1069)*(OFFSET('FR-DangerousSubstanceList'!$B$3,0,0,COUNTA('FR-DangerousSubstanceList'!$B$3:$B$2001))=M1069)*(OFFSET('FR-DangerousSubstanceList'!$C$3,0,0,COUNTIF('FR-DangerousSubstanceList'!$C$3:$C$2001,"?*"))=N1069)),1)</f>
        <v>1</v>
      </c>
      <c r="Y1069" s="63"/>
      <c r="Z1069" s="63"/>
    </row>
    <row r="1070" spans="1:26" ht="14.4">
      <c r="A1070" s="85"/>
      <c r="B1070" s="85"/>
      <c r="C1070" s="46" t="s">
        <v>53</v>
      </c>
      <c r="D1070" s="68"/>
      <c r="E1070" s="68"/>
      <c r="F1070" s="68"/>
      <c r="G1070" s="68"/>
      <c r="H1070" s="68" t="str">
        <f t="shared" si="176"/>
        <v/>
      </c>
      <c r="I1070" s="63"/>
      <c r="J1070" s="63">
        <f>COUNTIF($A$14:$A1070,$A1070)</f>
        <v>0</v>
      </c>
      <c r="K1070" s="63" t="str">
        <f t="shared" ca="1" si="177"/>
        <v>Unknown</v>
      </c>
      <c r="L1070" s="63" t="str">
        <f ca="1">IF(AND(F1070="",D1070="",E1070=""),"",IF(F1070&lt;&gt;"",F1070,IF(AND(M1070&lt;&gt;"",M1070&lt;&gt;"-"),VLOOKUP(M1070,OFFSET('FR-DangerousSubstanceList'!$B$3,0,0,COUNTIF('FR-DangerousSubstanceList'!$B$3:$B$1001,"&lt;&gt;"),4),4,FALSE),IF(AND(N1070&lt;&gt;"",N1070&lt;&gt;"-"),VLOOKUP(N1070,OFFSET('FR-DangerousSubstanceList'!$C$3,0,0,COUNTIF('FR-DangerousSubstanceList'!$C$3:$C$1001,"&lt;&gt;"),3),3,FALSE),""))))</f>
        <v/>
      </c>
      <c r="M1070" s="63" t="str">
        <f ca="1">IF(AND(F1070="",D1070="",E1070=""),"",IF(D1070&lt;&gt;"",D1070,IF(N1070&lt;&gt;"",VLOOKUP(N1070,OFFSET('FR-DangerousSubstanceList'!$C$3,0,0,COUNTIF('FR-DangerousSubstanceList'!$A$3:$A$1001,"&lt;&gt;"),4),4,FALSE),IF(L1070&lt;&gt;"",VLOOKUP(L1070,OFFSET('FR-DangerousSubstanceList'!$A$3,0,0,COUNTIF('FR-DangerousSubstanceList'!$A$3:$A$1001,"&lt;&gt;"),2),2,FALSE),""))))</f>
        <v/>
      </c>
      <c r="N1070" s="63" t="str">
        <f ca="1">IF(AND(F1070="",D1070="",E1070=""),"",IF(E1070&lt;&gt;"",E1070,IF(L1070&lt;&gt;"",VLOOKUP(L1070,OFFSET('FR-DangerousSubstanceList'!$A$3,0,0,COUNTIF('FR-DangerousSubstanceList'!$A$3:$A$1001,"&lt;&gt;"),3),3,FALSE),IF(AND(M1070&lt;&gt;"",M1070&lt;&gt;"-"),VLOOKUP(M1070,OFFSET('FR-DangerousSubstanceList'!$B$3,0,0,COUNTIF('FR-DangerousSubstanceList'!$B$3:$B$1001,"&lt;&gt;"),2),2,FALSE),""))))</f>
        <v/>
      </c>
      <c r="O1070" s="63" t="str">
        <f t="shared" ca="1" si="178"/>
        <v/>
      </c>
      <c r="P1070" s="63" t="e">
        <f t="shared" ca="1" si="179"/>
        <v>#REF!</v>
      </c>
      <c r="Q1070" s="63">
        <f t="shared" ca="1" si="180"/>
        <v>986</v>
      </c>
      <c r="R1070" s="63" t="str">
        <f t="shared" ca="1" si="181"/>
        <v/>
      </c>
      <c r="S1070" s="63" t="str">
        <f t="shared" si="182"/>
        <v>Unknown</v>
      </c>
      <c r="T1070" s="63">
        <f t="shared" si="183"/>
        <v>1070</v>
      </c>
      <c r="U1070" s="63">
        <f t="shared" si="184"/>
        <v>1071</v>
      </c>
      <c r="V1070" s="63" t="str">
        <f t="shared" ca="1" si="185"/>
        <v/>
      </c>
      <c r="W1070" s="63" t="str">
        <f t="shared" ca="1" si="186"/>
        <v/>
      </c>
      <c r="X1070" s="63">
        <f ca="1">IF(C1070="Yes",SUMPRODUCT((OFFSET('FR-DangerousSubstanceList'!$A$3,0,0,COUNTA('FR-DangerousSubstanceList'!$A$3:$A$2001))=L1070)*(OFFSET('FR-DangerousSubstanceList'!$B$3,0,0,COUNTA('FR-DangerousSubstanceList'!$B$3:$B$2001))=M1070)*(OFFSET('FR-DangerousSubstanceList'!$C$3,0,0,COUNTIF('FR-DangerousSubstanceList'!$C$3:$C$2001,"?*"))=N1070)),1)</f>
        <v>1</v>
      </c>
      <c r="Y1070" s="63"/>
      <c r="Z1070" s="63"/>
    </row>
    <row r="1071" spans="1:26" ht="14.4">
      <c r="A1071" s="85"/>
      <c r="B1071" s="85"/>
      <c r="C1071" s="46" t="s">
        <v>53</v>
      </c>
      <c r="D1071" s="68"/>
      <c r="E1071" s="68"/>
      <c r="F1071" s="68"/>
      <c r="G1071" s="68"/>
      <c r="H1071" s="68" t="str">
        <f t="shared" si="176"/>
        <v/>
      </c>
      <c r="I1071" s="63"/>
      <c r="J1071" s="63">
        <f>COUNTIF($A$14:$A1071,$A1071)</f>
        <v>0</v>
      </c>
      <c r="K1071" s="63" t="str">
        <f t="shared" ca="1" si="177"/>
        <v>Unknown</v>
      </c>
      <c r="L1071" s="63" t="str">
        <f ca="1">IF(AND(F1071="",D1071="",E1071=""),"",IF(F1071&lt;&gt;"",F1071,IF(AND(M1071&lt;&gt;"",M1071&lt;&gt;"-"),VLOOKUP(M1071,OFFSET('FR-DangerousSubstanceList'!$B$3,0,0,COUNTIF('FR-DangerousSubstanceList'!$B$3:$B$1001,"&lt;&gt;"),4),4,FALSE),IF(AND(N1071&lt;&gt;"",N1071&lt;&gt;"-"),VLOOKUP(N1071,OFFSET('FR-DangerousSubstanceList'!$C$3,0,0,COUNTIF('FR-DangerousSubstanceList'!$C$3:$C$1001,"&lt;&gt;"),3),3,FALSE),""))))</f>
        <v/>
      </c>
      <c r="M1071" s="63" t="str">
        <f ca="1">IF(AND(F1071="",D1071="",E1071=""),"",IF(D1071&lt;&gt;"",D1071,IF(N1071&lt;&gt;"",VLOOKUP(N1071,OFFSET('FR-DangerousSubstanceList'!$C$3,0,0,COUNTIF('FR-DangerousSubstanceList'!$A$3:$A$1001,"&lt;&gt;"),4),4,FALSE),IF(L1071&lt;&gt;"",VLOOKUP(L1071,OFFSET('FR-DangerousSubstanceList'!$A$3,0,0,COUNTIF('FR-DangerousSubstanceList'!$A$3:$A$1001,"&lt;&gt;"),2),2,FALSE),""))))</f>
        <v/>
      </c>
      <c r="N1071" s="63" t="str">
        <f ca="1">IF(AND(F1071="",D1071="",E1071=""),"",IF(E1071&lt;&gt;"",E1071,IF(L1071&lt;&gt;"",VLOOKUP(L1071,OFFSET('FR-DangerousSubstanceList'!$A$3,0,0,COUNTIF('FR-DangerousSubstanceList'!$A$3:$A$1001,"&lt;&gt;"),3),3,FALSE),IF(AND(M1071&lt;&gt;"",M1071&lt;&gt;"-"),VLOOKUP(M1071,OFFSET('FR-DangerousSubstanceList'!$B$3,0,0,COUNTIF('FR-DangerousSubstanceList'!$B$3:$B$1001,"&lt;&gt;"),2),2,FALSE),""))))</f>
        <v/>
      </c>
      <c r="O1071" s="63" t="str">
        <f t="shared" ca="1" si="178"/>
        <v/>
      </c>
      <c r="P1071" s="63" t="e">
        <f t="shared" ca="1" si="179"/>
        <v>#REF!</v>
      </c>
      <c r="Q1071" s="63">
        <f t="shared" ca="1" si="180"/>
        <v>986</v>
      </c>
      <c r="R1071" s="63" t="str">
        <f t="shared" ca="1" si="181"/>
        <v/>
      </c>
      <c r="S1071" s="63" t="str">
        <f t="shared" si="182"/>
        <v>Unknown</v>
      </c>
      <c r="T1071" s="63">
        <f t="shared" si="183"/>
        <v>1071</v>
      </c>
      <c r="U1071" s="63">
        <f t="shared" si="184"/>
        <v>1072</v>
      </c>
      <c r="V1071" s="63" t="str">
        <f t="shared" ca="1" si="185"/>
        <v/>
      </c>
      <c r="W1071" s="63" t="str">
        <f t="shared" ca="1" si="186"/>
        <v/>
      </c>
      <c r="X1071" s="63">
        <f ca="1">IF(C1071="Yes",SUMPRODUCT((OFFSET('FR-DangerousSubstanceList'!$A$3,0,0,COUNTA('FR-DangerousSubstanceList'!$A$3:$A$2001))=L1071)*(OFFSET('FR-DangerousSubstanceList'!$B$3,0,0,COUNTA('FR-DangerousSubstanceList'!$B$3:$B$2001))=M1071)*(OFFSET('FR-DangerousSubstanceList'!$C$3,0,0,COUNTIF('FR-DangerousSubstanceList'!$C$3:$C$2001,"?*"))=N1071)),1)</f>
        <v>1</v>
      </c>
      <c r="Y1071" s="63"/>
      <c r="Z1071" s="63"/>
    </row>
    <row r="1072" spans="1:26" ht="14.4">
      <c r="A1072" s="85"/>
      <c r="B1072" s="85"/>
      <c r="C1072" s="46" t="s">
        <v>53</v>
      </c>
      <c r="D1072" s="68"/>
      <c r="E1072" s="68"/>
      <c r="F1072" s="68"/>
      <c r="G1072" s="68"/>
      <c r="H1072" s="68" t="str">
        <f t="shared" si="176"/>
        <v/>
      </c>
      <c r="I1072" s="63"/>
      <c r="J1072" s="63">
        <f>COUNTIF($A$14:$A1072,$A1072)</f>
        <v>0</v>
      </c>
      <c r="K1072" s="63" t="str">
        <f t="shared" ca="1" si="177"/>
        <v>Unknown</v>
      </c>
      <c r="L1072" s="63" t="str">
        <f ca="1">IF(AND(F1072="",D1072="",E1072=""),"",IF(F1072&lt;&gt;"",F1072,IF(AND(M1072&lt;&gt;"",M1072&lt;&gt;"-"),VLOOKUP(M1072,OFFSET('FR-DangerousSubstanceList'!$B$3,0,0,COUNTIF('FR-DangerousSubstanceList'!$B$3:$B$1001,"&lt;&gt;"),4),4,FALSE),IF(AND(N1072&lt;&gt;"",N1072&lt;&gt;"-"),VLOOKUP(N1072,OFFSET('FR-DangerousSubstanceList'!$C$3,0,0,COUNTIF('FR-DangerousSubstanceList'!$C$3:$C$1001,"&lt;&gt;"),3),3,FALSE),""))))</f>
        <v/>
      </c>
      <c r="M1072" s="63" t="str">
        <f ca="1">IF(AND(F1072="",D1072="",E1072=""),"",IF(D1072&lt;&gt;"",D1072,IF(N1072&lt;&gt;"",VLOOKUP(N1072,OFFSET('FR-DangerousSubstanceList'!$C$3,0,0,COUNTIF('FR-DangerousSubstanceList'!$A$3:$A$1001,"&lt;&gt;"),4),4,FALSE),IF(L1072&lt;&gt;"",VLOOKUP(L1072,OFFSET('FR-DangerousSubstanceList'!$A$3,0,0,COUNTIF('FR-DangerousSubstanceList'!$A$3:$A$1001,"&lt;&gt;"),2),2,FALSE),""))))</f>
        <v/>
      </c>
      <c r="N1072" s="63" t="str">
        <f ca="1">IF(AND(F1072="",D1072="",E1072=""),"",IF(E1072&lt;&gt;"",E1072,IF(L1072&lt;&gt;"",VLOOKUP(L1072,OFFSET('FR-DangerousSubstanceList'!$A$3,0,0,COUNTIF('FR-DangerousSubstanceList'!$A$3:$A$1001,"&lt;&gt;"),3),3,FALSE),IF(AND(M1072&lt;&gt;"",M1072&lt;&gt;"-"),VLOOKUP(M1072,OFFSET('FR-DangerousSubstanceList'!$B$3,0,0,COUNTIF('FR-DangerousSubstanceList'!$B$3:$B$1001,"&lt;&gt;"),2),2,FALSE),""))))</f>
        <v/>
      </c>
      <c r="O1072" s="63" t="str">
        <f t="shared" ca="1" si="178"/>
        <v/>
      </c>
      <c r="P1072" s="63" t="e">
        <f t="shared" ca="1" si="179"/>
        <v>#REF!</v>
      </c>
      <c r="Q1072" s="63">
        <f t="shared" ca="1" si="180"/>
        <v>986</v>
      </c>
      <c r="R1072" s="63" t="str">
        <f t="shared" ca="1" si="181"/>
        <v/>
      </c>
      <c r="S1072" s="63" t="str">
        <f t="shared" si="182"/>
        <v>Unknown</v>
      </c>
      <c r="T1072" s="63">
        <f t="shared" si="183"/>
        <v>1072</v>
      </c>
      <c r="U1072" s="63">
        <f t="shared" si="184"/>
        <v>1073</v>
      </c>
      <c r="V1072" s="63" t="str">
        <f t="shared" ca="1" si="185"/>
        <v/>
      </c>
      <c r="W1072" s="63" t="str">
        <f t="shared" ca="1" si="186"/>
        <v/>
      </c>
      <c r="X1072" s="63">
        <f ca="1">IF(C1072="Yes",SUMPRODUCT((OFFSET('FR-DangerousSubstanceList'!$A$3,0,0,COUNTA('FR-DangerousSubstanceList'!$A$3:$A$2001))=L1072)*(OFFSET('FR-DangerousSubstanceList'!$B$3,0,0,COUNTA('FR-DangerousSubstanceList'!$B$3:$B$2001))=M1072)*(OFFSET('FR-DangerousSubstanceList'!$C$3,0,0,COUNTIF('FR-DangerousSubstanceList'!$C$3:$C$2001,"?*"))=N1072)),1)</f>
        <v>1</v>
      </c>
      <c r="Y1072" s="63"/>
      <c r="Z1072" s="63"/>
    </row>
    <row r="1073" spans="1:26" ht="14.4">
      <c r="A1073" s="85"/>
      <c r="B1073" s="85"/>
      <c r="C1073" s="46" t="s">
        <v>53</v>
      </c>
      <c r="D1073" s="68"/>
      <c r="E1073" s="68"/>
      <c r="F1073" s="68"/>
      <c r="G1073" s="68"/>
      <c r="H1073" s="68" t="str">
        <f t="shared" si="176"/>
        <v/>
      </c>
      <c r="I1073" s="63"/>
      <c r="J1073" s="63">
        <f>COUNTIF($A$14:$A1073,$A1073)</f>
        <v>0</v>
      </c>
      <c r="K1073" s="63" t="str">
        <f t="shared" ca="1" si="177"/>
        <v>Unknown</v>
      </c>
      <c r="L1073" s="63" t="str">
        <f ca="1">IF(AND(F1073="",D1073="",E1073=""),"",IF(F1073&lt;&gt;"",F1073,IF(AND(M1073&lt;&gt;"",M1073&lt;&gt;"-"),VLOOKUP(M1073,OFFSET('FR-DangerousSubstanceList'!$B$3,0,0,COUNTIF('FR-DangerousSubstanceList'!$B$3:$B$1001,"&lt;&gt;"),4),4,FALSE),IF(AND(N1073&lt;&gt;"",N1073&lt;&gt;"-"),VLOOKUP(N1073,OFFSET('FR-DangerousSubstanceList'!$C$3,0,0,COUNTIF('FR-DangerousSubstanceList'!$C$3:$C$1001,"&lt;&gt;"),3),3,FALSE),""))))</f>
        <v/>
      </c>
      <c r="M1073" s="63" t="str">
        <f ca="1">IF(AND(F1073="",D1073="",E1073=""),"",IF(D1073&lt;&gt;"",D1073,IF(N1073&lt;&gt;"",VLOOKUP(N1073,OFFSET('FR-DangerousSubstanceList'!$C$3,0,0,COUNTIF('FR-DangerousSubstanceList'!$A$3:$A$1001,"&lt;&gt;"),4),4,FALSE),IF(L1073&lt;&gt;"",VLOOKUP(L1073,OFFSET('FR-DangerousSubstanceList'!$A$3,0,0,COUNTIF('FR-DangerousSubstanceList'!$A$3:$A$1001,"&lt;&gt;"),2),2,FALSE),""))))</f>
        <v/>
      </c>
      <c r="N1073" s="63" t="str">
        <f ca="1">IF(AND(F1073="",D1073="",E1073=""),"",IF(E1073&lt;&gt;"",E1073,IF(L1073&lt;&gt;"",VLOOKUP(L1073,OFFSET('FR-DangerousSubstanceList'!$A$3,0,0,COUNTIF('FR-DangerousSubstanceList'!$A$3:$A$1001,"&lt;&gt;"),3),3,FALSE),IF(AND(M1073&lt;&gt;"",M1073&lt;&gt;"-"),VLOOKUP(M1073,OFFSET('FR-DangerousSubstanceList'!$B$3,0,0,COUNTIF('FR-DangerousSubstanceList'!$B$3:$B$1001,"&lt;&gt;"),2),2,FALSE),""))))</f>
        <v/>
      </c>
      <c r="O1073" s="63" t="str">
        <f t="shared" ca="1" si="178"/>
        <v/>
      </c>
      <c r="P1073" s="63" t="e">
        <f t="shared" ca="1" si="179"/>
        <v>#REF!</v>
      </c>
      <c r="Q1073" s="63">
        <f t="shared" ca="1" si="180"/>
        <v>986</v>
      </c>
      <c r="R1073" s="63" t="str">
        <f t="shared" ca="1" si="181"/>
        <v/>
      </c>
      <c r="S1073" s="63" t="str">
        <f t="shared" si="182"/>
        <v>Unknown</v>
      </c>
      <c r="T1073" s="63">
        <f t="shared" si="183"/>
        <v>1073</v>
      </c>
      <c r="U1073" s="63">
        <f t="shared" si="184"/>
        <v>1074</v>
      </c>
      <c r="V1073" s="63" t="str">
        <f t="shared" ca="1" si="185"/>
        <v/>
      </c>
      <c r="W1073" s="63" t="str">
        <f t="shared" ca="1" si="186"/>
        <v/>
      </c>
      <c r="X1073" s="63">
        <f ca="1">IF(C1073="Yes",SUMPRODUCT((OFFSET('FR-DangerousSubstanceList'!$A$3,0,0,COUNTA('FR-DangerousSubstanceList'!$A$3:$A$2001))=L1073)*(OFFSET('FR-DangerousSubstanceList'!$B$3,0,0,COUNTA('FR-DangerousSubstanceList'!$B$3:$B$2001))=M1073)*(OFFSET('FR-DangerousSubstanceList'!$C$3,0,0,COUNTIF('FR-DangerousSubstanceList'!$C$3:$C$2001,"?*"))=N1073)),1)</f>
        <v>1</v>
      </c>
      <c r="Y1073" s="63"/>
      <c r="Z1073" s="63"/>
    </row>
    <row r="1074" spans="1:26" ht="14.4">
      <c r="A1074" s="85"/>
      <c r="B1074" s="85"/>
      <c r="C1074" s="46" t="s">
        <v>53</v>
      </c>
      <c r="D1074" s="68"/>
      <c r="E1074" s="68"/>
      <c r="F1074" s="68"/>
      <c r="G1074" s="68"/>
      <c r="H1074" s="68" t="str">
        <f t="shared" si="176"/>
        <v/>
      </c>
      <c r="I1074" s="63"/>
      <c r="J1074" s="63">
        <f>COUNTIF($A$14:$A1074,$A1074)</f>
        <v>0</v>
      </c>
      <c r="K1074" s="63" t="str">
        <f t="shared" ca="1" si="177"/>
        <v>Unknown</v>
      </c>
      <c r="L1074" s="63" t="str">
        <f ca="1">IF(AND(F1074="",D1074="",E1074=""),"",IF(F1074&lt;&gt;"",F1074,IF(AND(M1074&lt;&gt;"",M1074&lt;&gt;"-"),VLOOKUP(M1074,OFFSET('FR-DangerousSubstanceList'!$B$3,0,0,COUNTIF('FR-DangerousSubstanceList'!$B$3:$B$1001,"&lt;&gt;"),4),4,FALSE),IF(AND(N1074&lt;&gt;"",N1074&lt;&gt;"-"),VLOOKUP(N1074,OFFSET('FR-DangerousSubstanceList'!$C$3,0,0,COUNTIF('FR-DangerousSubstanceList'!$C$3:$C$1001,"&lt;&gt;"),3),3,FALSE),""))))</f>
        <v/>
      </c>
      <c r="M1074" s="63" t="str">
        <f ca="1">IF(AND(F1074="",D1074="",E1074=""),"",IF(D1074&lt;&gt;"",D1074,IF(N1074&lt;&gt;"",VLOOKUP(N1074,OFFSET('FR-DangerousSubstanceList'!$C$3,0,0,COUNTIF('FR-DangerousSubstanceList'!$A$3:$A$1001,"&lt;&gt;"),4),4,FALSE),IF(L1074&lt;&gt;"",VLOOKUP(L1074,OFFSET('FR-DangerousSubstanceList'!$A$3,0,0,COUNTIF('FR-DangerousSubstanceList'!$A$3:$A$1001,"&lt;&gt;"),2),2,FALSE),""))))</f>
        <v/>
      </c>
      <c r="N1074" s="63" t="str">
        <f ca="1">IF(AND(F1074="",D1074="",E1074=""),"",IF(E1074&lt;&gt;"",E1074,IF(L1074&lt;&gt;"",VLOOKUP(L1074,OFFSET('FR-DangerousSubstanceList'!$A$3,0,0,COUNTIF('FR-DangerousSubstanceList'!$A$3:$A$1001,"&lt;&gt;"),3),3,FALSE),IF(AND(M1074&lt;&gt;"",M1074&lt;&gt;"-"),VLOOKUP(M1074,OFFSET('FR-DangerousSubstanceList'!$B$3,0,0,COUNTIF('FR-DangerousSubstanceList'!$B$3:$B$1001,"&lt;&gt;"),2),2,FALSE),""))))</f>
        <v/>
      </c>
      <c r="O1074" s="63" t="str">
        <f t="shared" ca="1" si="178"/>
        <v/>
      </c>
      <c r="P1074" s="63" t="e">
        <f t="shared" ca="1" si="179"/>
        <v>#REF!</v>
      </c>
      <c r="Q1074" s="63">
        <f t="shared" ca="1" si="180"/>
        <v>986</v>
      </c>
      <c r="R1074" s="63" t="str">
        <f t="shared" ca="1" si="181"/>
        <v/>
      </c>
      <c r="S1074" s="63" t="str">
        <f t="shared" si="182"/>
        <v>Unknown</v>
      </c>
      <c r="T1074" s="63">
        <f t="shared" si="183"/>
        <v>1074</v>
      </c>
      <c r="U1074" s="63">
        <f t="shared" si="184"/>
        <v>1075</v>
      </c>
      <c r="V1074" s="63" t="str">
        <f t="shared" ca="1" si="185"/>
        <v/>
      </c>
      <c r="W1074" s="63" t="str">
        <f t="shared" ca="1" si="186"/>
        <v/>
      </c>
      <c r="X1074" s="63">
        <f ca="1">IF(C1074="Yes",SUMPRODUCT((OFFSET('FR-DangerousSubstanceList'!$A$3,0,0,COUNTA('FR-DangerousSubstanceList'!$A$3:$A$2001))=L1074)*(OFFSET('FR-DangerousSubstanceList'!$B$3,0,0,COUNTA('FR-DangerousSubstanceList'!$B$3:$B$2001))=M1074)*(OFFSET('FR-DangerousSubstanceList'!$C$3,0,0,COUNTIF('FR-DangerousSubstanceList'!$C$3:$C$2001,"?*"))=N1074)),1)</f>
        <v>1</v>
      </c>
      <c r="Y1074" s="63"/>
      <c r="Z1074" s="63"/>
    </row>
    <row r="1075" spans="1:26" ht="14.4">
      <c r="A1075" s="85"/>
      <c r="B1075" s="85"/>
      <c r="C1075" s="46" t="s">
        <v>53</v>
      </c>
      <c r="D1075" s="68"/>
      <c r="E1075" s="68"/>
      <c r="F1075" s="68"/>
      <c r="G1075" s="68"/>
      <c r="H1075" s="68" t="str">
        <f t="shared" si="176"/>
        <v/>
      </c>
      <c r="I1075" s="63"/>
      <c r="J1075" s="63">
        <f>COUNTIF($A$14:$A1075,$A1075)</f>
        <v>0</v>
      </c>
      <c r="K1075" s="63" t="str">
        <f t="shared" ca="1" si="177"/>
        <v>Unknown</v>
      </c>
      <c r="L1075" s="63" t="str">
        <f ca="1">IF(AND(F1075="",D1075="",E1075=""),"",IF(F1075&lt;&gt;"",F1075,IF(AND(M1075&lt;&gt;"",M1075&lt;&gt;"-"),VLOOKUP(M1075,OFFSET('FR-DangerousSubstanceList'!$B$3,0,0,COUNTIF('FR-DangerousSubstanceList'!$B$3:$B$1001,"&lt;&gt;"),4),4,FALSE),IF(AND(N1075&lt;&gt;"",N1075&lt;&gt;"-"),VLOOKUP(N1075,OFFSET('FR-DangerousSubstanceList'!$C$3,0,0,COUNTIF('FR-DangerousSubstanceList'!$C$3:$C$1001,"&lt;&gt;"),3),3,FALSE),""))))</f>
        <v/>
      </c>
      <c r="M1075" s="63" t="str">
        <f ca="1">IF(AND(F1075="",D1075="",E1075=""),"",IF(D1075&lt;&gt;"",D1075,IF(N1075&lt;&gt;"",VLOOKUP(N1075,OFFSET('FR-DangerousSubstanceList'!$C$3,0,0,COUNTIF('FR-DangerousSubstanceList'!$A$3:$A$1001,"&lt;&gt;"),4),4,FALSE),IF(L1075&lt;&gt;"",VLOOKUP(L1075,OFFSET('FR-DangerousSubstanceList'!$A$3,0,0,COUNTIF('FR-DangerousSubstanceList'!$A$3:$A$1001,"&lt;&gt;"),2),2,FALSE),""))))</f>
        <v/>
      </c>
      <c r="N1075" s="63" t="str">
        <f ca="1">IF(AND(F1075="",D1075="",E1075=""),"",IF(E1075&lt;&gt;"",E1075,IF(L1075&lt;&gt;"",VLOOKUP(L1075,OFFSET('FR-DangerousSubstanceList'!$A$3,0,0,COUNTIF('FR-DangerousSubstanceList'!$A$3:$A$1001,"&lt;&gt;"),3),3,FALSE),IF(AND(M1075&lt;&gt;"",M1075&lt;&gt;"-"),VLOOKUP(M1075,OFFSET('FR-DangerousSubstanceList'!$B$3,0,0,COUNTIF('FR-DangerousSubstanceList'!$B$3:$B$1001,"&lt;&gt;"),2),2,FALSE),""))))</f>
        <v/>
      </c>
      <c r="O1075" s="63" t="str">
        <f t="shared" ca="1" si="178"/>
        <v/>
      </c>
      <c r="P1075" s="63" t="e">
        <f t="shared" ca="1" si="179"/>
        <v>#REF!</v>
      </c>
      <c r="Q1075" s="63">
        <f t="shared" ca="1" si="180"/>
        <v>986</v>
      </c>
      <c r="R1075" s="63" t="str">
        <f t="shared" ca="1" si="181"/>
        <v/>
      </c>
      <c r="S1075" s="63" t="str">
        <f t="shared" si="182"/>
        <v>Unknown</v>
      </c>
      <c r="T1075" s="63">
        <f t="shared" si="183"/>
        <v>1075</v>
      </c>
      <c r="U1075" s="63">
        <f t="shared" si="184"/>
        <v>1076</v>
      </c>
      <c r="V1075" s="63" t="str">
        <f t="shared" ca="1" si="185"/>
        <v/>
      </c>
      <c r="W1075" s="63" t="str">
        <f t="shared" ca="1" si="186"/>
        <v/>
      </c>
      <c r="X1075" s="63">
        <f ca="1">IF(C1075="Yes",SUMPRODUCT((OFFSET('FR-DangerousSubstanceList'!$A$3,0,0,COUNTA('FR-DangerousSubstanceList'!$A$3:$A$2001))=L1075)*(OFFSET('FR-DangerousSubstanceList'!$B$3,0,0,COUNTA('FR-DangerousSubstanceList'!$B$3:$B$2001))=M1075)*(OFFSET('FR-DangerousSubstanceList'!$C$3,0,0,COUNTIF('FR-DangerousSubstanceList'!$C$3:$C$2001,"?*"))=N1075)),1)</f>
        <v>1</v>
      </c>
      <c r="Y1075" s="63"/>
      <c r="Z1075" s="63"/>
    </row>
    <row r="1076" spans="1:26" ht="14.4">
      <c r="A1076" s="85"/>
      <c r="B1076" s="85"/>
      <c r="C1076" s="46" t="s">
        <v>53</v>
      </c>
      <c r="D1076" s="68"/>
      <c r="E1076" s="68"/>
      <c r="F1076" s="68"/>
      <c r="G1076" s="68"/>
      <c r="H1076" s="68" t="str">
        <f t="shared" si="176"/>
        <v/>
      </c>
      <c r="I1076" s="63"/>
      <c r="J1076" s="63">
        <f>COUNTIF($A$14:$A1076,$A1076)</f>
        <v>0</v>
      </c>
      <c r="K1076" s="63" t="str">
        <f t="shared" ca="1" si="177"/>
        <v>Unknown</v>
      </c>
      <c r="L1076" s="63" t="str">
        <f ca="1">IF(AND(F1076="",D1076="",E1076=""),"",IF(F1076&lt;&gt;"",F1076,IF(AND(M1076&lt;&gt;"",M1076&lt;&gt;"-"),VLOOKUP(M1076,OFFSET('FR-DangerousSubstanceList'!$B$3,0,0,COUNTIF('FR-DangerousSubstanceList'!$B$3:$B$1001,"&lt;&gt;"),4),4,FALSE),IF(AND(N1076&lt;&gt;"",N1076&lt;&gt;"-"),VLOOKUP(N1076,OFFSET('FR-DangerousSubstanceList'!$C$3,0,0,COUNTIF('FR-DangerousSubstanceList'!$C$3:$C$1001,"&lt;&gt;"),3),3,FALSE),""))))</f>
        <v/>
      </c>
      <c r="M1076" s="63" t="str">
        <f ca="1">IF(AND(F1076="",D1076="",E1076=""),"",IF(D1076&lt;&gt;"",D1076,IF(N1076&lt;&gt;"",VLOOKUP(N1076,OFFSET('FR-DangerousSubstanceList'!$C$3,0,0,COUNTIF('FR-DangerousSubstanceList'!$A$3:$A$1001,"&lt;&gt;"),4),4,FALSE),IF(L1076&lt;&gt;"",VLOOKUP(L1076,OFFSET('FR-DangerousSubstanceList'!$A$3,0,0,COUNTIF('FR-DangerousSubstanceList'!$A$3:$A$1001,"&lt;&gt;"),2),2,FALSE),""))))</f>
        <v/>
      </c>
      <c r="N1076" s="63" t="str">
        <f ca="1">IF(AND(F1076="",D1076="",E1076=""),"",IF(E1076&lt;&gt;"",E1076,IF(L1076&lt;&gt;"",VLOOKUP(L1076,OFFSET('FR-DangerousSubstanceList'!$A$3,0,0,COUNTIF('FR-DangerousSubstanceList'!$A$3:$A$1001,"&lt;&gt;"),3),3,FALSE),IF(AND(M1076&lt;&gt;"",M1076&lt;&gt;"-"),VLOOKUP(M1076,OFFSET('FR-DangerousSubstanceList'!$B$3,0,0,COUNTIF('FR-DangerousSubstanceList'!$B$3:$B$1001,"&lt;&gt;"),2),2,FALSE),""))))</f>
        <v/>
      </c>
      <c r="O1076" s="63" t="str">
        <f t="shared" ca="1" si="178"/>
        <v/>
      </c>
      <c r="P1076" s="63" t="e">
        <f t="shared" ca="1" si="179"/>
        <v>#REF!</v>
      </c>
      <c r="Q1076" s="63">
        <f t="shared" ca="1" si="180"/>
        <v>986</v>
      </c>
      <c r="R1076" s="63" t="str">
        <f t="shared" ca="1" si="181"/>
        <v/>
      </c>
      <c r="S1076" s="63" t="str">
        <f t="shared" si="182"/>
        <v>Unknown</v>
      </c>
      <c r="T1076" s="63">
        <f t="shared" si="183"/>
        <v>1076</v>
      </c>
      <c r="U1076" s="63">
        <f t="shared" si="184"/>
        <v>1077</v>
      </c>
      <c r="V1076" s="63" t="str">
        <f t="shared" ca="1" si="185"/>
        <v/>
      </c>
      <c r="W1076" s="63" t="str">
        <f t="shared" ca="1" si="186"/>
        <v/>
      </c>
      <c r="X1076" s="63">
        <f ca="1">IF(C1076="Yes",SUMPRODUCT((OFFSET('FR-DangerousSubstanceList'!$A$3,0,0,COUNTA('FR-DangerousSubstanceList'!$A$3:$A$2001))=L1076)*(OFFSET('FR-DangerousSubstanceList'!$B$3,0,0,COUNTA('FR-DangerousSubstanceList'!$B$3:$B$2001))=M1076)*(OFFSET('FR-DangerousSubstanceList'!$C$3,0,0,COUNTIF('FR-DangerousSubstanceList'!$C$3:$C$2001,"?*"))=N1076)),1)</f>
        <v>1</v>
      </c>
      <c r="Y1076" s="63"/>
      <c r="Z1076" s="63"/>
    </row>
    <row r="1077" spans="1:26" ht="14.4">
      <c r="A1077" s="85"/>
      <c r="B1077" s="85"/>
      <c r="C1077" s="46" t="s">
        <v>53</v>
      </c>
      <c r="D1077" s="68"/>
      <c r="E1077" s="68"/>
      <c r="F1077" s="68"/>
      <c r="G1077" s="68"/>
      <c r="H1077" s="68" t="str">
        <f t="shared" si="176"/>
        <v/>
      </c>
      <c r="I1077" s="63"/>
      <c r="J1077" s="63">
        <f>COUNTIF($A$14:$A1077,$A1077)</f>
        <v>0</v>
      </c>
      <c r="K1077" s="63" t="str">
        <f t="shared" ca="1" si="177"/>
        <v>Unknown</v>
      </c>
      <c r="L1077" s="63" t="str">
        <f ca="1">IF(AND(F1077="",D1077="",E1077=""),"",IF(F1077&lt;&gt;"",F1077,IF(AND(M1077&lt;&gt;"",M1077&lt;&gt;"-"),VLOOKUP(M1077,OFFSET('FR-DangerousSubstanceList'!$B$3,0,0,COUNTIF('FR-DangerousSubstanceList'!$B$3:$B$1001,"&lt;&gt;"),4),4,FALSE),IF(AND(N1077&lt;&gt;"",N1077&lt;&gt;"-"),VLOOKUP(N1077,OFFSET('FR-DangerousSubstanceList'!$C$3,0,0,COUNTIF('FR-DangerousSubstanceList'!$C$3:$C$1001,"&lt;&gt;"),3),3,FALSE),""))))</f>
        <v/>
      </c>
      <c r="M1077" s="63" t="str">
        <f ca="1">IF(AND(F1077="",D1077="",E1077=""),"",IF(D1077&lt;&gt;"",D1077,IF(N1077&lt;&gt;"",VLOOKUP(N1077,OFFSET('FR-DangerousSubstanceList'!$C$3,0,0,COUNTIF('FR-DangerousSubstanceList'!$A$3:$A$1001,"&lt;&gt;"),4),4,FALSE),IF(L1077&lt;&gt;"",VLOOKUP(L1077,OFFSET('FR-DangerousSubstanceList'!$A$3,0,0,COUNTIF('FR-DangerousSubstanceList'!$A$3:$A$1001,"&lt;&gt;"),2),2,FALSE),""))))</f>
        <v/>
      </c>
      <c r="N1077" s="63" t="str">
        <f ca="1">IF(AND(F1077="",D1077="",E1077=""),"",IF(E1077&lt;&gt;"",E1077,IF(L1077&lt;&gt;"",VLOOKUP(L1077,OFFSET('FR-DangerousSubstanceList'!$A$3,0,0,COUNTIF('FR-DangerousSubstanceList'!$A$3:$A$1001,"&lt;&gt;"),3),3,FALSE),IF(AND(M1077&lt;&gt;"",M1077&lt;&gt;"-"),VLOOKUP(M1077,OFFSET('FR-DangerousSubstanceList'!$B$3,0,0,COUNTIF('FR-DangerousSubstanceList'!$B$3:$B$1001,"&lt;&gt;"),2),2,FALSE),""))))</f>
        <v/>
      </c>
      <c r="O1077" s="63" t="str">
        <f t="shared" ca="1" si="178"/>
        <v/>
      </c>
      <c r="P1077" s="63" t="e">
        <f t="shared" ca="1" si="179"/>
        <v>#REF!</v>
      </c>
      <c r="Q1077" s="63">
        <f t="shared" ca="1" si="180"/>
        <v>986</v>
      </c>
      <c r="R1077" s="63" t="str">
        <f t="shared" ca="1" si="181"/>
        <v/>
      </c>
      <c r="S1077" s="63" t="str">
        <f t="shared" si="182"/>
        <v>Unknown</v>
      </c>
      <c r="T1077" s="63">
        <f t="shared" si="183"/>
        <v>1077</v>
      </c>
      <c r="U1077" s="63">
        <f t="shared" si="184"/>
        <v>1078</v>
      </c>
      <c r="V1077" s="63" t="str">
        <f t="shared" ca="1" si="185"/>
        <v/>
      </c>
      <c r="W1077" s="63" t="str">
        <f t="shared" ca="1" si="186"/>
        <v/>
      </c>
      <c r="X1077" s="63">
        <f ca="1">IF(C1077="Yes",SUMPRODUCT((OFFSET('FR-DangerousSubstanceList'!$A$3,0,0,COUNTA('FR-DangerousSubstanceList'!$A$3:$A$2001))=L1077)*(OFFSET('FR-DangerousSubstanceList'!$B$3,0,0,COUNTA('FR-DangerousSubstanceList'!$B$3:$B$2001))=M1077)*(OFFSET('FR-DangerousSubstanceList'!$C$3,0,0,COUNTIF('FR-DangerousSubstanceList'!$C$3:$C$2001,"?*"))=N1077)),1)</f>
        <v>1</v>
      </c>
      <c r="Y1077" s="63"/>
      <c r="Z1077" s="63"/>
    </row>
    <row r="1078" spans="1:26" ht="14.4">
      <c r="A1078" s="85"/>
      <c r="B1078" s="85"/>
      <c r="C1078" s="46" t="s">
        <v>53</v>
      </c>
      <c r="D1078" s="68"/>
      <c r="E1078" s="68"/>
      <c r="F1078" s="68"/>
      <c r="G1078" s="68"/>
      <c r="H1078" s="68" t="str">
        <f t="shared" si="176"/>
        <v/>
      </c>
      <c r="I1078" s="63"/>
      <c r="J1078" s="63">
        <f>COUNTIF($A$14:$A1078,$A1078)</f>
        <v>0</v>
      </c>
      <c r="K1078" s="63" t="str">
        <f t="shared" ca="1" si="177"/>
        <v>Unknown</v>
      </c>
      <c r="L1078" s="63" t="str">
        <f ca="1">IF(AND(F1078="",D1078="",E1078=""),"",IF(F1078&lt;&gt;"",F1078,IF(AND(M1078&lt;&gt;"",M1078&lt;&gt;"-"),VLOOKUP(M1078,OFFSET('FR-DangerousSubstanceList'!$B$3,0,0,COUNTIF('FR-DangerousSubstanceList'!$B$3:$B$1001,"&lt;&gt;"),4),4,FALSE),IF(AND(N1078&lt;&gt;"",N1078&lt;&gt;"-"),VLOOKUP(N1078,OFFSET('FR-DangerousSubstanceList'!$C$3,0,0,COUNTIF('FR-DangerousSubstanceList'!$C$3:$C$1001,"&lt;&gt;"),3),3,FALSE),""))))</f>
        <v/>
      </c>
      <c r="M1078" s="63" t="str">
        <f ca="1">IF(AND(F1078="",D1078="",E1078=""),"",IF(D1078&lt;&gt;"",D1078,IF(N1078&lt;&gt;"",VLOOKUP(N1078,OFFSET('FR-DangerousSubstanceList'!$C$3,0,0,COUNTIF('FR-DangerousSubstanceList'!$A$3:$A$1001,"&lt;&gt;"),4),4,FALSE),IF(L1078&lt;&gt;"",VLOOKUP(L1078,OFFSET('FR-DangerousSubstanceList'!$A$3,0,0,COUNTIF('FR-DangerousSubstanceList'!$A$3:$A$1001,"&lt;&gt;"),2),2,FALSE),""))))</f>
        <v/>
      </c>
      <c r="N1078" s="63" t="str">
        <f ca="1">IF(AND(F1078="",D1078="",E1078=""),"",IF(E1078&lt;&gt;"",E1078,IF(L1078&lt;&gt;"",VLOOKUP(L1078,OFFSET('FR-DangerousSubstanceList'!$A$3,0,0,COUNTIF('FR-DangerousSubstanceList'!$A$3:$A$1001,"&lt;&gt;"),3),3,FALSE),IF(AND(M1078&lt;&gt;"",M1078&lt;&gt;"-"),VLOOKUP(M1078,OFFSET('FR-DangerousSubstanceList'!$B$3,0,0,COUNTIF('FR-DangerousSubstanceList'!$B$3:$B$1001,"&lt;&gt;"),2),2,FALSE),""))))</f>
        <v/>
      </c>
      <c r="O1078" s="63" t="str">
        <f t="shared" ca="1" si="178"/>
        <v/>
      </c>
      <c r="P1078" s="63" t="e">
        <f t="shared" ca="1" si="179"/>
        <v>#REF!</v>
      </c>
      <c r="Q1078" s="63">
        <f t="shared" ca="1" si="180"/>
        <v>986</v>
      </c>
      <c r="R1078" s="63" t="str">
        <f t="shared" ca="1" si="181"/>
        <v/>
      </c>
      <c r="S1078" s="63" t="str">
        <f t="shared" si="182"/>
        <v>Unknown</v>
      </c>
      <c r="T1078" s="63">
        <f t="shared" si="183"/>
        <v>1078</v>
      </c>
      <c r="U1078" s="63">
        <f t="shared" si="184"/>
        <v>1079</v>
      </c>
      <c r="V1078" s="63" t="str">
        <f t="shared" ca="1" si="185"/>
        <v/>
      </c>
      <c r="W1078" s="63" t="str">
        <f t="shared" ca="1" si="186"/>
        <v/>
      </c>
      <c r="X1078" s="63">
        <f ca="1">IF(C1078="Yes",SUMPRODUCT((OFFSET('FR-DangerousSubstanceList'!$A$3,0,0,COUNTA('FR-DangerousSubstanceList'!$A$3:$A$2001))=L1078)*(OFFSET('FR-DangerousSubstanceList'!$B$3,0,0,COUNTA('FR-DangerousSubstanceList'!$B$3:$B$2001))=M1078)*(OFFSET('FR-DangerousSubstanceList'!$C$3,0,0,COUNTIF('FR-DangerousSubstanceList'!$C$3:$C$2001,"?*"))=N1078)),1)</f>
        <v>1</v>
      </c>
      <c r="Y1078" s="63"/>
      <c r="Z1078" s="63"/>
    </row>
    <row r="1079" spans="1:26" ht="14.4">
      <c r="A1079" s="85"/>
      <c r="B1079" s="85"/>
      <c r="C1079" s="46" t="s">
        <v>53</v>
      </c>
      <c r="D1079" s="68"/>
      <c r="E1079" s="68"/>
      <c r="F1079" s="68"/>
      <c r="G1079" s="68"/>
      <c r="H1079" s="68" t="str">
        <f t="shared" si="176"/>
        <v/>
      </c>
      <c r="I1079" s="63"/>
      <c r="J1079" s="63">
        <f>COUNTIF($A$14:$A1079,$A1079)</f>
        <v>0</v>
      </c>
      <c r="K1079" s="63" t="str">
        <f t="shared" ca="1" si="177"/>
        <v>Unknown</v>
      </c>
      <c r="L1079" s="63" t="str">
        <f ca="1">IF(AND(F1079="",D1079="",E1079=""),"",IF(F1079&lt;&gt;"",F1079,IF(AND(M1079&lt;&gt;"",M1079&lt;&gt;"-"),VLOOKUP(M1079,OFFSET('FR-DangerousSubstanceList'!$B$3,0,0,COUNTIF('FR-DangerousSubstanceList'!$B$3:$B$1001,"&lt;&gt;"),4),4,FALSE),IF(AND(N1079&lt;&gt;"",N1079&lt;&gt;"-"),VLOOKUP(N1079,OFFSET('FR-DangerousSubstanceList'!$C$3,0,0,COUNTIF('FR-DangerousSubstanceList'!$C$3:$C$1001,"&lt;&gt;"),3),3,FALSE),""))))</f>
        <v/>
      </c>
      <c r="M1079" s="63" t="str">
        <f ca="1">IF(AND(F1079="",D1079="",E1079=""),"",IF(D1079&lt;&gt;"",D1079,IF(N1079&lt;&gt;"",VLOOKUP(N1079,OFFSET('FR-DangerousSubstanceList'!$C$3,0,0,COUNTIF('FR-DangerousSubstanceList'!$A$3:$A$1001,"&lt;&gt;"),4),4,FALSE),IF(L1079&lt;&gt;"",VLOOKUP(L1079,OFFSET('FR-DangerousSubstanceList'!$A$3,0,0,COUNTIF('FR-DangerousSubstanceList'!$A$3:$A$1001,"&lt;&gt;"),2),2,FALSE),""))))</f>
        <v/>
      </c>
      <c r="N1079" s="63" t="str">
        <f ca="1">IF(AND(F1079="",D1079="",E1079=""),"",IF(E1079&lt;&gt;"",E1079,IF(L1079&lt;&gt;"",VLOOKUP(L1079,OFFSET('FR-DangerousSubstanceList'!$A$3,0,0,COUNTIF('FR-DangerousSubstanceList'!$A$3:$A$1001,"&lt;&gt;"),3),3,FALSE),IF(AND(M1079&lt;&gt;"",M1079&lt;&gt;"-"),VLOOKUP(M1079,OFFSET('FR-DangerousSubstanceList'!$B$3,0,0,COUNTIF('FR-DangerousSubstanceList'!$B$3:$B$1001,"&lt;&gt;"),2),2,FALSE),""))))</f>
        <v/>
      </c>
      <c r="O1079" s="63" t="str">
        <f t="shared" ca="1" si="178"/>
        <v/>
      </c>
      <c r="P1079" s="63" t="e">
        <f t="shared" ca="1" si="179"/>
        <v>#REF!</v>
      </c>
      <c r="Q1079" s="63">
        <f t="shared" ca="1" si="180"/>
        <v>986</v>
      </c>
      <c r="R1079" s="63" t="str">
        <f t="shared" ca="1" si="181"/>
        <v/>
      </c>
      <c r="S1079" s="63" t="str">
        <f t="shared" si="182"/>
        <v>Unknown</v>
      </c>
      <c r="T1079" s="63">
        <f t="shared" si="183"/>
        <v>1079</v>
      </c>
      <c r="U1079" s="63">
        <f t="shared" si="184"/>
        <v>1080</v>
      </c>
      <c r="V1079" s="63" t="str">
        <f t="shared" ca="1" si="185"/>
        <v/>
      </c>
      <c r="W1079" s="63" t="str">
        <f t="shared" ca="1" si="186"/>
        <v/>
      </c>
      <c r="X1079" s="63">
        <f ca="1">IF(C1079="Yes",SUMPRODUCT((OFFSET('FR-DangerousSubstanceList'!$A$3,0,0,COUNTA('FR-DangerousSubstanceList'!$A$3:$A$2001))=L1079)*(OFFSET('FR-DangerousSubstanceList'!$B$3,0,0,COUNTA('FR-DangerousSubstanceList'!$B$3:$B$2001))=M1079)*(OFFSET('FR-DangerousSubstanceList'!$C$3,0,0,COUNTIF('FR-DangerousSubstanceList'!$C$3:$C$2001,"?*"))=N1079)),1)</f>
        <v>1</v>
      </c>
      <c r="Y1079" s="63"/>
      <c r="Z1079" s="63"/>
    </row>
    <row r="1080" spans="1:26" ht="14.4">
      <c r="A1080" s="85"/>
      <c r="B1080" s="85"/>
      <c r="C1080" s="46" t="s">
        <v>53</v>
      </c>
      <c r="D1080" s="68"/>
      <c r="E1080" s="68"/>
      <c r="F1080" s="68"/>
      <c r="G1080" s="68"/>
      <c r="H1080" s="68" t="str">
        <f t="shared" si="176"/>
        <v/>
      </c>
      <c r="I1080" s="63"/>
      <c r="J1080" s="63">
        <f>COUNTIF($A$14:$A1080,$A1080)</f>
        <v>0</v>
      </c>
      <c r="K1080" s="63" t="str">
        <f t="shared" ca="1" si="177"/>
        <v>Unknown</v>
      </c>
      <c r="L1080" s="63" t="str">
        <f ca="1">IF(AND(F1080="",D1080="",E1080=""),"",IF(F1080&lt;&gt;"",F1080,IF(AND(M1080&lt;&gt;"",M1080&lt;&gt;"-"),VLOOKUP(M1080,OFFSET('FR-DangerousSubstanceList'!$B$3,0,0,COUNTIF('FR-DangerousSubstanceList'!$B$3:$B$1001,"&lt;&gt;"),4),4,FALSE),IF(AND(N1080&lt;&gt;"",N1080&lt;&gt;"-"),VLOOKUP(N1080,OFFSET('FR-DangerousSubstanceList'!$C$3,0,0,COUNTIF('FR-DangerousSubstanceList'!$C$3:$C$1001,"&lt;&gt;"),3),3,FALSE),""))))</f>
        <v/>
      </c>
      <c r="M1080" s="63" t="str">
        <f ca="1">IF(AND(F1080="",D1080="",E1080=""),"",IF(D1080&lt;&gt;"",D1080,IF(N1080&lt;&gt;"",VLOOKUP(N1080,OFFSET('FR-DangerousSubstanceList'!$C$3,0,0,COUNTIF('FR-DangerousSubstanceList'!$A$3:$A$1001,"&lt;&gt;"),4),4,FALSE),IF(L1080&lt;&gt;"",VLOOKUP(L1080,OFFSET('FR-DangerousSubstanceList'!$A$3,0,0,COUNTIF('FR-DangerousSubstanceList'!$A$3:$A$1001,"&lt;&gt;"),2),2,FALSE),""))))</f>
        <v/>
      </c>
      <c r="N1080" s="63" t="str">
        <f ca="1">IF(AND(F1080="",D1080="",E1080=""),"",IF(E1080&lt;&gt;"",E1080,IF(L1080&lt;&gt;"",VLOOKUP(L1080,OFFSET('FR-DangerousSubstanceList'!$A$3,0,0,COUNTIF('FR-DangerousSubstanceList'!$A$3:$A$1001,"&lt;&gt;"),3),3,FALSE),IF(AND(M1080&lt;&gt;"",M1080&lt;&gt;"-"),VLOOKUP(M1080,OFFSET('FR-DangerousSubstanceList'!$B$3,0,0,COUNTIF('FR-DangerousSubstanceList'!$B$3:$B$1001,"&lt;&gt;"),2),2,FALSE),""))))</f>
        <v/>
      </c>
      <c r="O1080" s="63" t="str">
        <f t="shared" ca="1" si="178"/>
        <v/>
      </c>
      <c r="P1080" s="63" t="e">
        <f t="shared" ca="1" si="179"/>
        <v>#REF!</v>
      </c>
      <c r="Q1080" s="63">
        <f t="shared" ca="1" si="180"/>
        <v>986</v>
      </c>
      <c r="R1080" s="63" t="str">
        <f t="shared" ca="1" si="181"/>
        <v/>
      </c>
      <c r="S1080" s="63" t="str">
        <f t="shared" si="182"/>
        <v>Unknown</v>
      </c>
      <c r="T1080" s="63">
        <f t="shared" si="183"/>
        <v>1080</v>
      </c>
      <c r="U1080" s="63">
        <f t="shared" si="184"/>
        <v>1081</v>
      </c>
      <c r="V1080" s="63" t="str">
        <f t="shared" ca="1" si="185"/>
        <v/>
      </c>
      <c r="W1080" s="63" t="str">
        <f t="shared" ca="1" si="186"/>
        <v/>
      </c>
      <c r="X1080" s="63">
        <f ca="1">IF(C1080="Yes",SUMPRODUCT((OFFSET('FR-DangerousSubstanceList'!$A$3,0,0,COUNTA('FR-DangerousSubstanceList'!$A$3:$A$2001))=L1080)*(OFFSET('FR-DangerousSubstanceList'!$B$3,0,0,COUNTA('FR-DangerousSubstanceList'!$B$3:$B$2001))=M1080)*(OFFSET('FR-DangerousSubstanceList'!$C$3,0,0,COUNTIF('FR-DangerousSubstanceList'!$C$3:$C$2001,"?*"))=N1080)),1)</f>
        <v>1</v>
      </c>
      <c r="Y1080" s="63"/>
      <c r="Z1080" s="63"/>
    </row>
    <row r="1081" spans="1:26" ht="14.4">
      <c r="A1081" s="85"/>
      <c r="B1081" s="85"/>
      <c r="C1081" s="46" t="s">
        <v>53</v>
      </c>
      <c r="D1081" s="68"/>
      <c r="E1081" s="68"/>
      <c r="F1081" s="68"/>
      <c r="G1081" s="68"/>
      <c r="H1081" s="68" t="str">
        <f t="shared" si="176"/>
        <v/>
      </c>
      <c r="I1081" s="63"/>
      <c r="J1081" s="63">
        <f>COUNTIF($A$14:$A1081,$A1081)</f>
        <v>0</v>
      </c>
      <c r="K1081" s="63" t="str">
        <f t="shared" ca="1" si="177"/>
        <v>Unknown</v>
      </c>
      <c r="L1081" s="63" t="str">
        <f ca="1">IF(AND(F1081="",D1081="",E1081=""),"",IF(F1081&lt;&gt;"",F1081,IF(AND(M1081&lt;&gt;"",M1081&lt;&gt;"-"),VLOOKUP(M1081,OFFSET('FR-DangerousSubstanceList'!$B$3,0,0,COUNTIF('FR-DangerousSubstanceList'!$B$3:$B$1001,"&lt;&gt;"),4),4,FALSE),IF(AND(N1081&lt;&gt;"",N1081&lt;&gt;"-"),VLOOKUP(N1081,OFFSET('FR-DangerousSubstanceList'!$C$3,0,0,COUNTIF('FR-DangerousSubstanceList'!$C$3:$C$1001,"&lt;&gt;"),3),3,FALSE),""))))</f>
        <v/>
      </c>
      <c r="M1081" s="63" t="str">
        <f ca="1">IF(AND(F1081="",D1081="",E1081=""),"",IF(D1081&lt;&gt;"",D1081,IF(N1081&lt;&gt;"",VLOOKUP(N1081,OFFSET('FR-DangerousSubstanceList'!$C$3,0,0,COUNTIF('FR-DangerousSubstanceList'!$A$3:$A$1001,"&lt;&gt;"),4),4,FALSE),IF(L1081&lt;&gt;"",VLOOKUP(L1081,OFFSET('FR-DangerousSubstanceList'!$A$3,0,0,COUNTIF('FR-DangerousSubstanceList'!$A$3:$A$1001,"&lt;&gt;"),2),2,FALSE),""))))</f>
        <v/>
      </c>
      <c r="N1081" s="63" t="str">
        <f ca="1">IF(AND(F1081="",D1081="",E1081=""),"",IF(E1081&lt;&gt;"",E1081,IF(L1081&lt;&gt;"",VLOOKUP(L1081,OFFSET('FR-DangerousSubstanceList'!$A$3,0,0,COUNTIF('FR-DangerousSubstanceList'!$A$3:$A$1001,"&lt;&gt;"),3),3,FALSE),IF(AND(M1081&lt;&gt;"",M1081&lt;&gt;"-"),VLOOKUP(M1081,OFFSET('FR-DangerousSubstanceList'!$B$3,0,0,COUNTIF('FR-DangerousSubstanceList'!$B$3:$B$1001,"&lt;&gt;"),2),2,FALSE),""))))</f>
        <v/>
      </c>
      <c r="O1081" s="63" t="str">
        <f t="shared" ca="1" si="178"/>
        <v/>
      </c>
      <c r="P1081" s="63" t="e">
        <f t="shared" ca="1" si="179"/>
        <v>#REF!</v>
      </c>
      <c r="Q1081" s="63">
        <f t="shared" ca="1" si="180"/>
        <v>986</v>
      </c>
      <c r="R1081" s="63" t="str">
        <f t="shared" ca="1" si="181"/>
        <v/>
      </c>
      <c r="S1081" s="63" t="str">
        <f t="shared" si="182"/>
        <v>Unknown</v>
      </c>
      <c r="T1081" s="63">
        <f t="shared" si="183"/>
        <v>1081</v>
      </c>
      <c r="U1081" s="63">
        <f t="shared" si="184"/>
        <v>1082</v>
      </c>
      <c r="V1081" s="63" t="str">
        <f t="shared" ca="1" si="185"/>
        <v/>
      </c>
      <c r="W1081" s="63" t="str">
        <f t="shared" ca="1" si="186"/>
        <v/>
      </c>
      <c r="X1081" s="63">
        <f ca="1">IF(C1081="Yes",SUMPRODUCT((OFFSET('FR-DangerousSubstanceList'!$A$3,0,0,COUNTA('FR-DangerousSubstanceList'!$A$3:$A$2001))=L1081)*(OFFSET('FR-DangerousSubstanceList'!$B$3,0,0,COUNTA('FR-DangerousSubstanceList'!$B$3:$B$2001))=M1081)*(OFFSET('FR-DangerousSubstanceList'!$C$3,0,0,COUNTIF('FR-DangerousSubstanceList'!$C$3:$C$2001,"?*"))=N1081)),1)</f>
        <v>1</v>
      </c>
      <c r="Y1081" s="63"/>
      <c r="Z1081" s="63"/>
    </row>
    <row r="1082" spans="1:26" ht="14.4">
      <c r="A1082" s="85"/>
      <c r="B1082" s="85"/>
      <c r="C1082" s="46" t="s">
        <v>53</v>
      </c>
      <c r="D1082" s="68"/>
      <c r="E1082" s="68"/>
      <c r="F1082" s="68"/>
      <c r="G1082" s="68"/>
      <c r="H1082" s="68" t="str">
        <f t="shared" si="176"/>
        <v/>
      </c>
      <c r="I1082" s="63"/>
      <c r="J1082" s="63">
        <f>COUNTIF($A$14:$A1082,$A1082)</f>
        <v>0</v>
      </c>
      <c r="K1082" s="63" t="str">
        <f t="shared" ca="1" si="177"/>
        <v>Unknown</v>
      </c>
      <c r="L1082" s="63" t="str">
        <f ca="1">IF(AND(F1082="",D1082="",E1082=""),"",IF(F1082&lt;&gt;"",F1082,IF(AND(M1082&lt;&gt;"",M1082&lt;&gt;"-"),VLOOKUP(M1082,OFFSET('FR-DangerousSubstanceList'!$B$3,0,0,COUNTIF('FR-DangerousSubstanceList'!$B$3:$B$1001,"&lt;&gt;"),4),4,FALSE),IF(AND(N1082&lt;&gt;"",N1082&lt;&gt;"-"),VLOOKUP(N1082,OFFSET('FR-DangerousSubstanceList'!$C$3,0,0,COUNTIF('FR-DangerousSubstanceList'!$C$3:$C$1001,"&lt;&gt;"),3),3,FALSE),""))))</f>
        <v/>
      </c>
      <c r="M1082" s="63" t="str">
        <f ca="1">IF(AND(F1082="",D1082="",E1082=""),"",IF(D1082&lt;&gt;"",D1082,IF(N1082&lt;&gt;"",VLOOKUP(N1082,OFFSET('FR-DangerousSubstanceList'!$C$3,0,0,COUNTIF('FR-DangerousSubstanceList'!$A$3:$A$1001,"&lt;&gt;"),4),4,FALSE),IF(L1082&lt;&gt;"",VLOOKUP(L1082,OFFSET('FR-DangerousSubstanceList'!$A$3,0,0,COUNTIF('FR-DangerousSubstanceList'!$A$3:$A$1001,"&lt;&gt;"),2),2,FALSE),""))))</f>
        <v/>
      </c>
      <c r="N1082" s="63" t="str">
        <f ca="1">IF(AND(F1082="",D1082="",E1082=""),"",IF(E1082&lt;&gt;"",E1082,IF(L1082&lt;&gt;"",VLOOKUP(L1082,OFFSET('FR-DangerousSubstanceList'!$A$3,0,0,COUNTIF('FR-DangerousSubstanceList'!$A$3:$A$1001,"&lt;&gt;"),3),3,FALSE),IF(AND(M1082&lt;&gt;"",M1082&lt;&gt;"-"),VLOOKUP(M1082,OFFSET('FR-DangerousSubstanceList'!$B$3,0,0,COUNTIF('FR-DangerousSubstanceList'!$B$3:$B$1001,"&lt;&gt;"),2),2,FALSE),""))))</f>
        <v/>
      </c>
      <c r="O1082" s="63" t="str">
        <f t="shared" ca="1" si="178"/>
        <v/>
      </c>
      <c r="P1082" s="63" t="e">
        <f t="shared" ca="1" si="179"/>
        <v>#REF!</v>
      </c>
      <c r="Q1082" s="63">
        <f t="shared" ca="1" si="180"/>
        <v>986</v>
      </c>
      <c r="R1082" s="63" t="str">
        <f t="shared" ca="1" si="181"/>
        <v/>
      </c>
      <c r="S1082" s="63" t="str">
        <f t="shared" si="182"/>
        <v>Unknown</v>
      </c>
      <c r="T1082" s="63">
        <f t="shared" si="183"/>
        <v>1082</v>
      </c>
      <c r="U1082" s="63">
        <f t="shared" si="184"/>
        <v>1083</v>
      </c>
      <c r="V1082" s="63" t="str">
        <f t="shared" ca="1" si="185"/>
        <v/>
      </c>
      <c r="W1082" s="63" t="str">
        <f t="shared" ca="1" si="186"/>
        <v/>
      </c>
      <c r="X1082" s="63">
        <f ca="1">IF(C1082="Yes",SUMPRODUCT((OFFSET('FR-DangerousSubstanceList'!$A$3,0,0,COUNTA('FR-DangerousSubstanceList'!$A$3:$A$2001))=L1082)*(OFFSET('FR-DangerousSubstanceList'!$B$3,0,0,COUNTA('FR-DangerousSubstanceList'!$B$3:$B$2001))=M1082)*(OFFSET('FR-DangerousSubstanceList'!$C$3,0,0,COUNTIF('FR-DangerousSubstanceList'!$C$3:$C$2001,"?*"))=N1082)),1)</f>
        <v>1</v>
      </c>
      <c r="Y1082" s="63"/>
      <c r="Z1082" s="63"/>
    </row>
    <row r="1083" spans="1:26" ht="14.4">
      <c r="A1083" s="85"/>
      <c r="B1083" s="85"/>
      <c r="C1083" s="46" t="s">
        <v>53</v>
      </c>
      <c r="D1083" s="68"/>
      <c r="E1083" s="68"/>
      <c r="F1083" s="68"/>
      <c r="G1083" s="68"/>
      <c r="H1083" s="68" t="str">
        <f t="shared" si="176"/>
        <v/>
      </c>
      <c r="I1083" s="63"/>
      <c r="J1083" s="63">
        <f>COUNTIF($A$14:$A1083,$A1083)</f>
        <v>0</v>
      </c>
      <c r="K1083" s="63" t="str">
        <f t="shared" ca="1" si="177"/>
        <v>Unknown</v>
      </c>
      <c r="L1083" s="63" t="str">
        <f ca="1">IF(AND(F1083="",D1083="",E1083=""),"",IF(F1083&lt;&gt;"",F1083,IF(AND(M1083&lt;&gt;"",M1083&lt;&gt;"-"),VLOOKUP(M1083,OFFSET('FR-DangerousSubstanceList'!$B$3,0,0,COUNTIF('FR-DangerousSubstanceList'!$B$3:$B$1001,"&lt;&gt;"),4),4,FALSE),IF(AND(N1083&lt;&gt;"",N1083&lt;&gt;"-"),VLOOKUP(N1083,OFFSET('FR-DangerousSubstanceList'!$C$3,0,0,COUNTIF('FR-DangerousSubstanceList'!$C$3:$C$1001,"&lt;&gt;"),3),3,FALSE),""))))</f>
        <v/>
      </c>
      <c r="M1083" s="63" t="str">
        <f ca="1">IF(AND(F1083="",D1083="",E1083=""),"",IF(D1083&lt;&gt;"",D1083,IF(N1083&lt;&gt;"",VLOOKUP(N1083,OFFSET('FR-DangerousSubstanceList'!$C$3,0,0,COUNTIF('FR-DangerousSubstanceList'!$A$3:$A$1001,"&lt;&gt;"),4),4,FALSE),IF(L1083&lt;&gt;"",VLOOKUP(L1083,OFFSET('FR-DangerousSubstanceList'!$A$3,0,0,COUNTIF('FR-DangerousSubstanceList'!$A$3:$A$1001,"&lt;&gt;"),2),2,FALSE),""))))</f>
        <v/>
      </c>
      <c r="N1083" s="63" t="str">
        <f ca="1">IF(AND(F1083="",D1083="",E1083=""),"",IF(E1083&lt;&gt;"",E1083,IF(L1083&lt;&gt;"",VLOOKUP(L1083,OFFSET('FR-DangerousSubstanceList'!$A$3,0,0,COUNTIF('FR-DangerousSubstanceList'!$A$3:$A$1001,"&lt;&gt;"),3),3,FALSE),IF(AND(M1083&lt;&gt;"",M1083&lt;&gt;"-"),VLOOKUP(M1083,OFFSET('FR-DangerousSubstanceList'!$B$3,0,0,COUNTIF('FR-DangerousSubstanceList'!$B$3:$B$1001,"&lt;&gt;"),2),2,FALSE),""))))</f>
        <v/>
      </c>
      <c r="O1083" s="63" t="str">
        <f t="shared" ca="1" si="178"/>
        <v/>
      </c>
      <c r="P1083" s="63" t="e">
        <f t="shared" ca="1" si="179"/>
        <v>#REF!</v>
      </c>
      <c r="Q1083" s="63">
        <f t="shared" ca="1" si="180"/>
        <v>986</v>
      </c>
      <c r="R1083" s="63" t="str">
        <f t="shared" ca="1" si="181"/>
        <v/>
      </c>
      <c r="S1083" s="63" t="str">
        <f t="shared" si="182"/>
        <v>Unknown</v>
      </c>
      <c r="T1083" s="63">
        <f t="shared" si="183"/>
        <v>1083</v>
      </c>
      <c r="U1083" s="63">
        <f t="shared" si="184"/>
        <v>1084</v>
      </c>
      <c r="V1083" s="63" t="str">
        <f t="shared" ca="1" si="185"/>
        <v/>
      </c>
      <c r="W1083" s="63" t="str">
        <f t="shared" ca="1" si="186"/>
        <v/>
      </c>
      <c r="X1083" s="63">
        <f ca="1">IF(C1083="Yes",SUMPRODUCT((OFFSET('FR-DangerousSubstanceList'!$A$3,0,0,COUNTA('FR-DangerousSubstanceList'!$A$3:$A$2001))=L1083)*(OFFSET('FR-DangerousSubstanceList'!$B$3,0,0,COUNTA('FR-DangerousSubstanceList'!$B$3:$B$2001))=M1083)*(OFFSET('FR-DangerousSubstanceList'!$C$3,0,0,COUNTIF('FR-DangerousSubstanceList'!$C$3:$C$2001,"?*"))=N1083)),1)</f>
        <v>1</v>
      </c>
      <c r="Y1083" s="63"/>
      <c r="Z1083" s="63"/>
    </row>
    <row r="1084" spans="1:26" ht="14.4">
      <c r="A1084" s="85"/>
      <c r="B1084" s="85"/>
      <c r="C1084" s="46" t="s">
        <v>53</v>
      </c>
      <c r="D1084" s="68"/>
      <c r="E1084" s="68"/>
      <c r="F1084" s="68"/>
      <c r="G1084" s="68"/>
      <c r="H1084" s="68" t="str">
        <f t="shared" si="176"/>
        <v/>
      </c>
      <c r="I1084" s="63"/>
      <c r="J1084" s="63">
        <f>COUNTIF($A$14:$A1084,$A1084)</f>
        <v>0</v>
      </c>
      <c r="K1084" s="63" t="str">
        <f t="shared" ca="1" si="177"/>
        <v>Unknown</v>
      </c>
      <c r="L1084" s="63" t="str">
        <f ca="1">IF(AND(F1084="",D1084="",E1084=""),"",IF(F1084&lt;&gt;"",F1084,IF(AND(M1084&lt;&gt;"",M1084&lt;&gt;"-"),VLOOKUP(M1084,OFFSET('FR-DangerousSubstanceList'!$B$3,0,0,COUNTIF('FR-DangerousSubstanceList'!$B$3:$B$1001,"&lt;&gt;"),4),4,FALSE),IF(AND(N1084&lt;&gt;"",N1084&lt;&gt;"-"),VLOOKUP(N1084,OFFSET('FR-DangerousSubstanceList'!$C$3,0,0,COUNTIF('FR-DangerousSubstanceList'!$C$3:$C$1001,"&lt;&gt;"),3),3,FALSE),""))))</f>
        <v/>
      </c>
      <c r="M1084" s="63" t="str">
        <f ca="1">IF(AND(F1084="",D1084="",E1084=""),"",IF(D1084&lt;&gt;"",D1084,IF(N1084&lt;&gt;"",VLOOKUP(N1084,OFFSET('FR-DangerousSubstanceList'!$C$3,0,0,COUNTIF('FR-DangerousSubstanceList'!$A$3:$A$1001,"&lt;&gt;"),4),4,FALSE),IF(L1084&lt;&gt;"",VLOOKUP(L1084,OFFSET('FR-DangerousSubstanceList'!$A$3,0,0,COUNTIF('FR-DangerousSubstanceList'!$A$3:$A$1001,"&lt;&gt;"),2),2,FALSE),""))))</f>
        <v/>
      </c>
      <c r="N1084" s="63" t="str">
        <f ca="1">IF(AND(F1084="",D1084="",E1084=""),"",IF(E1084&lt;&gt;"",E1084,IF(L1084&lt;&gt;"",VLOOKUP(L1084,OFFSET('FR-DangerousSubstanceList'!$A$3,0,0,COUNTIF('FR-DangerousSubstanceList'!$A$3:$A$1001,"&lt;&gt;"),3),3,FALSE),IF(AND(M1084&lt;&gt;"",M1084&lt;&gt;"-"),VLOOKUP(M1084,OFFSET('FR-DangerousSubstanceList'!$B$3,0,0,COUNTIF('FR-DangerousSubstanceList'!$B$3:$B$1001,"&lt;&gt;"),2),2,FALSE),""))))</f>
        <v/>
      </c>
      <c r="O1084" s="63" t="str">
        <f t="shared" ca="1" si="178"/>
        <v/>
      </c>
      <c r="P1084" s="63" t="e">
        <f t="shared" ca="1" si="179"/>
        <v>#REF!</v>
      </c>
      <c r="Q1084" s="63">
        <f t="shared" ca="1" si="180"/>
        <v>986</v>
      </c>
      <c r="R1084" s="63" t="str">
        <f t="shared" ca="1" si="181"/>
        <v/>
      </c>
      <c r="S1084" s="63" t="str">
        <f t="shared" si="182"/>
        <v>Unknown</v>
      </c>
      <c r="T1084" s="63">
        <f t="shared" si="183"/>
        <v>1084</v>
      </c>
      <c r="U1084" s="63">
        <f t="shared" si="184"/>
        <v>1085</v>
      </c>
      <c r="V1084" s="63" t="str">
        <f t="shared" ca="1" si="185"/>
        <v/>
      </c>
      <c r="W1084" s="63" t="str">
        <f t="shared" ca="1" si="186"/>
        <v/>
      </c>
      <c r="X1084" s="63">
        <f ca="1">IF(C1084="Yes",SUMPRODUCT((OFFSET('FR-DangerousSubstanceList'!$A$3,0,0,COUNTA('FR-DangerousSubstanceList'!$A$3:$A$2001))=L1084)*(OFFSET('FR-DangerousSubstanceList'!$B$3,0,0,COUNTA('FR-DangerousSubstanceList'!$B$3:$B$2001))=M1084)*(OFFSET('FR-DangerousSubstanceList'!$C$3,0,0,COUNTIF('FR-DangerousSubstanceList'!$C$3:$C$2001,"?*"))=N1084)),1)</f>
        <v>1</v>
      </c>
      <c r="Y1084" s="63"/>
      <c r="Z1084" s="63"/>
    </row>
    <row r="1085" spans="1:26" ht="14.4">
      <c r="A1085" s="85"/>
      <c r="B1085" s="85"/>
      <c r="C1085" s="46" t="s">
        <v>53</v>
      </c>
      <c r="D1085" s="68"/>
      <c r="E1085" s="68"/>
      <c r="F1085" s="68"/>
      <c r="G1085" s="68"/>
      <c r="H1085" s="68" t="str">
        <f t="shared" si="176"/>
        <v/>
      </c>
      <c r="I1085" s="63"/>
      <c r="J1085" s="63">
        <f>COUNTIF($A$14:$A1085,$A1085)</f>
        <v>0</v>
      </c>
      <c r="K1085" s="63" t="str">
        <f t="shared" ca="1" si="177"/>
        <v>Unknown</v>
      </c>
      <c r="L1085" s="63" t="str">
        <f ca="1">IF(AND(F1085="",D1085="",E1085=""),"",IF(F1085&lt;&gt;"",F1085,IF(AND(M1085&lt;&gt;"",M1085&lt;&gt;"-"),VLOOKUP(M1085,OFFSET('FR-DangerousSubstanceList'!$B$3,0,0,COUNTIF('FR-DangerousSubstanceList'!$B$3:$B$1001,"&lt;&gt;"),4),4,FALSE),IF(AND(N1085&lt;&gt;"",N1085&lt;&gt;"-"),VLOOKUP(N1085,OFFSET('FR-DangerousSubstanceList'!$C$3,0,0,COUNTIF('FR-DangerousSubstanceList'!$C$3:$C$1001,"&lt;&gt;"),3),3,FALSE),""))))</f>
        <v/>
      </c>
      <c r="M1085" s="63" t="str">
        <f ca="1">IF(AND(F1085="",D1085="",E1085=""),"",IF(D1085&lt;&gt;"",D1085,IF(N1085&lt;&gt;"",VLOOKUP(N1085,OFFSET('FR-DangerousSubstanceList'!$C$3,0,0,COUNTIF('FR-DangerousSubstanceList'!$A$3:$A$1001,"&lt;&gt;"),4),4,FALSE),IF(L1085&lt;&gt;"",VLOOKUP(L1085,OFFSET('FR-DangerousSubstanceList'!$A$3,0,0,COUNTIF('FR-DangerousSubstanceList'!$A$3:$A$1001,"&lt;&gt;"),2),2,FALSE),""))))</f>
        <v/>
      </c>
      <c r="N1085" s="63" t="str">
        <f ca="1">IF(AND(F1085="",D1085="",E1085=""),"",IF(E1085&lt;&gt;"",E1085,IF(L1085&lt;&gt;"",VLOOKUP(L1085,OFFSET('FR-DangerousSubstanceList'!$A$3,0,0,COUNTIF('FR-DangerousSubstanceList'!$A$3:$A$1001,"&lt;&gt;"),3),3,FALSE),IF(AND(M1085&lt;&gt;"",M1085&lt;&gt;"-"),VLOOKUP(M1085,OFFSET('FR-DangerousSubstanceList'!$B$3,0,0,COUNTIF('FR-DangerousSubstanceList'!$B$3:$B$1001,"&lt;&gt;"),2),2,FALSE),""))))</f>
        <v/>
      </c>
      <c r="O1085" s="63" t="str">
        <f t="shared" ca="1" si="178"/>
        <v/>
      </c>
      <c r="P1085" s="63" t="e">
        <f t="shared" ca="1" si="179"/>
        <v>#REF!</v>
      </c>
      <c r="Q1085" s="63">
        <f t="shared" ca="1" si="180"/>
        <v>986</v>
      </c>
      <c r="R1085" s="63" t="str">
        <f t="shared" ca="1" si="181"/>
        <v/>
      </c>
      <c r="S1085" s="63" t="str">
        <f t="shared" si="182"/>
        <v>Unknown</v>
      </c>
      <c r="T1085" s="63">
        <f t="shared" si="183"/>
        <v>1085</v>
      </c>
      <c r="U1085" s="63">
        <f t="shared" si="184"/>
        <v>1086</v>
      </c>
      <c r="V1085" s="63" t="str">
        <f t="shared" ca="1" si="185"/>
        <v/>
      </c>
      <c r="W1085" s="63" t="str">
        <f t="shared" ca="1" si="186"/>
        <v/>
      </c>
      <c r="X1085" s="63">
        <f ca="1">IF(C1085="Yes",SUMPRODUCT((OFFSET('FR-DangerousSubstanceList'!$A$3,0,0,COUNTA('FR-DangerousSubstanceList'!$A$3:$A$2001))=L1085)*(OFFSET('FR-DangerousSubstanceList'!$B$3,0,0,COUNTA('FR-DangerousSubstanceList'!$B$3:$B$2001))=M1085)*(OFFSET('FR-DangerousSubstanceList'!$C$3,0,0,COUNTIF('FR-DangerousSubstanceList'!$C$3:$C$2001,"?*"))=N1085)),1)</f>
        <v>1</v>
      </c>
      <c r="Y1085" s="63"/>
      <c r="Z1085" s="63"/>
    </row>
    <row r="1086" spans="1:26" ht="14.4">
      <c r="A1086" s="85"/>
      <c r="B1086" s="85"/>
      <c r="C1086" s="46" t="s">
        <v>53</v>
      </c>
      <c r="D1086" s="68"/>
      <c r="E1086" s="68"/>
      <c r="F1086" s="68"/>
      <c r="G1086" s="68"/>
      <c r="H1086" s="68" t="str">
        <f t="shared" si="176"/>
        <v/>
      </c>
      <c r="I1086" s="63"/>
      <c r="J1086" s="63">
        <f>COUNTIF($A$14:$A1086,$A1086)</f>
        <v>0</v>
      </c>
      <c r="K1086" s="63" t="str">
        <f t="shared" ca="1" si="177"/>
        <v>Unknown</v>
      </c>
      <c r="L1086" s="63" t="str">
        <f ca="1">IF(AND(F1086="",D1086="",E1086=""),"",IF(F1086&lt;&gt;"",F1086,IF(AND(M1086&lt;&gt;"",M1086&lt;&gt;"-"),VLOOKUP(M1086,OFFSET('FR-DangerousSubstanceList'!$B$3,0,0,COUNTIF('FR-DangerousSubstanceList'!$B$3:$B$1001,"&lt;&gt;"),4),4,FALSE),IF(AND(N1086&lt;&gt;"",N1086&lt;&gt;"-"),VLOOKUP(N1086,OFFSET('FR-DangerousSubstanceList'!$C$3,0,0,COUNTIF('FR-DangerousSubstanceList'!$C$3:$C$1001,"&lt;&gt;"),3),3,FALSE),""))))</f>
        <v/>
      </c>
      <c r="M1086" s="63" t="str">
        <f ca="1">IF(AND(F1086="",D1086="",E1086=""),"",IF(D1086&lt;&gt;"",D1086,IF(N1086&lt;&gt;"",VLOOKUP(N1086,OFFSET('FR-DangerousSubstanceList'!$C$3,0,0,COUNTIF('FR-DangerousSubstanceList'!$A$3:$A$1001,"&lt;&gt;"),4),4,FALSE),IF(L1086&lt;&gt;"",VLOOKUP(L1086,OFFSET('FR-DangerousSubstanceList'!$A$3,0,0,COUNTIF('FR-DangerousSubstanceList'!$A$3:$A$1001,"&lt;&gt;"),2),2,FALSE),""))))</f>
        <v/>
      </c>
      <c r="N1086" s="63" t="str">
        <f ca="1">IF(AND(F1086="",D1086="",E1086=""),"",IF(E1086&lt;&gt;"",E1086,IF(L1086&lt;&gt;"",VLOOKUP(L1086,OFFSET('FR-DangerousSubstanceList'!$A$3,0,0,COUNTIF('FR-DangerousSubstanceList'!$A$3:$A$1001,"&lt;&gt;"),3),3,FALSE),IF(AND(M1086&lt;&gt;"",M1086&lt;&gt;"-"),VLOOKUP(M1086,OFFSET('FR-DangerousSubstanceList'!$B$3,0,0,COUNTIF('FR-DangerousSubstanceList'!$B$3:$B$1001,"&lt;&gt;"),2),2,FALSE),""))))</f>
        <v/>
      </c>
      <c r="O1086" s="63" t="str">
        <f t="shared" ca="1" si="178"/>
        <v/>
      </c>
      <c r="P1086" s="63" t="e">
        <f t="shared" ca="1" si="179"/>
        <v>#REF!</v>
      </c>
      <c r="Q1086" s="63">
        <f t="shared" ca="1" si="180"/>
        <v>986</v>
      </c>
      <c r="R1086" s="63" t="str">
        <f t="shared" ca="1" si="181"/>
        <v/>
      </c>
      <c r="S1086" s="63" t="str">
        <f t="shared" si="182"/>
        <v>Unknown</v>
      </c>
      <c r="T1086" s="63">
        <f t="shared" si="183"/>
        <v>1086</v>
      </c>
      <c r="U1086" s="63">
        <f t="shared" si="184"/>
        <v>1087</v>
      </c>
      <c r="V1086" s="63" t="str">
        <f t="shared" ca="1" si="185"/>
        <v/>
      </c>
      <c r="W1086" s="63" t="str">
        <f t="shared" ca="1" si="186"/>
        <v/>
      </c>
      <c r="X1086" s="63">
        <f ca="1">IF(C1086="Yes",SUMPRODUCT((OFFSET('FR-DangerousSubstanceList'!$A$3,0,0,COUNTA('FR-DangerousSubstanceList'!$A$3:$A$2001))=L1086)*(OFFSET('FR-DangerousSubstanceList'!$B$3,0,0,COUNTA('FR-DangerousSubstanceList'!$B$3:$B$2001))=M1086)*(OFFSET('FR-DangerousSubstanceList'!$C$3,0,0,COUNTIF('FR-DangerousSubstanceList'!$C$3:$C$2001,"?*"))=N1086)),1)</f>
        <v>1</v>
      </c>
      <c r="Y1086" s="63"/>
      <c r="Z1086" s="63"/>
    </row>
    <row r="1087" spans="1:26" ht="14.4">
      <c r="A1087" s="85"/>
      <c r="B1087" s="85"/>
      <c r="C1087" s="46" t="s">
        <v>53</v>
      </c>
      <c r="D1087" s="68"/>
      <c r="E1087" s="68"/>
      <c r="F1087" s="68"/>
      <c r="G1087" s="68"/>
      <c r="H1087" s="68" t="str">
        <f t="shared" si="176"/>
        <v/>
      </c>
      <c r="I1087" s="63"/>
      <c r="J1087" s="63">
        <f>COUNTIF($A$14:$A1087,$A1087)</f>
        <v>0</v>
      </c>
      <c r="K1087" s="63" t="str">
        <f t="shared" ca="1" si="177"/>
        <v>Unknown</v>
      </c>
      <c r="L1087" s="63" t="str">
        <f ca="1">IF(AND(F1087="",D1087="",E1087=""),"",IF(F1087&lt;&gt;"",F1087,IF(AND(M1087&lt;&gt;"",M1087&lt;&gt;"-"),VLOOKUP(M1087,OFFSET('FR-DangerousSubstanceList'!$B$3,0,0,COUNTIF('FR-DangerousSubstanceList'!$B$3:$B$1001,"&lt;&gt;"),4),4,FALSE),IF(AND(N1087&lt;&gt;"",N1087&lt;&gt;"-"),VLOOKUP(N1087,OFFSET('FR-DangerousSubstanceList'!$C$3,0,0,COUNTIF('FR-DangerousSubstanceList'!$C$3:$C$1001,"&lt;&gt;"),3),3,FALSE),""))))</f>
        <v/>
      </c>
      <c r="M1087" s="63" t="str">
        <f ca="1">IF(AND(F1087="",D1087="",E1087=""),"",IF(D1087&lt;&gt;"",D1087,IF(N1087&lt;&gt;"",VLOOKUP(N1087,OFFSET('FR-DangerousSubstanceList'!$C$3,0,0,COUNTIF('FR-DangerousSubstanceList'!$A$3:$A$1001,"&lt;&gt;"),4),4,FALSE),IF(L1087&lt;&gt;"",VLOOKUP(L1087,OFFSET('FR-DangerousSubstanceList'!$A$3,0,0,COUNTIF('FR-DangerousSubstanceList'!$A$3:$A$1001,"&lt;&gt;"),2),2,FALSE),""))))</f>
        <v/>
      </c>
      <c r="N1087" s="63" t="str">
        <f ca="1">IF(AND(F1087="",D1087="",E1087=""),"",IF(E1087&lt;&gt;"",E1087,IF(L1087&lt;&gt;"",VLOOKUP(L1087,OFFSET('FR-DangerousSubstanceList'!$A$3,0,0,COUNTIF('FR-DangerousSubstanceList'!$A$3:$A$1001,"&lt;&gt;"),3),3,FALSE),IF(AND(M1087&lt;&gt;"",M1087&lt;&gt;"-"),VLOOKUP(M1087,OFFSET('FR-DangerousSubstanceList'!$B$3,0,0,COUNTIF('FR-DangerousSubstanceList'!$B$3:$B$1001,"&lt;&gt;"),2),2,FALSE),""))))</f>
        <v/>
      </c>
      <c r="O1087" s="63" t="str">
        <f t="shared" ca="1" si="178"/>
        <v/>
      </c>
      <c r="P1087" s="63" t="e">
        <f t="shared" ca="1" si="179"/>
        <v>#REF!</v>
      </c>
      <c r="Q1087" s="63">
        <f t="shared" ca="1" si="180"/>
        <v>986</v>
      </c>
      <c r="R1087" s="63" t="str">
        <f t="shared" ca="1" si="181"/>
        <v/>
      </c>
      <c r="S1087" s="63" t="str">
        <f t="shared" si="182"/>
        <v>Unknown</v>
      </c>
      <c r="T1087" s="63">
        <f t="shared" si="183"/>
        <v>1087</v>
      </c>
      <c r="U1087" s="63">
        <f t="shared" si="184"/>
        <v>1088</v>
      </c>
      <c r="V1087" s="63" t="str">
        <f t="shared" ca="1" si="185"/>
        <v/>
      </c>
      <c r="W1087" s="63" t="str">
        <f t="shared" ca="1" si="186"/>
        <v/>
      </c>
      <c r="X1087" s="63">
        <f ca="1">IF(C1087="Yes",SUMPRODUCT((OFFSET('FR-DangerousSubstanceList'!$A$3,0,0,COUNTA('FR-DangerousSubstanceList'!$A$3:$A$2001))=L1087)*(OFFSET('FR-DangerousSubstanceList'!$B$3,0,0,COUNTA('FR-DangerousSubstanceList'!$B$3:$B$2001))=M1087)*(OFFSET('FR-DangerousSubstanceList'!$C$3,0,0,COUNTIF('FR-DangerousSubstanceList'!$C$3:$C$2001,"?*"))=N1087)),1)</f>
        <v>1</v>
      </c>
      <c r="Y1087" s="63"/>
      <c r="Z1087" s="63"/>
    </row>
    <row r="1088" spans="1:26" ht="14.4">
      <c r="A1088" s="85"/>
      <c r="B1088" s="85"/>
      <c r="C1088" s="46" t="s">
        <v>53</v>
      </c>
      <c r="D1088" s="68"/>
      <c r="E1088" s="68"/>
      <c r="F1088" s="68"/>
      <c r="G1088" s="68"/>
      <c r="H1088" s="68" t="str">
        <f t="shared" si="176"/>
        <v/>
      </c>
      <c r="I1088" s="63"/>
      <c r="J1088" s="63">
        <f>COUNTIF($A$14:$A1088,$A1088)</f>
        <v>0</v>
      </c>
      <c r="K1088" s="63" t="str">
        <f t="shared" ca="1" si="177"/>
        <v>Unknown</v>
      </c>
      <c r="L1088" s="63" t="str">
        <f ca="1">IF(AND(F1088="",D1088="",E1088=""),"",IF(F1088&lt;&gt;"",F1088,IF(AND(M1088&lt;&gt;"",M1088&lt;&gt;"-"),VLOOKUP(M1088,OFFSET('FR-DangerousSubstanceList'!$B$3,0,0,COUNTIF('FR-DangerousSubstanceList'!$B$3:$B$1001,"&lt;&gt;"),4),4,FALSE),IF(AND(N1088&lt;&gt;"",N1088&lt;&gt;"-"),VLOOKUP(N1088,OFFSET('FR-DangerousSubstanceList'!$C$3,0,0,COUNTIF('FR-DangerousSubstanceList'!$C$3:$C$1001,"&lt;&gt;"),3),3,FALSE),""))))</f>
        <v/>
      </c>
      <c r="M1088" s="63" t="str">
        <f ca="1">IF(AND(F1088="",D1088="",E1088=""),"",IF(D1088&lt;&gt;"",D1088,IF(N1088&lt;&gt;"",VLOOKUP(N1088,OFFSET('FR-DangerousSubstanceList'!$C$3,0,0,COUNTIF('FR-DangerousSubstanceList'!$A$3:$A$1001,"&lt;&gt;"),4),4,FALSE),IF(L1088&lt;&gt;"",VLOOKUP(L1088,OFFSET('FR-DangerousSubstanceList'!$A$3,0,0,COUNTIF('FR-DangerousSubstanceList'!$A$3:$A$1001,"&lt;&gt;"),2),2,FALSE),""))))</f>
        <v/>
      </c>
      <c r="N1088" s="63" t="str">
        <f ca="1">IF(AND(F1088="",D1088="",E1088=""),"",IF(E1088&lt;&gt;"",E1088,IF(L1088&lt;&gt;"",VLOOKUP(L1088,OFFSET('FR-DangerousSubstanceList'!$A$3,0,0,COUNTIF('FR-DangerousSubstanceList'!$A$3:$A$1001,"&lt;&gt;"),3),3,FALSE),IF(AND(M1088&lt;&gt;"",M1088&lt;&gt;"-"),VLOOKUP(M1088,OFFSET('FR-DangerousSubstanceList'!$B$3,0,0,COUNTIF('FR-DangerousSubstanceList'!$B$3:$B$1001,"&lt;&gt;"),2),2,FALSE),""))))</f>
        <v/>
      </c>
      <c r="O1088" s="63" t="str">
        <f t="shared" ca="1" si="178"/>
        <v/>
      </c>
      <c r="P1088" s="63" t="e">
        <f t="shared" ca="1" si="179"/>
        <v>#REF!</v>
      </c>
      <c r="Q1088" s="63">
        <f t="shared" ca="1" si="180"/>
        <v>986</v>
      </c>
      <c r="R1088" s="63" t="str">
        <f t="shared" ca="1" si="181"/>
        <v/>
      </c>
      <c r="S1088" s="63" t="str">
        <f t="shared" si="182"/>
        <v>Unknown</v>
      </c>
      <c r="T1088" s="63">
        <f t="shared" si="183"/>
        <v>1088</v>
      </c>
      <c r="U1088" s="63">
        <f t="shared" si="184"/>
        <v>1089</v>
      </c>
      <c r="V1088" s="63" t="str">
        <f t="shared" ca="1" si="185"/>
        <v/>
      </c>
      <c r="W1088" s="63" t="str">
        <f t="shared" ca="1" si="186"/>
        <v/>
      </c>
      <c r="X1088" s="63">
        <f ca="1">IF(C1088="Yes",SUMPRODUCT((OFFSET('FR-DangerousSubstanceList'!$A$3,0,0,COUNTA('FR-DangerousSubstanceList'!$A$3:$A$2001))=L1088)*(OFFSET('FR-DangerousSubstanceList'!$B$3,0,0,COUNTA('FR-DangerousSubstanceList'!$B$3:$B$2001))=M1088)*(OFFSET('FR-DangerousSubstanceList'!$C$3,0,0,COUNTIF('FR-DangerousSubstanceList'!$C$3:$C$2001,"?*"))=N1088)),1)</f>
        <v>1</v>
      </c>
      <c r="Y1088" s="63"/>
      <c r="Z1088" s="63"/>
    </row>
    <row r="1089" spans="1:26" ht="14.4">
      <c r="A1089" s="85"/>
      <c r="B1089" s="85"/>
      <c r="C1089" s="46" t="s">
        <v>53</v>
      </c>
      <c r="D1089" s="68"/>
      <c r="E1089" s="68"/>
      <c r="F1089" s="68"/>
      <c r="G1089" s="68"/>
      <c r="H1089" s="68" t="str">
        <f t="shared" si="176"/>
        <v/>
      </c>
      <c r="I1089" s="63"/>
      <c r="J1089" s="63">
        <f>COUNTIF($A$14:$A1089,$A1089)</f>
        <v>0</v>
      </c>
      <c r="K1089" s="63" t="str">
        <f t="shared" ca="1" si="177"/>
        <v>Unknown</v>
      </c>
      <c r="L1089" s="63" t="str">
        <f ca="1">IF(AND(F1089="",D1089="",E1089=""),"",IF(F1089&lt;&gt;"",F1089,IF(AND(M1089&lt;&gt;"",M1089&lt;&gt;"-"),VLOOKUP(M1089,OFFSET('FR-DangerousSubstanceList'!$B$3,0,0,COUNTIF('FR-DangerousSubstanceList'!$B$3:$B$1001,"&lt;&gt;"),4),4,FALSE),IF(AND(N1089&lt;&gt;"",N1089&lt;&gt;"-"),VLOOKUP(N1089,OFFSET('FR-DangerousSubstanceList'!$C$3,0,0,COUNTIF('FR-DangerousSubstanceList'!$C$3:$C$1001,"&lt;&gt;"),3),3,FALSE),""))))</f>
        <v/>
      </c>
      <c r="M1089" s="63" t="str">
        <f ca="1">IF(AND(F1089="",D1089="",E1089=""),"",IF(D1089&lt;&gt;"",D1089,IF(N1089&lt;&gt;"",VLOOKUP(N1089,OFFSET('FR-DangerousSubstanceList'!$C$3,0,0,COUNTIF('FR-DangerousSubstanceList'!$A$3:$A$1001,"&lt;&gt;"),4),4,FALSE),IF(L1089&lt;&gt;"",VLOOKUP(L1089,OFFSET('FR-DangerousSubstanceList'!$A$3,0,0,COUNTIF('FR-DangerousSubstanceList'!$A$3:$A$1001,"&lt;&gt;"),2),2,FALSE),""))))</f>
        <v/>
      </c>
      <c r="N1089" s="63" t="str">
        <f ca="1">IF(AND(F1089="",D1089="",E1089=""),"",IF(E1089&lt;&gt;"",E1089,IF(L1089&lt;&gt;"",VLOOKUP(L1089,OFFSET('FR-DangerousSubstanceList'!$A$3,0,0,COUNTIF('FR-DangerousSubstanceList'!$A$3:$A$1001,"&lt;&gt;"),3),3,FALSE),IF(AND(M1089&lt;&gt;"",M1089&lt;&gt;"-"),VLOOKUP(M1089,OFFSET('FR-DangerousSubstanceList'!$B$3,0,0,COUNTIF('FR-DangerousSubstanceList'!$B$3:$B$1001,"&lt;&gt;"),2),2,FALSE),""))))</f>
        <v/>
      </c>
      <c r="O1089" s="63" t="str">
        <f t="shared" ca="1" si="178"/>
        <v/>
      </c>
      <c r="P1089" s="63" t="e">
        <f t="shared" ca="1" si="179"/>
        <v>#REF!</v>
      </c>
      <c r="Q1089" s="63">
        <f t="shared" ca="1" si="180"/>
        <v>986</v>
      </c>
      <c r="R1089" s="63" t="str">
        <f t="shared" ca="1" si="181"/>
        <v/>
      </c>
      <c r="S1089" s="63" t="str">
        <f t="shared" si="182"/>
        <v>Unknown</v>
      </c>
      <c r="T1089" s="63">
        <f t="shared" si="183"/>
        <v>1089</v>
      </c>
      <c r="U1089" s="63">
        <f t="shared" si="184"/>
        <v>1090</v>
      </c>
      <c r="V1089" s="63" t="str">
        <f t="shared" ca="1" si="185"/>
        <v/>
      </c>
      <c r="W1089" s="63" t="str">
        <f t="shared" ca="1" si="186"/>
        <v/>
      </c>
      <c r="X1089" s="63">
        <f ca="1">IF(C1089="Yes",SUMPRODUCT((OFFSET('FR-DangerousSubstanceList'!$A$3,0,0,COUNTA('FR-DangerousSubstanceList'!$A$3:$A$2001))=L1089)*(OFFSET('FR-DangerousSubstanceList'!$B$3,0,0,COUNTA('FR-DangerousSubstanceList'!$B$3:$B$2001))=M1089)*(OFFSET('FR-DangerousSubstanceList'!$C$3,0,0,COUNTIF('FR-DangerousSubstanceList'!$C$3:$C$2001,"?*"))=N1089)),1)</f>
        <v>1</v>
      </c>
      <c r="Y1089" s="63"/>
      <c r="Z1089" s="63"/>
    </row>
    <row r="1090" spans="1:26" ht="14.4">
      <c r="A1090" s="85"/>
      <c r="B1090" s="85"/>
      <c r="C1090" s="46" t="s">
        <v>53</v>
      </c>
      <c r="D1090" s="68"/>
      <c r="E1090" s="68"/>
      <c r="F1090" s="68"/>
      <c r="G1090" s="68"/>
      <c r="H1090" s="68" t="str">
        <f t="shared" si="176"/>
        <v/>
      </c>
      <c r="I1090" s="63"/>
      <c r="J1090" s="63">
        <f>COUNTIF($A$14:$A1090,$A1090)</f>
        <v>0</v>
      </c>
      <c r="K1090" s="63" t="str">
        <f t="shared" ca="1" si="177"/>
        <v>Unknown</v>
      </c>
      <c r="L1090" s="63" t="str">
        <f ca="1">IF(AND(F1090="",D1090="",E1090=""),"",IF(F1090&lt;&gt;"",F1090,IF(AND(M1090&lt;&gt;"",M1090&lt;&gt;"-"),VLOOKUP(M1090,OFFSET('FR-DangerousSubstanceList'!$B$3,0,0,COUNTIF('FR-DangerousSubstanceList'!$B$3:$B$1001,"&lt;&gt;"),4),4,FALSE),IF(AND(N1090&lt;&gt;"",N1090&lt;&gt;"-"),VLOOKUP(N1090,OFFSET('FR-DangerousSubstanceList'!$C$3,0,0,COUNTIF('FR-DangerousSubstanceList'!$C$3:$C$1001,"&lt;&gt;"),3),3,FALSE),""))))</f>
        <v/>
      </c>
      <c r="M1090" s="63" t="str">
        <f ca="1">IF(AND(F1090="",D1090="",E1090=""),"",IF(D1090&lt;&gt;"",D1090,IF(N1090&lt;&gt;"",VLOOKUP(N1090,OFFSET('FR-DangerousSubstanceList'!$C$3,0,0,COUNTIF('FR-DangerousSubstanceList'!$A$3:$A$1001,"&lt;&gt;"),4),4,FALSE),IF(L1090&lt;&gt;"",VLOOKUP(L1090,OFFSET('FR-DangerousSubstanceList'!$A$3,0,0,COUNTIF('FR-DangerousSubstanceList'!$A$3:$A$1001,"&lt;&gt;"),2),2,FALSE),""))))</f>
        <v/>
      </c>
      <c r="N1090" s="63" t="str">
        <f ca="1">IF(AND(F1090="",D1090="",E1090=""),"",IF(E1090&lt;&gt;"",E1090,IF(L1090&lt;&gt;"",VLOOKUP(L1090,OFFSET('FR-DangerousSubstanceList'!$A$3,0,0,COUNTIF('FR-DangerousSubstanceList'!$A$3:$A$1001,"&lt;&gt;"),3),3,FALSE),IF(AND(M1090&lt;&gt;"",M1090&lt;&gt;"-"),VLOOKUP(M1090,OFFSET('FR-DangerousSubstanceList'!$B$3,0,0,COUNTIF('FR-DangerousSubstanceList'!$B$3:$B$1001,"&lt;&gt;"),2),2,FALSE),""))))</f>
        <v/>
      </c>
      <c r="O1090" s="63" t="str">
        <f t="shared" ca="1" si="178"/>
        <v/>
      </c>
      <c r="P1090" s="63" t="e">
        <f t="shared" ca="1" si="179"/>
        <v>#REF!</v>
      </c>
      <c r="Q1090" s="63">
        <f t="shared" ca="1" si="180"/>
        <v>986</v>
      </c>
      <c r="R1090" s="63" t="str">
        <f t="shared" ca="1" si="181"/>
        <v/>
      </c>
      <c r="S1090" s="63" t="str">
        <f t="shared" si="182"/>
        <v>Unknown</v>
      </c>
      <c r="T1090" s="63">
        <f t="shared" si="183"/>
        <v>1090</v>
      </c>
      <c r="U1090" s="63">
        <f t="shared" si="184"/>
        <v>1091</v>
      </c>
      <c r="V1090" s="63" t="str">
        <f t="shared" ca="1" si="185"/>
        <v/>
      </c>
      <c r="W1090" s="63" t="str">
        <f t="shared" ca="1" si="186"/>
        <v/>
      </c>
      <c r="X1090" s="63">
        <f ca="1">IF(C1090="Yes",SUMPRODUCT((OFFSET('FR-DangerousSubstanceList'!$A$3,0,0,COUNTA('FR-DangerousSubstanceList'!$A$3:$A$2001))=L1090)*(OFFSET('FR-DangerousSubstanceList'!$B$3,0,0,COUNTA('FR-DangerousSubstanceList'!$B$3:$B$2001))=M1090)*(OFFSET('FR-DangerousSubstanceList'!$C$3,0,0,COUNTIF('FR-DangerousSubstanceList'!$C$3:$C$2001,"?*"))=N1090)),1)</f>
        <v>1</v>
      </c>
      <c r="Y1090" s="63"/>
      <c r="Z1090" s="63"/>
    </row>
    <row r="1091" spans="1:26" ht="14.4">
      <c r="A1091" s="85"/>
      <c r="B1091" s="85"/>
      <c r="C1091" s="46" t="s">
        <v>53</v>
      </c>
      <c r="D1091" s="68"/>
      <c r="E1091" s="68"/>
      <c r="F1091" s="68"/>
      <c r="G1091" s="68"/>
      <c r="H1091" s="68" t="str">
        <f t="shared" si="176"/>
        <v/>
      </c>
      <c r="I1091" s="63"/>
      <c r="J1091" s="63">
        <f>COUNTIF($A$14:$A1091,$A1091)</f>
        <v>0</v>
      </c>
      <c r="K1091" s="63" t="str">
        <f t="shared" ca="1" si="177"/>
        <v>Unknown</v>
      </c>
      <c r="L1091" s="63" t="str">
        <f ca="1">IF(AND(F1091="",D1091="",E1091=""),"",IF(F1091&lt;&gt;"",F1091,IF(AND(M1091&lt;&gt;"",M1091&lt;&gt;"-"),VLOOKUP(M1091,OFFSET('FR-DangerousSubstanceList'!$B$3,0,0,COUNTIF('FR-DangerousSubstanceList'!$B$3:$B$1001,"&lt;&gt;"),4),4,FALSE),IF(AND(N1091&lt;&gt;"",N1091&lt;&gt;"-"),VLOOKUP(N1091,OFFSET('FR-DangerousSubstanceList'!$C$3,0,0,COUNTIF('FR-DangerousSubstanceList'!$C$3:$C$1001,"&lt;&gt;"),3),3,FALSE),""))))</f>
        <v/>
      </c>
      <c r="M1091" s="63" t="str">
        <f ca="1">IF(AND(F1091="",D1091="",E1091=""),"",IF(D1091&lt;&gt;"",D1091,IF(N1091&lt;&gt;"",VLOOKUP(N1091,OFFSET('FR-DangerousSubstanceList'!$C$3,0,0,COUNTIF('FR-DangerousSubstanceList'!$A$3:$A$1001,"&lt;&gt;"),4),4,FALSE),IF(L1091&lt;&gt;"",VLOOKUP(L1091,OFFSET('FR-DangerousSubstanceList'!$A$3,0,0,COUNTIF('FR-DangerousSubstanceList'!$A$3:$A$1001,"&lt;&gt;"),2),2,FALSE),""))))</f>
        <v/>
      </c>
      <c r="N1091" s="63" t="str">
        <f ca="1">IF(AND(F1091="",D1091="",E1091=""),"",IF(E1091&lt;&gt;"",E1091,IF(L1091&lt;&gt;"",VLOOKUP(L1091,OFFSET('FR-DangerousSubstanceList'!$A$3,0,0,COUNTIF('FR-DangerousSubstanceList'!$A$3:$A$1001,"&lt;&gt;"),3),3,FALSE),IF(AND(M1091&lt;&gt;"",M1091&lt;&gt;"-"),VLOOKUP(M1091,OFFSET('FR-DangerousSubstanceList'!$B$3,0,0,COUNTIF('FR-DangerousSubstanceList'!$B$3:$B$1001,"&lt;&gt;"),2),2,FALSE),""))))</f>
        <v/>
      </c>
      <c r="O1091" s="63" t="str">
        <f t="shared" ca="1" si="178"/>
        <v/>
      </c>
      <c r="P1091" s="63" t="e">
        <f t="shared" ca="1" si="179"/>
        <v>#REF!</v>
      </c>
      <c r="Q1091" s="63">
        <f t="shared" ca="1" si="180"/>
        <v>986</v>
      </c>
      <c r="R1091" s="63" t="str">
        <f t="shared" ca="1" si="181"/>
        <v/>
      </c>
      <c r="S1091" s="63" t="str">
        <f t="shared" si="182"/>
        <v>Unknown</v>
      </c>
      <c r="T1091" s="63">
        <f t="shared" si="183"/>
        <v>1091</v>
      </c>
      <c r="U1091" s="63">
        <f t="shared" si="184"/>
        <v>1092</v>
      </c>
      <c r="V1091" s="63" t="str">
        <f t="shared" ca="1" si="185"/>
        <v/>
      </c>
      <c r="W1091" s="63" t="str">
        <f t="shared" ca="1" si="186"/>
        <v/>
      </c>
      <c r="X1091" s="63">
        <f ca="1">IF(C1091="Yes",SUMPRODUCT((OFFSET('FR-DangerousSubstanceList'!$A$3,0,0,COUNTA('FR-DangerousSubstanceList'!$A$3:$A$2001))=L1091)*(OFFSET('FR-DangerousSubstanceList'!$B$3,0,0,COUNTA('FR-DangerousSubstanceList'!$B$3:$B$2001))=M1091)*(OFFSET('FR-DangerousSubstanceList'!$C$3,0,0,COUNTIF('FR-DangerousSubstanceList'!$C$3:$C$2001,"?*"))=N1091)),1)</f>
        <v>1</v>
      </c>
      <c r="Y1091" s="63"/>
      <c r="Z1091" s="63"/>
    </row>
    <row r="1092" spans="1:26" ht="14.4">
      <c r="A1092" s="85"/>
      <c r="B1092" s="85"/>
      <c r="C1092" s="46" t="s">
        <v>53</v>
      </c>
      <c r="D1092" s="68"/>
      <c r="E1092" s="68"/>
      <c r="F1092" s="68"/>
      <c r="G1092" s="68"/>
      <c r="H1092" s="68" t="str">
        <f t="shared" si="176"/>
        <v/>
      </c>
      <c r="I1092" s="63"/>
      <c r="J1092" s="63">
        <f>COUNTIF($A$14:$A1092,$A1092)</f>
        <v>0</v>
      </c>
      <c r="K1092" s="63" t="str">
        <f t="shared" ca="1" si="177"/>
        <v>Unknown</v>
      </c>
      <c r="L1092" s="63" t="str">
        <f ca="1">IF(AND(F1092="",D1092="",E1092=""),"",IF(F1092&lt;&gt;"",F1092,IF(AND(M1092&lt;&gt;"",M1092&lt;&gt;"-"),VLOOKUP(M1092,OFFSET('FR-DangerousSubstanceList'!$B$3,0,0,COUNTIF('FR-DangerousSubstanceList'!$B$3:$B$1001,"&lt;&gt;"),4),4,FALSE),IF(AND(N1092&lt;&gt;"",N1092&lt;&gt;"-"),VLOOKUP(N1092,OFFSET('FR-DangerousSubstanceList'!$C$3,0,0,COUNTIF('FR-DangerousSubstanceList'!$C$3:$C$1001,"&lt;&gt;"),3),3,FALSE),""))))</f>
        <v/>
      </c>
      <c r="M1092" s="63" t="str">
        <f ca="1">IF(AND(F1092="",D1092="",E1092=""),"",IF(D1092&lt;&gt;"",D1092,IF(N1092&lt;&gt;"",VLOOKUP(N1092,OFFSET('FR-DangerousSubstanceList'!$C$3,0,0,COUNTIF('FR-DangerousSubstanceList'!$A$3:$A$1001,"&lt;&gt;"),4),4,FALSE),IF(L1092&lt;&gt;"",VLOOKUP(L1092,OFFSET('FR-DangerousSubstanceList'!$A$3,0,0,COUNTIF('FR-DangerousSubstanceList'!$A$3:$A$1001,"&lt;&gt;"),2),2,FALSE),""))))</f>
        <v/>
      </c>
      <c r="N1092" s="63" t="str">
        <f ca="1">IF(AND(F1092="",D1092="",E1092=""),"",IF(E1092&lt;&gt;"",E1092,IF(L1092&lt;&gt;"",VLOOKUP(L1092,OFFSET('FR-DangerousSubstanceList'!$A$3,0,0,COUNTIF('FR-DangerousSubstanceList'!$A$3:$A$1001,"&lt;&gt;"),3),3,FALSE),IF(AND(M1092&lt;&gt;"",M1092&lt;&gt;"-"),VLOOKUP(M1092,OFFSET('FR-DangerousSubstanceList'!$B$3,0,0,COUNTIF('FR-DangerousSubstanceList'!$B$3:$B$1001,"&lt;&gt;"),2),2,FALSE),""))))</f>
        <v/>
      </c>
      <c r="O1092" s="63" t="str">
        <f t="shared" ca="1" si="178"/>
        <v/>
      </c>
      <c r="P1092" s="63" t="e">
        <f t="shared" ca="1" si="179"/>
        <v>#REF!</v>
      </c>
      <c r="Q1092" s="63">
        <f t="shared" ca="1" si="180"/>
        <v>986</v>
      </c>
      <c r="R1092" s="63" t="str">
        <f t="shared" ca="1" si="181"/>
        <v/>
      </c>
      <c r="S1092" s="63" t="str">
        <f t="shared" si="182"/>
        <v>Unknown</v>
      </c>
      <c r="T1092" s="63">
        <f t="shared" si="183"/>
        <v>1092</v>
      </c>
      <c r="U1092" s="63">
        <f t="shared" si="184"/>
        <v>1093</v>
      </c>
      <c r="V1092" s="63" t="str">
        <f t="shared" ca="1" si="185"/>
        <v/>
      </c>
      <c r="W1092" s="63" t="str">
        <f t="shared" ca="1" si="186"/>
        <v/>
      </c>
      <c r="X1092" s="63">
        <f ca="1">IF(C1092="Yes",SUMPRODUCT((OFFSET('FR-DangerousSubstanceList'!$A$3,0,0,COUNTA('FR-DangerousSubstanceList'!$A$3:$A$2001))=L1092)*(OFFSET('FR-DangerousSubstanceList'!$B$3,0,0,COUNTA('FR-DangerousSubstanceList'!$B$3:$B$2001))=M1092)*(OFFSET('FR-DangerousSubstanceList'!$C$3,0,0,COUNTIF('FR-DangerousSubstanceList'!$C$3:$C$2001,"?*"))=N1092)),1)</f>
        <v>1</v>
      </c>
      <c r="Y1092" s="63"/>
      <c r="Z1092" s="63"/>
    </row>
    <row r="1093" spans="1:26" ht="14.4">
      <c r="A1093" s="85"/>
      <c r="B1093" s="85"/>
      <c r="C1093" s="46" t="s">
        <v>53</v>
      </c>
      <c r="D1093" s="68"/>
      <c r="E1093" s="68"/>
      <c r="F1093" s="68"/>
      <c r="G1093" s="68"/>
      <c r="H1093" s="68" t="str">
        <f t="shared" si="176"/>
        <v/>
      </c>
      <c r="I1093" s="63"/>
      <c r="J1093" s="63">
        <f>COUNTIF($A$14:$A1093,$A1093)</f>
        <v>0</v>
      </c>
      <c r="K1093" s="63" t="str">
        <f t="shared" ca="1" si="177"/>
        <v>Unknown</v>
      </c>
      <c r="L1093" s="63" t="str">
        <f ca="1">IF(AND(F1093="",D1093="",E1093=""),"",IF(F1093&lt;&gt;"",F1093,IF(AND(M1093&lt;&gt;"",M1093&lt;&gt;"-"),VLOOKUP(M1093,OFFSET('FR-DangerousSubstanceList'!$B$3,0,0,COUNTIF('FR-DangerousSubstanceList'!$B$3:$B$1001,"&lt;&gt;"),4),4,FALSE),IF(AND(N1093&lt;&gt;"",N1093&lt;&gt;"-"),VLOOKUP(N1093,OFFSET('FR-DangerousSubstanceList'!$C$3,0,0,COUNTIF('FR-DangerousSubstanceList'!$C$3:$C$1001,"&lt;&gt;"),3),3,FALSE),""))))</f>
        <v/>
      </c>
      <c r="M1093" s="63" t="str">
        <f ca="1">IF(AND(F1093="",D1093="",E1093=""),"",IF(D1093&lt;&gt;"",D1093,IF(N1093&lt;&gt;"",VLOOKUP(N1093,OFFSET('FR-DangerousSubstanceList'!$C$3,0,0,COUNTIF('FR-DangerousSubstanceList'!$A$3:$A$1001,"&lt;&gt;"),4),4,FALSE),IF(L1093&lt;&gt;"",VLOOKUP(L1093,OFFSET('FR-DangerousSubstanceList'!$A$3,0,0,COUNTIF('FR-DangerousSubstanceList'!$A$3:$A$1001,"&lt;&gt;"),2),2,FALSE),""))))</f>
        <v/>
      </c>
      <c r="N1093" s="63" t="str">
        <f ca="1">IF(AND(F1093="",D1093="",E1093=""),"",IF(E1093&lt;&gt;"",E1093,IF(L1093&lt;&gt;"",VLOOKUP(L1093,OFFSET('FR-DangerousSubstanceList'!$A$3,0,0,COUNTIF('FR-DangerousSubstanceList'!$A$3:$A$1001,"&lt;&gt;"),3),3,FALSE),IF(AND(M1093&lt;&gt;"",M1093&lt;&gt;"-"),VLOOKUP(M1093,OFFSET('FR-DangerousSubstanceList'!$B$3,0,0,COUNTIF('FR-DangerousSubstanceList'!$B$3:$B$1001,"&lt;&gt;"),2),2,FALSE),""))))</f>
        <v/>
      </c>
      <c r="O1093" s="63" t="str">
        <f t="shared" ca="1" si="178"/>
        <v/>
      </c>
      <c r="P1093" s="63" t="e">
        <f t="shared" ca="1" si="179"/>
        <v>#REF!</v>
      </c>
      <c r="Q1093" s="63">
        <f t="shared" ca="1" si="180"/>
        <v>986</v>
      </c>
      <c r="R1093" s="63" t="str">
        <f t="shared" ca="1" si="181"/>
        <v/>
      </c>
      <c r="S1093" s="63" t="str">
        <f t="shared" si="182"/>
        <v>Unknown</v>
      </c>
      <c r="T1093" s="63">
        <f t="shared" si="183"/>
        <v>1093</v>
      </c>
      <c r="U1093" s="63">
        <f t="shared" si="184"/>
        <v>1094</v>
      </c>
      <c r="V1093" s="63" t="str">
        <f t="shared" ca="1" si="185"/>
        <v/>
      </c>
      <c r="W1093" s="63" t="str">
        <f t="shared" ca="1" si="186"/>
        <v/>
      </c>
      <c r="X1093" s="63">
        <f ca="1">IF(C1093="Yes",SUMPRODUCT((OFFSET('FR-DangerousSubstanceList'!$A$3,0,0,COUNTA('FR-DangerousSubstanceList'!$A$3:$A$2001))=L1093)*(OFFSET('FR-DangerousSubstanceList'!$B$3,0,0,COUNTA('FR-DangerousSubstanceList'!$B$3:$B$2001))=M1093)*(OFFSET('FR-DangerousSubstanceList'!$C$3,0,0,COUNTIF('FR-DangerousSubstanceList'!$C$3:$C$2001,"?*"))=N1093)),1)</f>
        <v>1</v>
      </c>
      <c r="Y1093" s="63"/>
      <c r="Z1093" s="63"/>
    </row>
    <row r="1094" spans="1:26" ht="14.4">
      <c r="A1094" s="85"/>
      <c r="B1094" s="85"/>
      <c r="C1094" s="46" t="s">
        <v>53</v>
      </c>
      <c r="D1094" s="68"/>
      <c r="E1094" s="68"/>
      <c r="F1094" s="68"/>
      <c r="G1094" s="68"/>
      <c r="H1094" s="68" t="str">
        <f t="shared" si="176"/>
        <v/>
      </c>
      <c r="I1094" s="63"/>
      <c r="J1094" s="63">
        <f>COUNTIF($A$14:$A1094,$A1094)</f>
        <v>0</v>
      </c>
      <c r="K1094" s="63" t="str">
        <f t="shared" ca="1" si="177"/>
        <v>Unknown</v>
      </c>
      <c r="L1094" s="63" t="str">
        <f ca="1">IF(AND(F1094="",D1094="",E1094=""),"",IF(F1094&lt;&gt;"",F1094,IF(AND(M1094&lt;&gt;"",M1094&lt;&gt;"-"),VLOOKUP(M1094,OFFSET('FR-DangerousSubstanceList'!$B$3,0,0,COUNTIF('FR-DangerousSubstanceList'!$B$3:$B$1001,"&lt;&gt;"),4),4,FALSE),IF(AND(N1094&lt;&gt;"",N1094&lt;&gt;"-"),VLOOKUP(N1094,OFFSET('FR-DangerousSubstanceList'!$C$3,0,0,COUNTIF('FR-DangerousSubstanceList'!$C$3:$C$1001,"&lt;&gt;"),3),3,FALSE),""))))</f>
        <v/>
      </c>
      <c r="M1094" s="63" t="str">
        <f ca="1">IF(AND(F1094="",D1094="",E1094=""),"",IF(D1094&lt;&gt;"",D1094,IF(N1094&lt;&gt;"",VLOOKUP(N1094,OFFSET('FR-DangerousSubstanceList'!$C$3,0,0,COUNTIF('FR-DangerousSubstanceList'!$A$3:$A$1001,"&lt;&gt;"),4),4,FALSE),IF(L1094&lt;&gt;"",VLOOKUP(L1094,OFFSET('FR-DangerousSubstanceList'!$A$3,0,0,COUNTIF('FR-DangerousSubstanceList'!$A$3:$A$1001,"&lt;&gt;"),2),2,FALSE),""))))</f>
        <v/>
      </c>
      <c r="N1094" s="63" t="str">
        <f ca="1">IF(AND(F1094="",D1094="",E1094=""),"",IF(E1094&lt;&gt;"",E1094,IF(L1094&lt;&gt;"",VLOOKUP(L1094,OFFSET('FR-DangerousSubstanceList'!$A$3,0,0,COUNTIF('FR-DangerousSubstanceList'!$A$3:$A$1001,"&lt;&gt;"),3),3,FALSE),IF(AND(M1094&lt;&gt;"",M1094&lt;&gt;"-"),VLOOKUP(M1094,OFFSET('FR-DangerousSubstanceList'!$B$3,0,0,COUNTIF('FR-DangerousSubstanceList'!$B$3:$B$1001,"&lt;&gt;"),2),2,FALSE),""))))</f>
        <v/>
      </c>
      <c r="O1094" s="63" t="str">
        <f t="shared" ca="1" si="178"/>
        <v/>
      </c>
      <c r="P1094" s="63" t="e">
        <f t="shared" ca="1" si="179"/>
        <v>#REF!</v>
      </c>
      <c r="Q1094" s="63">
        <f t="shared" ca="1" si="180"/>
        <v>986</v>
      </c>
      <c r="R1094" s="63" t="str">
        <f t="shared" ca="1" si="181"/>
        <v/>
      </c>
      <c r="S1094" s="63" t="str">
        <f t="shared" si="182"/>
        <v>Unknown</v>
      </c>
      <c r="T1094" s="63">
        <f t="shared" si="183"/>
        <v>1094</v>
      </c>
      <c r="U1094" s="63">
        <f t="shared" si="184"/>
        <v>1095</v>
      </c>
      <c r="V1094" s="63" t="str">
        <f t="shared" ca="1" si="185"/>
        <v/>
      </c>
      <c r="W1094" s="63" t="str">
        <f t="shared" ca="1" si="186"/>
        <v/>
      </c>
      <c r="X1094" s="63">
        <f ca="1">IF(C1094="Yes",SUMPRODUCT((OFFSET('FR-DangerousSubstanceList'!$A$3,0,0,COUNTA('FR-DangerousSubstanceList'!$A$3:$A$2001))=L1094)*(OFFSET('FR-DangerousSubstanceList'!$B$3,0,0,COUNTA('FR-DangerousSubstanceList'!$B$3:$B$2001))=M1094)*(OFFSET('FR-DangerousSubstanceList'!$C$3,0,0,COUNTIF('FR-DangerousSubstanceList'!$C$3:$C$2001,"?*"))=N1094)),1)</f>
        <v>1</v>
      </c>
      <c r="Y1094" s="63"/>
      <c r="Z1094" s="63"/>
    </row>
    <row r="1095" spans="1:26" ht="14.4">
      <c r="A1095" s="85"/>
      <c r="B1095" s="85"/>
      <c r="C1095" s="46" t="s">
        <v>53</v>
      </c>
      <c r="D1095" s="68"/>
      <c r="E1095" s="68"/>
      <c r="F1095" s="68"/>
      <c r="G1095" s="68"/>
      <c r="H1095" s="68" t="str">
        <f t="shared" si="176"/>
        <v/>
      </c>
      <c r="I1095" s="63"/>
      <c r="J1095" s="63">
        <f>COUNTIF($A$14:$A1095,$A1095)</f>
        <v>0</v>
      </c>
      <c r="K1095" s="63" t="str">
        <f t="shared" ca="1" si="177"/>
        <v>Unknown</v>
      </c>
      <c r="L1095" s="63" t="str">
        <f ca="1">IF(AND(F1095="",D1095="",E1095=""),"",IF(F1095&lt;&gt;"",F1095,IF(AND(M1095&lt;&gt;"",M1095&lt;&gt;"-"),VLOOKUP(M1095,OFFSET('FR-DangerousSubstanceList'!$B$3,0,0,COUNTIF('FR-DangerousSubstanceList'!$B$3:$B$1001,"&lt;&gt;"),4),4,FALSE),IF(AND(N1095&lt;&gt;"",N1095&lt;&gt;"-"),VLOOKUP(N1095,OFFSET('FR-DangerousSubstanceList'!$C$3,0,0,COUNTIF('FR-DangerousSubstanceList'!$C$3:$C$1001,"&lt;&gt;"),3),3,FALSE),""))))</f>
        <v/>
      </c>
      <c r="M1095" s="63" t="str">
        <f ca="1">IF(AND(F1095="",D1095="",E1095=""),"",IF(D1095&lt;&gt;"",D1095,IF(N1095&lt;&gt;"",VLOOKUP(N1095,OFFSET('FR-DangerousSubstanceList'!$C$3,0,0,COUNTIF('FR-DangerousSubstanceList'!$A$3:$A$1001,"&lt;&gt;"),4),4,FALSE),IF(L1095&lt;&gt;"",VLOOKUP(L1095,OFFSET('FR-DangerousSubstanceList'!$A$3,0,0,COUNTIF('FR-DangerousSubstanceList'!$A$3:$A$1001,"&lt;&gt;"),2),2,FALSE),""))))</f>
        <v/>
      </c>
      <c r="N1095" s="63" t="str">
        <f ca="1">IF(AND(F1095="",D1095="",E1095=""),"",IF(E1095&lt;&gt;"",E1095,IF(L1095&lt;&gt;"",VLOOKUP(L1095,OFFSET('FR-DangerousSubstanceList'!$A$3,0,0,COUNTIF('FR-DangerousSubstanceList'!$A$3:$A$1001,"&lt;&gt;"),3),3,FALSE),IF(AND(M1095&lt;&gt;"",M1095&lt;&gt;"-"),VLOOKUP(M1095,OFFSET('FR-DangerousSubstanceList'!$B$3,0,0,COUNTIF('FR-DangerousSubstanceList'!$B$3:$B$1001,"&lt;&gt;"),2),2,FALSE),""))))</f>
        <v/>
      </c>
      <c r="O1095" s="63" t="str">
        <f t="shared" ca="1" si="178"/>
        <v/>
      </c>
      <c r="P1095" s="63" t="e">
        <f t="shared" ca="1" si="179"/>
        <v>#REF!</v>
      </c>
      <c r="Q1095" s="63">
        <f t="shared" ca="1" si="180"/>
        <v>986</v>
      </c>
      <c r="R1095" s="63" t="str">
        <f t="shared" ca="1" si="181"/>
        <v/>
      </c>
      <c r="S1095" s="63" t="str">
        <f t="shared" si="182"/>
        <v>Unknown</v>
      </c>
      <c r="T1095" s="63">
        <f t="shared" si="183"/>
        <v>1095</v>
      </c>
      <c r="U1095" s="63">
        <f t="shared" si="184"/>
        <v>1096</v>
      </c>
      <c r="V1095" s="63" t="str">
        <f t="shared" ca="1" si="185"/>
        <v/>
      </c>
      <c r="W1095" s="63" t="str">
        <f t="shared" ca="1" si="186"/>
        <v/>
      </c>
      <c r="X1095" s="63">
        <f ca="1">IF(C1095="Yes",SUMPRODUCT((OFFSET('FR-DangerousSubstanceList'!$A$3,0,0,COUNTA('FR-DangerousSubstanceList'!$A$3:$A$2001))=L1095)*(OFFSET('FR-DangerousSubstanceList'!$B$3,0,0,COUNTA('FR-DangerousSubstanceList'!$B$3:$B$2001))=M1095)*(OFFSET('FR-DangerousSubstanceList'!$C$3,0,0,COUNTIF('FR-DangerousSubstanceList'!$C$3:$C$2001,"?*"))=N1095)),1)</f>
        <v>1</v>
      </c>
      <c r="Y1095" s="63"/>
      <c r="Z1095" s="63"/>
    </row>
    <row r="1096" spans="1:26" ht="14.4">
      <c r="A1096" s="85"/>
      <c r="B1096" s="85"/>
      <c r="C1096" s="46" t="s">
        <v>53</v>
      </c>
      <c r="D1096" s="68"/>
      <c r="E1096" s="68"/>
      <c r="F1096" s="68"/>
      <c r="G1096" s="68"/>
      <c r="H1096" s="68" t="str">
        <f t="shared" si="176"/>
        <v/>
      </c>
      <c r="I1096" s="63"/>
      <c r="J1096" s="63">
        <f>COUNTIF($A$14:$A1096,$A1096)</f>
        <v>0</v>
      </c>
      <c r="K1096" s="63" t="str">
        <f t="shared" ca="1" si="177"/>
        <v>Unknown</v>
      </c>
      <c r="L1096" s="63" t="str">
        <f ca="1">IF(AND(F1096="",D1096="",E1096=""),"",IF(F1096&lt;&gt;"",F1096,IF(AND(M1096&lt;&gt;"",M1096&lt;&gt;"-"),VLOOKUP(M1096,OFFSET('FR-DangerousSubstanceList'!$B$3,0,0,COUNTIF('FR-DangerousSubstanceList'!$B$3:$B$1001,"&lt;&gt;"),4),4,FALSE),IF(AND(N1096&lt;&gt;"",N1096&lt;&gt;"-"),VLOOKUP(N1096,OFFSET('FR-DangerousSubstanceList'!$C$3,0,0,COUNTIF('FR-DangerousSubstanceList'!$C$3:$C$1001,"&lt;&gt;"),3),3,FALSE),""))))</f>
        <v/>
      </c>
      <c r="M1096" s="63" t="str">
        <f ca="1">IF(AND(F1096="",D1096="",E1096=""),"",IF(D1096&lt;&gt;"",D1096,IF(N1096&lt;&gt;"",VLOOKUP(N1096,OFFSET('FR-DangerousSubstanceList'!$C$3,0,0,COUNTIF('FR-DangerousSubstanceList'!$A$3:$A$1001,"&lt;&gt;"),4),4,FALSE),IF(L1096&lt;&gt;"",VLOOKUP(L1096,OFFSET('FR-DangerousSubstanceList'!$A$3,0,0,COUNTIF('FR-DangerousSubstanceList'!$A$3:$A$1001,"&lt;&gt;"),2),2,FALSE),""))))</f>
        <v/>
      </c>
      <c r="N1096" s="63" t="str">
        <f ca="1">IF(AND(F1096="",D1096="",E1096=""),"",IF(E1096&lt;&gt;"",E1096,IF(L1096&lt;&gt;"",VLOOKUP(L1096,OFFSET('FR-DangerousSubstanceList'!$A$3,0,0,COUNTIF('FR-DangerousSubstanceList'!$A$3:$A$1001,"&lt;&gt;"),3),3,FALSE),IF(AND(M1096&lt;&gt;"",M1096&lt;&gt;"-"),VLOOKUP(M1096,OFFSET('FR-DangerousSubstanceList'!$B$3,0,0,COUNTIF('FR-DangerousSubstanceList'!$B$3:$B$1001,"&lt;&gt;"),2),2,FALSE),""))))</f>
        <v/>
      </c>
      <c r="O1096" s="63" t="str">
        <f t="shared" ca="1" si="178"/>
        <v/>
      </c>
      <c r="P1096" s="63" t="e">
        <f t="shared" ca="1" si="179"/>
        <v>#REF!</v>
      </c>
      <c r="Q1096" s="63">
        <f t="shared" ca="1" si="180"/>
        <v>986</v>
      </c>
      <c r="R1096" s="63" t="str">
        <f t="shared" ca="1" si="181"/>
        <v/>
      </c>
      <c r="S1096" s="63" t="str">
        <f t="shared" si="182"/>
        <v>Unknown</v>
      </c>
      <c r="T1096" s="63">
        <f t="shared" si="183"/>
        <v>1096</v>
      </c>
      <c r="U1096" s="63">
        <f t="shared" si="184"/>
        <v>1097</v>
      </c>
      <c r="V1096" s="63" t="str">
        <f t="shared" ca="1" si="185"/>
        <v/>
      </c>
      <c r="W1096" s="63" t="str">
        <f t="shared" ca="1" si="186"/>
        <v/>
      </c>
      <c r="X1096" s="63">
        <f ca="1">IF(C1096="Yes",SUMPRODUCT((OFFSET('FR-DangerousSubstanceList'!$A$3,0,0,COUNTA('FR-DangerousSubstanceList'!$A$3:$A$2001))=L1096)*(OFFSET('FR-DangerousSubstanceList'!$B$3,0,0,COUNTA('FR-DangerousSubstanceList'!$B$3:$B$2001))=M1096)*(OFFSET('FR-DangerousSubstanceList'!$C$3,0,0,COUNTIF('FR-DangerousSubstanceList'!$C$3:$C$2001,"?*"))=N1096)),1)</f>
        <v>1</v>
      </c>
      <c r="Y1096" s="63"/>
      <c r="Z1096" s="63"/>
    </row>
    <row r="1097" spans="1:26" ht="14.4">
      <c r="A1097" s="85"/>
      <c r="B1097" s="85"/>
      <c r="C1097" s="46" t="s">
        <v>53</v>
      </c>
      <c r="D1097" s="68"/>
      <c r="E1097" s="68"/>
      <c r="F1097" s="68"/>
      <c r="G1097" s="68"/>
      <c r="H1097" s="68" t="str">
        <f t="shared" si="176"/>
        <v/>
      </c>
      <c r="I1097" s="63"/>
      <c r="J1097" s="63">
        <f>COUNTIF($A$14:$A1097,$A1097)</f>
        <v>0</v>
      </c>
      <c r="K1097" s="63" t="str">
        <f t="shared" ca="1" si="177"/>
        <v>Unknown</v>
      </c>
      <c r="L1097" s="63" t="str">
        <f ca="1">IF(AND(F1097="",D1097="",E1097=""),"",IF(F1097&lt;&gt;"",F1097,IF(AND(M1097&lt;&gt;"",M1097&lt;&gt;"-"),VLOOKUP(M1097,OFFSET('FR-DangerousSubstanceList'!$B$3,0,0,COUNTIF('FR-DangerousSubstanceList'!$B$3:$B$1001,"&lt;&gt;"),4),4,FALSE),IF(AND(N1097&lt;&gt;"",N1097&lt;&gt;"-"),VLOOKUP(N1097,OFFSET('FR-DangerousSubstanceList'!$C$3,0,0,COUNTIF('FR-DangerousSubstanceList'!$C$3:$C$1001,"&lt;&gt;"),3),3,FALSE),""))))</f>
        <v/>
      </c>
      <c r="M1097" s="63" t="str">
        <f ca="1">IF(AND(F1097="",D1097="",E1097=""),"",IF(D1097&lt;&gt;"",D1097,IF(N1097&lt;&gt;"",VLOOKUP(N1097,OFFSET('FR-DangerousSubstanceList'!$C$3,0,0,COUNTIF('FR-DangerousSubstanceList'!$A$3:$A$1001,"&lt;&gt;"),4),4,FALSE),IF(L1097&lt;&gt;"",VLOOKUP(L1097,OFFSET('FR-DangerousSubstanceList'!$A$3,0,0,COUNTIF('FR-DangerousSubstanceList'!$A$3:$A$1001,"&lt;&gt;"),2),2,FALSE),""))))</f>
        <v/>
      </c>
      <c r="N1097" s="63" t="str">
        <f ca="1">IF(AND(F1097="",D1097="",E1097=""),"",IF(E1097&lt;&gt;"",E1097,IF(L1097&lt;&gt;"",VLOOKUP(L1097,OFFSET('FR-DangerousSubstanceList'!$A$3,0,0,COUNTIF('FR-DangerousSubstanceList'!$A$3:$A$1001,"&lt;&gt;"),3),3,FALSE),IF(AND(M1097&lt;&gt;"",M1097&lt;&gt;"-"),VLOOKUP(M1097,OFFSET('FR-DangerousSubstanceList'!$B$3,0,0,COUNTIF('FR-DangerousSubstanceList'!$B$3:$B$1001,"&lt;&gt;"),2),2,FALSE),""))))</f>
        <v/>
      </c>
      <c r="O1097" s="63" t="str">
        <f t="shared" ca="1" si="178"/>
        <v/>
      </c>
      <c r="P1097" s="63" t="e">
        <f t="shared" ca="1" si="179"/>
        <v>#REF!</v>
      </c>
      <c r="Q1097" s="63">
        <f t="shared" ca="1" si="180"/>
        <v>986</v>
      </c>
      <c r="R1097" s="63" t="str">
        <f t="shared" ca="1" si="181"/>
        <v/>
      </c>
      <c r="S1097" s="63" t="str">
        <f t="shared" si="182"/>
        <v>Unknown</v>
      </c>
      <c r="T1097" s="63">
        <f t="shared" si="183"/>
        <v>1097</v>
      </c>
      <c r="U1097" s="63">
        <f t="shared" si="184"/>
        <v>1098</v>
      </c>
      <c r="V1097" s="63" t="str">
        <f t="shared" ca="1" si="185"/>
        <v/>
      </c>
      <c r="W1097" s="63" t="str">
        <f t="shared" ca="1" si="186"/>
        <v/>
      </c>
      <c r="X1097" s="63">
        <f ca="1">IF(C1097="Yes",SUMPRODUCT((OFFSET('FR-DangerousSubstanceList'!$A$3,0,0,COUNTA('FR-DangerousSubstanceList'!$A$3:$A$2001))=L1097)*(OFFSET('FR-DangerousSubstanceList'!$B$3,0,0,COUNTA('FR-DangerousSubstanceList'!$B$3:$B$2001))=M1097)*(OFFSET('FR-DangerousSubstanceList'!$C$3,0,0,COUNTIF('FR-DangerousSubstanceList'!$C$3:$C$2001,"?*"))=N1097)),1)</f>
        <v>1</v>
      </c>
      <c r="Y1097" s="63"/>
      <c r="Z1097" s="63"/>
    </row>
    <row r="1098" spans="1:26" ht="14.4">
      <c r="A1098" s="85"/>
      <c r="B1098" s="85"/>
      <c r="C1098" s="46" t="s">
        <v>53</v>
      </c>
      <c r="D1098" s="68"/>
      <c r="E1098" s="68"/>
      <c r="F1098" s="68"/>
      <c r="G1098" s="68"/>
      <c r="H1098" s="68" t="str">
        <f t="shared" si="176"/>
        <v/>
      </c>
      <c r="I1098" s="63"/>
      <c r="J1098" s="63">
        <f>COUNTIF($A$14:$A1098,$A1098)</f>
        <v>0</v>
      </c>
      <c r="K1098" s="63" t="str">
        <f t="shared" ca="1" si="177"/>
        <v>Unknown</v>
      </c>
      <c r="L1098" s="63" t="str">
        <f ca="1">IF(AND(F1098="",D1098="",E1098=""),"",IF(F1098&lt;&gt;"",F1098,IF(AND(M1098&lt;&gt;"",M1098&lt;&gt;"-"),VLOOKUP(M1098,OFFSET('FR-DangerousSubstanceList'!$B$3,0,0,COUNTIF('FR-DangerousSubstanceList'!$B$3:$B$1001,"&lt;&gt;"),4),4,FALSE),IF(AND(N1098&lt;&gt;"",N1098&lt;&gt;"-"),VLOOKUP(N1098,OFFSET('FR-DangerousSubstanceList'!$C$3,0,0,COUNTIF('FR-DangerousSubstanceList'!$C$3:$C$1001,"&lt;&gt;"),3),3,FALSE),""))))</f>
        <v/>
      </c>
      <c r="M1098" s="63" t="str">
        <f ca="1">IF(AND(F1098="",D1098="",E1098=""),"",IF(D1098&lt;&gt;"",D1098,IF(N1098&lt;&gt;"",VLOOKUP(N1098,OFFSET('FR-DangerousSubstanceList'!$C$3,0,0,COUNTIF('FR-DangerousSubstanceList'!$A$3:$A$1001,"&lt;&gt;"),4),4,FALSE),IF(L1098&lt;&gt;"",VLOOKUP(L1098,OFFSET('FR-DangerousSubstanceList'!$A$3,0,0,COUNTIF('FR-DangerousSubstanceList'!$A$3:$A$1001,"&lt;&gt;"),2),2,FALSE),""))))</f>
        <v/>
      </c>
      <c r="N1098" s="63" t="str">
        <f ca="1">IF(AND(F1098="",D1098="",E1098=""),"",IF(E1098&lt;&gt;"",E1098,IF(L1098&lt;&gt;"",VLOOKUP(L1098,OFFSET('FR-DangerousSubstanceList'!$A$3,0,0,COUNTIF('FR-DangerousSubstanceList'!$A$3:$A$1001,"&lt;&gt;"),3),3,FALSE),IF(AND(M1098&lt;&gt;"",M1098&lt;&gt;"-"),VLOOKUP(M1098,OFFSET('FR-DangerousSubstanceList'!$B$3,0,0,COUNTIF('FR-DangerousSubstanceList'!$B$3:$B$1001,"&lt;&gt;"),2),2,FALSE),""))))</f>
        <v/>
      </c>
      <c r="O1098" s="63" t="str">
        <f t="shared" ca="1" si="178"/>
        <v/>
      </c>
      <c r="P1098" s="63" t="e">
        <f t="shared" ca="1" si="179"/>
        <v>#REF!</v>
      </c>
      <c r="Q1098" s="63">
        <f t="shared" ca="1" si="180"/>
        <v>986</v>
      </c>
      <c r="R1098" s="63" t="str">
        <f t="shared" ca="1" si="181"/>
        <v/>
      </c>
      <c r="S1098" s="63" t="str">
        <f t="shared" si="182"/>
        <v>Unknown</v>
      </c>
      <c r="T1098" s="63">
        <f t="shared" si="183"/>
        <v>1098</v>
      </c>
      <c r="U1098" s="63">
        <f t="shared" si="184"/>
        <v>1099</v>
      </c>
      <c r="V1098" s="63" t="str">
        <f t="shared" ca="1" si="185"/>
        <v/>
      </c>
      <c r="W1098" s="63" t="str">
        <f t="shared" ca="1" si="186"/>
        <v/>
      </c>
      <c r="X1098" s="63">
        <f ca="1">IF(C1098="Yes",SUMPRODUCT((OFFSET('FR-DangerousSubstanceList'!$A$3,0,0,COUNTA('FR-DangerousSubstanceList'!$A$3:$A$2001))=L1098)*(OFFSET('FR-DangerousSubstanceList'!$B$3,0,0,COUNTA('FR-DangerousSubstanceList'!$B$3:$B$2001))=M1098)*(OFFSET('FR-DangerousSubstanceList'!$C$3,0,0,COUNTIF('FR-DangerousSubstanceList'!$C$3:$C$2001,"?*"))=N1098)),1)</f>
        <v>1</v>
      </c>
      <c r="Y1098" s="63"/>
      <c r="Z1098" s="63"/>
    </row>
    <row r="1099" spans="1:26" ht="14.4">
      <c r="A1099" s="85"/>
      <c r="B1099" s="85"/>
      <c r="C1099" s="46" t="s">
        <v>53</v>
      </c>
      <c r="D1099" s="68"/>
      <c r="E1099" s="68"/>
      <c r="F1099" s="68"/>
      <c r="G1099" s="68"/>
      <c r="H1099" s="68" t="str">
        <f t="shared" si="176"/>
        <v/>
      </c>
      <c r="I1099" s="63"/>
      <c r="J1099" s="63">
        <f>COUNTIF($A$14:$A1099,$A1099)</f>
        <v>0</v>
      </c>
      <c r="K1099" s="63" t="str">
        <f t="shared" ca="1" si="177"/>
        <v>Unknown</v>
      </c>
      <c r="L1099" s="63" t="str">
        <f ca="1">IF(AND(F1099="",D1099="",E1099=""),"",IF(F1099&lt;&gt;"",F1099,IF(AND(M1099&lt;&gt;"",M1099&lt;&gt;"-"),VLOOKUP(M1099,OFFSET('FR-DangerousSubstanceList'!$B$3,0,0,COUNTIF('FR-DangerousSubstanceList'!$B$3:$B$1001,"&lt;&gt;"),4),4,FALSE),IF(AND(N1099&lt;&gt;"",N1099&lt;&gt;"-"),VLOOKUP(N1099,OFFSET('FR-DangerousSubstanceList'!$C$3,0,0,COUNTIF('FR-DangerousSubstanceList'!$C$3:$C$1001,"&lt;&gt;"),3),3,FALSE),""))))</f>
        <v/>
      </c>
      <c r="M1099" s="63" t="str">
        <f ca="1">IF(AND(F1099="",D1099="",E1099=""),"",IF(D1099&lt;&gt;"",D1099,IF(N1099&lt;&gt;"",VLOOKUP(N1099,OFFSET('FR-DangerousSubstanceList'!$C$3,0,0,COUNTIF('FR-DangerousSubstanceList'!$A$3:$A$1001,"&lt;&gt;"),4),4,FALSE),IF(L1099&lt;&gt;"",VLOOKUP(L1099,OFFSET('FR-DangerousSubstanceList'!$A$3,0,0,COUNTIF('FR-DangerousSubstanceList'!$A$3:$A$1001,"&lt;&gt;"),2),2,FALSE),""))))</f>
        <v/>
      </c>
      <c r="N1099" s="63" t="str">
        <f ca="1">IF(AND(F1099="",D1099="",E1099=""),"",IF(E1099&lt;&gt;"",E1099,IF(L1099&lt;&gt;"",VLOOKUP(L1099,OFFSET('FR-DangerousSubstanceList'!$A$3,0,0,COUNTIF('FR-DangerousSubstanceList'!$A$3:$A$1001,"&lt;&gt;"),3),3,FALSE),IF(AND(M1099&lt;&gt;"",M1099&lt;&gt;"-"),VLOOKUP(M1099,OFFSET('FR-DangerousSubstanceList'!$B$3,0,0,COUNTIF('FR-DangerousSubstanceList'!$B$3:$B$1001,"&lt;&gt;"),2),2,FALSE),""))))</f>
        <v/>
      </c>
      <c r="O1099" s="63" t="str">
        <f t="shared" ca="1" si="178"/>
        <v/>
      </c>
      <c r="P1099" s="63" t="e">
        <f t="shared" ca="1" si="179"/>
        <v>#REF!</v>
      </c>
      <c r="Q1099" s="63">
        <f t="shared" ca="1" si="180"/>
        <v>986</v>
      </c>
      <c r="R1099" s="63" t="str">
        <f t="shared" ca="1" si="181"/>
        <v/>
      </c>
      <c r="S1099" s="63" t="str">
        <f t="shared" si="182"/>
        <v>Unknown</v>
      </c>
      <c r="T1099" s="63">
        <f t="shared" si="183"/>
        <v>1099</v>
      </c>
      <c r="U1099" s="63">
        <f t="shared" si="184"/>
        <v>1100</v>
      </c>
      <c r="V1099" s="63" t="str">
        <f t="shared" ca="1" si="185"/>
        <v/>
      </c>
      <c r="W1099" s="63" t="str">
        <f t="shared" ca="1" si="186"/>
        <v/>
      </c>
      <c r="X1099" s="63">
        <f ca="1">IF(C1099="Yes",SUMPRODUCT((OFFSET('FR-DangerousSubstanceList'!$A$3,0,0,COUNTA('FR-DangerousSubstanceList'!$A$3:$A$2001))=L1099)*(OFFSET('FR-DangerousSubstanceList'!$B$3,0,0,COUNTA('FR-DangerousSubstanceList'!$B$3:$B$2001))=M1099)*(OFFSET('FR-DangerousSubstanceList'!$C$3,0,0,COUNTIF('FR-DangerousSubstanceList'!$C$3:$C$2001,"?*"))=N1099)),1)</f>
        <v>1</v>
      </c>
      <c r="Y1099" s="63"/>
      <c r="Z1099" s="63"/>
    </row>
    <row r="1100" spans="1:26" ht="14.4">
      <c r="A1100" s="85"/>
      <c r="B1100" s="85"/>
      <c r="C1100" s="46" t="s">
        <v>53</v>
      </c>
      <c r="D1100" s="68"/>
      <c r="E1100" s="68"/>
      <c r="F1100" s="68"/>
      <c r="G1100" s="68"/>
      <c r="H1100" s="68" t="str">
        <f t="shared" si="176"/>
        <v/>
      </c>
      <c r="I1100" s="63"/>
      <c r="J1100" s="63">
        <f>COUNTIF($A$14:$A1100,$A1100)</f>
        <v>0</v>
      </c>
      <c r="K1100" s="63" t="str">
        <f t="shared" ca="1" si="177"/>
        <v>Unknown</v>
      </c>
      <c r="L1100" s="63" t="str">
        <f ca="1">IF(AND(F1100="",D1100="",E1100=""),"",IF(F1100&lt;&gt;"",F1100,IF(AND(M1100&lt;&gt;"",M1100&lt;&gt;"-"),VLOOKUP(M1100,OFFSET('FR-DangerousSubstanceList'!$B$3,0,0,COUNTIF('FR-DangerousSubstanceList'!$B$3:$B$1001,"&lt;&gt;"),4),4,FALSE),IF(AND(N1100&lt;&gt;"",N1100&lt;&gt;"-"),VLOOKUP(N1100,OFFSET('FR-DangerousSubstanceList'!$C$3,0,0,COUNTIF('FR-DangerousSubstanceList'!$C$3:$C$1001,"&lt;&gt;"),3),3,FALSE),""))))</f>
        <v/>
      </c>
      <c r="M1100" s="63" t="str">
        <f ca="1">IF(AND(F1100="",D1100="",E1100=""),"",IF(D1100&lt;&gt;"",D1100,IF(N1100&lt;&gt;"",VLOOKUP(N1100,OFFSET('FR-DangerousSubstanceList'!$C$3,0,0,COUNTIF('FR-DangerousSubstanceList'!$A$3:$A$1001,"&lt;&gt;"),4),4,FALSE),IF(L1100&lt;&gt;"",VLOOKUP(L1100,OFFSET('FR-DangerousSubstanceList'!$A$3,0,0,COUNTIF('FR-DangerousSubstanceList'!$A$3:$A$1001,"&lt;&gt;"),2),2,FALSE),""))))</f>
        <v/>
      </c>
      <c r="N1100" s="63" t="str">
        <f ca="1">IF(AND(F1100="",D1100="",E1100=""),"",IF(E1100&lt;&gt;"",E1100,IF(L1100&lt;&gt;"",VLOOKUP(L1100,OFFSET('FR-DangerousSubstanceList'!$A$3,0,0,COUNTIF('FR-DangerousSubstanceList'!$A$3:$A$1001,"&lt;&gt;"),3),3,FALSE),IF(AND(M1100&lt;&gt;"",M1100&lt;&gt;"-"),VLOOKUP(M1100,OFFSET('FR-DangerousSubstanceList'!$B$3,0,0,COUNTIF('FR-DangerousSubstanceList'!$B$3:$B$1001,"&lt;&gt;"),2),2,FALSE),""))))</f>
        <v/>
      </c>
      <c r="O1100" s="63" t="str">
        <f t="shared" ca="1" si="178"/>
        <v/>
      </c>
      <c r="P1100" s="63" t="e">
        <f t="shared" ca="1" si="179"/>
        <v>#REF!</v>
      </c>
      <c r="Q1100" s="63">
        <f t="shared" ca="1" si="180"/>
        <v>986</v>
      </c>
      <c r="R1100" s="63" t="str">
        <f t="shared" ca="1" si="181"/>
        <v/>
      </c>
      <c r="S1100" s="63" t="str">
        <f t="shared" si="182"/>
        <v>Unknown</v>
      </c>
      <c r="T1100" s="63">
        <f t="shared" si="183"/>
        <v>1100</v>
      </c>
      <c r="U1100" s="63">
        <f t="shared" si="184"/>
        <v>1101</v>
      </c>
      <c r="V1100" s="63" t="str">
        <f t="shared" ca="1" si="185"/>
        <v/>
      </c>
      <c r="W1100" s="63" t="str">
        <f t="shared" ca="1" si="186"/>
        <v/>
      </c>
      <c r="X1100" s="63">
        <f ca="1">IF(C1100="Yes",SUMPRODUCT((OFFSET('FR-DangerousSubstanceList'!$A$3,0,0,COUNTA('FR-DangerousSubstanceList'!$A$3:$A$2001))=L1100)*(OFFSET('FR-DangerousSubstanceList'!$B$3,0,0,COUNTA('FR-DangerousSubstanceList'!$B$3:$B$2001))=M1100)*(OFFSET('FR-DangerousSubstanceList'!$C$3,0,0,COUNTIF('FR-DangerousSubstanceList'!$C$3:$C$2001,"?*"))=N1100)),1)</f>
        <v>1</v>
      </c>
      <c r="Y1100" s="63"/>
      <c r="Z1100" s="63"/>
    </row>
    <row r="1101" spans="1:26" ht="14.4">
      <c r="A1101" s="85"/>
      <c r="B1101" s="85"/>
      <c r="C1101" s="46" t="s">
        <v>53</v>
      </c>
      <c r="D1101" s="68"/>
      <c r="E1101" s="68"/>
      <c r="F1101" s="68"/>
      <c r="G1101" s="68"/>
      <c r="H1101" s="68" t="str">
        <f t="shared" si="176"/>
        <v/>
      </c>
      <c r="I1101" s="63"/>
      <c r="J1101" s="63">
        <f>COUNTIF($A$14:$A1101,$A1101)</f>
        <v>0</v>
      </c>
      <c r="K1101" s="63" t="str">
        <f t="shared" ca="1" si="177"/>
        <v>Unknown</v>
      </c>
      <c r="L1101" s="63" t="str">
        <f ca="1">IF(AND(F1101="",D1101="",E1101=""),"",IF(F1101&lt;&gt;"",F1101,IF(AND(M1101&lt;&gt;"",M1101&lt;&gt;"-"),VLOOKUP(M1101,OFFSET('FR-DangerousSubstanceList'!$B$3,0,0,COUNTIF('FR-DangerousSubstanceList'!$B$3:$B$1001,"&lt;&gt;"),4),4,FALSE),IF(AND(N1101&lt;&gt;"",N1101&lt;&gt;"-"),VLOOKUP(N1101,OFFSET('FR-DangerousSubstanceList'!$C$3,0,0,COUNTIF('FR-DangerousSubstanceList'!$C$3:$C$1001,"&lt;&gt;"),3),3,FALSE),""))))</f>
        <v/>
      </c>
      <c r="M1101" s="63" t="str">
        <f ca="1">IF(AND(F1101="",D1101="",E1101=""),"",IF(D1101&lt;&gt;"",D1101,IF(N1101&lt;&gt;"",VLOOKUP(N1101,OFFSET('FR-DangerousSubstanceList'!$C$3,0,0,COUNTIF('FR-DangerousSubstanceList'!$A$3:$A$1001,"&lt;&gt;"),4),4,FALSE),IF(L1101&lt;&gt;"",VLOOKUP(L1101,OFFSET('FR-DangerousSubstanceList'!$A$3,0,0,COUNTIF('FR-DangerousSubstanceList'!$A$3:$A$1001,"&lt;&gt;"),2),2,FALSE),""))))</f>
        <v/>
      </c>
      <c r="N1101" s="63" t="str">
        <f ca="1">IF(AND(F1101="",D1101="",E1101=""),"",IF(E1101&lt;&gt;"",E1101,IF(L1101&lt;&gt;"",VLOOKUP(L1101,OFFSET('FR-DangerousSubstanceList'!$A$3,0,0,COUNTIF('FR-DangerousSubstanceList'!$A$3:$A$1001,"&lt;&gt;"),3),3,FALSE),IF(AND(M1101&lt;&gt;"",M1101&lt;&gt;"-"),VLOOKUP(M1101,OFFSET('FR-DangerousSubstanceList'!$B$3,0,0,COUNTIF('FR-DangerousSubstanceList'!$B$3:$B$1001,"&lt;&gt;"),2),2,FALSE),""))))</f>
        <v/>
      </c>
      <c r="O1101" s="63" t="str">
        <f t="shared" ca="1" si="178"/>
        <v/>
      </c>
      <c r="P1101" s="63" t="e">
        <f t="shared" ca="1" si="179"/>
        <v>#REF!</v>
      </c>
      <c r="Q1101" s="63">
        <f t="shared" ca="1" si="180"/>
        <v>986</v>
      </c>
      <c r="R1101" s="63" t="str">
        <f t="shared" ca="1" si="181"/>
        <v/>
      </c>
      <c r="S1101" s="63" t="str">
        <f t="shared" si="182"/>
        <v>Unknown</v>
      </c>
      <c r="T1101" s="63">
        <f t="shared" si="183"/>
        <v>1101</v>
      </c>
      <c r="U1101" s="63">
        <f t="shared" si="184"/>
        <v>1102</v>
      </c>
      <c r="V1101" s="63" t="str">
        <f t="shared" ca="1" si="185"/>
        <v/>
      </c>
      <c r="W1101" s="63" t="str">
        <f t="shared" ca="1" si="186"/>
        <v/>
      </c>
      <c r="X1101" s="63">
        <f ca="1">IF(C1101="Yes",SUMPRODUCT((OFFSET('FR-DangerousSubstanceList'!$A$3,0,0,COUNTA('FR-DangerousSubstanceList'!$A$3:$A$2001))=L1101)*(OFFSET('FR-DangerousSubstanceList'!$B$3,0,0,COUNTA('FR-DangerousSubstanceList'!$B$3:$B$2001))=M1101)*(OFFSET('FR-DangerousSubstanceList'!$C$3,0,0,COUNTIF('FR-DangerousSubstanceList'!$C$3:$C$2001,"?*"))=N1101)),1)</f>
        <v>1</v>
      </c>
      <c r="Y1101" s="63"/>
      <c r="Z1101" s="63"/>
    </row>
    <row r="1102" spans="1:26" ht="14.4">
      <c r="A1102" s="85"/>
      <c r="B1102" s="85"/>
      <c r="C1102" s="46" t="s">
        <v>53</v>
      </c>
      <c r="D1102" s="68"/>
      <c r="E1102" s="68"/>
      <c r="F1102" s="68"/>
      <c r="G1102" s="68"/>
      <c r="H1102" s="68" t="str">
        <f t="shared" si="176"/>
        <v/>
      </c>
      <c r="I1102" s="63"/>
      <c r="J1102" s="63">
        <f>COUNTIF($A$14:$A1102,$A1102)</f>
        <v>0</v>
      </c>
      <c r="K1102" s="63" t="str">
        <f t="shared" ca="1" si="177"/>
        <v>Unknown</v>
      </c>
      <c r="L1102" s="63" t="str">
        <f ca="1">IF(AND(F1102="",D1102="",E1102=""),"",IF(F1102&lt;&gt;"",F1102,IF(AND(M1102&lt;&gt;"",M1102&lt;&gt;"-"),VLOOKUP(M1102,OFFSET('FR-DangerousSubstanceList'!$B$3,0,0,COUNTIF('FR-DangerousSubstanceList'!$B$3:$B$1001,"&lt;&gt;"),4),4,FALSE),IF(AND(N1102&lt;&gt;"",N1102&lt;&gt;"-"),VLOOKUP(N1102,OFFSET('FR-DangerousSubstanceList'!$C$3,0,0,COUNTIF('FR-DangerousSubstanceList'!$C$3:$C$1001,"&lt;&gt;"),3),3,FALSE),""))))</f>
        <v/>
      </c>
      <c r="M1102" s="63" t="str">
        <f ca="1">IF(AND(F1102="",D1102="",E1102=""),"",IF(D1102&lt;&gt;"",D1102,IF(N1102&lt;&gt;"",VLOOKUP(N1102,OFFSET('FR-DangerousSubstanceList'!$C$3,0,0,COUNTIF('FR-DangerousSubstanceList'!$A$3:$A$1001,"&lt;&gt;"),4),4,FALSE),IF(L1102&lt;&gt;"",VLOOKUP(L1102,OFFSET('FR-DangerousSubstanceList'!$A$3,0,0,COUNTIF('FR-DangerousSubstanceList'!$A$3:$A$1001,"&lt;&gt;"),2),2,FALSE),""))))</f>
        <v/>
      </c>
      <c r="N1102" s="63" t="str">
        <f ca="1">IF(AND(F1102="",D1102="",E1102=""),"",IF(E1102&lt;&gt;"",E1102,IF(L1102&lt;&gt;"",VLOOKUP(L1102,OFFSET('FR-DangerousSubstanceList'!$A$3,0,0,COUNTIF('FR-DangerousSubstanceList'!$A$3:$A$1001,"&lt;&gt;"),3),3,FALSE),IF(AND(M1102&lt;&gt;"",M1102&lt;&gt;"-"),VLOOKUP(M1102,OFFSET('FR-DangerousSubstanceList'!$B$3,0,0,COUNTIF('FR-DangerousSubstanceList'!$B$3:$B$1001,"&lt;&gt;"),2),2,FALSE),""))))</f>
        <v/>
      </c>
      <c r="O1102" s="63" t="str">
        <f t="shared" ca="1" si="178"/>
        <v/>
      </c>
      <c r="P1102" s="63" t="e">
        <f t="shared" ca="1" si="179"/>
        <v>#REF!</v>
      </c>
      <c r="Q1102" s="63">
        <f t="shared" ca="1" si="180"/>
        <v>986</v>
      </c>
      <c r="R1102" s="63" t="str">
        <f t="shared" ca="1" si="181"/>
        <v/>
      </c>
      <c r="S1102" s="63" t="str">
        <f t="shared" si="182"/>
        <v>Unknown</v>
      </c>
      <c r="T1102" s="63">
        <f t="shared" si="183"/>
        <v>1102</v>
      </c>
      <c r="U1102" s="63">
        <f t="shared" si="184"/>
        <v>1103</v>
      </c>
      <c r="V1102" s="63" t="str">
        <f t="shared" ca="1" si="185"/>
        <v/>
      </c>
      <c r="W1102" s="63" t="str">
        <f t="shared" ca="1" si="186"/>
        <v/>
      </c>
      <c r="X1102" s="63">
        <f ca="1">IF(C1102="Yes",SUMPRODUCT((OFFSET('FR-DangerousSubstanceList'!$A$3,0,0,COUNTA('FR-DangerousSubstanceList'!$A$3:$A$2001))=L1102)*(OFFSET('FR-DangerousSubstanceList'!$B$3,0,0,COUNTA('FR-DangerousSubstanceList'!$B$3:$B$2001))=M1102)*(OFFSET('FR-DangerousSubstanceList'!$C$3,0,0,COUNTIF('FR-DangerousSubstanceList'!$C$3:$C$2001,"?*"))=N1102)),1)</f>
        <v>1</v>
      </c>
      <c r="Y1102" s="63"/>
      <c r="Z1102" s="63"/>
    </row>
    <row r="1103" spans="1:26" ht="14.4">
      <c r="A1103" s="85"/>
      <c r="B1103" s="85"/>
      <c r="C1103" s="46" t="s">
        <v>53</v>
      </c>
      <c r="D1103" s="68"/>
      <c r="E1103" s="68"/>
      <c r="F1103" s="68"/>
      <c r="G1103" s="68"/>
      <c r="H1103" s="68" t="str">
        <f t="shared" ref="H1103:H1166" si="187">IF($A1103&lt;&gt;"",IF(AND($C1103&lt;&gt;"",IF($C1103="Yes", AND($L1103&lt;&gt;"",$M1103&lt;&gt;"",$N1103&lt;&gt;""),AND($L1103="",$M1103="",$N1103="")),P1103,Q1103,X1103),"Ok","Not Ok"),"")</f>
        <v/>
      </c>
      <c r="I1103" s="63"/>
      <c r="J1103" s="63">
        <f>COUNTIF($A$14:$A1103,$A1103)</f>
        <v>0</v>
      </c>
      <c r="K1103" s="63" t="str">
        <f t="shared" ref="K1103:K1166" ca="1" si="188">CONCATENATE($A1103,$C1103,$L1103,$M1103,$N1103)</f>
        <v>Unknown</v>
      </c>
      <c r="L1103" s="63" t="str">
        <f ca="1">IF(AND(F1103="",D1103="",E1103=""),"",IF(F1103&lt;&gt;"",F1103,IF(AND(M1103&lt;&gt;"",M1103&lt;&gt;"-"),VLOOKUP(M1103,OFFSET('FR-DangerousSubstanceList'!$B$3,0,0,COUNTIF('FR-DangerousSubstanceList'!$B$3:$B$1001,"&lt;&gt;"),4),4,FALSE),IF(AND(N1103&lt;&gt;"",N1103&lt;&gt;"-"),VLOOKUP(N1103,OFFSET('FR-DangerousSubstanceList'!$C$3,0,0,COUNTIF('FR-DangerousSubstanceList'!$C$3:$C$1001,"&lt;&gt;"),3),3,FALSE),""))))</f>
        <v/>
      </c>
      <c r="M1103" s="63" t="str">
        <f ca="1">IF(AND(F1103="",D1103="",E1103=""),"",IF(D1103&lt;&gt;"",D1103,IF(N1103&lt;&gt;"",VLOOKUP(N1103,OFFSET('FR-DangerousSubstanceList'!$C$3,0,0,COUNTIF('FR-DangerousSubstanceList'!$A$3:$A$1001,"&lt;&gt;"),4),4,FALSE),IF(L1103&lt;&gt;"",VLOOKUP(L1103,OFFSET('FR-DangerousSubstanceList'!$A$3,0,0,COUNTIF('FR-DangerousSubstanceList'!$A$3:$A$1001,"&lt;&gt;"),2),2,FALSE),""))))</f>
        <v/>
      </c>
      <c r="N1103" s="63" t="str">
        <f ca="1">IF(AND(F1103="",D1103="",E1103=""),"",IF(E1103&lt;&gt;"",E1103,IF(L1103&lt;&gt;"",VLOOKUP(L1103,OFFSET('FR-DangerousSubstanceList'!$A$3,0,0,COUNTIF('FR-DangerousSubstanceList'!$A$3:$A$1001,"&lt;&gt;"),3),3,FALSE),IF(AND(M1103&lt;&gt;"",M1103&lt;&gt;"-"),VLOOKUP(M1103,OFFSET('FR-DangerousSubstanceList'!$B$3,0,0,COUNTIF('FR-DangerousSubstanceList'!$B$3:$B$1001,"&lt;&gt;"),2),2,FALSE),""))))</f>
        <v/>
      </c>
      <c r="O1103" s="63" t="str">
        <f t="shared" ref="O1103:O1166" ca="1" si="189">IF($A1103&lt;&gt;"",COUNTIF(INDIRECT("M14:M" &amp; ROW(K1103)-1),K1103),"")</f>
        <v/>
      </c>
      <c r="P1103" s="63" t="e">
        <f t="shared" ref="P1103:P1166" ca="1" si="190">_xlfn.XOR(SUMPRODUCT((OFFSET($A$14,0,0,COUNTA($A$14:$A$1999))=A1103)*(OFFSET($C$14,0,0,COUNTA($C$14:$C$1999))="Yes")*(OFFSET($K$14,0,0,COUNTIF($K$14:$K$1999,"?*"))=K1103))=1,SUMPRODUCT((OFFSET($A$14,0,0,COUNTA($A$14:$A$1999))=A1103)*(OFFSET($C$14,0,0,COUNTA($C$14:$C$1999))="No")*(OFFSET($K$14,0,0,COUNTIF($K$14:$K$1999,"?*"))=K1103))=1,SUMPRODUCT((OFFSET($A$14,0,0,COUNTA($A$14:$A$1999))=A1103)*(OFFSET($C$14,0,0,COUNTA($C$14:$C$1999))="Unknown")*(OFFSET($K$14,0,0,COUNTIF($K$14:$K$1999,"?*"))=K1103))=1)</f>
        <v>#REF!</v>
      </c>
      <c r="Q1103" s="63">
        <f t="shared" ref="Q1103:Q1166" ca="1" si="191">COUNTIF(OFFSET($K$14,0,0,COUNTA($K$14:$K$999)),K1103)</f>
        <v>986</v>
      </c>
      <c r="R1103" s="63" t="str">
        <f t="shared" ref="R1103:R1166" ca="1" si="192">IF(AND($C1103="Yes",O1103=0),$N1103,"")</f>
        <v/>
      </c>
      <c r="S1103" s="63" t="str">
        <f t="shared" ref="S1103:S1166" si="193">CONCATENATE($A1103,$C1103)</f>
        <v>Unknown</v>
      </c>
      <c r="T1103" s="63">
        <f t="shared" ref="T1103:T1166" si="194">ROW(S1103)</f>
        <v>1103</v>
      </c>
      <c r="U1103" s="63">
        <f t="shared" ref="U1103:U1166" si="195">_xlfn.IFNA(VLOOKUP(S1103,S1104:T1113,2,FALSE),0)</f>
        <v>1104</v>
      </c>
      <c r="V1103" s="63" t="str">
        <f t="shared" ref="V1103:V1166" ca="1" si="196">IF($C1103="Yes",IF(U1103=0,$N1103,CONCATENATE($N1103,"||",INDIRECT("V" &amp; U1103))),"")</f>
        <v/>
      </c>
      <c r="W1103" s="63" t="str">
        <f t="shared" ref="W1103:W1166" ca="1" si="197">IF($C1103="Yes",IF(U1103=0,$M1103,CONCATENATE($M1103,",",INDIRECT("W" &amp; U1103))),"")</f>
        <v/>
      </c>
      <c r="X1103" s="63">
        <f ca="1">IF(C1103="Yes",SUMPRODUCT((OFFSET('FR-DangerousSubstanceList'!$A$3,0,0,COUNTA('FR-DangerousSubstanceList'!$A$3:$A$2001))=L1103)*(OFFSET('FR-DangerousSubstanceList'!$B$3,0,0,COUNTA('FR-DangerousSubstanceList'!$B$3:$B$2001))=M1103)*(OFFSET('FR-DangerousSubstanceList'!$C$3,0,0,COUNTIF('FR-DangerousSubstanceList'!$C$3:$C$2001,"?*"))=N1103)),1)</f>
        <v>1</v>
      </c>
      <c r="Y1103" s="63"/>
      <c r="Z1103" s="63"/>
    </row>
    <row r="1104" spans="1:26" ht="14.4">
      <c r="A1104" s="85"/>
      <c r="B1104" s="85"/>
      <c r="C1104" s="46" t="s">
        <v>53</v>
      </c>
      <c r="D1104" s="68"/>
      <c r="E1104" s="68"/>
      <c r="F1104" s="68"/>
      <c r="G1104" s="68"/>
      <c r="H1104" s="68" t="str">
        <f t="shared" si="187"/>
        <v/>
      </c>
      <c r="I1104" s="63"/>
      <c r="J1104" s="63">
        <f>COUNTIF($A$14:$A1104,$A1104)</f>
        <v>0</v>
      </c>
      <c r="K1104" s="63" t="str">
        <f t="shared" ca="1" si="188"/>
        <v>Unknown</v>
      </c>
      <c r="L1104" s="63" t="str">
        <f ca="1">IF(AND(F1104="",D1104="",E1104=""),"",IF(F1104&lt;&gt;"",F1104,IF(AND(M1104&lt;&gt;"",M1104&lt;&gt;"-"),VLOOKUP(M1104,OFFSET('FR-DangerousSubstanceList'!$B$3,0,0,COUNTIF('FR-DangerousSubstanceList'!$B$3:$B$1001,"&lt;&gt;"),4),4,FALSE),IF(AND(N1104&lt;&gt;"",N1104&lt;&gt;"-"),VLOOKUP(N1104,OFFSET('FR-DangerousSubstanceList'!$C$3,0,0,COUNTIF('FR-DangerousSubstanceList'!$C$3:$C$1001,"&lt;&gt;"),3),3,FALSE),""))))</f>
        <v/>
      </c>
      <c r="M1104" s="63" t="str">
        <f ca="1">IF(AND(F1104="",D1104="",E1104=""),"",IF(D1104&lt;&gt;"",D1104,IF(N1104&lt;&gt;"",VLOOKUP(N1104,OFFSET('FR-DangerousSubstanceList'!$C$3,0,0,COUNTIF('FR-DangerousSubstanceList'!$A$3:$A$1001,"&lt;&gt;"),4),4,FALSE),IF(L1104&lt;&gt;"",VLOOKUP(L1104,OFFSET('FR-DangerousSubstanceList'!$A$3,0,0,COUNTIF('FR-DangerousSubstanceList'!$A$3:$A$1001,"&lt;&gt;"),2),2,FALSE),""))))</f>
        <v/>
      </c>
      <c r="N1104" s="63" t="str">
        <f ca="1">IF(AND(F1104="",D1104="",E1104=""),"",IF(E1104&lt;&gt;"",E1104,IF(L1104&lt;&gt;"",VLOOKUP(L1104,OFFSET('FR-DangerousSubstanceList'!$A$3,0,0,COUNTIF('FR-DangerousSubstanceList'!$A$3:$A$1001,"&lt;&gt;"),3),3,FALSE),IF(AND(M1104&lt;&gt;"",M1104&lt;&gt;"-"),VLOOKUP(M1104,OFFSET('FR-DangerousSubstanceList'!$B$3,0,0,COUNTIF('FR-DangerousSubstanceList'!$B$3:$B$1001,"&lt;&gt;"),2),2,FALSE),""))))</f>
        <v/>
      </c>
      <c r="O1104" s="63" t="str">
        <f t="shared" ca="1" si="189"/>
        <v/>
      </c>
      <c r="P1104" s="63" t="e">
        <f t="shared" ca="1" si="190"/>
        <v>#REF!</v>
      </c>
      <c r="Q1104" s="63">
        <f t="shared" ca="1" si="191"/>
        <v>986</v>
      </c>
      <c r="R1104" s="63" t="str">
        <f t="shared" ca="1" si="192"/>
        <v/>
      </c>
      <c r="S1104" s="63" t="str">
        <f t="shared" si="193"/>
        <v>Unknown</v>
      </c>
      <c r="T1104" s="63">
        <f t="shared" si="194"/>
        <v>1104</v>
      </c>
      <c r="U1104" s="63">
        <f t="shared" si="195"/>
        <v>1105</v>
      </c>
      <c r="V1104" s="63" t="str">
        <f t="shared" ca="1" si="196"/>
        <v/>
      </c>
      <c r="W1104" s="63" t="str">
        <f t="shared" ca="1" si="197"/>
        <v/>
      </c>
      <c r="X1104" s="63">
        <f ca="1">IF(C1104="Yes",SUMPRODUCT((OFFSET('FR-DangerousSubstanceList'!$A$3,0,0,COUNTA('FR-DangerousSubstanceList'!$A$3:$A$2001))=L1104)*(OFFSET('FR-DangerousSubstanceList'!$B$3,0,0,COUNTA('FR-DangerousSubstanceList'!$B$3:$B$2001))=M1104)*(OFFSET('FR-DangerousSubstanceList'!$C$3,0,0,COUNTIF('FR-DangerousSubstanceList'!$C$3:$C$2001,"?*"))=N1104)),1)</f>
        <v>1</v>
      </c>
      <c r="Y1104" s="63"/>
      <c r="Z1104" s="63"/>
    </row>
    <row r="1105" spans="1:26" ht="14.4">
      <c r="A1105" s="85"/>
      <c r="B1105" s="85"/>
      <c r="C1105" s="46" t="s">
        <v>53</v>
      </c>
      <c r="D1105" s="68"/>
      <c r="E1105" s="68"/>
      <c r="F1105" s="68"/>
      <c r="G1105" s="68"/>
      <c r="H1105" s="68" t="str">
        <f t="shared" si="187"/>
        <v/>
      </c>
      <c r="I1105" s="63"/>
      <c r="J1105" s="63">
        <f>COUNTIF($A$14:$A1105,$A1105)</f>
        <v>0</v>
      </c>
      <c r="K1105" s="63" t="str">
        <f t="shared" ca="1" si="188"/>
        <v>Unknown</v>
      </c>
      <c r="L1105" s="63" t="str">
        <f ca="1">IF(AND(F1105="",D1105="",E1105=""),"",IF(F1105&lt;&gt;"",F1105,IF(AND(M1105&lt;&gt;"",M1105&lt;&gt;"-"),VLOOKUP(M1105,OFFSET('FR-DangerousSubstanceList'!$B$3,0,0,COUNTIF('FR-DangerousSubstanceList'!$B$3:$B$1001,"&lt;&gt;"),4),4,FALSE),IF(AND(N1105&lt;&gt;"",N1105&lt;&gt;"-"),VLOOKUP(N1105,OFFSET('FR-DangerousSubstanceList'!$C$3,0,0,COUNTIF('FR-DangerousSubstanceList'!$C$3:$C$1001,"&lt;&gt;"),3),3,FALSE),""))))</f>
        <v/>
      </c>
      <c r="M1105" s="63" t="str">
        <f ca="1">IF(AND(F1105="",D1105="",E1105=""),"",IF(D1105&lt;&gt;"",D1105,IF(N1105&lt;&gt;"",VLOOKUP(N1105,OFFSET('FR-DangerousSubstanceList'!$C$3,0,0,COUNTIF('FR-DangerousSubstanceList'!$A$3:$A$1001,"&lt;&gt;"),4),4,FALSE),IF(L1105&lt;&gt;"",VLOOKUP(L1105,OFFSET('FR-DangerousSubstanceList'!$A$3,0,0,COUNTIF('FR-DangerousSubstanceList'!$A$3:$A$1001,"&lt;&gt;"),2),2,FALSE),""))))</f>
        <v/>
      </c>
      <c r="N1105" s="63" t="str">
        <f ca="1">IF(AND(F1105="",D1105="",E1105=""),"",IF(E1105&lt;&gt;"",E1105,IF(L1105&lt;&gt;"",VLOOKUP(L1105,OFFSET('FR-DangerousSubstanceList'!$A$3,0,0,COUNTIF('FR-DangerousSubstanceList'!$A$3:$A$1001,"&lt;&gt;"),3),3,FALSE),IF(AND(M1105&lt;&gt;"",M1105&lt;&gt;"-"),VLOOKUP(M1105,OFFSET('FR-DangerousSubstanceList'!$B$3,0,0,COUNTIF('FR-DangerousSubstanceList'!$B$3:$B$1001,"&lt;&gt;"),2),2,FALSE),""))))</f>
        <v/>
      </c>
      <c r="O1105" s="63" t="str">
        <f t="shared" ca="1" si="189"/>
        <v/>
      </c>
      <c r="P1105" s="63" t="e">
        <f t="shared" ca="1" si="190"/>
        <v>#REF!</v>
      </c>
      <c r="Q1105" s="63">
        <f t="shared" ca="1" si="191"/>
        <v>986</v>
      </c>
      <c r="R1105" s="63" t="str">
        <f t="shared" ca="1" si="192"/>
        <v/>
      </c>
      <c r="S1105" s="63" t="str">
        <f t="shared" si="193"/>
        <v>Unknown</v>
      </c>
      <c r="T1105" s="63">
        <f t="shared" si="194"/>
        <v>1105</v>
      </c>
      <c r="U1105" s="63">
        <f t="shared" si="195"/>
        <v>1106</v>
      </c>
      <c r="V1105" s="63" t="str">
        <f t="shared" ca="1" si="196"/>
        <v/>
      </c>
      <c r="W1105" s="63" t="str">
        <f t="shared" ca="1" si="197"/>
        <v/>
      </c>
      <c r="X1105" s="63">
        <f ca="1">IF(C1105="Yes",SUMPRODUCT((OFFSET('FR-DangerousSubstanceList'!$A$3,0,0,COUNTA('FR-DangerousSubstanceList'!$A$3:$A$2001))=L1105)*(OFFSET('FR-DangerousSubstanceList'!$B$3,0,0,COUNTA('FR-DangerousSubstanceList'!$B$3:$B$2001))=M1105)*(OFFSET('FR-DangerousSubstanceList'!$C$3,0,0,COUNTIF('FR-DangerousSubstanceList'!$C$3:$C$2001,"?*"))=N1105)),1)</f>
        <v>1</v>
      </c>
      <c r="Y1105" s="63"/>
      <c r="Z1105" s="63"/>
    </row>
    <row r="1106" spans="1:26" ht="14.4">
      <c r="A1106" s="85"/>
      <c r="B1106" s="85"/>
      <c r="C1106" s="46" t="s">
        <v>53</v>
      </c>
      <c r="D1106" s="68"/>
      <c r="E1106" s="68"/>
      <c r="F1106" s="68"/>
      <c r="G1106" s="68"/>
      <c r="H1106" s="68" t="str">
        <f t="shared" si="187"/>
        <v/>
      </c>
      <c r="I1106" s="63"/>
      <c r="J1106" s="63">
        <f>COUNTIF($A$14:$A1106,$A1106)</f>
        <v>0</v>
      </c>
      <c r="K1106" s="63" t="str">
        <f t="shared" ca="1" si="188"/>
        <v>Unknown</v>
      </c>
      <c r="L1106" s="63" t="str">
        <f ca="1">IF(AND(F1106="",D1106="",E1106=""),"",IF(F1106&lt;&gt;"",F1106,IF(AND(M1106&lt;&gt;"",M1106&lt;&gt;"-"),VLOOKUP(M1106,OFFSET('FR-DangerousSubstanceList'!$B$3,0,0,COUNTIF('FR-DangerousSubstanceList'!$B$3:$B$1001,"&lt;&gt;"),4),4,FALSE),IF(AND(N1106&lt;&gt;"",N1106&lt;&gt;"-"),VLOOKUP(N1106,OFFSET('FR-DangerousSubstanceList'!$C$3,0,0,COUNTIF('FR-DangerousSubstanceList'!$C$3:$C$1001,"&lt;&gt;"),3),3,FALSE),""))))</f>
        <v/>
      </c>
      <c r="M1106" s="63" t="str">
        <f ca="1">IF(AND(F1106="",D1106="",E1106=""),"",IF(D1106&lt;&gt;"",D1106,IF(N1106&lt;&gt;"",VLOOKUP(N1106,OFFSET('FR-DangerousSubstanceList'!$C$3,0,0,COUNTIF('FR-DangerousSubstanceList'!$A$3:$A$1001,"&lt;&gt;"),4),4,FALSE),IF(L1106&lt;&gt;"",VLOOKUP(L1106,OFFSET('FR-DangerousSubstanceList'!$A$3,0,0,COUNTIF('FR-DangerousSubstanceList'!$A$3:$A$1001,"&lt;&gt;"),2),2,FALSE),""))))</f>
        <v/>
      </c>
      <c r="N1106" s="63" t="str">
        <f ca="1">IF(AND(F1106="",D1106="",E1106=""),"",IF(E1106&lt;&gt;"",E1106,IF(L1106&lt;&gt;"",VLOOKUP(L1106,OFFSET('FR-DangerousSubstanceList'!$A$3,0,0,COUNTIF('FR-DangerousSubstanceList'!$A$3:$A$1001,"&lt;&gt;"),3),3,FALSE),IF(AND(M1106&lt;&gt;"",M1106&lt;&gt;"-"),VLOOKUP(M1106,OFFSET('FR-DangerousSubstanceList'!$B$3,0,0,COUNTIF('FR-DangerousSubstanceList'!$B$3:$B$1001,"&lt;&gt;"),2),2,FALSE),""))))</f>
        <v/>
      </c>
      <c r="O1106" s="63" t="str">
        <f t="shared" ca="1" si="189"/>
        <v/>
      </c>
      <c r="P1106" s="63" t="e">
        <f t="shared" ca="1" si="190"/>
        <v>#REF!</v>
      </c>
      <c r="Q1106" s="63">
        <f t="shared" ca="1" si="191"/>
        <v>986</v>
      </c>
      <c r="R1106" s="63" t="str">
        <f t="shared" ca="1" si="192"/>
        <v/>
      </c>
      <c r="S1106" s="63" t="str">
        <f t="shared" si="193"/>
        <v>Unknown</v>
      </c>
      <c r="T1106" s="63">
        <f t="shared" si="194"/>
        <v>1106</v>
      </c>
      <c r="U1106" s="63">
        <f t="shared" si="195"/>
        <v>1107</v>
      </c>
      <c r="V1106" s="63" t="str">
        <f t="shared" ca="1" si="196"/>
        <v/>
      </c>
      <c r="W1106" s="63" t="str">
        <f t="shared" ca="1" si="197"/>
        <v/>
      </c>
      <c r="X1106" s="63">
        <f ca="1">IF(C1106="Yes",SUMPRODUCT((OFFSET('FR-DangerousSubstanceList'!$A$3,0,0,COUNTA('FR-DangerousSubstanceList'!$A$3:$A$2001))=L1106)*(OFFSET('FR-DangerousSubstanceList'!$B$3,0,0,COUNTA('FR-DangerousSubstanceList'!$B$3:$B$2001))=M1106)*(OFFSET('FR-DangerousSubstanceList'!$C$3,0,0,COUNTIF('FR-DangerousSubstanceList'!$C$3:$C$2001,"?*"))=N1106)),1)</f>
        <v>1</v>
      </c>
      <c r="Y1106" s="63"/>
      <c r="Z1106" s="63"/>
    </row>
    <row r="1107" spans="1:26" ht="14.4">
      <c r="A1107" s="85"/>
      <c r="B1107" s="85"/>
      <c r="C1107" s="46" t="s">
        <v>53</v>
      </c>
      <c r="D1107" s="68"/>
      <c r="E1107" s="68"/>
      <c r="F1107" s="68"/>
      <c r="G1107" s="68"/>
      <c r="H1107" s="68" t="str">
        <f t="shared" si="187"/>
        <v/>
      </c>
      <c r="I1107" s="63"/>
      <c r="J1107" s="63">
        <f>COUNTIF($A$14:$A1107,$A1107)</f>
        <v>0</v>
      </c>
      <c r="K1107" s="63" t="str">
        <f t="shared" ca="1" si="188"/>
        <v>Unknown</v>
      </c>
      <c r="L1107" s="63" t="str">
        <f ca="1">IF(AND(F1107="",D1107="",E1107=""),"",IF(F1107&lt;&gt;"",F1107,IF(AND(M1107&lt;&gt;"",M1107&lt;&gt;"-"),VLOOKUP(M1107,OFFSET('FR-DangerousSubstanceList'!$B$3,0,0,COUNTIF('FR-DangerousSubstanceList'!$B$3:$B$1001,"&lt;&gt;"),4),4,FALSE),IF(AND(N1107&lt;&gt;"",N1107&lt;&gt;"-"),VLOOKUP(N1107,OFFSET('FR-DangerousSubstanceList'!$C$3,0,0,COUNTIF('FR-DangerousSubstanceList'!$C$3:$C$1001,"&lt;&gt;"),3),3,FALSE),""))))</f>
        <v/>
      </c>
      <c r="M1107" s="63" t="str">
        <f ca="1">IF(AND(F1107="",D1107="",E1107=""),"",IF(D1107&lt;&gt;"",D1107,IF(N1107&lt;&gt;"",VLOOKUP(N1107,OFFSET('FR-DangerousSubstanceList'!$C$3,0,0,COUNTIF('FR-DangerousSubstanceList'!$A$3:$A$1001,"&lt;&gt;"),4),4,FALSE),IF(L1107&lt;&gt;"",VLOOKUP(L1107,OFFSET('FR-DangerousSubstanceList'!$A$3,0,0,COUNTIF('FR-DangerousSubstanceList'!$A$3:$A$1001,"&lt;&gt;"),2),2,FALSE),""))))</f>
        <v/>
      </c>
      <c r="N1107" s="63" t="str">
        <f ca="1">IF(AND(F1107="",D1107="",E1107=""),"",IF(E1107&lt;&gt;"",E1107,IF(L1107&lt;&gt;"",VLOOKUP(L1107,OFFSET('FR-DangerousSubstanceList'!$A$3,0,0,COUNTIF('FR-DangerousSubstanceList'!$A$3:$A$1001,"&lt;&gt;"),3),3,FALSE),IF(AND(M1107&lt;&gt;"",M1107&lt;&gt;"-"),VLOOKUP(M1107,OFFSET('FR-DangerousSubstanceList'!$B$3,0,0,COUNTIF('FR-DangerousSubstanceList'!$B$3:$B$1001,"&lt;&gt;"),2),2,FALSE),""))))</f>
        <v/>
      </c>
      <c r="O1107" s="63" t="str">
        <f t="shared" ca="1" si="189"/>
        <v/>
      </c>
      <c r="P1107" s="63" t="e">
        <f t="shared" ca="1" si="190"/>
        <v>#REF!</v>
      </c>
      <c r="Q1107" s="63">
        <f t="shared" ca="1" si="191"/>
        <v>986</v>
      </c>
      <c r="R1107" s="63" t="str">
        <f t="shared" ca="1" si="192"/>
        <v/>
      </c>
      <c r="S1107" s="63" t="str">
        <f t="shared" si="193"/>
        <v>Unknown</v>
      </c>
      <c r="T1107" s="63">
        <f t="shared" si="194"/>
        <v>1107</v>
      </c>
      <c r="U1107" s="63">
        <f t="shared" si="195"/>
        <v>1108</v>
      </c>
      <c r="V1107" s="63" t="str">
        <f t="shared" ca="1" si="196"/>
        <v/>
      </c>
      <c r="W1107" s="63" t="str">
        <f t="shared" ca="1" si="197"/>
        <v/>
      </c>
      <c r="X1107" s="63">
        <f ca="1">IF(C1107="Yes",SUMPRODUCT((OFFSET('FR-DangerousSubstanceList'!$A$3,0,0,COUNTA('FR-DangerousSubstanceList'!$A$3:$A$2001))=L1107)*(OFFSET('FR-DangerousSubstanceList'!$B$3,0,0,COUNTA('FR-DangerousSubstanceList'!$B$3:$B$2001))=M1107)*(OFFSET('FR-DangerousSubstanceList'!$C$3,0,0,COUNTIF('FR-DangerousSubstanceList'!$C$3:$C$2001,"?*"))=N1107)),1)</f>
        <v>1</v>
      </c>
      <c r="Y1107" s="63"/>
      <c r="Z1107" s="63"/>
    </row>
    <row r="1108" spans="1:26" ht="14.4">
      <c r="A1108" s="85"/>
      <c r="B1108" s="85"/>
      <c r="C1108" s="46" t="s">
        <v>53</v>
      </c>
      <c r="D1108" s="68"/>
      <c r="E1108" s="68"/>
      <c r="F1108" s="68"/>
      <c r="G1108" s="68"/>
      <c r="H1108" s="68" t="str">
        <f t="shared" si="187"/>
        <v/>
      </c>
      <c r="I1108" s="63"/>
      <c r="J1108" s="63">
        <f>COUNTIF($A$14:$A1108,$A1108)</f>
        <v>0</v>
      </c>
      <c r="K1108" s="63" t="str">
        <f t="shared" ca="1" si="188"/>
        <v>Unknown</v>
      </c>
      <c r="L1108" s="63" t="str">
        <f ca="1">IF(AND(F1108="",D1108="",E1108=""),"",IF(F1108&lt;&gt;"",F1108,IF(AND(M1108&lt;&gt;"",M1108&lt;&gt;"-"),VLOOKUP(M1108,OFFSET('FR-DangerousSubstanceList'!$B$3,0,0,COUNTIF('FR-DangerousSubstanceList'!$B$3:$B$1001,"&lt;&gt;"),4),4,FALSE),IF(AND(N1108&lt;&gt;"",N1108&lt;&gt;"-"),VLOOKUP(N1108,OFFSET('FR-DangerousSubstanceList'!$C$3,0,0,COUNTIF('FR-DangerousSubstanceList'!$C$3:$C$1001,"&lt;&gt;"),3),3,FALSE),""))))</f>
        <v/>
      </c>
      <c r="M1108" s="63" t="str">
        <f ca="1">IF(AND(F1108="",D1108="",E1108=""),"",IF(D1108&lt;&gt;"",D1108,IF(N1108&lt;&gt;"",VLOOKUP(N1108,OFFSET('FR-DangerousSubstanceList'!$C$3,0,0,COUNTIF('FR-DangerousSubstanceList'!$A$3:$A$1001,"&lt;&gt;"),4),4,FALSE),IF(L1108&lt;&gt;"",VLOOKUP(L1108,OFFSET('FR-DangerousSubstanceList'!$A$3,0,0,COUNTIF('FR-DangerousSubstanceList'!$A$3:$A$1001,"&lt;&gt;"),2),2,FALSE),""))))</f>
        <v/>
      </c>
      <c r="N1108" s="63" t="str">
        <f ca="1">IF(AND(F1108="",D1108="",E1108=""),"",IF(E1108&lt;&gt;"",E1108,IF(L1108&lt;&gt;"",VLOOKUP(L1108,OFFSET('FR-DangerousSubstanceList'!$A$3,0,0,COUNTIF('FR-DangerousSubstanceList'!$A$3:$A$1001,"&lt;&gt;"),3),3,FALSE),IF(AND(M1108&lt;&gt;"",M1108&lt;&gt;"-"),VLOOKUP(M1108,OFFSET('FR-DangerousSubstanceList'!$B$3,0,0,COUNTIF('FR-DangerousSubstanceList'!$B$3:$B$1001,"&lt;&gt;"),2),2,FALSE),""))))</f>
        <v/>
      </c>
      <c r="O1108" s="63" t="str">
        <f t="shared" ca="1" si="189"/>
        <v/>
      </c>
      <c r="P1108" s="63" t="e">
        <f t="shared" ca="1" si="190"/>
        <v>#REF!</v>
      </c>
      <c r="Q1108" s="63">
        <f t="shared" ca="1" si="191"/>
        <v>986</v>
      </c>
      <c r="R1108" s="63" t="str">
        <f t="shared" ca="1" si="192"/>
        <v/>
      </c>
      <c r="S1108" s="63" t="str">
        <f t="shared" si="193"/>
        <v>Unknown</v>
      </c>
      <c r="T1108" s="63">
        <f t="shared" si="194"/>
        <v>1108</v>
      </c>
      <c r="U1108" s="63">
        <f t="shared" si="195"/>
        <v>1109</v>
      </c>
      <c r="V1108" s="63" t="str">
        <f t="shared" ca="1" si="196"/>
        <v/>
      </c>
      <c r="W1108" s="63" t="str">
        <f t="shared" ca="1" si="197"/>
        <v/>
      </c>
      <c r="X1108" s="63">
        <f ca="1">IF(C1108="Yes",SUMPRODUCT((OFFSET('FR-DangerousSubstanceList'!$A$3,0,0,COUNTA('FR-DangerousSubstanceList'!$A$3:$A$2001))=L1108)*(OFFSET('FR-DangerousSubstanceList'!$B$3,0,0,COUNTA('FR-DangerousSubstanceList'!$B$3:$B$2001))=M1108)*(OFFSET('FR-DangerousSubstanceList'!$C$3,0,0,COUNTIF('FR-DangerousSubstanceList'!$C$3:$C$2001,"?*"))=N1108)),1)</f>
        <v>1</v>
      </c>
      <c r="Y1108" s="63"/>
      <c r="Z1108" s="63"/>
    </row>
    <row r="1109" spans="1:26" ht="14.4">
      <c r="A1109" s="85"/>
      <c r="B1109" s="85"/>
      <c r="C1109" s="46" t="s">
        <v>53</v>
      </c>
      <c r="D1109" s="68"/>
      <c r="E1109" s="68"/>
      <c r="F1109" s="68"/>
      <c r="G1109" s="68"/>
      <c r="H1109" s="68" t="str">
        <f t="shared" si="187"/>
        <v/>
      </c>
      <c r="I1109" s="63"/>
      <c r="J1109" s="63">
        <f>COUNTIF($A$14:$A1109,$A1109)</f>
        <v>0</v>
      </c>
      <c r="K1109" s="63" t="str">
        <f t="shared" ca="1" si="188"/>
        <v>Unknown</v>
      </c>
      <c r="L1109" s="63" t="str">
        <f ca="1">IF(AND(F1109="",D1109="",E1109=""),"",IF(F1109&lt;&gt;"",F1109,IF(AND(M1109&lt;&gt;"",M1109&lt;&gt;"-"),VLOOKUP(M1109,OFFSET('FR-DangerousSubstanceList'!$B$3,0,0,COUNTIF('FR-DangerousSubstanceList'!$B$3:$B$1001,"&lt;&gt;"),4),4,FALSE),IF(AND(N1109&lt;&gt;"",N1109&lt;&gt;"-"),VLOOKUP(N1109,OFFSET('FR-DangerousSubstanceList'!$C$3,0,0,COUNTIF('FR-DangerousSubstanceList'!$C$3:$C$1001,"&lt;&gt;"),3),3,FALSE),""))))</f>
        <v/>
      </c>
      <c r="M1109" s="63" t="str">
        <f ca="1">IF(AND(F1109="",D1109="",E1109=""),"",IF(D1109&lt;&gt;"",D1109,IF(N1109&lt;&gt;"",VLOOKUP(N1109,OFFSET('FR-DangerousSubstanceList'!$C$3,0,0,COUNTIF('FR-DangerousSubstanceList'!$A$3:$A$1001,"&lt;&gt;"),4),4,FALSE),IF(L1109&lt;&gt;"",VLOOKUP(L1109,OFFSET('FR-DangerousSubstanceList'!$A$3,0,0,COUNTIF('FR-DangerousSubstanceList'!$A$3:$A$1001,"&lt;&gt;"),2),2,FALSE),""))))</f>
        <v/>
      </c>
      <c r="N1109" s="63" t="str">
        <f ca="1">IF(AND(F1109="",D1109="",E1109=""),"",IF(E1109&lt;&gt;"",E1109,IF(L1109&lt;&gt;"",VLOOKUP(L1109,OFFSET('FR-DangerousSubstanceList'!$A$3,0,0,COUNTIF('FR-DangerousSubstanceList'!$A$3:$A$1001,"&lt;&gt;"),3),3,FALSE),IF(AND(M1109&lt;&gt;"",M1109&lt;&gt;"-"),VLOOKUP(M1109,OFFSET('FR-DangerousSubstanceList'!$B$3,0,0,COUNTIF('FR-DangerousSubstanceList'!$B$3:$B$1001,"&lt;&gt;"),2),2,FALSE),""))))</f>
        <v/>
      </c>
      <c r="O1109" s="63" t="str">
        <f t="shared" ca="1" si="189"/>
        <v/>
      </c>
      <c r="P1109" s="63" t="e">
        <f t="shared" ca="1" si="190"/>
        <v>#REF!</v>
      </c>
      <c r="Q1109" s="63">
        <f t="shared" ca="1" si="191"/>
        <v>986</v>
      </c>
      <c r="R1109" s="63" t="str">
        <f t="shared" ca="1" si="192"/>
        <v/>
      </c>
      <c r="S1109" s="63" t="str">
        <f t="shared" si="193"/>
        <v>Unknown</v>
      </c>
      <c r="T1109" s="63">
        <f t="shared" si="194"/>
        <v>1109</v>
      </c>
      <c r="U1109" s="63">
        <f t="shared" si="195"/>
        <v>1110</v>
      </c>
      <c r="V1109" s="63" t="str">
        <f t="shared" ca="1" si="196"/>
        <v/>
      </c>
      <c r="W1109" s="63" t="str">
        <f t="shared" ca="1" si="197"/>
        <v/>
      </c>
      <c r="X1109" s="63">
        <f ca="1">IF(C1109="Yes",SUMPRODUCT((OFFSET('FR-DangerousSubstanceList'!$A$3,0,0,COUNTA('FR-DangerousSubstanceList'!$A$3:$A$2001))=L1109)*(OFFSET('FR-DangerousSubstanceList'!$B$3,0,0,COUNTA('FR-DangerousSubstanceList'!$B$3:$B$2001))=M1109)*(OFFSET('FR-DangerousSubstanceList'!$C$3,0,0,COUNTIF('FR-DangerousSubstanceList'!$C$3:$C$2001,"?*"))=N1109)),1)</f>
        <v>1</v>
      </c>
      <c r="Y1109" s="63"/>
      <c r="Z1109" s="63"/>
    </row>
    <row r="1110" spans="1:26" ht="14.4">
      <c r="A1110" s="85"/>
      <c r="B1110" s="85"/>
      <c r="C1110" s="46" t="s">
        <v>53</v>
      </c>
      <c r="D1110" s="68"/>
      <c r="E1110" s="68"/>
      <c r="F1110" s="68"/>
      <c r="G1110" s="68"/>
      <c r="H1110" s="68" t="str">
        <f t="shared" si="187"/>
        <v/>
      </c>
      <c r="I1110" s="63"/>
      <c r="J1110" s="63">
        <f>COUNTIF($A$14:$A1110,$A1110)</f>
        <v>0</v>
      </c>
      <c r="K1110" s="63" t="str">
        <f t="shared" ca="1" si="188"/>
        <v>Unknown</v>
      </c>
      <c r="L1110" s="63" t="str">
        <f ca="1">IF(AND(F1110="",D1110="",E1110=""),"",IF(F1110&lt;&gt;"",F1110,IF(AND(M1110&lt;&gt;"",M1110&lt;&gt;"-"),VLOOKUP(M1110,OFFSET('FR-DangerousSubstanceList'!$B$3,0,0,COUNTIF('FR-DangerousSubstanceList'!$B$3:$B$1001,"&lt;&gt;"),4),4,FALSE),IF(AND(N1110&lt;&gt;"",N1110&lt;&gt;"-"),VLOOKUP(N1110,OFFSET('FR-DangerousSubstanceList'!$C$3,0,0,COUNTIF('FR-DangerousSubstanceList'!$C$3:$C$1001,"&lt;&gt;"),3),3,FALSE),""))))</f>
        <v/>
      </c>
      <c r="M1110" s="63" t="str">
        <f ca="1">IF(AND(F1110="",D1110="",E1110=""),"",IF(D1110&lt;&gt;"",D1110,IF(N1110&lt;&gt;"",VLOOKUP(N1110,OFFSET('FR-DangerousSubstanceList'!$C$3,0,0,COUNTIF('FR-DangerousSubstanceList'!$A$3:$A$1001,"&lt;&gt;"),4),4,FALSE),IF(L1110&lt;&gt;"",VLOOKUP(L1110,OFFSET('FR-DangerousSubstanceList'!$A$3,0,0,COUNTIF('FR-DangerousSubstanceList'!$A$3:$A$1001,"&lt;&gt;"),2),2,FALSE),""))))</f>
        <v/>
      </c>
      <c r="N1110" s="63" t="str">
        <f ca="1">IF(AND(F1110="",D1110="",E1110=""),"",IF(E1110&lt;&gt;"",E1110,IF(L1110&lt;&gt;"",VLOOKUP(L1110,OFFSET('FR-DangerousSubstanceList'!$A$3,0,0,COUNTIF('FR-DangerousSubstanceList'!$A$3:$A$1001,"&lt;&gt;"),3),3,FALSE),IF(AND(M1110&lt;&gt;"",M1110&lt;&gt;"-"),VLOOKUP(M1110,OFFSET('FR-DangerousSubstanceList'!$B$3,0,0,COUNTIF('FR-DangerousSubstanceList'!$B$3:$B$1001,"&lt;&gt;"),2),2,FALSE),""))))</f>
        <v/>
      </c>
      <c r="O1110" s="63" t="str">
        <f t="shared" ca="1" si="189"/>
        <v/>
      </c>
      <c r="P1110" s="63" t="e">
        <f t="shared" ca="1" si="190"/>
        <v>#REF!</v>
      </c>
      <c r="Q1110" s="63">
        <f t="shared" ca="1" si="191"/>
        <v>986</v>
      </c>
      <c r="R1110" s="63" t="str">
        <f t="shared" ca="1" si="192"/>
        <v/>
      </c>
      <c r="S1110" s="63" t="str">
        <f t="shared" si="193"/>
        <v>Unknown</v>
      </c>
      <c r="T1110" s="63">
        <f t="shared" si="194"/>
        <v>1110</v>
      </c>
      <c r="U1110" s="63">
        <f t="shared" si="195"/>
        <v>1111</v>
      </c>
      <c r="V1110" s="63" t="str">
        <f t="shared" ca="1" si="196"/>
        <v/>
      </c>
      <c r="W1110" s="63" t="str">
        <f t="shared" ca="1" si="197"/>
        <v/>
      </c>
      <c r="X1110" s="63">
        <f ca="1">IF(C1110="Yes",SUMPRODUCT((OFFSET('FR-DangerousSubstanceList'!$A$3,0,0,COUNTA('FR-DangerousSubstanceList'!$A$3:$A$2001))=L1110)*(OFFSET('FR-DangerousSubstanceList'!$B$3,0,0,COUNTA('FR-DangerousSubstanceList'!$B$3:$B$2001))=M1110)*(OFFSET('FR-DangerousSubstanceList'!$C$3,0,0,COUNTIF('FR-DangerousSubstanceList'!$C$3:$C$2001,"?*"))=N1110)),1)</f>
        <v>1</v>
      </c>
      <c r="Y1110" s="63"/>
      <c r="Z1110" s="63"/>
    </row>
    <row r="1111" spans="1:26" ht="14.4">
      <c r="A1111" s="85"/>
      <c r="B1111" s="85"/>
      <c r="C1111" s="46" t="s">
        <v>53</v>
      </c>
      <c r="D1111" s="68"/>
      <c r="E1111" s="68"/>
      <c r="F1111" s="68"/>
      <c r="G1111" s="68"/>
      <c r="H1111" s="68" t="str">
        <f t="shared" si="187"/>
        <v/>
      </c>
      <c r="I1111" s="63"/>
      <c r="J1111" s="63">
        <f>COUNTIF($A$14:$A1111,$A1111)</f>
        <v>0</v>
      </c>
      <c r="K1111" s="63" t="str">
        <f t="shared" ca="1" si="188"/>
        <v>Unknown</v>
      </c>
      <c r="L1111" s="63" t="str">
        <f ca="1">IF(AND(F1111="",D1111="",E1111=""),"",IF(F1111&lt;&gt;"",F1111,IF(AND(M1111&lt;&gt;"",M1111&lt;&gt;"-"),VLOOKUP(M1111,OFFSET('FR-DangerousSubstanceList'!$B$3,0,0,COUNTIF('FR-DangerousSubstanceList'!$B$3:$B$1001,"&lt;&gt;"),4),4,FALSE),IF(AND(N1111&lt;&gt;"",N1111&lt;&gt;"-"),VLOOKUP(N1111,OFFSET('FR-DangerousSubstanceList'!$C$3,0,0,COUNTIF('FR-DangerousSubstanceList'!$C$3:$C$1001,"&lt;&gt;"),3),3,FALSE),""))))</f>
        <v/>
      </c>
      <c r="M1111" s="63" t="str">
        <f ca="1">IF(AND(F1111="",D1111="",E1111=""),"",IF(D1111&lt;&gt;"",D1111,IF(N1111&lt;&gt;"",VLOOKUP(N1111,OFFSET('FR-DangerousSubstanceList'!$C$3,0,0,COUNTIF('FR-DangerousSubstanceList'!$A$3:$A$1001,"&lt;&gt;"),4),4,FALSE),IF(L1111&lt;&gt;"",VLOOKUP(L1111,OFFSET('FR-DangerousSubstanceList'!$A$3,0,0,COUNTIF('FR-DangerousSubstanceList'!$A$3:$A$1001,"&lt;&gt;"),2),2,FALSE),""))))</f>
        <v/>
      </c>
      <c r="N1111" s="63" t="str">
        <f ca="1">IF(AND(F1111="",D1111="",E1111=""),"",IF(E1111&lt;&gt;"",E1111,IF(L1111&lt;&gt;"",VLOOKUP(L1111,OFFSET('FR-DangerousSubstanceList'!$A$3,0,0,COUNTIF('FR-DangerousSubstanceList'!$A$3:$A$1001,"&lt;&gt;"),3),3,FALSE),IF(AND(M1111&lt;&gt;"",M1111&lt;&gt;"-"),VLOOKUP(M1111,OFFSET('FR-DangerousSubstanceList'!$B$3,0,0,COUNTIF('FR-DangerousSubstanceList'!$B$3:$B$1001,"&lt;&gt;"),2),2,FALSE),""))))</f>
        <v/>
      </c>
      <c r="O1111" s="63" t="str">
        <f t="shared" ca="1" si="189"/>
        <v/>
      </c>
      <c r="P1111" s="63" t="e">
        <f t="shared" ca="1" si="190"/>
        <v>#REF!</v>
      </c>
      <c r="Q1111" s="63">
        <f t="shared" ca="1" si="191"/>
        <v>986</v>
      </c>
      <c r="R1111" s="63" t="str">
        <f t="shared" ca="1" si="192"/>
        <v/>
      </c>
      <c r="S1111" s="63" t="str">
        <f t="shared" si="193"/>
        <v>Unknown</v>
      </c>
      <c r="T1111" s="63">
        <f t="shared" si="194"/>
        <v>1111</v>
      </c>
      <c r="U1111" s="63">
        <f t="shared" si="195"/>
        <v>1112</v>
      </c>
      <c r="V1111" s="63" t="str">
        <f t="shared" ca="1" si="196"/>
        <v/>
      </c>
      <c r="W1111" s="63" t="str">
        <f t="shared" ca="1" si="197"/>
        <v/>
      </c>
      <c r="X1111" s="63">
        <f ca="1">IF(C1111="Yes",SUMPRODUCT((OFFSET('FR-DangerousSubstanceList'!$A$3,0,0,COUNTA('FR-DangerousSubstanceList'!$A$3:$A$2001))=L1111)*(OFFSET('FR-DangerousSubstanceList'!$B$3,0,0,COUNTA('FR-DangerousSubstanceList'!$B$3:$B$2001))=M1111)*(OFFSET('FR-DangerousSubstanceList'!$C$3,0,0,COUNTIF('FR-DangerousSubstanceList'!$C$3:$C$2001,"?*"))=N1111)),1)</f>
        <v>1</v>
      </c>
      <c r="Y1111" s="63"/>
      <c r="Z1111" s="63"/>
    </row>
    <row r="1112" spans="1:26" ht="14.4">
      <c r="A1112" s="85"/>
      <c r="B1112" s="85"/>
      <c r="C1112" s="46" t="s">
        <v>53</v>
      </c>
      <c r="D1112" s="68"/>
      <c r="E1112" s="68"/>
      <c r="F1112" s="68"/>
      <c r="G1112" s="68"/>
      <c r="H1112" s="68" t="str">
        <f t="shared" si="187"/>
        <v/>
      </c>
      <c r="I1112" s="63"/>
      <c r="J1112" s="63">
        <f>COUNTIF($A$14:$A1112,$A1112)</f>
        <v>0</v>
      </c>
      <c r="K1112" s="63" t="str">
        <f t="shared" ca="1" si="188"/>
        <v>Unknown</v>
      </c>
      <c r="L1112" s="63" t="str">
        <f ca="1">IF(AND(F1112="",D1112="",E1112=""),"",IF(F1112&lt;&gt;"",F1112,IF(AND(M1112&lt;&gt;"",M1112&lt;&gt;"-"),VLOOKUP(M1112,OFFSET('FR-DangerousSubstanceList'!$B$3,0,0,COUNTIF('FR-DangerousSubstanceList'!$B$3:$B$1001,"&lt;&gt;"),4),4,FALSE),IF(AND(N1112&lt;&gt;"",N1112&lt;&gt;"-"),VLOOKUP(N1112,OFFSET('FR-DangerousSubstanceList'!$C$3,0,0,COUNTIF('FR-DangerousSubstanceList'!$C$3:$C$1001,"&lt;&gt;"),3),3,FALSE),""))))</f>
        <v/>
      </c>
      <c r="M1112" s="63" t="str">
        <f ca="1">IF(AND(F1112="",D1112="",E1112=""),"",IF(D1112&lt;&gt;"",D1112,IF(N1112&lt;&gt;"",VLOOKUP(N1112,OFFSET('FR-DangerousSubstanceList'!$C$3,0,0,COUNTIF('FR-DangerousSubstanceList'!$A$3:$A$1001,"&lt;&gt;"),4),4,FALSE),IF(L1112&lt;&gt;"",VLOOKUP(L1112,OFFSET('FR-DangerousSubstanceList'!$A$3,0,0,COUNTIF('FR-DangerousSubstanceList'!$A$3:$A$1001,"&lt;&gt;"),2),2,FALSE),""))))</f>
        <v/>
      </c>
      <c r="N1112" s="63" t="str">
        <f ca="1">IF(AND(F1112="",D1112="",E1112=""),"",IF(E1112&lt;&gt;"",E1112,IF(L1112&lt;&gt;"",VLOOKUP(L1112,OFFSET('FR-DangerousSubstanceList'!$A$3,0,0,COUNTIF('FR-DangerousSubstanceList'!$A$3:$A$1001,"&lt;&gt;"),3),3,FALSE),IF(AND(M1112&lt;&gt;"",M1112&lt;&gt;"-"),VLOOKUP(M1112,OFFSET('FR-DangerousSubstanceList'!$B$3,0,0,COUNTIF('FR-DangerousSubstanceList'!$B$3:$B$1001,"&lt;&gt;"),2),2,FALSE),""))))</f>
        <v/>
      </c>
      <c r="O1112" s="63" t="str">
        <f t="shared" ca="1" si="189"/>
        <v/>
      </c>
      <c r="P1112" s="63" t="e">
        <f t="shared" ca="1" si="190"/>
        <v>#REF!</v>
      </c>
      <c r="Q1112" s="63">
        <f t="shared" ca="1" si="191"/>
        <v>986</v>
      </c>
      <c r="R1112" s="63" t="str">
        <f t="shared" ca="1" si="192"/>
        <v/>
      </c>
      <c r="S1112" s="63" t="str">
        <f t="shared" si="193"/>
        <v>Unknown</v>
      </c>
      <c r="T1112" s="63">
        <f t="shared" si="194"/>
        <v>1112</v>
      </c>
      <c r="U1112" s="63">
        <f t="shared" si="195"/>
        <v>1113</v>
      </c>
      <c r="V1112" s="63" t="str">
        <f t="shared" ca="1" si="196"/>
        <v/>
      </c>
      <c r="W1112" s="63" t="str">
        <f t="shared" ca="1" si="197"/>
        <v/>
      </c>
      <c r="X1112" s="63">
        <f ca="1">IF(C1112="Yes",SUMPRODUCT((OFFSET('FR-DangerousSubstanceList'!$A$3,0,0,COUNTA('FR-DangerousSubstanceList'!$A$3:$A$2001))=L1112)*(OFFSET('FR-DangerousSubstanceList'!$B$3,0,0,COUNTA('FR-DangerousSubstanceList'!$B$3:$B$2001))=M1112)*(OFFSET('FR-DangerousSubstanceList'!$C$3,0,0,COUNTIF('FR-DangerousSubstanceList'!$C$3:$C$2001,"?*"))=N1112)),1)</f>
        <v>1</v>
      </c>
      <c r="Y1112" s="63"/>
      <c r="Z1112" s="63"/>
    </row>
    <row r="1113" spans="1:26" ht="14.4">
      <c r="A1113" s="85"/>
      <c r="B1113" s="85"/>
      <c r="C1113" s="46" t="s">
        <v>53</v>
      </c>
      <c r="D1113" s="68"/>
      <c r="E1113" s="68"/>
      <c r="F1113" s="68"/>
      <c r="G1113" s="68"/>
      <c r="H1113" s="68" t="str">
        <f t="shared" si="187"/>
        <v/>
      </c>
      <c r="I1113" s="63"/>
      <c r="J1113" s="63">
        <f>COUNTIF($A$14:$A1113,$A1113)</f>
        <v>0</v>
      </c>
      <c r="K1113" s="63" t="str">
        <f t="shared" ca="1" si="188"/>
        <v>Unknown</v>
      </c>
      <c r="L1113" s="63" t="str">
        <f ca="1">IF(AND(F1113="",D1113="",E1113=""),"",IF(F1113&lt;&gt;"",F1113,IF(AND(M1113&lt;&gt;"",M1113&lt;&gt;"-"),VLOOKUP(M1113,OFFSET('FR-DangerousSubstanceList'!$B$3,0,0,COUNTIF('FR-DangerousSubstanceList'!$B$3:$B$1001,"&lt;&gt;"),4),4,FALSE),IF(AND(N1113&lt;&gt;"",N1113&lt;&gt;"-"),VLOOKUP(N1113,OFFSET('FR-DangerousSubstanceList'!$C$3,0,0,COUNTIF('FR-DangerousSubstanceList'!$C$3:$C$1001,"&lt;&gt;"),3),3,FALSE),""))))</f>
        <v/>
      </c>
      <c r="M1113" s="63" t="str">
        <f ca="1">IF(AND(F1113="",D1113="",E1113=""),"",IF(D1113&lt;&gt;"",D1113,IF(N1113&lt;&gt;"",VLOOKUP(N1113,OFFSET('FR-DangerousSubstanceList'!$C$3,0,0,COUNTIF('FR-DangerousSubstanceList'!$A$3:$A$1001,"&lt;&gt;"),4),4,FALSE),IF(L1113&lt;&gt;"",VLOOKUP(L1113,OFFSET('FR-DangerousSubstanceList'!$A$3,0,0,COUNTIF('FR-DangerousSubstanceList'!$A$3:$A$1001,"&lt;&gt;"),2),2,FALSE),""))))</f>
        <v/>
      </c>
      <c r="N1113" s="63" t="str">
        <f ca="1">IF(AND(F1113="",D1113="",E1113=""),"",IF(E1113&lt;&gt;"",E1113,IF(L1113&lt;&gt;"",VLOOKUP(L1113,OFFSET('FR-DangerousSubstanceList'!$A$3,0,0,COUNTIF('FR-DangerousSubstanceList'!$A$3:$A$1001,"&lt;&gt;"),3),3,FALSE),IF(AND(M1113&lt;&gt;"",M1113&lt;&gt;"-"),VLOOKUP(M1113,OFFSET('FR-DangerousSubstanceList'!$B$3,0,0,COUNTIF('FR-DangerousSubstanceList'!$B$3:$B$1001,"&lt;&gt;"),2),2,FALSE),""))))</f>
        <v/>
      </c>
      <c r="O1113" s="63" t="str">
        <f t="shared" ca="1" si="189"/>
        <v/>
      </c>
      <c r="P1113" s="63" t="e">
        <f t="shared" ca="1" si="190"/>
        <v>#REF!</v>
      </c>
      <c r="Q1113" s="63">
        <f t="shared" ca="1" si="191"/>
        <v>986</v>
      </c>
      <c r="R1113" s="63" t="str">
        <f t="shared" ca="1" si="192"/>
        <v/>
      </c>
      <c r="S1113" s="63" t="str">
        <f t="shared" si="193"/>
        <v>Unknown</v>
      </c>
      <c r="T1113" s="63">
        <f t="shared" si="194"/>
        <v>1113</v>
      </c>
      <c r="U1113" s="63">
        <f t="shared" si="195"/>
        <v>1114</v>
      </c>
      <c r="V1113" s="63" t="str">
        <f t="shared" ca="1" si="196"/>
        <v/>
      </c>
      <c r="W1113" s="63" t="str">
        <f t="shared" ca="1" si="197"/>
        <v/>
      </c>
      <c r="X1113" s="63">
        <f ca="1">IF(C1113="Yes",SUMPRODUCT((OFFSET('FR-DangerousSubstanceList'!$A$3,0,0,COUNTA('FR-DangerousSubstanceList'!$A$3:$A$2001))=L1113)*(OFFSET('FR-DangerousSubstanceList'!$B$3,0,0,COUNTA('FR-DangerousSubstanceList'!$B$3:$B$2001))=M1113)*(OFFSET('FR-DangerousSubstanceList'!$C$3,0,0,COUNTIF('FR-DangerousSubstanceList'!$C$3:$C$2001,"?*"))=N1113)),1)</f>
        <v>1</v>
      </c>
      <c r="Y1113" s="63"/>
      <c r="Z1113" s="63"/>
    </row>
    <row r="1114" spans="1:26" ht="14.4">
      <c r="A1114" s="85"/>
      <c r="B1114" s="85"/>
      <c r="C1114" s="46" t="s">
        <v>53</v>
      </c>
      <c r="D1114" s="68"/>
      <c r="E1114" s="68"/>
      <c r="F1114" s="68"/>
      <c r="G1114" s="68"/>
      <c r="H1114" s="68" t="str">
        <f t="shared" si="187"/>
        <v/>
      </c>
      <c r="I1114" s="63"/>
      <c r="J1114" s="63">
        <f>COUNTIF($A$14:$A1114,$A1114)</f>
        <v>0</v>
      </c>
      <c r="K1114" s="63" t="str">
        <f t="shared" ca="1" si="188"/>
        <v>Unknown</v>
      </c>
      <c r="L1114" s="63" t="str">
        <f ca="1">IF(AND(F1114="",D1114="",E1114=""),"",IF(F1114&lt;&gt;"",F1114,IF(AND(M1114&lt;&gt;"",M1114&lt;&gt;"-"),VLOOKUP(M1114,OFFSET('FR-DangerousSubstanceList'!$B$3,0,0,COUNTIF('FR-DangerousSubstanceList'!$B$3:$B$1001,"&lt;&gt;"),4),4,FALSE),IF(AND(N1114&lt;&gt;"",N1114&lt;&gt;"-"),VLOOKUP(N1114,OFFSET('FR-DangerousSubstanceList'!$C$3,0,0,COUNTIF('FR-DangerousSubstanceList'!$C$3:$C$1001,"&lt;&gt;"),3),3,FALSE),""))))</f>
        <v/>
      </c>
      <c r="M1114" s="63" t="str">
        <f ca="1">IF(AND(F1114="",D1114="",E1114=""),"",IF(D1114&lt;&gt;"",D1114,IF(N1114&lt;&gt;"",VLOOKUP(N1114,OFFSET('FR-DangerousSubstanceList'!$C$3,0,0,COUNTIF('FR-DangerousSubstanceList'!$A$3:$A$1001,"&lt;&gt;"),4),4,FALSE),IF(L1114&lt;&gt;"",VLOOKUP(L1114,OFFSET('FR-DangerousSubstanceList'!$A$3,0,0,COUNTIF('FR-DangerousSubstanceList'!$A$3:$A$1001,"&lt;&gt;"),2),2,FALSE),""))))</f>
        <v/>
      </c>
      <c r="N1114" s="63" t="str">
        <f ca="1">IF(AND(F1114="",D1114="",E1114=""),"",IF(E1114&lt;&gt;"",E1114,IF(L1114&lt;&gt;"",VLOOKUP(L1114,OFFSET('FR-DangerousSubstanceList'!$A$3,0,0,COUNTIF('FR-DangerousSubstanceList'!$A$3:$A$1001,"&lt;&gt;"),3),3,FALSE),IF(AND(M1114&lt;&gt;"",M1114&lt;&gt;"-"),VLOOKUP(M1114,OFFSET('FR-DangerousSubstanceList'!$B$3,0,0,COUNTIF('FR-DangerousSubstanceList'!$B$3:$B$1001,"&lt;&gt;"),2),2,FALSE),""))))</f>
        <v/>
      </c>
      <c r="O1114" s="63" t="str">
        <f t="shared" ca="1" si="189"/>
        <v/>
      </c>
      <c r="P1114" s="63" t="e">
        <f t="shared" ca="1" si="190"/>
        <v>#REF!</v>
      </c>
      <c r="Q1114" s="63">
        <f t="shared" ca="1" si="191"/>
        <v>986</v>
      </c>
      <c r="R1114" s="63" t="str">
        <f t="shared" ca="1" si="192"/>
        <v/>
      </c>
      <c r="S1114" s="63" t="str">
        <f t="shared" si="193"/>
        <v>Unknown</v>
      </c>
      <c r="T1114" s="63">
        <f t="shared" si="194"/>
        <v>1114</v>
      </c>
      <c r="U1114" s="63">
        <f t="shared" si="195"/>
        <v>1115</v>
      </c>
      <c r="V1114" s="63" t="str">
        <f t="shared" ca="1" si="196"/>
        <v/>
      </c>
      <c r="W1114" s="63" t="str">
        <f t="shared" ca="1" si="197"/>
        <v/>
      </c>
      <c r="X1114" s="63">
        <f ca="1">IF(C1114="Yes",SUMPRODUCT((OFFSET('FR-DangerousSubstanceList'!$A$3,0,0,COUNTA('FR-DangerousSubstanceList'!$A$3:$A$2001))=L1114)*(OFFSET('FR-DangerousSubstanceList'!$B$3,0,0,COUNTA('FR-DangerousSubstanceList'!$B$3:$B$2001))=M1114)*(OFFSET('FR-DangerousSubstanceList'!$C$3,0,0,COUNTIF('FR-DangerousSubstanceList'!$C$3:$C$2001,"?*"))=N1114)),1)</f>
        <v>1</v>
      </c>
      <c r="Y1114" s="63"/>
      <c r="Z1114" s="63"/>
    </row>
    <row r="1115" spans="1:26" ht="14.4">
      <c r="A1115" s="85"/>
      <c r="B1115" s="85"/>
      <c r="C1115" s="46" t="s">
        <v>53</v>
      </c>
      <c r="D1115" s="68"/>
      <c r="E1115" s="68"/>
      <c r="F1115" s="68"/>
      <c r="G1115" s="68"/>
      <c r="H1115" s="68" t="str">
        <f t="shared" si="187"/>
        <v/>
      </c>
      <c r="I1115" s="63"/>
      <c r="J1115" s="63">
        <f>COUNTIF($A$14:$A1115,$A1115)</f>
        <v>0</v>
      </c>
      <c r="K1115" s="63" t="str">
        <f t="shared" ca="1" si="188"/>
        <v>Unknown</v>
      </c>
      <c r="L1115" s="63" t="str">
        <f ca="1">IF(AND(F1115="",D1115="",E1115=""),"",IF(F1115&lt;&gt;"",F1115,IF(AND(M1115&lt;&gt;"",M1115&lt;&gt;"-"),VLOOKUP(M1115,OFFSET('FR-DangerousSubstanceList'!$B$3,0,0,COUNTIF('FR-DangerousSubstanceList'!$B$3:$B$1001,"&lt;&gt;"),4),4,FALSE),IF(AND(N1115&lt;&gt;"",N1115&lt;&gt;"-"),VLOOKUP(N1115,OFFSET('FR-DangerousSubstanceList'!$C$3,0,0,COUNTIF('FR-DangerousSubstanceList'!$C$3:$C$1001,"&lt;&gt;"),3),3,FALSE),""))))</f>
        <v/>
      </c>
      <c r="M1115" s="63" t="str">
        <f ca="1">IF(AND(F1115="",D1115="",E1115=""),"",IF(D1115&lt;&gt;"",D1115,IF(N1115&lt;&gt;"",VLOOKUP(N1115,OFFSET('FR-DangerousSubstanceList'!$C$3,0,0,COUNTIF('FR-DangerousSubstanceList'!$A$3:$A$1001,"&lt;&gt;"),4),4,FALSE),IF(L1115&lt;&gt;"",VLOOKUP(L1115,OFFSET('FR-DangerousSubstanceList'!$A$3,0,0,COUNTIF('FR-DangerousSubstanceList'!$A$3:$A$1001,"&lt;&gt;"),2),2,FALSE),""))))</f>
        <v/>
      </c>
      <c r="N1115" s="63" t="str">
        <f ca="1">IF(AND(F1115="",D1115="",E1115=""),"",IF(E1115&lt;&gt;"",E1115,IF(L1115&lt;&gt;"",VLOOKUP(L1115,OFFSET('FR-DangerousSubstanceList'!$A$3,0,0,COUNTIF('FR-DangerousSubstanceList'!$A$3:$A$1001,"&lt;&gt;"),3),3,FALSE),IF(AND(M1115&lt;&gt;"",M1115&lt;&gt;"-"),VLOOKUP(M1115,OFFSET('FR-DangerousSubstanceList'!$B$3,0,0,COUNTIF('FR-DangerousSubstanceList'!$B$3:$B$1001,"&lt;&gt;"),2),2,FALSE),""))))</f>
        <v/>
      </c>
      <c r="O1115" s="63" t="str">
        <f t="shared" ca="1" si="189"/>
        <v/>
      </c>
      <c r="P1115" s="63" t="e">
        <f t="shared" ca="1" si="190"/>
        <v>#REF!</v>
      </c>
      <c r="Q1115" s="63">
        <f t="shared" ca="1" si="191"/>
        <v>986</v>
      </c>
      <c r="R1115" s="63" t="str">
        <f t="shared" ca="1" si="192"/>
        <v/>
      </c>
      <c r="S1115" s="63" t="str">
        <f t="shared" si="193"/>
        <v>Unknown</v>
      </c>
      <c r="T1115" s="63">
        <f t="shared" si="194"/>
        <v>1115</v>
      </c>
      <c r="U1115" s="63">
        <f t="shared" si="195"/>
        <v>1116</v>
      </c>
      <c r="V1115" s="63" t="str">
        <f t="shared" ca="1" si="196"/>
        <v/>
      </c>
      <c r="W1115" s="63" t="str">
        <f t="shared" ca="1" si="197"/>
        <v/>
      </c>
      <c r="X1115" s="63">
        <f ca="1">IF(C1115="Yes",SUMPRODUCT((OFFSET('FR-DangerousSubstanceList'!$A$3,0,0,COUNTA('FR-DangerousSubstanceList'!$A$3:$A$2001))=L1115)*(OFFSET('FR-DangerousSubstanceList'!$B$3,0,0,COUNTA('FR-DangerousSubstanceList'!$B$3:$B$2001))=M1115)*(OFFSET('FR-DangerousSubstanceList'!$C$3,0,0,COUNTIF('FR-DangerousSubstanceList'!$C$3:$C$2001,"?*"))=N1115)),1)</f>
        <v>1</v>
      </c>
      <c r="Y1115" s="63"/>
      <c r="Z1115" s="63"/>
    </row>
    <row r="1116" spans="1:26" ht="14.4">
      <c r="A1116" s="85"/>
      <c r="B1116" s="85"/>
      <c r="C1116" s="46" t="s">
        <v>53</v>
      </c>
      <c r="D1116" s="68"/>
      <c r="E1116" s="68"/>
      <c r="F1116" s="68"/>
      <c r="G1116" s="68"/>
      <c r="H1116" s="68" t="str">
        <f t="shared" si="187"/>
        <v/>
      </c>
      <c r="I1116" s="63"/>
      <c r="J1116" s="63">
        <f>COUNTIF($A$14:$A1116,$A1116)</f>
        <v>0</v>
      </c>
      <c r="K1116" s="63" t="str">
        <f t="shared" ca="1" si="188"/>
        <v>Unknown</v>
      </c>
      <c r="L1116" s="63" t="str">
        <f ca="1">IF(AND(F1116="",D1116="",E1116=""),"",IF(F1116&lt;&gt;"",F1116,IF(AND(M1116&lt;&gt;"",M1116&lt;&gt;"-"),VLOOKUP(M1116,OFFSET('FR-DangerousSubstanceList'!$B$3,0,0,COUNTIF('FR-DangerousSubstanceList'!$B$3:$B$1001,"&lt;&gt;"),4),4,FALSE),IF(AND(N1116&lt;&gt;"",N1116&lt;&gt;"-"),VLOOKUP(N1116,OFFSET('FR-DangerousSubstanceList'!$C$3,0,0,COUNTIF('FR-DangerousSubstanceList'!$C$3:$C$1001,"&lt;&gt;"),3),3,FALSE),""))))</f>
        <v/>
      </c>
      <c r="M1116" s="63" t="str">
        <f ca="1">IF(AND(F1116="",D1116="",E1116=""),"",IF(D1116&lt;&gt;"",D1116,IF(N1116&lt;&gt;"",VLOOKUP(N1116,OFFSET('FR-DangerousSubstanceList'!$C$3,0,0,COUNTIF('FR-DangerousSubstanceList'!$A$3:$A$1001,"&lt;&gt;"),4),4,FALSE),IF(L1116&lt;&gt;"",VLOOKUP(L1116,OFFSET('FR-DangerousSubstanceList'!$A$3,0,0,COUNTIF('FR-DangerousSubstanceList'!$A$3:$A$1001,"&lt;&gt;"),2),2,FALSE),""))))</f>
        <v/>
      </c>
      <c r="N1116" s="63" t="str">
        <f ca="1">IF(AND(F1116="",D1116="",E1116=""),"",IF(E1116&lt;&gt;"",E1116,IF(L1116&lt;&gt;"",VLOOKUP(L1116,OFFSET('FR-DangerousSubstanceList'!$A$3,0,0,COUNTIF('FR-DangerousSubstanceList'!$A$3:$A$1001,"&lt;&gt;"),3),3,FALSE),IF(AND(M1116&lt;&gt;"",M1116&lt;&gt;"-"),VLOOKUP(M1116,OFFSET('FR-DangerousSubstanceList'!$B$3,0,0,COUNTIF('FR-DangerousSubstanceList'!$B$3:$B$1001,"&lt;&gt;"),2),2,FALSE),""))))</f>
        <v/>
      </c>
      <c r="O1116" s="63" t="str">
        <f t="shared" ca="1" si="189"/>
        <v/>
      </c>
      <c r="P1116" s="63" t="e">
        <f t="shared" ca="1" si="190"/>
        <v>#REF!</v>
      </c>
      <c r="Q1116" s="63">
        <f t="shared" ca="1" si="191"/>
        <v>986</v>
      </c>
      <c r="R1116" s="63" t="str">
        <f t="shared" ca="1" si="192"/>
        <v/>
      </c>
      <c r="S1116" s="63" t="str">
        <f t="shared" si="193"/>
        <v>Unknown</v>
      </c>
      <c r="T1116" s="63">
        <f t="shared" si="194"/>
        <v>1116</v>
      </c>
      <c r="U1116" s="63">
        <f t="shared" si="195"/>
        <v>1117</v>
      </c>
      <c r="V1116" s="63" t="str">
        <f t="shared" ca="1" si="196"/>
        <v/>
      </c>
      <c r="W1116" s="63" t="str">
        <f t="shared" ca="1" si="197"/>
        <v/>
      </c>
      <c r="X1116" s="63">
        <f ca="1">IF(C1116="Yes",SUMPRODUCT((OFFSET('FR-DangerousSubstanceList'!$A$3,0,0,COUNTA('FR-DangerousSubstanceList'!$A$3:$A$2001))=L1116)*(OFFSET('FR-DangerousSubstanceList'!$B$3,0,0,COUNTA('FR-DangerousSubstanceList'!$B$3:$B$2001))=M1116)*(OFFSET('FR-DangerousSubstanceList'!$C$3,0,0,COUNTIF('FR-DangerousSubstanceList'!$C$3:$C$2001,"?*"))=N1116)),1)</f>
        <v>1</v>
      </c>
      <c r="Y1116" s="63"/>
      <c r="Z1116" s="63"/>
    </row>
    <row r="1117" spans="1:26" ht="14.4">
      <c r="A1117" s="85"/>
      <c r="B1117" s="85"/>
      <c r="C1117" s="46" t="s">
        <v>53</v>
      </c>
      <c r="D1117" s="68"/>
      <c r="E1117" s="68"/>
      <c r="F1117" s="68"/>
      <c r="G1117" s="68"/>
      <c r="H1117" s="68" t="str">
        <f t="shared" si="187"/>
        <v/>
      </c>
      <c r="I1117" s="63"/>
      <c r="J1117" s="63">
        <f>COUNTIF($A$14:$A1117,$A1117)</f>
        <v>0</v>
      </c>
      <c r="K1117" s="63" t="str">
        <f t="shared" ca="1" si="188"/>
        <v>Unknown</v>
      </c>
      <c r="L1117" s="63" t="str">
        <f ca="1">IF(AND(F1117="",D1117="",E1117=""),"",IF(F1117&lt;&gt;"",F1117,IF(AND(M1117&lt;&gt;"",M1117&lt;&gt;"-"),VLOOKUP(M1117,OFFSET('FR-DangerousSubstanceList'!$B$3,0,0,COUNTIF('FR-DangerousSubstanceList'!$B$3:$B$1001,"&lt;&gt;"),4),4,FALSE),IF(AND(N1117&lt;&gt;"",N1117&lt;&gt;"-"),VLOOKUP(N1117,OFFSET('FR-DangerousSubstanceList'!$C$3,0,0,COUNTIF('FR-DangerousSubstanceList'!$C$3:$C$1001,"&lt;&gt;"),3),3,FALSE),""))))</f>
        <v/>
      </c>
      <c r="M1117" s="63" t="str">
        <f ca="1">IF(AND(F1117="",D1117="",E1117=""),"",IF(D1117&lt;&gt;"",D1117,IF(N1117&lt;&gt;"",VLOOKUP(N1117,OFFSET('FR-DangerousSubstanceList'!$C$3,0,0,COUNTIF('FR-DangerousSubstanceList'!$A$3:$A$1001,"&lt;&gt;"),4),4,FALSE),IF(L1117&lt;&gt;"",VLOOKUP(L1117,OFFSET('FR-DangerousSubstanceList'!$A$3,0,0,COUNTIF('FR-DangerousSubstanceList'!$A$3:$A$1001,"&lt;&gt;"),2),2,FALSE),""))))</f>
        <v/>
      </c>
      <c r="N1117" s="63" t="str">
        <f ca="1">IF(AND(F1117="",D1117="",E1117=""),"",IF(E1117&lt;&gt;"",E1117,IF(L1117&lt;&gt;"",VLOOKUP(L1117,OFFSET('FR-DangerousSubstanceList'!$A$3,0,0,COUNTIF('FR-DangerousSubstanceList'!$A$3:$A$1001,"&lt;&gt;"),3),3,FALSE),IF(AND(M1117&lt;&gt;"",M1117&lt;&gt;"-"),VLOOKUP(M1117,OFFSET('FR-DangerousSubstanceList'!$B$3,0,0,COUNTIF('FR-DangerousSubstanceList'!$B$3:$B$1001,"&lt;&gt;"),2),2,FALSE),""))))</f>
        <v/>
      </c>
      <c r="O1117" s="63" t="str">
        <f t="shared" ca="1" si="189"/>
        <v/>
      </c>
      <c r="P1117" s="63" t="e">
        <f t="shared" ca="1" si="190"/>
        <v>#REF!</v>
      </c>
      <c r="Q1117" s="63">
        <f t="shared" ca="1" si="191"/>
        <v>986</v>
      </c>
      <c r="R1117" s="63" t="str">
        <f t="shared" ca="1" si="192"/>
        <v/>
      </c>
      <c r="S1117" s="63" t="str">
        <f t="shared" si="193"/>
        <v>Unknown</v>
      </c>
      <c r="T1117" s="63">
        <f t="shared" si="194"/>
        <v>1117</v>
      </c>
      <c r="U1117" s="63">
        <f t="shared" si="195"/>
        <v>1118</v>
      </c>
      <c r="V1117" s="63" t="str">
        <f t="shared" ca="1" si="196"/>
        <v/>
      </c>
      <c r="W1117" s="63" t="str">
        <f t="shared" ca="1" si="197"/>
        <v/>
      </c>
      <c r="X1117" s="63">
        <f ca="1">IF(C1117="Yes",SUMPRODUCT((OFFSET('FR-DangerousSubstanceList'!$A$3,0,0,COUNTA('FR-DangerousSubstanceList'!$A$3:$A$2001))=L1117)*(OFFSET('FR-DangerousSubstanceList'!$B$3,0,0,COUNTA('FR-DangerousSubstanceList'!$B$3:$B$2001))=M1117)*(OFFSET('FR-DangerousSubstanceList'!$C$3,0,0,COUNTIF('FR-DangerousSubstanceList'!$C$3:$C$2001,"?*"))=N1117)),1)</f>
        <v>1</v>
      </c>
      <c r="Y1117" s="63"/>
      <c r="Z1117" s="63"/>
    </row>
    <row r="1118" spans="1:26" ht="14.4">
      <c r="A1118" s="85"/>
      <c r="B1118" s="85"/>
      <c r="C1118" s="46" t="s">
        <v>53</v>
      </c>
      <c r="D1118" s="68"/>
      <c r="E1118" s="68"/>
      <c r="F1118" s="68"/>
      <c r="G1118" s="68"/>
      <c r="H1118" s="68" t="str">
        <f t="shared" si="187"/>
        <v/>
      </c>
      <c r="I1118" s="63"/>
      <c r="J1118" s="63">
        <f>COUNTIF($A$14:$A1118,$A1118)</f>
        <v>0</v>
      </c>
      <c r="K1118" s="63" t="str">
        <f t="shared" ca="1" si="188"/>
        <v>Unknown</v>
      </c>
      <c r="L1118" s="63" t="str">
        <f ca="1">IF(AND(F1118="",D1118="",E1118=""),"",IF(F1118&lt;&gt;"",F1118,IF(AND(M1118&lt;&gt;"",M1118&lt;&gt;"-"),VLOOKUP(M1118,OFFSET('FR-DangerousSubstanceList'!$B$3,0,0,COUNTIF('FR-DangerousSubstanceList'!$B$3:$B$1001,"&lt;&gt;"),4),4,FALSE),IF(AND(N1118&lt;&gt;"",N1118&lt;&gt;"-"),VLOOKUP(N1118,OFFSET('FR-DangerousSubstanceList'!$C$3,0,0,COUNTIF('FR-DangerousSubstanceList'!$C$3:$C$1001,"&lt;&gt;"),3),3,FALSE),""))))</f>
        <v/>
      </c>
      <c r="M1118" s="63" t="str">
        <f ca="1">IF(AND(F1118="",D1118="",E1118=""),"",IF(D1118&lt;&gt;"",D1118,IF(N1118&lt;&gt;"",VLOOKUP(N1118,OFFSET('FR-DangerousSubstanceList'!$C$3,0,0,COUNTIF('FR-DangerousSubstanceList'!$A$3:$A$1001,"&lt;&gt;"),4),4,FALSE),IF(L1118&lt;&gt;"",VLOOKUP(L1118,OFFSET('FR-DangerousSubstanceList'!$A$3,0,0,COUNTIF('FR-DangerousSubstanceList'!$A$3:$A$1001,"&lt;&gt;"),2),2,FALSE),""))))</f>
        <v/>
      </c>
      <c r="N1118" s="63" t="str">
        <f ca="1">IF(AND(F1118="",D1118="",E1118=""),"",IF(E1118&lt;&gt;"",E1118,IF(L1118&lt;&gt;"",VLOOKUP(L1118,OFFSET('FR-DangerousSubstanceList'!$A$3,0,0,COUNTIF('FR-DangerousSubstanceList'!$A$3:$A$1001,"&lt;&gt;"),3),3,FALSE),IF(AND(M1118&lt;&gt;"",M1118&lt;&gt;"-"),VLOOKUP(M1118,OFFSET('FR-DangerousSubstanceList'!$B$3,0,0,COUNTIF('FR-DangerousSubstanceList'!$B$3:$B$1001,"&lt;&gt;"),2),2,FALSE),""))))</f>
        <v/>
      </c>
      <c r="O1118" s="63" t="str">
        <f t="shared" ca="1" si="189"/>
        <v/>
      </c>
      <c r="P1118" s="63" t="e">
        <f t="shared" ca="1" si="190"/>
        <v>#REF!</v>
      </c>
      <c r="Q1118" s="63">
        <f t="shared" ca="1" si="191"/>
        <v>986</v>
      </c>
      <c r="R1118" s="63" t="str">
        <f t="shared" ca="1" si="192"/>
        <v/>
      </c>
      <c r="S1118" s="63" t="str">
        <f t="shared" si="193"/>
        <v>Unknown</v>
      </c>
      <c r="T1118" s="63">
        <f t="shared" si="194"/>
        <v>1118</v>
      </c>
      <c r="U1118" s="63">
        <f t="shared" si="195"/>
        <v>1119</v>
      </c>
      <c r="V1118" s="63" t="str">
        <f t="shared" ca="1" si="196"/>
        <v/>
      </c>
      <c r="W1118" s="63" t="str">
        <f t="shared" ca="1" si="197"/>
        <v/>
      </c>
      <c r="X1118" s="63">
        <f ca="1">IF(C1118="Yes",SUMPRODUCT((OFFSET('FR-DangerousSubstanceList'!$A$3,0,0,COUNTA('FR-DangerousSubstanceList'!$A$3:$A$2001))=L1118)*(OFFSET('FR-DangerousSubstanceList'!$B$3,0,0,COUNTA('FR-DangerousSubstanceList'!$B$3:$B$2001))=M1118)*(OFFSET('FR-DangerousSubstanceList'!$C$3,0,0,COUNTIF('FR-DangerousSubstanceList'!$C$3:$C$2001,"?*"))=N1118)),1)</f>
        <v>1</v>
      </c>
      <c r="Y1118" s="63"/>
      <c r="Z1118" s="63"/>
    </row>
    <row r="1119" spans="1:26" ht="14.4">
      <c r="A1119" s="85"/>
      <c r="B1119" s="85"/>
      <c r="C1119" s="46" t="s">
        <v>53</v>
      </c>
      <c r="D1119" s="68"/>
      <c r="E1119" s="68"/>
      <c r="F1119" s="68"/>
      <c r="G1119" s="68"/>
      <c r="H1119" s="68" t="str">
        <f t="shared" si="187"/>
        <v/>
      </c>
      <c r="I1119" s="63"/>
      <c r="J1119" s="63">
        <f>COUNTIF($A$14:$A1119,$A1119)</f>
        <v>0</v>
      </c>
      <c r="K1119" s="63" t="str">
        <f t="shared" ca="1" si="188"/>
        <v>Unknown</v>
      </c>
      <c r="L1119" s="63" t="str">
        <f ca="1">IF(AND(F1119="",D1119="",E1119=""),"",IF(F1119&lt;&gt;"",F1119,IF(AND(M1119&lt;&gt;"",M1119&lt;&gt;"-"),VLOOKUP(M1119,OFFSET('FR-DangerousSubstanceList'!$B$3,0,0,COUNTIF('FR-DangerousSubstanceList'!$B$3:$B$1001,"&lt;&gt;"),4),4,FALSE),IF(AND(N1119&lt;&gt;"",N1119&lt;&gt;"-"),VLOOKUP(N1119,OFFSET('FR-DangerousSubstanceList'!$C$3,0,0,COUNTIF('FR-DangerousSubstanceList'!$C$3:$C$1001,"&lt;&gt;"),3),3,FALSE),""))))</f>
        <v/>
      </c>
      <c r="M1119" s="63" t="str">
        <f ca="1">IF(AND(F1119="",D1119="",E1119=""),"",IF(D1119&lt;&gt;"",D1119,IF(N1119&lt;&gt;"",VLOOKUP(N1119,OFFSET('FR-DangerousSubstanceList'!$C$3,0,0,COUNTIF('FR-DangerousSubstanceList'!$A$3:$A$1001,"&lt;&gt;"),4),4,FALSE),IF(L1119&lt;&gt;"",VLOOKUP(L1119,OFFSET('FR-DangerousSubstanceList'!$A$3,0,0,COUNTIF('FR-DangerousSubstanceList'!$A$3:$A$1001,"&lt;&gt;"),2),2,FALSE),""))))</f>
        <v/>
      </c>
      <c r="N1119" s="63" t="str">
        <f ca="1">IF(AND(F1119="",D1119="",E1119=""),"",IF(E1119&lt;&gt;"",E1119,IF(L1119&lt;&gt;"",VLOOKUP(L1119,OFFSET('FR-DangerousSubstanceList'!$A$3,0,0,COUNTIF('FR-DangerousSubstanceList'!$A$3:$A$1001,"&lt;&gt;"),3),3,FALSE),IF(AND(M1119&lt;&gt;"",M1119&lt;&gt;"-"),VLOOKUP(M1119,OFFSET('FR-DangerousSubstanceList'!$B$3,0,0,COUNTIF('FR-DangerousSubstanceList'!$B$3:$B$1001,"&lt;&gt;"),2),2,FALSE),""))))</f>
        <v/>
      </c>
      <c r="O1119" s="63" t="str">
        <f t="shared" ca="1" si="189"/>
        <v/>
      </c>
      <c r="P1119" s="63" t="e">
        <f t="shared" ca="1" si="190"/>
        <v>#REF!</v>
      </c>
      <c r="Q1119" s="63">
        <f t="shared" ca="1" si="191"/>
        <v>986</v>
      </c>
      <c r="R1119" s="63" t="str">
        <f t="shared" ca="1" si="192"/>
        <v/>
      </c>
      <c r="S1119" s="63" t="str">
        <f t="shared" si="193"/>
        <v>Unknown</v>
      </c>
      <c r="T1119" s="63">
        <f t="shared" si="194"/>
        <v>1119</v>
      </c>
      <c r="U1119" s="63">
        <f t="shared" si="195"/>
        <v>1120</v>
      </c>
      <c r="V1119" s="63" t="str">
        <f t="shared" ca="1" si="196"/>
        <v/>
      </c>
      <c r="W1119" s="63" t="str">
        <f t="shared" ca="1" si="197"/>
        <v/>
      </c>
      <c r="X1119" s="63">
        <f ca="1">IF(C1119="Yes",SUMPRODUCT((OFFSET('FR-DangerousSubstanceList'!$A$3,0,0,COUNTA('FR-DangerousSubstanceList'!$A$3:$A$2001))=L1119)*(OFFSET('FR-DangerousSubstanceList'!$B$3,0,0,COUNTA('FR-DangerousSubstanceList'!$B$3:$B$2001))=M1119)*(OFFSET('FR-DangerousSubstanceList'!$C$3,0,0,COUNTIF('FR-DangerousSubstanceList'!$C$3:$C$2001,"?*"))=N1119)),1)</f>
        <v>1</v>
      </c>
      <c r="Y1119" s="63"/>
      <c r="Z1119" s="63"/>
    </row>
    <row r="1120" spans="1:26" ht="14.4">
      <c r="A1120" s="85"/>
      <c r="B1120" s="85"/>
      <c r="C1120" s="46" t="s">
        <v>53</v>
      </c>
      <c r="D1120" s="68"/>
      <c r="E1120" s="68"/>
      <c r="F1120" s="68"/>
      <c r="G1120" s="68"/>
      <c r="H1120" s="68" t="str">
        <f t="shared" si="187"/>
        <v/>
      </c>
      <c r="I1120" s="63"/>
      <c r="J1120" s="63">
        <f>COUNTIF($A$14:$A1120,$A1120)</f>
        <v>0</v>
      </c>
      <c r="K1120" s="63" t="str">
        <f t="shared" ca="1" si="188"/>
        <v>Unknown</v>
      </c>
      <c r="L1120" s="63" t="str">
        <f ca="1">IF(AND(F1120="",D1120="",E1120=""),"",IF(F1120&lt;&gt;"",F1120,IF(AND(M1120&lt;&gt;"",M1120&lt;&gt;"-"),VLOOKUP(M1120,OFFSET('FR-DangerousSubstanceList'!$B$3,0,0,COUNTIF('FR-DangerousSubstanceList'!$B$3:$B$1001,"&lt;&gt;"),4),4,FALSE),IF(AND(N1120&lt;&gt;"",N1120&lt;&gt;"-"),VLOOKUP(N1120,OFFSET('FR-DangerousSubstanceList'!$C$3,0,0,COUNTIF('FR-DangerousSubstanceList'!$C$3:$C$1001,"&lt;&gt;"),3),3,FALSE),""))))</f>
        <v/>
      </c>
      <c r="M1120" s="63" t="str">
        <f ca="1">IF(AND(F1120="",D1120="",E1120=""),"",IF(D1120&lt;&gt;"",D1120,IF(N1120&lt;&gt;"",VLOOKUP(N1120,OFFSET('FR-DangerousSubstanceList'!$C$3,0,0,COUNTIF('FR-DangerousSubstanceList'!$A$3:$A$1001,"&lt;&gt;"),4),4,FALSE),IF(L1120&lt;&gt;"",VLOOKUP(L1120,OFFSET('FR-DangerousSubstanceList'!$A$3,0,0,COUNTIF('FR-DangerousSubstanceList'!$A$3:$A$1001,"&lt;&gt;"),2),2,FALSE),""))))</f>
        <v/>
      </c>
      <c r="N1120" s="63" t="str">
        <f ca="1">IF(AND(F1120="",D1120="",E1120=""),"",IF(E1120&lt;&gt;"",E1120,IF(L1120&lt;&gt;"",VLOOKUP(L1120,OFFSET('FR-DangerousSubstanceList'!$A$3,0,0,COUNTIF('FR-DangerousSubstanceList'!$A$3:$A$1001,"&lt;&gt;"),3),3,FALSE),IF(AND(M1120&lt;&gt;"",M1120&lt;&gt;"-"),VLOOKUP(M1120,OFFSET('FR-DangerousSubstanceList'!$B$3,0,0,COUNTIF('FR-DangerousSubstanceList'!$B$3:$B$1001,"&lt;&gt;"),2),2,FALSE),""))))</f>
        <v/>
      </c>
      <c r="O1120" s="63" t="str">
        <f t="shared" ca="1" si="189"/>
        <v/>
      </c>
      <c r="P1120" s="63" t="e">
        <f t="shared" ca="1" si="190"/>
        <v>#REF!</v>
      </c>
      <c r="Q1120" s="63">
        <f t="shared" ca="1" si="191"/>
        <v>986</v>
      </c>
      <c r="R1120" s="63" t="str">
        <f t="shared" ca="1" si="192"/>
        <v/>
      </c>
      <c r="S1120" s="63" t="str">
        <f t="shared" si="193"/>
        <v>Unknown</v>
      </c>
      <c r="T1120" s="63">
        <f t="shared" si="194"/>
        <v>1120</v>
      </c>
      <c r="U1120" s="63">
        <f t="shared" si="195"/>
        <v>1121</v>
      </c>
      <c r="V1120" s="63" t="str">
        <f t="shared" ca="1" si="196"/>
        <v/>
      </c>
      <c r="W1120" s="63" t="str">
        <f t="shared" ca="1" si="197"/>
        <v/>
      </c>
      <c r="X1120" s="63">
        <f ca="1">IF(C1120="Yes",SUMPRODUCT((OFFSET('FR-DangerousSubstanceList'!$A$3,0,0,COUNTA('FR-DangerousSubstanceList'!$A$3:$A$2001))=L1120)*(OFFSET('FR-DangerousSubstanceList'!$B$3,0,0,COUNTA('FR-DangerousSubstanceList'!$B$3:$B$2001))=M1120)*(OFFSET('FR-DangerousSubstanceList'!$C$3,0,0,COUNTIF('FR-DangerousSubstanceList'!$C$3:$C$2001,"?*"))=N1120)),1)</f>
        <v>1</v>
      </c>
      <c r="Y1120" s="63"/>
      <c r="Z1120" s="63"/>
    </row>
    <row r="1121" spans="1:26" ht="14.4">
      <c r="A1121" s="85"/>
      <c r="B1121" s="85"/>
      <c r="C1121" s="46" t="s">
        <v>53</v>
      </c>
      <c r="D1121" s="68"/>
      <c r="E1121" s="68"/>
      <c r="F1121" s="68"/>
      <c r="G1121" s="68"/>
      <c r="H1121" s="68" t="str">
        <f t="shared" si="187"/>
        <v/>
      </c>
      <c r="I1121" s="63"/>
      <c r="J1121" s="63">
        <f>COUNTIF($A$14:$A1121,$A1121)</f>
        <v>0</v>
      </c>
      <c r="K1121" s="63" t="str">
        <f t="shared" ca="1" si="188"/>
        <v>Unknown</v>
      </c>
      <c r="L1121" s="63" t="str">
        <f ca="1">IF(AND(F1121="",D1121="",E1121=""),"",IF(F1121&lt;&gt;"",F1121,IF(AND(M1121&lt;&gt;"",M1121&lt;&gt;"-"),VLOOKUP(M1121,OFFSET('FR-DangerousSubstanceList'!$B$3,0,0,COUNTIF('FR-DangerousSubstanceList'!$B$3:$B$1001,"&lt;&gt;"),4),4,FALSE),IF(AND(N1121&lt;&gt;"",N1121&lt;&gt;"-"),VLOOKUP(N1121,OFFSET('FR-DangerousSubstanceList'!$C$3,0,0,COUNTIF('FR-DangerousSubstanceList'!$C$3:$C$1001,"&lt;&gt;"),3),3,FALSE),""))))</f>
        <v/>
      </c>
      <c r="M1121" s="63" t="str">
        <f ca="1">IF(AND(F1121="",D1121="",E1121=""),"",IF(D1121&lt;&gt;"",D1121,IF(N1121&lt;&gt;"",VLOOKUP(N1121,OFFSET('FR-DangerousSubstanceList'!$C$3,0,0,COUNTIF('FR-DangerousSubstanceList'!$A$3:$A$1001,"&lt;&gt;"),4),4,FALSE),IF(L1121&lt;&gt;"",VLOOKUP(L1121,OFFSET('FR-DangerousSubstanceList'!$A$3,0,0,COUNTIF('FR-DangerousSubstanceList'!$A$3:$A$1001,"&lt;&gt;"),2),2,FALSE),""))))</f>
        <v/>
      </c>
      <c r="N1121" s="63" t="str">
        <f ca="1">IF(AND(F1121="",D1121="",E1121=""),"",IF(E1121&lt;&gt;"",E1121,IF(L1121&lt;&gt;"",VLOOKUP(L1121,OFFSET('FR-DangerousSubstanceList'!$A$3,0,0,COUNTIF('FR-DangerousSubstanceList'!$A$3:$A$1001,"&lt;&gt;"),3),3,FALSE),IF(AND(M1121&lt;&gt;"",M1121&lt;&gt;"-"),VLOOKUP(M1121,OFFSET('FR-DangerousSubstanceList'!$B$3,0,0,COUNTIF('FR-DangerousSubstanceList'!$B$3:$B$1001,"&lt;&gt;"),2),2,FALSE),""))))</f>
        <v/>
      </c>
      <c r="O1121" s="63" t="str">
        <f t="shared" ca="1" si="189"/>
        <v/>
      </c>
      <c r="P1121" s="63" t="e">
        <f t="shared" ca="1" si="190"/>
        <v>#REF!</v>
      </c>
      <c r="Q1121" s="63">
        <f t="shared" ca="1" si="191"/>
        <v>986</v>
      </c>
      <c r="R1121" s="63" t="str">
        <f t="shared" ca="1" si="192"/>
        <v/>
      </c>
      <c r="S1121" s="63" t="str">
        <f t="shared" si="193"/>
        <v>Unknown</v>
      </c>
      <c r="T1121" s="63">
        <f t="shared" si="194"/>
        <v>1121</v>
      </c>
      <c r="U1121" s="63">
        <f t="shared" si="195"/>
        <v>1122</v>
      </c>
      <c r="V1121" s="63" t="str">
        <f t="shared" ca="1" si="196"/>
        <v/>
      </c>
      <c r="W1121" s="63" t="str">
        <f t="shared" ca="1" si="197"/>
        <v/>
      </c>
      <c r="X1121" s="63">
        <f ca="1">IF(C1121="Yes",SUMPRODUCT((OFFSET('FR-DangerousSubstanceList'!$A$3,0,0,COUNTA('FR-DangerousSubstanceList'!$A$3:$A$2001))=L1121)*(OFFSET('FR-DangerousSubstanceList'!$B$3,0,0,COUNTA('FR-DangerousSubstanceList'!$B$3:$B$2001))=M1121)*(OFFSET('FR-DangerousSubstanceList'!$C$3,0,0,COUNTIF('FR-DangerousSubstanceList'!$C$3:$C$2001,"?*"))=N1121)),1)</f>
        <v>1</v>
      </c>
      <c r="Y1121" s="63"/>
      <c r="Z1121" s="63"/>
    </row>
    <row r="1122" spans="1:26" ht="14.4">
      <c r="A1122" s="85"/>
      <c r="B1122" s="85"/>
      <c r="C1122" s="46" t="s">
        <v>53</v>
      </c>
      <c r="D1122" s="68"/>
      <c r="E1122" s="68"/>
      <c r="F1122" s="68"/>
      <c r="G1122" s="68"/>
      <c r="H1122" s="68" t="str">
        <f t="shared" si="187"/>
        <v/>
      </c>
      <c r="I1122" s="63"/>
      <c r="J1122" s="63">
        <f>COUNTIF($A$14:$A1122,$A1122)</f>
        <v>0</v>
      </c>
      <c r="K1122" s="63" t="str">
        <f t="shared" ca="1" si="188"/>
        <v>Unknown</v>
      </c>
      <c r="L1122" s="63" t="str">
        <f ca="1">IF(AND(F1122="",D1122="",E1122=""),"",IF(F1122&lt;&gt;"",F1122,IF(AND(M1122&lt;&gt;"",M1122&lt;&gt;"-"),VLOOKUP(M1122,OFFSET('FR-DangerousSubstanceList'!$B$3,0,0,COUNTIF('FR-DangerousSubstanceList'!$B$3:$B$1001,"&lt;&gt;"),4),4,FALSE),IF(AND(N1122&lt;&gt;"",N1122&lt;&gt;"-"),VLOOKUP(N1122,OFFSET('FR-DangerousSubstanceList'!$C$3,0,0,COUNTIF('FR-DangerousSubstanceList'!$C$3:$C$1001,"&lt;&gt;"),3),3,FALSE),""))))</f>
        <v/>
      </c>
      <c r="M1122" s="63" t="str">
        <f ca="1">IF(AND(F1122="",D1122="",E1122=""),"",IF(D1122&lt;&gt;"",D1122,IF(N1122&lt;&gt;"",VLOOKUP(N1122,OFFSET('FR-DangerousSubstanceList'!$C$3,0,0,COUNTIF('FR-DangerousSubstanceList'!$A$3:$A$1001,"&lt;&gt;"),4),4,FALSE),IF(L1122&lt;&gt;"",VLOOKUP(L1122,OFFSET('FR-DangerousSubstanceList'!$A$3,0,0,COUNTIF('FR-DangerousSubstanceList'!$A$3:$A$1001,"&lt;&gt;"),2),2,FALSE),""))))</f>
        <v/>
      </c>
      <c r="N1122" s="63" t="str">
        <f ca="1">IF(AND(F1122="",D1122="",E1122=""),"",IF(E1122&lt;&gt;"",E1122,IF(L1122&lt;&gt;"",VLOOKUP(L1122,OFFSET('FR-DangerousSubstanceList'!$A$3,0,0,COUNTIF('FR-DangerousSubstanceList'!$A$3:$A$1001,"&lt;&gt;"),3),3,FALSE),IF(AND(M1122&lt;&gt;"",M1122&lt;&gt;"-"),VLOOKUP(M1122,OFFSET('FR-DangerousSubstanceList'!$B$3,0,0,COUNTIF('FR-DangerousSubstanceList'!$B$3:$B$1001,"&lt;&gt;"),2),2,FALSE),""))))</f>
        <v/>
      </c>
      <c r="O1122" s="63" t="str">
        <f t="shared" ca="1" si="189"/>
        <v/>
      </c>
      <c r="P1122" s="63" t="e">
        <f t="shared" ca="1" si="190"/>
        <v>#REF!</v>
      </c>
      <c r="Q1122" s="63">
        <f t="shared" ca="1" si="191"/>
        <v>986</v>
      </c>
      <c r="R1122" s="63" t="str">
        <f t="shared" ca="1" si="192"/>
        <v/>
      </c>
      <c r="S1122" s="63" t="str">
        <f t="shared" si="193"/>
        <v>Unknown</v>
      </c>
      <c r="T1122" s="63">
        <f t="shared" si="194"/>
        <v>1122</v>
      </c>
      <c r="U1122" s="63">
        <f t="shared" si="195"/>
        <v>1123</v>
      </c>
      <c r="V1122" s="63" t="str">
        <f t="shared" ca="1" si="196"/>
        <v/>
      </c>
      <c r="W1122" s="63" t="str">
        <f t="shared" ca="1" si="197"/>
        <v/>
      </c>
      <c r="X1122" s="63">
        <f ca="1">IF(C1122="Yes",SUMPRODUCT((OFFSET('FR-DangerousSubstanceList'!$A$3,0,0,COUNTA('FR-DangerousSubstanceList'!$A$3:$A$2001))=L1122)*(OFFSET('FR-DangerousSubstanceList'!$B$3,0,0,COUNTA('FR-DangerousSubstanceList'!$B$3:$B$2001))=M1122)*(OFFSET('FR-DangerousSubstanceList'!$C$3,0,0,COUNTIF('FR-DangerousSubstanceList'!$C$3:$C$2001,"?*"))=N1122)),1)</f>
        <v>1</v>
      </c>
      <c r="Y1122" s="63"/>
      <c r="Z1122" s="63"/>
    </row>
    <row r="1123" spans="1:26" ht="14.4">
      <c r="A1123" s="85"/>
      <c r="B1123" s="85"/>
      <c r="C1123" s="46" t="s">
        <v>53</v>
      </c>
      <c r="D1123" s="68"/>
      <c r="E1123" s="68"/>
      <c r="F1123" s="68"/>
      <c r="G1123" s="68"/>
      <c r="H1123" s="68" t="str">
        <f t="shared" si="187"/>
        <v/>
      </c>
      <c r="I1123" s="63"/>
      <c r="J1123" s="63">
        <f>COUNTIF($A$14:$A1123,$A1123)</f>
        <v>0</v>
      </c>
      <c r="K1123" s="63" t="str">
        <f t="shared" ca="1" si="188"/>
        <v>Unknown</v>
      </c>
      <c r="L1123" s="63" t="str">
        <f ca="1">IF(AND(F1123="",D1123="",E1123=""),"",IF(F1123&lt;&gt;"",F1123,IF(AND(M1123&lt;&gt;"",M1123&lt;&gt;"-"),VLOOKUP(M1123,OFFSET('FR-DangerousSubstanceList'!$B$3,0,0,COUNTIF('FR-DangerousSubstanceList'!$B$3:$B$1001,"&lt;&gt;"),4),4,FALSE),IF(AND(N1123&lt;&gt;"",N1123&lt;&gt;"-"),VLOOKUP(N1123,OFFSET('FR-DangerousSubstanceList'!$C$3,0,0,COUNTIF('FR-DangerousSubstanceList'!$C$3:$C$1001,"&lt;&gt;"),3),3,FALSE),""))))</f>
        <v/>
      </c>
      <c r="M1123" s="63" t="str">
        <f ca="1">IF(AND(F1123="",D1123="",E1123=""),"",IF(D1123&lt;&gt;"",D1123,IF(N1123&lt;&gt;"",VLOOKUP(N1123,OFFSET('FR-DangerousSubstanceList'!$C$3,0,0,COUNTIF('FR-DangerousSubstanceList'!$A$3:$A$1001,"&lt;&gt;"),4),4,FALSE),IF(L1123&lt;&gt;"",VLOOKUP(L1123,OFFSET('FR-DangerousSubstanceList'!$A$3,0,0,COUNTIF('FR-DangerousSubstanceList'!$A$3:$A$1001,"&lt;&gt;"),2),2,FALSE),""))))</f>
        <v/>
      </c>
      <c r="N1123" s="63" t="str">
        <f ca="1">IF(AND(F1123="",D1123="",E1123=""),"",IF(E1123&lt;&gt;"",E1123,IF(L1123&lt;&gt;"",VLOOKUP(L1123,OFFSET('FR-DangerousSubstanceList'!$A$3,0,0,COUNTIF('FR-DangerousSubstanceList'!$A$3:$A$1001,"&lt;&gt;"),3),3,FALSE),IF(AND(M1123&lt;&gt;"",M1123&lt;&gt;"-"),VLOOKUP(M1123,OFFSET('FR-DangerousSubstanceList'!$B$3,0,0,COUNTIF('FR-DangerousSubstanceList'!$B$3:$B$1001,"&lt;&gt;"),2),2,FALSE),""))))</f>
        <v/>
      </c>
      <c r="O1123" s="63" t="str">
        <f t="shared" ca="1" si="189"/>
        <v/>
      </c>
      <c r="P1123" s="63" t="e">
        <f t="shared" ca="1" si="190"/>
        <v>#REF!</v>
      </c>
      <c r="Q1123" s="63">
        <f t="shared" ca="1" si="191"/>
        <v>986</v>
      </c>
      <c r="R1123" s="63" t="str">
        <f t="shared" ca="1" si="192"/>
        <v/>
      </c>
      <c r="S1123" s="63" t="str">
        <f t="shared" si="193"/>
        <v>Unknown</v>
      </c>
      <c r="T1123" s="63">
        <f t="shared" si="194"/>
        <v>1123</v>
      </c>
      <c r="U1123" s="63">
        <f t="shared" si="195"/>
        <v>1124</v>
      </c>
      <c r="V1123" s="63" t="str">
        <f t="shared" ca="1" si="196"/>
        <v/>
      </c>
      <c r="W1123" s="63" t="str">
        <f t="shared" ca="1" si="197"/>
        <v/>
      </c>
      <c r="X1123" s="63">
        <f ca="1">IF(C1123="Yes",SUMPRODUCT((OFFSET('FR-DangerousSubstanceList'!$A$3,0,0,COUNTA('FR-DangerousSubstanceList'!$A$3:$A$2001))=L1123)*(OFFSET('FR-DangerousSubstanceList'!$B$3,0,0,COUNTA('FR-DangerousSubstanceList'!$B$3:$B$2001))=M1123)*(OFFSET('FR-DangerousSubstanceList'!$C$3,0,0,COUNTIF('FR-DangerousSubstanceList'!$C$3:$C$2001,"?*"))=N1123)),1)</f>
        <v>1</v>
      </c>
      <c r="Y1123" s="63"/>
      <c r="Z1123" s="63"/>
    </row>
    <row r="1124" spans="1:26" ht="14.4">
      <c r="A1124" s="85"/>
      <c r="B1124" s="85"/>
      <c r="C1124" s="46" t="s">
        <v>53</v>
      </c>
      <c r="D1124" s="68"/>
      <c r="E1124" s="68"/>
      <c r="F1124" s="68"/>
      <c r="G1124" s="68"/>
      <c r="H1124" s="68" t="str">
        <f t="shared" si="187"/>
        <v/>
      </c>
      <c r="I1124" s="63"/>
      <c r="J1124" s="63">
        <f>COUNTIF($A$14:$A1124,$A1124)</f>
        <v>0</v>
      </c>
      <c r="K1124" s="63" t="str">
        <f t="shared" ca="1" si="188"/>
        <v>Unknown</v>
      </c>
      <c r="L1124" s="63" t="str">
        <f ca="1">IF(AND(F1124="",D1124="",E1124=""),"",IF(F1124&lt;&gt;"",F1124,IF(AND(M1124&lt;&gt;"",M1124&lt;&gt;"-"),VLOOKUP(M1124,OFFSET('FR-DangerousSubstanceList'!$B$3,0,0,COUNTIF('FR-DangerousSubstanceList'!$B$3:$B$1001,"&lt;&gt;"),4),4,FALSE),IF(AND(N1124&lt;&gt;"",N1124&lt;&gt;"-"),VLOOKUP(N1124,OFFSET('FR-DangerousSubstanceList'!$C$3,0,0,COUNTIF('FR-DangerousSubstanceList'!$C$3:$C$1001,"&lt;&gt;"),3),3,FALSE),""))))</f>
        <v/>
      </c>
      <c r="M1124" s="63" t="str">
        <f ca="1">IF(AND(F1124="",D1124="",E1124=""),"",IF(D1124&lt;&gt;"",D1124,IF(N1124&lt;&gt;"",VLOOKUP(N1124,OFFSET('FR-DangerousSubstanceList'!$C$3,0,0,COUNTIF('FR-DangerousSubstanceList'!$A$3:$A$1001,"&lt;&gt;"),4),4,FALSE),IF(L1124&lt;&gt;"",VLOOKUP(L1124,OFFSET('FR-DangerousSubstanceList'!$A$3,0,0,COUNTIF('FR-DangerousSubstanceList'!$A$3:$A$1001,"&lt;&gt;"),2),2,FALSE),""))))</f>
        <v/>
      </c>
      <c r="N1124" s="63" t="str">
        <f ca="1">IF(AND(F1124="",D1124="",E1124=""),"",IF(E1124&lt;&gt;"",E1124,IF(L1124&lt;&gt;"",VLOOKUP(L1124,OFFSET('FR-DangerousSubstanceList'!$A$3,0,0,COUNTIF('FR-DangerousSubstanceList'!$A$3:$A$1001,"&lt;&gt;"),3),3,FALSE),IF(AND(M1124&lt;&gt;"",M1124&lt;&gt;"-"),VLOOKUP(M1124,OFFSET('FR-DangerousSubstanceList'!$B$3,0,0,COUNTIF('FR-DangerousSubstanceList'!$B$3:$B$1001,"&lt;&gt;"),2),2,FALSE),""))))</f>
        <v/>
      </c>
      <c r="O1124" s="63" t="str">
        <f t="shared" ca="1" si="189"/>
        <v/>
      </c>
      <c r="P1124" s="63" t="e">
        <f t="shared" ca="1" si="190"/>
        <v>#REF!</v>
      </c>
      <c r="Q1124" s="63">
        <f t="shared" ca="1" si="191"/>
        <v>986</v>
      </c>
      <c r="R1124" s="63" t="str">
        <f t="shared" ca="1" si="192"/>
        <v/>
      </c>
      <c r="S1124" s="63" t="str">
        <f t="shared" si="193"/>
        <v>Unknown</v>
      </c>
      <c r="T1124" s="63">
        <f t="shared" si="194"/>
        <v>1124</v>
      </c>
      <c r="U1124" s="63">
        <f t="shared" si="195"/>
        <v>1125</v>
      </c>
      <c r="V1124" s="63" t="str">
        <f t="shared" ca="1" si="196"/>
        <v/>
      </c>
      <c r="W1124" s="63" t="str">
        <f t="shared" ca="1" si="197"/>
        <v/>
      </c>
      <c r="X1124" s="63">
        <f ca="1">IF(C1124="Yes",SUMPRODUCT((OFFSET('FR-DangerousSubstanceList'!$A$3,0,0,COUNTA('FR-DangerousSubstanceList'!$A$3:$A$2001))=L1124)*(OFFSET('FR-DangerousSubstanceList'!$B$3,0,0,COUNTA('FR-DangerousSubstanceList'!$B$3:$B$2001))=M1124)*(OFFSET('FR-DangerousSubstanceList'!$C$3,0,0,COUNTIF('FR-DangerousSubstanceList'!$C$3:$C$2001,"?*"))=N1124)),1)</f>
        <v>1</v>
      </c>
      <c r="Y1124" s="63"/>
      <c r="Z1124" s="63"/>
    </row>
    <row r="1125" spans="1:26" ht="14.4">
      <c r="A1125" s="85"/>
      <c r="B1125" s="85"/>
      <c r="C1125" s="46" t="s">
        <v>53</v>
      </c>
      <c r="D1125" s="68"/>
      <c r="E1125" s="68"/>
      <c r="F1125" s="68"/>
      <c r="G1125" s="68"/>
      <c r="H1125" s="68" t="str">
        <f t="shared" si="187"/>
        <v/>
      </c>
      <c r="I1125" s="63"/>
      <c r="J1125" s="63">
        <f>COUNTIF($A$14:$A1125,$A1125)</f>
        <v>0</v>
      </c>
      <c r="K1125" s="63" t="str">
        <f t="shared" ca="1" si="188"/>
        <v>Unknown</v>
      </c>
      <c r="L1125" s="63" t="str">
        <f ca="1">IF(AND(F1125="",D1125="",E1125=""),"",IF(F1125&lt;&gt;"",F1125,IF(AND(M1125&lt;&gt;"",M1125&lt;&gt;"-"),VLOOKUP(M1125,OFFSET('FR-DangerousSubstanceList'!$B$3,0,0,COUNTIF('FR-DangerousSubstanceList'!$B$3:$B$1001,"&lt;&gt;"),4),4,FALSE),IF(AND(N1125&lt;&gt;"",N1125&lt;&gt;"-"),VLOOKUP(N1125,OFFSET('FR-DangerousSubstanceList'!$C$3,0,0,COUNTIF('FR-DangerousSubstanceList'!$C$3:$C$1001,"&lt;&gt;"),3),3,FALSE),""))))</f>
        <v/>
      </c>
      <c r="M1125" s="63" t="str">
        <f ca="1">IF(AND(F1125="",D1125="",E1125=""),"",IF(D1125&lt;&gt;"",D1125,IF(N1125&lt;&gt;"",VLOOKUP(N1125,OFFSET('FR-DangerousSubstanceList'!$C$3,0,0,COUNTIF('FR-DangerousSubstanceList'!$A$3:$A$1001,"&lt;&gt;"),4),4,FALSE),IF(L1125&lt;&gt;"",VLOOKUP(L1125,OFFSET('FR-DangerousSubstanceList'!$A$3,0,0,COUNTIF('FR-DangerousSubstanceList'!$A$3:$A$1001,"&lt;&gt;"),2),2,FALSE),""))))</f>
        <v/>
      </c>
      <c r="N1125" s="63" t="str">
        <f ca="1">IF(AND(F1125="",D1125="",E1125=""),"",IF(E1125&lt;&gt;"",E1125,IF(L1125&lt;&gt;"",VLOOKUP(L1125,OFFSET('FR-DangerousSubstanceList'!$A$3,0,0,COUNTIF('FR-DangerousSubstanceList'!$A$3:$A$1001,"&lt;&gt;"),3),3,FALSE),IF(AND(M1125&lt;&gt;"",M1125&lt;&gt;"-"),VLOOKUP(M1125,OFFSET('FR-DangerousSubstanceList'!$B$3,0,0,COUNTIF('FR-DangerousSubstanceList'!$B$3:$B$1001,"&lt;&gt;"),2),2,FALSE),""))))</f>
        <v/>
      </c>
      <c r="O1125" s="63" t="str">
        <f t="shared" ca="1" si="189"/>
        <v/>
      </c>
      <c r="P1125" s="63" t="e">
        <f t="shared" ca="1" si="190"/>
        <v>#REF!</v>
      </c>
      <c r="Q1125" s="63">
        <f t="shared" ca="1" si="191"/>
        <v>986</v>
      </c>
      <c r="R1125" s="63" t="str">
        <f t="shared" ca="1" si="192"/>
        <v/>
      </c>
      <c r="S1125" s="63" t="str">
        <f t="shared" si="193"/>
        <v>Unknown</v>
      </c>
      <c r="T1125" s="63">
        <f t="shared" si="194"/>
        <v>1125</v>
      </c>
      <c r="U1125" s="63">
        <f t="shared" si="195"/>
        <v>1126</v>
      </c>
      <c r="V1125" s="63" t="str">
        <f t="shared" ca="1" si="196"/>
        <v/>
      </c>
      <c r="W1125" s="63" t="str">
        <f t="shared" ca="1" si="197"/>
        <v/>
      </c>
      <c r="X1125" s="63">
        <f ca="1">IF(C1125="Yes",SUMPRODUCT((OFFSET('FR-DangerousSubstanceList'!$A$3,0,0,COUNTA('FR-DangerousSubstanceList'!$A$3:$A$2001))=L1125)*(OFFSET('FR-DangerousSubstanceList'!$B$3,0,0,COUNTA('FR-DangerousSubstanceList'!$B$3:$B$2001))=M1125)*(OFFSET('FR-DangerousSubstanceList'!$C$3,0,0,COUNTIF('FR-DangerousSubstanceList'!$C$3:$C$2001,"?*"))=N1125)),1)</f>
        <v>1</v>
      </c>
      <c r="Y1125" s="63"/>
      <c r="Z1125" s="63"/>
    </row>
    <row r="1126" spans="1:26" ht="14.4">
      <c r="A1126" s="85"/>
      <c r="B1126" s="85"/>
      <c r="C1126" s="46" t="s">
        <v>53</v>
      </c>
      <c r="D1126" s="68"/>
      <c r="E1126" s="68"/>
      <c r="F1126" s="68"/>
      <c r="G1126" s="68"/>
      <c r="H1126" s="68" t="str">
        <f t="shared" si="187"/>
        <v/>
      </c>
      <c r="I1126" s="63"/>
      <c r="J1126" s="63">
        <f>COUNTIF($A$14:$A1126,$A1126)</f>
        <v>0</v>
      </c>
      <c r="K1126" s="63" t="str">
        <f t="shared" ca="1" si="188"/>
        <v>Unknown</v>
      </c>
      <c r="L1126" s="63" t="str">
        <f ca="1">IF(AND(F1126="",D1126="",E1126=""),"",IF(F1126&lt;&gt;"",F1126,IF(AND(M1126&lt;&gt;"",M1126&lt;&gt;"-"),VLOOKUP(M1126,OFFSET('FR-DangerousSubstanceList'!$B$3,0,0,COUNTIF('FR-DangerousSubstanceList'!$B$3:$B$1001,"&lt;&gt;"),4),4,FALSE),IF(AND(N1126&lt;&gt;"",N1126&lt;&gt;"-"),VLOOKUP(N1126,OFFSET('FR-DangerousSubstanceList'!$C$3,0,0,COUNTIF('FR-DangerousSubstanceList'!$C$3:$C$1001,"&lt;&gt;"),3),3,FALSE),""))))</f>
        <v/>
      </c>
      <c r="M1126" s="63" t="str">
        <f ca="1">IF(AND(F1126="",D1126="",E1126=""),"",IF(D1126&lt;&gt;"",D1126,IF(N1126&lt;&gt;"",VLOOKUP(N1126,OFFSET('FR-DangerousSubstanceList'!$C$3,0,0,COUNTIF('FR-DangerousSubstanceList'!$A$3:$A$1001,"&lt;&gt;"),4),4,FALSE),IF(L1126&lt;&gt;"",VLOOKUP(L1126,OFFSET('FR-DangerousSubstanceList'!$A$3,0,0,COUNTIF('FR-DangerousSubstanceList'!$A$3:$A$1001,"&lt;&gt;"),2),2,FALSE),""))))</f>
        <v/>
      </c>
      <c r="N1126" s="63" t="str">
        <f ca="1">IF(AND(F1126="",D1126="",E1126=""),"",IF(E1126&lt;&gt;"",E1126,IF(L1126&lt;&gt;"",VLOOKUP(L1126,OFFSET('FR-DangerousSubstanceList'!$A$3,0,0,COUNTIF('FR-DangerousSubstanceList'!$A$3:$A$1001,"&lt;&gt;"),3),3,FALSE),IF(AND(M1126&lt;&gt;"",M1126&lt;&gt;"-"),VLOOKUP(M1126,OFFSET('FR-DangerousSubstanceList'!$B$3,0,0,COUNTIF('FR-DangerousSubstanceList'!$B$3:$B$1001,"&lt;&gt;"),2),2,FALSE),""))))</f>
        <v/>
      </c>
      <c r="O1126" s="63" t="str">
        <f t="shared" ca="1" si="189"/>
        <v/>
      </c>
      <c r="P1126" s="63" t="e">
        <f t="shared" ca="1" si="190"/>
        <v>#REF!</v>
      </c>
      <c r="Q1126" s="63">
        <f t="shared" ca="1" si="191"/>
        <v>986</v>
      </c>
      <c r="R1126" s="63" t="str">
        <f t="shared" ca="1" si="192"/>
        <v/>
      </c>
      <c r="S1126" s="63" t="str">
        <f t="shared" si="193"/>
        <v>Unknown</v>
      </c>
      <c r="T1126" s="63">
        <f t="shared" si="194"/>
        <v>1126</v>
      </c>
      <c r="U1126" s="63">
        <f t="shared" si="195"/>
        <v>1127</v>
      </c>
      <c r="V1126" s="63" t="str">
        <f t="shared" ca="1" si="196"/>
        <v/>
      </c>
      <c r="W1126" s="63" t="str">
        <f t="shared" ca="1" si="197"/>
        <v/>
      </c>
      <c r="X1126" s="63">
        <f ca="1">IF(C1126="Yes",SUMPRODUCT((OFFSET('FR-DangerousSubstanceList'!$A$3,0,0,COUNTA('FR-DangerousSubstanceList'!$A$3:$A$2001))=L1126)*(OFFSET('FR-DangerousSubstanceList'!$B$3,0,0,COUNTA('FR-DangerousSubstanceList'!$B$3:$B$2001))=M1126)*(OFFSET('FR-DangerousSubstanceList'!$C$3,0,0,COUNTIF('FR-DangerousSubstanceList'!$C$3:$C$2001,"?*"))=N1126)),1)</f>
        <v>1</v>
      </c>
      <c r="Y1126" s="63"/>
      <c r="Z1126" s="63"/>
    </row>
    <row r="1127" spans="1:26" ht="14.4">
      <c r="A1127" s="85"/>
      <c r="B1127" s="85"/>
      <c r="C1127" s="46" t="s">
        <v>53</v>
      </c>
      <c r="D1127" s="68"/>
      <c r="E1127" s="68"/>
      <c r="F1127" s="68"/>
      <c r="G1127" s="68"/>
      <c r="H1127" s="68" t="str">
        <f t="shared" si="187"/>
        <v/>
      </c>
      <c r="I1127" s="63"/>
      <c r="J1127" s="63">
        <f>COUNTIF($A$14:$A1127,$A1127)</f>
        <v>0</v>
      </c>
      <c r="K1127" s="63" t="str">
        <f t="shared" ca="1" si="188"/>
        <v>Unknown</v>
      </c>
      <c r="L1127" s="63" t="str">
        <f ca="1">IF(AND(F1127="",D1127="",E1127=""),"",IF(F1127&lt;&gt;"",F1127,IF(AND(M1127&lt;&gt;"",M1127&lt;&gt;"-"),VLOOKUP(M1127,OFFSET('FR-DangerousSubstanceList'!$B$3,0,0,COUNTIF('FR-DangerousSubstanceList'!$B$3:$B$1001,"&lt;&gt;"),4),4,FALSE),IF(AND(N1127&lt;&gt;"",N1127&lt;&gt;"-"),VLOOKUP(N1127,OFFSET('FR-DangerousSubstanceList'!$C$3,0,0,COUNTIF('FR-DangerousSubstanceList'!$C$3:$C$1001,"&lt;&gt;"),3),3,FALSE),""))))</f>
        <v/>
      </c>
      <c r="M1127" s="63" t="str">
        <f ca="1">IF(AND(F1127="",D1127="",E1127=""),"",IF(D1127&lt;&gt;"",D1127,IF(N1127&lt;&gt;"",VLOOKUP(N1127,OFFSET('FR-DangerousSubstanceList'!$C$3,0,0,COUNTIF('FR-DangerousSubstanceList'!$A$3:$A$1001,"&lt;&gt;"),4),4,FALSE),IF(L1127&lt;&gt;"",VLOOKUP(L1127,OFFSET('FR-DangerousSubstanceList'!$A$3,0,0,COUNTIF('FR-DangerousSubstanceList'!$A$3:$A$1001,"&lt;&gt;"),2),2,FALSE),""))))</f>
        <v/>
      </c>
      <c r="N1127" s="63" t="str">
        <f ca="1">IF(AND(F1127="",D1127="",E1127=""),"",IF(E1127&lt;&gt;"",E1127,IF(L1127&lt;&gt;"",VLOOKUP(L1127,OFFSET('FR-DangerousSubstanceList'!$A$3,0,0,COUNTIF('FR-DangerousSubstanceList'!$A$3:$A$1001,"&lt;&gt;"),3),3,FALSE),IF(AND(M1127&lt;&gt;"",M1127&lt;&gt;"-"),VLOOKUP(M1127,OFFSET('FR-DangerousSubstanceList'!$B$3,0,0,COUNTIF('FR-DangerousSubstanceList'!$B$3:$B$1001,"&lt;&gt;"),2),2,FALSE),""))))</f>
        <v/>
      </c>
      <c r="O1127" s="63" t="str">
        <f t="shared" ca="1" si="189"/>
        <v/>
      </c>
      <c r="P1127" s="63" t="e">
        <f t="shared" ca="1" si="190"/>
        <v>#REF!</v>
      </c>
      <c r="Q1127" s="63">
        <f t="shared" ca="1" si="191"/>
        <v>986</v>
      </c>
      <c r="R1127" s="63" t="str">
        <f t="shared" ca="1" si="192"/>
        <v/>
      </c>
      <c r="S1127" s="63" t="str">
        <f t="shared" si="193"/>
        <v>Unknown</v>
      </c>
      <c r="T1127" s="63">
        <f t="shared" si="194"/>
        <v>1127</v>
      </c>
      <c r="U1127" s="63">
        <f t="shared" si="195"/>
        <v>1128</v>
      </c>
      <c r="V1127" s="63" t="str">
        <f t="shared" ca="1" si="196"/>
        <v/>
      </c>
      <c r="W1127" s="63" t="str">
        <f t="shared" ca="1" si="197"/>
        <v/>
      </c>
      <c r="X1127" s="63">
        <f ca="1">IF(C1127="Yes",SUMPRODUCT((OFFSET('FR-DangerousSubstanceList'!$A$3,0,0,COUNTA('FR-DangerousSubstanceList'!$A$3:$A$2001))=L1127)*(OFFSET('FR-DangerousSubstanceList'!$B$3,0,0,COUNTA('FR-DangerousSubstanceList'!$B$3:$B$2001))=M1127)*(OFFSET('FR-DangerousSubstanceList'!$C$3,0,0,COUNTIF('FR-DangerousSubstanceList'!$C$3:$C$2001,"?*"))=N1127)),1)</f>
        <v>1</v>
      </c>
      <c r="Y1127" s="63"/>
      <c r="Z1127" s="63"/>
    </row>
    <row r="1128" spans="1:26" ht="14.4">
      <c r="A1128" s="85"/>
      <c r="B1128" s="85"/>
      <c r="C1128" s="46" t="s">
        <v>53</v>
      </c>
      <c r="D1128" s="68"/>
      <c r="E1128" s="68"/>
      <c r="F1128" s="68"/>
      <c r="G1128" s="68"/>
      <c r="H1128" s="68" t="str">
        <f t="shared" si="187"/>
        <v/>
      </c>
      <c r="I1128" s="63"/>
      <c r="J1128" s="63">
        <f>COUNTIF($A$14:$A1128,$A1128)</f>
        <v>0</v>
      </c>
      <c r="K1128" s="63" t="str">
        <f t="shared" ca="1" si="188"/>
        <v>Unknown</v>
      </c>
      <c r="L1128" s="63" t="str">
        <f ca="1">IF(AND(F1128="",D1128="",E1128=""),"",IF(F1128&lt;&gt;"",F1128,IF(AND(M1128&lt;&gt;"",M1128&lt;&gt;"-"),VLOOKUP(M1128,OFFSET('FR-DangerousSubstanceList'!$B$3,0,0,COUNTIF('FR-DangerousSubstanceList'!$B$3:$B$1001,"&lt;&gt;"),4),4,FALSE),IF(AND(N1128&lt;&gt;"",N1128&lt;&gt;"-"),VLOOKUP(N1128,OFFSET('FR-DangerousSubstanceList'!$C$3,0,0,COUNTIF('FR-DangerousSubstanceList'!$C$3:$C$1001,"&lt;&gt;"),3),3,FALSE),""))))</f>
        <v/>
      </c>
      <c r="M1128" s="63" t="str">
        <f ca="1">IF(AND(F1128="",D1128="",E1128=""),"",IF(D1128&lt;&gt;"",D1128,IF(N1128&lt;&gt;"",VLOOKUP(N1128,OFFSET('FR-DangerousSubstanceList'!$C$3,0,0,COUNTIF('FR-DangerousSubstanceList'!$A$3:$A$1001,"&lt;&gt;"),4),4,FALSE),IF(L1128&lt;&gt;"",VLOOKUP(L1128,OFFSET('FR-DangerousSubstanceList'!$A$3,0,0,COUNTIF('FR-DangerousSubstanceList'!$A$3:$A$1001,"&lt;&gt;"),2),2,FALSE),""))))</f>
        <v/>
      </c>
      <c r="N1128" s="63" t="str">
        <f ca="1">IF(AND(F1128="",D1128="",E1128=""),"",IF(E1128&lt;&gt;"",E1128,IF(L1128&lt;&gt;"",VLOOKUP(L1128,OFFSET('FR-DangerousSubstanceList'!$A$3,0,0,COUNTIF('FR-DangerousSubstanceList'!$A$3:$A$1001,"&lt;&gt;"),3),3,FALSE),IF(AND(M1128&lt;&gt;"",M1128&lt;&gt;"-"),VLOOKUP(M1128,OFFSET('FR-DangerousSubstanceList'!$B$3,0,0,COUNTIF('FR-DangerousSubstanceList'!$B$3:$B$1001,"&lt;&gt;"),2),2,FALSE),""))))</f>
        <v/>
      </c>
      <c r="O1128" s="63" t="str">
        <f t="shared" ca="1" si="189"/>
        <v/>
      </c>
      <c r="P1128" s="63" t="e">
        <f t="shared" ca="1" si="190"/>
        <v>#REF!</v>
      </c>
      <c r="Q1128" s="63">
        <f t="shared" ca="1" si="191"/>
        <v>986</v>
      </c>
      <c r="R1128" s="63" t="str">
        <f t="shared" ca="1" si="192"/>
        <v/>
      </c>
      <c r="S1128" s="63" t="str">
        <f t="shared" si="193"/>
        <v>Unknown</v>
      </c>
      <c r="T1128" s="63">
        <f t="shared" si="194"/>
        <v>1128</v>
      </c>
      <c r="U1128" s="63">
        <f t="shared" si="195"/>
        <v>1129</v>
      </c>
      <c r="V1128" s="63" t="str">
        <f t="shared" ca="1" si="196"/>
        <v/>
      </c>
      <c r="W1128" s="63" t="str">
        <f t="shared" ca="1" si="197"/>
        <v/>
      </c>
      <c r="X1128" s="63">
        <f ca="1">IF(C1128="Yes",SUMPRODUCT((OFFSET('FR-DangerousSubstanceList'!$A$3,0,0,COUNTA('FR-DangerousSubstanceList'!$A$3:$A$2001))=L1128)*(OFFSET('FR-DangerousSubstanceList'!$B$3,0,0,COUNTA('FR-DangerousSubstanceList'!$B$3:$B$2001))=M1128)*(OFFSET('FR-DangerousSubstanceList'!$C$3,0,0,COUNTIF('FR-DangerousSubstanceList'!$C$3:$C$2001,"?*"))=N1128)),1)</f>
        <v>1</v>
      </c>
      <c r="Y1128" s="63"/>
      <c r="Z1128" s="63"/>
    </row>
    <row r="1129" spans="1:26" ht="14.4">
      <c r="A1129" s="85"/>
      <c r="B1129" s="85"/>
      <c r="C1129" s="46" t="s">
        <v>53</v>
      </c>
      <c r="D1129" s="68"/>
      <c r="E1129" s="68"/>
      <c r="F1129" s="68"/>
      <c r="G1129" s="68"/>
      <c r="H1129" s="68" t="str">
        <f t="shared" si="187"/>
        <v/>
      </c>
      <c r="I1129" s="63"/>
      <c r="J1129" s="63">
        <f>COUNTIF($A$14:$A1129,$A1129)</f>
        <v>0</v>
      </c>
      <c r="K1129" s="63" t="str">
        <f t="shared" ca="1" si="188"/>
        <v>Unknown</v>
      </c>
      <c r="L1129" s="63" t="str">
        <f ca="1">IF(AND(F1129="",D1129="",E1129=""),"",IF(F1129&lt;&gt;"",F1129,IF(AND(M1129&lt;&gt;"",M1129&lt;&gt;"-"),VLOOKUP(M1129,OFFSET('FR-DangerousSubstanceList'!$B$3,0,0,COUNTIF('FR-DangerousSubstanceList'!$B$3:$B$1001,"&lt;&gt;"),4),4,FALSE),IF(AND(N1129&lt;&gt;"",N1129&lt;&gt;"-"),VLOOKUP(N1129,OFFSET('FR-DangerousSubstanceList'!$C$3,0,0,COUNTIF('FR-DangerousSubstanceList'!$C$3:$C$1001,"&lt;&gt;"),3),3,FALSE),""))))</f>
        <v/>
      </c>
      <c r="M1129" s="63" t="str">
        <f ca="1">IF(AND(F1129="",D1129="",E1129=""),"",IF(D1129&lt;&gt;"",D1129,IF(N1129&lt;&gt;"",VLOOKUP(N1129,OFFSET('FR-DangerousSubstanceList'!$C$3,0,0,COUNTIF('FR-DangerousSubstanceList'!$A$3:$A$1001,"&lt;&gt;"),4),4,FALSE),IF(L1129&lt;&gt;"",VLOOKUP(L1129,OFFSET('FR-DangerousSubstanceList'!$A$3,0,0,COUNTIF('FR-DangerousSubstanceList'!$A$3:$A$1001,"&lt;&gt;"),2),2,FALSE),""))))</f>
        <v/>
      </c>
      <c r="N1129" s="63" t="str">
        <f ca="1">IF(AND(F1129="",D1129="",E1129=""),"",IF(E1129&lt;&gt;"",E1129,IF(L1129&lt;&gt;"",VLOOKUP(L1129,OFFSET('FR-DangerousSubstanceList'!$A$3,0,0,COUNTIF('FR-DangerousSubstanceList'!$A$3:$A$1001,"&lt;&gt;"),3),3,FALSE),IF(AND(M1129&lt;&gt;"",M1129&lt;&gt;"-"),VLOOKUP(M1129,OFFSET('FR-DangerousSubstanceList'!$B$3,0,0,COUNTIF('FR-DangerousSubstanceList'!$B$3:$B$1001,"&lt;&gt;"),2),2,FALSE),""))))</f>
        <v/>
      </c>
      <c r="O1129" s="63" t="str">
        <f t="shared" ca="1" si="189"/>
        <v/>
      </c>
      <c r="P1129" s="63" t="e">
        <f t="shared" ca="1" si="190"/>
        <v>#REF!</v>
      </c>
      <c r="Q1129" s="63">
        <f t="shared" ca="1" si="191"/>
        <v>986</v>
      </c>
      <c r="R1129" s="63" t="str">
        <f t="shared" ca="1" si="192"/>
        <v/>
      </c>
      <c r="S1129" s="63" t="str">
        <f t="shared" si="193"/>
        <v>Unknown</v>
      </c>
      <c r="T1129" s="63">
        <f t="shared" si="194"/>
        <v>1129</v>
      </c>
      <c r="U1129" s="63">
        <f t="shared" si="195"/>
        <v>1130</v>
      </c>
      <c r="V1129" s="63" t="str">
        <f t="shared" ca="1" si="196"/>
        <v/>
      </c>
      <c r="W1129" s="63" t="str">
        <f t="shared" ca="1" si="197"/>
        <v/>
      </c>
      <c r="X1129" s="63">
        <f ca="1">IF(C1129="Yes",SUMPRODUCT((OFFSET('FR-DangerousSubstanceList'!$A$3,0,0,COUNTA('FR-DangerousSubstanceList'!$A$3:$A$2001))=L1129)*(OFFSET('FR-DangerousSubstanceList'!$B$3,0,0,COUNTA('FR-DangerousSubstanceList'!$B$3:$B$2001))=M1129)*(OFFSET('FR-DangerousSubstanceList'!$C$3,0,0,COUNTIF('FR-DangerousSubstanceList'!$C$3:$C$2001,"?*"))=N1129)),1)</f>
        <v>1</v>
      </c>
      <c r="Y1129" s="63"/>
      <c r="Z1129" s="63"/>
    </row>
    <row r="1130" spans="1:26" ht="14.4">
      <c r="A1130" s="85"/>
      <c r="B1130" s="85"/>
      <c r="C1130" s="46" t="s">
        <v>53</v>
      </c>
      <c r="D1130" s="68"/>
      <c r="E1130" s="68"/>
      <c r="F1130" s="68"/>
      <c r="G1130" s="68"/>
      <c r="H1130" s="68" t="str">
        <f t="shared" si="187"/>
        <v/>
      </c>
      <c r="I1130" s="63"/>
      <c r="J1130" s="63">
        <f>COUNTIF($A$14:$A1130,$A1130)</f>
        <v>0</v>
      </c>
      <c r="K1130" s="63" t="str">
        <f t="shared" ca="1" si="188"/>
        <v>Unknown</v>
      </c>
      <c r="L1130" s="63" t="str">
        <f ca="1">IF(AND(F1130="",D1130="",E1130=""),"",IF(F1130&lt;&gt;"",F1130,IF(AND(M1130&lt;&gt;"",M1130&lt;&gt;"-"),VLOOKUP(M1130,OFFSET('FR-DangerousSubstanceList'!$B$3,0,0,COUNTIF('FR-DangerousSubstanceList'!$B$3:$B$1001,"&lt;&gt;"),4),4,FALSE),IF(AND(N1130&lt;&gt;"",N1130&lt;&gt;"-"),VLOOKUP(N1130,OFFSET('FR-DangerousSubstanceList'!$C$3,0,0,COUNTIF('FR-DangerousSubstanceList'!$C$3:$C$1001,"&lt;&gt;"),3),3,FALSE),""))))</f>
        <v/>
      </c>
      <c r="M1130" s="63" t="str">
        <f ca="1">IF(AND(F1130="",D1130="",E1130=""),"",IF(D1130&lt;&gt;"",D1130,IF(N1130&lt;&gt;"",VLOOKUP(N1130,OFFSET('FR-DangerousSubstanceList'!$C$3,0,0,COUNTIF('FR-DangerousSubstanceList'!$A$3:$A$1001,"&lt;&gt;"),4),4,FALSE),IF(L1130&lt;&gt;"",VLOOKUP(L1130,OFFSET('FR-DangerousSubstanceList'!$A$3,0,0,COUNTIF('FR-DangerousSubstanceList'!$A$3:$A$1001,"&lt;&gt;"),2),2,FALSE),""))))</f>
        <v/>
      </c>
      <c r="N1130" s="63" t="str">
        <f ca="1">IF(AND(F1130="",D1130="",E1130=""),"",IF(E1130&lt;&gt;"",E1130,IF(L1130&lt;&gt;"",VLOOKUP(L1130,OFFSET('FR-DangerousSubstanceList'!$A$3,0,0,COUNTIF('FR-DangerousSubstanceList'!$A$3:$A$1001,"&lt;&gt;"),3),3,FALSE),IF(AND(M1130&lt;&gt;"",M1130&lt;&gt;"-"),VLOOKUP(M1130,OFFSET('FR-DangerousSubstanceList'!$B$3,0,0,COUNTIF('FR-DangerousSubstanceList'!$B$3:$B$1001,"&lt;&gt;"),2),2,FALSE),""))))</f>
        <v/>
      </c>
      <c r="O1130" s="63" t="str">
        <f t="shared" ca="1" si="189"/>
        <v/>
      </c>
      <c r="P1130" s="63" t="e">
        <f t="shared" ca="1" si="190"/>
        <v>#REF!</v>
      </c>
      <c r="Q1130" s="63">
        <f t="shared" ca="1" si="191"/>
        <v>986</v>
      </c>
      <c r="R1130" s="63" t="str">
        <f t="shared" ca="1" si="192"/>
        <v/>
      </c>
      <c r="S1130" s="63" t="str">
        <f t="shared" si="193"/>
        <v>Unknown</v>
      </c>
      <c r="T1130" s="63">
        <f t="shared" si="194"/>
        <v>1130</v>
      </c>
      <c r="U1130" s="63">
        <f t="shared" si="195"/>
        <v>1131</v>
      </c>
      <c r="V1130" s="63" t="str">
        <f t="shared" ca="1" si="196"/>
        <v/>
      </c>
      <c r="W1130" s="63" t="str">
        <f t="shared" ca="1" si="197"/>
        <v/>
      </c>
      <c r="X1130" s="63">
        <f ca="1">IF(C1130="Yes",SUMPRODUCT((OFFSET('FR-DangerousSubstanceList'!$A$3,0,0,COUNTA('FR-DangerousSubstanceList'!$A$3:$A$2001))=L1130)*(OFFSET('FR-DangerousSubstanceList'!$B$3,0,0,COUNTA('FR-DangerousSubstanceList'!$B$3:$B$2001))=M1130)*(OFFSET('FR-DangerousSubstanceList'!$C$3,0,0,COUNTIF('FR-DangerousSubstanceList'!$C$3:$C$2001,"?*"))=N1130)),1)</f>
        <v>1</v>
      </c>
      <c r="Y1130" s="63"/>
      <c r="Z1130" s="63"/>
    </row>
    <row r="1131" spans="1:26" ht="14.4">
      <c r="A1131" s="85"/>
      <c r="B1131" s="85"/>
      <c r="C1131" s="46" t="s">
        <v>53</v>
      </c>
      <c r="D1131" s="68"/>
      <c r="E1131" s="68"/>
      <c r="F1131" s="68"/>
      <c r="G1131" s="68"/>
      <c r="H1131" s="68" t="str">
        <f t="shared" si="187"/>
        <v/>
      </c>
      <c r="I1131" s="63"/>
      <c r="J1131" s="63">
        <f>COUNTIF($A$14:$A1131,$A1131)</f>
        <v>0</v>
      </c>
      <c r="K1131" s="63" t="str">
        <f t="shared" ca="1" si="188"/>
        <v>Unknown</v>
      </c>
      <c r="L1131" s="63" t="str">
        <f ca="1">IF(AND(F1131="",D1131="",E1131=""),"",IF(F1131&lt;&gt;"",F1131,IF(AND(M1131&lt;&gt;"",M1131&lt;&gt;"-"),VLOOKUP(M1131,OFFSET('FR-DangerousSubstanceList'!$B$3,0,0,COUNTIF('FR-DangerousSubstanceList'!$B$3:$B$1001,"&lt;&gt;"),4),4,FALSE),IF(AND(N1131&lt;&gt;"",N1131&lt;&gt;"-"),VLOOKUP(N1131,OFFSET('FR-DangerousSubstanceList'!$C$3,0,0,COUNTIF('FR-DangerousSubstanceList'!$C$3:$C$1001,"&lt;&gt;"),3),3,FALSE),""))))</f>
        <v/>
      </c>
      <c r="M1131" s="63" t="str">
        <f ca="1">IF(AND(F1131="",D1131="",E1131=""),"",IF(D1131&lt;&gt;"",D1131,IF(N1131&lt;&gt;"",VLOOKUP(N1131,OFFSET('FR-DangerousSubstanceList'!$C$3,0,0,COUNTIF('FR-DangerousSubstanceList'!$A$3:$A$1001,"&lt;&gt;"),4),4,FALSE),IF(L1131&lt;&gt;"",VLOOKUP(L1131,OFFSET('FR-DangerousSubstanceList'!$A$3,0,0,COUNTIF('FR-DangerousSubstanceList'!$A$3:$A$1001,"&lt;&gt;"),2),2,FALSE),""))))</f>
        <v/>
      </c>
      <c r="N1131" s="63" t="str">
        <f ca="1">IF(AND(F1131="",D1131="",E1131=""),"",IF(E1131&lt;&gt;"",E1131,IF(L1131&lt;&gt;"",VLOOKUP(L1131,OFFSET('FR-DangerousSubstanceList'!$A$3,0,0,COUNTIF('FR-DangerousSubstanceList'!$A$3:$A$1001,"&lt;&gt;"),3),3,FALSE),IF(AND(M1131&lt;&gt;"",M1131&lt;&gt;"-"),VLOOKUP(M1131,OFFSET('FR-DangerousSubstanceList'!$B$3,0,0,COUNTIF('FR-DangerousSubstanceList'!$B$3:$B$1001,"&lt;&gt;"),2),2,FALSE),""))))</f>
        <v/>
      </c>
      <c r="O1131" s="63" t="str">
        <f t="shared" ca="1" si="189"/>
        <v/>
      </c>
      <c r="P1131" s="63" t="e">
        <f t="shared" ca="1" si="190"/>
        <v>#REF!</v>
      </c>
      <c r="Q1131" s="63">
        <f t="shared" ca="1" si="191"/>
        <v>986</v>
      </c>
      <c r="R1131" s="63" t="str">
        <f t="shared" ca="1" si="192"/>
        <v/>
      </c>
      <c r="S1131" s="63" t="str">
        <f t="shared" si="193"/>
        <v>Unknown</v>
      </c>
      <c r="T1131" s="63">
        <f t="shared" si="194"/>
        <v>1131</v>
      </c>
      <c r="U1131" s="63">
        <f t="shared" si="195"/>
        <v>1132</v>
      </c>
      <c r="V1131" s="63" t="str">
        <f t="shared" ca="1" si="196"/>
        <v/>
      </c>
      <c r="W1131" s="63" t="str">
        <f t="shared" ca="1" si="197"/>
        <v/>
      </c>
      <c r="X1131" s="63">
        <f ca="1">IF(C1131="Yes",SUMPRODUCT((OFFSET('FR-DangerousSubstanceList'!$A$3,0,0,COUNTA('FR-DangerousSubstanceList'!$A$3:$A$2001))=L1131)*(OFFSET('FR-DangerousSubstanceList'!$B$3,0,0,COUNTA('FR-DangerousSubstanceList'!$B$3:$B$2001))=M1131)*(OFFSET('FR-DangerousSubstanceList'!$C$3,0,0,COUNTIF('FR-DangerousSubstanceList'!$C$3:$C$2001,"?*"))=N1131)),1)</f>
        <v>1</v>
      </c>
      <c r="Y1131" s="63"/>
      <c r="Z1131" s="63"/>
    </row>
    <row r="1132" spans="1:26" ht="14.4">
      <c r="A1132" s="85"/>
      <c r="B1132" s="85"/>
      <c r="C1132" s="46" t="s">
        <v>53</v>
      </c>
      <c r="D1132" s="68"/>
      <c r="E1132" s="68"/>
      <c r="F1132" s="68"/>
      <c r="G1132" s="68"/>
      <c r="H1132" s="68" t="str">
        <f t="shared" si="187"/>
        <v/>
      </c>
      <c r="I1132" s="63"/>
      <c r="J1132" s="63">
        <f>COUNTIF($A$14:$A1132,$A1132)</f>
        <v>0</v>
      </c>
      <c r="K1132" s="63" t="str">
        <f t="shared" ca="1" si="188"/>
        <v>Unknown</v>
      </c>
      <c r="L1132" s="63" t="str">
        <f ca="1">IF(AND(F1132="",D1132="",E1132=""),"",IF(F1132&lt;&gt;"",F1132,IF(AND(M1132&lt;&gt;"",M1132&lt;&gt;"-"),VLOOKUP(M1132,OFFSET('FR-DangerousSubstanceList'!$B$3,0,0,COUNTIF('FR-DangerousSubstanceList'!$B$3:$B$1001,"&lt;&gt;"),4),4,FALSE),IF(AND(N1132&lt;&gt;"",N1132&lt;&gt;"-"),VLOOKUP(N1132,OFFSET('FR-DangerousSubstanceList'!$C$3,0,0,COUNTIF('FR-DangerousSubstanceList'!$C$3:$C$1001,"&lt;&gt;"),3),3,FALSE),""))))</f>
        <v/>
      </c>
      <c r="M1132" s="63" t="str">
        <f ca="1">IF(AND(F1132="",D1132="",E1132=""),"",IF(D1132&lt;&gt;"",D1132,IF(N1132&lt;&gt;"",VLOOKUP(N1132,OFFSET('FR-DangerousSubstanceList'!$C$3,0,0,COUNTIF('FR-DangerousSubstanceList'!$A$3:$A$1001,"&lt;&gt;"),4),4,FALSE),IF(L1132&lt;&gt;"",VLOOKUP(L1132,OFFSET('FR-DangerousSubstanceList'!$A$3,0,0,COUNTIF('FR-DangerousSubstanceList'!$A$3:$A$1001,"&lt;&gt;"),2),2,FALSE),""))))</f>
        <v/>
      </c>
      <c r="N1132" s="63" t="str">
        <f ca="1">IF(AND(F1132="",D1132="",E1132=""),"",IF(E1132&lt;&gt;"",E1132,IF(L1132&lt;&gt;"",VLOOKUP(L1132,OFFSET('FR-DangerousSubstanceList'!$A$3,0,0,COUNTIF('FR-DangerousSubstanceList'!$A$3:$A$1001,"&lt;&gt;"),3),3,FALSE),IF(AND(M1132&lt;&gt;"",M1132&lt;&gt;"-"),VLOOKUP(M1132,OFFSET('FR-DangerousSubstanceList'!$B$3,0,0,COUNTIF('FR-DangerousSubstanceList'!$B$3:$B$1001,"&lt;&gt;"),2),2,FALSE),""))))</f>
        <v/>
      </c>
      <c r="O1132" s="63" t="str">
        <f t="shared" ca="1" si="189"/>
        <v/>
      </c>
      <c r="P1132" s="63" t="e">
        <f t="shared" ca="1" si="190"/>
        <v>#REF!</v>
      </c>
      <c r="Q1132" s="63">
        <f t="shared" ca="1" si="191"/>
        <v>986</v>
      </c>
      <c r="R1132" s="63" t="str">
        <f t="shared" ca="1" si="192"/>
        <v/>
      </c>
      <c r="S1132" s="63" t="str">
        <f t="shared" si="193"/>
        <v>Unknown</v>
      </c>
      <c r="T1132" s="63">
        <f t="shared" si="194"/>
        <v>1132</v>
      </c>
      <c r="U1132" s="63">
        <f t="shared" si="195"/>
        <v>1133</v>
      </c>
      <c r="V1132" s="63" t="str">
        <f t="shared" ca="1" si="196"/>
        <v/>
      </c>
      <c r="W1132" s="63" t="str">
        <f t="shared" ca="1" si="197"/>
        <v/>
      </c>
      <c r="X1132" s="63">
        <f ca="1">IF(C1132="Yes",SUMPRODUCT((OFFSET('FR-DangerousSubstanceList'!$A$3,0,0,COUNTA('FR-DangerousSubstanceList'!$A$3:$A$2001))=L1132)*(OFFSET('FR-DangerousSubstanceList'!$B$3,0,0,COUNTA('FR-DangerousSubstanceList'!$B$3:$B$2001))=M1132)*(OFFSET('FR-DangerousSubstanceList'!$C$3,0,0,COUNTIF('FR-DangerousSubstanceList'!$C$3:$C$2001,"?*"))=N1132)),1)</f>
        <v>1</v>
      </c>
      <c r="Y1132" s="63"/>
      <c r="Z1132" s="63"/>
    </row>
    <row r="1133" spans="1:26" ht="14.4">
      <c r="A1133" s="85"/>
      <c r="B1133" s="85"/>
      <c r="C1133" s="46" t="s">
        <v>53</v>
      </c>
      <c r="D1133" s="68"/>
      <c r="E1133" s="68"/>
      <c r="F1133" s="68"/>
      <c r="G1133" s="68"/>
      <c r="H1133" s="68" t="str">
        <f t="shared" si="187"/>
        <v/>
      </c>
      <c r="I1133" s="63"/>
      <c r="J1133" s="63">
        <f>COUNTIF($A$14:$A1133,$A1133)</f>
        <v>0</v>
      </c>
      <c r="K1133" s="63" t="str">
        <f t="shared" ca="1" si="188"/>
        <v>Unknown</v>
      </c>
      <c r="L1133" s="63" t="str">
        <f ca="1">IF(AND(F1133="",D1133="",E1133=""),"",IF(F1133&lt;&gt;"",F1133,IF(AND(M1133&lt;&gt;"",M1133&lt;&gt;"-"),VLOOKUP(M1133,OFFSET('FR-DangerousSubstanceList'!$B$3,0,0,COUNTIF('FR-DangerousSubstanceList'!$B$3:$B$1001,"&lt;&gt;"),4),4,FALSE),IF(AND(N1133&lt;&gt;"",N1133&lt;&gt;"-"),VLOOKUP(N1133,OFFSET('FR-DangerousSubstanceList'!$C$3,0,0,COUNTIF('FR-DangerousSubstanceList'!$C$3:$C$1001,"&lt;&gt;"),3),3,FALSE),""))))</f>
        <v/>
      </c>
      <c r="M1133" s="63" t="str">
        <f ca="1">IF(AND(F1133="",D1133="",E1133=""),"",IF(D1133&lt;&gt;"",D1133,IF(N1133&lt;&gt;"",VLOOKUP(N1133,OFFSET('FR-DangerousSubstanceList'!$C$3,0,0,COUNTIF('FR-DangerousSubstanceList'!$A$3:$A$1001,"&lt;&gt;"),4),4,FALSE),IF(L1133&lt;&gt;"",VLOOKUP(L1133,OFFSET('FR-DangerousSubstanceList'!$A$3,0,0,COUNTIF('FR-DangerousSubstanceList'!$A$3:$A$1001,"&lt;&gt;"),2),2,FALSE),""))))</f>
        <v/>
      </c>
      <c r="N1133" s="63" t="str">
        <f ca="1">IF(AND(F1133="",D1133="",E1133=""),"",IF(E1133&lt;&gt;"",E1133,IF(L1133&lt;&gt;"",VLOOKUP(L1133,OFFSET('FR-DangerousSubstanceList'!$A$3,0,0,COUNTIF('FR-DangerousSubstanceList'!$A$3:$A$1001,"&lt;&gt;"),3),3,FALSE),IF(AND(M1133&lt;&gt;"",M1133&lt;&gt;"-"),VLOOKUP(M1133,OFFSET('FR-DangerousSubstanceList'!$B$3,0,0,COUNTIF('FR-DangerousSubstanceList'!$B$3:$B$1001,"&lt;&gt;"),2),2,FALSE),""))))</f>
        <v/>
      </c>
      <c r="O1133" s="63" t="str">
        <f t="shared" ca="1" si="189"/>
        <v/>
      </c>
      <c r="P1133" s="63" t="e">
        <f t="shared" ca="1" si="190"/>
        <v>#REF!</v>
      </c>
      <c r="Q1133" s="63">
        <f t="shared" ca="1" si="191"/>
        <v>986</v>
      </c>
      <c r="R1133" s="63" t="str">
        <f t="shared" ca="1" si="192"/>
        <v/>
      </c>
      <c r="S1133" s="63" t="str">
        <f t="shared" si="193"/>
        <v>Unknown</v>
      </c>
      <c r="T1133" s="63">
        <f t="shared" si="194"/>
        <v>1133</v>
      </c>
      <c r="U1133" s="63">
        <f t="shared" si="195"/>
        <v>1134</v>
      </c>
      <c r="V1133" s="63" t="str">
        <f t="shared" ca="1" si="196"/>
        <v/>
      </c>
      <c r="W1133" s="63" t="str">
        <f t="shared" ca="1" si="197"/>
        <v/>
      </c>
      <c r="X1133" s="63">
        <f ca="1">IF(C1133="Yes",SUMPRODUCT((OFFSET('FR-DangerousSubstanceList'!$A$3,0,0,COUNTA('FR-DangerousSubstanceList'!$A$3:$A$2001))=L1133)*(OFFSET('FR-DangerousSubstanceList'!$B$3,0,0,COUNTA('FR-DangerousSubstanceList'!$B$3:$B$2001))=M1133)*(OFFSET('FR-DangerousSubstanceList'!$C$3,0,0,COUNTIF('FR-DangerousSubstanceList'!$C$3:$C$2001,"?*"))=N1133)),1)</f>
        <v>1</v>
      </c>
      <c r="Y1133" s="63"/>
      <c r="Z1133" s="63"/>
    </row>
    <row r="1134" spans="1:26" ht="14.4">
      <c r="A1134" s="85"/>
      <c r="B1134" s="85"/>
      <c r="C1134" s="46" t="s">
        <v>53</v>
      </c>
      <c r="D1134" s="68"/>
      <c r="E1134" s="68"/>
      <c r="F1134" s="68"/>
      <c r="G1134" s="68"/>
      <c r="H1134" s="68" t="str">
        <f t="shared" si="187"/>
        <v/>
      </c>
      <c r="I1134" s="63"/>
      <c r="J1134" s="63">
        <f>COUNTIF($A$14:$A1134,$A1134)</f>
        <v>0</v>
      </c>
      <c r="K1134" s="63" t="str">
        <f t="shared" ca="1" si="188"/>
        <v>Unknown</v>
      </c>
      <c r="L1134" s="63" t="str">
        <f ca="1">IF(AND(F1134="",D1134="",E1134=""),"",IF(F1134&lt;&gt;"",F1134,IF(AND(M1134&lt;&gt;"",M1134&lt;&gt;"-"),VLOOKUP(M1134,OFFSET('FR-DangerousSubstanceList'!$B$3,0,0,COUNTIF('FR-DangerousSubstanceList'!$B$3:$B$1001,"&lt;&gt;"),4),4,FALSE),IF(AND(N1134&lt;&gt;"",N1134&lt;&gt;"-"),VLOOKUP(N1134,OFFSET('FR-DangerousSubstanceList'!$C$3,0,0,COUNTIF('FR-DangerousSubstanceList'!$C$3:$C$1001,"&lt;&gt;"),3),3,FALSE),""))))</f>
        <v/>
      </c>
      <c r="M1134" s="63" t="str">
        <f ca="1">IF(AND(F1134="",D1134="",E1134=""),"",IF(D1134&lt;&gt;"",D1134,IF(N1134&lt;&gt;"",VLOOKUP(N1134,OFFSET('FR-DangerousSubstanceList'!$C$3,0,0,COUNTIF('FR-DangerousSubstanceList'!$A$3:$A$1001,"&lt;&gt;"),4),4,FALSE),IF(L1134&lt;&gt;"",VLOOKUP(L1134,OFFSET('FR-DangerousSubstanceList'!$A$3,0,0,COUNTIF('FR-DangerousSubstanceList'!$A$3:$A$1001,"&lt;&gt;"),2),2,FALSE),""))))</f>
        <v/>
      </c>
      <c r="N1134" s="63" t="str">
        <f ca="1">IF(AND(F1134="",D1134="",E1134=""),"",IF(E1134&lt;&gt;"",E1134,IF(L1134&lt;&gt;"",VLOOKUP(L1134,OFFSET('FR-DangerousSubstanceList'!$A$3,0,0,COUNTIF('FR-DangerousSubstanceList'!$A$3:$A$1001,"&lt;&gt;"),3),3,FALSE),IF(AND(M1134&lt;&gt;"",M1134&lt;&gt;"-"),VLOOKUP(M1134,OFFSET('FR-DangerousSubstanceList'!$B$3,0,0,COUNTIF('FR-DangerousSubstanceList'!$B$3:$B$1001,"&lt;&gt;"),2),2,FALSE),""))))</f>
        <v/>
      </c>
      <c r="O1134" s="63" t="str">
        <f t="shared" ca="1" si="189"/>
        <v/>
      </c>
      <c r="P1134" s="63" t="e">
        <f t="shared" ca="1" si="190"/>
        <v>#REF!</v>
      </c>
      <c r="Q1134" s="63">
        <f t="shared" ca="1" si="191"/>
        <v>986</v>
      </c>
      <c r="R1134" s="63" t="str">
        <f t="shared" ca="1" si="192"/>
        <v/>
      </c>
      <c r="S1134" s="63" t="str">
        <f t="shared" si="193"/>
        <v>Unknown</v>
      </c>
      <c r="T1134" s="63">
        <f t="shared" si="194"/>
        <v>1134</v>
      </c>
      <c r="U1134" s="63">
        <f t="shared" si="195"/>
        <v>1135</v>
      </c>
      <c r="V1134" s="63" t="str">
        <f t="shared" ca="1" si="196"/>
        <v/>
      </c>
      <c r="W1134" s="63" t="str">
        <f t="shared" ca="1" si="197"/>
        <v/>
      </c>
      <c r="X1134" s="63">
        <f ca="1">IF(C1134="Yes",SUMPRODUCT((OFFSET('FR-DangerousSubstanceList'!$A$3,0,0,COUNTA('FR-DangerousSubstanceList'!$A$3:$A$2001))=L1134)*(OFFSET('FR-DangerousSubstanceList'!$B$3,0,0,COUNTA('FR-DangerousSubstanceList'!$B$3:$B$2001))=M1134)*(OFFSET('FR-DangerousSubstanceList'!$C$3,0,0,COUNTIF('FR-DangerousSubstanceList'!$C$3:$C$2001,"?*"))=N1134)),1)</f>
        <v>1</v>
      </c>
      <c r="Y1134" s="63"/>
      <c r="Z1134" s="63"/>
    </row>
    <row r="1135" spans="1:26" ht="14.4">
      <c r="A1135" s="85"/>
      <c r="B1135" s="85"/>
      <c r="C1135" s="46" t="s">
        <v>53</v>
      </c>
      <c r="D1135" s="68"/>
      <c r="E1135" s="68"/>
      <c r="F1135" s="68"/>
      <c r="G1135" s="68"/>
      <c r="H1135" s="68" t="str">
        <f t="shared" si="187"/>
        <v/>
      </c>
      <c r="I1135" s="63"/>
      <c r="J1135" s="63">
        <f>COUNTIF($A$14:$A1135,$A1135)</f>
        <v>0</v>
      </c>
      <c r="K1135" s="63" t="str">
        <f t="shared" ca="1" si="188"/>
        <v>Unknown</v>
      </c>
      <c r="L1135" s="63" t="str">
        <f ca="1">IF(AND(F1135="",D1135="",E1135=""),"",IF(F1135&lt;&gt;"",F1135,IF(AND(M1135&lt;&gt;"",M1135&lt;&gt;"-"),VLOOKUP(M1135,OFFSET('FR-DangerousSubstanceList'!$B$3,0,0,COUNTIF('FR-DangerousSubstanceList'!$B$3:$B$1001,"&lt;&gt;"),4),4,FALSE),IF(AND(N1135&lt;&gt;"",N1135&lt;&gt;"-"),VLOOKUP(N1135,OFFSET('FR-DangerousSubstanceList'!$C$3,0,0,COUNTIF('FR-DangerousSubstanceList'!$C$3:$C$1001,"&lt;&gt;"),3),3,FALSE),""))))</f>
        <v/>
      </c>
      <c r="M1135" s="63" t="str">
        <f ca="1">IF(AND(F1135="",D1135="",E1135=""),"",IF(D1135&lt;&gt;"",D1135,IF(N1135&lt;&gt;"",VLOOKUP(N1135,OFFSET('FR-DangerousSubstanceList'!$C$3,0,0,COUNTIF('FR-DangerousSubstanceList'!$A$3:$A$1001,"&lt;&gt;"),4),4,FALSE),IF(L1135&lt;&gt;"",VLOOKUP(L1135,OFFSET('FR-DangerousSubstanceList'!$A$3,0,0,COUNTIF('FR-DangerousSubstanceList'!$A$3:$A$1001,"&lt;&gt;"),2),2,FALSE),""))))</f>
        <v/>
      </c>
      <c r="N1135" s="63" t="str">
        <f ca="1">IF(AND(F1135="",D1135="",E1135=""),"",IF(E1135&lt;&gt;"",E1135,IF(L1135&lt;&gt;"",VLOOKUP(L1135,OFFSET('FR-DangerousSubstanceList'!$A$3,0,0,COUNTIF('FR-DangerousSubstanceList'!$A$3:$A$1001,"&lt;&gt;"),3),3,FALSE),IF(AND(M1135&lt;&gt;"",M1135&lt;&gt;"-"),VLOOKUP(M1135,OFFSET('FR-DangerousSubstanceList'!$B$3,0,0,COUNTIF('FR-DangerousSubstanceList'!$B$3:$B$1001,"&lt;&gt;"),2),2,FALSE),""))))</f>
        <v/>
      </c>
      <c r="O1135" s="63" t="str">
        <f t="shared" ca="1" si="189"/>
        <v/>
      </c>
      <c r="P1135" s="63" t="e">
        <f t="shared" ca="1" si="190"/>
        <v>#REF!</v>
      </c>
      <c r="Q1135" s="63">
        <f t="shared" ca="1" si="191"/>
        <v>986</v>
      </c>
      <c r="R1135" s="63" t="str">
        <f t="shared" ca="1" si="192"/>
        <v/>
      </c>
      <c r="S1135" s="63" t="str">
        <f t="shared" si="193"/>
        <v>Unknown</v>
      </c>
      <c r="T1135" s="63">
        <f t="shared" si="194"/>
        <v>1135</v>
      </c>
      <c r="U1135" s="63">
        <f t="shared" si="195"/>
        <v>1136</v>
      </c>
      <c r="V1135" s="63" t="str">
        <f t="shared" ca="1" si="196"/>
        <v/>
      </c>
      <c r="W1135" s="63" t="str">
        <f t="shared" ca="1" si="197"/>
        <v/>
      </c>
      <c r="X1135" s="63">
        <f ca="1">IF(C1135="Yes",SUMPRODUCT((OFFSET('FR-DangerousSubstanceList'!$A$3,0,0,COUNTA('FR-DangerousSubstanceList'!$A$3:$A$2001))=L1135)*(OFFSET('FR-DangerousSubstanceList'!$B$3,0,0,COUNTA('FR-DangerousSubstanceList'!$B$3:$B$2001))=M1135)*(OFFSET('FR-DangerousSubstanceList'!$C$3,0,0,COUNTIF('FR-DangerousSubstanceList'!$C$3:$C$2001,"?*"))=N1135)),1)</f>
        <v>1</v>
      </c>
      <c r="Y1135" s="63"/>
      <c r="Z1135" s="63"/>
    </row>
    <row r="1136" spans="1:26" ht="14.4">
      <c r="A1136" s="85"/>
      <c r="B1136" s="85"/>
      <c r="C1136" s="46" t="s">
        <v>53</v>
      </c>
      <c r="D1136" s="68"/>
      <c r="E1136" s="68"/>
      <c r="F1136" s="68"/>
      <c r="G1136" s="68"/>
      <c r="H1136" s="68" t="str">
        <f t="shared" si="187"/>
        <v/>
      </c>
      <c r="I1136" s="63"/>
      <c r="J1136" s="63">
        <f>COUNTIF($A$14:$A1136,$A1136)</f>
        <v>0</v>
      </c>
      <c r="K1136" s="63" t="str">
        <f t="shared" ca="1" si="188"/>
        <v>Unknown</v>
      </c>
      <c r="L1136" s="63" t="str">
        <f ca="1">IF(AND(F1136="",D1136="",E1136=""),"",IF(F1136&lt;&gt;"",F1136,IF(AND(M1136&lt;&gt;"",M1136&lt;&gt;"-"),VLOOKUP(M1136,OFFSET('FR-DangerousSubstanceList'!$B$3,0,0,COUNTIF('FR-DangerousSubstanceList'!$B$3:$B$1001,"&lt;&gt;"),4),4,FALSE),IF(AND(N1136&lt;&gt;"",N1136&lt;&gt;"-"),VLOOKUP(N1136,OFFSET('FR-DangerousSubstanceList'!$C$3,0,0,COUNTIF('FR-DangerousSubstanceList'!$C$3:$C$1001,"&lt;&gt;"),3),3,FALSE),""))))</f>
        <v/>
      </c>
      <c r="M1136" s="63" t="str">
        <f ca="1">IF(AND(F1136="",D1136="",E1136=""),"",IF(D1136&lt;&gt;"",D1136,IF(N1136&lt;&gt;"",VLOOKUP(N1136,OFFSET('FR-DangerousSubstanceList'!$C$3,0,0,COUNTIF('FR-DangerousSubstanceList'!$A$3:$A$1001,"&lt;&gt;"),4),4,FALSE),IF(L1136&lt;&gt;"",VLOOKUP(L1136,OFFSET('FR-DangerousSubstanceList'!$A$3,0,0,COUNTIF('FR-DangerousSubstanceList'!$A$3:$A$1001,"&lt;&gt;"),2),2,FALSE),""))))</f>
        <v/>
      </c>
      <c r="N1136" s="63" t="str">
        <f ca="1">IF(AND(F1136="",D1136="",E1136=""),"",IF(E1136&lt;&gt;"",E1136,IF(L1136&lt;&gt;"",VLOOKUP(L1136,OFFSET('FR-DangerousSubstanceList'!$A$3,0,0,COUNTIF('FR-DangerousSubstanceList'!$A$3:$A$1001,"&lt;&gt;"),3),3,FALSE),IF(AND(M1136&lt;&gt;"",M1136&lt;&gt;"-"),VLOOKUP(M1136,OFFSET('FR-DangerousSubstanceList'!$B$3,0,0,COUNTIF('FR-DangerousSubstanceList'!$B$3:$B$1001,"&lt;&gt;"),2),2,FALSE),""))))</f>
        <v/>
      </c>
      <c r="O1136" s="63" t="str">
        <f t="shared" ca="1" si="189"/>
        <v/>
      </c>
      <c r="P1136" s="63" t="e">
        <f t="shared" ca="1" si="190"/>
        <v>#REF!</v>
      </c>
      <c r="Q1136" s="63">
        <f t="shared" ca="1" si="191"/>
        <v>986</v>
      </c>
      <c r="R1136" s="63" t="str">
        <f t="shared" ca="1" si="192"/>
        <v/>
      </c>
      <c r="S1136" s="63" t="str">
        <f t="shared" si="193"/>
        <v>Unknown</v>
      </c>
      <c r="T1136" s="63">
        <f t="shared" si="194"/>
        <v>1136</v>
      </c>
      <c r="U1136" s="63">
        <f t="shared" si="195"/>
        <v>1137</v>
      </c>
      <c r="V1136" s="63" t="str">
        <f t="shared" ca="1" si="196"/>
        <v/>
      </c>
      <c r="W1136" s="63" t="str">
        <f t="shared" ca="1" si="197"/>
        <v/>
      </c>
      <c r="X1136" s="63">
        <f ca="1">IF(C1136="Yes",SUMPRODUCT((OFFSET('FR-DangerousSubstanceList'!$A$3,0,0,COUNTA('FR-DangerousSubstanceList'!$A$3:$A$2001))=L1136)*(OFFSET('FR-DangerousSubstanceList'!$B$3,0,0,COUNTA('FR-DangerousSubstanceList'!$B$3:$B$2001))=M1136)*(OFFSET('FR-DangerousSubstanceList'!$C$3,0,0,COUNTIF('FR-DangerousSubstanceList'!$C$3:$C$2001,"?*"))=N1136)),1)</f>
        <v>1</v>
      </c>
      <c r="Y1136" s="63"/>
      <c r="Z1136" s="63"/>
    </row>
    <row r="1137" spans="1:26" ht="14.4">
      <c r="A1137" s="85"/>
      <c r="B1137" s="85"/>
      <c r="C1137" s="46" t="s">
        <v>53</v>
      </c>
      <c r="D1137" s="68"/>
      <c r="E1137" s="68"/>
      <c r="F1137" s="68"/>
      <c r="G1137" s="68"/>
      <c r="H1137" s="68" t="str">
        <f t="shared" si="187"/>
        <v/>
      </c>
      <c r="I1137" s="63"/>
      <c r="J1137" s="63">
        <f>COUNTIF($A$14:$A1137,$A1137)</f>
        <v>0</v>
      </c>
      <c r="K1137" s="63" t="str">
        <f t="shared" ca="1" si="188"/>
        <v>Unknown</v>
      </c>
      <c r="L1137" s="63" t="str">
        <f ca="1">IF(AND(F1137="",D1137="",E1137=""),"",IF(F1137&lt;&gt;"",F1137,IF(AND(M1137&lt;&gt;"",M1137&lt;&gt;"-"),VLOOKUP(M1137,OFFSET('FR-DangerousSubstanceList'!$B$3,0,0,COUNTIF('FR-DangerousSubstanceList'!$B$3:$B$1001,"&lt;&gt;"),4),4,FALSE),IF(AND(N1137&lt;&gt;"",N1137&lt;&gt;"-"),VLOOKUP(N1137,OFFSET('FR-DangerousSubstanceList'!$C$3,0,0,COUNTIF('FR-DangerousSubstanceList'!$C$3:$C$1001,"&lt;&gt;"),3),3,FALSE),""))))</f>
        <v/>
      </c>
      <c r="M1137" s="63" t="str">
        <f ca="1">IF(AND(F1137="",D1137="",E1137=""),"",IF(D1137&lt;&gt;"",D1137,IF(N1137&lt;&gt;"",VLOOKUP(N1137,OFFSET('FR-DangerousSubstanceList'!$C$3,0,0,COUNTIF('FR-DangerousSubstanceList'!$A$3:$A$1001,"&lt;&gt;"),4),4,FALSE),IF(L1137&lt;&gt;"",VLOOKUP(L1137,OFFSET('FR-DangerousSubstanceList'!$A$3,0,0,COUNTIF('FR-DangerousSubstanceList'!$A$3:$A$1001,"&lt;&gt;"),2),2,FALSE),""))))</f>
        <v/>
      </c>
      <c r="N1137" s="63" t="str">
        <f ca="1">IF(AND(F1137="",D1137="",E1137=""),"",IF(E1137&lt;&gt;"",E1137,IF(L1137&lt;&gt;"",VLOOKUP(L1137,OFFSET('FR-DangerousSubstanceList'!$A$3,0,0,COUNTIF('FR-DangerousSubstanceList'!$A$3:$A$1001,"&lt;&gt;"),3),3,FALSE),IF(AND(M1137&lt;&gt;"",M1137&lt;&gt;"-"),VLOOKUP(M1137,OFFSET('FR-DangerousSubstanceList'!$B$3,0,0,COUNTIF('FR-DangerousSubstanceList'!$B$3:$B$1001,"&lt;&gt;"),2),2,FALSE),""))))</f>
        <v/>
      </c>
      <c r="O1137" s="63" t="str">
        <f t="shared" ca="1" si="189"/>
        <v/>
      </c>
      <c r="P1137" s="63" t="e">
        <f t="shared" ca="1" si="190"/>
        <v>#REF!</v>
      </c>
      <c r="Q1137" s="63">
        <f t="shared" ca="1" si="191"/>
        <v>986</v>
      </c>
      <c r="R1137" s="63" t="str">
        <f t="shared" ca="1" si="192"/>
        <v/>
      </c>
      <c r="S1137" s="63" t="str">
        <f t="shared" si="193"/>
        <v>Unknown</v>
      </c>
      <c r="T1137" s="63">
        <f t="shared" si="194"/>
        <v>1137</v>
      </c>
      <c r="U1137" s="63">
        <f t="shared" si="195"/>
        <v>1138</v>
      </c>
      <c r="V1137" s="63" t="str">
        <f t="shared" ca="1" si="196"/>
        <v/>
      </c>
      <c r="W1137" s="63" t="str">
        <f t="shared" ca="1" si="197"/>
        <v/>
      </c>
      <c r="X1137" s="63">
        <f ca="1">IF(C1137="Yes",SUMPRODUCT((OFFSET('FR-DangerousSubstanceList'!$A$3,0,0,COUNTA('FR-DangerousSubstanceList'!$A$3:$A$2001))=L1137)*(OFFSET('FR-DangerousSubstanceList'!$B$3,0,0,COUNTA('FR-DangerousSubstanceList'!$B$3:$B$2001))=M1137)*(OFFSET('FR-DangerousSubstanceList'!$C$3,0,0,COUNTIF('FR-DangerousSubstanceList'!$C$3:$C$2001,"?*"))=N1137)),1)</f>
        <v>1</v>
      </c>
      <c r="Y1137" s="63"/>
      <c r="Z1137" s="63"/>
    </row>
    <row r="1138" spans="1:26" ht="14.4">
      <c r="A1138" s="85"/>
      <c r="B1138" s="85"/>
      <c r="C1138" s="46" t="s">
        <v>53</v>
      </c>
      <c r="D1138" s="68"/>
      <c r="E1138" s="68"/>
      <c r="F1138" s="68"/>
      <c r="G1138" s="68"/>
      <c r="H1138" s="68" t="str">
        <f t="shared" si="187"/>
        <v/>
      </c>
      <c r="I1138" s="63"/>
      <c r="J1138" s="63">
        <f>COUNTIF($A$14:$A1138,$A1138)</f>
        <v>0</v>
      </c>
      <c r="K1138" s="63" t="str">
        <f t="shared" ca="1" si="188"/>
        <v>Unknown</v>
      </c>
      <c r="L1138" s="63" t="str">
        <f ca="1">IF(AND(F1138="",D1138="",E1138=""),"",IF(F1138&lt;&gt;"",F1138,IF(AND(M1138&lt;&gt;"",M1138&lt;&gt;"-"),VLOOKUP(M1138,OFFSET('FR-DangerousSubstanceList'!$B$3,0,0,COUNTIF('FR-DangerousSubstanceList'!$B$3:$B$1001,"&lt;&gt;"),4),4,FALSE),IF(AND(N1138&lt;&gt;"",N1138&lt;&gt;"-"),VLOOKUP(N1138,OFFSET('FR-DangerousSubstanceList'!$C$3,0,0,COUNTIF('FR-DangerousSubstanceList'!$C$3:$C$1001,"&lt;&gt;"),3),3,FALSE),""))))</f>
        <v/>
      </c>
      <c r="M1138" s="63" t="str">
        <f ca="1">IF(AND(F1138="",D1138="",E1138=""),"",IF(D1138&lt;&gt;"",D1138,IF(N1138&lt;&gt;"",VLOOKUP(N1138,OFFSET('FR-DangerousSubstanceList'!$C$3,0,0,COUNTIF('FR-DangerousSubstanceList'!$A$3:$A$1001,"&lt;&gt;"),4),4,FALSE),IF(L1138&lt;&gt;"",VLOOKUP(L1138,OFFSET('FR-DangerousSubstanceList'!$A$3,0,0,COUNTIF('FR-DangerousSubstanceList'!$A$3:$A$1001,"&lt;&gt;"),2),2,FALSE),""))))</f>
        <v/>
      </c>
      <c r="N1138" s="63" t="str">
        <f ca="1">IF(AND(F1138="",D1138="",E1138=""),"",IF(E1138&lt;&gt;"",E1138,IF(L1138&lt;&gt;"",VLOOKUP(L1138,OFFSET('FR-DangerousSubstanceList'!$A$3,0,0,COUNTIF('FR-DangerousSubstanceList'!$A$3:$A$1001,"&lt;&gt;"),3),3,FALSE),IF(AND(M1138&lt;&gt;"",M1138&lt;&gt;"-"),VLOOKUP(M1138,OFFSET('FR-DangerousSubstanceList'!$B$3,0,0,COUNTIF('FR-DangerousSubstanceList'!$B$3:$B$1001,"&lt;&gt;"),2),2,FALSE),""))))</f>
        <v/>
      </c>
      <c r="O1138" s="63" t="str">
        <f t="shared" ca="1" si="189"/>
        <v/>
      </c>
      <c r="P1138" s="63" t="e">
        <f t="shared" ca="1" si="190"/>
        <v>#REF!</v>
      </c>
      <c r="Q1138" s="63">
        <f t="shared" ca="1" si="191"/>
        <v>986</v>
      </c>
      <c r="R1138" s="63" t="str">
        <f t="shared" ca="1" si="192"/>
        <v/>
      </c>
      <c r="S1138" s="63" t="str">
        <f t="shared" si="193"/>
        <v>Unknown</v>
      </c>
      <c r="T1138" s="63">
        <f t="shared" si="194"/>
        <v>1138</v>
      </c>
      <c r="U1138" s="63">
        <f t="shared" si="195"/>
        <v>1139</v>
      </c>
      <c r="V1138" s="63" t="str">
        <f t="shared" ca="1" si="196"/>
        <v/>
      </c>
      <c r="W1138" s="63" t="str">
        <f t="shared" ca="1" si="197"/>
        <v/>
      </c>
      <c r="X1138" s="63">
        <f ca="1">IF(C1138="Yes",SUMPRODUCT((OFFSET('FR-DangerousSubstanceList'!$A$3,0,0,COUNTA('FR-DangerousSubstanceList'!$A$3:$A$2001))=L1138)*(OFFSET('FR-DangerousSubstanceList'!$B$3,0,0,COUNTA('FR-DangerousSubstanceList'!$B$3:$B$2001))=M1138)*(OFFSET('FR-DangerousSubstanceList'!$C$3,0,0,COUNTIF('FR-DangerousSubstanceList'!$C$3:$C$2001,"?*"))=N1138)),1)</f>
        <v>1</v>
      </c>
      <c r="Y1138" s="63"/>
      <c r="Z1138" s="63"/>
    </row>
    <row r="1139" spans="1:26" ht="14.4">
      <c r="A1139" s="85"/>
      <c r="B1139" s="85"/>
      <c r="C1139" s="46" t="s">
        <v>53</v>
      </c>
      <c r="D1139" s="68"/>
      <c r="E1139" s="68"/>
      <c r="F1139" s="68"/>
      <c r="G1139" s="68"/>
      <c r="H1139" s="68" t="str">
        <f t="shared" si="187"/>
        <v/>
      </c>
      <c r="I1139" s="63"/>
      <c r="J1139" s="63">
        <f>COUNTIF($A$14:$A1139,$A1139)</f>
        <v>0</v>
      </c>
      <c r="K1139" s="63" t="str">
        <f t="shared" ca="1" si="188"/>
        <v>Unknown</v>
      </c>
      <c r="L1139" s="63" t="str">
        <f ca="1">IF(AND(F1139="",D1139="",E1139=""),"",IF(F1139&lt;&gt;"",F1139,IF(AND(M1139&lt;&gt;"",M1139&lt;&gt;"-"),VLOOKUP(M1139,OFFSET('FR-DangerousSubstanceList'!$B$3,0,0,COUNTIF('FR-DangerousSubstanceList'!$B$3:$B$1001,"&lt;&gt;"),4),4,FALSE),IF(AND(N1139&lt;&gt;"",N1139&lt;&gt;"-"),VLOOKUP(N1139,OFFSET('FR-DangerousSubstanceList'!$C$3,0,0,COUNTIF('FR-DangerousSubstanceList'!$C$3:$C$1001,"&lt;&gt;"),3),3,FALSE),""))))</f>
        <v/>
      </c>
      <c r="M1139" s="63" t="str">
        <f ca="1">IF(AND(F1139="",D1139="",E1139=""),"",IF(D1139&lt;&gt;"",D1139,IF(N1139&lt;&gt;"",VLOOKUP(N1139,OFFSET('FR-DangerousSubstanceList'!$C$3,0,0,COUNTIF('FR-DangerousSubstanceList'!$A$3:$A$1001,"&lt;&gt;"),4),4,FALSE),IF(L1139&lt;&gt;"",VLOOKUP(L1139,OFFSET('FR-DangerousSubstanceList'!$A$3,0,0,COUNTIF('FR-DangerousSubstanceList'!$A$3:$A$1001,"&lt;&gt;"),2),2,FALSE),""))))</f>
        <v/>
      </c>
      <c r="N1139" s="63" t="str">
        <f ca="1">IF(AND(F1139="",D1139="",E1139=""),"",IF(E1139&lt;&gt;"",E1139,IF(L1139&lt;&gt;"",VLOOKUP(L1139,OFFSET('FR-DangerousSubstanceList'!$A$3,0,0,COUNTIF('FR-DangerousSubstanceList'!$A$3:$A$1001,"&lt;&gt;"),3),3,FALSE),IF(AND(M1139&lt;&gt;"",M1139&lt;&gt;"-"),VLOOKUP(M1139,OFFSET('FR-DangerousSubstanceList'!$B$3,0,0,COUNTIF('FR-DangerousSubstanceList'!$B$3:$B$1001,"&lt;&gt;"),2),2,FALSE),""))))</f>
        <v/>
      </c>
      <c r="O1139" s="63" t="str">
        <f t="shared" ca="1" si="189"/>
        <v/>
      </c>
      <c r="P1139" s="63" t="e">
        <f t="shared" ca="1" si="190"/>
        <v>#REF!</v>
      </c>
      <c r="Q1139" s="63">
        <f t="shared" ca="1" si="191"/>
        <v>986</v>
      </c>
      <c r="R1139" s="63" t="str">
        <f t="shared" ca="1" si="192"/>
        <v/>
      </c>
      <c r="S1139" s="63" t="str">
        <f t="shared" si="193"/>
        <v>Unknown</v>
      </c>
      <c r="T1139" s="63">
        <f t="shared" si="194"/>
        <v>1139</v>
      </c>
      <c r="U1139" s="63">
        <f t="shared" si="195"/>
        <v>1140</v>
      </c>
      <c r="V1139" s="63" t="str">
        <f t="shared" ca="1" si="196"/>
        <v/>
      </c>
      <c r="W1139" s="63" t="str">
        <f t="shared" ca="1" si="197"/>
        <v/>
      </c>
      <c r="X1139" s="63">
        <f ca="1">IF(C1139="Yes",SUMPRODUCT((OFFSET('FR-DangerousSubstanceList'!$A$3,0,0,COUNTA('FR-DangerousSubstanceList'!$A$3:$A$2001))=L1139)*(OFFSET('FR-DangerousSubstanceList'!$B$3,0,0,COUNTA('FR-DangerousSubstanceList'!$B$3:$B$2001))=M1139)*(OFFSET('FR-DangerousSubstanceList'!$C$3,0,0,COUNTIF('FR-DangerousSubstanceList'!$C$3:$C$2001,"?*"))=N1139)),1)</f>
        <v>1</v>
      </c>
      <c r="Y1139" s="63"/>
      <c r="Z1139" s="63"/>
    </row>
    <row r="1140" spans="1:26" ht="14.4">
      <c r="A1140" s="85"/>
      <c r="B1140" s="85"/>
      <c r="C1140" s="46" t="s">
        <v>53</v>
      </c>
      <c r="D1140" s="68"/>
      <c r="E1140" s="68"/>
      <c r="F1140" s="68"/>
      <c r="G1140" s="68"/>
      <c r="H1140" s="68" t="str">
        <f t="shared" si="187"/>
        <v/>
      </c>
      <c r="I1140" s="63"/>
      <c r="J1140" s="63">
        <f>COUNTIF($A$14:$A1140,$A1140)</f>
        <v>0</v>
      </c>
      <c r="K1140" s="63" t="str">
        <f t="shared" ca="1" si="188"/>
        <v>Unknown</v>
      </c>
      <c r="L1140" s="63" t="str">
        <f ca="1">IF(AND(F1140="",D1140="",E1140=""),"",IF(F1140&lt;&gt;"",F1140,IF(AND(M1140&lt;&gt;"",M1140&lt;&gt;"-"),VLOOKUP(M1140,OFFSET('FR-DangerousSubstanceList'!$B$3,0,0,COUNTIF('FR-DangerousSubstanceList'!$B$3:$B$1001,"&lt;&gt;"),4),4,FALSE),IF(AND(N1140&lt;&gt;"",N1140&lt;&gt;"-"),VLOOKUP(N1140,OFFSET('FR-DangerousSubstanceList'!$C$3,0,0,COUNTIF('FR-DangerousSubstanceList'!$C$3:$C$1001,"&lt;&gt;"),3),3,FALSE),""))))</f>
        <v/>
      </c>
      <c r="M1140" s="63" t="str">
        <f ca="1">IF(AND(F1140="",D1140="",E1140=""),"",IF(D1140&lt;&gt;"",D1140,IF(N1140&lt;&gt;"",VLOOKUP(N1140,OFFSET('FR-DangerousSubstanceList'!$C$3,0,0,COUNTIF('FR-DangerousSubstanceList'!$A$3:$A$1001,"&lt;&gt;"),4),4,FALSE),IF(L1140&lt;&gt;"",VLOOKUP(L1140,OFFSET('FR-DangerousSubstanceList'!$A$3,0,0,COUNTIF('FR-DangerousSubstanceList'!$A$3:$A$1001,"&lt;&gt;"),2),2,FALSE),""))))</f>
        <v/>
      </c>
      <c r="N1140" s="63" t="str">
        <f ca="1">IF(AND(F1140="",D1140="",E1140=""),"",IF(E1140&lt;&gt;"",E1140,IF(L1140&lt;&gt;"",VLOOKUP(L1140,OFFSET('FR-DangerousSubstanceList'!$A$3,0,0,COUNTIF('FR-DangerousSubstanceList'!$A$3:$A$1001,"&lt;&gt;"),3),3,FALSE),IF(AND(M1140&lt;&gt;"",M1140&lt;&gt;"-"),VLOOKUP(M1140,OFFSET('FR-DangerousSubstanceList'!$B$3,0,0,COUNTIF('FR-DangerousSubstanceList'!$B$3:$B$1001,"&lt;&gt;"),2),2,FALSE),""))))</f>
        <v/>
      </c>
      <c r="O1140" s="63" t="str">
        <f t="shared" ca="1" si="189"/>
        <v/>
      </c>
      <c r="P1140" s="63" t="e">
        <f t="shared" ca="1" si="190"/>
        <v>#REF!</v>
      </c>
      <c r="Q1140" s="63">
        <f t="shared" ca="1" si="191"/>
        <v>986</v>
      </c>
      <c r="R1140" s="63" t="str">
        <f t="shared" ca="1" si="192"/>
        <v/>
      </c>
      <c r="S1140" s="63" t="str">
        <f t="shared" si="193"/>
        <v>Unknown</v>
      </c>
      <c r="T1140" s="63">
        <f t="shared" si="194"/>
        <v>1140</v>
      </c>
      <c r="U1140" s="63">
        <f t="shared" si="195"/>
        <v>1141</v>
      </c>
      <c r="V1140" s="63" t="str">
        <f t="shared" ca="1" si="196"/>
        <v/>
      </c>
      <c r="W1140" s="63" t="str">
        <f t="shared" ca="1" si="197"/>
        <v/>
      </c>
      <c r="X1140" s="63">
        <f ca="1">IF(C1140="Yes",SUMPRODUCT((OFFSET('FR-DangerousSubstanceList'!$A$3,0,0,COUNTA('FR-DangerousSubstanceList'!$A$3:$A$2001))=L1140)*(OFFSET('FR-DangerousSubstanceList'!$B$3,0,0,COUNTA('FR-DangerousSubstanceList'!$B$3:$B$2001))=M1140)*(OFFSET('FR-DangerousSubstanceList'!$C$3,0,0,COUNTIF('FR-DangerousSubstanceList'!$C$3:$C$2001,"?*"))=N1140)),1)</f>
        <v>1</v>
      </c>
      <c r="Y1140" s="63"/>
      <c r="Z1140" s="63"/>
    </row>
    <row r="1141" spans="1:26" ht="14.4">
      <c r="A1141" s="85"/>
      <c r="B1141" s="85"/>
      <c r="C1141" s="46" t="s">
        <v>53</v>
      </c>
      <c r="D1141" s="68"/>
      <c r="E1141" s="68"/>
      <c r="F1141" s="68"/>
      <c r="G1141" s="68"/>
      <c r="H1141" s="68" t="str">
        <f t="shared" si="187"/>
        <v/>
      </c>
      <c r="I1141" s="63"/>
      <c r="J1141" s="63">
        <f>COUNTIF($A$14:$A1141,$A1141)</f>
        <v>0</v>
      </c>
      <c r="K1141" s="63" t="str">
        <f t="shared" ca="1" si="188"/>
        <v>Unknown</v>
      </c>
      <c r="L1141" s="63" t="str">
        <f ca="1">IF(AND(F1141="",D1141="",E1141=""),"",IF(F1141&lt;&gt;"",F1141,IF(AND(M1141&lt;&gt;"",M1141&lt;&gt;"-"),VLOOKUP(M1141,OFFSET('FR-DangerousSubstanceList'!$B$3,0,0,COUNTIF('FR-DangerousSubstanceList'!$B$3:$B$1001,"&lt;&gt;"),4),4,FALSE),IF(AND(N1141&lt;&gt;"",N1141&lt;&gt;"-"),VLOOKUP(N1141,OFFSET('FR-DangerousSubstanceList'!$C$3,0,0,COUNTIF('FR-DangerousSubstanceList'!$C$3:$C$1001,"&lt;&gt;"),3),3,FALSE),""))))</f>
        <v/>
      </c>
      <c r="M1141" s="63" t="str">
        <f ca="1">IF(AND(F1141="",D1141="",E1141=""),"",IF(D1141&lt;&gt;"",D1141,IF(N1141&lt;&gt;"",VLOOKUP(N1141,OFFSET('FR-DangerousSubstanceList'!$C$3,0,0,COUNTIF('FR-DangerousSubstanceList'!$A$3:$A$1001,"&lt;&gt;"),4),4,FALSE),IF(L1141&lt;&gt;"",VLOOKUP(L1141,OFFSET('FR-DangerousSubstanceList'!$A$3,0,0,COUNTIF('FR-DangerousSubstanceList'!$A$3:$A$1001,"&lt;&gt;"),2),2,FALSE),""))))</f>
        <v/>
      </c>
      <c r="N1141" s="63" t="str">
        <f ca="1">IF(AND(F1141="",D1141="",E1141=""),"",IF(E1141&lt;&gt;"",E1141,IF(L1141&lt;&gt;"",VLOOKUP(L1141,OFFSET('FR-DangerousSubstanceList'!$A$3,0,0,COUNTIF('FR-DangerousSubstanceList'!$A$3:$A$1001,"&lt;&gt;"),3),3,FALSE),IF(AND(M1141&lt;&gt;"",M1141&lt;&gt;"-"),VLOOKUP(M1141,OFFSET('FR-DangerousSubstanceList'!$B$3,0,0,COUNTIF('FR-DangerousSubstanceList'!$B$3:$B$1001,"&lt;&gt;"),2),2,FALSE),""))))</f>
        <v/>
      </c>
      <c r="O1141" s="63" t="str">
        <f t="shared" ca="1" si="189"/>
        <v/>
      </c>
      <c r="P1141" s="63" t="e">
        <f t="shared" ca="1" si="190"/>
        <v>#REF!</v>
      </c>
      <c r="Q1141" s="63">
        <f t="shared" ca="1" si="191"/>
        <v>986</v>
      </c>
      <c r="R1141" s="63" t="str">
        <f t="shared" ca="1" si="192"/>
        <v/>
      </c>
      <c r="S1141" s="63" t="str">
        <f t="shared" si="193"/>
        <v>Unknown</v>
      </c>
      <c r="T1141" s="63">
        <f t="shared" si="194"/>
        <v>1141</v>
      </c>
      <c r="U1141" s="63">
        <f t="shared" si="195"/>
        <v>1142</v>
      </c>
      <c r="V1141" s="63" t="str">
        <f t="shared" ca="1" si="196"/>
        <v/>
      </c>
      <c r="W1141" s="63" t="str">
        <f t="shared" ca="1" si="197"/>
        <v/>
      </c>
      <c r="X1141" s="63">
        <f ca="1">IF(C1141="Yes",SUMPRODUCT((OFFSET('FR-DangerousSubstanceList'!$A$3,0,0,COUNTA('FR-DangerousSubstanceList'!$A$3:$A$2001))=L1141)*(OFFSET('FR-DangerousSubstanceList'!$B$3,0,0,COUNTA('FR-DangerousSubstanceList'!$B$3:$B$2001))=M1141)*(OFFSET('FR-DangerousSubstanceList'!$C$3,0,0,COUNTIF('FR-DangerousSubstanceList'!$C$3:$C$2001,"?*"))=N1141)),1)</f>
        <v>1</v>
      </c>
      <c r="Y1141" s="63"/>
      <c r="Z1141" s="63"/>
    </row>
    <row r="1142" spans="1:26" ht="14.4">
      <c r="A1142" s="85"/>
      <c r="B1142" s="85"/>
      <c r="C1142" s="46" t="s">
        <v>53</v>
      </c>
      <c r="D1142" s="68"/>
      <c r="E1142" s="68"/>
      <c r="F1142" s="68"/>
      <c r="G1142" s="68"/>
      <c r="H1142" s="68" t="str">
        <f t="shared" si="187"/>
        <v/>
      </c>
      <c r="I1142" s="63"/>
      <c r="J1142" s="63">
        <f>COUNTIF($A$14:$A1142,$A1142)</f>
        <v>0</v>
      </c>
      <c r="K1142" s="63" t="str">
        <f t="shared" ca="1" si="188"/>
        <v>Unknown</v>
      </c>
      <c r="L1142" s="63" t="str">
        <f ca="1">IF(AND(F1142="",D1142="",E1142=""),"",IF(F1142&lt;&gt;"",F1142,IF(AND(M1142&lt;&gt;"",M1142&lt;&gt;"-"),VLOOKUP(M1142,OFFSET('FR-DangerousSubstanceList'!$B$3,0,0,COUNTIF('FR-DangerousSubstanceList'!$B$3:$B$1001,"&lt;&gt;"),4),4,FALSE),IF(AND(N1142&lt;&gt;"",N1142&lt;&gt;"-"),VLOOKUP(N1142,OFFSET('FR-DangerousSubstanceList'!$C$3,0,0,COUNTIF('FR-DangerousSubstanceList'!$C$3:$C$1001,"&lt;&gt;"),3),3,FALSE),""))))</f>
        <v/>
      </c>
      <c r="M1142" s="63" t="str">
        <f ca="1">IF(AND(F1142="",D1142="",E1142=""),"",IF(D1142&lt;&gt;"",D1142,IF(N1142&lt;&gt;"",VLOOKUP(N1142,OFFSET('FR-DangerousSubstanceList'!$C$3,0,0,COUNTIF('FR-DangerousSubstanceList'!$A$3:$A$1001,"&lt;&gt;"),4),4,FALSE),IF(L1142&lt;&gt;"",VLOOKUP(L1142,OFFSET('FR-DangerousSubstanceList'!$A$3,0,0,COUNTIF('FR-DangerousSubstanceList'!$A$3:$A$1001,"&lt;&gt;"),2),2,FALSE),""))))</f>
        <v/>
      </c>
      <c r="N1142" s="63" t="str">
        <f ca="1">IF(AND(F1142="",D1142="",E1142=""),"",IF(E1142&lt;&gt;"",E1142,IF(L1142&lt;&gt;"",VLOOKUP(L1142,OFFSET('FR-DangerousSubstanceList'!$A$3,0,0,COUNTIF('FR-DangerousSubstanceList'!$A$3:$A$1001,"&lt;&gt;"),3),3,FALSE),IF(AND(M1142&lt;&gt;"",M1142&lt;&gt;"-"),VLOOKUP(M1142,OFFSET('FR-DangerousSubstanceList'!$B$3,0,0,COUNTIF('FR-DangerousSubstanceList'!$B$3:$B$1001,"&lt;&gt;"),2),2,FALSE),""))))</f>
        <v/>
      </c>
      <c r="O1142" s="63" t="str">
        <f t="shared" ca="1" si="189"/>
        <v/>
      </c>
      <c r="P1142" s="63" t="e">
        <f t="shared" ca="1" si="190"/>
        <v>#REF!</v>
      </c>
      <c r="Q1142" s="63">
        <f t="shared" ca="1" si="191"/>
        <v>986</v>
      </c>
      <c r="R1142" s="63" t="str">
        <f t="shared" ca="1" si="192"/>
        <v/>
      </c>
      <c r="S1142" s="63" t="str">
        <f t="shared" si="193"/>
        <v>Unknown</v>
      </c>
      <c r="T1142" s="63">
        <f t="shared" si="194"/>
        <v>1142</v>
      </c>
      <c r="U1142" s="63">
        <f t="shared" si="195"/>
        <v>1143</v>
      </c>
      <c r="V1142" s="63" t="str">
        <f t="shared" ca="1" si="196"/>
        <v/>
      </c>
      <c r="W1142" s="63" t="str">
        <f t="shared" ca="1" si="197"/>
        <v/>
      </c>
      <c r="X1142" s="63">
        <f ca="1">IF(C1142="Yes",SUMPRODUCT((OFFSET('FR-DangerousSubstanceList'!$A$3,0,0,COUNTA('FR-DangerousSubstanceList'!$A$3:$A$2001))=L1142)*(OFFSET('FR-DangerousSubstanceList'!$B$3,0,0,COUNTA('FR-DangerousSubstanceList'!$B$3:$B$2001))=M1142)*(OFFSET('FR-DangerousSubstanceList'!$C$3,0,0,COUNTIF('FR-DangerousSubstanceList'!$C$3:$C$2001,"?*"))=N1142)),1)</f>
        <v>1</v>
      </c>
      <c r="Y1142" s="63"/>
      <c r="Z1142" s="63"/>
    </row>
    <row r="1143" spans="1:26" ht="14.4">
      <c r="A1143" s="85"/>
      <c r="B1143" s="85"/>
      <c r="C1143" s="46" t="s">
        <v>53</v>
      </c>
      <c r="D1143" s="68"/>
      <c r="E1143" s="68"/>
      <c r="F1143" s="68"/>
      <c r="G1143" s="68"/>
      <c r="H1143" s="68" t="str">
        <f t="shared" si="187"/>
        <v/>
      </c>
      <c r="I1143" s="63"/>
      <c r="J1143" s="63">
        <f>COUNTIF($A$14:$A1143,$A1143)</f>
        <v>0</v>
      </c>
      <c r="K1143" s="63" t="str">
        <f t="shared" ca="1" si="188"/>
        <v>Unknown</v>
      </c>
      <c r="L1143" s="63" t="str">
        <f ca="1">IF(AND(F1143="",D1143="",E1143=""),"",IF(F1143&lt;&gt;"",F1143,IF(AND(M1143&lt;&gt;"",M1143&lt;&gt;"-"),VLOOKUP(M1143,OFFSET('FR-DangerousSubstanceList'!$B$3,0,0,COUNTIF('FR-DangerousSubstanceList'!$B$3:$B$1001,"&lt;&gt;"),4),4,FALSE),IF(AND(N1143&lt;&gt;"",N1143&lt;&gt;"-"),VLOOKUP(N1143,OFFSET('FR-DangerousSubstanceList'!$C$3,0,0,COUNTIF('FR-DangerousSubstanceList'!$C$3:$C$1001,"&lt;&gt;"),3),3,FALSE),""))))</f>
        <v/>
      </c>
      <c r="M1143" s="63" t="str">
        <f ca="1">IF(AND(F1143="",D1143="",E1143=""),"",IF(D1143&lt;&gt;"",D1143,IF(N1143&lt;&gt;"",VLOOKUP(N1143,OFFSET('FR-DangerousSubstanceList'!$C$3,0,0,COUNTIF('FR-DangerousSubstanceList'!$A$3:$A$1001,"&lt;&gt;"),4),4,FALSE),IF(L1143&lt;&gt;"",VLOOKUP(L1143,OFFSET('FR-DangerousSubstanceList'!$A$3,0,0,COUNTIF('FR-DangerousSubstanceList'!$A$3:$A$1001,"&lt;&gt;"),2),2,FALSE),""))))</f>
        <v/>
      </c>
      <c r="N1143" s="63" t="str">
        <f ca="1">IF(AND(F1143="",D1143="",E1143=""),"",IF(E1143&lt;&gt;"",E1143,IF(L1143&lt;&gt;"",VLOOKUP(L1143,OFFSET('FR-DangerousSubstanceList'!$A$3,0,0,COUNTIF('FR-DangerousSubstanceList'!$A$3:$A$1001,"&lt;&gt;"),3),3,FALSE),IF(AND(M1143&lt;&gt;"",M1143&lt;&gt;"-"),VLOOKUP(M1143,OFFSET('FR-DangerousSubstanceList'!$B$3,0,0,COUNTIF('FR-DangerousSubstanceList'!$B$3:$B$1001,"&lt;&gt;"),2),2,FALSE),""))))</f>
        <v/>
      </c>
      <c r="O1143" s="63" t="str">
        <f t="shared" ca="1" si="189"/>
        <v/>
      </c>
      <c r="P1143" s="63" t="e">
        <f t="shared" ca="1" si="190"/>
        <v>#REF!</v>
      </c>
      <c r="Q1143" s="63">
        <f t="shared" ca="1" si="191"/>
        <v>986</v>
      </c>
      <c r="R1143" s="63" t="str">
        <f t="shared" ca="1" si="192"/>
        <v/>
      </c>
      <c r="S1143" s="63" t="str">
        <f t="shared" si="193"/>
        <v>Unknown</v>
      </c>
      <c r="T1143" s="63">
        <f t="shared" si="194"/>
        <v>1143</v>
      </c>
      <c r="U1143" s="63">
        <f t="shared" si="195"/>
        <v>1144</v>
      </c>
      <c r="V1143" s="63" t="str">
        <f t="shared" ca="1" si="196"/>
        <v/>
      </c>
      <c r="W1143" s="63" t="str">
        <f t="shared" ca="1" si="197"/>
        <v/>
      </c>
      <c r="X1143" s="63">
        <f ca="1">IF(C1143="Yes",SUMPRODUCT((OFFSET('FR-DangerousSubstanceList'!$A$3,0,0,COUNTA('FR-DangerousSubstanceList'!$A$3:$A$2001))=L1143)*(OFFSET('FR-DangerousSubstanceList'!$B$3,0,0,COUNTA('FR-DangerousSubstanceList'!$B$3:$B$2001))=M1143)*(OFFSET('FR-DangerousSubstanceList'!$C$3,0,0,COUNTIF('FR-DangerousSubstanceList'!$C$3:$C$2001,"?*"))=N1143)),1)</f>
        <v>1</v>
      </c>
      <c r="Y1143" s="63"/>
      <c r="Z1143" s="63"/>
    </row>
    <row r="1144" spans="1:26" ht="14.4">
      <c r="A1144" s="85"/>
      <c r="B1144" s="85"/>
      <c r="C1144" s="46" t="s">
        <v>53</v>
      </c>
      <c r="D1144" s="68"/>
      <c r="E1144" s="68"/>
      <c r="F1144" s="68"/>
      <c r="G1144" s="68"/>
      <c r="H1144" s="68" t="str">
        <f t="shared" si="187"/>
        <v/>
      </c>
      <c r="I1144" s="63"/>
      <c r="J1144" s="63">
        <f>COUNTIF($A$14:$A1144,$A1144)</f>
        <v>0</v>
      </c>
      <c r="K1144" s="63" t="str">
        <f t="shared" ca="1" si="188"/>
        <v>Unknown</v>
      </c>
      <c r="L1144" s="63" t="str">
        <f ca="1">IF(AND(F1144="",D1144="",E1144=""),"",IF(F1144&lt;&gt;"",F1144,IF(AND(M1144&lt;&gt;"",M1144&lt;&gt;"-"),VLOOKUP(M1144,OFFSET('FR-DangerousSubstanceList'!$B$3,0,0,COUNTIF('FR-DangerousSubstanceList'!$B$3:$B$1001,"&lt;&gt;"),4),4,FALSE),IF(AND(N1144&lt;&gt;"",N1144&lt;&gt;"-"),VLOOKUP(N1144,OFFSET('FR-DangerousSubstanceList'!$C$3,0,0,COUNTIF('FR-DangerousSubstanceList'!$C$3:$C$1001,"&lt;&gt;"),3),3,FALSE),""))))</f>
        <v/>
      </c>
      <c r="M1144" s="63" t="str">
        <f ca="1">IF(AND(F1144="",D1144="",E1144=""),"",IF(D1144&lt;&gt;"",D1144,IF(N1144&lt;&gt;"",VLOOKUP(N1144,OFFSET('FR-DangerousSubstanceList'!$C$3,0,0,COUNTIF('FR-DangerousSubstanceList'!$A$3:$A$1001,"&lt;&gt;"),4),4,FALSE),IF(L1144&lt;&gt;"",VLOOKUP(L1144,OFFSET('FR-DangerousSubstanceList'!$A$3,0,0,COUNTIF('FR-DangerousSubstanceList'!$A$3:$A$1001,"&lt;&gt;"),2),2,FALSE),""))))</f>
        <v/>
      </c>
      <c r="N1144" s="63" t="str">
        <f ca="1">IF(AND(F1144="",D1144="",E1144=""),"",IF(E1144&lt;&gt;"",E1144,IF(L1144&lt;&gt;"",VLOOKUP(L1144,OFFSET('FR-DangerousSubstanceList'!$A$3,0,0,COUNTIF('FR-DangerousSubstanceList'!$A$3:$A$1001,"&lt;&gt;"),3),3,FALSE),IF(AND(M1144&lt;&gt;"",M1144&lt;&gt;"-"),VLOOKUP(M1144,OFFSET('FR-DangerousSubstanceList'!$B$3,0,0,COUNTIF('FR-DangerousSubstanceList'!$B$3:$B$1001,"&lt;&gt;"),2),2,FALSE),""))))</f>
        <v/>
      </c>
      <c r="O1144" s="63" t="str">
        <f t="shared" ca="1" si="189"/>
        <v/>
      </c>
      <c r="P1144" s="63" t="e">
        <f t="shared" ca="1" si="190"/>
        <v>#REF!</v>
      </c>
      <c r="Q1144" s="63">
        <f t="shared" ca="1" si="191"/>
        <v>986</v>
      </c>
      <c r="R1144" s="63" t="str">
        <f t="shared" ca="1" si="192"/>
        <v/>
      </c>
      <c r="S1144" s="63" t="str">
        <f t="shared" si="193"/>
        <v>Unknown</v>
      </c>
      <c r="T1144" s="63">
        <f t="shared" si="194"/>
        <v>1144</v>
      </c>
      <c r="U1144" s="63">
        <f t="shared" si="195"/>
        <v>1145</v>
      </c>
      <c r="V1144" s="63" t="str">
        <f t="shared" ca="1" si="196"/>
        <v/>
      </c>
      <c r="W1144" s="63" t="str">
        <f t="shared" ca="1" si="197"/>
        <v/>
      </c>
      <c r="X1144" s="63">
        <f ca="1">IF(C1144="Yes",SUMPRODUCT((OFFSET('FR-DangerousSubstanceList'!$A$3,0,0,COUNTA('FR-DangerousSubstanceList'!$A$3:$A$2001))=L1144)*(OFFSET('FR-DangerousSubstanceList'!$B$3,0,0,COUNTA('FR-DangerousSubstanceList'!$B$3:$B$2001))=M1144)*(OFFSET('FR-DangerousSubstanceList'!$C$3,0,0,COUNTIF('FR-DangerousSubstanceList'!$C$3:$C$2001,"?*"))=N1144)),1)</f>
        <v>1</v>
      </c>
      <c r="Y1144" s="63"/>
      <c r="Z1144" s="63"/>
    </row>
    <row r="1145" spans="1:26" ht="14.4">
      <c r="A1145" s="85"/>
      <c r="B1145" s="85"/>
      <c r="C1145" s="46" t="s">
        <v>53</v>
      </c>
      <c r="D1145" s="68"/>
      <c r="E1145" s="68"/>
      <c r="F1145" s="68"/>
      <c r="G1145" s="68"/>
      <c r="H1145" s="68" t="str">
        <f t="shared" si="187"/>
        <v/>
      </c>
      <c r="I1145" s="63"/>
      <c r="J1145" s="63">
        <f>COUNTIF($A$14:$A1145,$A1145)</f>
        <v>0</v>
      </c>
      <c r="K1145" s="63" t="str">
        <f t="shared" ca="1" si="188"/>
        <v>Unknown</v>
      </c>
      <c r="L1145" s="63" t="str">
        <f ca="1">IF(AND(F1145="",D1145="",E1145=""),"",IF(F1145&lt;&gt;"",F1145,IF(AND(M1145&lt;&gt;"",M1145&lt;&gt;"-"),VLOOKUP(M1145,OFFSET('FR-DangerousSubstanceList'!$B$3,0,0,COUNTIF('FR-DangerousSubstanceList'!$B$3:$B$1001,"&lt;&gt;"),4),4,FALSE),IF(AND(N1145&lt;&gt;"",N1145&lt;&gt;"-"),VLOOKUP(N1145,OFFSET('FR-DangerousSubstanceList'!$C$3,0,0,COUNTIF('FR-DangerousSubstanceList'!$C$3:$C$1001,"&lt;&gt;"),3),3,FALSE),""))))</f>
        <v/>
      </c>
      <c r="M1145" s="63" t="str">
        <f ca="1">IF(AND(F1145="",D1145="",E1145=""),"",IF(D1145&lt;&gt;"",D1145,IF(N1145&lt;&gt;"",VLOOKUP(N1145,OFFSET('FR-DangerousSubstanceList'!$C$3,0,0,COUNTIF('FR-DangerousSubstanceList'!$A$3:$A$1001,"&lt;&gt;"),4),4,FALSE),IF(L1145&lt;&gt;"",VLOOKUP(L1145,OFFSET('FR-DangerousSubstanceList'!$A$3,0,0,COUNTIF('FR-DangerousSubstanceList'!$A$3:$A$1001,"&lt;&gt;"),2),2,FALSE),""))))</f>
        <v/>
      </c>
      <c r="N1145" s="63" t="str">
        <f ca="1">IF(AND(F1145="",D1145="",E1145=""),"",IF(E1145&lt;&gt;"",E1145,IF(L1145&lt;&gt;"",VLOOKUP(L1145,OFFSET('FR-DangerousSubstanceList'!$A$3,0,0,COUNTIF('FR-DangerousSubstanceList'!$A$3:$A$1001,"&lt;&gt;"),3),3,FALSE),IF(AND(M1145&lt;&gt;"",M1145&lt;&gt;"-"),VLOOKUP(M1145,OFFSET('FR-DangerousSubstanceList'!$B$3,0,0,COUNTIF('FR-DangerousSubstanceList'!$B$3:$B$1001,"&lt;&gt;"),2),2,FALSE),""))))</f>
        <v/>
      </c>
      <c r="O1145" s="63" t="str">
        <f t="shared" ca="1" si="189"/>
        <v/>
      </c>
      <c r="P1145" s="63" t="e">
        <f t="shared" ca="1" si="190"/>
        <v>#REF!</v>
      </c>
      <c r="Q1145" s="63">
        <f t="shared" ca="1" si="191"/>
        <v>986</v>
      </c>
      <c r="R1145" s="63" t="str">
        <f t="shared" ca="1" si="192"/>
        <v/>
      </c>
      <c r="S1145" s="63" t="str">
        <f t="shared" si="193"/>
        <v>Unknown</v>
      </c>
      <c r="T1145" s="63">
        <f t="shared" si="194"/>
        <v>1145</v>
      </c>
      <c r="U1145" s="63">
        <f t="shared" si="195"/>
        <v>1146</v>
      </c>
      <c r="V1145" s="63" t="str">
        <f t="shared" ca="1" si="196"/>
        <v/>
      </c>
      <c r="W1145" s="63" t="str">
        <f t="shared" ca="1" si="197"/>
        <v/>
      </c>
      <c r="X1145" s="63">
        <f ca="1">IF(C1145="Yes",SUMPRODUCT((OFFSET('FR-DangerousSubstanceList'!$A$3,0,0,COUNTA('FR-DangerousSubstanceList'!$A$3:$A$2001))=L1145)*(OFFSET('FR-DangerousSubstanceList'!$B$3,0,0,COUNTA('FR-DangerousSubstanceList'!$B$3:$B$2001))=M1145)*(OFFSET('FR-DangerousSubstanceList'!$C$3,0,0,COUNTIF('FR-DangerousSubstanceList'!$C$3:$C$2001,"?*"))=N1145)),1)</f>
        <v>1</v>
      </c>
      <c r="Y1145" s="63"/>
      <c r="Z1145" s="63"/>
    </row>
    <row r="1146" spans="1:26" ht="14.4">
      <c r="A1146" s="85"/>
      <c r="B1146" s="85"/>
      <c r="C1146" s="46" t="s">
        <v>53</v>
      </c>
      <c r="D1146" s="68"/>
      <c r="E1146" s="68"/>
      <c r="F1146" s="68"/>
      <c r="G1146" s="68"/>
      <c r="H1146" s="68" t="str">
        <f t="shared" si="187"/>
        <v/>
      </c>
      <c r="I1146" s="63"/>
      <c r="J1146" s="63">
        <f>COUNTIF($A$14:$A1146,$A1146)</f>
        <v>0</v>
      </c>
      <c r="K1146" s="63" t="str">
        <f t="shared" ca="1" si="188"/>
        <v>Unknown</v>
      </c>
      <c r="L1146" s="63" t="str">
        <f ca="1">IF(AND(F1146="",D1146="",E1146=""),"",IF(F1146&lt;&gt;"",F1146,IF(AND(M1146&lt;&gt;"",M1146&lt;&gt;"-"),VLOOKUP(M1146,OFFSET('FR-DangerousSubstanceList'!$B$3,0,0,COUNTIF('FR-DangerousSubstanceList'!$B$3:$B$1001,"&lt;&gt;"),4),4,FALSE),IF(AND(N1146&lt;&gt;"",N1146&lt;&gt;"-"),VLOOKUP(N1146,OFFSET('FR-DangerousSubstanceList'!$C$3,0,0,COUNTIF('FR-DangerousSubstanceList'!$C$3:$C$1001,"&lt;&gt;"),3),3,FALSE),""))))</f>
        <v/>
      </c>
      <c r="M1146" s="63" t="str">
        <f ca="1">IF(AND(F1146="",D1146="",E1146=""),"",IF(D1146&lt;&gt;"",D1146,IF(N1146&lt;&gt;"",VLOOKUP(N1146,OFFSET('FR-DangerousSubstanceList'!$C$3,0,0,COUNTIF('FR-DangerousSubstanceList'!$A$3:$A$1001,"&lt;&gt;"),4),4,FALSE),IF(L1146&lt;&gt;"",VLOOKUP(L1146,OFFSET('FR-DangerousSubstanceList'!$A$3,0,0,COUNTIF('FR-DangerousSubstanceList'!$A$3:$A$1001,"&lt;&gt;"),2),2,FALSE),""))))</f>
        <v/>
      </c>
      <c r="N1146" s="63" t="str">
        <f ca="1">IF(AND(F1146="",D1146="",E1146=""),"",IF(E1146&lt;&gt;"",E1146,IF(L1146&lt;&gt;"",VLOOKUP(L1146,OFFSET('FR-DangerousSubstanceList'!$A$3,0,0,COUNTIF('FR-DangerousSubstanceList'!$A$3:$A$1001,"&lt;&gt;"),3),3,FALSE),IF(AND(M1146&lt;&gt;"",M1146&lt;&gt;"-"),VLOOKUP(M1146,OFFSET('FR-DangerousSubstanceList'!$B$3,0,0,COUNTIF('FR-DangerousSubstanceList'!$B$3:$B$1001,"&lt;&gt;"),2),2,FALSE),""))))</f>
        <v/>
      </c>
      <c r="O1146" s="63" t="str">
        <f t="shared" ca="1" si="189"/>
        <v/>
      </c>
      <c r="P1146" s="63" t="e">
        <f t="shared" ca="1" si="190"/>
        <v>#REF!</v>
      </c>
      <c r="Q1146" s="63">
        <f t="shared" ca="1" si="191"/>
        <v>986</v>
      </c>
      <c r="R1146" s="63" t="str">
        <f t="shared" ca="1" si="192"/>
        <v/>
      </c>
      <c r="S1146" s="63" t="str">
        <f t="shared" si="193"/>
        <v>Unknown</v>
      </c>
      <c r="T1146" s="63">
        <f t="shared" si="194"/>
        <v>1146</v>
      </c>
      <c r="U1146" s="63">
        <f t="shared" si="195"/>
        <v>1147</v>
      </c>
      <c r="V1146" s="63" t="str">
        <f t="shared" ca="1" si="196"/>
        <v/>
      </c>
      <c r="W1146" s="63" t="str">
        <f t="shared" ca="1" si="197"/>
        <v/>
      </c>
      <c r="X1146" s="63">
        <f ca="1">IF(C1146="Yes",SUMPRODUCT((OFFSET('FR-DangerousSubstanceList'!$A$3,0,0,COUNTA('FR-DangerousSubstanceList'!$A$3:$A$2001))=L1146)*(OFFSET('FR-DangerousSubstanceList'!$B$3,0,0,COUNTA('FR-DangerousSubstanceList'!$B$3:$B$2001))=M1146)*(OFFSET('FR-DangerousSubstanceList'!$C$3,0,0,COUNTIF('FR-DangerousSubstanceList'!$C$3:$C$2001,"?*"))=N1146)),1)</f>
        <v>1</v>
      </c>
      <c r="Y1146" s="63"/>
      <c r="Z1146" s="63"/>
    </row>
    <row r="1147" spans="1:26" ht="14.4">
      <c r="A1147" s="85"/>
      <c r="B1147" s="85"/>
      <c r="C1147" s="46" t="s">
        <v>53</v>
      </c>
      <c r="D1147" s="68"/>
      <c r="E1147" s="68"/>
      <c r="F1147" s="68"/>
      <c r="G1147" s="68"/>
      <c r="H1147" s="68" t="str">
        <f t="shared" si="187"/>
        <v/>
      </c>
      <c r="I1147" s="63"/>
      <c r="J1147" s="63">
        <f>COUNTIF($A$14:$A1147,$A1147)</f>
        <v>0</v>
      </c>
      <c r="K1147" s="63" t="str">
        <f t="shared" ca="1" si="188"/>
        <v>Unknown</v>
      </c>
      <c r="L1147" s="63" t="str">
        <f ca="1">IF(AND(F1147="",D1147="",E1147=""),"",IF(F1147&lt;&gt;"",F1147,IF(AND(M1147&lt;&gt;"",M1147&lt;&gt;"-"),VLOOKUP(M1147,OFFSET('FR-DangerousSubstanceList'!$B$3,0,0,COUNTIF('FR-DangerousSubstanceList'!$B$3:$B$1001,"&lt;&gt;"),4),4,FALSE),IF(AND(N1147&lt;&gt;"",N1147&lt;&gt;"-"),VLOOKUP(N1147,OFFSET('FR-DangerousSubstanceList'!$C$3,0,0,COUNTIF('FR-DangerousSubstanceList'!$C$3:$C$1001,"&lt;&gt;"),3),3,FALSE),""))))</f>
        <v/>
      </c>
      <c r="M1147" s="63" t="str">
        <f ca="1">IF(AND(F1147="",D1147="",E1147=""),"",IF(D1147&lt;&gt;"",D1147,IF(N1147&lt;&gt;"",VLOOKUP(N1147,OFFSET('FR-DangerousSubstanceList'!$C$3,0,0,COUNTIF('FR-DangerousSubstanceList'!$A$3:$A$1001,"&lt;&gt;"),4),4,FALSE),IF(L1147&lt;&gt;"",VLOOKUP(L1147,OFFSET('FR-DangerousSubstanceList'!$A$3,0,0,COUNTIF('FR-DangerousSubstanceList'!$A$3:$A$1001,"&lt;&gt;"),2),2,FALSE),""))))</f>
        <v/>
      </c>
      <c r="N1147" s="63" t="str">
        <f ca="1">IF(AND(F1147="",D1147="",E1147=""),"",IF(E1147&lt;&gt;"",E1147,IF(L1147&lt;&gt;"",VLOOKUP(L1147,OFFSET('FR-DangerousSubstanceList'!$A$3,0,0,COUNTIF('FR-DangerousSubstanceList'!$A$3:$A$1001,"&lt;&gt;"),3),3,FALSE),IF(AND(M1147&lt;&gt;"",M1147&lt;&gt;"-"),VLOOKUP(M1147,OFFSET('FR-DangerousSubstanceList'!$B$3,0,0,COUNTIF('FR-DangerousSubstanceList'!$B$3:$B$1001,"&lt;&gt;"),2),2,FALSE),""))))</f>
        <v/>
      </c>
      <c r="O1147" s="63" t="str">
        <f t="shared" ca="1" si="189"/>
        <v/>
      </c>
      <c r="P1147" s="63" t="e">
        <f t="shared" ca="1" si="190"/>
        <v>#REF!</v>
      </c>
      <c r="Q1147" s="63">
        <f t="shared" ca="1" si="191"/>
        <v>986</v>
      </c>
      <c r="R1147" s="63" t="str">
        <f t="shared" ca="1" si="192"/>
        <v/>
      </c>
      <c r="S1147" s="63" t="str">
        <f t="shared" si="193"/>
        <v>Unknown</v>
      </c>
      <c r="T1147" s="63">
        <f t="shared" si="194"/>
        <v>1147</v>
      </c>
      <c r="U1147" s="63">
        <f t="shared" si="195"/>
        <v>1148</v>
      </c>
      <c r="V1147" s="63" t="str">
        <f t="shared" ca="1" si="196"/>
        <v/>
      </c>
      <c r="W1147" s="63" t="str">
        <f t="shared" ca="1" si="197"/>
        <v/>
      </c>
      <c r="X1147" s="63">
        <f ca="1">IF(C1147="Yes",SUMPRODUCT((OFFSET('FR-DangerousSubstanceList'!$A$3,0,0,COUNTA('FR-DangerousSubstanceList'!$A$3:$A$2001))=L1147)*(OFFSET('FR-DangerousSubstanceList'!$B$3,0,0,COUNTA('FR-DangerousSubstanceList'!$B$3:$B$2001))=M1147)*(OFFSET('FR-DangerousSubstanceList'!$C$3,0,0,COUNTIF('FR-DangerousSubstanceList'!$C$3:$C$2001,"?*"))=N1147)),1)</f>
        <v>1</v>
      </c>
      <c r="Y1147" s="63"/>
      <c r="Z1147" s="63"/>
    </row>
    <row r="1148" spans="1:26" ht="14.4">
      <c r="A1148" s="85"/>
      <c r="B1148" s="85"/>
      <c r="C1148" s="46" t="s">
        <v>53</v>
      </c>
      <c r="D1148" s="68"/>
      <c r="E1148" s="68"/>
      <c r="F1148" s="68"/>
      <c r="G1148" s="68"/>
      <c r="H1148" s="68" t="str">
        <f t="shared" si="187"/>
        <v/>
      </c>
      <c r="I1148" s="63"/>
      <c r="J1148" s="63">
        <f>COUNTIF($A$14:$A1148,$A1148)</f>
        <v>0</v>
      </c>
      <c r="K1148" s="63" t="str">
        <f t="shared" ca="1" si="188"/>
        <v>Unknown</v>
      </c>
      <c r="L1148" s="63" t="str">
        <f ca="1">IF(AND(F1148="",D1148="",E1148=""),"",IF(F1148&lt;&gt;"",F1148,IF(AND(M1148&lt;&gt;"",M1148&lt;&gt;"-"),VLOOKUP(M1148,OFFSET('FR-DangerousSubstanceList'!$B$3,0,0,COUNTIF('FR-DangerousSubstanceList'!$B$3:$B$1001,"&lt;&gt;"),4),4,FALSE),IF(AND(N1148&lt;&gt;"",N1148&lt;&gt;"-"),VLOOKUP(N1148,OFFSET('FR-DangerousSubstanceList'!$C$3,0,0,COUNTIF('FR-DangerousSubstanceList'!$C$3:$C$1001,"&lt;&gt;"),3),3,FALSE),""))))</f>
        <v/>
      </c>
      <c r="M1148" s="63" t="str">
        <f ca="1">IF(AND(F1148="",D1148="",E1148=""),"",IF(D1148&lt;&gt;"",D1148,IF(N1148&lt;&gt;"",VLOOKUP(N1148,OFFSET('FR-DangerousSubstanceList'!$C$3,0,0,COUNTIF('FR-DangerousSubstanceList'!$A$3:$A$1001,"&lt;&gt;"),4),4,FALSE),IF(L1148&lt;&gt;"",VLOOKUP(L1148,OFFSET('FR-DangerousSubstanceList'!$A$3,0,0,COUNTIF('FR-DangerousSubstanceList'!$A$3:$A$1001,"&lt;&gt;"),2),2,FALSE),""))))</f>
        <v/>
      </c>
      <c r="N1148" s="63" t="str">
        <f ca="1">IF(AND(F1148="",D1148="",E1148=""),"",IF(E1148&lt;&gt;"",E1148,IF(L1148&lt;&gt;"",VLOOKUP(L1148,OFFSET('FR-DangerousSubstanceList'!$A$3,0,0,COUNTIF('FR-DangerousSubstanceList'!$A$3:$A$1001,"&lt;&gt;"),3),3,FALSE),IF(AND(M1148&lt;&gt;"",M1148&lt;&gt;"-"),VLOOKUP(M1148,OFFSET('FR-DangerousSubstanceList'!$B$3,0,0,COUNTIF('FR-DangerousSubstanceList'!$B$3:$B$1001,"&lt;&gt;"),2),2,FALSE),""))))</f>
        <v/>
      </c>
      <c r="O1148" s="63" t="str">
        <f t="shared" ca="1" si="189"/>
        <v/>
      </c>
      <c r="P1148" s="63" t="e">
        <f t="shared" ca="1" si="190"/>
        <v>#REF!</v>
      </c>
      <c r="Q1148" s="63">
        <f t="shared" ca="1" si="191"/>
        <v>986</v>
      </c>
      <c r="R1148" s="63" t="str">
        <f t="shared" ca="1" si="192"/>
        <v/>
      </c>
      <c r="S1148" s="63" t="str">
        <f t="shared" si="193"/>
        <v>Unknown</v>
      </c>
      <c r="T1148" s="63">
        <f t="shared" si="194"/>
        <v>1148</v>
      </c>
      <c r="U1148" s="63">
        <f t="shared" si="195"/>
        <v>1149</v>
      </c>
      <c r="V1148" s="63" t="str">
        <f t="shared" ca="1" si="196"/>
        <v/>
      </c>
      <c r="W1148" s="63" t="str">
        <f t="shared" ca="1" si="197"/>
        <v/>
      </c>
      <c r="X1148" s="63">
        <f ca="1">IF(C1148="Yes",SUMPRODUCT((OFFSET('FR-DangerousSubstanceList'!$A$3,0,0,COUNTA('FR-DangerousSubstanceList'!$A$3:$A$2001))=L1148)*(OFFSET('FR-DangerousSubstanceList'!$B$3,0,0,COUNTA('FR-DangerousSubstanceList'!$B$3:$B$2001))=M1148)*(OFFSET('FR-DangerousSubstanceList'!$C$3,0,0,COUNTIF('FR-DangerousSubstanceList'!$C$3:$C$2001,"?*"))=N1148)),1)</f>
        <v>1</v>
      </c>
      <c r="Y1148" s="63"/>
      <c r="Z1148" s="63"/>
    </row>
    <row r="1149" spans="1:26" ht="14.4">
      <c r="A1149" s="85"/>
      <c r="B1149" s="85"/>
      <c r="C1149" s="46" t="s">
        <v>53</v>
      </c>
      <c r="D1149" s="68"/>
      <c r="E1149" s="68"/>
      <c r="F1149" s="68"/>
      <c r="G1149" s="68"/>
      <c r="H1149" s="68" t="str">
        <f t="shared" si="187"/>
        <v/>
      </c>
      <c r="I1149" s="63"/>
      <c r="J1149" s="63">
        <f>COUNTIF($A$14:$A1149,$A1149)</f>
        <v>0</v>
      </c>
      <c r="K1149" s="63" t="str">
        <f t="shared" ca="1" si="188"/>
        <v>Unknown</v>
      </c>
      <c r="L1149" s="63" t="str">
        <f ca="1">IF(AND(F1149="",D1149="",E1149=""),"",IF(F1149&lt;&gt;"",F1149,IF(AND(M1149&lt;&gt;"",M1149&lt;&gt;"-"),VLOOKUP(M1149,OFFSET('FR-DangerousSubstanceList'!$B$3,0,0,COUNTIF('FR-DangerousSubstanceList'!$B$3:$B$1001,"&lt;&gt;"),4),4,FALSE),IF(AND(N1149&lt;&gt;"",N1149&lt;&gt;"-"),VLOOKUP(N1149,OFFSET('FR-DangerousSubstanceList'!$C$3,0,0,COUNTIF('FR-DangerousSubstanceList'!$C$3:$C$1001,"&lt;&gt;"),3),3,FALSE),""))))</f>
        <v/>
      </c>
      <c r="M1149" s="63" t="str">
        <f ca="1">IF(AND(F1149="",D1149="",E1149=""),"",IF(D1149&lt;&gt;"",D1149,IF(N1149&lt;&gt;"",VLOOKUP(N1149,OFFSET('FR-DangerousSubstanceList'!$C$3,0,0,COUNTIF('FR-DangerousSubstanceList'!$A$3:$A$1001,"&lt;&gt;"),4),4,FALSE),IF(L1149&lt;&gt;"",VLOOKUP(L1149,OFFSET('FR-DangerousSubstanceList'!$A$3,0,0,COUNTIF('FR-DangerousSubstanceList'!$A$3:$A$1001,"&lt;&gt;"),2),2,FALSE),""))))</f>
        <v/>
      </c>
      <c r="N1149" s="63" t="str">
        <f ca="1">IF(AND(F1149="",D1149="",E1149=""),"",IF(E1149&lt;&gt;"",E1149,IF(L1149&lt;&gt;"",VLOOKUP(L1149,OFFSET('FR-DangerousSubstanceList'!$A$3,0,0,COUNTIF('FR-DangerousSubstanceList'!$A$3:$A$1001,"&lt;&gt;"),3),3,FALSE),IF(AND(M1149&lt;&gt;"",M1149&lt;&gt;"-"),VLOOKUP(M1149,OFFSET('FR-DangerousSubstanceList'!$B$3,0,0,COUNTIF('FR-DangerousSubstanceList'!$B$3:$B$1001,"&lt;&gt;"),2),2,FALSE),""))))</f>
        <v/>
      </c>
      <c r="O1149" s="63" t="str">
        <f t="shared" ca="1" si="189"/>
        <v/>
      </c>
      <c r="P1149" s="63" t="e">
        <f t="shared" ca="1" si="190"/>
        <v>#REF!</v>
      </c>
      <c r="Q1149" s="63">
        <f t="shared" ca="1" si="191"/>
        <v>986</v>
      </c>
      <c r="R1149" s="63" t="str">
        <f t="shared" ca="1" si="192"/>
        <v/>
      </c>
      <c r="S1149" s="63" t="str">
        <f t="shared" si="193"/>
        <v>Unknown</v>
      </c>
      <c r="T1149" s="63">
        <f t="shared" si="194"/>
        <v>1149</v>
      </c>
      <c r="U1149" s="63">
        <f t="shared" si="195"/>
        <v>1150</v>
      </c>
      <c r="V1149" s="63" t="str">
        <f t="shared" ca="1" si="196"/>
        <v/>
      </c>
      <c r="W1149" s="63" t="str">
        <f t="shared" ca="1" si="197"/>
        <v/>
      </c>
      <c r="X1149" s="63">
        <f ca="1">IF(C1149="Yes",SUMPRODUCT((OFFSET('FR-DangerousSubstanceList'!$A$3,0,0,COUNTA('FR-DangerousSubstanceList'!$A$3:$A$2001))=L1149)*(OFFSET('FR-DangerousSubstanceList'!$B$3,0,0,COUNTA('FR-DangerousSubstanceList'!$B$3:$B$2001))=M1149)*(OFFSET('FR-DangerousSubstanceList'!$C$3,0,0,COUNTIF('FR-DangerousSubstanceList'!$C$3:$C$2001,"?*"))=N1149)),1)</f>
        <v>1</v>
      </c>
      <c r="Y1149" s="63"/>
      <c r="Z1149" s="63"/>
    </row>
    <row r="1150" spans="1:26" ht="14.4">
      <c r="A1150" s="85"/>
      <c r="B1150" s="85"/>
      <c r="C1150" s="46" t="s">
        <v>53</v>
      </c>
      <c r="D1150" s="68"/>
      <c r="E1150" s="68"/>
      <c r="F1150" s="68"/>
      <c r="G1150" s="68"/>
      <c r="H1150" s="68" t="str">
        <f t="shared" si="187"/>
        <v/>
      </c>
      <c r="I1150" s="63"/>
      <c r="J1150" s="63">
        <f>COUNTIF($A$14:$A1150,$A1150)</f>
        <v>0</v>
      </c>
      <c r="K1150" s="63" t="str">
        <f t="shared" ca="1" si="188"/>
        <v>Unknown</v>
      </c>
      <c r="L1150" s="63" t="str">
        <f ca="1">IF(AND(F1150="",D1150="",E1150=""),"",IF(F1150&lt;&gt;"",F1150,IF(AND(M1150&lt;&gt;"",M1150&lt;&gt;"-"),VLOOKUP(M1150,OFFSET('FR-DangerousSubstanceList'!$B$3,0,0,COUNTIF('FR-DangerousSubstanceList'!$B$3:$B$1001,"&lt;&gt;"),4),4,FALSE),IF(AND(N1150&lt;&gt;"",N1150&lt;&gt;"-"),VLOOKUP(N1150,OFFSET('FR-DangerousSubstanceList'!$C$3,0,0,COUNTIF('FR-DangerousSubstanceList'!$C$3:$C$1001,"&lt;&gt;"),3),3,FALSE),""))))</f>
        <v/>
      </c>
      <c r="M1150" s="63" t="str">
        <f ca="1">IF(AND(F1150="",D1150="",E1150=""),"",IF(D1150&lt;&gt;"",D1150,IF(N1150&lt;&gt;"",VLOOKUP(N1150,OFFSET('FR-DangerousSubstanceList'!$C$3,0,0,COUNTIF('FR-DangerousSubstanceList'!$A$3:$A$1001,"&lt;&gt;"),4),4,FALSE),IF(L1150&lt;&gt;"",VLOOKUP(L1150,OFFSET('FR-DangerousSubstanceList'!$A$3,0,0,COUNTIF('FR-DangerousSubstanceList'!$A$3:$A$1001,"&lt;&gt;"),2),2,FALSE),""))))</f>
        <v/>
      </c>
      <c r="N1150" s="63" t="str">
        <f ca="1">IF(AND(F1150="",D1150="",E1150=""),"",IF(E1150&lt;&gt;"",E1150,IF(L1150&lt;&gt;"",VLOOKUP(L1150,OFFSET('FR-DangerousSubstanceList'!$A$3,0,0,COUNTIF('FR-DangerousSubstanceList'!$A$3:$A$1001,"&lt;&gt;"),3),3,FALSE),IF(AND(M1150&lt;&gt;"",M1150&lt;&gt;"-"),VLOOKUP(M1150,OFFSET('FR-DangerousSubstanceList'!$B$3,0,0,COUNTIF('FR-DangerousSubstanceList'!$B$3:$B$1001,"&lt;&gt;"),2),2,FALSE),""))))</f>
        <v/>
      </c>
      <c r="O1150" s="63" t="str">
        <f t="shared" ca="1" si="189"/>
        <v/>
      </c>
      <c r="P1150" s="63" t="e">
        <f t="shared" ca="1" si="190"/>
        <v>#REF!</v>
      </c>
      <c r="Q1150" s="63">
        <f t="shared" ca="1" si="191"/>
        <v>986</v>
      </c>
      <c r="R1150" s="63" t="str">
        <f t="shared" ca="1" si="192"/>
        <v/>
      </c>
      <c r="S1150" s="63" t="str">
        <f t="shared" si="193"/>
        <v>Unknown</v>
      </c>
      <c r="T1150" s="63">
        <f t="shared" si="194"/>
        <v>1150</v>
      </c>
      <c r="U1150" s="63">
        <f t="shared" si="195"/>
        <v>1151</v>
      </c>
      <c r="V1150" s="63" t="str">
        <f t="shared" ca="1" si="196"/>
        <v/>
      </c>
      <c r="W1150" s="63" t="str">
        <f t="shared" ca="1" si="197"/>
        <v/>
      </c>
      <c r="X1150" s="63">
        <f ca="1">IF(C1150="Yes",SUMPRODUCT((OFFSET('FR-DangerousSubstanceList'!$A$3,0,0,COUNTA('FR-DangerousSubstanceList'!$A$3:$A$2001))=L1150)*(OFFSET('FR-DangerousSubstanceList'!$B$3,0,0,COUNTA('FR-DangerousSubstanceList'!$B$3:$B$2001))=M1150)*(OFFSET('FR-DangerousSubstanceList'!$C$3,0,0,COUNTIF('FR-DangerousSubstanceList'!$C$3:$C$2001,"?*"))=N1150)),1)</f>
        <v>1</v>
      </c>
      <c r="Y1150" s="63"/>
      <c r="Z1150" s="63"/>
    </row>
    <row r="1151" spans="1:26" ht="14.4">
      <c r="A1151" s="85"/>
      <c r="B1151" s="85"/>
      <c r="C1151" s="46" t="s">
        <v>53</v>
      </c>
      <c r="D1151" s="68"/>
      <c r="E1151" s="68"/>
      <c r="F1151" s="68"/>
      <c r="G1151" s="68"/>
      <c r="H1151" s="68" t="str">
        <f t="shared" si="187"/>
        <v/>
      </c>
      <c r="I1151" s="63"/>
      <c r="J1151" s="63">
        <f>COUNTIF($A$14:$A1151,$A1151)</f>
        <v>0</v>
      </c>
      <c r="K1151" s="63" t="str">
        <f t="shared" ca="1" si="188"/>
        <v>Unknown</v>
      </c>
      <c r="L1151" s="63" t="str">
        <f ca="1">IF(AND(F1151="",D1151="",E1151=""),"",IF(F1151&lt;&gt;"",F1151,IF(AND(M1151&lt;&gt;"",M1151&lt;&gt;"-"),VLOOKUP(M1151,OFFSET('FR-DangerousSubstanceList'!$B$3,0,0,COUNTIF('FR-DangerousSubstanceList'!$B$3:$B$1001,"&lt;&gt;"),4),4,FALSE),IF(AND(N1151&lt;&gt;"",N1151&lt;&gt;"-"),VLOOKUP(N1151,OFFSET('FR-DangerousSubstanceList'!$C$3,0,0,COUNTIF('FR-DangerousSubstanceList'!$C$3:$C$1001,"&lt;&gt;"),3),3,FALSE),""))))</f>
        <v/>
      </c>
      <c r="M1151" s="63" t="str">
        <f ca="1">IF(AND(F1151="",D1151="",E1151=""),"",IF(D1151&lt;&gt;"",D1151,IF(N1151&lt;&gt;"",VLOOKUP(N1151,OFFSET('FR-DangerousSubstanceList'!$C$3,0,0,COUNTIF('FR-DangerousSubstanceList'!$A$3:$A$1001,"&lt;&gt;"),4),4,FALSE),IF(L1151&lt;&gt;"",VLOOKUP(L1151,OFFSET('FR-DangerousSubstanceList'!$A$3,0,0,COUNTIF('FR-DangerousSubstanceList'!$A$3:$A$1001,"&lt;&gt;"),2),2,FALSE),""))))</f>
        <v/>
      </c>
      <c r="N1151" s="63" t="str">
        <f ca="1">IF(AND(F1151="",D1151="",E1151=""),"",IF(E1151&lt;&gt;"",E1151,IF(L1151&lt;&gt;"",VLOOKUP(L1151,OFFSET('FR-DangerousSubstanceList'!$A$3,0,0,COUNTIF('FR-DangerousSubstanceList'!$A$3:$A$1001,"&lt;&gt;"),3),3,FALSE),IF(AND(M1151&lt;&gt;"",M1151&lt;&gt;"-"),VLOOKUP(M1151,OFFSET('FR-DangerousSubstanceList'!$B$3,0,0,COUNTIF('FR-DangerousSubstanceList'!$B$3:$B$1001,"&lt;&gt;"),2),2,FALSE),""))))</f>
        <v/>
      </c>
      <c r="O1151" s="63" t="str">
        <f t="shared" ca="1" si="189"/>
        <v/>
      </c>
      <c r="P1151" s="63" t="e">
        <f t="shared" ca="1" si="190"/>
        <v>#REF!</v>
      </c>
      <c r="Q1151" s="63">
        <f t="shared" ca="1" si="191"/>
        <v>986</v>
      </c>
      <c r="R1151" s="63" t="str">
        <f t="shared" ca="1" si="192"/>
        <v/>
      </c>
      <c r="S1151" s="63" t="str">
        <f t="shared" si="193"/>
        <v>Unknown</v>
      </c>
      <c r="T1151" s="63">
        <f t="shared" si="194"/>
        <v>1151</v>
      </c>
      <c r="U1151" s="63">
        <f t="shared" si="195"/>
        <v>1152</v>
      </c>
      <c r="V1151" s="63" t="str">
        <f t="shared" ca="1" si="196"/>
        <v/>
      </c>
      <c r="W1151" s="63" t="str">
        <f t="shared" ca="1" si="197"/>
        <v/>
      </c>
      <c r="X1151" s="63">
        <f ca="1">IF(C1151="Yes",SUMPRODUCT((OFFSET('FR-DangerousSubstanceList'!$A$3,0,0,COUNTA('FR-DangerousSubstanceList'!$A$3:$A$2001))=L1151)*(OFFSET('FR-DangerousSubstanceList'!$B$3,0,0,COUNTA('FR-DangerousSubstanceList'!$B$3:$B$2001))=M1151)*(OFFSET('FR-DangerousSubstanceList'!$C$3,0,0,COUNTIF('FR-DangerousSubstanceList'!$C$3:$C$2001,"?*"))=N1151)),1)</f>
        <v>1</v>
      </c>
      <c r="Y1151" s="63"/>
      <c r="Z1151" s="63"/>
    </row>
    <row r="1152" spans="1:26" ht="14.4">
      <c r="A1152" s="85"/>
      <c r="B1152" s="85"/>
      <c r="C1152" s="46" t="s">
        <v>53</v>
      </c>
      <c r="D1152" s="68"/>
      <c r="E1152" s="68"/>
      <c r="F1152" s="68"/>
      <c r="G1152" s="68"/>
      <c r="H1152" s="68" t="str">
        <f t="shared" si="187"/>
        <v/>
      </c>
      <c r="I1152" s="63"/>
      <c r="J1152" s="63">
        <f>COUNTIF($A$14:$A1152,$A1152)</f>
        <v>0</v>
      </c>
      <c r="K1152" s="63" t="str">
        <f t="shared" ca="1" si="188"/>
        <v>Unknown</v>
      </c>
      <c r="L1152" s="63" t="str">
        <f ca="1">IF(AND(F1152="",D1152="",E1152=""),"",IF(F1152&lt;&gt;"",F1152,IF(AND(M1152&lt;&gt;"",M1152&lt;&gt;"-"),VLOOKUP(M1152,OFFSET('FR-DangerousSubstanceList'!$B$3,0,0,COUNTIF('FR-DangerousSubstanceList'!$B$3:$B$1001,"&lt;&gt;"),4),4,FALSE),IF(AND(N1152&lt;&gt;"",N1152&lt;&gt;"-"),VLOOKUP(N1152,OFFSET('FR-DangerousSubstanceList'!$C$3,0,0,COUNTIF('FR-DangerousSubstanceList'!$C$3:$C$1001,"&lt;&gt;"),3),3,FALSE),""))))</f>
        <v/>
      </c>
      <c r="M1152" s="63" t="str">
        <f ca="1">IF(AND(F1152="",D1152="",E1152=""),"",IF(D1152&lt;&gt;"",D1152,IF(N1152&lt;&gt;"",VLOOKUP(N1152,OFFSET('FR-DangerousSubstanceList'!$C$3,0,0,COUNTIF('FR-DangerousSubstanceList'!$A$3:$A$1001,"&lt;&gt;"),4),4,FALSE),IF(L1152&lt;&gt;"",VLOOKUP(L1152,OFFSET('FR-DangerousSubstanceList'!$A$3,0,0,COUNTIF('FR-DangerousSubstanceList'!$A$3:$A$1001,"&lt;&gt;"),2),2,FALSE),""))))</f>
        <v/>
      </c>
      <c r="N1152" s="63" t="str">
        <f ca="1">IF(AND(F1152="",D1152="",E1152=""),"",IF(E1152&lt;&gt;"",E1152,IF(L1152&lt;&gt;"",VLOOKUP(L1152,OFFSET('FR-DangerousSubstanceList'!$A$3,0,0,COUNTIF('FR-DangerousSubstanceList'!$A$3:$A$1001,"&lt;&gt;"),3),3,FALSE),IF(AND(M1152&lt;&gt;"",M1152&lt;&gt;"-"),VLOOKUP(M1152,OFFSET('FR-DangerousSubstanceList'!$B$3,0,0,COUNTIF('FR-DangerousSubstanceList'!$B$3:$B$1001,"&lt;&gt;"),2),2,FALSE),""))))</f>
        <v/>
      </c>
      <c r="O1152" s="63" t="str">
        <f t="shared" ca="1" si="189"/>
        <v/>
      </c>
      <c r="P1152" s="63" t="e">
        <f t="shared" ca="1" si="190"/>
        <v>#REF!</v>
      </c>
      <c r="Q1152" s="63">
        <f t="shared" ca="1" si="191"/>
        <v>986</v>
      </c>
      <c r="R1152" s="63" t="str">
        <f t="shared" ca="1" si="192"/>
        <v/>
      </c>
      <c r="S1152" s="63" t="str">
        <f t="shared" si="193"/>
        <v>Unknown</v>
      </c>
      <c r="T1152" s="63">
        <f t="shared" si="194"/>
        <v>1152</v>
      </c>
      <c r="U1152" s="63">
        <f t="shared" si="195"/>
        <v>1153</v>
      </c>
      <c r="V1152" s="63" t="str">
        <f t="shared" ca="1" si="196"/>
        <v/>
      </c>
      <c r="W1152" s="63" t="str">
        <f t="shared" ca="1" si="197"/>
        <v/>
      </c>
      <c r="X1152" s="63">
        <f ca="1">IF(C1152="Yes",SUMPRODUCT((OFFSET('FR-DangerousSubstanceList'!$A$3,0,0,COUNTA('FR-DangerousSubstanceList'!$A$3:$A$2001))=L1152)*(OFFSET('FR-DangerousSubstanceList'!$B$3,0,0,COUNTA('FR-DangerousSubstanceList'!$B$3:$B$2001))=M1152)*(OFFSET('FR-DangerousSubstanceList'!$C$3,0,0,COUNTIF('FR-DangerousSubstanceList'!$C$3:$C$2001,"?*"))=N1152)),1)</f>
        <v>1</v>
      </c>
      <c r="Y1152" s="63"/>
      <c r="Z1152" s="63"/>
    </row>
    <row r="1153" spans="1:26" ht="14.4">
      <c r="A1153" s="85"/>
      <c r="B1153" s="85"/>
      <c r="C1153" s="46" t="s">
        <v>53</v>
      </c>
      <c r="D1153" s="68"/>
      <c r="E1153" s="68"/>
      <c r="F1153" s="68"/>
      <c r="G1153" s="68"/>
      <c r="H1153" s="68" t="str">
        <f t="shared" si="187"/>
        <v/>
      </c>
      <c r="I1153" s="63"/>
      <c r="J1153" s="63">
        <f>COUNTIF($A$14:$A1153,$A1153)</f>
        <v>0</v>
      </c>
      <c r="K1153" s="63" t="str">
        <f t="shared" ca="1" si="188"/>
        <v>Unknown</v>
      </c>
      <c r="L1153" s="63" t="str">
        <f ca="1">IF(AND(F1153="",D1153="",E1153=""),"",IF(F1153&lt;&gt;"",F1153,IF(AND(M1153&lt;&gt;"",M1153&lt;&gt;"-"),VLOOKUP(M1153,OFFSET('FR-DangerousSubstanceList'!$B$3,0,0,COUNTIF('FR-DangerousSubstanceList'!$B$3:$B$1001,"&lt;&gt;"),4),4,FALSE),IF(AND(N1153&lt;&gt;"",N1153&lt;&gt;"-"),VLOOKUP(N1153,OFFSET('FR-DangerousSubstanceList'!$C$3,0,0,COUNTIF('FR-DangerousSubstanceList'!$C$3:$C$1001,"&lt;&gt;"),3),3,FALSE),""))))</f>
        <v/>
      </c>
      <c r="M1153" s="63" t="str">
        <f ca="1">IF(AND(F1153="",D1153="",E1153=""),"",IF(D1153&lt;&gt;"",D1153,IF(N1153&lt;&gt;"",VLOOKUP(N1153,OFFSET('FR-DangerousSubstanceList'!$C$3,0,0,COUNTIF('FR-DangerousSubstanceList'!$A$3:$A$1001,"&lt;&gt;"),4),4,FALSE),IF(L1153&lt;&gt;"",VLOOKUP(L1153,OFFSET('FR-DangerousSubstanceList'!$A$3,0,0,COUNTIF('FR-DangerousSubstanceList'!$A$3:$A$1001,"&lt;&gt;"),2),2,FALSE),""))))</f>
        <v/>
      </c>
      <c r="N1153" s="63" t="str">
        <f ca="1">IF(AND(F1153="",D1153="",E1153=""),"",IF(E1153&lt;&gt;"",E1153,IF(L1153&lt;&gt;"",VLOOKUP(L1153,OFFSET('FR-DangerousSubstanceList'!$A$3,0,0,COUNTIF('FR-DangerousSubstanceList'!$A$3:$A$1001,"&lt;&gt;"),3),3,FALSE),IF(AND(M1153&lt;&gt;"",M1153&lt;&gt;"-"),VLOOKUP(M1153,OFFSET('FR-DangerousSubstanceList'!$B$3,0,0,COUNTIF('FR-DangerousSubstanceList'!$B$3:$B$1001,"&lt;&gt;"),2),2,FALSE),""))))</f>
        <v/>
      </c>
      <c r="O1153" s="63" t="str">
        <f t="shared" ca="1" si="189"/>
        <v/>
      </c>
      <c r="P1153" s="63" t="e">
        <f t="shared" ca="1" si="190"/>
        <v>#REF!</v>
      </c>
      <c r="Q1153" s="63">
        <f t="shared" ca="1" si="191"/>
        <v>986</v>
      </c>
      <c r="R1153" s="63" t="str">
        <f t="shared" ca="1" si="192"/>
        <v/>
      </c>
      <c r="S1153" s="63" t="str">
        <f t="shared" si="193"/>
        <v>Unknown</v>
      </c>
      <c r="T1153" s="63">
        <f t="shared" si="194"/>
        <v>1153</v>
      </c>
      <c r="U1153" s="63">
        <f t="shared" si="195"/>
        <v>1154</v>
      </c>
      <c r="V1153" s="63" t="str">
        <f t="shared" ca="1" si="196"/>
        <v/>
      </c>
      <c r="W1153" s="63" t="str">
        <f t="shared" ca="1" si="197"/>
        <v/>
      </c>
      <c r="X1153" s="63">
        <f ca="1">IF(C1153="Yes",SUMPRODUCT((OFFSET('FR-DangerousSubstanceList'!$A$3,0,0,COUNTA('FR-DangerousSubstanceList'!$A$3:$A$2001))=L1153)*(OFFSET('FR-DangerousSubstanceList'!$B$3,0,0,COUNTA('FR-DangerousSubstanceList'!$B$3:$B$2001))=M1153)*(OFFSET('FR-DangerousSubstanceList'!$C$3,0,0,COUNTIF('FR-DangerousSubstanceList'!$C$3:$C$2001,"?*"))=N1153)),1)</f>
        <v>1</v>
      </c>
      <c r="Y1153" s="63"/>
      <c r="Z1153" s="63"/>
    </row>
    <row r="1154" spans="1:26" ht="14.4">
      <c r="A1154" s="85"/>
      <c r="B1154" s="85"/>
      <c r="C1154" s="46" t="s">
        <v>53</v>
      </c>
      <c r="D1154" s="68"/>
      <c r="E1154" s="68"/>
      <c r="F1154" s="68"/>
      <c r="G1154" s="68"/>
      <c r="H1154" s="68" t="str">
        <f t="shared" si="187"/>
        <v/>
      </c>
      <c r="I1154" s="63"/>
      <c r="J1154" s="63">
        <f>COUNTIF($A$14:$A1154,$A1154)</f>
        <v>0</v>
      </c>
      <c r="K1154" s="63" t="str">
        <f t="shared" ca="1" si="188"/>
        <v>Unknown</v>
      </c>
      <c r="L1154" s="63" t="str">
        <f ca="1">IF(AND(F1154="",D1154="",E1154=""),"",IF(F1154&lt;&gt;"",F1154,IF(AND(M1154&lt;&gt;"",M1154&lt;&gt;"-"),VLOOKUP(M1154,OFFSET('FR-DangerousSubstanceList'!$B$3,0,0,COUNTIF('FR-DangerousSubstanceList'!$B$3:$B$1001,"&lt;&gt;"),4),4,FALSE),IF(AND(N1154&lt;&gt;"",N1154&lt;&gt;"-"),VLOOKUP(N1154,OFFSET('FR-DangerousSubstanceList'!$C$3,0,0,COUNTIF('FR-DangerousSubstanceList'!$C$3:$C$1001,"&lt;&gt;"),3),3,FALSE),""))))</f>
        <v/>
      </c>
      <c r="M1154" s="63" t="str">
        <f ca="1">IF(AND(F1154="",D1154="",E1154=""),"",IF(D1154&lt;&gt;"",D1154,IF(N1154&lt;&gt;"",VLOOKUP(N1154,OFFSET('FR-DangerousSubstanceList'!$C$3,0,0,COUNTIF('FR-DangerousSubstanceList'!$A$3:$A$1001,"&lt;&gt;"),4),4,FALSE),IF(L1154&lt;&gt;"",VLOOKUP(L1154,OFFSET('FR-DangerousSubstanceList'!$A$3,0,0,COUNTIF('FR-DangerousSubstanceList'!$A$3:$A$1001,"&lt;&gt;"),2),2,FALSE),""))))</f>
        <v/>
      </c>
      <c r="N1154" s="63" t="str">
        <f ca="1">IF(AND(F1154="",D1154="",E1154=""),"",IF(E1154&lt;&gt;"",E1154,IF(L1154&lt;&gt;"",VLOOKUP(L1154,OFFSET('FR-DangerousSubstanceList'!$A$3,0,0,COUNTIF('FR-DangerousSubstanceList'!$A$3:$A$1001,"&lt;&gt;"),3),3,FALSE),IF(AND(M1154&lt;&gt;"",M1154&lt;&gt;"-"),VLOOKUP(M1154,OFFSET('FR-DangerousSubstanceList'!$B$3,0,0,COUNTIF('FR-DangerousSubstanceList'!$B$3:$B$1001,"&lt;&gt;"),2),2,FALSE),""))))</f>
        <v/>
      </c>
      <c r="O1154" s="63" t="str">
        <f t="shared" ca="1" si="189"/>
        <v/>
      </c>
      <c r="P1154" s="63" t="e">
        <f t="shared" ca="1" si="190"/>
        <v>#REF!</v>
      </c>
      <c r="Q1154" s="63">
        <f t="shared" ca="1" si="191"/>
        <v>986</v>
      </c>
      <c r="R1154" s="63" t="str">
        <f t="shared" ca="1" si="192"/>
        <v/>
      </c>
      <c r="S1154" s="63" t="str">
        <f t="shared" si="193"/>
        <v>Unknown</v>
      </c>
      <c r="T1154" s="63">
        <f t="shared" si="194"/>
        <v>1154</v>
      </c>
      <c r="U1154" s="63">
        <f t="shared" si="195"/>
        <v>1155</v>
      </c>
      <c r="V1154" s="63" t="str">
        <f t="shared" ca="1" si="196"/>
        <v/>
      </c>
      <c r="W1154" s="63" t="str">
        <f t="shared" ca="1" si="197"/>
        <v/>
      </c>
      <c r="X1154" s="63">
        <f ca="1">IF(C1154="Yes",SUMPRODUCT((OFFSET('FR-DangerousSubstanceList'!$A$3,0,0,COUNTA('FR-DangerousSubstanceList'!$A$3:$A$2001))=L1154)*(OFFSET('FR-DangerousSubstanceList'!$B$3,0,0,COUNTA('FR-DangerousSubstanceList'!$B$3:$B$2001))=M1154)*(OFFSET('FR-DangerousSubstanceList'!$C$3,0,0,COUNTIF('FR-DangerousSubstanceList'!$C$3:$C$2001,"?*"))=N1154)),1)</f>
        <v>1</v>
      </c>
      <c r="Y1154" s="63"/>
      <c r="Z1154" s="63"/>
    </row>
    <row r="1155" spans="1:26" ht="14.4">
      <c r="A1155" s="85"/>
      <c r="B1155" s="85"/>
      <c r="C1155" s="46" t="s">
        <v>53</v>
      </c>
      <c r="D1155" s="68"/>
      <c r="E1155" s="68"/>
      <c r="F1155" s="68"/>
      <c r="G1155" s="68"/>
      <c r="H1155" s="68" t="str">
        <f t="shared" si="187"/>
        <v/>
      </c>
      <c r="I1155" s="63"/>
      <c r="J1155" s="63">
        <f>COUNTIF($A$14:$A1155,$A1155)</f>
        <v>0</v>
      </c>
      <c r="K1155" s="63" t="str">
        <f t="shared" ca="1" si="188"/>
        <v>Unknown</v>
      </c>
      <c r="L1155" s="63" t="str">
        <f ca="1">IF(AND(F1155="",D1155="",E1155=""),"",IF(F1155&lt;&gt;"",F1155,IF(AND(M1155&lt;&gt;"",M1155&lt;&gt;"-"),VLOOKUP(M1155,OFFSET('FR-DangerousSubstanceList'!$B$3,0,0,COUNTIF('FR-DangerousSubstanceList'!$B$3:$B$1001,"&lt;&gt;"),4),4,FALSE),IF(AND(N1155&lt;&gt;"",N1155&lt;&gt;"-"),VLOOKUP(N1155,OFFSET('FR-DangerousSubstanceList'!$C$3,0,0,COUNTIF('FR-DangerousSubstanceList'!$C$3:$C$1001,"&lt;&gt;"),3),3,FALSE),""))))</f>
        <v/>
      </c>
      <c r="M1155" s="63" t="str">
        <f ca="1">IF(AND(F1155="",D1155="",E1155=""),"",IF(D1155&lt;&gt;"",D1155,IF(N1155&lt;&gt;"",VLOOKUP(N1155,OFFSET('FR-DangerousSubstanceList'!$C$3,0,0,COUNTIF('FR-DangerousSubstanceList'!$A$3:$A$1001,"&lt;&gt;"),4),4,FALSE),IF(L1155&lt;&gt;"",VLOOKUP(L1155,OFFSET('FR-DangerousSubstanceList'!$A$3,0,0,COUNTIF('FR-DangerousSubstanceList'!$A$3:$A$1001,"&lt;&gt;"),2),2,FALSE),""))))</f>
        <v/>
      </c>
      <c r="N1155" s="63" t="str">
        <f ca="1">IF(AND(F1155="",D1155="",E1155=""),"",IF(E1155&lt;&gt;"",E1155,IF(L1155&lt;&gt;"",VLOOKUP(L1155,OFFSET('FR-DangerousSubstanceList'!$A$3,0,0,COUNTIF('FR-DangerousSubstanceList'!$A$3:$A$1001,"&lt;&gt;"),3),3,FALSE),IF(AND(M1155&lt;&gt;"",M1155&lt;&gt;"-"),VLOOKUP(M1155,OFFSET('FR-DangerousSubstanceList'!$B$3,0,0,COUNTIF('FR-DangerousSubstanceList'!$B$3:$B$1001,"&lt;&gt;"),2),2,FALSE),""))))</f>
        <v/>
      </c>
      <c r="O1155" s="63" t="str">
        <f t="shared" ca="1" si="189"/>
        <v/>
      </c>
      <c r="P1155" s="63" t="e">
        <f t="shared" ca="1" si="190"/>
        <v>#REF!</v>
      </c>
      <c r="Q1155" s="63">
        <f t="shared" ca="1" si="191"/>
        <v>986</v>
      </c>
      <c r="R1155" s="63" t="str">
        <f t="shared" ca="1" si="192"/>
        <v/>
      </c>
      <c r="S1155" s="63" t="str">
        <f t="shared" si="193"/>
        <v>Unknown</v>
      </c>
      <c r="T1155" s="63">
        <f t="shared" si="194"/>
        <v>1155</v>
      </c>
      <c r="U1155" s="63">
        <f t="shared" si="195"/>
        <v>1156</v>
      </c>
      <c r="V1155" s="63" t="str">
        <f t="shared" ca="1" si="196"/>
        <v/>
      </c>
      <c r="W1155" s="63" t="str">
        <f t="shared" ca="1" si="197"/>
        <v/>
      </c>
      <c r="X1155" s="63">
        <f ca="1">IF(C1155="Yes",SUMPRODUCT((OFFSET('FR-DangerousSubstanceList'!$A$3,0,0,COUNTA('FR-DangerousSubstanceList'!$A$3:$A$2001))=L1155)*(OFFSET('FR-DangerousSubstanceList'!$B$3,0,0,COUNTA('FR-DangerousSubstanceList'!$B$3:$B$2001))=M1155)*(OFFSET('FR-DangerousSubstanceList'!$C$3,0,0,COUNTIF('FR-DangerousSubstanceList'!$C$3:$C$2001,"?*"))=N1155)),1)</f>
        <v>1</v>
      </c>
      <c r="Y1155" s="63"/>
      <c r="Z1155" s="63"/>
    </row>
    <row r="1156" spans="1:26" ht="14.4">
      <c r="A1156" s="85"/>
      <c r="B1156" s="85"/>
      <c r="C1156" s="46" t="s">
        <v>53</v>
      </c>
      <c r="D1156" s="68"/>
      <c r="E1156" s="68"/>
      <c r="F1156" s="68"/>
      <c r="G1156" s="68"/>
      <c r="H1156" s="68" t="str">
        <f t="shared" si="187"/>
        <v/>
      </c>
      <c r="I1156" s="63"/>
      <c r="J1156" s="63">
        <f>COUNTIF($A$14:$A1156,$A1156)</f>
        <v>0</v>
      </c>
      <c r="K1156" s="63" t="str">
        <f t="shared" ca="1" si="188"/>
        <v>Unknown</v>
      </c>
      <c r="L1156" s="63" t="str">
        <f ca="1">IF(AND(F1156="",D1156="",E1156=""),"",IF(F1156&lt;&gt;"",F1156,IF(AND(M1156&lt;&gt;"",M1156&lt;&gt;"-"),VLOOKUP(M1156,OFFSET('FR-DangerousSubstanceList'!$B$3,0,0,COUNTIF('FR-DangerousSubstanceList'!$B$3:$B$1001,"&lt;&gt;"),4),4,FALSE),IF(AND(N1156&lt;&gt;"",N1156&lt;&gt;"-"),VLOOKUP(N1156,OFFSET('FR-DangerousSubstanceList'!$C$3,0,0,COUNTIF('FR-DangerousSubstanceList'!$C$3:$C$1001,"&lt;&gt;"),3),3,FALSE),""))))</f>
        <v/>
      </c>
      <c r="M1156" s="63" t="str">
        <f ca="1">IF(AND(F1156="",D1156="",E1156=""),"",IF(D1156&lt;&gt;"",D1156,IF(N1156&lt;&gt;"",VLOOKUP(N1156,OFFSET('FR-DangerousSubstanceList'!$C$3,0,0,COUNTIF('FR-DangerousSubstanceList'!$A$3:$A$1001,"&lt;&gt;"),4),4,FALSE),IF(L1156&lt;&gt;"",VLOOKUP(L1156,OFFSET('FR-DangerousSubstanceList'!$A$3,0,0,COUNTIF('FR-DangerousSubstanceList'!$A$3:$A$1001,"&lt;&gt;"),2),2,FALSE),""))))</f>
        <v/>
      </c>
      <c r="N1156" s="63" t="str">
        <f ca="1">IF(AND(F1156="",D1156="",E1156=""),"",IF(E1156&lt;&gt;"",E1156,IF(L1156&lt;&gt;"",VLOOKUP(L1156,OFFSET('FR-DangerousSubstanceList'!$A$3,0,0,COUNTIF('FR-DangerousSubstanceList'!$A$3:$A$1001,"&lt;&gt;"),3),3,FALSE),IF(AND(M1156&lt;&gt;"",M1156&lt;&gt;"-"),VLOOKUP(M1156,OFFSET('FR-DangerousSubstanceList'!$B$3,0,0,COUNTIF('FR-DangerousSubstanceList'!$B$3:$B$1001,"&lt;&gt;"),2),2,FALSE),""))))</f>
        <v/>
      </c>
      <c r="O1156" s="63" t="str">
        <f t="shared" ca="1" si="189"/>
        <v/>
      </c>
      <c r="P1156" s="63" t="e">
        <f t="shared" ca="1" si="190"/>
        <v>#REF!</v>
      </c>
      <c r="Q1156" s="63">
        <f t="shared" ca="1" si="191"/>
        <v>986</v>
      </c>
      <c r="R1156" s="63" t="str">
        <f t="shared" ca="1" si="192"/>
        <v/>
      </c>
      <c r="S1156" s="63" t="str">
        <f t="shared" si="193"/>
        <v>Unknown</v>
      </c>
      <c r="T1156" s="63">
        <f t="shared" si="194"/>
        <v>1156</v>
      </c>
      <c r="U1156" s="63">
        <f t="shared" si="195"/>
        <v>1157</v>
      </c>
      <c r="V1156" s="63" t="str">
        <f t="shared" ca="1" si="196"/>
        <v/>
      </c>
      <c r="W1156" s="63" t="str">
        <f t="shared" ca="1" si="197"/>
        <v/>
      </c>
      <c r="X1156" s="63">
        <f ca="1">IF(C1156="Yes",SUMPRODUCT((OFFSET('FR-DangerousSubstanceList'!$A$3,0,0,COUNTA('FR-DangerousSubstanceList'!$A$3:$A$2001))=L1156)*(OFFSET('FR-DangerousSubstanceList'!$B$3,0,0,COUNTA('FR-DangerousSubstanceList'!$B$3:$B$2001))=M1156)*(OFFSET('FR-DangerousSubstanceList'!$C$3,0,0,COUNTIF('FR-DangerousSubstanceList'!$C$3:$C$2001,"?*"))=N1156)),1)</f>
        <v>1</v>
      </c>
      <c r="Y1156" s="63"/>
      <c r="Z1156" s="63"/>
    </row>
    <row r="1157" spans="1:26" ht="14.4">
      <c r="A1157" s="85"/>
      <c r="B1157" s="85"/>
      <c r="C1157" s="46" t="s">
        <v>53</v>
      </c>
      <c r="D1157" s="68"/>
      <c r="E1157" s="68"/>
      <c r="F1157" s="68"/>
      <c r="G1157" s="68"/>
      <c r="H1157" s="68" t="str">
        <f t="shared" si="187"/>
        <v/>
      </c>
      <c r="I1157" s="63"/>
      <c r="J1157" s="63">
        <f>COUNTIF($A$14:$A1157,$A1157)</f>
        <v>0</v>
      </c>
      <c r="K1157" s="63" t="str">
        <f t="shared" ca="1" si="188"/>
        <v>Unknown</v>
      </c>
      <c r="L1157" s="63" t="str">
        <f ca="1">IF(AND(F1157="",D1157="",E1157=""),"",IF(F1157&lt;&gt;"",F1157,IF(AND(M1157&lt;&gt;"",M1157&lt;&gt;"-"),VLOOKUP(M1157,OFFSET('FR-DangerousSubstanceList'!$B$3,0,0,COUNTIF('FR-DangerousSubstanceList'!$B$3:$B$1001,"&lt;&gt;"),4),4,FALSE),IF(AND(N1157&lt;&gt;"",N1157&lt;&gt;"-"),VLOOKUP(N1157,OFFSET('FR-DangerousSubstanceList'!$C$3,0,0,COUNTIF('FR-DangerousSubstanceList'!$C$3:$C$1001,"&lt;&gt;"),3),3,FALSE),""))))</f>
        <v/>
      </c>
      <c r="M1157" s="63" t="str">
        <f ca="1">IF(AND(F1157="",D1157="",E1157=""),"",IF(D1157&lt;&gt;"",D1157,IF(N1157&lt;&gt;"",VLOOKUP(N1157,OFFSET('FR-DangerousSubstanceList'!$C$3,0,0,COUNTIF('FR-DangerousSubstanceList'!$A$3:$A$1001,"&lt;&gt;"),4),4,FALSE),IF(L1157&lt;&gt;"",VLOOKUP(L1157,OFFSET('FR-DangerousSubstanceList'!$A$3,0,0,COUNTIF('FR-DangerousSubstanceList'!$A$3:$A$1001,"&lt;&gt;"),2),2,FALSE),""))))</f>
        <v/>
      </c>
      <c r="N1157" s="63" t="str">
        <f ca="1">IF(AND(F1157="",D1157="",E1157=""),"",IF(E1157&lt;&gt;"",E1157,IF(L1157&lt;&gt;"",VLOOKUP(L1157,OFFSET('FR-DangerousSubstanceList'!$A$3,0,0,COUNTIF('FR-DangerousSubstanceList'!$A$3:$A$1001,"&lt;&gt;"),3),3,FALSE),IF(AND(M1157&lt;&gt;"",M1157&lt;&gt;"-"),VLOOKUP(M1157,OFFSET('FR-DangerousSubstanceList'!$B$3,0,0,COUNTIF('FR-DangerousSubstanceList'!$B$3:$B$1001,"&lt;&gt;"),2),2,FALSE),""))))</f>
        <v/>
      </c>
      <c r="O1157" s="63" t="str">
        <f t="shared" ca="1" si="189"/>
        <v/>
      </c>
      <c r="P1157" s="63" t="e">
        <f t="shared" ca="1" si="190"/>
        <v>#REF!</v>
      </c>
      <c r="Q1157" s="63">
        <f t="shared" ca="1" si="191"/>
        <v>986</v>
      </c>
      <c r="R1157" s="63" t="str">
        <f t="shared" ca="1" si="192"/>
        <v/>
      </c>
      <c r="S1157" s="63" t="str">
        <f t="shared" si="193"/>
        <v>Unknown</v>
      </c>
      <c r="T1157" s="63">
        <f t="shared" si="194"/>
        <v>1157</v>
      </c>
      <c r="U1157" s="63">
        <f t="shared" si="195"/>
        <v>1158</v>
      </c>
      <c r="V1157" s="63" t="str">
        <f t="shared" ca="1" si="196"/>
        <v/>
      </c>
      <c r="W1157" s="63" t="str">
        <f t="shared" ca="1" si="197"/>
        <v/>
      </c>
      <c r="X1157" s="63">
        <f ca="1">IF(C1157="Yes",SUMPRODUCT((OFFSET('FR-DangerousSubstanceList'!$A$3,0,0,COUNTA('FR-DangerousSubstanceList'!$A$3:$A$2001))=L1157)*(OFFSET('FR-DangerousSubstanceList'!$B$3,0,0,COUNTA('FR-DangerousSubstanceList'!$B$3:$B$2001))=M1157)*(OFFSET('FR-DangerousSubstanceList'!$C$3,0,0,COUNTIF('FR-DangerousSubstanceList'!$C$3:$C$2001,"?*"))=N1157)),1)</f>
        <v>1</v>
      </c>
      <c r="Y1157" s="63"/>
      <c r="Z1157" s="63"/>
    </row>
    <row r="1158" spans="1:26" ht="14.4">
      <c r="A1158" s="85"/>
      <c r="B1158" s="85"/>
      <c r="C1158" s="46" t="s">
        <v>53</v>
      </c>
      <c r="D1158" s="68"/>
      <c r="E1158" s="68"/>
      <c r="F1158" s="68"/>
      <c r="G1158" s="68"/>
      <c r="H1158" s="68" t="str">
        <f t="shared" si="187"/>
        <v/>
      </c>
      <c r="I1158" s="63"/>
      <c r="J1158" s="63">
        <f>COUNTIF($A$14:$A1158,$A1158)</f>
        <v>0</v>
      </c>
      <c r="K1158" s="63" t="str">
        <f t="shared" ca="1" si="188"/>
        <v>Unknown</v>
      </c>
      <c r="L1158" s="63" t="str">
        <f ca="1">IF(AND(F1158="",D1158="",E1158=""),"",IF(F1158&lt;&gt;"",F1158,IF(AND(M1158&lt;&gt;"",M1158&lt;&gt;"-"),VLOOKUP(M1158,OFFSET('FR-DangerousSubstanceList'!$B$3,0,0,COUNTIF('FR-DangerousSubstanceList'!$B$3:$B$1001,"&lt;&gt;"),4),4,FALSE),IF(AND(N1158&lt;&gt;"",N1158&lt;&gt;"-"),VLOOKUP(N1158,OFFSET('FR-DangerousSubstanceList'!$C$3,0,0,COUNTIF('FR-DangerousSubstanceList'!$C$3:$C$1001,"&lt;&gt;"),3),3,FALSE),""))))</f>
        <v/>
      </c>
      <c r="M1158" s="63" t="str">
        <f ca="1">IF(AND(F1158="",D1158="",E1158=""),"",IF(D1158&lt;&gt;"",D1158,IF(N1158&lt;&gt;"",VLOOKUP(N1158,OFFSET('FR-DangerousSubstanceList'!$C$3,0,0,COUNTIF('FR-DangerousSubstanceList'!$A$3:$A$1001,"&lt;&gt;"),4),4,FALSE),IF(L1158&lt;&gt;"",VLOOKUP(L1158,OFFSET('FR-DangerousSubstanceList'!$A$3,0,0,COUNTIF('FR-DangerousSubstanceList'!$A$3:$A$1001,"&lt;&gt;"),2),2,FALSE),""))))</f>
        <v/>
      </c>
      <c r="N1158" s="63" t="str">
        <f ca="1">IF(AND(F1158="",D1158="",E1158=""),"",IF(E1158&lt;&gt;"",E1158,IF(L1158&lt;&gt;"",VLOOKUP(L1158,OFFSET('FR-DangerousSubstanceList'!$A$3,0,0,COUNTIF('FR-DangerousSubstanceList'!$A$3:$A$1001,"&lt;&gt;"),3),3,FALSE),IF(AND(M1158&lt;&gt;"",M1158&lt;&gt;"-"),VLOOKUP(M1158,OFFSET('FR-DangerousSubstanceList'!$B$3,0,0,COUNTIF('FR-DangerousSubstanceList'!$B$3:$B$1001,"&lt;&gt;"),2),2,FALSE),""))))</f>
        <v/>
      </c>
      <c r="O1158" s="63" t="str">
        <f t="shared" ca="1" si="189"/>
        <v/>
      </c>
      <c r="P1158" s="63" t="e">
        <f t="shared" ca="1" si="190"/>
        <v>#REF!</v>
      </c>
      <c r="Q1158" s="63">
        <f t="shared" ca="1" si="191"/>
        <v>986</v>
      </c>
      <c r="R1158" s="63" t="str">
        <f t="shared" ca="1" si="192"/>
        <v/>
      </c>
      <c r="S1158" s="63" t="str">
        <f t="shared" si="193"/>
        <v>Unknown</v>
      </c>
      <c r="T1158" s="63">
        <f t="shared" si="194"/>
        <v>1158</v>
      </c>
      <c r="U1158" s="63">
        <f t="shared" si="195"/>
        <v>1159</v>
      </c>
      <c r="V1158" s="63" t="str">
        <f t="shared" ca="1" si="196"/>
        <v/>
      </c>
      <c r="W1158" s="63" t="str">
        <f t="shared" ca="1" si="197"/>
        <v/>
      </c>
      <c r="X1158" s="63">
        <f ca="1">IF(C1158="Yes",SUMPRODUCT((OFFSET('FR-DangerousSubstanceList'!$A$3,0,0,COUNTA('FR-DangerousSubstanceList'!$A$3:$A$2001))=L1158)*(OFFSET('FR-DangerousSubstanceList'!$B$3,0,0,COUNTA('FR-DangerousSubstanceList'!$B$3:$B$2001))=M1158)*(OFFSET('FR-DangerousSubstanceList'!$C$3,0,0,COUNTIF('FR-DangerousSubstanceList'!$C$3:$C$2001,"?*"))=N1158)),1)</f>
        <v>1</v>
      </c>
      <c r="Y1158" s="63"/>
      <c r="Z1158" s="63"/>
    </row>
    <row r="1159" spans="1:26" ht="14.4">
      <c r="A1159" s="85"/>
      <c r="B1159" s="85"/>
      <c r="C1159" s="46" t="s">
        <v>53</v>
      </c>
      <c r="D1159" s="68"/>
      <c r="E1159" s="68"/>
      <c r="F1159" s="68"/>
      <c r="G1159" s="68"/>
      <c r="H1159" s="68" t="str">
        <f t="shared" si="187"/>
        <v/>
      </c>
      <c r="I1159" s="63"/>
      <c r="J1159" s="63">
        <f>COUNTIF($A$14:$A1159,$A1159)</f>
        <v>0</v>
      </c>
      <c r="K1159" s="63" t="str">
        <f t="shared" ca="1" si="188"/>
        <v>Unknown</v>
      </c>
      <c r="L1159" s="63" t="str">
        <f ca="1">IF(AND(F1159="",D1159="",E1159=""),"",IF(F1159&lt;&gt;"",F1159,IF(AND(M1159&lt;&gt;"",M1159&lt;&gt;"-"),VLOOKUP(M1159,OFFSET('FR-DangerousSubstanceList'!$B$3,0,0,COUNTIF('FR-DangerousSubstanceList'!$B$3:$B$1001,"&lt;&gt;"),4),4,FALSE),IF(AND(N1159&lt;&gt;"",N1159&lt;&gt;"-"),VLOOKUP(N1159,OFFSET('FR-DangerousSubstanceList'!$C$3,0,0,COUNTIF('FR-DangerousSubstanceList'!$C$3:$C$1001,"&lt;&gt;"),3),3,FALSE),""))))</f>
        <v/>
      </c>
      <c r="M1159" s="63" t="str">
        <f ca="1">IF(AND(F1159="",D1159="",E1159=""),"",IF(D1159&lt;&gt;"",D1159,IF(N1159&lt;&gt;"",VLOOKUP(N1159,OFFSET('FR-DangerousSubstanceList'!$C$3,0,0,COUNTIF('FR-DangerousSubstanceList'!$A$3:$A$1001,"&lt;&gt;"),4),4,FALSE),IF(L1159&lt;&gt;"",VLOOKUP(L1159,OFFSET('FR-DangerousSubstanceList'!$A$3,0,0,COUNTIF('FR-DangerousSubstanceList'!$A$3:$A$1001,"&lt;&gt;"),2),2,FALSE),""))))</f>
        <v/>
      </c>
      <c r="N1159" s="63" t="str">
        <f ca="1">IF(AND(F1159="",D1159="",E1159=""),"",IF(E1159&lt;&gt;"",E1159,IF(L1159&lt;&gt;"",VLOOKUP(L1159,OFFSET('FR-DangerousSubstanceList'!$A$3,0,0,COUNTIF('FR-DangerousSubstanceList'!$A$3:$A$1001,"&lt;&gt;"),3),3,FALSE),IF(AND(M1159&lt;&gt;"",M1159&lt;&gt;"-"),VLOOKUP(M1159,OFFSET('FR-DangerousSubstanceList'!$B$3,0,0,COUNTIF('FR-DangerousSubstanceList'!$B$3:$B$1001,"&lt;&gt;"),2),2,FALSE),""))))</f>
        <v/>
      </c>
      <c r="O1159" s="63" t="str">
        <f t="shared" ca="1" si="189"/>
        <v/>
      </c>
      <c r="P1159" s="63" t="e">
        <f t="shared" ca="1" si="190"/>
        <v>#REF!</v>
      </c>
      <c r="Q1159" s="63">
        <f t="shared" ca="1" si="191"/>
        <v>986</v>
      </c>
      <c r="R1159" s="63" t="str">
        <f t="shared" ca="1" si="192"/>
        <v/>
      </c>
      <c r="S1159" s="63" t="str">
        <f t="shared" si="193"/>
        <v>Unknown</v>
      </c>
      <c r="T1159" s="63">
        <f t="shared" si="194"/>
        <v>1159</v>
      </c>
      <c r="U1159" s="63">
        <f t="shared" si="195"/>
        <v>1160</v>
      </c>
      <c r="V1159" s="63" t="str">
        <f t="shared" ca="1" si="196"/>
        <v/>
      </c>
      <c r="W1159" s="63" t="str">
        <f t="shared" ca="1" si="197"/>
        <v/>
      </c>
      <c r="X1159" s="63">
        <f ca="1">IF(C1159="Yes",SUMPRODUCT((OFFSET('FR-DangerousSubstanceList'!$A$3,0,0,COUNTA('FR-DangerousSubstanceList'!$A$3:$A$2001))=L1159)*(OFFSET('FR-DangerousSubstanceList'!$B$3,0,0,COUNTA('FR-DangerousSubstanceList'!$B$3:$B$2001))=M1159)*(OFFSET('FR-DangerousSubstanceList'!$C$3,0,0,COUNTIF('FR-DangerousSubstanceList'!$C$3:$C$2001,"?*"))=N1159)),1)</f>
        <v>1</v>
      </c>
      <c r="Y1159" s="63"/>
      <c r="Z1159" s="63"/>
    </row>
    <row r="1160" spans="1:26" ht="14.4">
      <c r="A1160" s="85"/>
      <c r="B1160" s="85"/>
      <c r="C1160" s="46" t="s">
        <v>53</v>
      </c>
      <c r="D1160" s="68"/>
      <c r="E1160" s="68"/>
      <c r="F1160" s="68"/>
      <c r="G1160" s="68"/>
      <c r="H1160" s="68" t="str">
        <f t="shared" si="187"/>
        <v/>
      </c>
      <c r="I1160" s="63"/>
      <c r="J1160" s="63">
        <f>COUNTIF($A$14:$A1160,$A1160)</f>
        <v>0</v>
      </c>
      <c r="K1160" s="63" t="str">
        <f t="shared" ca="1" si="188"/>
        <v>Unknown</v>
      </c>
      <c r="L1160" s="63" t="str">
        <f ca="1">IF(AND(F1160="",D1160="",E1160=""),"",IF(F1160&lt;&gt;"",F1160,IF(AND(M1160&lt;&gt;"",M1160&lt;&gt;"-"),VLOOKUP(M1160,OFFSET('FR-DangerousSubstanceList'!$B$3,0,0,COUNTIF('FR-DangerousSubstanceList'!$B$3:$B$1001,"&lt;&gt;"),4),4,FALSE),IF(AND(N1160&lt;&gt;"",N1160&lt;&gt;"-"),VLOOKUP(N1160,OFFSET('FR-DangerousSubstanceList'!$C$3,0,0,COUNTIF('FR-DangerousSubstanceList'!$C$3:$C$1001,"&lt;&gt;"),3),3,FALSE),""))))</f>
        <v/>
      </c>
      <c r="M1160" s="63" t="str">
        <f ca="1">IF(AND(F1160="",D1160="",E1160=""),"",IF(D1160&lt;&gt;"",D1160,IF(N1160&lt;&gt;"",VLOOKUP(N1160,OFFSET('FR-DangerousSubstanceList'!$C$3,0,0,COUNTIF('FR-DangerousSubstanceList'!$A$3:$A$1001,"&lt;&gt;"),4),4,FALSE),IF(L1160&lt;&gt;"",VLOOKUP(L1160,OFFSET('FR-DangerousSubstanceList'!$A$3,0,0,COUNTIF('FR-DangerousSubstanceList'!$A$3:$A$1001,"&lt;&gt;"),2),2,FALSE),""))))</f>
        <v/>
      </c>
      <c r="N1160" s="63" t="str">
        <f ca="1">IF(AND(F1160="",D1160="",E1160=""),"",IF(E1160&lt;&gt;"",E1160,IF(L1160&lt;&gt;"",VLOOKUP(L1160,OFFSET('FR-DangerousSubstanceList'!$A$3,0,0,COUNTIF('FR-DangerousSubstanceList'!$A$3:$A$1001,"&lt;&gt;"),3),3,FALSE),IF(AND(M1160&lt;&gt;"",M1160&lt;&gt;"-"),VLOOKUP(M1160,OFFSET('FR-DangerousSubstanceList'!$B$3,0,0,COUNTIF('FR-DangerousSubstanceList'!$B$3:$B$1001,"&lt;&gt;"),2),2,FALSE),""))))</f>
        <v/>
      </c>
      <c r="O1160" s="63" t="str">
        <f t="shared" ca="1" si="189"/>
        <v/>
      </c>
      <c r="P1160" s="63" t="e">
        <f t="shared" ca="1" si="190"/>
        <v>#REF!</v>
      </c>
      <c r="Q1160" s="63">
        <f t="shared" ca="1" si="191"/>
        <v>986</v>
      </c>
      <c r="R1160" s="63" t="str">
        <f t="shared" ca="1" si="192"/>
        <v/>
      </c>
      <c r="S1160" s="63" t="str">
        <f t="shared" si="193"/>
        <v>Unknown</v>
      </c>
      <c r="T1160" s="63">
        <f t="shared" si="194"/>
        <v>1160</v>
      </c>
      <c r="U1160" s="63">
        <f t="shared" si="195"/>
        <v>1161</v>
      </c>
      <c r="V1160" s="63" t="str">
        <f t="shared" ca="1" si="196"/>
        <v/>
      </c>
      <c r="W1160" s="63" t="str">
        <f t="shared" ca="1" si="197"/>
        <v/>
      </c>
      <c r="X1160" s="63">
        <f ca="1">IF(C1160="Yes",SUMPRODUCT((OFFSET('FR-DangerousSubstanceList'!$A$3,0,0,COUNTA('FR-DangerousSubstanceList'!$A$3:$A$2001))=L1160)*(OFFSET('FR-DangerousSubstanceList'!$B$3,0,0,COUNTA('FR-DangerousSubstanceList'!$B$3:$B$2001))=M1160)*(OFFSET('FR-DangerousSubstanceList'!$C$3,0,0,COUNTIF('FR-DangerousSubstanceList'!$C$3:$C$2001,"?*"))=N1160)),1)</f>
        <v>1</v>
      </c>
      <c r="Y1160" s="63"/>
      <c r="Z1160" s="63"/>
    </row>
    <row r="1161" spans="1:26" ht="14.4">
      <c r="A1161" s="85"/>
      <c r="B1161" s="85"/>
      <c r="C1161" s="46" t="s">
        <v>53</v>
      </c>
      <c r="D1161" s="68"/>
      <c r="E1161" s="68"/>
      <c r="F1161" s="68"/>
      <c r="G1161" s="68"/>
      <c r="H1161" s="68" t="str">
        <f t="shared" si="187"/>
        <v/>
      </c>
      <c r="I1161" s="63"/>
      <c r="J1161" s="63">
        <f>COUNTIF($A$14:$A1161,$A1161)</f>
        <v>0</v>
      </c>
      <c r="K1161" s="63" t="str">
        <f t="shared" ca="1" si="188"/>
        <v>Unknown</v>
      </c>
      <c r="L1161" s="63" t="str">
        <f ca="1">IF(AND(F1161="",D1161="",E1161=""),"",IF(F1161&lt;&gt;"",F1161,IF(AND(M1161&lt;&gt;"",M1161&lt;&gt;"-"),VLOOKUP(M1161,OFFSET('FR-DangerousSubstanceList'!$B$3,0,0,COUNTIF('FR-DangerousSubstanceList'!$B$3:$B$1001,"&lt;&gt;"),4),4,FALSE),IF(AND(N1161&lt;&gt;"",N1161&lt;&gt;"-"),VLOOKUP(N1161,OFFSET('FR-DangerousSubstanceList'!$C$3,0,0,COUNTIF('FR-DangerousSubstanceList'!$C$3:$C$1001,"&lt;&gt;"),3),3,FALSE),""))))</f>
        <v/>
      </c>
      <c r="M1161" s="63" t="str">
        <f ca="1">IF(AND(F1161="",D1161="",E1161=""),"",IF(D1161&lt;&gt;"",D1161,IF(N1161&lt;&gt;"",VLOOKUP(N1161,OFFSET('FR-DangerousSubstanceList'!$C$3,0,0,COUNTIF('FR-DangerousSubstanceList'!$A$3:$A$1001,"&lt;&gt;"),4),4,FALSE),IF(L1161&lt;&gt;"",VLOOKUP(L1161,OFFSET('FR-DangerousSubstanceList'!$A$3,0,0,COUNTIF('FR-DangerousSubstanceList'!$A$3:$A$1001,"&lt;&gt;"),2),2,FALSE),""))))</f>
        <v/>
      </c>
      <c r="N1161" s="63" t="str">
        <f ca="1">IF(AND(F1161="",D1161="",E1161=""),"",IF(E1161&lt;&gt;"",E1161,IF(L1161&lt;&gt;"",VLOOKUP(L1161,OFFSET('FR-DangerousSubstanceList'!$A$3,0,0,COUNTIF('FR-DangerousSubstanceList'!$A$3:$A$1001,"&lt;&gt;"),3),3,FALSE),IF(AND(M1161&lt;&gt;"",M1161&lt;&gt;"-"),VLOOKUP(M1161,OFFSET('FR-DangerousSubstanceList'!$B$3,0,0,COUNTIF('FR-DangerousSubstanceList'!$B$3:$B$1001,"&lt;&gt;"),2),2,FALSE),""))))</f>
        <v/>
      </c>
      <c r="O1161" s="63" t="str">
        <f t="shared" ca="1" si="189"/>
        <v/>
      </c>
      <c r="P1161" s="63" t="e">
        <f t="shared" ca="1" si="190"/>
        <v>#REF!</v>
      </c>
      <c r="Q1161" s="63">
        <f t="shared" ca="1" si="191"/>
        <v>986</v>
      </c>
      <c r="R1161" s="63" t="str">
        <f t="shared" ca="1" si="192"/>
        <v/>
      </c>
      <c r="S1161" s="63" t="str">
        <f t="shared" si="193"/>
        <v>Unknown</v>
      </c>
      <c r="T1161" s="63">
        <f t="shared" si="194"/>
        <v>1161</v>
      </c>
      <c r="U1161" s="63">
        <f t="shared" si="195"/>
        <v>1162</v>
      </c>
      <c r="V1161" s="63" t="str">
        <f t="shared" ca="1" si="196"/>
        <v/>
      </c>
      <c r="W1161" s="63" t="str">
        <f t="shared" ca="1" si="197"/>
        <v/>
      </c>
      <c r="X1161" s="63">
        <f ca="1">IF(C1161="Yes",SUMPRODUCT((OFFSET('FR-DangerousSubstanceList'!$A$3,0,0,COUNTA('FR-DangerousSubstanceList'!$A$3:$A$2001))=L1161)*(OFFSET('FR-DangerousSubstanceList'!$B$3,0,0,COUNTA('FR-DangerousSubstanceList'!$B$3:$B$2001))=M1161)*(OFFSET('FR-DangerousSubstanceList'!$C$3,0,0,COUNTIF('FR-DangerousSubstanceList'!$C$3:$C$2001,"?*"))=N1161)),1)</f>
        <v>1</v>
      </c>
      <c r="Y1161" s="63"/>
      <c r="Z1161" s="63"/>
    </row>
    <row r="1162" spans="1:26" ht="14.4">
      <c r="A1162" s="85"/>
      <c r="B1162" s="85"/>
      <c r="C1162" s="46" t="s">
        <v>53</v>
      </c>
      <c r="D1162" s="68"/>
      <c r="E1162" s="68"/>
      <c r="F1162" s="68"/>
      <c r="G1162" s="68"/>
      <c r="H1162" s="68" t="str">
        <f t="shared" si="187"/>
        <v/>
      </c>
      <c r="I1162" s="63"/>
      <c r="J1162" s="63">
        <f>COUNTIF($A$14:$A1162,$A1162)</f>
        <v>0</v>
      </c>
      <c r="K1162" s="63" t="str">
        <f t="shared" ca="1" si="188"/>
        <v>Unknown</v>
      </c>
      <c r="L1162" s="63" t="str">
        <f ca="1">IF(AND(F1162="",D1162="",E1162=""),"",IF(F1162&lt;&gt;"",F1162,IF(AND(M1162&lt;&gt;"",M1162&lt;&gt;"-"),VLOOKUP(M1162,OFFSET('FR-DangerousSubstanceList'!$B$3,0,0,COUNTIF('FR-DangerousSubstanceList'!$B$3:$B$1001,"&lt;&gt;"),4),4,FALSE),IF(AND(N1162&lt;&gt;"",N1162&lt;&gt;"-"),VLOOKUP(N1162,OFFSET('FR-DangerousSubstanceList'!$C$3,0,0,COUNTIF('FR-DangerousSubstanceList'!$C$3:$C$1001,"&lt;&gt;"),3),3,FALSE),""))))</f>
        <v/>
      </c>
      <c r="M1162" s="63" t="str">
        <f ca="1">IF(AND(F1162="",D1162="",E1162=""),"",IF(D1162&lt;&gt;"",D1162,IF(N1162&lt;&gt;"",VLOOKUP(N1162,OFFSET('FR-DangerousSubstanceList'!$C$3,0,0,COUNTIF('FR-DangerousSubstanceList'!$A$3:$A$1001,"&lt;&gt;"),4),4,FALSE),IF(L1162&lt;&gt;"",VLOOKUP(L1162,OFFSET('FR-DangerousSubstanceList'!$A$3,0,0,COUNTIF('FR-DangerousSubstanceList'!$A$3:$A$1001,"&lt;&gt;"),2),2,FALSE),""))))</f>
        <v/>
      </c>
      <c r="N1162" s="63" t="str">
        <f ca="1">IF(AND(F1162="",D1162="",E1162=""),"",IF(E1162&lt;&gt;"",E1162,IF(L1162&lt;&gt;"",VLOOKUP(L1162,OFFSET('FR-DangerousSubstanceList'!$A$3,0,0,COUNTIF('FR-DangerousSubstanceList'!$A$3:$A$1001,"&lt;&gt;"),3),3,FALSE),IF(AND(M1162&lt;&gt;"",M1162&lt;&gt;"-"),VLOOKUP(M1162,OFFSET('FR-DangerousSubstanceList'!$B$3,0,0,COUNTIF('FR-DangerousSubstanceList'!$B$3:$B$1001,"&lt;&gt;"),2),2,FALSE),""))))</f>
        <v/>
      </c>
      <c r="O1162" s="63" t="str">
        <f t="shared" ca="1" si="189"/>
        <v/>
      </c>
      <c r="P1162" s="63" t="e">
        <f t="shared" ca="1" si="190"/>
        <v>#REF!</v>
      </c>
      <c r="Q1162" s="63">
        <f t="shared" ca="1" si="191"/>
        <v>986</v>
      </c>
      <c r="R1162" s="63" t="str">
        <f t="shared" ca="1" si="192"/>
        <v/>
      </c>
      <c r="S1162" s="63" t="str">
        <f t="shared" si="193"/>
        <v>Unknown</v>
      </c>
      <c r="T1162" s="63">
        <f t="shared" si="194"/>
        <v>1162</v>
      </c>
      <c r="U1162" s="63">
        <f t="shared" si="195"/>
        <v>1163</v>
      </c>
      <c r="V1162" s="63" t="str">
        <f t="shared" ca="1" si="196"/>
        <v/>
      </c>
      <c r="W1162" s="63" t="str">
        <f t="shared" ca="1" si="197"/>
        <v/>
      </c>
      <c r="X1162" s="63">
        <f ca="1">IF(C1162="Yes",SUMPRODUCT((OFFSET('FR-DangerousSubstanceList'!$A$3,0,0,COUNTA('FR-DangerousSubstanceList'!$A$3:$A$2001))=L1162)*(OFFSET('FR-DangerousSubstanceList'!$B$3,0,0,COUNTA('FR-DangerousSubstanceList'!$B$3:$B$2001))=M1162)*(OFFSET('FR-DangerousSubstanceList'!$C$3,0,0,COUNTIF('FR-DangerousSubstanceList'!$C$3:$C$2001,"?*"))=N1162)),1)</f>
        <v>1</v>
      </c>
      <c r="Y1162" s="63"/>
      <c r="Z1162" s="63"/>
    </row>
    <row r="1163" spans="1:26" ht="14.4">
      <c r="A1163" s="85"/>
      <c r="B1163" s="85"/>
      <c r="C1163" s="46" t="s">
        <v>53</v>
      </c>
      <c r="D1163" s="68"/>
      <c r="E1163" s="68"/>
      <c r="F1163" s="68"/>
      <c r="G1163" s="68"/>
      <c r="H1163" s="68" t="str">
        <f t="shared" si="187"/>
        <v/>
      </c>
      <c r="I1163" s="63"/>
      <c r="J1163" s="63">
        <f>COUNTIF($A$14:$A1163,$A1163)</f>
        <v>0</v>
      </c>
      <c r="K1163" s="63" t="str">
        <f t="shared" ca="1" si="188"/>
        <v>Unknown</v>
      </c>
      <c r="L1163" s="63" t="str">
        <f ca="1">IF(AND(F1163="",D1163="",E1163=""),"",IF(F1163&lt;&gt;"",F1163,IF(AND(M1163&lt;&gt;"",M1163&lt;&gt;"-"),VLOOKUP(M1163,OFFSET('FR-DangerousSubstanceList'!$B$3,0,0,COUNTIF('FR-DangerousSubstanceList'!$B$3:$B$1001,"&lt;&gt;"),4),4,FALSE),IF(AND(N1163&lt;&gt;"",N1163&lt;&gt;"-"),VLOOKUP(N1163,OFFSET('FR-DangerousSubstanceList'!$C$3,0,0,COUNTIF('FR-DangerousSubstanceList'!$C$3:$C$1001,"&lt;&gt;"),3),3,FALSE),""))))</f>
        <v/>
      </c>
      <c r="M1163" s="63" t="str">
        <f ca="1">IF(AND(F1163="",D1163="",E1163=""),"",IF(D1163&lt;&gt;"",D1163,IF(N1163&lt;&gt;"",VLOOKUP(N1163,OFFSET('FR-DangerousSubstanceList'!$C$3,0,0,COUNTIF('FR-DangerousSubstanceList'!$A$3:$A$1001,"&lt;&gt;"),4),4,FALSE),IF(L1163&lt;&gt;"",VLOOKUP(L1163,OFFSET('FR-DangerousSubstanceList'!$A$3,0,0,COUNTIF('FR-DangerousSubstanceList'!$A$3:$A$1001,"&lt;&gt;"),2),2,FALSE),""))))</f>
        <v/>
      </c>
      <c r="N1163" s="63" t="str">
        <f ca="1">IF(AND(F1163="",D1163="",E1163=""),"",IF(E1163&lt;&gt;"",E1163,IF(L1163&lt;&gt;"",VLOOKUP(L1163,OFFSET('FR-DangerousSubstanceList'!$A$3,0,0,COUNTIF('FR-DangerousSubstanceList'!$A$3:$A$1001,"&lt;&gt;"),3),3,FALSE),IF(AND(M1163&lt;&gt;"",M1163&lt;&gt;"-"),VLOOKUP(M1163,OFFSET('FR-DangerousSubstanceList'!$B$3,0,0,COUNTIF('FR-DangerousSubstanceList'!$B$3:$B$1001,"&lt;&gt;"),2),2,FALSE),""))))</f>
        <v/>
      </c>
      <c r="O1163" s="63" t="str">
        <f t="shared" ca="1" si="189"/>
        <v/>
      </c>
      <c r="P1163" s="63" t="e">
        <f t="shared" ca="1" si="190"/>
        <v>#REF!</v>
      </c>
      <c r="Q1163" s="63">
        <f t="shared" ca="1" si="191"/>
        <v>986</v>
      </c>
      <c r="R1163" s="63" t="str">
        <f t="shared" ca="1" si="192"/>
        <v/>
      </c>
      <c r="S1163" s="63" t="str">
        <f t="shared" si="193"/>
        <v>Unknown</v>
      </c>
      <c r="T1163" s="63">
        <f t="shared" si="194"/>
        <v>1163</v>
      </c>
      <c r="U1163" s="63">
        <f t="shared" si="195"/>
        <v>1164</v>
      </c>
      <c r="V1163" s="63" t="str">
        <f t="shared" ca="1" si="196"/>
        <v/>
      </c>
      <c r="W1163" s="63" t="str">
        <f t="shared" ca="1" si="197"/>
        <v/>
      </c>
      <c r="X1163" s="63">
        <f ca="1">IF(C1163="Yes",SUMPRODUCT((OFFSET('FR-DangerousSubstanceList'!$A$3,0,0,COUNTA('FR-DangerousSubstanceList'!$A$3:$A$2001))=L1163)*(OFFSET('FR-DangerousSubstanceList'!$B$3,0,0,COUNTA('FR-DangerousSubstanceList'!$B$3:$B$2001))=M1163)*(OFFSET('FR-DangerousSubstanceList'!$C$3,0,0,COUNTIF('FR-DangerousSubstanceList'!$C$3:$C$2001,"?*"))=N1163)),1)</f>
        <v>1</v>
      </c>
      <c r="Y1163" s="63"/>
      <c r="Z1163" s="63"/>
    </row>
    <row r="1164" spans="1:26" ht="14.4">
      <c r="A1164" s="85"/>
      <c r="B1164" s="85"/>
      <c r="C1164" s="46" t="s">
        <v>53</v>
      </c>
      <c r="D1164" s="68"/>
      <c r="E1164" s="68"/>
      <c r="F1164" s="68"/>
      <c r="G1164" s="68"/>
      <c r="H1164" s="68" t="str">
        <f t="shared" si="187"/>
        <v/>
      </c>
      <c r="I1164" s="63"/>
      <c r="J1164" s="63">
        <f>COUNTIF($A$14:$A1164,$A1164)</f>
        <v>0</v>
      </c>
      <c r="K1164" s="63" t="str">
        <f t="shared" ca="1" si="188"/>
        <v>Unknown</v>
      </c>
      <c r="L1164" s="63" t="str">
        <f ca="1">IF(AND(F1164="",D1164="",E1164=""),"",IF(F1164&lt;&gt;"",F1164,IF(AND(M1164&lt;&gt;"",M1164&lt;&gt;"-"),VLOOKUP(M1164,OFFSET('FR-DangerousSubstanceList'!$B$3,0,0,COUNTIF('FR-DangerousSubstanceList'!$B$3:$B$1001,"&lt;&gt;"),4),4,FALSE),IF(AND(N1164&lt;&gt;"",N1164&lt;&gt;"-"),VLOOKUP(N1164,OFFSET('FR-DangerousSubstanceList'!$C$3,0,0,COUNTIF('FR-DangerousSubstanceList'!$C$3:$C$1001,"&lt;&gt;"),3),3,FALSE),""))))</f>
        <v/>
      </c>
      <c r="M1164" s="63" t="str">
        <f ca="1">IF(AND(F1164="",D1164="",E1164=""),"",IF(D1164&lt;&gt;"",D1164,IF(N1164&lt;&gt;"",VLOOKUP(N1164,OFFSET('FR-DangerousSubstanceList'!$C$3,0,0,COUNTIF('FR-DangerousSubstanceList'!$A$3:$A$1001,"&lt;&gt;"),4),4,FALSE),IF(L1164&lt;&gt;"",VLOOKUP(L1164,OFFSET('FR-DangerousSubstanceList'!$A$3,0,0,COUNTIF('FR-DangerousSubstanceList'!$A$3:$A$1001,"&lt;&gt;"),2),2,FALSE),""))))</f>
        <v/>
      </c>
      <c r="N1164" s="63" t="str">
        <f ca="1">IF(AND(F1164="",D1164="",E1164=""),"",IF(E1164&lt;&gt;"",E1164,IF(L1164&lt;&gt;"",VLOOKUP(L1164,OFFSET('FR-DangerousSubstanceList'!$A$3,0,0,COUNTIF('FR-DangerousSubstanceList'!$A$3:$A$1001,"&lt;&gt;"),3),3,FALSE),IF(AND(M1164&lt;&gt;"",M1164&lt;&gt;"-"),VLOOKUP(M1164,OFFSET('FR-DangerousSubstanceList'!$B$3,0,0,COUNTIF('FR-DangerousSubstanceList'!$B$3:$B$1001,"&lt;&gt;"),2),2,FALSE),""))))</f>
        <v/>
      </c>
      <c r="O1164" s="63" t="str">
        <f t="shared" ca="1" si="189"/>
        <v/>
      </c>
      <c r="P1164" s="63" t="e">
        <f t="shared" ca="1" si="190"/>
        <v>#REF!</v>
      </c>
      <c r="Q1164" s="63">
        <f t="shared" ca="1" si="191"/>
        <v>986</v>
      </c>
      <c r="R1164" s="63" t="str">
        <f t="shared" ca="1" si="192"/>
        <v/>
      </c>
      <c r="S1164" s="63" t="str">
        <f t="shared" si="193"/>
        <v>Unknown</v>
      </c>
      <c r="T1164" s="63">
        <f t="shared" si="194"/>
        <v>1164</v>
      </c>
      <c r="U1164" s="63">
        <f t="shared" si="195"/>
        <v>1165</v>
      </c>
      <c r="V1164" s="63" t="str">
        <f t="shared" ca="1" si="196"/>
        <v/>
      </c>
      <c r="W1164" s="63" t="str">
        <f t="shared" ca="1" si="197"/>
        <v/>
      </c>
      <c r="X1164" s="63">
        <f ca="1">IF(C1164="Yes",SUMPRODUCT((OFFSET('FR-DangerousSubstanceList'!$A$3,0,0,COUNTA('FR-DangerousSubstanceList'!$A$3:$A$2001))=L1164)*(OFFSET('FR-DangerousSubstanceList'!$B$3,0,0,COUNTA('FR-DangerousSubstanceList'!$B$3:$B$2001))=M1164)*(OFFSET('FR-DangerousSubstanceList'!$C$3,0,0,COUNTIF('FR-DangerousSubstanceList'!$C$3:$C$2001,"?*"))=N1164)),1)</f>
        <v>1</v>
      </c>
      <c r="Y1164" s="63"/>
      <c r="Z1164" s="63"/>
    </row>
    <row r="1165" spans="1:26" ht="14.4">
      <c r="A1165" s="85"/>
      <c r="B1165" s="85"/>
      <c r="C1165" s="46" t="s">
        <v>53</v>
      </c>
      <c r="D1165" s="68"/>
      <c r="E1165" s="68"/>
      <c r="F1165" s="68"/>
      <c r="G1165" s="68"/>
      <c r="H1165" s="68" t="str">
        <f t="shared" si="187"/>
        <v/>
      </c>
      <c r="I1165" s="63"/>
      <c r="J1165" s="63">
        <f>COUNTIF($A$14:$A1165,$A1165)</f>
        <v>0</v>
      </c>
      <c r="K1165" s="63" t="str">
        <f t="shared" ca="1" si="188"/>
        <v>Unknown</v>
      </c>
      <c r="L1165" s="63" t="str">
        <f ca="1">IF(AND(F1165="",D1165="",E1165=""),"",IF(F1165&lt;&gt;"",F1165,IF(AND(M1165&lt;&gt;"",M1165&lt;&gt;"-"),VLOOKUP(M1165,OFFSET('FR-DangerousSubstanceList'!$B$3,0,0,COUNTIF('FR-DangerousSubstanceList'!$B$3:$B$1001,"&lt;&gt;"),4),4,FALSE),IF(AND(N1165&lt;&gt;"",N1165&lt;&gt;"-"),VLOOKUP(N1165,OFFSET('FR-DangerousSubstanceList'!$C$3,0,0,COUNTIF('FR-DangerousSubstanceList'!$C$3:$C$1001,"&lt;&gt;"),3),3,FALSE),""))))</f>
        <v/>
      </c>
      <c r="M1165" s="63" t="str">
        <f ca="1">IF(AND(F1165="",D1165="",E1165=""),"",IF(D1165&lt;&gt;"",D1165,IF(N1165&lt;&gt;"",VLOOKUP(N1165,OFFSET('FR-DangerousSubstanceList'!$C$3,0,0,COUNTIF('FR-DangerousSubstanceList'!$A$3:$A$1001,"&lt;&gt;"),4),4,FALSE),IF(L1165&lt;&gt;"",VLOOKUP(L1165,OFFSET('FR-DangerousSubstanceList'!$A$3,0,0,COUNTIF('FR-DangerousSubstanceList'!$A$3:$A$1001,"&lt;&gt;"),2),2,FALSE),""))))</f>
        <v/>
      </c>
      <c r="N1165" s="63" t="str">
        <f ca="1">IF(AND(F1165="",D1165="",E1165=""),"",IF(E1165&lt;&gt;"",E1165,IF(L1165&lt;&gt;"",VLOOKUP(L1165,OFFSET('FR-DangerousSubstanceList'!$A$3,0,0,COUNTIF('FR-DangerousSubstanceList'!$A$3:$A$1001,"&lt;&gt;"),3),3,FALSE),IF(AND(M1165&lt;&gt;"",M1165&lt;&gt;"-"),VLOOKUP(M1165,OFFSET('FR-DangerousSubstanceList'!$B$3,0,0,COUNTIF('FR-DangerousSubstanceList'!$B$3:$B$1001,"&lt;&gt;"),2),2,FALSE),""))))</f>
        <v/>
      </c>
      <c r="O1165" s="63" t="str">
        <f t="shared" ca="1" si="189"/>
        <v/>
      </c>
      <c r="P1165" s="63" t="e">
        <f t="shared" ca="1" si="190"/>
        <v>#REF!</v>
      </c>
      <c r="Q1165" s="63">
        <f t="shared" ca="1" si="191"/>
        <v>986</v>
      </c>
      <c r="R1165" s="63" t="str">
        <f t="shared" ca="1" si="192"/>
        <v/>
      </c>
      <c r="S1165" s="63" t="str">
        <f t="shared" si="193"/>
        <v>Unknown</v>
      </c>
      <c r="T1165" s="63">
        <f t="shared" si="194"/>
        <v>1165</v>
      </c>
      <c r="U1165" s="63">
        <f t="shared" si="195"/>
        <v>1166</v>
      </c>
      <c r="V1165" s="63" t="str">
        <f t="shared" ca="1" si="196"/>
        <v/>
      </c>
      <c r="W1165" s="63" t="str">
        <f t="shared" ca="1" si="197"/>
        <v/>
      </c>
      <c r="X1165" s="63">
        <f ca="1">IF(C1165="Yes",SUMPRODUCT((OFFSET('FR-DangerousSubstanceList'!$A$3,0,0,COUNTA('FR-DangerousSubstanceList'!$A$3:$A$2001))=L1165)*(OFFSET('FR-DangerousSubstanceList'!$B$3,0,0,COUNTA('FR-DangerousSubstanceList'!$B$3:$B$2001))=M1165)*(OFFSET('FR-DangerousSubstanceList'!$C$3,0,0,COUNTIF('FR-DangerousSubstanceList'!$C$3:$C$2001,"?*"))=N1165)),1)</f>
        <v>1</v>
      </c>
      <c r="Y1165" s="63"/>
      <c r="Z1165" s="63"/>
    </row>
    <row r="1166" spans="1:26" ht="14.4">
      <c r="A1166" s="85"/>
      <c r="B1166" s="85"/>
      <c r="C1166" s="46" t="s">
        <v>53</v>
      </c>
      <c r="D1166" s="68"/>
      <c r="E1166" s="68"/>
      <c r="F1166" s="68"/>
      <c r="G1166" s="68"/>
      <c r="H1166" s="68" t="str">
        <f t="shared" si="187"/>
        <v/>
      </c>
      <c r="I1166" s="63"/>
      <c r="J1166" s="63">
        <f>COUNTIF($A$14:$A1166,$A1166)</f>
        <v>0</v>
      </c>
      <c r="K1166" s="63" t="str">
        <f t="shared" ca="1" si="188"/>
        <v>Unknown</v>
      </c>
      <c r="L1166" s="63" t="str">
        <f ca="1">IF(AND(F1166="",D1166="",E1166=""),"",IF(F1166&lt;&gt;"",F1166,IF(AND(M1166&lt;&gt;"",M1166&lt;&gt;"-"),VLOOKUP(M1166,OFFSET('FR-DangerousSubstanceList'!$B$3,0,0,COUNTIF('FR-DangerousSubstanceList'!$B$3:$B$1001,"&lt;&gt;"),4),4,FALSE),IF(AND(N1166&lt;&gt;"",N1166&lt;&gt;"-"),VLOOKUP(N1166,OFFSET('FR-DangerousSubstanceList'!$C$3,0,0,COUNTIF('FR-DangerousSubstanceList'!$C$3:$C$1001,"&lt;&gt;"),3),3,FALSE),""))))</f>
        <v/>
      </c>
      <c r="M1166" s="63" t="str">
        <f ca="1">IF(AND(F1166="",D1166="",E1166=""),"",IF(D1166&lt;&gt;"",D1166,IF(N1166&lt;&gt;"",VLOOKUP(N1166,OFFSET('FR-DangerousSubstanceList'!$C$3,0,0,COUNTIF('FR-DangerousSubstanceList'!$A$3:$A$1001,"&lt;&gt;"),4),4,FALSE),IF(L1166&lt;&gt;"",VLOOKUP(L1166,OFFSET('FR-DangerousSubstanceList'!$A$3,0,0,COUNTIF('FR-DangerousSubstanceList'!$A$3:$A$1001,"&lt;&gt;"),2),2,FALSE),""))))</f>
        <v/>
      </c>
      <c r="N1166" s="63" t="str">
        <f ca="1">IF(AND(F1166="",D1166="",E1166=""),"",IF(E1166&lt;&gt;"",E1166,IF(L1166&lt;&gt;"",VLOOKUP(L1166,OFFSET('FR-DangerousSubstanceList'!$A$3,0,0,COUNTIF('FR-DangerousSubstanceList'!$A$3:$A$1001,"&lt;&gt;"),3),3,FALSE),IF(AND(M1166&lt;&gt;"",M1166&lt;&gt;"-"),VLOOKUP(M1166,OFFSET('FR-DangerousSubstanceList'!$B$3,0,0,COUNTIF('FR-DangerousSubstanceList'!$B$3:$B$1001,"&lt;&gt;"),2),2,FALSE),""))))</f>
        <v/>
      </c>
      <c r="O1166" s="63" t="str">
        <f t="shared" ca="1" si="189"/>
        <v/>
      </c>
      <c r="P1166" s="63" t="e">
        <f t="shared" ca="1" si="190"/>
        <v>#REF!</v>
      </c>
      <c r="Q1166" s="63">
        <f t="shared" ca="1" si="191"/>
        <v>986</v>
      </c>
      <c r="R1166" s="63" t="str">
        <f t="shared" ca="1" si="192"/>
        <v/>
      </c>
      <c r="S1166" s="63" t="str">
        <f t="shared" si="193"/>
        <v>Unknown</v>
      </c>
      <c r="T1166" s="63">
        <f t="shared" si="194"/>
        <v>1166</v>
      </c>
      <c r="U1166" s="63">
        <f t="shared" si="195"/>
        <v>1167</v>
      </c>
      <c r="V1166" s="63" t="str">
        <f t="shared" ca="1" si="196"/>
        <v/>
      </c>
      <c r="W1166" s="63" t="str">
        <f t="shared" ca="1" si="197"/>
        <v/>
      </c>
      <c r="X1166" s="63">
        <f ca="1">IF(C1166="Yes",SUMPRODUCT((OFFSET('FR-DangerousSubstanceList'!$A$3,0,0,COUNTA('FR-DangerousSubstanceList'!$A$3:$A$2001))=L1166)*(OFFSET('FR-DangerousSubstanceList'!$B$3,0,0,COUNTA('FR-DangerousSubstanceList'!$B$3:$B$2001))=M1166)*(OFFSET('FR-DangerousSubstanceList'!$C$3,0,0,COUNTIF('FR-DangerousSubstanceList'!$C$3:$C$2001,"?*"))=N1166)),1)</f>
        <v>1</v>
      </c>
      <c r="Y1166" s="63"/>
      <c r="Z1166" s="63"/>
    </row>
    <row r="1167" spans="1:26" ht="14.4">
      <c r="A1167" s="85"/>
      <c r="B1167" s="85"/>
      <c r="C1167" s="46" t="s">
        <v>53</v>
      </c>
      <c r="D1167" s="68"/>
      <c r="E1167" s="68"/>
      <c r="F1167" s="68"/>
      <c r="G1167" s="68"/>
      <c r="H1167" s="68" t="str">
        <f t="shared" ref="H1167:H1230" si="198">IF($A1167&lt;&gt;"",IF(AND($C1167&lt;&gt;"",IF($C1167="Yes", AND($L1167&lt;&gt;"",$M1167&lt;&gt;"",$N1167&lt;&gt;""),AND($L1167="",$M1167="",$N1167="")),P1167,Q1167,X1167),"Ok","Not Ok"),"")</f>
        <v/>
      </c>
      <c r="I1167" s="63"/>
      <c r="J1167" s="63">
        <f>COUNTIF($A$14:$A1167,$A1167)</f>
        <v>0</v>
      </c>
      <c r="K1167" s="63" t="str">
        <f t="shared" ref="K1167:K1230" ca="1" si="199">CONCATENATE($A1167,$C1167,$L1167,$M1167,$N1167)</f>
        <v>Unknown</v>
      </c>
      <c r="L1167" s="63" t="str">
        <f ca="1">IF(AND(F1167="",D1167="",E1167=""),"",IF(F1167&lt;&gt;"",F1167,IF(AND(M1167&lt;&gt;"",M1167&lt;&gt;"-"),VLOOKUP(M1167,OFFSET('FR-DangerousSubstanceList'!$B$3,0,0,COUNTIF('FR-DangerousSubstanceList'!$B$3:$B$1001,"&lt;&gt;"),4),4,FALSE),IF(AND(N1167&lt;&gt;"",N1167&lt;&gt;"-"),VLOOKUP(N1167,OFFSET('FR-DangerousSubstanceList'!$C$3,0,0,COUNTIF('FR-DangerousSubstanceList'!$C$3:$C$1001,"&lt;&gt;"),3),3,FALSE),""))))</f>
        <v/>
      </c>
      <c r="M1167" s="63" t="str">
        <f ca="1">IF(AND(F1167="",D1167="",E1167=""),"",IF(D1167&lt;&gt;"",D1167,IF(N1167&lt;&gt;"",VLOOKUP(N1167,OFFSET('FR-DangerousSubstanceList'!$C$3,0,0,COUNTIF('FR-DangerousSubstanceList'!$A$3:$A$1001,"&lt;&gt;"),4),4,FALSE),IF(L1167&lt;&gt;"",VLOOKUP(L1167,OFFSET('FR-DangerousSubstanceList'!$A$3,0,0,COUNTIF('FR-DangerousSubstanceList'!$A$3:$A$1001,"&lt;&gt;"),2),2,FALSE),""))))</f>
        <v/>
      </c>
      <c r="N1167" s="63" t="str">
        <f ca="1">IF(AND(F1167="",D1167="",E1167=""),"",IF(E1167&lt;&gt;"",E1167,IF(L1167&lt;&gt;"",VLOOKUP(L1167,OFFSET('FR-DangerousSubstanceList'!$A$3,0,0,COUNTIF('FR-DangerousSubstanceList'!$A$3:$A$1001,"&lt;&gt;"),3),3,FALSE),IF(AND(M1167&lt;&gt;"",M1167&lt;&gt;"-"),VLOOKUP(M1167,OFFSET('FR-DangerousSubstanceList'!$B$3,0,0,COUNTIF('FR-DangerousSubstanceList'!$B$3:$B$1001,"&lt;&gt;"),2),2,FALSE),""))))</f>
        <v/>
      </c>
      <c r="O1167" s="63" t="str">
        <f t="shared" ref="O1167:O1230" ca="1" si="200">IF($A1167&lt;&gt;"",COUNTIF(INDIRECT("M14:M" &amp; ROW(K1167)-1),K1167),"")</f>
        <v/>
      </c>
      <c r="P1167" s="63" t="e">
        <f t="shared" ref="P1167:P1230" ca="1" si="201">_xlfn.XOR(SUMPRODUCT((OFFSET($A$14,0,0,COUNTA($A$14:$A$1999))=A1167)*(OFFSET($C$14,0,0,COUNTA($C$14:$C$1999))="Yes")*(OFFSET($K$14,0,0,COUNTIF($K$14:$K$1999,"?*"))=K1167))=1,SUMPRODUCT((OFFSET($A$14,0,0,COUNTA($A$14:$A$1999))=A1167)*(OFFSET($C$14,0,0,COUNTA($C$14:$C$1999))="No")*(OFFSET($K$14,0,0,COUNTIF($K$14:$K$1999,"?*"))=K1167))=1,SUMPRODUCT((OFFSET($A$14,0,0,COUNTA($A$14:$A$1999))=A1167)*(OFFSET($C$14,0,0,COUNTA($C$14:$C$1999))="Unknown")*(OFFSET($K$14,0,0,COUNTIF($K$14:$K$1999,"?*"))=K1167))=1)</f>
        <v>#REF!</v>
      </c>
      <c r="Q1167" s="63">
        <f t="shared" ref="Q1167:Q1230" ca="1" si="202">COUNTIF(OFFSET($K$14,0,0,COUNTA($K$14:$K$999)),K1167)</f>
        <v>986</v>
      </c>
      <c r="R1167" s="63" t="str">
        <f t="shared" ref="R1167:R1230" ca="1" si="203">IF(AND($C1167="Yes",O1167=0),$N1167,"")</f>
        <v/>
      </c>
      <c r="S1167" s="63" t="str">
        <f t="shared" ref="S1167:S1230" si="204">CONCATENATE($A1167,$C1167)</f>
        <v>Unknown</v>
      </c>
      <c r="T1167" s="63">
        <f t="shared" ref="T1167:T1230" si="205">ROW(S1167)</f>
        <v>1167</v>
      </c>
      <c r="U1167" s="63">
        <f t="shared" ref="U1167:U1230" si="206">_xlfn.IFNA(VLOOKUP(S1167,S1168:T1177,2,FALSE),0)</f>
        <v>1168</v>
      </c>
      <c r="V1167" s="63" t="str">
        <f t="shared" ref="V1167:V1230" ca="1" si="207">IF($C1167="Yes",IF(U1167=0,$N1167,CONCATENATE($N1167,"||",INDIRECT("V" &amp; U1167))),"")</f>
        <v/>
      </c>
      <c r="W1167" s="63" t="str">
        <f t="shared" ref="W1167:W1230" ca="1" si="208">IF($C1167="Yes",IF(U1167=0,$M1167,CONCATENATE($M1167,",",INDIRECT("W" &amp; U1167))),"")</f>
        <v/>
      </c>
      <c r="X1167" s="63">
        <f ca="1">IF(C1167="Yes",SUMPRODUCT((OFFSET('FR-DangerousSubstanceList'!$A$3,0,0,COUNTA('FR-DangerousSubstanceList'!$A$3:$A$2001))=L1167)*(OFFSET('FR-DangerousSubstanceList'!$B$3,0,0,COUNTA('FR-DangerousSubstanceList'!$B$3:$B$2001))=M1167)*(OFFSET('FR-DangerousSubstanceList'!$C$3,0,0,COUNTIF('FR-DangerousSubstanceList'!$C$3:$C$2001,"?*"))=N1167)),1)</f>
        <v>1</v>
      </c>
      <c r="Y1167" s="63"/>
      <c r="Z1167" s="63"/>
    </row>
    <row r="1168" spans="1:26" ht="14.4">
      <c r="A1168" s="85"/>
      <c r="B1168" s="85"/>
      <c r="C1168" s="46" t="s">
        <v>53</v>
      </c>
      <c r="D1168" s="68"/>
      <c r="E1168" s="68"/>
      <c r="F1168" s="68"/>
      <c r="G1168" s="68"/>
      <c r="H1168" s="68" t="str">
        <f t="shared" si="198"/>
        <v/>
      </c>
      <c r="I1168" s="63"/>
      <c r="J1168" s="63">
        <f>COUNTIF($A$14:$A1168,$A1168)</f>
        <v>0</v>
      </c>
      <c r="K1168" s="63" t="str">
        <f t="shared" ca="1" si="199"/>
        <v>Unknown</v>
      </c>
      <c r="L1168" s="63" t="str">
        <f ca="1">IF(AND(F1168="",D1168="",E1168=""),"",IF(F1168&lt;&gt;"",F1168,IF(AND(M1168&lt;&gt;"",M1168&lt;&gt;"-"),VLOOKUP(M1168,OFFSET('FR-DangerousSubstanceList'!$B$3,0,0,COUNTIF('FR-DangerousSubstanceList'!$B$3:$B$1001,"&lt;&gt;"),4),4,FALSE),IF(AND(N1168&lt;&gt;"",N1168&lt;&gt;"-"),VLOOKUP(N1168,OFFSET('FR-DangerousSubstanceList'!$C$3,0,0,COUNTIF('FR-DangerousSubstanceList'!$C$3:$C$1001,"&lt;&gt;"),3),3,FALSE),""))))</f>
        <v/>
      </c>
      <c r="M1168" s="63" t="str">
        <f ca="1">IF(AND(F1168="",D1168="",E1168=""),"",IF(D1168&lt;&gt;"",D1168,IF(N1168&lt;&gt;"",VLOOKUP(N1168,OFFSET('FR-DangerousSubstanceList'!$C$3,0,0,COUNTIF('FR-DangerousSubstanceList'!$A$3:$A$1001,"&lt;&gt;"),4),4,FALSE),IF(L1168&lt;&gt;"",VLOOKUP(L1168,OFFSET('FR-DangerousSubstanceList'!$A$3,0,0,COUNTIF('FR-DangerousSubstanceList'!$A$3:$A$1001,"&lt;&gt;"),2),2,FALSE),""))))</f>
        <v/>
      </c>
      <c r="N1168" s="63" t="str">
        <f ca="1">IF(AND(F1168="",D1168="",E1168=""),"",IF(E1168&lt;&gt;"",E1168,IF(L1168&lt;&gt;"",VLOOKUP(L1168,OFFSET('FR-DangerousSubstanceList'!$A$3,0,0,COUNTIF('FR-DangerousSubstanceList'!$A$3:$A$1001,"&lt;&gt;"),3),3,FALSE),IF(AND(M1168&lt;&gt;"",M1168&lt;&gt;"-"),VLOOKUP(M1168,OFFSET('FR-DangerousSubstanceList'!$B$3,0,0,COUNTIF('FR-DangerousSubstanceList'!$B$3:$B$1001,"&lt;&gt;"),2),2,FALSE),""))))</f>
        <v/>
      </c>
      <c r="O1168" s="63" t="str">
        <f t="shared" ca="1" si="200"/>
        <v/>
      </c>
      <c r="P1168" s="63" t="e">
        <f t="shared" ca="1" si="201"/>
        <v>#REF!</v>
      </c>
      <c r="Q1168" s="63">
        <f t="shared" ca="1" si="202"/>
        <v>986</v>
      </c>
      <c r="R1168" s="63" t="str">
        <f t="shared" ca="1" si="203"/>
        <v/>
      </c>
      <c r="S1168" s="63" t="str">
        <f t="shared" si="204"/>
        <v>Unknown</v>
      </c>
      <c r="T1168" s="63">
        <f t="shared" si="205"/>
        <v>1168</v>
      </c>
      <c r="U1168" s="63">
        <f t="shared" si="206"/>
        <v>1169</v>
      </c>
      <c r="V1168" s="63" t="str">
        <f t="shared" ca="1" si="207"/>
        <v/>
      </c>
      <c r="W1168" s="63" t="str">
        <f t="shared" ca="1" si="208"/>
        <v/>
      </c>
      <c r="X1168" s="63">
        <f ca="1">IF(C1168="Yes",SUMPRODUCT((OFFSET('FR-DangerousSubstanceList'!$A$3,0,0,COUNTA('FR-DangerousSubstanceList'!$A$3:$A$2001))=L1168)*(OFFSET('FR-DangerousSubstanceList'!$B$3,0,0,COUNTA('FR-DangerousSubstanceList'!$B$3:$B$2001))=M1168)*(OFFSET('FR-DangerousSubstanceList'!$C$3,0,0,COUNTIF('FR-DangerousSubstanceList'!$C$3:$C$2001,"?*"))=N1168)),1)</f>
        <v>1</v>
      </c>
      <c r="Y1168" s="63"/>
      <c r="Z1168" s="63"/>
    </row>
    <row r="1169" spans="1:26" ht="14.4">
      <c r="A1169" s="85"/>
      <c r="B1169" s="85"/>
      <c r="C1169" s="46" t="s">
        <v>53</v>
      </c>
      <c r="D1169" s="68"/>
      <c r="E1169" s="68"/>
      <c r="F1169" s="68"/>
      <c r="G1169" s="68"/>
      <c r="H1169" s="68" t="str">
        <f t="shared" si="198"/>
        <v/>
      </c>
      <c r="I1169" s="63"/>
      <c r="J1169" s="63">
        <f>COUNTIF($A$14:$A1169,$A1169)</f>
        <v>0</v>
      </c>
      <c r="K1169" s="63" t="str">
        <f t="shared" ca="1" si="199"/>
        <v>Unknown</v>
      </c>
      <c r="L1169" s="63" t="str">
        <f ca="1">IF(AND(F1169="",D1169="",E1169=""),"",IF(F1169&lt;&gt;"",F1169,IF(AND(M1169&lt;&gt;"",M1169&lt;&gt;"-"),VLOOKUP(M1169,OFFSET('FR-DangerousSubstanceList'!$B$3,0,0,COUNTIF('FR-DangerousSubstanceList'!$B$3:$B$1001,"&lt;&gt;"),4),4,FALSE),IF(AND(N1169&lt;&gt;"",N1169&lt;&gt;"-"),VLOOKUP(N1169,OFFSET('FR-DangerousSubstanceList'!$C$3,0,0,COUNTIF('FR-DangerousSubstanceList'!$C$3:$C$1001,"&lt;&gt;"),3),3,FALSE),""))))</f>
        <v/>
      </c>
      <c r="M1169" s="63" t="str">
        <f ca="1">IF(AND(F1169="",D1169="",E1169=""),"",IF(D1169&lt;&gt;"",D1169,IF(N1169&lt;&gt;"",VLOOKUP(N1169,OFFSET('FR-DangerousSubstanceList'!$C$3,0,0,COUNTIF('FR-DangerousSubstanceList'!$A$3:$A$1001,"&lt;&gt;"),4),4,FALSE),IF(L1169&lt;&gt;"",VLOOKUP(L1169,OFFSET('FR-DangerousSubstanceList'!$A$3,0,0,COUNTIF('FR-DangerousSubstanceList'!$A$3:$A$1001,"&lt;&gt;"),2),2,FALSE),""))))</f>
        <v/>
      </c>
      <c r="N1169" s="63" t="str">
        <f ca="1">IF(AND(F1169="",D1169="",E1169=""),"",IF(E1169&lt;&gt;"",E1169,IF(L1169&lt;&gt;"",VLOOKUP(L1169,OFFSET('FR-DangerousSubstanceList'!$A$3,0,0,COUNTIF('FR-DangerousSubstanceList'!$A$3:$A$1001,"&lt;&gt;"),3),3,FALSE),IF(AND(M1169&lt;&gt;"",M1169&lt;&gt;"-"),VLOOKUP(M1169,OFFSET('FR-DangerousSubstanceList'!$B$3,0,0,COUNTIF('FR-DangerousSubstanceList'!$B$3:$B$1001,"&lt;&gt;"),2),2,FALSE),""))))</f>
        <v/>
      </c>
      <c r="O1169" s="63" t="str">
        <f t="shared" ca="1" si="200"/>
        <v/>
      </c>
      <c r="P1169" s="63" t="e">
        <f t="shared" ca="1" si="201"/>
        <v>#REF!</v>
      </c>
      <c r="Q1169" s="63">
        <f t="shared" ca="1" si="202"/>
        <v>986</v>
      </c>
      <c r="R1169" s="63" t="str">
        <f t="shared" ca="1" si="203"/>
        <v/>
      </c>
      <c r="S1169" s="63" t="str">
        <f t="shared" si="204"/>
        <v>Unknown</v>
      </c>
      <c r="T1169" s="63">
        <f t="shared" si="205"/>
        <v>1169</v>
      </c>
      <c r="U1169" s="63">
        <f t="shared" si="206"/>
        <v>1170</v>
      </c>
      <c r="V1169" s="63" t="str">
        <f t="shared" ca="1" si="207"/>
        <v/>
      </c>
      <c r="W1169" s="63" t="str">
        <f t="shared" ca="1" si="208"/>
        <v/>
      </c>
      <c r="X1169" s="63">
        <f ca="1">IF(C1169="Yes",SUMPRODUCT((OFFSET('FR-DangerousSubstanceList'!$A$3,0,0,COUNTA('FR-DangerousSubstanceList'!$A$3:$A$2001))=L1169)*(OFFSET('FR-DangerousSubstanceList'!$B$3,0,0,COUNTA('FR-DangerousSubstanceList'!$B$3:$B$2001))=M1169)*(OFFSET('FR-DangerousSubstanceList'!$C$3,0,0,COUNTIF('FR-DangerousSubstanceList'!$C$3:$C$2001,"?*"))=N1169)),1)</f>
        <v>1</v>
      </c>
      <c r="Y1169" s="63"/>
      <c r="Z1169" s="63"/>
    </row>
    <row r="1170" spans="1:26" ht="14.4">
      <c r="A1170" s="85"/>
      <c r="B1170" s="85"/>
      <c r="C1170" s="46" t="s">
        <v>53</v>
      </c>
      <c r="D1170" s="68"/>
      <c r="E1170" s="68"/>
      <c r="F1170" s="68"/>
      <c r="G1170" s="68"/>
      <c r="H1170" s="68" t="str">
        <f t="shared" si="198"/>
        <v/>
      </c>
      <c r="I1170" s="63"/>
      <c r="J1170" s="63">
        <f>COUNTIF($A$14:$A1170,$A1170)</f>
        <v>0</v>
      </c>
      <c r="K1170" s="63" t="str">
        <f t="shared" ca="1" si="199"/>
        <v>Unknown</v>
      </c>
      <c r="L1170" s="63" t="str">
        <f ca="1">IF(AND(F1170="",D1170="",E1170=""),"",IF(F1170&lt;&gt;"",F1170,IF(AND(M1170&lt;&gt;"",M1170&lt;&gt;"-"),VLOOKUP(M1170,OFFSET('FR-DangerousSubstanceList'!$B$3,0,0,COUNTIF('FR-DangerousSubstanceList'!$B$3:$B$1001,"&lt;&gt;"),4),4,FALSE),IF(AND(N1170&lt;&gt;"",N1170&lt;&gt;"-"),VLOOKUP(N1170,OFFSET('FR-DangerousSubstanceList'!$C$3,0,0,COUNTIF('FR-DangerousSubstanceList'!$C$3:$C$1001,"&lt;&gt;"),3),3,FALSE),""))))</f>
        <v/>
      </c>
      <c r="M1170" s="63" t="str">
        <f ca="1">IF(AND(F1170="",D1170="",E1170=""),"",IF(D1170&lt;&gt;"",D1170,IF(N1170&lt;&gt;"",VLOOKUP(N1170,OFFSET('FR-DangerousSubstanceList'!$C$3,0,0,COUNTIF('FR-DangerousSubstanceList'!$A$3:$A$1001,"&lt;&gt;"),4),4,FALSE),IF(L1170&lt;&gt;"",VLOOKUP(L1170,OFFSET('FR-DangerousSubstanceList'!$A$3,0,0,COUNTIF('FR-DangerousSubstanceList'!$A$3:$A$1001,"&lt;&gt;"),2),2,FALSE),""))))</f>
        <v/>
      </c>
      <c r="N1170" s="63" t="str">
        <f ca="1">IF(AND(F1170="",D1170="",E1170=""),"",IF(E1170&lt;&gt;"",E1170,IF(L1170&lt;&gt;"",VLOOKUP(L1170,OFFSET('FR-DangerousSubstanceList'!$A$3,0,0,COUNTIF('FR-DangerousSubstanceList'!$A$3:$A$1001,"&lt;&gt;"),3),3,FALSE),IF(AND(M1170&lt;&gt;"",M1170&lt;&gt;"-"),VLOOKUP(M1170,OFFSET('FR-DangerousSubstanceList'!$B$3,0,0,COUNTIF('FR-DangerousSubstanceList'!$B$3:$B$1001,"&lt;&gt;"),2),2,FALSE),""))))</f>
        <v/>
      </c>
      <c r="O1170" s="63" t="str">
        <f t="shared" ca="1" si="200"/>
        <v/>
      </c>
      <c r="P1170" s="63" t="e">
        <f t="shared" ca="1" si="201"/>
        <v>#REF!</v>
      </c>
      <c r="Q1170" s="63">
        <f t="shared" ca="1" si="202"/>
        <v>986</v>
      </c>
      <c r="R1170" s="63" t="str">
        <f t="shared" ca="1" si="203"/>
        <v/>
      </c>
      <c r="S1170" s="63" t="str">
        <f t="shared" si="204"/>
        <v>Unknown</v>
      </c>
      <c r="T1170" s="63">
        <f t="shared" si="205"/>
        <v>1170</v>
      </c>
      <c r="U1170" s="63">
        <f t="shared" si="206"/>
        <v>1171</v>
      </c>
      <c r="V1170" s="63" t="str">
        <f t="shared" ca="1" si="207"/>
        <v/>
      </c>
      <c r="W1170" s="63" t="str">
        <f t="shared" ca="1" si="208"/>
        <v/>
      </c>
      <c r="X1170" s="63">
        <f ca="1">IF(C1170="Yes",SUMPRODUCT((OFFSET('FR-DangerousSubstanceList'!$A$3,0,0,COUNTA('FR-DangerousSubstanceList'!$A$3:$A$2001))=L1170)*(OFFSET('FR-DangerousSubstanceList'!$B$3,0,0,COUNTA('FR-DangerousSubstanceList'!$B$3:$B$2001))=M1170)*(OFFSET('FR-DangerousSubstanceList'!$C$3,0,0,COUNTIF('FR-DangerousSubstanceList'!$C$3:$C$2001,"?*"))=N1170)),1)</f>
        <v>1</v>
      </c>
      <c r="Y1170" s="63"/>
      <c r="Z1170" s="63"/>
    </row>
    <row r="1171" spans="1:26" ht="14.4">
      <c r="A1171" s="85"/>
      <c r="B1171" s="85"/>
      <c r="C1171" s="46" t="s">
        <v>53</v>
      </c>
      <c r="D1171" s="68"/>
      <c r="E1171" s="68"/>
      <c r="F1171" s="68"/>
      <c r="G1171" s="68"/>
      <c r="H1171" s="68" t="str">
        <f t="shared" si="198"/>
        <v/>
      </c>
      <c r="I1171" s="63"/>
      <c r="J1171" s="63">
        <f>COUNTIF($A$14:$A1171,$A1171)</f>
        <v>0</v>
      </c>
      <c r="K1171" s="63" t="str">
        <f t="shared" ca="1" si="199"/>
        <v>Unknown</v>
      </c>
      <c r="L1171" s="63" t="str">
        <f ca="1">IF(AND(F1171="",D1171="",E1171=""),"",IF(F1171&lt;&gt;"",F1171,IF(AND(M1171&lt;&gt;"",M1171&lt;&gt;"-"),VLOOKUP(M1171,OFFSET('FR-DangerousSubstanceList'!$B$3,0,0,COUNTIF('FR-DangerousSubstanceList'!$B$3:$B$1001,"&lt;&gt;"),4),4,FALSE),IF(AND(N1171&lt;&gt;"",N1171&lt;&gt;"-"),VLOOKUP(N1171,OFFSET('FR-DangerousSubstanceList'!$C$3,0,0,COUNTIF('FR-DangerousSubstanceList'!$C$3:$C$1001,"&lt;&gt;"),3),3,FALSE),""))))</f>
        <v/>
      </c>
      <c r="M1171" s="63" t="str">
        <f ca="1">IF(AND(F1171="",D1171="",E1171=""),"",IF(D1171&lt;&gt;"",D1171,IF(N1171&lt;&gt;"",VLOOKUP(N1171,OFFSET('FR-DangerousSubstanceList'!$C$3,0,0,COUNTIF('FR-DangerousSubstanceList'!$A$3:$A$1001,"&lt;&gt;"),4),4,FALSE),IF(L1171&lt;&gt;"",VLOOKUP(L1171,OFFSET('FR-DangerousSubstanceList'!$A$3,0,0,COUNTIF('FR-DangerousSubstanceList'!$A$3:$A$1001,"&lt;&gt;"),2),2,FALSE),""))))</f>
        <v/>
      </c>
      <c r="N1171" s="63" t="str">
        <f ca="1">IF(AND(F1171="",D1171="",E1171=""),"",IF(E1171&lt;&gt;"",E1171,IF(L1171&lt;&gt;"",VLOOKUP(L1171,OFFSET('FR-DangerousSubstanceList'!$A$3,0,0,COUNTIF('FR-DangerousSubstanceList'!$A$3:$A$1001,"&lt;&gt;"),3),3,FALSE),IF(AND(M1171&lt;&gt;"",M1171&lt;&gt;"-"),VLOOKUP(M1171,OFFSET('FR-DangerousSubstanceList'!$B$3,0,0,COUNTIF('FR-DangerousSubstanceList'!$B$3:$B$1001,"&lt;&gt;"),2),2,FALSE),""))))</f>
        <v/>
      </c>
      <c r="O1171" s="63" t="str">
        <f t="shared" ca="1" si="200"/>
        <v/>
      </c>
      <c r="P1171" s="63" t="e">
        <f t="shared" ca="1" si="201"/>
        <v>#REF!</v>
      </c>
      <c r="Q1171" s="63">
        <f t="shared" ca="1" si="202"/>
        <v>986</v>
      </c>
      <c r="R1171" s="63" t="str">
        <f t="shared" ca="1" si="203"/>
        <v/>
      </c>
      <c r="S1171" s="63" t="str">
        <f t="shared" si="204"/>
        <v>Unknown</v>
      </c>
      <c r="T1171" s="63">
        <f t="shared" si="205"/>
        <v>1171</v>
      </c>
      <c r="U1171" s="63">
        <f t="shared" si="206"/>
        <v>1172</v>
      </c>
      <c r="V1171" s="63" t="str">
        <f t="shared" ca="1" si="207"/>
        <v/>
      </c>
      <c r="W1171" s="63" t="str">
        <f t="shared" ca="1" si="208"/>
        <v/>
      </c>
      <c r="X1171" s="63">
        <f ca="1">IF(C1171="Yes",SUMPRODUCT((OFFSET('FR-DangerousSubstanceList'!$A$3,0,0,COUNTA('FR-DangerousSubstanceList'!$A$3:$A$2001))=L1171)*(OFFSET('FR-DangerousSubstanceList'!$B$3,0,0,COUNTA('FR-DangerousSubstanceList'!$B$3:$B$2001))=M1171)*(OFFSET('FR-DangerousSubstanceList'!$C$3,0,0,COUNTIF('FR-DangerousSubstanceList'!$C$3:$C$2001,"?*"))=N1171)),1)</f>
        <v>1</v>
      </c>
      <c r="Y1171" s="63"/>
      <c r="Z1171" s="63"/>
    </row>
    <row r="1172" spans="1:26" ht="14.4">
      <c r="A1172" s="85"/>
      <c r="B1172" s="85"/>
      <c r="C1172" s="46" t="s">
        <v>53</v>
      </c>
      <c r="D1172" s="68"/>
      <c r="E1172" s="68"/>
      <c r="F1172" s="68"/>
      <c r="G1172" s="68"/>
      <c r="H1172" s="68" t="str">
        <f t="shared" si="198"/>
        <v/>
      </c>
      <c r="I1172" s="63"/>
      <c r="J1172" s="63">
        <f>COUNTIF($A$14:$A1172,$A1172)</f>
        <v>0</v>
      </c>
      <c r="K1172" s="63" t="str">
        <f t="shared" ca="1" si="199"/>
        <v>Unknown</v>
      </c>
      <c r="L1172" s="63" t="str">
        <f ca="1">IF(AND(F1172="",D1172="",E1172=""),"",IF(F1172&lt;&gt;"",F1172,IF(AND(M1172&lt;&gt;"",M1172&lt;&gt;"-"),VLOOKUP(M1172,OFFSET('FR-DangerousSubstanceList'!$B$3,0,0,COUNTIF('FR-DangerousSubstanceList'!$B$3:$B$1001,"&lt;&gt;"),4),4,FALSE),IF(AND(N1172&lt;&gt;"",N1172&lt;&gt;"-"),VLOOKUP(N1172,OFFSET('FR-DangerousSubstanceList'!$C$3,0,0,COUNTIF('FR-DangerousSubstanceList'!$C$3:$C$1001,"&lt;&gt;"),3),3,FALSE),""))))</f>
        <v/>
      </c>
      <c r="M1172" s="63" t="str">
        <f ca="1">IF(AND(F1172="",D1172="",E1172=""),"",IF(D1172&lt;&gt;"",D1172,IF(N1172&lt;&gt;"",VLOOKUP(N1172,OFFSET('FR-DangerousSubstanceList'!$C$3,0,0,COUNTIF('FR-DangerousSubstanceList'!$A$3:$A$1001,"&lt;&gt;"),4),4,FALSE),IF(L1172&lt;&gt;"",VLOOKUP(L1172,OFFSET('FR-DangerousSubstanceList'!$A$3,0,0,COUNTIF('FR-DangerousSubstanceList'!$A$3:$A$1001,"&lt;&gt;"),2),2,FALSE),""))))</f>
        <v/>
      </c>
      <c r="N1172" s="63" t="str">
        <f ca="1">IF(AND(F1172="",D1172="",E1172=""),"",IF(E1172&lt;&gt;"",E1172,IF(L1172&lt;&gt;"",VLOOKUP(L1172,OFFSET('FR-DangerousSubstanceList'!$A$3,0,0,COUNTIF('FR-DangerousSubstanceList'!$A$3:$A$1001,"&lt;&gt;"),3),3,FALSE),IF(AND(M1172&lt;&gt;"",M1172&lt;&gt;"-"),VLOOKUP(M1172,OFFSET('FR-DangerousSubstanceList'!$B$3,0,0,COUNTIF('FR-DangerousSubstanceList'!$B$3:$B$1001,"&lt;&gt;"),2),2,FALSE),""))))</f>
        <v/>
      </c>
      <c r="O1172" s="63" t="str">
        <f t="shared" ca="1" si="200"/>
        <v/>
      </c>
      <c r="P1172" s="63" t="e">
        <f t="shared" ca="1" si="201"/>
        <v>#REF!</v>
      </c>
      <c r="Q1172" s="63">
        <f t="shared" ca="1" si="202"/>
        <v>986</v>
      </c>
      <c r="R1172" s="63" t="str">
        <f t="shared" ca="1" si="203"/>
        <v/>
      </c>
      <c r="S1172" s="63" t="str">
        <f t="shared" si="204"/>
        <v>Unknown</v>
      </c>
      <c r="T1172" s="63">
        <f t="shared" si="205"/>
        <v>1172</v>
      </c>
      <c r="U1172" s="63">
        <f t="shared" si="206"/>
        <v>1173</v>
      </c>
      <c r="V1172" s="63" t="str">
        <f t="shared" ca="1" si="207"/>
        <v/>
      </c>
      <c r="W1172" s="63" t="str">
        <f t="shared" ca="1" si="208"/>
        <v/>
      </c>
      <c r="X1172" s="63">
        <f ca="1">IF(C1172="Yes",SUMPRODUCT((OFFSET('FR-DangerousSubstanceList'!$A$3,0,0,COUNTA('FR-DangerousSubstanceList'!$A$3:$A$2001))=L1172)*(OFFSET('FR-DangerousSubstanceList'!$B$3,0,0,COUNTA('FR-DangerousSubstanceList'!$B$3:$B$2001))=M1172)*(OFFSET('FR-DangerousSubstanceList'!$C$3,0,0,COUNTIF('FR-DangerousSubstanceList'!$C$3:$C$2001,"?*"))=N1172)),1)</f>
        <v>1</v>
      </c>
      <c r="Y1172" s="63"/>
      <c r="Z1172" s="63"/>
    </row>
    <row r="1173" spans="1:26" ht="14.4">
      <c r="A1173" s="85"/>
      <c r="B1173" s="85"/>
      <c r="C1173" s="46" t="s">
        <v>53</v>
      </c>
      <c r="D1173" s="68"/>
      <c r="E1173" s="68"/>
      <c r="F1173" s="68"/>
      <c r="G1173" s="68"/>
      <c r="H1173" s="68" t="str">
        <f t="shared" si="198"/>
        <v/>
      </c>
      <c r="I1173" s="63"/>
      <c r="J1173" s="63">
        <f>COUNTIF($A$14:$A1173,$A1173)</f>
        <v>0</v>
      </c>
      <c r="K1173" s="63" t="str">
        <f t="shared" ca="1" si="199"/>
        <v>Unknown</v>
      </c>
      <c r="L1173" s="63" t="str">
        <f ca="1">IF(AND(F1173="",D1173="",E1173=""),"",IF(F1173&lt;&gt;"",F1173,IF(AND(M1173&lt;&gt;"",M1173&lt;&gt;"-"),VLOOKUP(M1173,OFFSET('FR-DangerousSubstanceList'!$B$3,0,0,COUNTIF('FR-DangerousSubstanceList'!$B$3:$B$1001,"&lt;&gt;"),4),4,FALSE),IF(AND(N1173&lt;&gt;"",N1173&lt;&gt;"-"),VLOOKUP(N1173,OFFSET('FR-DangerousSubstanceList'!$C$3,0,0,COUNTIF('FR-DangerousSubstanceList'!$C$3:$C$1001,"&lt;&gt;"),3),3,FALSE),""))))</f>
        <v/>
      </c>
      <c r="M1173" s="63" t="str">
        <f ca="1">IF(AND(F1173="",D1173="",E1173=""),"",IF(D1173&lt;&gt;"",D1173,IF(N1173&lt;&gt;"",VLOOKUP(N1173,OFFSET('FR-DangerousSubstanceList'!$C$3,0,0,COUNTIF('FR-DangerousSubstanceList'!$A$3:$A$1001,"&lt;&gt;"),4),4,FALSE),IF(L1173&lt;&gt;"",VLOOKUP(L1173,OFFSET('FR-DangerousSubstanceList'!$A$3,0,0,COUNTIF('FR-DangerousSubstanceList'!$A$3:$A$1001,"&lt;&gt;"),2),2,FALSE),""))))</f>
        <v/>
      </c>
      <c r="N1173" s="63" t="str">
        <f ca="1">IF(AND(F1173="",D1173="",E1173=""),"",IF(E1173&lt;&gt;"",E1173,IF(L1173&lt;&gt;"",VLOOKUP(L1173,OFFSET('FR-DangerousSubstanceList'!$A$3,0,0,COUNTIF('FR-DangerousSubstanceList'!$A$3:$A$1001,"&lt;&gt;"),3),3,FALSE),IF(AND(M1173&lt;&gt;"",M1173&lt;&gt;"-"),VLOOKUP(M1173,OFFSET('FR-DangerousSubstanceList'!$B$3,0,0,COUNTIF('FR-DangerousSubstanceList'!$B$3:$B$1001,"&lt;&gt;"),2),2,FALSE),""))))</f>
        <v/>
      </c>
      <c r="O1173" s="63" t="str">
        <f t="shared" ca="1" si="200"/>
        <v/>
      </c>
      <c r="P1173" s="63" t="e">
        <f t="shared" ca="1" si="201"/>
        <v>#REF!</v>
      </c>
      <c r="Q1173" s="63">
        <f t="shared" ca="1" si="202"/>
        <v>986</v>
      </c>
      <c r="R1173" s="63" t="str">
        <f t="shared" ca="1" si="203"/>
        <v/>
      </c>
      <c r="S1173" s="63" t="str">
        <f t="shared" si="204"/>
        <v>Unknown</v>
      </c>
      <c r="T1173" s="63">
        <f t="shared" si="205"/>
        <v>1173</v>
      </c>
      <c r="U1173" s="63">
        <f t="shared" si="206"/>
        <v>1174</v>
      </c>
      <c r="V1173" s="63" t="str">
        <f t="shared" ca="1" si="207"/>
        <v/>
      </c>
      <c r="W1173" s="63" t="str">
        <f t="shared" ca="1" si="208"/>
        <v/>
      </c>
      <c r="X1173" s="63">
        <f ca="1">IF(C1173="Yes",SUMPRODUCT((OFFSET('FR-DangerousSubstanceList'!$A$3,0,0,COUNTA('FR-DangerousSubstanceList'!$A$3:$A$2001))=L1173)*(OFFSET('FR-DangerousSubstanceList'!$B$3,0,0,COUNTA('FR-DangerousSubstanceList'!$B$3:$B$2001))=M1173)*(OFFSET('FR-DangerousSubstanceList'!$C$3,0,0,COUNTIF('FR-DangerousSubstanceList'!$C$3:$C$2001,"?*"))=N1173)),1)</f>
        <v>1</v>
      </c>
      <c r="Y1173" s="63"/>
      <c r="Z1173" s="63"/>
    </row>
    <row r="1174" spans="1:26" ht="14.4">
      <c r="A1174" s="85"/>
      <c r="B1174" s="85"/>
      <c r="C1174" s="46" t="s">
        <v>53</v>
      </c>
      <c r="D1174" s="68"/>
      <c r="E1174" s="68"/>
      <c r="F1174" s="68"/>
      <c r="G1174" s="68"/>
      <c r="H1174" s="68" t="str">
        <f t="shared" si="198"/>
        <v/>
      </c>
      <c r="I1174" s="63"/>
      <c r="J1174" s="63">
        <f>COUNTIF($A$14:$A1174,$A1174)</f>
        <v>0</v>
      </c>
      <c r="K1174" s="63" t="str">
        <f t="shared" ca="1" si="199"/>
        <v>Unknown</v>
      </c>
      <c r="L1174" s="63" t="str">
        <f ca="1">IF(AND(F1174="",D1174="",E1174=""),"",IF(F1174&lt;&gt;"",F1174,IF(AND(M1174&lt;&gt;"",M1174&lt;&gt;"-"),VLOOKUP(M1174,OFFSET('FR-DangerousSubstanceList'!$B$3,0,0,COUNTIF('FR-DangerousSubstanceList'!$B$3:$B$1001,"&lt;&gt;"),4),4,FALSE),IF(AND(N1174&lt;&gt;"",N1174&lt;&gt;"-"),VLOOKUP(N1174,OFFSET('FR-DangerousSubstanceList'!$C$3,0,0,COUNTIF('FR-DangerousSubstanceList'!$C$3:$C$1001,"&lt;&gt;"),3),3,FALSE),""))))</f>
        <v/>
      </c>
      <c r="M1174" s="63" t="str">
        <f ca="1">IF(AND(F1174="",D1174="",E1174=""),"",IF(D1174&lt;&gt;"",D1174,IF(N1174&lt;&gt;"",VLOOKUP(N1174,OFFSET('FR-DangerousSubstanceList'!$C$3,0,0,COUNTIF('FR-DangerousSubstanceList'!$A$3:$A$1001,"&lt;&gt;"),4),4,FALSE),IF(L1174&lt;&gt;"",VLOOKUP(L1174,OFFSET('FR-DangerousSubstanceList'!$A$3,0,0,COUNTIF('FR-DangerousSubstanceList'!$A$3:$A$1001,"&lt;&gt;"),2),2,FALSE),""))))</f>
        <v/>
      </c>
      <c r="N1174" s="63" t="str">
        <f ca="1">IF(AND(F1174="",D1174="",E1174=""),"",IF(E1174&lt;&gt;"",E1174,IF(L1174&lt;&gt;"",VLOOKUP(L1174,OFFSET('FR-DangerousSubstanceList'!$A$3,0,0,COUNTIF('FR-DangerousSubstanceList'!$A$3:$A$1001,"&lt;&gt;"),3),3,FALSE),IF(AND(M1174&lt;&gt;"",M1174&lt;&gt;"-"),VLOOKUP(M1174,OFFSET('FR-DangerousSubstanceList'!$B$3,0,0,COUNTIF('FR-DangerousSubstanceList'!$B$3:$B$1001,"&lt;&gt;"),2),2,FALSE),""))))</f>
        <v/>
      </c>
      <c r="O1174" s="63" t="str">
        <f t="shared" ca="1" si="200"/>
        <v/>
      </c>
      <c r="P1174" s="63" t="e">
        <f t="shared" ca="1" si="201"/>
        <v>#REF!</v>
      </c>
      <c r="Q1174" s="63">
        <f t="shared" ca="1" si="202"/>
        <v>986</v>
      </c>
      <c r="R1174" s="63" t="str">
        <f t="shared" ca="1" si="203"/>
        <v/>
      </c>
      <c r="S1174" s="63" t="str">
        <f t="shared" si="204"/>
        <v>Unknown</v>
      </c>
      <c r="T1174" s="63">
        <f t="shared" si="205"/>
        <v>1174</v>
      </c>
      <c r="U1174" s="63">
        <f t="shared" si="206"/>
        <v>1175</v>
      </c>
      <c r="V1174" s="63" t="str">
        <f t="shared" ca="1" si="207"/>
        <v/>
      </c>
      <c r="W1174" s="63" t="str">
        <f t="shared" ca="1" si="208"/>
        <v/>
      </c>
      <c r="X1174" s="63">
        <f ca="1">IF(C1174="Yes",SUMPRODUCT((OFFSET('FR-DangerousSubstanceList'!$A$3,0,0,COUNTA('FR-DangerousSubstanceList'!$A$3:$A$2001))=L1174)*(OFFSET('FR-DangerousSubstanceList'!$B$3,0,0,COUNTA('FR-DangerousSubstanceList'!$B$3:$B$2001))=M1174)*(OFFSET('FR-DangerousSubstanceList'!$C$3,0,0,COUNTIF('FR-DangerousSubstanceList'!$C$3:$C$2001,"?*"))=N1174)),1)</f>
        <v>1</v>
      </c>
      <c r="Y1174" s="63"/>
      <c r="Z1174" s="63"/>
    </row>
    <row r="1175" spans="1:26" ht="14.4">
      <c r="A1175" s="85"/>
      <c r="B1175" s="85"/>
      <c r="C1175" s="46" t="s">
        <v>53</v>
      </c>
      <c r="D1175" s="68"/>
      <c r="E1175" s="68"/>
      <c r="F1175" s="68"/>
      <c r="G1175" s="68"/>
      <c r="H1175" s="68" t="str">
        <f t="shared" si="198"/>
        <v/>
      </c>
      <c r="I1175" s="63"/>
      <c r="J1175" s="63">
        <f>COUNTIF($A$14:$A1175,$A1175)</f>
        <v>0</v>
      </c>
      <c r="K1175" s="63" t="str">
        <f t="shared" ca="1" si="199"/>
        <v>Unknown</v>
      </c>
      <c r="L1175" s="63" t="str">
        <f ca="1">IF(AND(F1175="",D1175="",E1175=""),"",IF(F1175&lt;&gt;"",F1175,IF(AND(M1175&lt;&gt;"",M1175&lt;&gt;"-"),VLOOKUP(M1175,OFFSET('FR-DangerousSubstanceList'!$B$3,0,0,COUNTIF('FR-DangerousSubstanceList'!$B$3:$B$1001,"&lt;&gt;"),4),4,FALSE),IF(AND(N1175&lt;&gt;"",N1175&lt;&gt;"-"),VLOOKUP(N1175,OFFSET('FR-DangerousSubstanceList'!$C$3,0,0,COUNTIF('FR-DangerousSubstanceList'!$C$3:$C$1001,"&lt;&gt;"),3),3,FALSE),""))))</f>
        <v/>
      </c>
      <c r="M1175" s="63" t="str">
        <f ca="1">IF(AND(F1175="",D1175="",E1175=""),"",IF(D1175&lt;&gt;"",D1175,IF(N1175&lt;&gt;"",VLOOKUP(N1175,OFFSET('FR-DangerousSubstanceList'!$C$3,0,0,COUNTIF('FR-DangerousSubstanceList'!$A$3:$A$1001,"&lt;&gt;"),4),4,FALSE),IF(L1175&lt;&gt;"",VLOOKUP(L1175,OFFSET('FR-DangerousSubstanceList'!$A$3,0,0,COUNTIF('FR-DangerousSubstanceList'!$A$3:$A$1001,"&lt;&gt;"),2),2,FALSE),""))))</f>
        <v/>
      </c>
      <c r="N1175" s="63" t="str">
        <f ca="1">IF(AND(F1175="",D1175="",E1175=""),"",IF(E1175&lt;&gt;"",E1175,IF(L1175&lt;&gt;"",VLOOKUP(L1175,OFFSET('FR-DangerousSubstanceList'!$A$3,0,0,COUNTIF('FR-DangerousSubstanceList'!$A$3:$A$1001,"&lt;&gt;"),3),3,FALSE),IF(AND(M1175&lt;&gt;"",M1175&lt;&gt;"-"),VLOOKUP(M1175,OFFSET('FR-DangerousSubstanceList'!$B$3,0,0,COUNTIF('FR-DangerousSubstanceList'!$B$3:$B$1001,"&lt;&gt;"),2),2,FALSE),""))))</f>
        <v/>
      </c>
      <c r="O1175" s="63" t="str">
        <f t="shared" ca="1" si="200"/>
        <v/>
      </c>
      <c r="P1175" s="63" t="e">
        <f t="shared" ca="1" si="201"/>
        <v>#REF!</v>
      </c>
      <c r="Q1175" s="63">
        <f t="shared" ca="1" si="202"/>
        <v>986</v>
      </c>
      <c r="R1175" s="63" t="str">
        <f t="shared" ca="1" si="203"/>
        <v/>
      </c>
      <c r="S1175" s="63" t="str">
        <f t="shared" si="204"/>
        <v>Unknown</v>
      </c>
      <c r="T1175" s="63">
        <f t="shared" si="205"/>
        <v>1175</v>
      </c>
      <c r="U1175" s="63">
        <f t="shared" si="206"/>
        <v>1176</v>
      </c>
      <c r="V1175" s="63" t="str">
        <f t="shared" ca="1" si="207"/>
        <v/>
      </c>
      <c r="W1175" s="63" t="str">
        <f t="shared" ca="1" si="208"/>
        <v/>
      </c>
      <c r="X1175" s="63">
        <f ca="1">IF(C1175="Yes",SUMPRODUCT((OFFSET('FR-DangerousSubstanceList'!$A$3,0,0,COUNTA('FR-DangerousSubstanceList'!$A$3:$A$2001))=L1175)*(OFFSET('FR-DangerousSubstanceList'!$B$3,0,0,COUNTA('FR-DangerousSubstanceList'!$B$3:$B$2001))=M1175)*(OFFSET('FR-DangerousSubstanceList'!$C$3,0,0,COUNTIF('FR-DangerousSubstanceList'!$C$3:$C$2001,"?*"))=N1175)),1)</f>
        <v>1</v>
      </c>
      <c r="Y1175" s="63"/>
      <c r="Z1175" s="63"/>
    </row>
    <row r="1176" spans="1:26" ht="14.4">
      <c r="A1176" s="85"/>
      <c r="B1176" s="85"/>
      <c r="C1176" s="46" t="s">
        <v>53</v>
      </c>
      <c r="D1176" s="68"/>
      <c r="E1176" s="68"/>
      <c r="F1176" s="68"/>
      <c r="G1176" s="68"/>
      <c r="H1176" s="68" t="str">
        <f t="shared" si="198"/>
        <v/>
      </c>
      <c r="I1176" s="63"/>
      <c r="J1176" s="63">
        <f>COUNTIF($A$14:$A1176,$A1176)</f>
        <v>0</v>
      </c>
      <c r="K1176" s="63" t="str">
        <f t="shared" ca="1" si="199"/>
        <v>Unknown</v>
      </c>
      <c r="L1176" s="63" t="str">
        <f ca="1">IF(AND(F1176="",D1176="",E1176=""),"",IF(F1176&lt;&gt;"",F1176,IF(AND(M1176&lt;&gt;"",M1176&lt;&gt;"-"),VLOOKUP(M1176,OFFSET('FR-DangerousSubstanceList'!$B$3,0,0,COUNTIF('FR-DangerousSubstanceList'!$B$3:$B$1001,"&lt;&gt;"),4),4,FALSE),IF(AND(N1176&lt;&gt;"",N1176&lt;&gt;"-"),VLOOKUP(N1176,OFFSET('FR-DangerousSubstanceList'!$C$3,0,0,COUNTIF('FR-DangerousSubstanceList'!$C$3:$C$1001,"&lt;&gt;"),3),3,FALSE),""))))</f>
        <v/>
      </c>
      <c r="M1176" s="63" t="str">
        <f ca="1">IF(AND(F1176="",D1176="",E1176=""),"",IF(D1176&lt;&gt;"",D1176,IF(N1176&lt;&gt;"",VLOOKUP(N1176,OFFSET('FR-DangerousSubstanceList'!$C$3,0,0,COUNTIF('FR-DangerousSubstanceList'!$A$3:$A$1001,"&lt;&gt;"),4),4,FALSE),IF(L1176&lt;&gt;"",VLOOKUP(L1176,OFFSET('FR-DangerousSubstanceList'!$A$3,0,0,COUNTIF('FR-DangerousSubstanceList'!$A$3:$A$1001,"&lt;&gt;"),2),2,FALSE),""))))</f>
        <v/>
      </c>
      <c r="N1176" s="63" t="str">
        <f ca="1">IF(AND(F1176="",D1176="",E1176=""),"",IF(E1176&lt;&gt;"",E1176,IF(L1176&lt;&gt;"",VLOOKUP(L1176,OFFSET('FR-DangerousSubstanceList'!$A$3,0,0,COUNTIF('FR-DangerousSubstanceList'!$A$3:$A$1001,"&lt;&gt;"),3),3,FALSE),IF(AND(M1176&lt;&gt;"",M1176&lt;&gt;"-"),VLOOKUP(M1176,OFFSET('FR-DangerousSubstanceList'!$B$3,0,0,COUNTIF('FR-DangerousSubstanceList'!$B$3:$B$1001,"&lt;&gt;"),2),2,FALSE),""))))</f>
        <v/>
      </c>
      <c r="O1176" s="63" t="str">
        <f t="shared" ca="1" si="200"/>
        <v/>
      </c>
      <c r="P1176" s="63" t="e">
        <f t="shared" ca="1" si="201"/>
        <v>#REF!</v>
      </c>
      <c r="Q1176" s="63">
        <f t="shared" ca="1" si="202"/>
        <v>986</v>
      </c>
      <c r="R1176" s="63" t="str">
        <f t="shared" ca="1" si="203"/>
        <v/>
      </c>
      <c r="S1176" s="63" t="str">
        <f t="shared" si="204"/>
        <v>Unknown</v>
      </c>
      <c r="T1176" s="63">
        <f t="shared" si="205"/>
        <v>1176</v>
      </c>
      <c r="U1176" s="63">
        <f t="shared" si="206"/>
        <v>1177</v>
      </c>
      <c r="V1176" s="63" t="str">
        <f t="shared" ca="1" si="207"/>
        <v/>
      </c>
      <c r="W1176" s="63" t="str">
        <f t="shared" ca="1" si="208"/>
        <v/>
      </c>
      <c r="X1176" s="63">
        <f ca="1">IF(C1176="Yes",SUMPRODUCT((OFFSET('FR-DangerousSubstanceList'!$A$3,0,0,COUNTA('FR-DangerousSubstanceList'!$A$3:$A$2001))=L1176)*(OFFSET('FR-DangerousSubstanceList'!$B$3,0,0,COUNTA('FR-DangerousSubstanceList'!$B$3:$B$2001))=M1176)*(OFFSET('FR-DangerousSubstanceList'!$C$3,0,0,COUNTIF('FR-DangerousSubstanceList'!$C$3:$C$2001,"?*"))=N1176)),1)</f>
        <v>1</v>
      </c>
      <c r="Y1176" s="63"/>
      <c r="Z1176" s="63"/>
    </row>
    <row r="1177" spans="1:26" ht="14.4">
      <c r="A1177" s="85"/>
      <c r="B1177" s="85"/>
      <c r="C1177" s="46" t="s">
        <v>53</v>
      </c>
      <c r="D1177" s="68"/>
      <c r="E1177" s="68"/>
      <c r="F1177" s="68"/>
      <c r="G1177" s="68"/>
      <c r="H1177" s="68" t="str">
        <f t="shared" si="198"/>
        <v/>
      </c>
      <c r="I1177" s="63"/>
      <c r="J1177" s="63">
        <f>COUNTIF($A$14:$A1177,$A1177)</f>
        <v>0</v>
      </c>
      <c r="K1177" s="63" t="str">
        <f t="shared" ca="1" si="199"/>
        <v>Unknown</v>
      </c>
      <c r="L1177" s="63" t="str">
        <f ca="1">IF(AND(F1177="",D1177="",E1177=""),"",IF(F1177&lt;&gt;"",F1177,IF(AND(M1177&lt;&gt;"",M1177&lt;&gt;"-"),VLOOKUP(M1177,OFFSET('FR-DangerousSubstanceList'!$B$3,0,0,COUNTIF('FR-DangerousSubstanceList'!$B$3:$B$1001,"&lt;&gt;"),4),4,FALSE),IF(AND(N1177&lt;&gt;"",N1177&lt;&gt;"-"),VLOOKUP(N1177,OFFSET('FR-DangerousSubstanceList'!$C$3,0,0,COUNTIF('FR-DangerousSubstanceList'!$C$3:$C$1001,"&lt;&gt;"),3),3,FALSE),""))))</f>
        <v/>
      </c>
      <c r="M1177" s="63" t="str">
        <f ca="1">IF(AND(F1177="",D1177="",E1177=""),"",IF(D1177&lt;&gt;"",D1177,IF(N1177&lt;&gt;"",VLOOKUP(N1177,OFFSET('FR-DangerousSubstanceList'!$C$3,0,0,COUNTIF('FR-DangerousSubstanceList'!$A$3:$A$1001,"&lt;&gt;"),4),4,FALSE),IF(L1177&lt;&gt;"",VLOOKUP(L1177,OFFSET('FR-DangerousSubstanceList'!$A$3,0,0,COUNTIF('FR-DangerousSubstanceList'!$A$3:$A$1001,"&lt;&gt;"),2),2,FALSE),""))))</f>
        <v/>
      </c>
      <c r="N1177" s="63" t="str">
        <f ca="1">IF(AND(F1177="",D1177="",E1177=""),"",IF(E1177&lt;&gt;"",E1177,IF(L1177&lt;&gt;"",VLOOKUP(L1177,OFFSET('FR-DangerousSubstanceList'!$A$3,0,0,COUNTIF('FR-DangerousSubstanceList'!$A$3:$A$1001,"&lt;&gt;"),3),3,FALSE),IF(AND(M1177&lt;&gt;"",M1177&lt;&gt;"-"),VLOOKUP(M1177,OFFSET('FR-DangerousSubstanceList'!$B$3,0,0,COUNTIF('FR-DangerousSubstanceList'!$B$3:$B$1001,"&lt;&gt;"),2),2,FALSE),""))))</f>
        <v/>
      </c>
      <c r="O1177" s="63" t="str">
        <f t="shared" ca="1" si="200"/>
        <v/>
      </c>
      <c r="P1177" s="63" t="e">
        <f t="shared" ca="1" si="201"/>
        <v>#REF!</v>
      </c>
      <c r="Q1177" s="63">
        <f t="shared" ca="1" si="202"/>
        <v>986</v>
      </c>
      <c r="R1177" s="63" t="str">
        <f t="shared" ca="1" si="203"/>
        <v/>
      </c>
      <c r="S1177" s="63" t="str">
        <f t="shared" si="204"/>
        <v>Unknown</v>
      </c>
      <c r="T1177" s="63">
        <f t="shared" si="205"/>
        <v>1177</v>
      </c>
      <c r="U1177" s="63">
        <f t="shared" si="206"/>
        <v>1178</v>
      </c>
      <c r="V1177" s="63" t="str">
        <f t="shared" ca="1" si="207"/>
        <v/>
      </c>
      <c r="W1177" s="63" t="str">
        <f t="shared" ca="1" si="208"/>
        <v/>
      </c>
      <c r="X1177" s="63">
        <f ca="1">IF(C1177="Yes",SUMPRODUCT((OFFSET('FR-DangerousSubstanceList'!$A$3,0,0,COUNTA('FR-DangerousSubstanceList'!$A$3:$A$2001))=L1177)*(OFFSET('FR-DangerousSubstanceList'!$B$3,0,0,COUNTA('FR-DangerousSubstanceList'!$B$3:$B$2001))=M1177)*(OFFSET('FR-DangerousSubstanceList'!$C$3,0,0,COUNTIF('FR-DangerousSubstanceList'!$C$3:$C$2001,"?*"))=N1177)),1)</f>
        <v>1</v>
      </c>
      <c r="Y1177" s="63"/>
      <c r="Z1177" s="63"/>
    </row>
    <row r="1178" spans="1:26" ht="14.4">
      <c r="A1178" s="85"/>
      <c r="B1178" s="85"/>
      <c r="C1178" s="46" t="s">
        <v>53</v>
      </c>
      <c r="D1178" s="68"/>
      <c r="E1178" s="68"/>
      <c r="F1178" s="68"/>
      <c r="G1178" s="68"/>
      <c r="H1178" s="68" t="str">
        <f t="shared" si="198"/>
        <v/>
      </c>
      <c r="I1178" s="63"/>
      <c r="J1178" s="63">
        <f>COUNTIF($A$14:$A1178,$A1178)</f>
        <v>0</v>
      </c>
      <c r="K1178" s="63" t="str">
        <f t="shared" ca="1" si="199"/>
        <v>Unknown</v>
      </c>
      <c r="L1178" s="63" t="str">
        <f ca="1">IF(AND(F1178="",D1178="",E1178=""),"",IF(F1178&lt;&gt;"",F1178,IF(AND(M1178&lt;&gt;"",M1178&lt;&gt;"-"),VLOOKUP(M1178,OFFSET('FR-DangerousSubstanceList'!$B$3,0,0,COUNTIF('FR-DangerousSubstanceList'!$B$3:$B$1001,"&lt;&gt;"),4),4,FALSE),IF(AND(N1178&lt;&gt;"",N1178&lt;&gt;"-"),VLOOKUP(N1178,OFFSET('FR-DangerousSubstanceList'!$C$3,0,0,COUNTIF('FR-DangerousSubstanceList'!$C$3:$C$1001,"&lt;&gt;"),3),3,FALSE),""))))</f>
        <v/>
      </c>
      <c r="M1178" s="63" t="str">
        <f ca="1">IF(AND(F1178="",D1178="",E1178=""),"",IF(D1178&lt;&gt;"",D1178,IF(N1178&lt;&gt;"",VLOOKUP(N1178,OFFSET('FR-DangerousSubstanceList'!$C$3,0,0,COUNTIF('FR-DangerousSubstanceList'!$A$3:$A$1001,"&lt;&gt;"),4),4,FALSE),IF(L1178&lt;&gt;"",VLOOKUP(L1178,OFFSET('FR-DangerousSubstanceList'!$A$3,0,0,COUNTIF('FR-DangerousSubstanceList'!$A$3:$A$1001,"&lt;&gt;"),2),2,FALSE),""))))</f>
        <v/>
      </c>
      <c r="N1178" s="63" t="str">
        <f ca="1">IF(AND(F1178="",D1178="",E1178=""),"",IF(E1178&lt;&gt;"",E1178,IF(L1178&lt;&gt;"",VLOOKUP(L1178,OFFSET('FR-DangerousSubstanceList'!$A$3,0,0,COUNTIF('FR-DangerousSubstanceList'!$A$3:$A$1001,"&lt;&gt;"),3),3,FALSE),IF(AND(M1178&lt;&gt;"",M1178&lt;&gt;"-"),VLOOKUP(M1178,OFFSET('FR-DangerousSubstanceList'!$B$3,0,0,COUNTIF('FR-DangerousSubstanceList'!$B$3:$B$1001,"&lt;&gt;"),2),2,FALSE),""))))</f>
        <v/>
      </c>
      <c r="O1178" s="63" t="str">
        <f t="shared" ca="1" si="200"/>
        <v/>
      </c>
      <c r="P1178" s="63" t="e">
        <f t="shared" ca="1" si="201"/>
        <v>#REF!</v>
      </c>
      <c r="Q1178" s="63">
        <f t="shared" ca="1" si="202"/>
        <v>986</v>
      </c>
      <c r="R1178" s="63" t="str">
        <f t="shared" ca="1" si="203"/>
        <v/>
      </c>
      <c r="S1178" s="63" t="str">
        <f t="shared" si="204"/>
        <v>Unknown</v>
      </c>
      <c r="T1178" s="63">
        <f t="shared" si="205"/>
        <v>1178</v>
      </c>
      <c r="U1178" s="63">
        <f t="shared" si="206"/>
        <v>1179</v>
      </c>
      <c r="V1178" s="63" t="str">
        <f t="shared" ca="1" si="207"/>
        <v/>
      </c>
      <c r="W1178" s="63" t="str">
        <f t="shared" ca="1" si="208"/>
        <v/>
      </c>
      <c r="X1178" s="63">
        <f ca="1">IF(C1178="Yes",SUMPRODUCT((OFFSET('FR-DangerousSubstanceList'!$A$3,0,0,COUNTA('FR-DangerousSubstanceList'!$A$3:$A$2001))=L1178)*(OFFSET('FR-DangerousSubstanceList'!$B$3,0,0,COUNTA('FR-DangerousSubstanceList'!$B$3:$B$2001))=M1178)*(OFFSET('FR-DangerousSubstanceList'!$C$3,0,0,COUNTIF('FR-DangerousSubstanceList'!$C$3:$C$2001,"?*"))=N1178)),1)</f>
        <v>1</v>
      </c>
      <c r="Y1178" s="63"/>
      <c r="Z1178" s="63"/>
    </row>
    <row r="1179" spans="1:26" ht="14.4">
      <c r="A1179" s="85"/>
      <c r="B1179" s="85"/>
      <c r="C1179" s="46" t="s">
        <v>53</v>
      </c>
      <c r="D1179" s="68"/>
      <c r="E1179" s="68"/>
      <c r="F1179" s="68"/>
      <c r="G1179" s="68"/>
      <c r="H1179" s="68" t="str">
        <f t="shared" si="198"/>
        <v/>
      </c>
      <c r="I1179" s="63"/>
      <c r="J1179" s="63">
        <f>COUNTIF($A$14:$A1179,$A1179)</f>
        <v>0</v>
      </c>
      <c r="K1179" s="63" t="str">
        <f t="shared" ca="1" si="199"/>
        <v>Unknown</v>
      </c>
      <c r="L1179" s="63" t="str">
        <f ca="1">IF(AND(F1179="",D1179="",E1179=""),"",IF(F1179&lt;&gt;"",F1179,IF(AND(M1179&lt;&gt;"",M1179&lt;&gt;"-"),VLOOKUP(M1179,OFFSET('FR-DangerousSubstanceList'!$B$3,0,0,COUNTIF('FR-DangerousSubstanceList'!$B$3:$B$1001,"&lt;&gt;"),4),4,FALSE),IF(AND(N1179&lt;&gt;"",N1179&lt;&gt;"-"),VLOOKUP(N1179,OFFSET('FR-DangerousSubstanceList'!$C$3,0,0,COUNTIF('FR-DangerousSubstanceList'!$C$3:$C$1001,"&lt;&gt;"),3),3,FALSE),""))))</f>
        <v/>
      </c>
      <c r="M1179" s="63" t="str">
        <f ca="1">IF(AND(F1179="",D1179="",E1179=""),"",IF(D1179&lt;&gt;"",D1179,IF(N1179&lt;&gt;"",VLOOKUP(N1179,OFFSET('FR-DangerousSubstanceList'!$C$3,0,0,COUNTIF('FR-DangerousSubstanceList'!$A$3:$A$1001,"&lt;&gt;"),4),4,FALSE),IF(L1179&lt;&gt;"",VLOOKUP(L1179,OFFSET('FR-DangerousSubstanceList'!$A$3,0,0,COUNTIF('FR-DangerousSubstanceList'!$A$3:$A$1001,"&lt;&gt;"),2),2,FALSE),""))))</f>
        <v/>
      </c>
      <c r="N1179" s="63" t="str">
        <f ca="1">IF(AND(F1179="",D1179="",E1179=""),"",IF(E1179&lt;&gt;"",E1179,IF(L1179&lt;&gt;"",VLOOKUP(L1179,OFFSET('FR-DangerousSubstanceList'!$A$3,0,0,COUNTIF('FR-DangerousSubstanceList'!$A$3:$A$1001,"&lt;&gt;"),3),3,FALSE),IF(AND(M1179&lt;&gt;"",M1179&lt;&gt;"-"),VLOOKUP(M1179,OFFSET('FR-DangerousSubstanceList'!$B$3,0,0,COUNTIF('FR-DangerousSubstanceList'!$B$3:$B$1001,"&lt;&gt;"),2),2,FALSE),""))))</f>
        <v/>
      </c>
      <c r="O1179" s="63" t="str">
        <f t="shared" ca="1" si="200"/>
        <v/>
      </c>
      <c r="P1179" s="63" t="e">
        <f t="shared" ca="1" si="201"/>
        <v>#REF!</v>
      </c>
      <c r="Q1179" s="63">
        <f t="shared" ca="1" si="202"/>
        <v>986</v>
      </c>
      <c r="R1179" s="63" t="str">
        <f t="shared" ca="1" si="203"/>
        <v/>
      </c>
      <c r="S1179" s="63" t="str">
        <f t="shared" si="204"/>
        <v>Unknown</v>
      </c>
      <c r="T1179" s="63">
        <f t="shared" si="205"/>
        <v>1179</v>
      </c>
      <c r="U1179" s="63">
        <f t="shared" si="206"/>
        <v>1180</v>
      </c>
      <c r="V1179" s="63" t="str">
        <f t="shared" ca="1" si="207"/>
        <v/>
      </c>
      <c r="W1179" s="63" t="str">
        <f t="shared" ca="1" si="208"/>
        <v/>
      </c>
      <c r="X1179" s="63">
        <f ca="1">IF(C1179="Yes",SUMPRODUCT((OFFSET('FR-DangerousSubstanceList'!$A$3,0,0,COUNTA('FR-DangerousSubstanceList'!$A$3:$A$2001))=L1179)*(OFFSET('FR-DangerousSubstanceList'!$B$3,0,0,COUNTA('FR-DangerousSubstanceList'!$B$3:$B$2001))=M1179)*(OFFSET('FR-DangerousSubstanceList'!$C$3,0,0,COUNTIF('FR-DangerousSubstanceList'!$C$3:$C$2001,"?*"))=N1179)),1)</f>
        <v>1</v>
      </c>
      <c r="Y1179" s="63"/>
      <c r="Z1179" s="63"/>
    </row>
    <row r="1180" spans="1:26" ht="14.4">
      <c r="A1180" s="85"/>
      <c r="B1180" s="85"/>
      <c r="C1180" s="46" t="s">
        <v>53</v>
      </c>
      <c r="D1180" s="68"/>
      <c r="E1180" s="68"/>
      <c r="F1180" s="68"/>
      <c r="G1180" s="68"/>
      <c r="H1180" s="68" t="str">
        <f t="shared" si="198"/>
        <v/>
      </c>
      <c r="I1180" s="63"/>
      <c r="J1180" s="63">
        <f>COUNTIF($A$14:$A1180,$A1180)</f>
        <v>0</v>
      </c>
      <c r="K1180" s="63" t="str">
        <f t="shared" ca="1" si="199"/>
        <v>Unknown</v>
      </c>
      <c r="L1180" s="63" t="str">
        <f ca="1">IF(AND(F1180="",D1180="",E1180=""),"",IF(F1180&lt;&gt;"",F1180,IF(AND(M1180&lt;&gt;"",M1180&lt;&gt;"-"),VLOOKUP(M1180,OFFSET('FR-DangerousSubstanceList'!$B$3,0,0,COUNTIF('FR-DangerousSubstanceList'!$B$3:$B$1001,"&lt;&gt;"),4),4,FALSE),IF(AND(N1180&lt;&gt;"",N1180&lt;&gt;"-"),VLOOKUP(N1180,OFFSET('FR-DangerousSubstanceList'!$C$3,0,0,COUNTIF('FR-DangerousSubstanceList'!$C$3:$C$1001,"&lt;&gt;"),3),3,FALSE),""))))</f>
        <v/>
      </c>
      <c r="M1180" s="63" t="str">
        <f ca="1">IF(AND(F1180="",D1180="",E1180=""),"",IF(D1180&lt;&gt;"",D1180,IF(N1180&lt;&gt;"",VLOOKUP(N1180,OFFSET('FR-DangerousSubstanceList'!$C$3,0,0,COUNTIF('FR-DangerousSubstanceList'!$A$3:$A$1001,"&lt;&gt;"),4),4,FALSE),IF(L1180&lt;&gt;"",VLOOKUP(L1180,OFFSET('FR-DangerousSubstanceList'!$A$3,0,0,COUNTIF('FR-DangerousSubstanceList'!$A$3:$A$1001,"&lt;&gt;"),2),2,FALSE),""))))</f>
        <v/>
      </c>
      <c r="N1180" s="63" t="str">
        <f ca="1">IF(AND(F1180="",D1180="",E1180=""),"",IF(E1180&lt;&gt;"",E1180,IF(L1180&lt;&gt;"",VLOOKUP(L1180,OFFSET('FR-DangerousSubstanceList'!$A$3,0,0,COUNTIF('FR-DangerousSubstanceList'!$A$3:$A$1001,"&lt;&gt;"),3),3,FALSE),IF(AND(M1180&lt;&gt;"",M1180&lt;&gt;"-"),VLOOKUP(M1180,OFFSET('FR-DangerousSubstanceList'!$B$3,0,0,COUNTIF('FR-DangerousSubstanceList'!$B$3:$B$1001,"&lt;&gt;"),2),2,FALSE),""))))</f>
        <v/>
      </c>
      <c r="O1180" s="63" t="str">
        <f t="shared" ca="1" si="200"/>
        <v/>
      </c>
      <c r="P1180" s="63" t="e">
        <f t="shared" ca="1" si="201"/>
        <v>#REF!</v>
      </c>
      <c r="Q1180" s="63">
        <f t="shared" ca="1" si="202"/>
        <v>986</v>
      </c>
      <c r="R1180" s="63" t="str">
        <f t="shared" ca="1" si="203"/>
        <v/>
      </c>
      <c r="S1180" s="63" t="str">
        <f t="shared" si="204"/>
        <v>Unknown</v>
      </c>
      <c r="T1180" s="63">
        <f t="shared" si="205"/>
        <v>1180</v>
      </c>
      <c r="U1180" s="63">
        <f t="shared" si="206"/>
        <v>1181</v>
      </c>
      <c r="V1180" s="63" t="str">
        <f t="shared" ca="1" si="207"/>
        <v/>
      </c>
      <c r="W1180" s="63" t="str">
        <f t="shared" ca="1" si="208"/>
        <v/>
      </c>
      <c r="X1180" s="63">
        <f ca="1">IF(C1180="Yes",SUMPRODUCT((OFFSET('FR-DangerousSubstanceList'!$A$3,0,0,COUNTA('FR-DangerousSubstanceList'!$A$3:$A$2001))=L1180)*(OFFSET('FR-DangerousSubstanceList'!$B$3,0,0,COUNTA('FR-DangerousSubstanceList'!$B$3:$B$2001))=M1180)*(OFFSET('FR-DangerousSubstanceList'!$C$3,0,0,COUNTIF('FR-DangerousSubstanceList'!$C$3:$C$2001,"?*"))=N1180)),1)</f>
        <v>1</v>
      </c>
      <c r="Y1180" s="63"/>
      <c r="Z1180" s="63"/>
    </row>
    <row r="1181" spans="1:26" ht="14.4">
      <c r="A1181" s="85"/>
      <c r="B1181" s="85"/>
      <c r="C1181" s="46" t="s">
        <v>53</v>
      </c>
      <c r="D1181" s="68"/>
      <c r="E1181" s="68"/>
      <c r="F1181" s="68"/>
      <c r="G1181" s="68"/>
      <c r="H1181" s="68" t="str">
        <f t="shared" si="198"/>
        <v/>
      </c>
      <c r="I1181" s="63"/>
      <c r="J1181" s="63">
        <f>COUNTIF($A$14:$A1181,$A1181)</f>
        <v>0</v>
      </c>
      <c r="K1181" s="63" t="str">
        <f t="shared" ca="1" si="199"/>
        <v>Unknown</v>
      </c>
      <c r="L1181" s="63" t="str">
        <f ca="1">IF(AND(F1181="",D1181="",E1181=""),"",IF(F1181&lt;&gt;"",F1181,IF(AND(M1181&lt;&gt;"",M1181&lt;&gt;"-"),VLOOKUP(M1181,OFFSET('FR-DangerousSubstanceList'!$B$3,0,0,COUNTIF('FR-DangerousSubstanceList'!$B$3:$B$1001,"&lt;&gt;"),4),4,FALSE),IF(AND(N1181&lt;&gt;"",N1181&lt;&gt;"-"),VLOOKUP(N1181,OFFSET('FR-DangerousSubstanceList'!$C$3,0,0,COUNTIF('FR-DangerousSubstanceList'!$C$3:$C$1001,"&lt;&gt;"),3),3,FALSE),""))))</f>
        <v/>
      </c>
      <c r="M1181" s="63" t="str">
        <f ca="1">IF(AND(F1181="",D1181="",E1181=""),"",IF(D1181&lt;&gt;"",D1181,IF(N1181&lt;&gt;"",VLOOKUP(N1181,OFFSET('FR-DangerousSubstanceList'!$C$3,0,0,COUNTIF('FR-DangerousSubstanceList'!$A$3:$A$1001,"&lt;&gt;"),4),4,FALSE),IF(L1181&lt;&gt;"",VLOOKUP(L1181,OFFSET('FR-DangerousSubstanceList'!$A$3,0,0,COUNTIF('FR-DangerousSubstanceList'!$A$3:$A$1001,"&lt;&gt;"),2),2,FALSE),""))))</f>
        <v/>
      </c>
      <c r="N1181" s="63" t="str">
        <f ca="1">IF(AND(F1181="",D1181="",E1181=""),"",IF(E1181&lt;&gt;"",E1181,IF(L1181&lt;&gt;"",VLOOKUP(L1181,OFFSET('FR-DangerousSubstanceList'!$A$3,0,0,COUNTIF('FR-DangerousSubstanceList'!$A$3:$A$1001,"&lt;&gt;"),3),3,FALSE),IF(AND(M1181&lt;&gt;"",M1181&lt;&gt;"-"),VLOOKUP(M1181,OFFSET('FR-DangerousSubstanceList'!$B$3,0,0,COUNTIF('FR-DangerousSubstanceList'!$B$3:$B$1001,"&lt;&gt;"),2),2,FALSE),""))))</f>
        <v/>
      </c>
      <c r="O1181" s="63" t="str">
        <f t="shared" ca="1" si="200"/>
        <v/>
      </c>
      <c r="P1181" s="63" t="e">
        <f t="shared" ca="1" si="201"/>
        <v>#REF!</v>
      </c>
      <c r="Q1181" s="63">
        <f t="shared" ca="1" si="202"/>
        <v>986</v>
      </c>
      <c r="R1181" s="63" t="str">
        <f t="shared" ca="1" si="203"/>
        <v/>
      </c>
      <c r="S1181" s="63" t="str">
        <f t="shared" si="204"/>
        <v>Unknown</v>
      </c>
      <c r="T1181" s="63">
        <f t="shared" si="205"/>
        <v>1181</v>
      </c>
      <c r="U1181" s="63">
        <f t="shared" si="206"/>
        <v>1182</v>
      </c>
      <c r="V1181" s="63" t="str">
        <f t="shared" ca="1" si="207"/>
        <v/>
      </c>
      <c r="W1181" s="63" t="str">
        <f t="shared" ca="1" si="208"/>
        <v/>
      </c>
      <c r="X1181" s="63">
        <f ca="1">IF(C1181="Yes",SUMPRODUCT((OFFSET('FR-DangerousSubstanceList'!$A$3,0,0,COUNTA('FR-DangerousSubstanceList'!$A$3:$A$2001))=L1181)*(OFFSET('FR-DangerousSubstanceList'!$B$3,0,0,COUNTA('FR-DangerousSubstanceList'!$B$3:$B$2001))=M1181)*(OFFSET('FR-DangerousSubstanceList'!$C$3,0,0,COUNTIF('FR-DangerousSubstanceList'!$C$3:$C$2001,"?*"))=N1181)),1)</f>
        <v>1</v>
      </c>
      <c r="Y1181" s="63"/>
      <c r="Z1181" s="63"/>
    </row>
    <row r="1182" spans="1:26" ht="14.4">
      <c r="A1182" s="85"/>
      <c r="B1182" s="85"/>
      <c r="C1182" s="46" t="s">
        <v>53</v>
      </c>
      <c r="D1182" s="68"/>
      <c r="E1182" s="68"/>
      <c r="F1182" s="68"/>
      <c r="G1182" s="68"/>
      <c r="H1182" s="68" t="str">
        <f t="shared" si="198"/>
        <v/>
      </c>
      <c r="I1182" s="63"/>
      <c r="J1182" s="63">
        <f>COUNTIF($A$14:$A1182,$A1182)</f>
        <v>0</v>
      </c>
      <c r="K1182" s="63" t="str">
        <f t="shared" ca="1" si="199"/>
        <v>Unknown</v>
      </c>
      <c r="L1182" s="63" t="str">
        <f ca="1">IF(AND(F1182="",D1182="",E1182=""),"",IF(F1182&lt;&gt;"",F1182,IF(AND(M1182&lt;&gt;"",M1182&lt;&gt;"-"),VLOOKUP(M1182,OFFSET('FR-DangerousSubstanceList'!$B$3,0,0,COUNTIF('FR-DangerousSubstanceList'!$B$3:$B$1001,"&lt;&gt;"),4),4,FALSE),IF(AND(N1182&lt;&gt;"",N1182&lt;&gt;"-"),VLOOKUP(N1182,OFFSET('FR-DangerousSubstanceList'!$C$3,0,0,COUNTIF('FR-DangerousSubstanceList'!$C$3:$C$1001,"&lt;&gt;"),3),3,FALSE),""))))</f>
        <v/>
      </c>
      <c r="M1182" s="63" t="str">
        <f ca="1">IF(AND(F1182="",D1182="",E1182=""),"",IF(D1182&lt;&gt;"",D1182,IF(N1182&lt;&gt;"",VLOOKUP(N1182,OFFSET('FR-DangerousSubstanceList'!$C$3,0,0,COUNTIF('FR-DangerousSubstanceList'!$A$3:$A$1001,"&lt;&gt;"),4),4,FALSE),IF(L1182&lt;&gt;"",VLOOKUP(L1182,OFFSET('FR-DangerousSubstanceList'!$A$3,0,0,COUNTIF('FR-DangerousSubstanceList'!$A$3:$A$1001,"&lt;&gt;"),2),2,FALSE),""))))</f>
        <v/>
      </c>
      <c r="N1182" s="63" t="str">
        <f ca="1">IF(AND(F1182="",D1182="",E1182=""),"",IF(E1182&lt;&gt;"",E1182,IF(L1182&lt;&gt;"",VLOOKUP(L1182,OFFSET('FR-DangerousSubstanceList'!$A$3,0,0,COUNTIF('FR-DangerousSubstanceList'!$A$3:$A$1001,"&lt;&gt;"),3),3,FALSE),IF(AND(M1182&lt;&gt;"",M1182&lt;&gt;"-"),VLOOKUP(M1182,OFFSET('FR-DangerousSubstanceList'!$B$3,0,0,COUNTIF('FR-DangerousSubstanceList'!$B$3:$B$1001,"&lt;&gt;"),2),2,FALSE),""))))</f>
        <v/>
      </c>
      <c r="O1182" s="63" t="str">
        <f t="shared" ca="1" si="200"/>
        <v/>
      </c>
      <c r="P1182" s="63" t="e">
        <f t="shared" ca="1" si="201"/>
        <v>#REF!</v>
      </c>
      <c r="Q1182" s="63">
        <f t="shared" ca="1" si="202"/>
        <v>986</v>
      </c>
      <c r="R1182" s="63" t="str">
        <f t="shared" ca="1" si="203"/>
        <v/>
      </c>
      <c r="S1182" s="63" t="str">
        <f t="shared" si="204"/>
        <v>Unknown</v>
      </c>
      <c r="T1182" s="63">
        <f t="shared" si="205"/>
        <v>1182</v>
      </c>
      <c r="U1182" s="63">
        <f t="shared" si="206"/>
        <v>1183</v>
      </c>
      <c r="V1182" s="63" t="str">
        <f t="shared" ca="1" si="207"/>
        <v/>
      </c>
      <c r="W1182" s="63" t="str">
        <f t="shared" ca="1" si="208"/>
        <v/>
      </c>
      <c r="X1182" s="63">
        <f ca="1">IF(C1182="Yes",SUMPRODUCT((OFFSET('FR-DangerousSubstanceList'!$A$3,0,0,COUNTA('FR-DangerousSubstanceList'!$A$3:$A$2001))=L1182)*(OFFSET('FR-DangerousSubstanceList'!$B$3,0,0,COUNTA('FR-DangerousSubstanceList'!$B$3:$B$2001))=M1182)*(OFFSET('FR-DangerousSubstanceList'!$C$3,0,0,COUNTIF('FR-DangerousSubstanceList'!$C$3:$C$2001,"?*"))=N1182)),1)</f>
        <v>1</v>
      </c>
      <c r="Y1182" s="63"/>
      <c r="Z1182" s="63"/>
    </row>
    <row r="1183" spans="1:26" ht="14.4">
      <c r="A1183" s="85"/>
      <c r="B1183" s="85"/>
      <c r="C1183" s="46" t="s">
        <v>53</v>
      </c>
      <c r="D1183" s="68"/>
      <c r="E1183" s="68"/>
      <c r="F1183" s="68"/>
      <c r="G1183" s="68"/>
      <c r="H1183" s="68" t="str">
        <f t="shared" si="198"/>
        <v/>
      </c>
      <c r="I1183" s="63"/>
      <c r="J1183" s="63">
        <f>COUNTIF($A$14:$A1183,$A1183)</f>
        <v>0</v>
      </c>
      <c r="K1183" s="63" t="str">
        <f t="shared" ca="1" si="199"/>
        <v>Unknown</v>
      </c>
      <c r="L1183" s="63" t="str">
        <f ca="1">IF(AND(F1183="",D1183="",E1183=""),"",IF(F1183&lt;&gt;"",F1183,IF(AND(M1183&lt;&gt;"",M1183&lt;&gt;"-"),VLOOKUP(M1183,OFFSET('FR-DangerousSubstanceList'!$B$3,0,0,COUNTIF('FR-DangerousSubstanceList'!$B$3:$B$1001,"&lt;&gt;"),4),4,FALSE),IF(AND(N1183&lt;&gt;"",N1183&lt;&gt;"-"),VLOOKUP(N1183,OFFSET('FR-DangerousSubstanceList'!$C$3,0,0,COUNTIF('FR-DangerousSubstanceList'!$C$3:$C$1001,"&lt;&gt;"),3),3,FALSE),""))))</f>
        <v/>
      </c>
      <c r="M1183" s="63" t="str">
        <f ca="1">IF(AND(F1183="",D1183="",E1183=""),"",IF(D1183&lt;&gt;"",D1183,IF(N1183&lt;&gt;"",VLOOKUP(N1183,OFFSET('FR-DangerousSubstanceList'!$C$3,0,0,COUNTIF('FR-DangerousSubstanceList'!$A$3:$A$1001,"&lt;&gt;"),4),4,FALSE),IF(L1183&lt;&gt;"",VLOOKUP(L1183,OFFSET('FR-DangerousSubstanceList'!$A$3,0,0,COUNTIF('FR-DangerousSubstanceList'!$A$3:$A$1001,"&lt;&gt;"),2),2,FALSE),""))))</f>
        <v/>
      </c>
      <c r="N1183" s="63" t="str">
        <f ca="1">IF(AND(F1183="",D1183="",E1183=""),"",IF(E1183&lt;&gt;"",E1183,IF(L1183&lt;&gt;"",VLOOKUP(L1183,OFFSET('FR-DangerousSubstanceList'!$A$3,0,0,COUNTIF('FR-DangerousSubstanceList'!$A$3:$A$1001,"&lt;&gt;"),3),3,FALSE),IF(AND(M1183&lt;&gt;"",M1183&lt;&gt;"-"),VLOOKUP(M1183,OFFSET('FR-DangerousSubstanceList'!$B$3,0,0,COUNTIF('FR-DangerousSubstanceList'!$B$3:$B$1001,"&lt;&gt;"),2),2,FALSE),""))))</f>
        <v/>
      </c>
      <c r="O1183" s="63" t="str">
        <f t="shared" ca="1" si="200"/>
        <v/>
      </c>
      <c r="P1183" s="63" t="e">
        <f t="shared" ca="1" si="201"/>
        <v>#REF!</v>
      </c>
      <c r="Q1183" s="63">
        <f t="shared" ca="1" si="202"/>
        <v>986</v>
      </c>
      <c r="R1183" s="63" t="str">
        <f t="shared" ca="1" si="203"/>
        <v/>
      </c>
      <c r="S1183" s="63" t="str">
        <f t="shared" si="204"/>
        <v>Unknown</v>
      </c>
      <c r="T1183" s="63">
        <f t="shared" si="205"/>
        <v>1183</v>
      </c>
      <c r="U1183" s="63">
        <f t="shared" si="206"/>
        <v>1184</v>
      </c>
      <c r="V1183" s="63" t="str">
        <f t="shared" ca="1" si="207"/>
        <v/>
      </c>
      <c r="W1183" s="63" t="str">
        <f t="shared" ca="1" si="208"/>
        <v/>
      </c>
      <c r="X1183" s="63">
        <f ca="1">IF(C1183="Yes",SUMPRODUCT((OFFSET('FR-DangerousSubstanceList'!$A$3,0,0,COUNTA('FR-DangerousSubstanceList'!$A$3:$A$2001))=L1183)*(OFFSET('FR-DangerousSubstanceList'!$B$3,0,0,COUNTA('FR-DangerousSubstanceList'!$B$3:$B$2001))=M1183)*(OFFSET('FR-DangerousSubstanceList'!$C$3,0,0,COUNTIF('FR-DangerousSubstanceList'!$C$3:$C$2001,"?*"))=N1183)),1)</f>
        <v>1</v>
      </c>
      <c r="Y1183" s="63"/>
      <c r="Z1183" s="63"/>
    </row>
    <row r="1184" spans="1:26" ht="14.4">
      <c r="A1184" s="85"/>
      <c r="B1184" s="85"/>
      <c r="C1184" s="46" t="s">
        <v>53</v>
      </c>
      <c r="D1184" s="68"/>
      <c r="E1184" s="68"/>
      <c r="F1184" s="68"/>
      <c r="G1184" s="68"/>
      <c r="H1184" s="68" t="str">
        <f t="shared" si="198"/>
        <v/>
      </c>
      <c r="I1184" s="63"/>
      <c r="J1184" s="63">
        <f>COUNTIF($A$14:$A1184,$A1184)</f>
        <v>0</v>
      </c>
      <c r="K1184" s="63" t="str">
        <f t="shared" ca="1" si="199"/>
        <v>Unknown</v>
      </c>
      <c r="L1184" s="63" t="str">
        <f ca="1">IF(AND(F1184="",D1184="",E1184=""),"",IF(F1184&lt;&gt;"",F1184,IF(AND(M1184&lt;&gt;"",M1184&lt;&gt;"-"),VLOOKUP(M1184,OFFSET('FR-DangerousSubstanceList'!$B$3,0,0,COUNTIF('FR-DangerousSubstanceList'!$B$3:$B$1001,"&lt;&gt;"),4),4,FALSE),IF(AND(N1184&lt;&gt;"",N1184&lt;&gt;"-"),VLOOKUP(N1184,OFFSET('FR-DangerousSubstanceList'!$C$3,0,0,COUNTIF('FR-DangerousSubstanceList'!$C$3:$C$1001,"&lt;&gt;"),3),3,FALSE),""))))</f>
        <v/>
      </c>
      <c r="M1184" s="63" t="str">
        <f ca="1">IF(AND(F1184="",D1184="",E1184=""),"",IF(D1184&lt;&gt;"",D1184,IF(N1184&lt;&gt;"",VLOOKUP(N1184,OFFSET('FR-DangerousSubstanceList'!$C$3,0,0,COUNTIF('FR-DangerousSubstanceList'!$A$3:$A$1001,"&lt;&gt;"),4),4,FALSE),IF(L1184&lt;&gt;"",VLOOKUP(L1184,OFFSET('FR-DangerousSubstanceList'!$A$3,0,0,COUNTIF('FR-DangerousSubstanceList'!$A$3:$A$1001,"&lt;&gt;"),2),2,FALSE),""))))</f>
        <v/>
      </c>
      <c r="N1184" s="63" t="str">
        <f ca="1">IF(AND(F1184="",D1184="",E1184=""),"",IF(E1184&lt;&gt;"",E1184,IF(L1184&lt;&gt;"",VLOOKUP(L1184,OFFSET('FR-DangerousSubstanceList'!$A$3,0,0,COUNTIF('FR-DangerousSubstanceList'!$A$3:$A$1001,"&lt;&gt;"),3),3,FALSE),IF(AND(M1184&lt;&gt;"",M1184&lt;&gt;"-"),VLOOKUP(M1184,OFFSET('FR-DangerousSubstanceList'!$B$3,0,0,COUNTIF('FR-DangerousSubstanceList'!$B$3:$B$1001,"&lt;&gt;"),2),2,FALSE),""))))</f>
        <v/>
      </c>
      <c r="O1184" s="63" t="str">
        <f t="shared" ca="1" si="200"/>
        <v/>
      </c>
      <c r="P1184" s="63" t="e">
        <f t="shared" ca="1" si="201"/>
        <v>#REF!</v>
      </c>
      <c r="Q1184" s="63">
        <f t="shared" ca="1" si="202"/>
        <v>986</v>
      </c>
      <c r="R1184" s="63" t="str">
        <f t="shared" ca="1" si="203"/>
        <v/>
      </c>
      <c r="S1184" s="63" t="str">
        <f t="shared" si="204"/>
        <v>Unknown</v>
      </c>
      <c r="T1184" s="63">
        <f t="shared" si="205"/>
        <v>1184</v>
      </c>
      <c r="U1184" s="63">
        <f t="shared" si="206"/>
        <v>1185</v>
      </c>
      <c r="V1184" s="63" t="str">
        <f t="shared" ca="1" si="207"/>
        <v/>
      </c>
      <c r="W1184" s="63" t="str">
        <f t="shared" ca="1" si="208"/>
        <v/>
      </c>
      <c r="X1184" s="63">
        <f ca="1">IF(C1184="Yes",SUMPRODUCT((OFFSET('FR-DangerousSubstanceList'!$A$3,0,0,COUNTA('FR-DangerousSubstanceList'!$A$3:$A$2001))=L1184)*(OFFSET('FR-DangerousSubstanceList'!$B$3,0,0,COUNTA('FR-DangerousSubstanceList'!$B$3:$B$2001))=M1184)*(OFFSET('FR-DangerousSubstanceList'!$C$3,0,0,COUNTIF('FR-DangerousSubstanceList'!$C$3:$C$2001,"?*"))=N1184)),1)</f>
        <v>1</v>
      </c>
      <c r="Y1184" s="63"/>
      <c r="Z1184" s="63"/>
    </row>
    <row r="1185" spans="1:26" ht="14.4">
      <c r="A1185" s="85"/>
      <c r="B1185" s="85"/>
      <c r="C1185" s="46" t="s">
        <v>53</v>
      </c>
      <c r="D1185" s="68"/>
      <c r="E1185" s="68"/>
      <c r="F1185" s="68"/>
      <c r="G1185" s="68"/>
      <c r="H1185" s="68" t="str">
        <f t="shared" si="198"/>
        <v/>
      </c>
      <c r="I1185" s="63"/>
      <c r="J1185" s="63">
        <f>COUNTIF($A$14:$A1185,$A1185)</f>
        <v>0</v>
      </c>
      <c r="K1185" s="63" t="str">
        <f t="shared" ca="1" si="199"/>
        <v>Unknown</v>
      </c>
      <c r="L1185" s="63" t="str">
        <f ca="1">IF(AND(F1185="",D1185="",E1185=""),"",IF(F1185&lt;&gt;"",F1185,IF(AND(M1185&lt;&gt;"",M1185&lt;&gt;"-"),VLOOKUP(M1185,OFFSET('FR-DangerousSubstanceList'!$B$3,0,0,COUNTIF('FR-DangerousSubstanceList'!$B$3:$B$1001,"&lt;&gt;"),4),4,FALSE),IF(AND(N1185&lt;&gt;"",N1185&lt;&gt;"-"),VLOOKUP(N1185,OFFSET('FR-DangerousSubstanceList'!$C$3,0,0,COUNTIF('FR-DangerousSubstanceList'!$C$3:$C$1001,"&lt;&gt;"),3),3,FALSE),""))))</f>
        <v/>
      </c>
      <c r="M1185" s="63" t="str">
        <f ca="1">IF(AND(F1185="",D1185="",E1185=""),"",IF(D1185&lt;&gt;"",D1185,IF(N1185&lt;&gt;"",VLOOKUP(N1185,OFFSET('FR-DangerousSubstanceList'!$C$3,0,0,COUNTIF('FR-DangerousSubstanceList'!$A$3:$A$1001,"&lt;&gt;"),4),4,FALSE),IF(L1185&lt;&gt;"",VLOOKUP(L1185,OFFSET('FR-DangerousSubstanceList'!$A$3,0,0,COUNTIF('FR-DangerousSubstanceList'!$A$3:$A$1001,"&lt;&gt;"),2),2,FALSE),""))))</f>
        <v/>
      </c>
      <c r="N1185" s="63" t="str">
        <f ca="1">IF(AND(F1185="",D1185="",E1185=""),"",IF(E1185&lt;&gt;"",E1185,IF(L1185&lt;&gt;"",VLOOKUP(L1185,OFFSET('FR-DangerousSubstanceList'!$A$3,0,0,COUNTIF('FR-DangerousSubstanceList'!$A$3:$A$1001,"&lt;&gt;"),3),3,FALSE),IF(AND(M1185&lt;&gt;"",M1185&lt;&gt;"-"),VLOOKUP(M1185,OFFSET('FR-DangerousSubstanceList'!$B$3,0,0,COUNTIF('FR-DangerousSubstanceList'!$B$3:$B$1001,"&lt;&gt;"),2),2,FALSE),""))))</f>
        <v/>
      </c>
      <c r="O1185" s="63" t="str">
        <f t="shared" ca="1" si="200"/>
        <v/>
      </c>
      <c r="P1185" s="63" t="e">
        <f t="shared" ca="1" si="201"/>
        <v>#REF!</v>
      </c>
      <c r="Q1185" s="63">
        <f t="shared" ca="1" si="202"/>
        <v>986</v>
      </c>
      <c r="R1185" s="63" t="str">
        <f t="shared" ca="1" si="203"/>
        <v/>
      </c>
      <c r="S1185" s="63" t="str">
        <f t="shared" si="204"/>
        <v>Unknown</v>
      </c>
      <c r="T1185" s="63">
        <f t="shared" si="205"/>
        <v>1185</v>
      </c>
      <c r="U1185" s="63">
        <f t="shared" si="206"/>
        <v>1186</v>
      </c>
      <c r="V1185" s="63" t="str">
        <f t="shared" ca="1" si="207"/>
        <v/>
      </c>
      <c r="W1185" s="63" t="str">
        <f t="shared" ca="1" si="208"/>
        <v/>
      </c>
      <c r="X1185" s="63">
        <f ca="1">IF(C1185="Yes",SUMPRODUCT((OFFSET('FR-DangerousSubstanceList'!$A$3,0,0,COUNTA('FR-DangerousSubstanceList'!$A$3:$A$2001))=L1185)*(OFFSET('FR-DangerousSubstanceList'!$B$3,0,0,COUNTA('FR-DangerousSubstanceList'!$B$3:$B$2001))=M1185)*(OFFSET('FR-DangerousSubstanceList'!$C$3,0,0,COUNTIF('FR-DangerousSubstanceList'!$C$3:$C$2001,"?*"))=N1185)),1)</f>
        <v>1</v>
      </c>
      <c r="Y1185" s="63"/>
      <c r="Z1185" s="63"/>
    </row>
    <row r="1186" spans="1:26" ht="14.4">
      <c r="A1186" s="85"/>
      <c r="B1186" s="85"/>
      <c r="C1186" s="46" t="s">
        <v>53</v>
      </c>
      <c r="D1186" s="68"/>
      <c r="E1186" s="68"/>
      <c r="F1186" s="68"/>
      <c r="G1186" s="68"/>
      <c r="H1186" s="68" t="str">
        <f t="shared" si="198"/>
        <v/>
      </c>
      <c r="I1186" s="63"/>
      <c r="J1186" s="63">
        <f>COUNTIF($A$14:$A1186,$A1186)</f>
        <v>0</v>
      </c>
      <c r="K1186" s="63" t="str">
        <f t="shared" ca="1" si="199"/>
        <v>Unknown</v>
      </c>
      <c r="L1186" s="63" t="str">
        <f ca="1">IF(AND(F1186="",D1186="",E1186=""),"",IF(F1186&lt;&gt;"",F1186,IF(AND(M1186&lt;&gt;"",M1186&lt;&gt;"-"),VLOOKUP(M1186,OFFSET('FR-DangerousSubstanceList'!$B$3,0,0,COUNTIF('FR-DangerousSubstanceList'!$B$3:$B$1001,"&lt;&gt;"),4),4,FALSE),IF(AND(N1186&lt;&gt;"",N1186&lt;&gt;"-"),VLOOKUP(N1186,OFFSET('FR-DangerousSubstanceList'!$C$3,0,0,COUNTIF('FR-DangerousSubstanceList'!$C$3:$C$1001,"&lt;&gt;"),3),3,FALSE),""))))</f>
        <v/>
      </c>
      <c r="M1186" s="63" t="str">
        <f ca="1">IF(AND(F1186="",D1186="",E1186=""),"",IF(D1186&lt;&gt;"",D1186,IF(N1186&lt;&gt;"",VLOOKUP(N1186,OFFSET('FR-DangerousSubstanceList'!$C$3,0,0,COUNTIF('FR-DangerousSubstanceList'!$A$3:$A$1001,"&lt;&gt;"),4),4,FALSE),IF(L1186&lt;&gt;"",VLOOKUP(L1186,OFFSET('FR-DangerousSubstanceList'!$A$3,0,0,COUNTIF('FR-DangerousSubstanceList'!$A$3:$A$1001,"&lt;&gt;"),2),2,FALSE),""))))</f>
        <v/>
      </c>
      <c r="N1186" s="63" t="str">
        <f ca="1">IF(AND(F1186="",D1186="",E1186=""),"",IF(E1186&lt;&gt;"",E1186,IF(L1186&lt;&gt;"",VLOOKUP(L1186,OFFSET('FR-DangerousSubstanceList'!$A$3,0,0,COUNTIF('FR-DangerousSubstanceList'!$A$3:$A$1001,"&lt;&gt;"),3),3,FALSE),IF(AND(M1186&lt;&gt;"",M1186&lt;&gt;"-"),VLOOKUP(M1186,OFFSET('FR-DangerousSubstanceList'!$B$3,0,0,COUNTIF('FR-DangerousSubstanceList'!$B$3:$B$1001,"&lt;&gt;"),2),2,FALSE),""))))</f>
        <v/>
      </c>
      <c r="O1186" s="63" t="str">
        <f t="shared" ca="1" si="200"/>
        <v/>
      </c>
      <c r="P1186" s="63" t="e">
        <f t="shared" ca="1" si="201"/>
        <v>#REF!</v>
      </c>
      <c r="Q1186" s="63">
        <f t="shared" ca="1" si="202"/>
        <v>986</v>
      </c>
      <c r="R1186" s="63" t="str">
        <f t="shared" ca="1" si="203"/>
        <v/>
      </c>
      <c r="S1186" s="63" t="str">
        <f t="shared" si="204"/>
        <v>Unknown</v>
      </c>
      <c r="T1186" s="63">
        <f t="shared" si="205"/>
        <v>1186</v>
      </c>
      <c r="U1186" s="63">
        <f t="shared" si="206"/>
        <v>1187</v>
      </c>
      <c r="V1186" s="63" t="str">
        <f t="shared" ca="1" si="207"/>
        <v/>
      </c>
      <c r="W1186" s="63" t="str">
        <f t="shared" ca="1" si="208"/>
        <v/>
      </c>
      <c r="X1186" s="63">
        <f ca="1">IF(C1186="Yes",SUMPRODUCT((OFFSET('FR-DangerousSubstanceList'!$A$3,0,0,COUNTA('FR-DangerousSubstanceList'!$A$3:$A$2001))=L1186)*(OFFSET('FR-DangerousSubstanceList'!$B$3,0,0,COUNTA('FR-DangerousSubstanceList'!$B$3:$B$2001))=M1186)*(OFFSET('FR-DangerousSubstanceList'!$C$3,0,0,COUNTIF('FR-DangerousSubstanceList'!$C$3:$C$2001,"?*"))=N1186)),1)</f>
        <v>1</v>
      </c>
      <c r="Y1186" s="63"/>
      <c r="Z1186" s="63"/>
    </row>
    <row r="1187" spans="1:26" ht="14.4">
      <c r="A1187" s="85"/>
      <c r="B1187" s="85"/>
      <c r="C1187" s="46" t="s">
        <v>53</v>
      </c>
      <c r="D1187" s="68"/>
      <c r="E1187" s="68"/>
      <c r="F1187" s="68"/>
      <c r="G1187" s="68"/>
      <c r="H1187" s="68" t="str">
        <f t="shared" si="198"/>
        <v/>
      </c>
      <c r="I1187" s="63"/>
      <c r="J1187" s="63">
        <f>COUNTIF($A$14:$A1187,$A1187)</f>
        <v>0</v>
      </c>
      <c r="K1187" s="63" t="str">
        <f t="shared" ca="1" si="199"/>
        <v>Unknown</v>
      </c>
      <c r="L1187" s="63" t="str">
        <f ca="1">IF(AND(F1187="",D1187="",E1187=""),"",IF(F1187&lt;&gt;"",F1187,IF(AND(M1187&lt;&gt;"",M1187&lt;&gt;"-"),VLOOKUP(M1187,OFFSET('FR-DangerousSubstanceList'!$B$3,0,0,COUNTIF('FR-DangerousSubstanceList'!$B$3:$B$1001,"&lt;&gt;"),4),4,FALSE),IF(AND(N1187&lt;&gt;"",N1187&lt;&gt;"-"),VLOOKUP(N1187,OFFSET('FR-DangerousSubstanceList'!$C$3,0,0,COUNTIF('FR-DangerousSubstanceList'!$C$3:$C$1001,"&lt;&gt;"),3),3,FALSE),""))))</f>
        <v/>
      </c>
      <c r="M1187" s="63" t="str">
        <f ca="1">IF(AND(F1187="",D1187="",E1187=""),"",IF(D1187&lt;&gt;"",D1187,IF(N1187&lt;&gt;"",VLOOKUP(N1187,OFFSET('FR-DangerousSubstanceList'!$C$3,0,0,COUNTIF('FR-DangerousSubstanceList'!$A$3:$A$1001,"&lt;&gt;"),4),4,FALSE),IF(L1187&lt;&gt;"",VLOOKUP(L1187,OFFSET('FR-DangerousSubstanceList'!$A$3,0,0,COUNTIF('FR-DangerousSubstanceList'!$A$3:$A$1001,"&lt;&gt;"),2),2,FALSE),""))))</f>
        <v/>
      </c>
      <c r="N1187" s="63" t="str">
        <f ca="1">IF(AND(F1187="",D1187="",E1187=""),"",IF(E1187&lt;&gt;"",E1187,IF(L1187&lt;&gt;"",VLOOKUP(L1187,OFFSET('FR-DangerousSubstanceList'!$A$3,0,0,COUNTIF('FR-DangerousSubstanceList'!$A$3:$A$1001,"&lt;&gt;"),3),3,FALSE),IF(AND(M1187&lt;&gt;"",M1187&lt;&gt;"-"),VLOOKUP(M1187,OFFSET('FR-DangerousSubstanceList'!$B$3,0,0,COUNTIF('FR-DangerousSubstanceList'!$B$3:$B$1001,"&lt;&gt;"),2),2,FALSE),""))))</f>
        <v/>
      </c>
      <c r="O1187" s="63" t="str">
        <f t="shared" ca="1" si="200"/>
        <v/>
      </c>
      <c r="P1187" s="63" t="e">
        <f t="shared" ca="1" si="201"/>
        <v>#REF!</v>
      </c>
      <c r="Q1187" s="63">
        <f t="shared" ca="1" si="202"/>
        <v>986</v>
      </c>
      <c r="R1187" s="63" t="str">
        <f t="shared" ca="1" si="203"/>
        <v/>
      </c>
      <c r="S1187" s="63" t="str">
        <f t="shared" si="204"/>
        <v>Unknown</v>
      </c>
      <c r="T1187" s="63">
        <f t="shared" si="205"/>
        <v>1187</v>
      </c>
      <c r="U1187" s="63">
        <f t="shared" si="206"/>
        <v>1188</v>
      </c>
      <c r="V1187" s="63" t="str">
        <f t="shared" ca="1" si="207"/>
        <v/>
      </c>
      <c r="W1187" s="63" t="str">
        <f t="shared" ca="1" si="208"/>
        <v/>
      </c>
      <c r="X1187" s="63">
        <f ca="1">IF(C1187="Yes",SUMPRODUCT((OFFSET('FR-DangerousSubstanceList'!$A$3,0,0,COUNTA('FR-DangerousSubstanceList'!$A$3:$A$2001))=L1187)*(OFFSET('FR-DangerousSubstanceList'!$B$3,0,0,COUNTA('FR-DangerousSubstanceList'!$B$3:$B$2001))=M1187)*(OFFSET('FR-DangerousSubstanceList'!$C$3,0,0,COUNTIF('FR-DangerousSubstanceList'!$C$3:$C$2001,"?*"))=N1187)),1)</f>
        <v>1</v>
      </c>
      <c r="Y1187" s="63"/>
      <c r="Z1187" s="63"/>
    </row>
    <row r="1188" spans="1:26" ht="14.4">
      <c r="A1188" s="85"/>
      <c r="B1188" s="85"/>
      <c r="C1188" s="46" t="s">
        <v>53</v>
      </c>
      <c r="D1188" s="68"/>
      <c r="E1188" s="68"/>
      <c r="F1188" s="68"/>
      <c r="G1188" s="68"/>
      <c r="H1188" s="68" t="str">
        <f t="shared" si="198"/>
        <v/>
      </c>
      <c r="I1188" s="63"/>
      <c r="J1188" s="63">
        <f>COUNTIF($A$14:$A1188,$A1188)</f>
        <v>0</v>
      </c>
      <c r="K1188" s="63" t="str">
        <f t="shared" ca="1" si="199"/>
        <v>Unknown</v>
      </c>
      <c r="L1188" s="63" t="str">
        <f ca="1">IF(AND(F1188="",D1188="",E1188=""),"",IF(F1188&lt;&gt;"",F1188,IF(AND(M1188&lt;&gt;"",M1188&lt;&gt;"-"),VLOOKUP(M1188,OFFSET('FR-DangerousSubstanceList'!$B$3,0,0,COUNTIF('FR-DangerousSubstanceList'!$B$3:$B$1001,"&lt;&gt;"),4),4,FALSE),IF(AND(N1188&lt;&gt;"",N1188&lt;&gt;"-"),VLOOKUP(N1188,OFFSET('FR-DangerousSubstanceList'!$C$3,0,0,COUNTIF('FR-DangerousSubstanceList'!$C$3:$C$1001,"&lt;&gt;"),3),3,FALSE),""))))</f>
        <v/>
      </c>
      <c r="M1188" s="63" t="str">
        <f ca="1">IF(AND(F1188="",D1188="",E1188=""),"",IF(D1188&lt;&gt;"",D1188,IF(N1188&lt;&gt;"",VLOOKUP(N1188,OFFSET('FR-DangerousSubstanceList'!$C$3,0,0,COUNTIF('FR-DangerousSubstanceList'!$A$3:$A$1001,"&lt;&gt;"),4),4,FALSE),IF(L1188&lt;&gt;"",VLOOKUP(L1188,OFFSET('FR-DangerousSubstanceList'!$A$3,0,0,COUNTIF('FR-DangerousSubstanceList'!$A$3:$A$1001,"&lt;&gt;"),2),2,FALSE),""))))</f>
        <v/>
      </c>
      <c r="N1188" s="63" t="str">
        <f ca="1">IF(AND(F1188="",D1188="",E1188=""),"",IF(E1188&lt;&gt;"",E1188,IF(L1188&lt;&gt;"",VLOOKUP(L1188,OFFSET('FR-DangerousSubstanceList'!$A$3,0,0,COUNTIF('FR-DangerousSubstanceList'!$A$3:$A$1001,"&lt;&gt;"),3),3,FALSE),IF(AND(M1188&lt;&gt;"",M1188&lt;&gt;"-"),VLOOKUP(M1188,OFFSET('FR-DangerousSubstanceList'!$B$3,0,0,COUNTIF('FR-DangerousSubstanceList'!$B$3:$B$1001,"&lt;&gt;"),2),2,FALSE),""))))</f>
        <v/>
      </c>
      <c r="O1188" s="63" t="str">
        <f t="shared" ca="1" si="200"/>
        <v/>
      </c>
      <c r="P1188" s="63" t="e">
        <f t="shared" ca="1" si="201"/>
        <v>#REF!</v>
      </c>
      <c r="Q1188" s="63">
        <f t="shared" ca="1" si="202"/>
        <v>986</v>
      </c>
      <c r="R1188" s="63" t="str">
        <f t="shared" ca="1" si="203"/>
        <v/>
      </c>
      <c r="S1188" s="63" t="str">
        <f t="shared" si="204"/>
        <v>Unknown</v>
      </c>
      <c r="T1188" s="63">
        <f t="shared" si="205"/>
        <v>1188</v>
      </c>
      <c r="U1188" s="63">
        <f t="shared" si="206"/>
        <v>1189</v>
      </c>
      <c r="V1188" s="63" t="str">
        <f t="shared" ca="1" si="207"/>
        <v/>
      </c>
      <c r="W1188" s="63" t="str">
        <f t="shared" ca="1" si="208"/>
        <v/>
      </c>
      <c r="X1188" s="63">
        <f ca="1">IF(C1188="Yes",SUMPRODUCT((OFFSET('FR-DangerousSubstanceList'!$A$3,0,0,COUNTA('FR-DangerousSubstanceList'!$A$3:$A$2001))=L1188)*(OFFSET('FR-DangerousSubstanceList'!$B$3,0,0,COUNTA('FR-DangerousSubstanceList'!$B$3:$B$2001))=M1188)*(OFFSET('FR-DangerousSubstanceList'!$C$3,0,0,COUNTIF('FR-DangerousSubstanceList'!$C$3:$C$2001,"?*"))=N1188)),1)</f>
        <v>1</v>
      </c>
      <c r="Y1188" s="63"/>
      <c r="Z1188" s="63"/>
    </row>
    <row r="1189" spans="1:26" ht="14.4">
      <c r="A1189" s="85"/>
      <c r="B1189" s="85"/>
      <c r="C1189" s="46" t="s">
        <v>53</v>
      </c>
      <c r="D1189" s="68"/>
      <c r="E1189" s="68"/>
      <c r="F1189" s="68"/>
      <c r="G1189" s="68"/>
      <c r="H1189" s="68" t="str">
        <f t="shared" si="198"/>
        <v/>
      </c>
      <c r="I1189" s="63"/>
      <c r="J1189" s="63">
        <f>COUNTIF($A$14:$A1189,$A1189)</f>
        <v>0</v>
      </c>
      <c r="K1189" s="63" t="str">
        <f t="shared" ca="1" si="199"/>
        <v>Unknown</v>
      </c>
      <c r="L1189" s="63" t="str">
        <f ca="1">IF(AND(F1189="",D1189="",E1189=""),"",IF(F1189&lt;&gt;"",F1189,IF(AND(M1189&lt;&gt;"",M1189&lt;&gt;"-"),VLOOKUP(M1189,OFFSET('FR-DangerousSubstanceList'!$B$3,0,0,COUNTIF('FR-DangerousSubstanceList'!$B$3:$B$1001,"&lt;&gt;"),4),4,FALSE),IF(AND(N1189&lt;&gt;"",N1189&lt;&gt;"-"),VLOOKUP(N1189,OFFSET('FR-DangerousSubstanceList'!$C$3,0,0,COUNTIF('FR-DangerousSubstanceList'!$C$3:$C$1001,"&lt;&gt;"),3),3,FALSE),""))))</f>
        <v/>
      </c>
      <c r="M1189" s="63" t="str">
        <f ca="1">IF(AND(F1189="",D1189="",E1189=""),"",IF(D1189&lt;&gt;"",D1189,IF(N1189&lt;&gt;"",VLOOKUP(N1189,OFFSET('FR-DangerousSubstanceList'!$C$3,0,0,COUNTIF('FR-DangerousSubstanceList'!$A$3:$A$1001,"&lt;&gt;"),4),4,FALSE),IF(L1189&lt;&gt;"",VLOOKUP(L1189,OFFSET('FR-DangerousSubstanceList'!$A$3,0,0,COUNTIF('FR-DangerousSubstanceList'!$A$3:$A$1001,"&lt;&gt;"),2),2,FALSE),""))))</f>
        <v/>
      </c>
      <c r="N1189" s="63" t="str">
        <f ca="1">IF(AND(F1189="",D1189="",E1189=""),"",IF(E1189&lt;&gt;"",E1189,IF(L1189&lt;&gt;"",VLOOKUP(L1189,OFFSET('FR-DangerousSubstanceList'!$A$3,0,0,COUNTIF('FR-DangerousSubstanceList'!$A$3:$A$1001,"&lt;&gt;"),3),3,FALSE),IF(AND(M1189&lt;&gt;"",M1189&lt;&gt;"-"),VLOOKUP(M1189,OFFSET('FR-DangerousSubstanceList'!$B$3,0,0,COUNTIF('FR-DangerousSubstanceList'!$B$3:$B$1001,"&lt;&gt;"),2),2,FALSE),""))))</f>
        <v/>
      </c>
      <c r="O1189" s="63" t="str">
        <f t="shared" ca="1" si="200"/>
        <v/>
      </c>
      <c r="P1189" s="63" t="e">
        <f t="shared" ca="1" si="201"/>
        <v>#REF!</v>
      </c>
      <c r="Q1189" s="63">
        <f t="shared" ca="1" si="202"/>
        <v>986</v>
      </c>
      <c r="R1189" s="63" t="str">
        <f t="shared" ca="1" si="203"/>
        <v/>
      </c>
      <c r="S1189" s="63" t="str">
        <f t="shared" si="204"/>
        <v>Unknown</v>
      </c>
      <c r="T1189" s="63">
        <f t="shared" si="205"/>
        <v>1189</v>
      </c>
      <c r="U1189" s="63">
        <f t="shared" si="206"/>
        <v>1190</v>
      </c>
      <c r="V1189" s="63" t="str">
        <f t="shared" ca="1" si="207"/>
        <v/>
      </c>
      <c r="W1189" s="63" t="str">
        <f t="shared" ca="1" si="208"/>
        <v/>
      </c>
      <c r="X1189" s="63">
        <f ca="1">IF(C1189="Yes",SUMPRODUCT((OFFSET('FR-DangerousSubstanceList'!$A$3,0,0,COUNTA('FR-DangerousSubstanceList'!$A$3:$A$2001))=L1189)*(OFFSET('FR-DangerousSubstanceList'!$B$3,0,0,COUNTA('FR-DangerousSubstanceList'!$B$3:$B$2001))=M1189)*(OFFSET('FR-DangerousSubstanceList'!$C$3,0,0,COUNTIF('FR-DangerousSubstanceList'!$C$3:$C$2001,"?*"))=N1189)),1)</f>
        <v>1</v>
      </c>
      <c r="Y1189" s="63"/>
      <c r="Z1189" s="63"/>
    </row>
    <row r="1190" spans="1:26" ht="14.4">
      <c r="A1190" s="85"/>
      <c r="B1190" s="85"/>
      <c r="C1190" s="46" t="s">
        <v>53</v>
      </c>
      <c r="D1190" s="68"/>
      <c r="E1190" s="68"/>
      <c r="F1190" s="68"/>
      <c r="G1190" s="68"/>
      <c r="H1190" s="68" t="str">
        <f t="shared" si="198"/>
        <v/>
      </c>
      <c r="I1190" s="63"/>
      <c r="J1190" s="63">
        <f>COUNTIF($A$14:$A1190,$A1190)</f>
        <v>0</v>
      </c>
      <c r="K1190" s="63" t="str">
        <f t="shared" ca="1" si="199"/>
        <v>Unknown</v>
      </c>
      <c r="L1190" s="63" t="str">
        <f ca="1">IF(AND(F1190="",D1190="",E1190=""),"",IF(F1190&lt;&gt;"",F1190,IF(AND(M1190&lt;&gt;"",M1190&lt;&gt;"-"),VLOOKUP(M1190,OFFSET('FR-DangerousSubstanceList'!$B$3,0,0,COUNTIF('FR-DangerousSubstanceList'!$B$3:$B$1001,"&lt;&gt;"),4),4,FALSE),IF(AND(N1190&lt;&gt;"",N1190&lt;&gt;"-"),VLOOKUP(N1190,OFFSET('FR-DangerousSubstanceList'!$C$3,0,0,COUNTIF('FR-DangerousSubstanceList'!$C$3:$C$1001,"&lt;&gt;"),3),3,FALSE),""))))</f>
        <v/>
      </c>
      <c r="M1190" s="63" t="str">
        <f ca="1">IF(AND(F1190="",D1190="",E1190=""),"",IF(D1190&lt;&gt;"",D1190,IF(N1190&lt;&gt;"",VLOOKUP(N1190,OFFSET('FR-DangerousSubstanceList'!$C$3,0,0,COUNTIF('FR-DangerousSubstanceList'!$A$3:$A$1001,"&lt;&gt;"),4),4,FALSE),IF(L1190&lt;&gt;"",VLOOKUP(L1190,OFFSET('FR-DangerousSubstanceList'!$A$3,0,0,COUNTIF('FR-DangerousSubstanceList'!$A$3:$A$1001,"&lt;&gt;"),2),2,FALSE),""))))</f>
        <v/>
      </c>
      <c r="N1190" s="63" t="str">
        <f ca="1">IF(AND(F1190="",D1190="",E1190=""),"",IF(E1190&lt;&gt;"",E1190,IF(L1190&lt;&gt;"",VLOOKUP(L1190,OFFSET('FR-DangerousSubstanceList'!$A$3,0,0,COUNTIF('FR-DangerousSubstanceList'!$A$3:$A$1001,"&lt;&gt;"),3),3,FALSE),IF(AND(M1190&lt;&gt;"",M1190&lt;&gt;"-"),VLOOKUP(M1190,OFFSET('FR-DangerousSubstanceList'!$B$3,0,0,COUNTIF('FR-DangerousSubstanceList'!$B$3:$B$1001,"&lt;&gt;"),2),2,FALSE),""))))</f>
        <v/>
      </c>
      <c r="O1190" s="63" t="str">
        <f t="shared" ca="1" si="200"/>
        <v/>
      </c>
      <c r="P1190" s="63" t="e">
        <f t="shared" ca="1" si="201"/>
        <v>#REF!</v>
      </c>
      <c r="Q1190" s="63">
        <f t="shared" ca="1" si="202"/>
        <v>986</v>
      </c>
      <c r="R1190" s="63" t="str">
        <f t="shared" ca="1" si="203"/>
        <v/>
      </c>
      <c r="S1190" s="63" t="str">
        <f t="shared" si="204"/>
        <v>Unknown</v>
      </c>
      <c r="T1190" s="63">
        <f t="shared" si="205"/>
        <v>1190</v>
      </c>
      <c r="U1190" s="63">
        <f t="shared" si="206"/>
        <v>1191</v>
      </c>
      <c r="V1190" s="63" t="str">
        <f t="shared" ca="1" si="207"/>
        <v/>
      </c>
      <c r="W1190" s="63" t="str">
        <f t="shared" ca="1" si="208"/>
        <v/>
      </c>
      <c r="X1190" s="63">
        <f ca="1">IF(C1190="Yes",SUMPRODUCT((OFFSET('FR-DangerousSubstanceList'!$A$3,0,0,COUNTA('FR-DangerousSubstanceList'!$A$3:$A$2001))=L1190)*(OFFSET('FR-DangerousSubstanceList'!$B$3,0,0,COUNTA('FR-DangerousSubstanceList'!$B$3:$B$2001))=M1190)*(OFFSET('FR-DangerousSubstanceList'!$C$3,0,0,COUNTIF('FR-DangerousSubstanceList'!$C$3:$C$2001,"?*"))=N1190)),1)</f>
        <v>1</v>
      </c>
      <c r="Y1190" s="63"/>
      <c r="Z1190" s="63"/>
    </row>
    <row r="1191" spans="1:26" ht="14.4">
      <c r="A1191" s="85"/>
      <c r="B1191" s="85"/>
      <c r="C1191" s="46" t="s">
        <v>53</v>
      </c>
      <c r="D1191" s="68"/>
      <c r="E1191" s="68"/>
      <c r="F1191" s="68"/>
      <c r="G1191" s="68"/>
      <c r="H1191" s="68" t="str">
        <f t="shared" si="198"/>
        <v/>
      </c>
      <c r="I1191" s="63"/>
      <c r="J1191" s="63">
        <f>COUNTIF($A$14:$A1191,$A1191)</f>
        <v>0</v>
      </c>
      <c r="K1191" s="63" t="str">
        <f t="shared" ca="1" si="199"/>
        <v>Unknown</v>
      </c>
      <c r="L1191" s="63" t="str">
        <f ca="1">IF(AND(F1191="",D1191="",E1191=""),"",IF(F1191&lt;&gt;"",F1191,IF(AND(M1191&lt;&gt;"",M1191&lt;&gt;"-"),VLOOKUP(M1191,OFFSET('FR-DangerousSubstanceList'!$B$3,0,0,COUNTIF('FR-DangerousSubstanceList'!$B$3:$B$1001,"&lt;&gt;"),4),4,FALSE),IF(AND(N1191&lt;&gt;"",N1191&lt;&gt;"-"),VLOOKUP(N1191,OFFSET('FR-DangerousSubstanceList'!$C$3,0,0,COUNTIF('FR-DangerousSubstanceList'!$C$3:$C$1001,"&lt;&gt;"),3),3,FALSE),""))))</f>
        <v/>
      </c>
      <c r="M1191" s="63" t="str">
        <f ca="1">IF(AND(F1191="",D1191="",E1191=""),"",IF(D1191&lt;&gt;"",D1191,IF(N1191&lt;&gt;"",VLOOKUP(N1191,OFFSET('FR-DangerousSubstanceList'!$C$3,0,0,COUNTIF('FR-DangerousSubstanceList'!$A$3:$A$1001,"&lt;&gt;"),4),4,FALSE),IF(L1191&lt;&gt;"",VLOOKUP(L1191,OFFSET('FR-DangerousSubstanceList'!$A$3,0,0,COUNTIF('FR-DangerousSubstanceList'!$A$3:$A$1001,"&lt;&gt;"),2),2,FALSE),""))))</f>
        <v/>
      </c>
      <c r="N1191" s="63" t="str">
        <f ca="1">IF(AND(F1191="",D1191="",E1191=""),"",IF(E1191&lt;&gt;"",E1191,IF(L1191&lt;&gt;"",VLOOKUP(L1191,OFFSET('FR-DangerousSubstanceList'!$A$3,0,0,COUNTIF('FR-DangerousSubstanceList'!$A$3:$A$1001,"&lt;&gt;"),3),3,FALSE),IF(AND(M1191&lt;&gt;"",M1191&lt;&gt;"-"),VLOOKUP(M1191,OFFSET('FR-DangerousSubstanceList'!$B$3,0,0,COUNTIF('FR-DangerousSubstanceList'!$B$3:$B$1001,"&lt;&gt;"),2),2,FALSE),""))))</f>
        <v/>
      </c>
      <c r="O1191" s="63" t="str">
        <f t="shared" ca="1" si="200"/>
        <v/>
      </c>
      <c r="P1191" s="63" t="e">
        <f t="shared" ca="1" si="201"/>
        <v>#REF!</v>
      </c>
      <c r="Q1191" s="63">
        <f t="shared" ca="1" si="202"/>
        <v>986</v>
      </c>
      <c r="R1191" s="63" t="str">
        <f t="shared" ca="1" si="203"/>
        <v/>
      </c>
      <c r="S1191" s="63" t="str">
        <f t="shared" si="204"/>
        <v>Unknown</v>
      </c>
      <c r="T1191" s="63">
        <f t="shared" si="205"/>
        <v>1191</v>
      </c>
      <c r="U1191" s="63">
        <f t="shared" si="206"/>
        <v>1192</v>
      </c>
      <c r="V1191" s="63" t="str">
        <f t="shared" ca="1" si="207"/>
        <v/>
      </c>
      <c r="W1191" s="63" t="str">
        <f t="shared" ca="1" si="208"/>
        <v/>
      </c>
      <c r="X1191" s="63">
        <f ca="1">IF(C1191="Yes",SUMPRODUCT((OFFSET('FR-DangerousSubstanceList'!$A$3,0,0,COUNTA('FR-DangerousSubstanceList'!$A$3:$A$2001))=L1191)*(OFFSET('FR-DangerousSubstanceList'!$B$3,0,0,COUNTA('FR-DangerousSubstanceList'!$B$3:$B$2001))=M1191)*(OFFSET('FR-DangerousSubstanceList'!$C$3,0,0,COUNTIF('FR-DangerousSubstanceList'!$C$3:$C$2001,"?*"))=N1191)),1)</f>
        <v>1</v>
      </c>
      <c r="Y1191" s="63"/>
      <c r="Z1191" s="63"/>
    </row>
    <row r="1192" spans="1:26" ht="14.4">
      <c r="A1192" s="85"/>
      <c r="B1192" s="85"/>
      <c r="C1192" s="46" t="s">
        <v>53</v>
      </c>
      <c r="D1192" s="68"/>
      <c r="E1192" s="68"/>
      <c r="F1192" s="68"/>
      <c r="G1192" s="68"/>
      <c r="H1192" s="68" t="str">
        <f t="shared" si="198"/>
        <v/>
      </c>
      <c r="I1192" s="63"/>
      <c r="J1192" s="63">
        <f>COUNTIF($A$14:$A1192,$A1192)</f>
        <v>0</v>
      </c>
      <c r="K1192" s="63" t="str">
        <f t="shared" ca="1" si="199"/>
        <v>Unknown</v>
      </c>
      <c r="L1192" s="63" t="str">
        <f ca="1">IF(AND(F1192="",D1192="",E1192=""),"",IF(F1192&lt;&gt;"",F1192,IF(AND(M1192&lt;&gt;"",M1192&lt;&gt;"-"),VLOOKUP(M1192,OFFSET('FR-DangerousSubstanceList'!$B$3,0,0,COUNTIF('FR-DangerousSubstanceList'!$B$3:$B$1001,"&lt;&gt;"),4),4,FALSE),IF(AND(N1192&lt;&gt;"",N1192&lt;&gt;"-"),VLOOKUP(N1192,OFFSET('FR-DangerousSubstanceList'!$C$3,0,0,COUNTIF('FR-DangerousSubstanceList'!$C$3:$C$1001,"&lt;&gt;"),3),3,FALSE),""))))</f>
        <v/>
      </c>
      <c r="M1192" s="63" t="str">
        <f ca="1">IF(AND(F1192="",D1192="",E1192=""),"",IF(D1192&lt;&gt;"",D1192,IF(N1192&lt;&gt;"",VLOOKUP(N1192,OFFSET('FR-DangerousSubstanceList'!$C$3,0,0,COUNTIF('FR-DangerousSubstanceList'!$A$3:$A$1001,"&lt;&gt;"),4),4,FALSE),IF(L1192&lt;&gt;"",VLOOKUP(L1192,OFFSET('FR-DangerousSubstanceList'!$A$3,0,0,COUNTIF('FR-DangerousSubstanceList'!$A$3:$A$1001,"&lt;&gt;"),2),2,FALSE),""))))</f>
        <v/>
      </c>
      <c r="N1192" s="63" t="str">
        <f ca="1">IF(AND(F1192="",D1192="",E1192=""),"",IF(E1192&lt;&gt;"",E1192,IF(L1192&lt;&gt;"",VLOOKUP(L1192,OFFSET('FR-DangerousSubstanceList'!$A$3,0,0,COUNTIF('FR-DangerousSubstanceList'!$A$3:$A$1001,"&lt;&gt;"),3),3,FALSE),IF(AND(M1192&lt;&gt;"",M1192&lt;&gt;"-"),VLOOKUP(M1192,OFFSET('FR-DangerousSubstanceList'!$B$3,0,0,COUNTIF('FR-DangerousSubstanceList'!$B$3:$B$1001,"&lt;&gt;"),2),2,FALSE),""))))</f>
        <v/>
      </c>
      <c r="O1192" s="63" t="str">
        <f t="shared" ca="1" si="200"/>
        <v/>
      </c>
      <c r="P1192" s="63" t="e">
        <f t="shared" ca="1" si="201"/>
        <v>#REF!</v>
      </c>
      <c r="Q1192" s="63">
        <f t="shared" ca="1" si="202"/>
        <v>986</v>
      </c>
      <c r="R1192" s="63" t="str">
        <f t="shared" ca="1" si="203"/>
        <v/>
      </c>
      <c r="S1192" s="63" t="str">
        <f t="shared" si="204"/>
        <v>Unknown</v>
      </c>
      <c r="T1192" s="63">
        <f t="shared" si="205"/>
        <v>1192</v>
      </c>
      <c r="U1192" s="63">
        <f t="shared" si="206"/>
        <v>1193</v>
      </c>
      <c r="V1192" s="63" t="str">
        <f t="shared" ca="1" si="207"/>
        <v/>
      </c>
      <c r="W1192" s="63" t="str">
        <f t="shared" ca="1" si="208"/>
        <v/>
      </c>
      <c r="X1192" s="63">
        <f ca="1">IF(C1192="Yes",SUMPRODUCT((OFFSET('FR-DangerousSubstanceList'!$A$3,0,0,COUNTA('FR-DangerousSubstanceList'!$A$3:$A$2001))=L1192)*(OFFSET('FR-DangerousSubstanceList'!$B$3,0,0,COUNTA('FR-DangerousSubstanceList'!$B$3:$B$2001))=M1192)*(OFFSET('FR-DangerousSubstanceList'!$C$3,0,0,COUNTIF('FR-DangerousSubstanceList'!$C$3:$C$2001,"?*"))=N1192)),1)</f>
        <v>1</v>
      </c>
      <c r="Y1192" s="63"/>
      <c r="Z1192" s="63"/>
    </row>
    <row r="1193" spans="1:26" ht="14.4">
      <c r="A1193" s="85"/>
      <c r="B1193" s="85"/>
      <c r="C1193" s="46" t="s">
        <v>53</v>
      </c>
      <c r="D1193" s="68"/>
      <c r="E1193" s="68"/>
      <c r="F1193" s="68"/>
      <c r="G1193" s="68"/>
      <c r="H1193" s="68" t="str">
        <f t="shared" si="198"/>
        <v/>
      </c>
      <c r="I1193" s="63"/>
      <c r="J1193" s="63">
        <f>COUNTIF($A$14:$A1193,$A1193)</f>
        <v>0</v>
      </c>
      <c r="K1193" s="63" t="str">
        <f t="shared" ca="1" si="199"/>
        <v>Unknown</v>
      </c>
      <c r="L1193" s="63" t="str">
        <f ca="1">IF(AND(F1193="",D1193="",E1193=""),"",IF(F1193&lt;&gt;"",F1193,IF(AND(M1193&lt;&gt;"",M1193&lt;&gt;"-"),VLOOKUP(M1193,OFFSET('FR-DangerousSubstanceList'!$B$3,0,0,COUNTIF('FR-DangerousSubstanceList'!$B$3:$B$1001,"&lt;&gt;"),4),4,FALSE),IF(AND(N1193&lt;&gt;"",N1193&lt;&gt;"-"),VLOOKUP(N1193,OFFSET('FR-DangerousSubstanceList'!$C$3,0,0,COUNTIF('FR-DangerousSubstanceList'!$C$3:$C$1001,"&lt;&gt;"),3),3,FALSE),""))))</f>
        <v/>
      </c>
      <c r="M1193" s="63" t="str">
        <f ca="1">IF(AND(F1193="",D1193="",E1193=""),"",IF(D1193&lt;&gt;"",D1193,IF(N1193&lt;&gt;"",VLOOKUP(N1193,OFFSET('FR-DangerousSubstanceList'!$C$3,0,0,COUNTIF('FR-DangerousSubstanceList'!$A$3:$A$1001,"&lt;&gt;"),4),4,FALSE),IF(L1193&lt;&gt;"",VLOOKUP(L1193,OFFSET('FR-DangerousSubstanceList'!$A$3,0,0,COUNTIF('FR-DangerousSubstanceList'!$A$3:$A$1001,"&lt;&gt;"),2),2,FALSE),""))))</f>
        <v/>
      </c>
      <c r="N1193" s="63" t="str">
        <f ca="1">IF(AND(F1193="",D1193="",E1193=""),"",IF(E1193&lt;&gt;"",E1193,IF(L1193&lt;&gt;"",VLOOKUP(L1193,OFFSET('FR-DangerousSubstanceList'!$A$3,0,0,COUNTIF('FR-DangerousSubstanceList'!$A$3:$A$1001,"&lt;&gt;"),3),3,FALSE),IF(AND(M1193&lt;&gt;"",M1193&lt;&gt;"-"),VLOOKUP(M1193,OFFSET('FR-DangerousSubstanceList'!$B$3,0,0,COUNTIF('FR-DangerousSubstanceList'!$B$3:$B$1001,"&lt;&gt;"),2),2,FALSE),""))))</f>
        <v/>
      </c>
      <c r="O1193" s="63" t="str">
        <f t="shared" ca="1" si="200"/>
        <v/>
      </c>
      <c r="P1193" s="63" t="e">
        <f t="shared" ca="1" si="201"/>
        <v>#REF!</v>
      </c>
      <c r="Q1193" s="63">
        <f t="shared" ca="1" si="202"/>
        <v>986</v>
      </c>
      <c r="R1193" s="63" t="str">
        <f t="shared" ca="1" si="203"/>
        <v/>
      </c>
      <c r="S1193" s="63" t="str">
        <f t="shared" si="204"/>
        <v>Unknown</v>
      </c>
      <c r="T1193" s="63">
        <f t="shared" si="205"/>
        <v>1193</v>
      </c>
      <c r="U1193" s="63">
        <f t="shared" si="206"/>
        <v>1194</v>
      </c>
      <c r="V1193" s="63" t="str">
        <f t="shared" ca="1" si="207"/>
        <v/>
      </c>
      <c r="W1193" s="63" t="str">
        <f t="shared" ca="1" si="208"/>
        <v/>
      </c>
      <c r="X1193" s="63">
        <f ca="1">IF(C1193="Yes",SUMPRODUCT((OFFSET('FR-DangerousSubstanceList'!$A$3,0,0,COUNTA('FR-DangerousSubstanceList'!$A$3:$A$2001))=L1193)*(OFFSET('FR-DangerousSubstanceList'!$B$3,0,0,COUNTA('FR-DangerousSubstanceList'!$B$3:$B$2001))=M1193)*(OFFSET('FR-DangerousSubstanceList'!$C$3,0,0,COUNTIF('FR-DangerousSubstanceList'!$C$3:$C$2001,"?*"))=N1193)),1)</f>
        <v>1</v>
      </c>
      <c r="Y1193" s="63"/>
      <c r="Z1193" s="63"/>
    </row>
    <row r="1194" spans="1:26" ht="14.4">
      <c r="A1194" s="85"/>
      <c r="B1194" s="85"/>
      <c r="C1194" s="46" t="s">
        <v>53</v>
      </c>
      <c r="D1194" s="68"/>
      <c r="E1194" s="68"/>
      <c r="F1194" s="68"/>
      <c r="G1194" s="68"/>
      <c r="H1194" s="68" t="str">
        <f t="shared" si="198"/>
        <v/>
      </c>
      <c r="I1194" s="63"/>
      <c r="J1194" s="63">
        <f>COUNTIF($A$14:$A1194,$A1194)</f>
        <v>0</v>
      </c>
      <c r="K1194" s="63" t="str">
        <f t="shared" ca="1" si="199"/>
        <v>Unknown</v>
      </c>
      <c r="L1194" s="63" t="str">
        <f ca="1">IF(AND(F1194="",D1194="",E1194=""),"",IF(F1194&lt;&gt;"",F1194,IF(AND(M1194&lt;&gt;"",M1194&lt;&gt;"-"),VLOOKUP(M1194,OFFSET('FR-DangerousSubstanceList'!$B$3,0,0,COUNTIF('FR-DangerousSubstanceList'!$B$3:$B$1001,"&lt;&gt;"),4),4,FALSE),IF(AND(N1194&lt;&gt;"",N1194&lt;&gt;"-"),VLOOKUP(N1194,OFFSET('FR-DangerousSubstanceList'!$C$3,0,0,COUNTIF('FR-DangerousSubstanceList'!$C$3:$C$1001,"&lt;&gt;"),3),3,FALSE),""))))</f>
        <v/>
      </c>
      <c r="M1194" s="63" t="str">
        <f ca="1">IF(AND(F1194="",D1194="",E1194=""),"",IF(D1194&lt;&gt;"",D1194,IF(N1194&lt;&gt;"",VLOOKUP(N1194,OFFSET('FR-DangerousSubstanceList'!$C$3,0,0,COUNTIF('FR-DangerousSubstanceList'!$A$3:$A$1001,"&lt;&gt;"),4),4,FALSE),IF(L1194&lt;&gt;"",VLOOKUP(L1194,OFFSET('FR-DangerousSubstanceList'!$A$3,0,0,COUNTIF('FR-DangerousSubstanceList'!$A$3:$A$1001,"&lt;&gt;"),2),2,FALSE),""))))</f>
        <v/>
      </c>
      <c r="N1194" s="63" t="str">
        <f ca="1">IF(AND(F1194="",D1194="",E1194=""),"",IF(E1194&lt;&gt;"",E1194,IF(L1194&lt;&gt;"",VLOOKUP(L1194,OFFSET('FR-DangerousSubstanceList'!$A$3,0,0,COUNTIF('FR-DangerousSubstanceList'!$A$3:$A$1001,"&lt;&gt;"),3),3,FALSE),IF(AND(M1194&lt;&gt;"",M1194&lt;&gt;"-"),VLOOKUP(M1194,OFFSET('FR-DangerousSubstanceList'!$B$3,0,0,COUNTIF('FR-DangerousSubstanceList'!$B$3:$B$1001,"&lt;&gt;"),2),2,FALSE),""))))</f>
        <v/>
      </c>
      <c r="O1194" s="63" t="str">
        <f t="shared" ca="1" si="200"/>
        <v/>
      </c>
      <c r="P1194" s="63" t="e">
        <f t="shared" ca="1" si="201"/>
        <v>#REF!</v>
      </c>
      <c r="Q1194" s="63">
        <f t="shared" ca="1" si="202"/>
        <v>986</v>
      </c>
      <c r="R1194" s="63" t="str">
        <f t="shared" ca="1" si="203"/>
        <v/>
      </c>
      <c r="S1194" s="63" t="str">
        <f t="shared" si="204"/>
        <v>Unknown</v>
      </c>
      <c r="T1194" s="63">
        <f t="shared" si="205"/>
        <v>1194</v>
      </c>
      <c r="U1194" s="63">
        <f t="shared" si="206"/>
        <v>1195</v>
      </c>
      <c r="V1194" s="63" t="str">
        <f t="shared" ca="1" si="207"/>
        <v/>
      </c>
      <c r="W1194" s="63" t="str">
        <f t="shared" ca="1" si="208"/>
        <v/>
      </c>
      <c r="X1194" s="63">
        <f ca="1">IF(C1194="Yes",SUMPRODUCT((OFFSET('FR-DangerousSubstanceList'!$A$3,0,0,COUNTA('FR-DangerousSubstanceList'!$A$3:$A$2001))=L1194)*(OFFSET('FR-DangerousSubstanceList'!$B$3,0,0,COUNTA('FR-DangerousSubstanceList'!$B$3:$B$2001))=M1194)*(OFFSET('FR-DangerousSubstanceList'!$C$3,0,0,COUNTIF('FR-DangerousSubstanceList'!$C$3:$C$2001,"?*"))=N1194)),1)</f>
        <v>1</v>
      </c>
      <c r="Y1194" s="63"/>
      <c r="Z1194" s="63"/>
    </row>
    <row r="1195" spans="1:26" ht="14.4">
      <c r="A1195" s="85"/>
      <c r="B1195" s="85"/>
      <c r="C1195" s="46" t="s">
        <v>53</v>
      </c>
      <c r="D1195" s="68"/>
      <c r="E1195" s="68"/>
      <c r="F1195" s="68"/>
      <c r="G1195" s="68"/>
      <c r="H1195" s="68" t="str">
        <f t="shared" si="198"/>
        <v/>
      </c>
      <c r="I1195" s="63"/>
      <c r="J1195" s="63">
        <f>COUNTIF($A$14:$A1195,$A1195)</f>
        <v>0</v>
      </c>
      <c r="K1195" s="63" t="str">
        <f t="shared" ca="1" si="199"/>
        <v>Unknown</v>
      </c>
      <c r="L1195" s="63" t="str">
        <f ca="1">IF(AND(F1195="",D1195="",E1195=""),"",IF(F1195&lt;&gt;"",F1195,IF(AND(M1195&lt;&gt;"",M1195&lt;&gt;"-"),VLOOKUP(M1195,OFFSET('FR-DangerousSubstanceList'!$B$3,0,0,COUNTIF('FR-DangerousSubstanceList'!$B$3:$B$1001,"&lt;&gt;"),4),4,FALSE),IF(AND(N1195&lt;&gt;"",N1195&lt;&gt;"-"),VLOOKUP(N1195,OFFSET('FR-DangerousSubstanceList'!$C$3,0,0,COUNTIF('FR-DangerousSubstanceList'!$C$3:$C$1001,"&lt;&gt;"),3),3,FALSE),""))))</f>
        <v/>
      </c>
      <c r="M1195" s="63" t="str">
        <f ca="1">IF(AND(F1195="",D1195="",E1195=""),"",IF(D1195&lt;&gt;"",D1195,IF(N1195&lt;&gt;"",VLOOKUP(N1195,OFFSET('FR-DangerousSubstanceList'!$C$3,0,0,COUNTIF('FR-DangerousSubstanceList'!$A$3:$A$1001,"&lt;&gt;"),4),4,FALSE),IF(L1195&lt;&gt;"",VLOOKUP(L1195,OFFSET('FR-DangerousSubstanceList'!$A$3,0,0,COUNTIF('FR-DangerousSubstanceList'!$A$3:$A$1001,"&lt;&gt;"),2),2,FALSE),""))))</f>
        <v/>
      </c>
      <c r="N1195" s="63" t="str">
        <f ca="1">IF(AND(F1195="",D1195="",E1195=""),"",IF(E1195&lt;&gt;"",E1195,IF(L1195&lt;&gt;"",VLOOKUP(L1195,OFFSET('FR-DangerousSubstanceList'!$A$3,0,0,COUNTIF('FR-DangerousSubstanceList'!$A$3:$A$1001,"&lt;&gt;"),3),3,FALSE),IF(AND(M1195&lt;&gt;"",M1195&lt;&gt;"-"),VLOOKUP(M1195,OFFSET('FR-DangerousSubstanceList'!$B$3,0,0,COUNTIF('FR-DangerousSubstanceList'!$B$3:$B$1001,"&lt;&gt;"),2),2,FALSE),""))))</f>
        <v/>
      </c>
      <c r="O1195" s="63" t="str">
        <f t="shared" ca="1" si="200"/>
        <v/>
      </c>
      <c r="P1195" s="63" t="e">
        <f t="shared" ca="1" si="201"/>
        <v>#REF!</v>
      </c>
      <c r="Q1195" s="63">
        <f t="shared" ca="1" si="202"/>
        <v>986</v>
      </c>
      <c r="R1195" s="63" t="str">
        <f t="shared" ca="1" si="203"/>
        <v/>
      </c>
      <c r="S1195" s="63" t="str">
        <f t="shared" si="204"/>
        <v>Unknown</v>
      </c>
      <c r="T1195" s="63">
        <f t="shared" si="205"/>
        <v>1195</v>
      </c>
      <c r="U1195" s="63">
        <f t="shared" si="206"/>
        <v>1196</v>
      </c>
      <c r="V1195" s="63" t="str">
        <f t="shared" ca="1" si="207"/>
        <v/>
      </c>
      <c r="W1195" s="63" t="str">
        <f t="shared" ca="1" si="208"/>
        <v/>
      </c>
      <c r="X1195" s="63">
        <f ca="1">IF(C1195="Yes",SUMPRODUCT((OFFSET('FR-DangerousSubstanceList'!$A$3,0,0,COUNTA('FR-DangerousSubstanceList'!$A$3:$A$2001))=L1195)*(OFFSET('FR-DangerousSubstanceList'!$B$3,0,0,COUNTA('FR-DangerousSubstanceList'!$B$3:$B$2001))=M1195)*(OFFSET('FR-DangerousSubstanceList'!$C$3,0,0,COUNTIF('FR-DangerousSubstanceList'!$C$3:$C$2001,"?*"))=N1195)),1)</f>
        <v>1</v>
      </c>
      <c r="Y1195" s="63"/>
      <c r="Z1195" s="63"/>
    </row>
    <row r="1196" spans="1:26" ht="14.4">
      <c r="A1196" s="85"/>
      <c r="B1196" s="85"/>
      <c r="C1196" s="46" t="s">
        <v>53</v>
      </c>
      <c r="D1196" s="68"/>
      <c r="E1196" s="68"/>
      <c r="F1196" s="68"/>
      <c r="G1196" s="68"/>
      <c r="H1196" s="68" t="str">
        <f t="shared" si="198"/>
        <v/>
      </c>
      <c r="I1196" s="63"/>
      <c r="J1196" s="63">
        <f>COUNTIF($A$14:$A1196,$A1196)</f>
        <v>0</v>
      </c>
      <c r="K1196" s="63" t="str">
        <f t="shared" ca="1" si="199"/>
        <v>Unknown</v>
      </c>
      <c r="L1196" s="63" t="str">
        <f ca="1">IF(AND(F1196="",D1196="",E1196=""),"",IF(F1196&lt;&gt;"",F1196,IF(AND(M1196&lt;&gt;"",M1196&lt;&gt;"-"),VLOOKUP(M1196,OFFSET('FR-DangerousSubstanceList'!$B$3,0,0,COUNTIF('FR-DangerousSubstanceList'!$B$3:$B$1001,"&lt;&gt;"),4),4,FALSE),IF(AND(N1196&lt;&gt;"",N1196&lt;&gt;"-"),VLOOKUP(N1196,OFFSET('FR-DangerousSubstanceList'!$C$3,0,0,COUNTIF('FR-DangerousSubstanceList'!$C$3:$C$1001,"&lt;&gt;"),3),3,FALSE),""))))</f>
        <v/>
      </c>
      <c r="M1196" s="63" t="str">
        <f ca="1">IF(AND(F1196="",D1196="",E1196=""),"",IF(D1196&lt;&gt;"",D1196,IF(N1196&lt;&gt;"",VLOOKUP(N1196,OFFSET('FR-DangerousSubstanceList'!$C$3,0,0,COUNTIF('FR-DangerousSubstanceList'!$A$3:$A$1001,"&lt;&gt;"),4),4,FALSE),IF(L1196&lt;&gt;"",VLOOKUP(L1196,OFFSET('FR-DangerousSubstanceList'!$A$3,0,0,COUNTIF('FR-DangerousSubstanceList'!$A$3:$A$1001,"&lt;&gt;"),2),2,FALSE),""))))</f>
        <v/>
      </c>
      <c r="N1196" s="63" t="str">
        <f ca="1">IF(AND(F1196="",D1196="",E1196=""),"",IF(E1196&lt;&gt;"",E1196,IF(L1196&lt;&gt;"",VLOOKUP(L1196,OFFSET('FR-DangerousSubstanceList'!$A$3,0,0,COUNTIF('FR-DangerousSubstanceList'!$A$3:$A$1001,"&lt;&gt;"),3),3,FALSE),IF(AND(M1196&lt;&gt;"",M1196&lt;&gt;"-"),VLOOKUP(M1196,OFFSET('FR-DangerousSubstanceList'!$B$3,0,0,COUNTIF('FR-DangerousSubstanceList'!$B$3:$B$1001,"&lt;&gt;"),2),2,FALSE),""))))</f>
        <v/>
      </c>
      <c r="O1196" s="63" t="str">
        <f t="shared" ca="1" si="200"/>
        <v/>
      </c>
      <c r="P1196" s="63" t="e">
        <f t="shared" ca="1" si="201"/>
        <v>#REF!</v>
      </c>
      <c r="Q1196" s="63">
        <f t="shared" ca="1" si="202"/>
        <v>986</v>
      </c>
      <c r="R1196" s="63" t="str">
        <f t="shared" ca="1" si="203"/>
        <v/>
      </c>
      <c r="S1196" s="63" t="str">
        <f t="shared" si="204"/>
        <v>Unknown</v>
      </c>
      <c r="T1196" s="63">
        <f t="shared" si="205"/>
        <v>1196</v>
      </c>
      <c r="U1196" s="63">
        <f t="shared" si="206"/>
        <v>1197</v>
      </c>
      <c r="V1196" s="63" t="str">
        <f t="shared" ca="1" si="207"/>
        <v/>
      </c>
      <c r="W1196" s="63" t="str">
        <f t="shared" ca="1" si="208"/>
        <v/>
      </c>
      <c r="X1196" s="63">
        <f ca="1">IF(C1196="Yes",SUMPRODUCT((OFFSET('FR-DangerousSubstanceList'!$A$3,0,0,COUNTA('FR-DangerousSubstanceList'!$A$3:$A$2001))=L1196)*(OFFSET('FR-DangerousSubstanceList'!$B$3,0,0,COUNTA('FR-DangerousSubstanceList'!$B$3:$B$2001))=M1196)*(OFFSET('FR-DangerousSubstanceList'!$C$3,0,0,COUNTIF('FR-DangerousSubstanceList'!$C$3:$C$2001,"?*"))=N1196)),1)</f>
        <v>1</v>
      </c>
      <c r="Y1196" s="63"/>
      <c r="Z1196" s="63"/>
    </row>
    <row r="1197" spans="1:26" ht="14.4">
      <c r="A1197" s="85"/>
      <c r="B1197" s="85"/>
      <c r="C1197" s="46" t="s">
        <v>53</v>
      </c>
      <c r="D1197" s="68"/>
      <c r="E1197" s="68"/>
      <c r="F1197" s="68"/>
      <c r="G1197" s="68"/>
      <c r="H1197" s="68" t="str">
        <f t="shared" si="198"/>
        <v/>
      </c>
      <c r="I1197" s="63"/>
      <c r="J1197" s="63">
        <f>COUNTIF($A$14:$A1197,$A1197)</f>
        <v>0</v>
      </c>
      <c r="K1197" s="63" t="str">
        <f t="shared" ca="1" si="199"/>
        <v>Unknown</v>
      </c>
      <c r="L1197" s="63" t="str">
        <f ca="1">IF(AND(F1197="",D1197="",E1197=""),"",IF(F1197&lt;&gt;"",F1197,IF(AND(M1197&lt;&gt;"",M1197&lt;&gt;"-"),VLOOKUP(M1197,OFFSET('FR-DangerousSubstanceList'!$B$3,0,0,COUNTIF('FR-DangerousSubstanceList'!$B$3:$B$1001,"&lt;&gt;"),4),4,FALSE),IF(AND(N1197&lt;&gt;"",N1197&lt;&gt;"-"),VLOOKUP(N1197,OFFSET('FR-DangerousSubstanceList'!$C$3,0,0,COUNTIF('FR-DangerousSubstanceList'!$C$3:$C$1001,"&lt;&gt;"),3),3,FALSE),""))))</f>
        <v/>
      </c>
      <c r="M1197" s="63" t="str">
        <f ca="1">IF(AND(F1197="",D1197="",E1197=""),"",IF(D1197&lt;&gt;"",D1197,IF(N1197&lt;&gt;"",VLOOKUP(N1197,OFFSET('FR-DangerousSubstanceList'!$C$3,0,0,COUNTIF('FR-DangerousSubstanceList'!$A$3:$A$1001,"&lt;&gt;"),4),4,FALSE),IF(L1197&lt;&gt;"",VLOOKUP(L1197,OFFSET('FR-DangerousSubstanceList'!$A$3,0,0,COUNTIF('FR-DangerousSubstanceList'!$A$3:$A$1001,"&lt;&gt;"),2),2,FALSE),""))))</f>
        <v/>
      </c>
      <c r="N1197" s="63" t="str">
        <f ca="1">IF(AND(F1197="",D1197="",E1197=""),"",IF(E1197&lt;&gt;"",E1197,IF(L1197&lt;&gt;"",VLOOKUP(L1197,OFFSET('FR-DangerousSubstanceList'!$A$3,0,0,COUNTIF('FR-DangerousSubstanceList'!$A$3:$A$1001,"&lt;&gt;"),3),3,FALSE),IF(AND(M1197&lt;&gt;"",M1197&lt;&gt;"-"),VLOOKUP(M1197,OFFSET('FR-DangerousSubstanceList'!$B$3,0,0,COUNTIF('FR-DangerousSubstanceList'!$B$3:$B$1001,"&lt;&gt;"),2),2,FALSE),""))))</f>
        <v/>
      </c>
      <c r="O1197" s="63" t="str">
        <f t="shared" ca="1" si="200"/>
        <v/>
      </c>
      <c r="P1197" s="63" t="e">
        <f t="shared" ca="1" si="201"/>
        <v>#REF!</v>
      </c>
      <c r="Q1197" s="63">
        <f t="shared" ca="1" si="202"/>
        <v>986</v>
      </c>
      <c r="R1197" s="63" t="str">
        <f t="shared" ca="1" si="203"/>
        <v/>
      </c>
      <c r="S1197" s="63" t="str">
        <f t="shared" si="204"/>
        <v>Unknown</v>
      </c>
      <c r="T1197" s="63">
        <f t="shared" si="205"/>
        <v>1197</v>
      </c>
      <c r="U1197" s="63">
        <f t="shared" si="206"/>
        <v>1198</v>
      </c>
      <c r="V1197" s="63" t="str">
        <f t="shared" ca="1" si="207"/>
        <v/>
      </c>
      <c r="W1197" s="63" t="str">
        <f t="shared" ca="1" si="208"/>
        <v/>
      </c>
      <c r="X1197" s="63">
        <f ca="1">IF(C1197="Yes",SUMPRODUCT((OFFSET('FR-DangerousSubstanceList'!$A$3,0,0,COUNTA('FR-DangerousSubstanceList'!$A$3:$A$2001))=L1197)*(OFFSET('FR-DangerousSubstanceList'!$B$3,0,0,COUNTA('FR-DangerousSubstanceList'!$B$3:$B$2001))=M1197)*(OFFSET('FR-DangerousSubstanceList'!$C$3,0,0,COUNTIF('FR-DangerousSubstanceList'!$C$3:$C$2001,"?*"))=N1197)),1)</f>
        <v>1</v>
      </c>
      <c r="Y1197" s="63"/>
      <c r="Z1197" s="63"/>
    </row>
    <row r="1198" spans="1:26" ht="14.4">
      <c r="A1198" s="85"/>
      <c r="B1198" s="85"/>
      <c r="C1198" s="46" t="s">
        <v>53</v>
      </c>
      <c r="D1198" s="68"/>
      <c r="E1198" s="68"/>
      <c r="F1198" s="68"/>
      <c r="G1198" s="68"/>
      <c r="H1198" s="68" t="str">
        <f t="shared" si="198"/>
        <v/>
      </c>
      <c r="I1198" s="63"/>
      <c r="J1198" s="63">
        <f>COUNTIF($A$14:$A1198,$A1198)</f>
        <v>0</v>
      </c>
      <c r="K1198" s="63" t="str">
        <f t="shared" ca="1" si="199"/>
        <v>Unknown</v>
      </c>
      <c r="L1198" s="63" t="str">
        <f ca="1">IF(AND(F1198="",D1198="",E1198=""),"",IF(F1198&lt;&gt;"",F1198,IF(AND(M1198&lt;&gt;"",M1198&lt;&gt;"-"),VLOOKUP(M1198,OFFSET('FR-DangerousSubstanceList'!$B$3,0,0,COUNTIF('FR-DangerousSubstanceList'!$B$3:$B$1001,"&lt;&gt;"),4),4,FALSE),IF(AND(N1198&lt;&gt;"",N1198&lt;&gt;"-"),VLOOKUP(N1198,OFFSET('FR-DangerousSubstanceList'!$C$3,0,0,COUNTIF('FR-DangerousSubstanceList'!$C$3:$C$1001,"&lt;&gt;"),3),3,FALSE),""))))</f>
        <v/>
      </c>
      <c r="M1198" s="63" t="str">
        <f ca="1">IF(AND(F1198="",D1198="",E1198=""),"",IF(D1198&lt;&gt;"",D1198,IF(N1198&lt;&gt;"",VLOOKUP(N1198,OFFSET('FR-DangerousSubstanceList'!$C$3,0,0,COUNTIF('FR-DangerousSubstanceList'!$A$3:$A$1001,"&lt;&gt;"),4),4,FALSE),IF(L1198&lt;&gt;"",VLOOKUP(L1198,OFFSET('FR-DangerousSubstanceList'!$A$3,0,0,COUNTIF('FR-DangerousSubstanceList'!$A$3:$A$1001,"&lt;&gt;"),2),2,FALSE),""))))</f>
        <v/>
      </c>
      <c r="N1198" s="63" t="str">
        <f ca="1">IF(AND(F1198="",D1198="",E1198=""),"",IF(E1198&lt;&gt;"",E1198,IF(L1198&lt;&gt;"",VLOOKUP(L1198,OFFSET('FR-DangerousSubstanceList'!$A$3,0,0,COUNTIF('FR-DangerousSubstanceList'!$A$3:$A$1001,"&lt;&gt;"),3),3,FALSE),IF(AND(M1198&lt;&gt;"",M1198&lt;&gt;"-"),VLOOKUP(M1198,OFFSET('FR-DangerousSubstanceList'!$B$3,0,0,COUNTIF('FR-DangerousSubstanceList'!$B$3:$B$1001,"&lt;&gt;"),2),2,FALSE),""))))</f>
        <v/>
      </c>
      <c r="O1198" s="63" t="str">
        <f t="shared" ca="1" si="200"/>
        <v/>
      </c>
      <c r="P1198" s="63" t="e">
        <f t="shared" ca="1" si="201"/>
        <v>#REF!</v>
      </c>
      <c r="Q1198" s="63">
        <f t="shared" ca="1" si="202"/>
        <v>986</v>
      </c>
      <c r="R1198" s="63" t="str">
        <f t="shared" ca="1" si="203"/>
        <v/>
      </c>
      <c r="S1198" s="63" t="str">
        <f t="shared" si="204"/>
        <v>Unknown</v>
      </c>
      <c r="T1198" s="63">
        <f t="shared" si="205"/>
        <v>1198</v>
      </c>
      <c r="U1198" s="63">
        <f t="shared" si="206"/>
        <v>1199</v>
      </c>
      <c r="V1198" s="63" t="str">
        <f t="shared" ca="1" si="207"/>
        <v/>
      </c>
      <c r="W1198" s="63" t="str">
        <f t="shared" ca="1" si="208"/>
        <v/>
      </c>
      <c r="X1198" s="63">
        <f ca="1">IF(C1198="Yes",SUMPRODUCT((OFFSET('FR-DangerousSubstanceList'!$A$3,0,0,COUNTA('FR-DangerousSubstanceList'!$A$3:$A$2001))=L1198)*(OFFSET('FR-DangerousSubstanceList'!$B$3,0,0,COUNTA('FR-DangerousSubstanceList'!$B$3:$B$2001))=M1198)*(OFFSET('FR-DangerousSubstanceList'!$C$3,0,0,COUNTIF('FR-DangerousSubstanceList'!$C$3:$C$2001,"?*"))=N1198)),1)</f>
        <v>1</v>
      </c>
      <c r="Y1198" s="63"/>
      <c r="Z1198" s="63"/>
    </row>
    <row r="1199" spans="1:26" ht="14.4">
      <c r="A1199" s="85"/>
      <c r="B1199" s="85"/>
      <c r="C1199" s="46" t="s">
        <v>53</v>
      </c>
      <c r="D1199" s="68"/>
      <c r="E1199" s="68"/>
      <c r="F1199" s="68"/>
      <c r="G1199" s="68"/>
      <c r="H1199" s="68" t="str">
        <f t="shared" si="198"/>
        <v/>
      </c>
      <c r="I1199" s="63"/>
      <c r="J1199" s="63">
        <f>COUNTIF($A$14:$A1199,$A1199)</f>
        <v>0</v>
      </c>
      <c r="K1199" s="63" t="str">
        <f t="shared" ca="1" si="199"/>
        <v>Unknown</v>
      </c>
      <c r="L1199" s="63" t="str">
        <f ca="1">IF(AND(F1199="",D1199="",E1199=""),"",IF(F1199&lt;&gt;"",F1199,IF(AND(M1199&lt;&gt;"",M1199&lt;&gt;"-"),VLOOKUP(M1199,OFFSET('FR-DangerousSubstanceList'!$B$3,0,0,COUNTIF('FR-DangerousSubstanceList'!$B$3:$B$1001,"&lt;&gt;"),4),4,FALSE),IF(AND(N1199&lt;&gt;"",N1199&lt;&gt;"-"),VLOOKUP(N1199,OFFSET('FR-DangerousSubstanceList'!$C$3,0,0,COUNTIF('FR-DangerousSubstanceList'!$C$3:$C$1001,"&lt;&gt;"),3),3,FALSE),""))))</f>
        <v/>
      </c>
      <c r="M1199" s="63" t="str">
        <f ca="1">IF(AND(F1199="",D1199="",E1199=""),"",IF(D1199&lt;&gt;"",D1199,IF(N1199&lt;&gt;"",VLOOKUP(N1199,OFFSET('FR-DangerousSubstanceList'!$C$3,0,0,COUNTIF('FR-DangerousSubstanceList'!$A$3:$A$1001,"&lt;&gt;"),4),4,FALSE),IF(L1199&lt;&gt;"",VLOOKUP(L1199,OFFSET('FR-DangerousSubstanceList'!$A$3,0,0,COUNTIF('FR-DangerousSubstanceList'!$A$3:$A$1001,"&lt;&gt;"),2),2,FALSE),""))))</f>
        <v/>
      </c>
      <c r="N1199" s="63" t="str">
        <f ca="1">IF(AND(F1199="",D1199="",E1199=""),"",IF(E1199&lt;&gt;"",E1199,IF(L1199&lt;&gt;"",VLOOKUP(L1199,OFFSET('FR-DangerousSubstanceList'!$A$3,0,0,COUNTIF('FR-DangerousSubstanceList'!$A$3:$A$1001,"&lt;&gt;"),3),3,FALSE),IF(AND(M1199&lt;&gt;"",M1199&lt;&gt;"-"),VLOOKUP(M1199,OFFSET('FR-DangerousSubstanceList'!$B$3,0,0,COUNTIF('FR-DangerousSubstanceList'!$B$3:$B$1001,"&lt;&gt;"),2),2,FALSE),""))))</f>
        <v/>
      </c>
      <c r="O1199" s="63" t="str">
        <f t="shared" ca="1" si="200"/>
        <v/>
      </c>
      <c r="P1199" s="63" t="e">
        <f t="shared" ca="1" si="201"/>
        <v>#REF!</v>
      </c>
      <c r="Q1199" s="63">
        <f t="shared" ca="1" si="202"/>
        <v>986</v>
      </c>
      <c r="R1199" s="63" t="str">
        <f t="shared" ca="1" si="203"/>
        <v/>
      </c>
      <c r="S1199" s="63" t="str">
        <f t="shared" si="204"/>
        <v>Unknown</v>
      </c>
      <c r="T1199" s="63">
        <f t="shared" si="205"/>
        <v>1199</v>
      </c>
      <c r="U1199" s="63">
        <f t="shared" si="206"/>
        <v>1200</v>
      </c>
      <c r="V1199" s="63" t="str">
        <f t="shared" ca="1" si="207"/>
        <v/>
      </c>
      <c r="W1199" s="63" t="str">
        <f t="shared" ca="1" si="208"/>
        <v/>
      </c>
      <c r="X1199" s="63">
        <f ca="1">IF(C1199="Yes",SUMPRODUCT((OFFSET('FR-DangerousSubstanceList'!$A$3,0,0,COUNTA('FR-DangerousSubstanceList'!$A$3:$A$2001))=L1199)*(OFFSET('FR-DangerousSubstanceList'!$B$3,0,0,COUNTA('FR-DangerousSubstanceList'!$B$3:$B$2001))=M1199)*(OFFSET('FR-DangerousSubstanceList'!$C$3,0,0,COUNTIF('FR-DangerousSubstanceList'!$C$3:$C$2001,"?*"))=N1199)),1)</f>
        <v>1</v>
      </c>
      <c r="Y1199" s="63"/>
      <c r="Z1199" s="63"/>
    </row>
    <row r="1200" spans="1:26" ht="14.4">
      <c r="A1200" s="85"/>
      <c r="B1200" s="85"/>
      <c r="C1200" s="46" t="s">
        <v>53</v>
      </c>
      <c r="D1200" s="68"/>
      <c r="E1200" s="68"/>
      <c r="F1200" s="68"/>
      <c r="G1200" s="68"/>
      <c r="H1200" s="68" t="str">
        <f t="shared" si="198"/>
        <v/>
      </c>
      <c r="I1200" s="63"/>
      <c r="J1200" s="63">
        <f>COUNTIF($A$14:$A1200,$A1200)</f>
        <v>0</v>
      </c>
      <c r="K1200" s="63" t="str">
        <f t="shared" ca="1" si="199"/>
        <v>Unknown</v>
      </c>
      <c r="L1200" s="63" t="str">
        <f ca="1">IF(AND(F1200="",D1200="",E1200=""),"",IF(F1200&lt;&gt;"",F1200,IF(AND(M1200&lt;&gt;"",M1200&lt;&gt;"-"),VLOOKUP(M1200,OFFSET('FR-DangerousSubstanceList'!$B$3,0,0,COUNTIF('FR-DangerousSubstanceList'!$B$3:$B$1001,"&lt;&gt;"),4),4,FALSE),IF(AND(N1200&lt;&gt;"",N1200&lt;&gt;"-"),VLOOKUP(N1200,OFFSET('FR-DangerousSubstanceList'!$C$3,0,0,COUNTIF('FR-DangerousSubstanceList'!$C$3:$C$1001,"&lt;&gt;"),3),3,FALSE),""))))</f>
        <v/>
      </c>
      <c r="M1200" s="63" t="str">
        <f ca="1">IF(AND(F1200="",D1200="",E1200=""),"",IF(D1200&lt;&gt;"",D1200,IF(N1200&lt;&gt;"",VLOOKUP(N1200,OFFSET('FR-DangerousSubstanceList'!$C$3,0,0,COUNTIF('FR-DangerousSubstanceList'!$A$3:$A$1001,"&lt;&gt;"),4),4,FALSE),IF(L1200&lt;&gt;"",VLOOKUP(L1200,OFFSET('FR-DangerousSubstanceList'!$A$3,0,0,COUNTIF('FR-DangerousSubstanceList'!$A$3:$A$1001,"&lt;&gt;"),2),2,FALSE),""))))</f>
        <v/>
      </c>
      <c r="N1200" s="63" t="str">
        <f ca="1">IF(AND(F1200="",D1200="",E1200=""),"",IF(E1200&lt;&gt;"",E1200,IF(L1200&lt;&gt;"",VLOOKUP(L1200,OFFSET('FR-DangerousSubstanceList'!$A$3,0,0,COUNTIF('FR-DangerousSubstanceList'!$A$3:$A$1001,"&lt;&gt;"),3),3,FALSE),IF(AND(M1200&lt;&gt;"",M1200&lt;&gt;"-"),VLOOKUP(M1200,OFFSET('FR-DangerousSubstanceList'!$B$3,0,0,COUNTIF('FR-DangerousSubstanceList'!$B$3:$B$1001,"&lt;&gt;"),2),2,FALSE),""))))</f>
        <v/>
      </c>
      <c r="O1200" s="63" t="str">
        <f t="shared" ca="1" si="200"/>
        <v/>
      </c>
      <c r="P1200" s="63" t="e">
        <f t="shared" ca="1" si="201"/>
        <v>#REF!</v>
      </c>
      <c r="Q1200" s="63">
        <f t="shared" ca="1" si="202"/>
        <v>986</v>
      </c>
      <c r="R1200" s="63" t="str">
        <f t="shared" ca="1" si="203"/>
        <v/>
      </c>
      <c r="S1200" s="63" t="str">
        <f t="shared" si="204"/>
        <v>Unknown</v>
      </c>
      <c r="T1200" s="63">
        <f t="shared" si="205"/>
        <v>1200</v>
      </c>
      <c r="U1200" s="63">
        <f t="shared" si="206"/>
        <v>1201</v>
      </c>
      <c r="V1200" s="63" t="str">
        <f t="shared" ca="1" si="207"/>
        <v/>
      </c>
      <c r="W1200" s="63" t="str">
        <f t="shared" ca="1" si="208"/>
        <v/>
      </c>
      <c r="X1200" s="63">
        <f ca="1">IF(C1200="Yes",SUMPRODUCT((OFFSET('FR-DangerousSubstanceList'!$A$3,0,0,COUNTA('FR-DangerousSubstanceList'!$A$3:$A$2001))=L1200)*(OFFSET('FR-DangerousSubstanceList'!$B$3,0,0,COUNTA('FR-DangerousSubstanceList'!$B$3:$B$2001))=M1200)*(OFFSET('FR-DangerousSubstanceList'!$C$3,0,0,COUNTIF('FR-DangerousSubstanceList'!$C$3:$C$2001,"?*"))=N1200)),1)</f>
        <v>1</v>
      </c>
      <c r="Y1200" s="63"/>
      <c r="Z1200" s="63"/>
    </row>
    <row r="1201" spans="1:26" ht="14.4">
      <c r="A1201" s="85"/>
      <c r="B1201" s="85"/>
      <c r="C1201" s="46" t="s">
        <v>53</v>
      </c>
      <c r="D1201" s="68"/>
      <c r="E1201" s="68"/>
      <c r="F1201" s="68"/>
      <c r="G1201" s="68"/>
      <c r="H1201" s="68" t="str">
        <f t="shared" si="198"/>
        <v/>
      </c>
      <c r="I1201" s="63"/>
      <c r="J1201" s="63">
        <f>COUNTIF($A$14:$A1201,$A1201)</f>
        <v>0</v>
      </c>
      <c r="K1201" s="63" t="str">
        <f t="shared" ca="1" si="199"/>
        <v>Unknown</v>
      </c>
      <c r="L1201" s="63" t="str">
        <f ca="1">IF(AND(F1201="",D1201="",E1201=""),"",IF(F1201&lt;&gt;"",F1201,IF(AND(M1201&lt;&gt;"",M1201&lt;&gt;"-"),VLOOKUP(M1201,OFFSET('FR-DangerousSubstanceList'!$B$3,0,0,COUNTIF('FR-DangerousSubstanceList'!$B$3:$B$1001,"&lt;&gt;"),4),4,FALSE),IF(AND(N1201&lt;&gt;"",N1201&lt;&gt;"-"),VLOOKUP(N1201,OFFSET('FR-DangerousSubstanceList'!$C$3,0,0,COUNTIF('FR-DangerousSubstanceList'!$C$3:$C$1001,"&lt;&gt;"),3),3,FALSE),""))))</f>
        <v/>
      </c>
      <c r="M1201" s="63" t="str">
        <f ca="1">IF(AND(F1201="",D1201="",E1201=""),"",IF(D1201&lt;&gt;"",D1201,IF(N1201&lt;&gt;"",VLOOKUP(N1201,OFFSET('FR-DangerousSubstanceList'!$C$3,0,0,COUNTIF('FR-DangerousSubstanceList'!$A$3:$A$1001,"&lt;&gt;"),4),4,FALSE),IF(L1201&lt;&gt;"",VLOOKUP(L1201,OFFSET('FR-DangerousSubstanceList'!$A$3,0,0,COUNTIF('FR-DangerousSubstanceList'!$A$3:$A$1001,"&lt;&gt;"),2),2,FALSE),""))))</f>
        <v/>
      </c>
      <c r="N1201" s="63" t="str">
        <f ca="1">IF(AND(F1201="",D1201="",E1201=""),"",IF(E1201&lt;&gt;"",E1201,IF(L1201&lt;&gt;"",VLOOKUP(L1201,OFFSET('FR-DangerousSubstanceList'!$A$3,0,0,COUNTIF('FR-DangerousSubstanceList'!$A$3:$A$1001,"&lt;&gt;"),3),3,FALSE),IF(AND(M1201&lt;&gt;"",M1201&lt;&gt;"-"),VLOOKUP(M1201,OFFSET('FR-DangerousSubstanceList'!$B$3,0,0,COUNTIF('FR-DangerousSubstanceList'!$B$3:$B$1001,"&lt;&gt;"),2),2,FALSE),""))))</f>
        <v/>
      </c>
      <c r="O1201" s="63" t="str">
        <f t="shared" ca="1" si="200"/>
        <v/>
      </c>
      <c r="P1201" s="63" t="e">
        <f t="shared" ca="1" si="201"/>
        <v>#REF!</v>
      </c>
      <c r="Q1201" s="63">
        <f t="shared" ca="1" si="202"/>
        <v>986</v>
      </c>
      <c r="R1201" s="63" t="str">
        <f t="shared" ca="1" si="203"/>
        <v/>
      </c>
      <c r="S1201" s="63" t="str">
        <f t="shared" si="204"/>
        <v>Unknown</v>
      </c>
      <c r="T1201" s="63">
        <f t="shared" si="205"/>
        <v>1201</v>
      </c>
      <c r="U1201" s="63">
        <f t="shared" si="206"/>
        <v>1202</v>
      </c>
      <c r="V1201" s="63" t="str">
        <f t="shared" ca="1" si="207"/>
        <v/>
      </c>
      <c r="W1201" s="63" t="str">
        <f t="shared" ca="1" si="208"/>
        <v/>
      </c>
      <c r="X1201" s="63">
        <f ca="1">IF(C1201="Yes",SUMPRODUCT((OFFSET('FR-DangerousSubstanceList'!$A$3,0,0,COUNTA('FR-DangerousSubstanceList'!$A$3:$A$2001))=L1201)*(OFFSET('FR-DangerousSubstanceList'!$B$3,0,0,COUNTA('FR-DangerousSubstanceList'!$B$3:$B$2001))=M1201)*(OFFSET('FR-DangerousSubstanceList'!$C$3,0,0,COUNTIF('FR-DangerousSubstanceList'!$C$3:$C$2001,"?*"))=N1201)),1)</f>
        <v>1</v>
      </c>
      <c r="Y1201" s="63"/>
      <c r="Z1201" s="63"/>
    </row>
    <row r="1202" spans="1:26" ht="14.4">
      <c r="A1202" s="85"/>
      <c r="B1202" s="85"/>
      <c r="C1202" s="46" t="s">
        <v>53</v>
      </c>
      <c r="D1202" s="68"/>
      <c r="E1202" s="68"/>
      <c r="F1202" s="68"/>
      <c r="G1202" s="68"/>
      <c r="H1202" s="68" t="str">
        <f t="shared" si="198"/>
        <v/>
      </c>
      <c r="I1202" s="63"/>
      <c r="J1202" s="63">
        <f>COUNTIF($A$14:$A1202,$A1202)</f>
        <v>0</v>
      </c>
      <c r="K1202" s="63" t="str">
        <f t="shared" ca="1" si="199"/>
        <v>Unknown</v>
      </c>
      <c r="L1202" s="63" t="str">
        <f ca="1">IF(AND(F1202="",D1202="",E1202=""),"",IF(F1202&lt;&gt;"",F1202,IF(AND(M1202&lt;&gt;"",M1202&lt;&gt;"-"),VLOOKUP(M1202,OFFSET('FR-DangerousSubstanceList'!$B$3,0,0,COUNTIF('FR-DangerousSubstanceList'!$B$3:$B$1001,"&lt;&gt;"),4),4,FALSE),IF(AND(N1202&lt;&gt;"",N1202&lt;&gt;"-"),VLOOKUP(N1202,OFFSET('FR-DangerousSubstanceList'!$C$3,0,0,COUNTIF('FR-DangerousSubstanceList'!$C$3:$C$1001,"&lt;&gt;"),3),3,FALSE),""))))</f>
        <v/>
      </c>
      <c r="M1202" s="63" t="str">
        <f ca="1">IF(AND(F1202="",D1202="",E1202=""),"",IF(D1202&lt;&gt;"",D1202,IF(N1202&lt;&gt;"",VLOOKUP(N1202,OFFSET('FR-DangerousSubstanceList'!$C$3,0,0,COUNTIF('FR-DangerousSubstanceList'!$A$3:$A$1001,"&lt;&gt;"),4),4,FALSE),IF(L1202&lt;&gt;"",VLOOKUP(L1202,OFFSET('FR-DangerousSubstanceList'!$A$3,0,0,COUNTIF('FR-DangerousSubstanceList'!$A$3:$A$1001,"&lt;&gt;"),2),2,FALSE),""))))</f>
        <v/>
      </c>
      <c r="N1202" s="63" t="str">
        <f ca="1">IF(AND(F1202="",D1202="",E1202=""),"",IF(E1202&lt;&gt;"",E1202,IF(L1202&lt;&gt;"",VLOOKUP(L1202,OFFSET('FR-DangerousSubstanceList'!$A$3,0,0,COUNTIF('FR-DangerousSubstanceList'!$A$3:$A$1001,"&lt;&gt;"),3),3,FALSE),IF(AND(M1202&lt;&gt;"",M1202&lt;&gt;"-"),VLOOKUP(M1202,OFFSET('FR-DangerousSubstanceList'!$B$3,0,0,COUNTIF('FR-DangerousSubstanceList'!$B$3:$B$1001,"&lt;&gt;"),2),2,FALSE),""))))</f>
        <v/>
      </c>
      <c r="O1202" s="63" t="str">
        <f t="shared" ca="1" si="200"/>
        <v/>
      </c>
      <c r="P1202" s="63" t="e">
        <f t="shared" ca="1" si="201"/>
        <v>#REF!</v>
      </c>
      <c r="Q1202" s="63">
        <f t="shared" ca="1" si="202"/>
        <v>986</v>
      </c>
      <c r="R1202" s="63" t="str">
        <f t="shared" ca="1" si="203"/>
        <v/>
      </c>
      <c r="S1202" s="63" t="str">
        <f t="shared" si="204"/>
        <v>Unknown</v>
      </c>
      <c r="T1202" s="63">
        <f t="shared" si="205"/>
        <v>1202</v>
      </c>
      <c r="U1202" s="63">
        <f t="shared" si="206"/>
        <v>1203</v>
      </c>
      <c r="V1202" s="63" t="str">
        <f t="shared" ca="1" si="207"/>
        <v/>
      </c>
      <c r="W1202" s="63" t="str">
        <f t="shared" ca="1" si="208"/>
        <v/>
      </c>
      <c r="X1202" s="63">
        <f ca="1">IF(C1202="Yes",SUMPRODUCT((OFFSET('FR-DangerousSubstanceList'!$A$3,0,0,COUNTA('FR-DangerousSubstanceList'!$A$3:$A$2001))=L1202)*(OFFSET('FR-DangerousSubstanceList'!$B$3,0,0,COUNTA('FR-DangerousSubstanceList'!$B$3:$B$2001))=M1202)*(OFFSET('FR-DangerousSubstanceList'!$C$3,0,0,COUNTIF('FR-DangerousSubstanceList'!$C$3:$C$2001,"?*"))=N1202)),1)</f>
        <v>1</v>
      </c>
      <c r="Y1202" s="63"/>
      <c r="Z1202" s="63"/>
    </row>
    <row r="1203" spans="1:26" ht="14.4">
      <c r="A1203" s="85"/>
      <c r="B1203" s="85"/>
      <c r="C1203" s="46" t="s">
        <v>53</v>
      </c>
      <c r="D1203" s="68"/>
      <c r="E1203" s="68"/>
      <c r="F1203" s="68"/>
      <c r="G1203" s="68"/>
      <c r="H1203" s="68" t="str">
        <f t="shared" si="198"/>
        <v/>
      </c>
      <c r="I1203" s="63"/>
      <c r="J1203" s="63">
        <f>COUNTIF($A$14:$A1203,$A1203)</f>
        <v>0</v>
      </c>
      <c r="K1203" s="63" t="str">
        <f t="shared" ca="1" si="199"/>
        <v>Unknown</v>
      </c>
      <c r="L1203" s="63" t="str">
        <f ca="1">IF(AND(F1203="",D1203="",E1203=""),"",IF(F1203&lt;&gt;"",F1203,IF(AND(M1203&lt;&gt;"",M1203&lt;&gt;"-"),VLOOKUP(M1203,OFFSET('FR-DangerousSubstanceList'!$B$3,0,0,COUNTIF('FR-DangerousSubstanceList'!$B$3:$B$1001,"&lt;&gt;"),4),4,FALSE),IF(AND(N1203&lt;&gt;"",N1203&lt;&gt;"-"),VLOOKUP(N1203,OFFSET('FR-DangerousSubstanceList'!$C$3,0,0,COUNTIF('FR-DangerousSubstanceList'!$C$3:$C$1001,"&lt;&gt;"),3),3,FALSE),""))))</f>
        <v/>
      </c>
      <c r="M1203" s="63" t="str">
        <f ca="1">IF(AND(F1203="",D1203="",E1203=""),"",IF(D1203&lt;&gt;"",D1203,IF(N1203&lt;&gt;"",VLOOKUP(N1203,OFFSET('FR-DangerousSubstanceList'!$C$3,0,0,COUNTIF('FR-DangerousSubstanceList'!$A$3:$A$1001,"&lt;&gt;"),4),4,FALSE),IF(L1203&lt;&gt;"",VLOOKUP(L1203,OFFSET('FR-DangerousSubstanceList'!$A$3,0,0,COUNTIF('FR-DangerousSubstanceList'!$A$3:$A$1001,"&lt;&gt;"),2),2,FALSE),""))))</f>
        <v/>
      </c>
      <c r="N1203" s="63" t="str">
        <f ca="1">IF(AND(F1203="",D1203="",E1203=""),"",IF(E1203&lt;&gt;"",E1203,IF(L1203&lt;&gt;"",VLOOKUP(L1203,OFFSET('FR-DangerousSubstanceList'!$A$3,0,0,COUNTIF('FR-DangerousSubstanceList'!$A$3:$A$1001,"&lt;&gt;"),3),3,FALSE),IF(AND(M1203&lt;&gt;"",M1203&lt;&gt;"-"),VLOOKUP(M1203,OFFSET('FR-DangerousSubstanceList'!$B$3,0,0,COUNTIF('FR-DangerousSubstanceList'!$B$3:$B$1001,"&lt;&gt;"),2),2,FALSE),""))))</f>
        <v/>
      </c>
      <c r="O1203" s="63" t="str">
        <f t="shared" ca="1" si="200"/>
        <v/>
      </c>
      <c r="P1203" s="63" t="e">
        <f t="shared" ca="1" si="201"/>
        <v>#REF!</v>
      </c>
      <c r="Q1203" s="63">
        <f t="shared" ca="1" si="202"/>
        <v>986</v>
      </c>
      <c r="R1203" s="63" t="str">
        <f t="shared" ca="1" si="203"/>
        <v/>
      </c>
      <c r="S1203" s="63" t="str">
        <f t="shared" si="204"/>
        <v>Unknown</v>
      </c>
      <c r="T1203" s="63">
        <f t="shared" si="205"/>
        <v>1203</v>
      </c>
      <c r="U1203" s="63">
        <f t="shared" si="206"/>
        <v>1204</v>
      </c>
      <c r="V1203" s="63" t="str">
        <f t="shared" ca="1" si="207"/>
        <v/>
      </c>
      <c r="W1203" s="63" t="str">
        <f t="shared" ca="1" si="208"/>
        <v/>
      </c>
      <c r="X1203" s="63">
        <f ca="1">IF(C1203="Yes",SUMPRODUCT((OFFSET('FR-DangerousSubstanceList'!$A$3,0,0,COUNTA('FR-DangerousSubstanceList'!$A$3:$A$2001))=L1203)*(OFFSET('FR-DangerousSubstanceList'!$B$3,0,0,COUNTA('FR-DangerousSubstanceList'!$B$3:$B$2001))=M1203)*(OFFSET('FR-DangerousSubstanceList'!$C$3,0,0,COUNTIF('FR-DangerousSubstanceList'!$C$3:$C$2001,"?*"))=N1203)),1)</f>
        <v>1</v>
      </c>
      <c r="Y1203" s="63"/>
      <c r="Z1203" s="63"/>
    </row>
    <row r="1204" spans="1:26" ht="14.4">
      <c r="A1204" s="85"/>
      <c r="B1204" s="85"/>
      <c r="C1204" s="46" t="s">
        <v>53</v>
      </c>
      <c r="D1204" s="68"/>
      <c r="E1204" s="68"/>
      <c r="F1204" s="68"/>
      <c r="G1204" s="68"/>
      <c r="H1204" s="68" t="str">
        <f t="shared" si="198"/>
        <v/>
      </c>
      <c r="I1204" s="63"/>
      <c r="J1204" s="63">
        <f>COUNTIF($A$14:$A1204,$A1204)</f>
        <v>0</v>
      </c>
      <c r="K1204" s="63" t="str">
        <f t="shared" ca="1" si="199"/>
        <v>Unknown</v>
      </c>
      <c r="L1204" s="63" t="str">
        <f ca="1">IF(AND(F1204="",D1204="",E1204=""),"",IF(F1204&lt;&gt;"",F1204,IF(AND(M1204&lt;&gt;"",M1204&lt;&gt;"-"),VLOOKUP(M1204,OFFSET('FR-DangerousSubstanceList'!$B$3,0,0,COUNTIF('FR-DangerousSubstanceList'!$B$3:$B$1001,"&lt;&gt;"),4),4,FALSE),IF(AND(N1204&lt;&gt;"",N1204&lt;&gt;"-"),VLOOKUP(N1204,OFFSET('FR-DangerousSubstanceList'!$C$3,0,0,COUNTIF('FR-DangerousSubstanceList'!$C$3:$C$1001,"&lt;&gt;"),3),3,FALSE),""))))</f>
        <v/>
      </c>
      <c r="M1204" s="63" t="str">
        <f ca="1">IF(AND(F1204="",D1204="",E1204=""),"",IF(D1204&lt;&gt;"",D1204,IF(N1204&lt;&gt;"",VLOOKUP(N1204,OFFSET('FR-DangerousSubstanceList'!$C$3,0,0,COUNTIF('FR-DangerousSubstanceList'!$A$3:$A$1001,"&lt;&gt;"),4),4,FALSE),IF(L1204&lt;&gt;"",VLOOKUP(L1204,OFFSET('FR-DangerousSubstanceList'!$A$3,0,0,COUNTIF('FR-DangerousSubstanceList'!$A$3:$A$1001,"&lt;&gt;"),2),2,FALSE),""))))</f>
        <v/>
      </c>
      <c r="N1204" s="63" t="str">
        <f ca="1">IF(AND(F1204="",D1204="",E1204=""),"",IF(E1204&lt;&gt;"",E1204,IF(L1204&lt;&gt;"",VLOOKUP(L1204,OFFSET('FR-DangerousSubstanceList'!$A$3,0,0,COUNTIF('FR-DangerousSubstanceList'!$A$3:$A$1001,"&lt;&gt;"),3),3,FALSE),IF(AND(M1204&lt;&gt;"",M1204&lt;&gt;"-"),VLOOKUP(M1204,OFFSET('FR-DangerousSubstanceList'!$B$3,0,0,COUNTIF('FR-DangerousSubstanceList'!$B$3:$B$1001,"&lt;&gt;"),2),2,FALSE),""))))</f>
        <v/>
      </c>
      <c r="O1204" s="63" t="str">
        <f t="shared" ca="1" si="200"/>
        <v/>
      </c>
      <c r="P1204" s="63" t="e">
        <f t="shared" ca="1" si="201"/>
        <v>#REF!</v>
      </c>
      <c r="Q1204" s="63">
        <f t="shared" ca="1" si="202"/>
        <v>986</v>
      </c>
      <c r="R1204" s="63" t="str">
        <f t="shared" ca="1" si="203"/>
        <v/>
      </c>
      <c r="S1204" s="63" t="str">
        <f t="shared" si="204"/>
        <v>Unknown</v>
      </c>
      <c r="T1204" s="63">
        <f t="shared" si="205"/>
        <v>1204</v>
      </c>
      <c r="U1204" s="63">
        <f t="shared" si="206"/>
        <v>1205</v>
      </c>
      <c r="V1204" s="63" t="str">
        <f t="shared" ca="1" si="207"/>
        <v/>
      </c>
      <c r="W1204" s="63" t="str">
        <f t="shared" ca="1" si="208"/>
        <v/>
      </c>
      <c r="X1204" s="63">
        <f ca="1">IF(C1204="Yes",SUMPRODUCT((OFFSET('FR-DangerousSubstanceList'!$A$3,0,0,COUNTA('FR-DangerousSubstanceList'!$A$3:$A$2001))=L1204)*(OFFSET('FR-DangerousSubstanceList'!$B$3,0,0,COUNTA('FR-DangerousSubstanceList'!$B$3:$B$2001))=M1204)*(OFFSET('FR-DangerousSubstanceList'!$C$3,0,0,COUNTIF('FR-DangerousSubstanceList'!$C$3:$C$2001,"?*"))=N1204)),1)</f>
        <v>1</v>
      </c>
      <c r="Y1204" s="63"/>
      <c r="Z1204" s="63"/>
    </row>
    <row r="1205" spans="1:26" ht="14.4">
      <c r="A1205" s="85"/>
      <c r="B1205" s="85"/>
      <c r="C1205" s="46" t="s">
        <v>53</v>
      </c>
      <c r="D1205" s="68"/>
      <c r="E1205" s="68"/>
      <c r="F1205" s="68"/>
      <c r="G1205" s="68"/>
      <c r="H1205" s="68" t="str">
        <f t="shared" si="198"/>
        <v/>
      </c>
      <c r="I1205" s="63"/>
      <c r="J1205" s="63">
        <f>COUNTIF($A$14:$A1205,$A1205)</f>
        <v>0</v>
      </c>
      <c r="K1205" s="63" t="str">
        <f t="shared" ca="1" si="199"/>
        <v>Unknown</v>
      </c>
      <c r="L1205" s="63" t="str">
        <f ca="1">IF(AND(F1205="",D1205="",E1205=""),"",IF(F1205&lt;&gt;"",F1205,IF(AND(M1205&lt;&gt;"",M1205&lt;&gt;"-"),VLOOKUP(M1205,OFFSET('FR-DangerousSubstanceList'!$B$3,0,0,COUNTIF('FR-DangerousSubstanceList'!$B$3:$B$1001,"&lt;&gt;"),4),4,FALSE),IF(AND(N1205&lt;&gt;"",N1205&lt;&gt;"-"),VLOOKUP(N1205,OFFSET('FR-DangerousSubstanceList'!$C$3,0,0,COUNTIF('FR-DangerousSubstanceList'!$C$3:$C$1001,"&lt;&gt;"),3),3,FALSE),""))))</f>
        <v/>
      </c>
      <c r="M1205" s="63" t="str">
        <f ca="1">IF(AND(F1205="",D1205="",E1205=""),"",IF(D1205&lt;&gt;"",D1205,IF(N1205&lt;&gt;"",VLOOKUP(N1205,OFFSET('FR-DangerousSubstanceList'!$C$3,0,0,COUNTIF('FR-DangerousSubstanceList'!$A$3:$A$1001,"&lt;&gt;"),4),4,FALSE),IF(L1205&lt;&gt;"",VLOOKUP(L1205,OFFSET('FR-DangerousSubstanceList'!$A$3,0,0,COUNTIF('FR-DangerousSubstanceList'!$A$3:$A$1001,"&lt;&gt;"),2),2,FALSE),""))))</f>
        <v/>
      </c>
      <c r="N1205" s="63" t="str">
        <f ca="1">IF(AND(F1205="",D1205="",E1205=""),"",IF(E1205&lt;&gt;"",E1205,IF(L1205&lt;&gt;"",VLOOKUP(L1205,OFFSET('FR-DangerousSubstanceList'!$A$3,0,0,COUNTIF('FR-DangerousSubstanceList'!$A$3:$A$1001,"&lt;&gt;"),3),3,FALSE),IF(AND(M1205&lt;&gt;"",M1205&lt;&gt;"-"),VLOOKUP(M1205,OFFSET('FR-DangerousSubstanceList'!$B$3,0,0,COUNTIF('FR-DangerousSubstanceList'!$B$3:$B$1001,"&lt;&gt;"),2),2,FALSE),""))))</f>
        <v/>
      </c>
      <c r="O1205" s="63" t="str">
        <f t="shared" ca="1" si="200"/>
        <v/>
      </c>
      <c r="P1205" s="63" t="e">
        <f t="shared" ca="1" si="201"/>
        <v>#REF!</v>
      </c>
      <c r="Q1205" s="63">
        <f t="shared" ca="1" si="202"/>
        <v>986</v>
      </c>
      <c r="R1205" s="63" t="str">
        <f t="shared" ca="1" si="203"/>
        <v/>
      </c>
      <c r="S1205" s="63" t="str">
        <f t="shared" si="204"/>
        <v>Unknown</v>
      </c>
      <c r="T1205" s="63">
        <f t="shared" si="205"/>
        <v>1205</v>
      </c>
      <c r="U1205" s="63">
        <f t="shared" si="206"/>
        <v>1206</v>
      </c>
      <c r="V1205" s="63" t="str">
        <f t="shared" ca="1" si="207"/>
        <v/>
      </c>
      <c r="W1205" s="63" t="str">
        <f t="shared" ca="1" si="208"/>
        <v/>
      </c>
      <c r="X1205" s="63">
        <f ca="1">IF(C1205="Yes",SUMPRODUCT((OFFSET('FR-DangerousSubstanceList'!$A$3,0,0,COUNTA('FR-DangerousSubstanceList'!$A$3:$A$2001))=L1205)*(OFFSET('FR-DangerousSubstanceList'!$B$3,0,0,COUNTA('FR-DangerousSubstanceList'!$B$3:$B$2001))=M1205)*(OFFSET('FR-DangerousSubstanceList'!$C$3,0,0,COUNTIF('FR-DangerousSubstanceList'!$C$3:$C$2001,"?*"))=N1205)),1)</f>
        <v>1</v>
      </c>
      <c r="Y1205" s="63"/>
      <c r="Z1205" s="63"/>
    </row>
    <row r="1206" spans="1:26" ht="14.4">
      <c r="A1206" s="85"/>
      <c r="B1206" s="85"/>
      <c r="C1206" s="46" t="s">
        <v>53</v>
      </c>
      <c r="D1206" s="68"/>
      <c r="E1206" s="68"/>
      <c r="F1206" s="68"/>
      <c r="G1206" s="68"/>
      <c r="H1206" s="68" t="str">
        <f t="shared" si="198"/>
        <v/>
      </c>
      <c r="I1206" s="63"/>
      <c r="J1206" s="63">
        <f>COUNTIF($A$14:$A1206,$A1206)</f>
        <v>0</v>
      </c>
      <c r="K1206" s="63" t="str">
        <f t="shared" ca="1" si="199"/>
        <v>Unknown</v>
      </c>
      <c r="L1206" s="63" t="str">
        <f ca="1">IF(AND(F1206="",D1206="",E1206=""),"",IF(F1206&lt;&gt;"",F1206,IF(AND(M1206&lt;&gt;"",M1206&lt;&gt;"-"),VLOOKUP(M1206,OFFSET('FR-DangerousSubstanceList'!$B$3,0,0,COUNTIF('FR-DangerousSubstanceList'!$B$3:$B$1001,"&lt;&gt;"),4),4,FALSE),IF(AND(N1206&lt;&gt;"",N1206&lt;&gt;"-"),VLOOKUP(N1206,OFFSET('FR-DangerousSubstanceList'!$C$3,0,0,COUNTIF('FR-DangerousSubstanceList'!$C$3:$C$1001,"&lt;&gt;"),3),3,FALSE),""))))</f>
        <v/>
      </c>
      <c r="M1206" s="63" t="str">
        <f ca="1">IF(AND(F1206="",D1206="",E1206=""),"",IF(D1206&lt;&gt;"",D1206,IF(N1206&lt;&gt;"",VLOOKUP(N1206,OFFSET('FR-DangerousSubstanceList'!$C$3,0,0,COUNTIF('FR-DangerousSubstanceList'!$A$3:$A$1001,"&lt;&gt;"),4),4,FALSE),IF(L1206&lt;&gt;"",VLOOKUP(L1206,OFFSET('FR-DangerousSubstanceList'!$A$3,0,0,COUNTIF('FR-DangerousSubstanceList'!$A$3:$A$1001,"&lt;&gt;"),2),2,FALSE),""))))</f>
        <v/>
      </c>
      <c r="N1206" s="63" t="str">
        <f ca="1">IF(AND(F1206="",D1206="",E1206=""),"",IF(E1206&lt;&gt;"",E1206,IF(L1206&lt;&gt;"",VLOOKUP(L1206,OFFSET('FR-DangerousSubstanceList'!$A$3,0,0,COUNTIF('FR-DangerousSubstanceList'!$A$3:$A$1001,"&lt;&gt;"),3),3,FALSE),IF(AND(M1206&lt;&gt;"",M1206&lt;&gt;"-"),VLOOKUP(M1206,OFFSET('FR-DangerousSubstanceList'!$B$3,0,0,COUNTIF('FR-DangerousSubstanceList'!$B$3:$B$1001,"&lt;&gt;"),2),2,FALSE),""))))</f>
        <v/>
      </c>
      <c r="O1206" s="63" t="str">
        <f t="shared" ca="1" si="200"/>
        <v/>
      </c>
      <c r="P1206" s="63" t="e">
        <f t="shared" ca="1" si="201"/>
        <v>#REF!</v>
      </c>
      <c r="Q1206" s="63">
        <f t="shared" ca="1" si="202"/>
        <v>986</v>
      </c>
      <c r="R1206" s="63" t="str">
        <f t="shared" ca="1" si="203"/>
        <v/>
      </c>
      <c r="S1206" s="63" t="str">
        <f t="shared" si="204"/>
        <v>Unknown</v>
      </c>
      <c r="T1206" s="63">
        <f t="shared" si="205"/>
        <v>1206</v>
      </c>
      <c r="U1206" s="63">
        <f t="shared" si="206"/>
        <v>1207</v>
      </c>
      <c r="V1206" s="63" t="str">
        <f t="shared" ca="1" si="207"/>
        <v/>
      </c>
      <c r="W1206" s="63" t="str">
        <f t="shared" ca="1" si="208"/>
        <v/>
      </c>
      <c r="X1206" s="63">
        <f ca="1">IF(C1206="Yes",SUMPRODUCT((OFFSET('FR-DangerousSubstanceList'!$A$3,0,0,COUNTA('FR-DangerousSubstanceList'!$A$3:$A$2001))=L1206)*(OFFSET('FR-DangerousSubstanceList'!$B$3,0,0,COUNTA('FR-DangerousSubstanceList'!$B$3:$B$2001))=M1206)*(OFFSET('FR-DangerousSubstanceList'!$C$3,0,0,COUNTIF('FR-DangerousSubstanceList'!$C$3:$C$2001,"?*"))=N1206)),1)</f>
        <v>1</v>
      </c>
      <c r="Y1206" s="63"/>
      <c r="Z1206" s="63"/>
    </row>
    <row r="1207" spans="1:26" ht="14.4">
      <c r="A1207" s="85"/>
      <c r="B1207" s="85"/>
      <c r="C1207" s="46" t="s">
        <v>53</v>
      </c>
      <c r="D1207" s="68"/>
      <c r="E1207" s="68"/>
      <c r="F1207" s="68"/>
      <c r="G1207" s="68"/>
      <c r="H1207" s="68" t="str">
        <f t="shared" si="198"/>
        <v/>
      </c>
      <c r="I1207" s="63"/>
      <c r="J1207" s="63">
        <f>COUNTIF($A$14:$A1207,$A1207)</f>
        <v>0</v>
      </c>
      <c r="K1207" s="63" t="str">
        <f t="shared" ca="1" si="199"/>
        <v>Unknown</v>
      </c>
      <c r="L1207" s="63" t="str">
        <f ca="1">IF(AND(F1207="",D1207="",E1207=""),"",IF(F1207&lt;&gt;"",F1207,IF(AND(M1207&lt;&gt;"",M1207&lt;&gt;"-"),VLOOKUP(M1207,OFFSET('FR-DangerousSubstanceList'!$B$3,0,0,COUNTIF('FR-DangerousSubstanceList'!$B$3:$B$1001,"&lt;&gt;"),4),4,FALSE),IF(AND(N1207&lt;&gt;"",N1207&lt;&gt;"-"),VLOOKUP(N1207,OFFSET('FR-DangerousSubstanceList'!$C$3,0,0,COUNTIF('FR-DangerousSubstanceList'!$C$3:$C$1001,"&lt;&gt;"),3),3,FALSE),""))))</f>
        <v/>
      </c>
      <c r="M1207" s="63" t="str">
        <f ca="1">IF(AND(F1207="",D1207="",E1207=""),"",IF(D1207&lt;&gt;"",D1207,IF(N1207&lt;&gt;"",VLOOKUP(N1207,OFFSET('FR-DangerousSubstanceList'!$C$3,0,0,COUNTIF('FR-DangerousSubstanceList'!$A$3:$A$1001,"&lt;&gt;"),4),4,FALSE),IF(L1207&lt;&gt;"",VLOOKUP(L1207,OFFSET('FR-DangerousSubstanceList'!$A$3,0,0,COUNTIF('FR-DangerousSubstanceList'!$A$3:$A$1001,"&lt;&gt;"),2),2,FALSE),""))))</f>
        <v/>
      </c>
      <c r="N1207" s="63" t="str">
        <f ca="1">IF(AND(F1207="",D1207="",E1207=""),"",IF(E1207&lt;&gt;"",E1207,IF(L1207&lt;&gt;"",VLOOKUP(L1207,OFFSET('FR-DangerousSubstanceList'!$A$3,0,0,COUNTIF('FR-DangerousSubstanceList'!$A$3:$A$1001,"&lt;&gt;"),3),3,FALSE),IF(AND(M1207&lt;&gt;"",M1207&lt;&gt;"-"),VLOOKUP(M1207,OFFSET('FR-DangerousSubstanceList'!$B$3,0,0,COUNTIF('FR-DangerousSubstanceList'!$B$3:$B$1001,"&lt;&gt;"),2),2,FALSE),""))))</f>
        <v/>
      </c>
      <c r="O1207" s="63" t="str">
        <f t="shared" ca="1" si="200"/>
        <v/>
      </c>
      <c r="P1207" s="63" t="e">
        <f t="shared" ca="1" si="201"/>
        <v>#REF!</v>
      </c>
      <c r="Q1207" s="63">
        <f t="shared" ca="1" si="202"/>
        <v>986</v>
      </c>
      <c r="R1207" s="63" t="str">
        <f t="shared" ca="1" si="203"/>
        <v/>
      </c>
      <c r="S1207" s="63" t="str">
        <f t="shared" si="204"/>
        <v>Unknown</v>
      </c>
      <c r="T1207" s="63">
        <f t="shared" si="205"/>
        <v>1207</v>
      </c>
      <c r="U1207" s="63">
        <f t="shared" si="206"/>
        <v>1208</v>
      </c>
      <c r="V1207" s="63" t="str">
        <f t="shared" ca="1" si="207"/>
        <v/>
      </c>
      <c r="W1207" s="63" t="str">
        <f t="shared" ca="1" si="208"/>
        <v/>
      </c>
      <c r="X1207" s="63">
        <f ca="1">IF(C1207="Yes",SUMPRODUCT((OFFSET('FR-DangerousSubstanceList'!$A$3,0,0,COUNTA('FR-DangerousSubstanceList'!$A$3:$A$2001))=L1207)*(OFFSET('FR-DangerousSubstanceList'!$B$3,0,0,COUNTA('FR-DangerousSubstanceList'!$B$3:$B$2001))=M1207)*(OFFSET('FR-DangerousSubstanceList'!$C$3,0,0,COUNTIF('FR-DangerousSubstanceList'!$C$3:$C$2001,"?*"))=N1207)),1)</f>
        <v>1</v>
      </c>
      <c r="Y1207" s="63"/>
      <c r="Z1207" s="63"/>
    </row>
    <row r="1208" spans="1:26" ht="14.4">
      <c r="A1208" s="85"/>
      <c r="B1208" s="85"/>
      <c r="C1208" s="46" t="s">
        <v>53</v>
      </c>
      <c r="D1208" s="68"/>
      <c r="E1208" s="68"/>
      <c r="F1208" s="68"/>
      <c r="G1208" s="68"/>
      <c r="H1208" s="68" t="str">
        <f t="shared" si="198"/>
        <v/>
      </c>
      <c r="I1208" s="63"/>
      <c r="J1208" s="63">
        <f>COUNTIF($A$14:$A1208,$A1208)</f>
        <v>0</v>
      </c>
      <c r="K1208" s="63" t="str">
        <f t="shared" ca="1" si="199"/>
        <v>Unknown</v>
      </c>
      <c r="L1208" s="63" t="str">
        <f ca="1">IF(AND(F1208="",D1208="",E1208=""),"",IF(F1208&lt;&gt;"",F1208,IF(AND(M1208&lt;&gt;"",M1208&lt;&gt;"-"),VLOOKUP(M1208,OFFSET('FR-DangerousSubstanceList'!$B$3,0,0,COUNTIF('FR-DangerousSubstanceList'!$B$3:$B$1001,"&lt;&gt;"),4),4,FALSE),IF(AND(N1208&lt;&gt;"",N1208&lt;&gt;"-"),VLOOKUP(N1208,OFFSET('FR-DangerousSubstanceList'!$C$3,0,0,COUNTIF('FR-DangerousSubstanceList'!$C$3:$C$1001,"&lt;&gt;"),3),3,FALSE),""))))</f>
        <v/>
      </c>
      <c r="M1208" s="63" t="str">
        <f ca="1">IF(AND(F1208="",D1208="",E1208=""),"",IF(D1208&lt;&gt;"",D1208,IF(N1208&lt;&gt;"",VLOOKUP(N1208,OFFSET('FR-DangerousSubstanceList'!$C$3,0,0,COUNTIF('FR-DangerousSubstanceList'!$A$3:$A$1001,"&lt;&gt;"),4),4,FALSE),IF(L1208&lt;&gt;"",VLOOKUP(L1208,OFFSET('FR-DangerousSubstanceList'!$A$3,0,0,COUNTIF('FR-DangerousSubstanceList'!$A$3:$A$1001,"&lt;&gt;"),2),2,FALSE),""))))</f>
        <v/>
      </c>
      <c r="N1208" s="63" t="str">
        <f ca="1">IF(AND(F1208="",D1208="",E1208=""),"",IF(E1208&lt;&gt;"",E1208,IF(L1208&lt;&gt;"",VLOOKUP(L1208,OFFSET('FR-DangerousSubstanceList'!$A$3,0,0,COUNTIF('FR-DangerousSubstanceList'!$A$3:$A$1001,"&lt;&gt;"),3),3,FALSE),IF(AND(M1208&lt;&gt;"",M1208&lt;&gt;"-"),VLOOKUP(M1208,OFFSET('FR-DangerousSubstanceList'!$B$3,0,0,COUNTIF('FR-DangerousSubstanceList'!$B$3:$B$1001,"&lt;&gt;"),2),2,FALSE),""))))</f>
        <v/>
      </c>
      <c r="O1208" s="63" t="str">
        <f t="shared" ca="1" si="200"/>
        <v/>
      </c>
      <c r="P1208" s="63" t="e">
        <f t="shared" ca="1" si="201"/>
        <v>#REF!</v>
      </c>
      <c r="Q1208" s="63">
        <f t="shared" ca="1" si="202"/>
        <v>986</v>
      </c>
      <c r="R1208" s="63" t="str">
        <f t="shared" ca="1" si="203"/>
        <v/>
      </c>
      <c r="S1208" s="63" t="str">
        <f t="shared" si="204"/>
        <v>Unknown</v>
      </c>
      <c r="T1208" s="63">
        <f t="shared" si="205"/>
        <v>1208</v>
      </c>
      <c r="U1208" s="63">
        <f t="shared" si="206"/>
        <v>1209</v>
      </c>
      <c r="V1208" s="63" t="str">
        <f t="shared" ca="1" si="207"/>
        <v/>
      </c>
      <c r="W1208" s="63" t="str">
        <f t="shared" ca="1" si="208"/>
        <v/>
      </c>
      <c r="X1208" s="63">
        <f ca="1">IF(C1208="Yes",SUMPRODUCT((OFFSET('FR-DangerousSubstanceList'!$A$3,0,0,COUNTA('FR-DangerousSubstanceList'!$A$3:$A$2001))=L1208)*(OFFSET('FR-DangerousSubstanceList'!$B$3,0,0,COUNTA('FR-DangerousSubstanceList'!$B$3:$B$2001))=M1208)*(OFFSET('FR-DangerousSubstanceList'!$C$3,0,0,COUNTIF('FR-DangerousSubstanceList'!$C$3:$C$2001,"?*"))=N1208)),1)</f>
        <v>1</v>
      </c>
      <c r="Y1208" s="63"/>
      <c r="Z1208" s="63"/>
    </row>
    <row r="1209" spans="1:26" ht="14.4">
      <c r="A1209" s="85"/>
      <c r="B1209" s="85"/>
      <c r="C1209" s="46" t="s">
        <v>53</v>
      </c>
      <c r="D1209" s="68"/>
      <c r="E1209" s="68"/>
      <c r="F1209" s="68"/>
      <c r="G1209" s="68"/>
      <c r="H1209" s="68" t="str">
        <f t="shared" si="198"/>
        <v/>
      </c>
      <c r="I1209" s="63"/>
      <c r="J1209" s="63">
        <f>COUNTIF($A$14:$A1209,$A1209)</f>
        <v>0</v>
      </c>
      <c r="K1209" s="63" t="str">
        <f t="shared" ca="1" si="199"/>
        <v>Unknown</v>
      </c>
      <c r="L1209" s="63" t="str">
        <f ca="1">IF(AND(F1209="",D1209="",E1209=""),"",IF(F1209&lt;&gt;"",F1209,IF(AND(M1209&lt;&gt;"",M1209&lt;&gt;"-"),VLOOKUP(M1209,OFFSET('FR-DangerousSubstanceList'!$B$3,0,0,COUNTIF('FR-DangerousSubstanceList'!$B$3:$B$1001,"&lt;&gt;"),4),4,FALSE),IF(AND(N1209&lt;&gt;"",N1209&lt;&gt;"-"),VLOOKUP(N1209,OFFSET('FR-DangerousSubstanceList'!$C$3,0,0,COUNTIF('FR-DangerousSubstanceList'!$C$3:$C$1001,"&lt;&gt;"),3),3,FALSE),""))))</f>
        <v/>
      </c>
      <c r="M1209" s="63" t="str">
        <f ca="1">IF(AND(F1209="",D1209="",E1209=""),"",IF(D1209&lt;&gt;"",D1209,IF(N1209&lt;&gt;"",VLOOKUP(N1209,OFFSET('FR-DangerousSubstanceList'!$C$3,0,0,COUNTIF('FR-DangerousSubstanceList'!$A$3:$A$1001,"&lt;&gt;"),4),4,FALSE),IF(L1209&lt;&gt;"",VLOOKUP(L1209,OFFSET('FR-DangerousSubstanceList'!$A$3,0,0,COUNTIF('FR-DangerousSubstanceList'!$A$3:$A$1001,"&lt;&gt;"),2),2,FALSE),""))))</f>
        <v/>
      </c>
      <c r="N1209" s="63" t="str">
        <f ca="1">IF(AND(F1209="",D1209="",E1209=""),"",IF(E1209&lt;&gt;"",E1209,IF(L1209&lt;&gt;"",VLOOKUP(L1209,OFFSET('FR-DangerousSubstanceList'!$A$3,0,0,COUNTIF('FR-DangerousSubstanceList'!$A$3:$A$1001,"&lt;&gt;"),3),3,FALSE),IF(AND(M1209&lt;&gt;"",M1209&lt;&gt;"-"),VLOOKUP(M1209,OFFSET('FR-DangerousSubstanceList'!$B$3,0,0,COUNTIF('FR-DangerousSubstanceList'!$B$3:$B$1001,"&lt;&gt;"),2),2,FALSE),""))))</f>
        <v/>
      </c>
      <c r="O1209" s="63" t="str">
        <f t="shared" ca="1" si="200"/>
        <v/>
      </c>
      <c r="P1209" s="63" t="e">
        <f t="shared" ca="1" si="201"/>
        <v>#REF!</v>
      </c>
      <c r="Q1209" s="63">
        <f t="shared" ca="1" si="202"/>
        <v>986</v>
      </c>
      <c r="R1209" s="63" t="str">
        <f t="shared" ca="1" si="203"/>
        <v/>
      </c>
      <c r="S1209" s="63" t="str">
        <f t="shared" si="204"/>
        <v>Unknown</v>
      </c>
      <c r="T1209" s="63">
        <f t="shared" si="205"/>
        <v>1209</v>
      </c>
      <c r="U1209" s="63">
        <f t="shared" si="206"/>
        <v>1210</v>
      </c>
      <c r="V1209" s="63" t="str">
        <f t="shared" ca="1" si="207"/>
        <v/>
      </c>
      <c r="W1209" s="63" t="str">
        <f t="shared" ca="1" si="208"/>
        <v/>
      </c>
      <c r="X1209" s="63">
        <f ca="1">IF(C1209="Yes",SUMPRODUCT((OFFSET('FR-DangerousSubstanceList'!$A$3,0,0,COUNTA('FR-DangerousSubstanceList'!$A$3:$A$2001))=L1209)*(OFFSET('FR-DangerousSubstanceList'!$B$3,0,0,COUNTA('FR-DangerousSubstanceList'!$B$3:$B$2001))=M1209)*(OFFSET('FR-DangerousSubstanceList'!$C$3,0,0,COUNTIF('FR-DangerousSubstanceList'!$C$3:$C$2001,"?*"))=N1209)),1)</f>
        <v>1</v>
      </c>
      <c r="Y1209" s="63"/>
      <c r="Z1209" s="63"/>
    </row>
    <row r="1210" spans="1:26" ht="14.4">
      <c r="A1210" s="85"/>
      <c r="B1210" s="85"/>
      <c r="C1210" s="46" t="s">
        <v>53</v>
      </c>
      <c r="D1210" s="68"/>
      <c r="E1210" s="68"/>
      <c r="F1210" s="68"/>
      <c r="G1210" s="68"/>
      <c r="H1210" s="68" t="str">
        <f t="shared" si="198"/>
        <v/>
      </c>
      <c r="I1210" s="63"/>
      <c r="J1210" s="63">
        <f>COUNTIF($A$14:$A1210,$A1210)</f>
        <v>0</v>
      </c>
      <c r="K1210" s="63" t="str">
        <f t="shared" ca="1" si="199"/>
        <v>Unknown</v>
      </c>
      <c r="L1210" s="63" t="str">
        <f ca="1">IF(AND(F1210="",D1210="",E1210=""),"",IF(F1210&lt;&gt;"",F1210,IF(AND(M1210&lt;&gt;"",M1210&lt;&gt;"-"),VLOOKUP(M1210,OFFSET('FR-DangerousSubstanceList'!$B$3,0,0,COUNTIF('FR-DangerousSubstanceList'!$B$3:$B$1001,"&lt;&gt;"),4),4,FALSE),IF(AND(N1210&lt;&gt;"",N1210&lt;&gt;"-"),VLOOKUP(N1210,OFFSET('FR-DangerousSubstanceList'!$C$3,0,0,COUNTIF('FR-DangerousSubstanceList'!$C$3:$C$1001,"&lt;&gt;"),3),3,FALSE),""))))</f>
        <v/>
      </c>
      <c r="M1210" s="63" t="str">
        <f ca="1">IF(AND(F1210="",D1210="",E1210=""),"",IF(D1210&lt;&gt;"",D1210,IF(N1210&lt;&gt;"",VLOOKUP(N1210,OFFSET('FR-DangerousSubstanceList'!$C$3,0,0,COUNTIF('FR-DangerousSubstanceList'!$A$3:$A$1001,"&lt;&gt;"),4),4,FALSE),IF(L1210&lt;&gt;"",VLOOKUP(L1210,OFFSET('FR-DangerousSubstanceList'!$A$3,0,0,COUNTIF('FR-DangerousSubstanceList'!$A$3:$A$1001,"&lt;&gt;"),2),2,FALSE),""))))</f>
        <v/>
      </c>
      <c r="N1210" s="63" t="str">
        <f ca="1">IF(AND(F1210="",D1210="",E1210=""),"",IF(E1210&lt;&gt;"",E1210,IF(L1210&lt;&gt;"",VLOOKUP(L1210,OFFSET('FR-DangerousSubstanceList'!$A$3,0,0,COUNTIF('FR-DangerousSubstanceList'!$A$3:$A$1001,"&lt;&gt;"),3),3,FALSE),IF(AND(M1210&lt;&gt;"",M1210&lt;&gt;"-"),VLOOKUP(M1210,OFFSET('FR-DangerousSubstanceList'!$B$3,0,0,COUNTIF('FR-DangerousSubstanceList'!$B$3:$B$1001,"&lt;&gt;"),2),2,FALSE),""))))</f>
        <v/>
      </c>
      <c r="O1210" s="63" t="str">
        <f t="shared" ca="1" si="200"/>
        <v/>
      </c>
      <c r="P1210" s="63" t="e">
        <f t="shared" ca="1" si="201"/>
        <v>#REF!</v>
      </c>
      <c r="Q1210" s="63">
        <f t="shared" ca="1" si="202"/>
        <v>986</v>
      </c>
      <c r="R1210" s="63" t="str">
        <f t="shared" ca="1" si="203"/>
        <v/>
      </c>
      <c r="S1210" s="63" t="str">
        <f t="shared" si="204"/>
        <v>Unknown</v>
      </c>
      <c r="T1210" s="63">
        <f t="shared" si="205"/>
        <v>1210</v>
      </c>
      <c r="U1210" s="63">
        <f t="shared" si="206"/>
        <v>1211</v>
      </c>
      <c r="V1210" s="63" t="str">
        <f t="shared" ca="1" si="207"/>
        <v/>
      </c>
      <c r="W1210" s="63" t="str">
        <f t="shared" ca="1" si="208"/>
        <v/>
      </c>
      <c r="X1210" s="63">
        <f ca="1">IF(C1210="Yes",SUMPRODUCT((OFFSET('FR-DangerousSubstanceList'!$A$3,0,0,COUNTA('FR-DangerousSubstanceList'!$A$3:$A$2001))=L1210)*(OFFSET('FR-DangerousSubstanceList'!$B$3,0,0,COUNTA('FR-DangerousSubstanceList'!$B$3:$B$2001))=M1210)*(OFFSET('FR-DangerousSubstanceList'!$C$3,0,0,COUNTIF('FR-DangerousSubstanceList'!$C$3:$C$2001,"?*"))=N1210)),1)</f>
        <v>1</v>
      </c>
      <c r="Y1210" s="63"/>
      <c r="Z1210" s="63"/>
    </row>
    <row r="1211" spans="1:26" ht="14.4">
      <c r="A1211" s="85"/>
      <c r="B1211" s="85"/>
      <c r="C1211" s="46" t="s">
        <v>53</v>
      </c>
      <c r="D1211" s="68"/>
      <c r="E1211" s="68"/>
      <c r="F1211" s="68"/>
      <c r="G1211" s="68"/>
      <c r="H1211" s="68" t="str">
        <f t="shared" si="198"/>
        <v/>
      </c>
      <c r="I1211" s="63"/>
      <c r="J1211" s="63">
        <f>COUNTIF($A$14:$A1211,$A1211)</f>
        <v>0</v>
      </c>
      <c r="K1211" s="63" t="str">
        <f t="shared" ca="1" si="199"/>
        <v>Unknown</v>
      </c>
      <c r="L1211" s="63" t="str">
        <f ca="1">IF(AND(F1211="",D1211="",E1211=""),"",IF(F1211&lt;&gt;"",F1211,IF(AND(M1211&lt;&gt;"",M1211&lt;&gt;"-"),VLOOKUP(M1211,OFFSET('FR-DangerousSubstanceList'!$B$3,0,0,COUNTIF('FR-DangerousSubstanceList'!$B$3:$B$1001,"&lt;&gt;"),4),4,FALSE),IF(AND(N1211&lt;&gt;"",N1211&lt;&gt;"-"),VLOOKUP(N1211,OFFSET('FR-DangerousSubstanceList'!$C$3,0,0,COUNTIF('FR-DangerousSubstanceList'!$C$3:$C$1001,"&lt;&gt;"),3),3,FALSE),""))))</f>
        <v/>
      </c>
      <c r="M1211" s="63" t="str">
        <f ca="1">IF(AND(F1211="",D1211="",E1211=""),"",IF(D1211&lt;&gt;"",D1211,IF(N1211&lt;&gt;"",VLOOKUP(N1211,OFFSET('FR-DangerousSubstanceList'!$C$3,0,0,COUNTIF('FR-DangerousSubstanceList'!$A$3:$A$1001,"&lt;&gt;"),4),4,FALSE),IF(L1211&lt;&gt;"",VLOOKUP(L1211,OFFSET('FR-DangerousSubstanceList'!$A$3,0,0,COUNTIF('FR-DangerousSubstanceList'!$A$3:$A$1001,"&lt;&gt;"),2),2,FALSE),""))))</f>
        <v/>
      </c>
      <c r="N1211" s="63" t="str">
        <f ca="1">IF(AND(F1211="",D1211="",E1211=""),"",IF(E1211&lt;&gt;"",E1211,IF(L1211&lt;&gt;"",VLOOKUP(L1211,OFFSET('FR-DangerousSubstanceList'!$A$3,0,0,COUNTIF('FR-DangerousSubstanceList'!$A$3:$A$1001,"&lt;&gt;"),3),3,FALSE),IF(AND(M1211&lt;&gt;"",M1211&lt;&gt;"-"),VLOOKUP(M1211,OFFSET('FR-DangerousSubstanceList'!$B$3,0,0,COUNTIF('FR-DangerousSubstanceList'!$B$3:$B$1001,"&lt;&gt;"),2),2,FALSE),""))))</f>
        <v/>
      </c>
      <c r="O1211" s="63" t="str">
        <f t="shared" ca="1" si="200"/>
        <v/>
      </c>
      <c r="P1211" s="63" t="e">
        <f t="shared" ca="1" si="201"/>
        <v>#REF!</v>
      </c>
      <c r="Q1211" s="63">
        <f t="shared" ca="1" si="202"/>
        <v>986</v>
      </c>
      <c r="R1211" s="63" t="str">
        <f t="shared" ca="1" si="203"/>
        <v/>
      </c>
      <c r="S1211" s="63" t="str">
        <f t="shared" si="204"/>
        <v>Unknown</v>
      </c>
      <c r="T1211" s="63">
        <f t="shared" si="205"/>
        <v>1211</v>
      </c>
      <c r="U1211" s="63">
        <f t="shared" si="206"/>
        <v>1212</v>
      </c>
      <c r="V1211" s="63" t="str">
        <f t="shared" ca="1" si="207"/>
        <v/>
      </c>
      <c r="W1211" s="63" t="str">
        <f t="shared" ca="1" si="208"/>
        <v/>
      </c>
      <c r="X1211" s="63">
        <f ca="1">IF(C1211="Yes",SUMPRODUCT((OFFSET('FR-DangerousSubstanceList'!$A$3,0,0,COUNTA('FR-DangerousSubstanceList'!$A$3:$A$2001))=L1211)*(OFFSET('FR-DangerousSubstanceList'!$B$3,0,0,COUNTA('FR-DangerousSubstanceList'!$B$3:$B$2001))=M1211)*(OFFSET('FR-DangerousSubstanceList'!$C$3,0,0,COUNTIF('FR-DangerousSubstanceList'!$C$3:$C$2001,"?*"))=N1211)),1)</f>
        <v>1</v>
      </c>
      <c r="Y1211" s="63"/>
      <c r="Z1211" s="63"/>
    </row>
    <row r="1212" spans="1:26" ht="14.4">
      <c r="A1212" s="85"/>
      <c r="B1212" s="85"/>
      <c r="C1212" s="46" t="s">
        <v>53</v>
      </c>
      <c r="D1212" s="68"/>
      <c r="E1212" s="68"/>
      <c r="F1212" s="68"/>
      <c r="G1212" s="68"/>
      <c r="H1212" s="68" t="str">
        <f t="shared" si="198"/>
        <v/>
      </c>
      <c r="I1212" s="63"/>
      <c r="J1212" s="63">
        <f>COUNTIF($A$14:$A1212,$A1212)</f>
        <v>0</v>
      </c>
      <c r="K1212" s="63" t="str">
        <f t="shared" ca="1" si="199"/>
        <v>Unknown</v>
      </c>
      <c r="L1212" s="63" t="str">
        <f ca="1">IF(AND(F1212="",D1212="",E1212=""),"",IF(F1212&lt;&gt;"",F1212,IF(AND(M1212&lt;&gt;"",M1212&lt;&gt;"-"),VLOOKUP(M1212,OFFSET('FR-DangerousSubstanceList'!$B$3,0,0,COUNTIF('FR-DangerousSubstanceList'!$B$3:$B$1001,"&lt;&gt;"),4),4,FALSE),IF(AND(N1212&lt;&gt;"",N1212&lt;&gt;"-"),VLOOKUP(N1212,OFFSET('FR-DangerousSubstanceList'!$C$3,0,0,COUNTIF('FR-DangerousSubstanceList'!$C$3:$C$1001,"&lt;&gt;"),3),3,FALSE),""))))</f>
        <v/>
      </c>
      <c r="M1212" s="63" t="str">
        <f ca="1">IF(AND(F1212="",D1212="",E1212=""),"",IF(D1212&lt;&gt;"",D1212,IF(N1212&lt;&gt;"",VLOOKUP(N1212,OFFSET('FR-DangerousSubstanceList'!$C$3,0,0,COUNTIF('FR-DangerousSubstanceList'!$A$3:$A$1001,"&lt;&gt;"),4),4,FALSE),IF(L1212&lt;&gt;"",VLOOKUP(L1212,OFFSET('FR-DangerousSubstanceList'!$A$3,0,0,COUNTIF('FR-DangerousSubstanceList'!$A$3:$A$1001,"&lt;&gt;"),2),2,FALSE),""))))</f>
        <v/>
      </c>
      <c r="N1212" s="63" t="str">
        <f ca="1">IF(AND(F1212="",D1212="",E1212=""),"",IF(E1212&lt;&gt;"",E1212,IF(L1212&lt;&gt;"",VLOOKUP(L1212,OFFSET('FR-DangerousSubstanceList'!$A$3,0,0,COUNTIF('FR-DangerousSubstanceList'!$A$3:$A$1001,"&lt;&gt;"),3),3,FALSE),IF(AND(M1212&lt;&gt;"",M1212&lt;&gt;"-"),VLOOKUP(M1212,OFFSET('FR-DangerousSubstanceList'!$B$3,0,0,COUNTIF('FR-DangerousSubstanceList'!$B$3:$B$1001,"&lt;&gt;"),2),2,FALSE),""))))</f>
        <v/>
      </c>
      <c r="O1212" s="63" t="str">
        <f t="shared" ca="1" si="200"/>
        <v/>
      </c>
      <c r="P1212" s="63" t="e">
        <f t="shared" ca="1" si="201"/>
        <v>#REF!</v>
      </c>
      <c r="Q1212" s="63">
        <f t="shared" ca="1" si="202"/>
        <v>986</v>
      </c>
      <c r="R1212" s="63" t="str">
        <f t="shared" ca="1" si="203"/>
        <v/>
      </c>
      <c r="S1212" s="63" t="str">
        <f t="shared" si="204"/>
        <v>Unknown</v>
      </c>
      <c r="T1212" s="63">
        <f t="shared" si="205"/>
        <v>1212</v>
      </c>
      <c r="U1212" s="63">
        <f t="shared" si="206"/>
        <v>1213</v>
      </c>
      <c r="V1212" s="63" t="str">
        <f t="shared" ca="1" si="207"/>
        <v/>
      </c>
      <c r="W1212" s="63" t="str">
        <f t="shared" ca="1" si="208"/>
        <v/>
      </c>
      <c r="X1212" s="63">
        <f ca="1">IF(C1212="Yes",SUMPRODUCT((OFFSET('FR-DangerousSubstanceList'!$A$3,0,0,COUNTA('FR-DangerousSubstanceList'!$A$3:$A$2001))=L1212)*(OFFSET('FR-DangerousSubstanceList'!$B$3,0,0,COUNTA('FR-DangerousSubstanceList'!$B$3:$B$2001))=M1212)*(OFFSET('FR-DangerousSubstanceList'!$C$3,0,0,COUNTIF('FR-DangerousSubstanceList'!$C$3:$C$2001,"?*"))=N1212)),1)</f>
        <v>1</v>
      </c>
      <c r="Y1212" s="63"/>
      <c r="Z1212" s="63"/>
    </row>
    <row r="1213" spans="1:26" ht="14.4">
      <c r="A1213" s="85"/>
      <c r="B1213" s="85"/>
      <c r="C1213" s="46" t="s">
        <v>53</v>
      </c>
      <c r="D1213" s="68"/>
      <c r="E1213" s="68"/>
      <c r="F1213" s="68"/>
      <c r="G1213" s="68"/>
      <c r="H1213" s="68" t="str">
        <f t="shared" si="198"/>
        <v/>
      </c>
      <c r="I1213" s="63"/>
      <c r="J1213" s="63">
        <f>COUNTIF($A$14:$A1213,$A1213)</f>
        <v>0</v>
      </c>
      <c r="K1213" s="63" t="str">
        <f t="shared" ca="1" si="199"/>
        <v>Unknown</v>
      </c>
      <c r="L1213" s="63" t="str">
        <f ca="1">IF(AND(F1213="",D1213="",E1213=""),"",IF(F1213&lt;&gt;"",F1213,IF(AND(M1213&lt;&gt;"",M1213&lt;&gt;"-"),VLOOKUP(M1213,OFFSET('FR-DangerousSubstanceList'!$B$3,0,0,COUNTIF('FR-DangerousSubstanceList'!$B$3:$B$1001,"&lt;&gt;"),4),4,FALSE),IF(AND(N1213&lt;&gt;"",N1213&lt;&gt;"-"),VLOOKUP(N1213,OFFSET('FR-DangerousSubstanceList'!$C$3,0,0,COUNTIF('FR-DangerousSubstanceList'!$C$3:$C$1001,"&lt;&gt;"),3),3,FALSE),""))))</f>
        <v/>
      </c>
      <c r="M1213" s="63" t="str">
        <f ca="1">IF(AND(F1213="",D1213="",E1213=""),"",IF(D1213&lt;&gt;"",D1213,IF(N1213&lt;&gt;"",VLOOKUP(N1213,OFFSET('FR-DangerousSubstanceList'!$C$3,0,0,COUNTIF('FR-DangerousSubstanceList'!$A$3:$A$1001,"&lt;&gt;"),4),4,FALSE),IF(L1213&lt;&gt;"",VLOOKUP(L1213,OFFSET('FR-DangerousSubstanceList'!$A$3,0,0,COUNTIF('FR-DangerousSubstanceList'!$A$3:$A$1001,"&lt;&gt;"),2),2,FALSE),""))))</f>
        <v/>
      </c>
      <c r="N1213" s="63" t="str">
        <f ca="1">IF(AND(F1213="",D1213="",E1213=""),"",IF(E1213&lt;&gt;"",E1213,IF(L1213&lt;&gt;"",VLOOKUP(L1213,OFFSET('FR-DangerousSubstanceList'!$A$3,0,0,COUNTIF('FR-DangerousSubstanceList'!$A$3:$A$1001,"&lt;&gt;"),3),3,FALSE),IF(AND(M1213&lt;&gt;"",M1213&lt;&gt;"-"),VLOOKUP(M1213,OFFSET('FR-DangerousSubstanceList'!$B$3,0,0,COUNTIF('FR-DangerousSubstanceList'!$B$3:$B$1001,"&lt;&gt;"),2),2,FALSE),""))))</f>
        <v/>
      </c>
      <c r="O1213" s="63" t="str">
        <f t="shared" ca="1" si="200"/>
        <v/>
      </c>
      <c r="P1213" s="63" t="e">
        <f t="shared" ca="1" si="201"/>
        <v>#REF!</v>
      </c>
      <c r="Q1213" s="63">
        <f t="shared" ca="1" si="202"/>
        <v>986</v>
      </c>
      <c r="R1213" s="63" t="str">
        <f t="shared" ca="1" si="203"/>
        <v/>
      </c>
      <c r="S1213" s="63" t="str">
        <f t="shared" si="204"/>
        <v>Unknown</v>
      </c>
      <c r="T1213" s="63">
        <f t="shared" si="205"/>
        <v>1213</v>
      </c>
      <c r="U1213" s="63">
        <f t="shared" si="206"/>
        <v>1214</v>
      </c>
      <c r="V1213" s="63" t="str">
        <f t="shared" ca="1" si="207"/>
        <v/>
      </c>
      <c r="W1213" s="63" t="str">
        <f t="shared" ca="1" si="208"/>
        <v/>
      </c>
      <c r="X1213" s="63">
        <f ca="1">IF(C1213="Yes",SUMPRODUCT((OFFSET('FR-DangerousSubstanceList'!$A$3,0,0,COUNTA('FR-DangerousSubstanceList'!$A$3:$A$2001))=L1213)*(OFFSET('FR-DangerousSubstanceList'!$B$3,0,0,COUNTA('FR-DangerousSubstanceList'!$B$3:$B$2001))=M1213)*(OFFSET('FR-DangerousSubstanceList'!$C$3,0,0,COUNTIF('FR-DangerousSubstanceList'!$C$3:$C$2001,"?*"))=N1213)),1)</f>
        <v>1</v>
      </c>
      <c r="Y1213" s="63"/>
      <c r="Z1213" s="63"/>
    </row>
    <row r="1214" spans="1:26" ht="14.4">
      <c r="A1214" s="85"/>
      <c r="B1214" s="85"/>
      <c r="C1214" s="46" t="s">
        <v>53</v>
      </c>
      <c r="D1214" s="68"/>
      <c r="E1214" s="68"/>
      <c r="F1214" s="68"/>
      <c r="G1214" s="68"/>
      <c r="H1214" s="68" t="str">
        <f t="shared" si="198"/>
        <v/>
      </c>
      <c r="I1214" s="63"/>
      <c r="J1214" s="63">
        <f>COUNTIF($A$14:$A1214,$A1214)</f>
        <v>0</v>
      </c>
      <c r="K1214" s="63" t="str">
        <f t="shared" ca="1" si="199"/>
        <v>Unknown</v>
      </c>
      <c r="L1214" s="63" t="str">
        <f ca="1">IF(AND(F1214="",D1214="",E1214=""),"",IF(F1214&lt;&gt;"",F1214,IF(AND(M1214&lt;&gt;"",M1214&lt;&gt;"-"),VLOOKUP(M1214,OFFSET('FR-DangerousSubstanceList'!$B$3,0,0,COUNTIF('FR-DangerousSubstanceList'!$B$3:$B$1001,"&lt;&gt;"),4),4,FALSE),IF(AND(N1214&lt;&gt;"",N1214&lt;&gt;"-"),VLOOKUP(N1214,OFFSET('FR-DangerousSubstanceList'!$C$3,0,0,COUNTIF('FR-DangerousSubstanceList'!$C$3:$C$1001,"&lt;&gt;"),3),3,FALSE),""))))</f>
        <v/>
      </c>
      <c r="M1214" s="63" t="str">
        <f ca="1">IF(AND(F1214="",D1214="",E1214=""),"",IF(D1214&lt;&gt;"",D1214,IF(N1214&lt;&gt;"",VLOOKUP(N1214,OFFSET('FR-DangerousSubstanceList'!$C$3,0,0,COUNTIF('FR-DangerousSubstanceList'!$A$3:$A$1001,"&lt;&gt;"),4),4,FALSE),IF(L1214&lt;&gt;"",VLOOKUP(L1214,OFFSET('FR-DangerousSubstanceList'!$A$3,0,0,COUNTIF('FR-DangerousSubstanceList'!$A$3:$A$1001,"&lt;&gt;"),2),2,FALSE),""))))</f>
        <v/>
      </c>
      <c r="N1214" s="63" t="str">
        <f ca="1">IF(AND(F1214="",D1214="",E1214=""),"",IF(E1214&lt;&gt;"",E1214,IF(L1214&lt;&gt;"",VLOOKUP(L1214,OFFSET('FR-DangerousSubstanceList'!$A$3,0,0,COUNTIF('FR-DangerousSubstanceList'!$A$3:$A$1001,"&lt;&gt;"),3),3,FALSE),IF(AND(M1214&lt;&gt;"",M1214&lt;&gt;"-"),VLOOKUP(M1214,OFFSET('FR-DangerousSubstanceList'!$B$3,0,0,COUNTIF('FR-DangerousSubstanceList'!$B$3:$B$1001,"&lt;&gt;"),2),2,FALSE),""))))</f>
        <v/>
      </c>
      <c r="O1214" s="63" t="str">
        <f t="shared" ca="1" si="200"/>
        <v/>
      </c>
      <c r="P1214" s="63" t="e">
        <f t="shared" ca="1" si="201"/>
        <v>#REF!</v>
      </c>
      <c r="Q1214" s="63">
        <f t="shared" ca="1" si="202"/>
        <v>986</v>
      </c>
      <c r="R1214" s="63" t="str">
        <f t="shared" ca="1" si="203"/>
        <v/>
      </c>
      <c r="S1214" s="63" t="str">
        <f t="shared" si="204"/>
        <v>Unknown</v>
      </c>
      <c r="T1214" s="63">
        <f t="shared" si="205"/>
        <v>1214</v>
      </c>
      <c r="U1214" s="63">
        <f t="shared" si="206"/>
        <v>1215</v>
      </c>
      <c r="V1214" s="63" t="str">
        <f t="shared" ca="1" si="207"/>
        <v/>
      </c>
      <c r="W1214" s="63" t="str">
        <f t="shared" ca="1" si="208"/>
        <v/>
      </c>
      <c r="X1214" s="63">
        <f ca="1">IF(C1214="Yes",SUMPRODUCT((OFFSET('FR-DangerousSubstanceList'!$A$3,0,0,COUNTA('FR-DangerousSubstanceList'!$A$3:$A$2001))=L1214)*(OFFSET('FR-DangerousSubstanceList'!$B$3,0,0,COUNTA('FR-DangerousSubstanceList'!$B$3:$B$2001))=M1214)*(OFFSET('FR-DangerousSubstanceList'!$C$3,0,0,COUNTIF('FR-DangerousSubstanceList'!$C$3:$C$2001,"?*"))=N1214)),1)</f>
        <v>1</v>
      </c>
      <c r="Y1214" s="63"/>
      <c r="Z1214" s="63"/>
    </row>
    <row r="1215" spans="1:26" ht="14.4">
      <c r="A1215" s="85"/>
      <c r="B1215" s="85"/>
      <c r="C1215" s="46" t="s">
        <v>53</v>
      </c>
      <c r="D1215" s="68"/>
      <c r="E1215" s="68"/>
      <c r="F1215" s="68"/>
      <c r="G1215" s="68"/>
      <c r="H1215" s="68" t="str">
        <f t="shared" si="198"/>
        <v/>
      </c>
      <c r="I1215" s="63"/>
      <c r="J1215" s="63">
        <f>COUNTIF($A$14:$A1215,$A1215)</f>
        <v>0</v>
      </c>
      <c r="K1215" s="63" t="str">
        <f t="shared" ca="1" si="199"/>
        <v>Unknown</v>
      </c>
      <c r="L1215" s="63" t="str">
        <f ca="1">IF(AND(F1215="",D1215="",E1215=""),"",IF(F1215&lt;&gt;"",F1215,IF(AND(M1215&lt;&gt;"",M1215&lt;&gt;"-"),VLOOKUP(M1215,OFFSET('FR-DangerousSubstanceList'!$B$3,0,0,COUNTIF('FR-DangerousSubstanceList'!$B$3:$B$1001,"&lt;&gt;"),4),4,FALSE),IF(AND(N1215&lt;&gt;"",N1215&lt;&gt;"-"),VLOOKUP(N1215,OFFSET('FR-DangerousSubstanceList'!$C$3,0,0,COUNTIF('FR-DangerousSubstanceList'!$C$3:$C$1001,"&lt;&gt;"),3),3,FALSE),""))))</f>
        <v/>
      </c>
      <c r="M1215" s="63" t="str">
        <f ca="1">IF(AND(F1215="",D1215="",E1215=""),"",IF(D1215&lt;&gt;"",D1215,IF(N1215&lt;&gt;"",VLOOKUP(N1215,OFFSET('FR-DangerousSubstanceList'!$C$3,0,0,COUNTIF('FR-DangerousSubstanceList'!$A$3:$A$1001,"&lt;&gt;"),4),4,FALSE),IF(L1215&lt;&gt;"",VLOOKUP(L1215,OFFSET('FR-DangerousSubstanceList'!$A$3,0,0,COUNTIF('FR-DangerousSubstanceList'!$A$3:$A$1001,"&lt;&gt;"),2),2,FALSE),""))))</f>
        <v/>
      </c>
      <c r="N1215" s="63" t="str">
        <f ca="1">IF(AND(F1215="",D1215="",E1215=""),"",IF(E1215&lt;&gt;"",E1215,IF(L1215&lt;&gt;"",VLOOKUP(L1215,OFFSET('FR-DangerousSubstanceList'!$A$3,0,0,COUNTIF('FR-DangerousSubstanceList'!$A$3:$A$1001,"&lt;&gt;"),3),3,FALSE),IF(AND(M1215&lt;&gt;"",M1215&lt;&gt;"-"),VLOOKUP(M1215,OFFSET('FR-DangerousSubstanceList'!$B$3,0,0,COUNTIF('FR-DangerousSubstanceList'!$B$3:$B$1001,"&lt;&gt;"),2),2,FALSE),""))))</f>
        <v/>
      </c>
      <c r="O1215" s="63" t="str">
        <f t="shared" ca="1" si="200"/>
        <v/>
      </c>
      <c r="P1215" s="63" t="e">
        <f t="shared" ca="1" si="201"/>
        <v>#REF!</v>
      </c>
      <c r="Q1215" s="63">
        <f t="shared" ca="1" si="202"/>
        <v>986</v>
      </c>
      <c r="R1215" s="63" t="str">
        <f t="shared" ca="1" si="203"/>
        <v/>
      </c>
      <c r="S1215" s="63" t="str">
        <f t="shared" si="204"/>
        <v>Unknown</v>
      </c>
      <c r="T1215" s="63">
        <f t="shared" si="205"/>
        <v>1215</v>
      </c>
      <c r="U1215" s="63">
        <f t="shared" si="206"/>
        <v>1216</v>
      </c>
      <c r="V1215" s="63" t="str">
        <f t="shared" ca="1" si="207"/>
        <v/>
      </c>
      <c r="W1215" s="63" t="str">
        <f t="shared" ca="1" si="208"/>
        <v/>
      </c>
      <c r="X1215" s="63">
        <f ca="1">IF(C1215="Yes",SUMPRODUCT((OFFSET('FR-DangerousSubstanceList'!$A$3,0,0,COUNTA('FR-DangerousSubstanceList'!$A$3:$A$2001))=L1215)*(OFFSET('FR-DangerousSubstanceList'!$B$3,0,0,COUNTA('FR-DangerousSubstanceList'!$B$3:$B$2001))=M1215)*(OFFSET('FR-DangerousSubstanceList'!$C$3,0,0,COUNTIF('FR-DangerousSubstanceList'!$C$3:$C$2001,"?*"))=N1215)),1)</f>
        <v>1</v>
      </c>
      <c r="Y1215" s="63"/>
      <c r="Z1215" s="63"/>
    </row>
    <row r="1216" spans="1:26" ht="14.4">
      <c r="A1216" s="85"/>
      <c r="B1216" s="85"/>
      <c r="C1216" s="46" t="s">
        <v>53</v>
      </c>
      <c r="D1216" s="68"/>
      <c r="E1216" s="68"/>
      <c r="F1216" s="68"/>
      <c r="G1216" s="68"/>
      <c r="H1216" s="68" t="str">
        <f t="shared" si="198"/>
        <v/>
      </c>
      <c r="I1216" s="63"/>
      <c r="J1216" s="63">
        <f>COUNTIF($A$14:$A1216,$A1216)</f>
        <v>0</v>
      </c>
      <c r="K1216" s="63" t="str">
        <f t="shared" ca="1" si="199"/>
        <v>Unknown</v>
      </c>
      <c r="L1216" s="63" t="str">
        <f ca="1">IF(AND(F1216="",D1216="",E1216=""),"",IF(F1216&lt;&gt;"",F1216,IF(AND(M1216&lt;&gt;"",M1216&lt;&gt;"-"),VLOOKUP(M1216,OFFSET('FR-DangerousSubstanceList'!$B$3,0,0,COUNTIF('FR-DangerousSubstanceList'!$B$3:$B$1001,"&lt;&gt;"),4),4,FALSE),IF(AND(N1216&lt;&gt;"",N1216&lt;&gt;"-"),VLOOKUP(N1216,OFFSET('FR-DangerousSubstanceList'!$C$3,0,0,COUNTIF('FR-DangerousSubstanceList'!$C$3:$C$1001,"&lt;&gt;"),3),3,FALSE),""))))</f>
        <v/>
      </c>
      <c r="M1216" s="63" t="str">
        <f ca="1">IF(AND(F1216="",D1216="",E1216=""),"",IF(D1216&lt;&gt;"",D1216,IF(N1216&lt;&gt;"",VLOOKUP(N1216,OFFSET('FR-DangerousSubstanceList'!$C$3,0,0,COUNTIF('FR-DangerousSubstanceList'!$A$3:$A$1001,"&lt;&gt;"),4),4,FALSE),IF(L1216&lt;&gt;"",VLOOKUP(L1216,OFFSET('FR-DangerousSubstanceList'!$A$3,0,0,COUNTIF('FR-DangerousSubstanceList'!$A$3:$A$1001,"&lt;&gt;"),2),2,FALSE),""))))</f>
        <v/>
      </c>
      <c r="N1216" s="63" t="str">
        <f ca="1">IF(AND(F1216="",D1216="",E1216=""),"",IF(E1216&lt;&gt;"",E1216,IF(L1216&lt;&gt;"",VLOOKUP(L1216,OFFSET('FR-DangerousSubstanceList'!$A$3,0,0,COUNTIF('FR-DangerousSubstanceList'!$A$3:$A$1001,"&lt;&gt;"),3),3,FALSE),IF(AND(M1216&lt;&gt;"",M1216&lt;&gt;"-"),VLOOKUP(M1216,OFFSET('FR-DangerousSubstanceList'!$B$3,0,0,COUNTIF('FR-DangerousSubstanceList'!$B$3:$B$1001,"&lt;&gt;"),2),2,FALSE),""))))</f>
        <v/>
      </c>
      <c r="O1216" s="63" t="str">
        <f t="shared" ca="1" si="200"/>
        <v/>
      </c>
      <c r="P1216" s="63" t="e">
        <f t="shared" ca="1" si="201"/>
        <v>#REF!</v>
      </c>
      <c r="Q1216" s="63">
        <f t="shared" ca="1" si="202"/>
        <v>986</v>
      </c>
      <c r="R1216" s="63" t="str">
        <f t="shared" ca="1" si="203"/>
        <v/>
      </c>
      <c r="S1216" s="63" t="str">
        <f t="shared" si="204"/>
        <v>Unknown</v>
      </c>
      <c r="T1216" s="63">
        <f t="shared" si="205"/>
        <v>1216</v>
      </c>
      <c r="U1216" s="63">
        <f t="shared" si="206"/>
        <v>1217</v>
      </c>
      <c r="V1216" s="63" t="str">
        <f t="shared" ca="1" si="207"/>
        <v/>
      </c>
      <c r="W1216" s="63" t="str">
        <f t="shared" ca="1" si="208"/>
        <v/>
      </c>
      <c r="X1216" s="63">
        <f ca="1">IF(C1216="Yes",SUMPRODUCT((OFFSET('FR-DangerousSubstanceList'!$A$3,0,0,COUNTA('FR-DangerousSubstanceList'!$A$3:$A$2001))=L1216)*(OFFSET('FR-DangerousSubstanceList'!$B$3,0,0,COUNTA('FR-DangerousSubstanceList'!$B$3:$B$2001))=M1216)*(OFFSET('FR-DangerousSubstanceList'!$C$3,0,0,COUNTIF('FR-DangerousSubstanceList'!$C$3:$C$2001,"?*"))=N1216)),1)</f>
        <v>1</v>
      </c>
      <c r="Y1216" s="63"/>
      <c r="Z1216" s="63"/>
    </row>
    <row r="1217" spans="1:26" ht="14.4">
      <c r="A1217" s="85"/>
      <c r="B1217" s="85"/>
      <c r="C1217" s="46" t="s">
        <v>53</v>
      </c>
      <c r="D1217" s="68"/>
      <c r="E1217" s="68"/>
      <c r="F1217" s="68"/>
      <c r="G1217" s="68"/>
      <c r="H1217" s="68" t="str">
        <f t="shared" si="198"/>
        <v/>
      </c>
      <c r="I1217" s="63"/>
      <c r="J1217" s="63">
        <f>COUNTIF($A$14:$A1217,$A1217)</f>
        <v>0</v>
      </c>
      <c r="K1217" s="63" t="str">
        <f t="shared" ca="1" si="199"/>
        <v>Unknown</v>
      </c>
      <c r="L1217" s="63" t="str">
        <f ca="1">IF(AND(F1217="",D1217="",E1217=""),"",IF(F1217&lt;&gt;"",F1217,IF(AND(M1217&lt;&gt;"",M1217&lt;&gt;"-"),VLOOKUP(M1217,OFFSET('FR-DangerousSubstanceList'!$B$3,0,0,COUNTIF('FR-DangerousSubstanceList'!$B$3:$B$1001,"&lt;&gt;"),4),4,FALSE),IF(AND(N1217&lt;&gt;"",N1217&lt;&gt;"-"),VLOOKUP(N1217,OFFSET('FR-DangerousSubstanceList'!$C$3,0,0,COUNTIF('FR-DangerousSubstanceList'!$C$3:$C$1001,"&lt;&gt;"),3),3,FALSE),""))))</f>
        <v/>
      </c>
      <c r="M1217" s="63" t="str">
        <f ca="1">IF(AND(F1217="",D1217="",E1217=""),"",IF(D1217&lt;&gt;"",D1217,IF(N1217&lt;&gt;"",VLOOKUP(N1217,OFFSET('FR-DangerousSubstanceList'!$C$3,0,0,COUNTIF('FR-DangerousSubstanceList'!$A$3:$A$1001,"&lt;&gt;"),4),4,FALSE),IF(L1217&lt;&gt;"",VLOOKUP(L1217,OFFSET('FR-DangerousSubstanceList'!$A$3,0,0,COUNTIF('FR-DangerousSubstanceList'!$A$3:$A$1001,"&lt;&gt;"),2),2,FALSE),""))))</f>
        <v/>
      </c>
      <c r="N1217" s="63" t="str">
        <f ca="1">IF(AND(F1217="",D1217="",E1217=""),"",IF(E1217&lt;&gt;"",E1217,IF(L1217&lt;&gt;"",VLOOKUP(L1217,OFFSET('FR-DangerousSubstanceList'!$A$3,0,0,COUNTIF('FR-DangerousSubstanceList'!$A$3:$A$1001,"&lt;&gt;"),3),3,FALSE),IF(AND(M1217&lt;&gt;"",M1217&lt;&gt;"-"),VLOOKUP(M1217,OFFSET('FR-DangerousSubstanceList'!$B$3,0,0,COUNTIF('FR-DangerousSubstanceList'!$B$3:$B$1001,"&lt;&gt;"),2),2,FALSE),""))))</f>
        <v/>
      </c>
      <c r="O1217" s="63" t="str">
        <f t="shared" ca="1" si="200"/>
        <v/>
      </c>
      <c r="P1217" s="63" t="e">
        <f t="shared" ca="1" si="201"/>
        <v>#REF!</v>
      </c>
      <c r="Q1217" s="63">
        <f t="shared" ca="1" si="202"/>
        <v>986</v>
      </c>
      <c r="R1217" s="63" t="str">
        <f t="shared" ca="1" si="203"/>
        <v/>
      </c>
      <c r="S1217" s="63" t="str">
        <f t="shared" si="204"/>
        <v>Unknown</v>
      </c>
      <c r="T1217" s="63">
        <f t="shared" si="205"/>
        <v>1217</v>
      </c>
      <c r="U1217" s="63">
        <f t="shared" si="206"/>
        <v>1218</v>
      </c>
      <c r="V1217" s="63" t="str">
        <f t="shared" ca="1" si="207"/>
        <v/>
      </c>
      <c r="W1217" s="63" t="str">
        <f t="shared" ca="1" si="208"/>
        <v/>
      </c>
      <c r="X1217" s="63">
        <f ca="1">IF(C1217="Yes",SUMPRODUCT((OFFSET('FR-DangerousSubstanceList'!$A$3,0,0,COUNTA('FR-DangerousSubstanceList'!$A$3:$A$2001))=L1217)*(OFFSET('FR-DangerousSubstanceList'!$B$3,0,0,COUNTA('FR-DangerousSubstanceList'!$B$3:$B$2001))=M1217)*(OFFSET('FR-DangerousSubstanceList'!$C$3,0,0,COUNTIF('FR-DangerousSubstanceList'!$C$3:$C$2001,"?*"))=N1217)),1)</f>
        <v>1</v>
      </c>
      <c r="Y1217" s="63"/>
      <c r="Z1217" s="63"/>
    </row>
    <row r="1218" spans="1:26" ht="14.4">
      <c r="A1218" s="85"/>
      <c r="B1218" s="85"/>
      <c r="C1218" s="46" t="s">
        <v>53</v>
      </c>
      <c r="D1218" s="68"/>
      <c r="E1218" s="68"/>
      <c r="F1218" s="68"/>
      <c r="G1218" s="68"/>
      <c r="H1218" s="68" t="str">
        <f t="shared" si="198"/>
        <v/>
      </c>
      <c r="I1218" s="63"/>
      <c r="J1218" s="63">
        <f>COUNTIF($A$14:$A1218,$A1218)</f>
        <v>0</v>
      </c>
      <c r="K1218" s="63" t="str">
        <f t="shared" ca="1" si="199"/>
        <v>Unknown</v>
      </c>
      <c r="L1218" s="63" t="str">
        <f ca="1">IF(AND(F1218="",D1218="",E1218=""),"",IF(F1218&lt;&gt;"",F1218,IF(AND(M1218&lt;&gt;"",M1218&lt;&gt;"-"),VLOOKUP(M1218,OFFSET('FR-DangerousSubstanceList'!$B$3,0,0,COUNTIF('FR-DangerousSubstanceList'!$B$3:$B$1001,"&lt;&gt;"),4),4,FALSE),IF(AND(N1218&lt;&gt;"",N1218&lt;&gt;"-"),VLOOKUP(N1218,OFFSET('FR-DangerousSubstanceList'!$C$3,0,0,COUNTIF('FR-DangerousSubstanceList'!$C$3:$C$1001,"&lt;&gt;"),3),3,FALSE),""))))</f>
        <v/>
      </c>
      <c r="M1218" s="63" t="str">
        <f ca="1">IF(AND(F1218="",D1218="",E1218=""),"",IF(D1218&lt;&gt;"",D1218,IF(N1218&lt;&gt;"",VLOOKUP(N1218,OFFSET('FR-DangerousSubstanceList'!$C$3,0,0,COUNTIF('FR-DangerousSubstanceList'!$A$3:$A$1001,"&lt;&gt;"),4),4,FALSE),IF(L1218&lt;&gt;"",VLOOKUP(L1218,OFFSET('FR-DangerousSubstanceList'!$A$3,0,0,COUNTIF('FR-DangerousSubstanceList'!$A$3:$A$1001,"&lt;&gt;"),2),2,FALSE),""))))</f>
        <v/>
      </c>
      <c r="N1218" s="63" t="str">
        <f ca="1">IF(AND(F1218="",D1218="",E1218=""),"",IF(E1218&lt;&gt;"",E1218,IF(L1218&lt;&gt;"",VLOOKUP(L1218,OFFSET('FR-DangerousSubstanceList'!$A$3,0,0,COUNTIF('FR-DangerousSubstanceList'!$A$3:$A$1001,"&lt;&gt;"),3),3,FALSE),IF(AND(M1218&lt;&gt;"",M1218&lt;&gt;"-"),VLOOKUP(M1218,OFFSET('FR-DangerousSubstanceList'!$B$3,0,0,COUNTIF('FR-DangerousSubstanceList'!$B$3:$B$1001,"&lt;&gt;"),2),2,FALSE),""))))</f>
        <v/>
      </c>
      <c r="O1218" s="63" t="str">
        <f t="shared" ca="1" si="200"/>
        <v/>
      </c>
      <c r="P1218" s="63" t="e">
        <f t="shared" ca="1" si="201"/>
        <v>#REF!</v>
      </c>
      <c r="Q1218" s="63">
        <f t="shared" ca="1" si="202"/>
        <v>986</v>
      </c>
      <c r="R1218" s="63" t="str">
        <f t="shared" ca="1" si="203"/>
        <v/>
      </c>
      <c r="S1218" s="63" t="str">
        <f t="shared" si="204"/>
        <v>Unknown</v>
      </c>
      <c r="T1218" s="63">
        <f t="shared" si="205"/>
        <v>1218</v>
      </c>
      <c r="U1218" s="63">
        <f t="shared" si="206"/>
        <v>1219</v>
      </c>
      <c r="V1218" s="63" t="str">
        <f t="shared" ca="1" si="207"/>
        <v/>
      </c>
      <c r="W1218" s="63" t="str">
        <f t="shared" ca="1" si="208"/>
        <v/>
      </c>
      <c r="X1218" s="63">
        <f ca="1">IF(C1218="Yes",SUMPRODUCT((OFFSET('FR-DangerousSubstanceList'!$A$3,0,0,COUNTA('FR-DangerousSubstanceList'!$A$3:$A$2001))=L1218)*(OFFSET('FR-DangerousSubstanceList'!$B$3,0,0,COUNTA('FR-DangerousSubstanceList'!$B$3:$B$2001))=M1218)*(OFFSET('FR-DangerousSubstanceList'!$C$3,0,0,COUNTIF('FR-DangerousSubstanceList'!$C$3:$C$2001,"?*"))=N1218)),1)</f>
        <v>1</v>
      </c>
      <c r="Y1218" s="63"/>
      <c r="Z1218" s="63"/>
    </row>
    <row r="1219" spans="1:26" ht="14.4">
      <c r="A1219" s="85"/>
      <c r="B1219" s="85"/>
      <c r="C1219" s="46" t="s">
        <v>53</v>
      </c>
      <c r="D1219" s="68"/>
      <c r="E1219" s="68"/>
      <c r="F1219" s="68"/>
      <c r="G1219" s="68"/>
      <c r="H1219" s="68" t="str">
        <f t="shared" si="198"/>
        <v/>
      </c>
      <c r="I1219" s="63"/>
      <c r="J1219" s="63">
        <f>COUNTIF($A$14:$A1219,$A1219)</f>
        <v>0</v>
      </c>
      <c r="K1219" s="63" t="str">
        <f t="shared" ca="1" si="199"/>
        <v>Unknown</v>
      </c>
      <c r="L1219" s="63" t="str">
        <f ca="1">IF(AND(F1219="",D1219="",E1219=""),"",IF(F1219&lt;&gt;"",F1219,IF(AND(M1219&lt;&gt;"",M1219&lt;&gt;"-"),VLOOKUP(M1219,OFFSET('FR-DangerousSubstanceList'!$B$3,0,0,COUNTIF('FR-DangerousSubstanceList'!$B$3:$B$1001,"&lt;&gt;"),4),4,FALSE),IF(AND(N1219&lt;&gt;"",N1219&lt;&gt;"-"),VLOOKUP(N1219,OFFSET('FR-DangerousSubstanceList'!$C$3,0,0,COUNTIF('FR-DangerousSubstanceList'!$C$3:$C$1001,"&lt;&gt;"),3),3,FALSE),""))))</f>
        <v/>
      </c>
      <c r="M1219" s="63" t="str">
        <f ca="1">IF(AND(F1219="",D1219="",E1219=""),"",IF(D1219&lt;&gt;"",D1219,IF(N1219&lt;&gt;"",VLOOKUP(N1219,OFFSET('FR-DangerousSubstanceList'!$C$3,0,0,COUNTIF('FR-DangerousSubstanceList'!$A$3:$A$1001,"&lt;&gt;"),4),4,FALSE),IF(L1219&lt;&gt;"",VLOOKUP(L1219,OFFSET('FR-DangerousSubstanceList'!$A$3,0,0,COUNTIF('FR-DangerousSubstanceList'!$A$3:$A$1001,"&lt;&gt;"),2),2,FALSE),""))))</f>
        <v/>
      </c>
      <c r="N1219" s="63" t="str">
        <f ca="1">IF(AND(F1219="",D1219="",E1219=""),"",IF(E1219&lt;&gt;"",E1219,IF(L1219&lt;&gt;"",VLOOKUP(L1219,OFFSET('FR-DangerousSubstanceList'!$A$3,0,0,COUNTIF('FR-DangerousSubstanceList'!$A$3:$A$1001,"&lt;&gt;"),3),3,FALSE),IF(AND(M1219&lt;&gt;"",M1219&lt;&gt;"-"),VLOOKUP(M1219,OFFSET('FR-DangerousSubstanceList'!$B$3,0,0,COUNTIF('FR-DangerousSubstanceList'!$B$3:$B$1001,"&lt;&gt;"),2),2,FALSE),""))))</f>
        <v/>
      </c>
      <c r="O1219" s="63" t="str">
        <f t="shared" ca="1" si="200"/>
        <v/>
      </c>
      <c r="P1219" s="63" t="e">
        <f t="shared" ca="1" si="201"/>
        <v>#REF!</v>
      </c>
      <c r="Q1219" s="63">
        <f t="shared" ca="1" si="202"/>
        <v>986</v>
      </c>
      <c r="R1219" s="63" t="str">
        <f t="shared" ca="1" si="203"/>
        <v/>
      </c>
      <c r="S1219" s="63" t="str">
        <f t="shared" si="204"/>
        <v>Unknown</v>
      </c>
      <c r="T1219" s="63">
        <f t="shared" si="205"/>
        <v>1219</v>
      </c>
      <c r="U1219" s="63">
        <f t="shared" si="206"/>
        <v>1220</v>
      </c>
      <c r="V1219" s="63" t="str">
        <f t="shared" ca="1" si="207"/>
        <v/>
      </c>
      <c r="W1219" s="63" t="str">
        <f t="shared" ca="1" si="208"/>
        <v/>
      </c>
      <c r="X1219" s="63">
        <f ca="1">IF(C1219="Yes",SUMPRODUCT((OFFSET('FR-DangerousSubstanceList'!$A$3,0,0,COUNTA('FR-DangerousSubstanceList'!$A$3:$A$2001))=L1219)*(OFFSET('FR-DangerousSubstanceList'!$B$3,0,0,COUNTA('FR-DangerousSubstanceList'!$B$3:$B$2001))=M1219)*(OFFSET('FR-DangerousSubstanceList'!$C$3,0,0,COUNTIF('FR-DangerousSubstanceList'!$C$3:$C$2001,"?*"))=N1219)),1)</f>
        <v>1</v>
      </c>
      <c r="Y1219" s="63"/>
      <c r="Z1219" s="63"/>
    </row>
    <row r="1220" spans="1:26" ht="14.4">
      <c r="A1220" s="85"/>
      <c r="B1220" s="85"/>
      <c r="C1220" s="46" t="s">
        <v>53</v>
      </c>
      <c r="D1220" s="68"/>
      <c r="E1220" s="68"/>
      <c r="F1220" s="68"/>
      <c r="G1220" s="68"/>
      <c r="H1220" s="68" t="str">
        <f t="shared" si="198"/>
        <v/>
      </c>
      <c r="I1220" s="63"/>
      <c r="J1220" s="63">
        <f>COUNTIF($A$14:$A1220,$A1220)</f>
        <v>0</v>
      </c>
      <c r="K1220" s="63" t="str">
        <f t="shared" ca="1" si="199"/>
        <v>Unknown</v>
      </c>
      <c r="L1220" s="63" t="str">
        <f ca="1">IF(AND(F1220="",D1220="",E1220=""),"",IF(F1220&lt;&gt;"",F1220,IF(AND(M1220&lt;&gt;"",M1220&lt;&gt;"-"),VLOOKUP(M1220,OFFSET('FR-DangerousSubstanceList'!$B$3,0,0,COUNTIF('FR-DangerousSubstanceList'!$B$3:$B$1001,"&lt;&gt;"),4),4,FALSE),IF(AND(N1220&lt;&gt;"",N1220&lt;&gt;"-"),VLOOKUP(N1220,OFFSET('FR-DangerousSubstanceList'!$C$3,0,0,COUNTIF('FR-DangerousSubstanceList'!$C$3:$C$1001,"&lt;&gt;"),3),3,FALSE),""))))</f>
        <v/>
      </c>
      <c r="M1220" s="63" t="str">
        <f ca="1">IF(AND(F1220="",D1220="",E1220=""),"",IF(D1220&lt;&gt;"",D1220,IF(N1220&lt;&gt;"",VLOOKUP(N1220,OFFSET('FR-DangerousSubstanceList'!$C$3,0,0,COUNTIF('FR-DangerousSubstanceList'!$A$3:$A$1001,"&lt;&gt;"),4),4,FALSE),IF(L1220&lt;&gt;"",VLOOKUP(L1220,OFFSET('FR-DangerousSubstanceList'!$A$3,0,0,COUNTIF('FR-DangerousSubstanceList'!$A$3:$A$1001,"&lt;&gt;"),2),2,FALSE),""))))</f>
        <v/>
      </c>
      <c r="N1220" s="63" t="str">
        <f ca="1">IF(AND(F1220="",D1220="",E1220=""),"",IF(E1220&lt;&gt;"",E1220,IF(L1220&lt;&gt;"",VLOOKUP(L1220,OFFSET('FR-DangerousSubstanceList'!$A$3,0,0,COUNTIF('FR-DangerousSubstanceList'!$A$3:$A$1001,"&lt;&gt;"),3),3,FALSE),IF(AND(M1220&lt;&gt;"",M1220&lt;&gt;"-"),VLOOKUP(M1220,OFFSET('FR-DangerousSubstanceList'!$B$3,0,0,COUNTIF('FR-DangerousSubstanceList'!$B$3:$B$1001,"&lt;&gt;"),2),2,FALSE),""))))</f>
        <v/>
      </c>
      <c r="O1220" s="63" t="str">
        <f t="shared" ca="1" si="200"/>
        <v/>
      </c>
      <c r="P1220" s="63" t="e">
        <f t="shared" ca="1" si="201"/>
        <v>#REF!</v>
      </c>
      <c r="Q1220" s="63">
        <f t="shared" ca="1" si="202"/>
        <v>986</v>
      </c>
      <c r="R1220" s="63" t="str">
        <f t="shared" ca="1" si="203"/>
        <v/>
      </c>
      <c r="S1220" s="63" t="str">
        <f t="shared" si="204"/>
        <v>Unknown</v>
      </c>
      <c r="T1220" s="63">
        <f t="shared" si="205"/>
        <v>1220</v>
      </c>
      <c r="U1220" s="63">
        <f t="shared" si="206"/>
        <v>1221</v>
      </c>
      <c r="V1220" s="63" t="str">
        <f t="shared" ca="1" si="207"/>
        <v/>
      </c>
      <c r="W1220" s="63" t="str">
        <f t="shared" ca="1" si="208"/>
        <v/>
      </c>
      <c r="X1220" s="63">
        <f ca="1">IF(C1220="Yes",SUMPRODUCT((OFFSET('FR-DangerousSubstanceList'!$A$3,0,0,COUNTA('FR-DangerousSubstanceList'!$A$3:$A$2001))=L1220)*(OFFSET('FR-DangerousSubstanceList'!$B$3,0,0,COUNTA('FR-DangerousSubstanceList'!$B$3:$B$2001))=M1220)*(OFFSET('FR-DangerousSubstanceList'!$C$3,0,0,COUNTIF('FR-DangerousSubstanceList'!$C$3:$C$2001,"?*"))=N1220)),1)</f>
        <v>1</v>
      </c>
      <c r="Y1220" s="63"/>
      <c r="Z1220" s="63"/>
    </row>
    <row r="1221" spans="1:26" ht="14.4">
      <c r="A1221" s="85"/>
      <c r="B1221" s="85"/>
      <c r="C1221" s="46" t="s">
        <v>53</v>
      </c>
      <c r="D1221" s="68"/>
      <c r="E1221" s="68"/>
      <c r="F1221" s="68"/>
      <c r="G1221" s="68"/>
      <c r="H1221" s="68" t="str">
        <f t="shared" si="198"/>
        <v/>
      </c>
      <c r="I1221" s="63"/>
      <c r="J1221" s="63">
        <f>COUNTIF($A$14:$A1221,$A1221)</f>
        <v>0</v>
      </c>
      <c r="K1221" s="63" t="str">
        <f t="shared" ca="1" si="199"/>
        <v>Unknown</v>
      </c>
      <c r="L1221" s="63" t="str">
        <f ca="1">IF(AND(F1221="",D1221="",E1221=""),"",IF(F1221&lt;&gt;"",F1221,IF(AND(M1221&lt;&gt;"",M1221&lt;&gt;"-"),VLOOKUP(M1221,OFFSET('FR-DangerousSubstanceList'!$B$3,0,0,COUNTIF('FR-DangerousSubstanceList'!$B$3:$B$1001,"&lt;&gt;"),4),4,FALSE),IF(AND(N1221&lt;&gt;"",N1221&lt;&gt;"-"),VLOOKUP(N1221,OFFSET('FR-DangerousSubstanceList'!$C$3,0,0,COUNTIF('FR-DangerousSubstanceList'!$C$3:$C$1001,"&lt;&gt;"),3),3,FALSE),""))))</f>
        <v/>
      </c>
      <c r="M1221" s="63" t="str">
        <f ca="1">IF(AND(F1221="",D1221="",E1221=""),"",IF(D1221&lt;&gt;"",D1221,IF(N1221&lt;&gt;"",VLOOKUP(N1221,OFFSET('FR-DangerousSubstanceList'!$C$3,0,0,COUNTIF('FR-DangerousSubstanceList'!$A$3:$A$1001,"&lt;&gt;"),4),4,FALSE),IF(L1221&lt;&gt;"",VLOOKUP(L1221,OFFSET('FR-DangerousSubstanceList'!$A$3,0,0,COUNTIF('FR-DangerousSubstanceList'!$A$3:$A$1001,"&lt;&gt;"),2),2,FALSE),""))))</f>
        <v/>
      </c>
      <c r="N1221" s="63" t="str">
        <f ca="1">IF(AND(F1221="",D1221="",E1221=""),"",IF(E1221&lt;&gt;"",E1221,IF(L1221&lt;&gt;"",VLOOKUP(L1221,OFFSET('FR-DangerousSubstanceList'!$A$3,0,0,COUNTIF('FR-DangerousSubstanceList'!$A$3:$A$1001,"&lt;&gt;"),3),3,FALSE),IF(AND(M1221&lt;&gt;"",M1221&lt;&gt;"-"),VLOOKUP(M1221,OFFSET('FR-DangerousSubstanceList'!$B$3,0,0,COUNTIF('FR-DangerousSubstanceList'!$B$3:$B$1001,"&lt;&gt;"),2),2,FALSE),""))))</f>
        <v/>
      </c>
      <c r="O1221" s="63" t="str">
        <f t="shared" ca="1" si="200"/>
        <v/>
      </c>
      <c r="P1221" s="63" t="e">
        <f t="shared" ca="1" si="201"/>
        <v>#REF!</v>
      </c>
      <c r="Q1221" s="63">
        <f t="shared" ca="1" si="202"/>
        <v>986</v>
      </c>
      <c r="R1221" s="63" t="str">
        <f t="shared" ca="1" si="203"/>
        <v/>
      </c>
      <c r="S1221" s="63" t="str">
        <f t="shared" si="204"/>
        <v>Unknown</v>
      </c>
      <c r="T1221" s="63">
        <f t="shared" si="205"/>
        <v>1221</v>
      </c>
      <c r="U1221" s="63">
        <f t="shared" si="206"/>
        <v>1222</v>
      </c>
      <c r="V1221" s="63" t="str">
        <f t="shared" ca="1" si="207"/>
        <v/>
      </c>
      <c r="W1221" s="63" t="str">
        <f t="shared" ca="1" si="208"/>
        <v/>
      </c>
      <c r="X1221" s="63">
        <f ca="1">IF(C1221="Yes",SUMPRODUCT((OFFSET('FR-DangerousSubstanceList'!$A$3,0,0,COUNTA('FR-DangerousSubstanceList'!$A$3:$A$2001))=L1221)*(OFFSET('FR-DangerousSubstanceList'!$B$3,0,0,COUNTA('FR-DangerousSubstanceList'!$B$3:$B$2001))=M1221)*(OFFSET('FR-DangerousSubstanceList'!$C$3,0,0,COUNTIF('FR-DangerousSubstanceList'!$C$3:$C$2001,"?*"))=N1221)),1)</f>
        <v>1</v>
      </c>
      <c r="Y1221" s="63"/>
      <c r="Z1221" s="63"/>
    </row>
    <row r="1222" spans="1:26" ht="14.4">
      <c r="A1222" s="85"/>
      <c r="B1222" s="85"/>
      <c r="C1222" s="46" t="s">
        <v>53</v>
      </c>
      <c r="D1222" s="68"/>
      <c r="E1222" s="68"/>
      <c r="F1222" s="68"/>
      <c r="G1222" s="68"/>
      <c r="H1222" s="68" t="str">
        <f t="shared" si="198"/>
        <v/>
      </c>
      <c r="I1222" s="63"/>
      <c r="J1222" s="63">
        <f>COUNTIF($A$14:$A1222,$A1222)</f>
        <v>0</v>
      </c>
      <c r="K1222" s="63" t="str">
        <f t="shared" ca="1" si="199"/>
        <v>Unknown</v>
      </c>
      <c r="L1222" s="63" t="str">
        <f ca="1">IF(AND(F1222="",D1222="",E1222=""),"",IF(F1222&lt;&gt;"",F1222,IF(AND(M1222&lt;&gt;"",M1222&lt;&gt;"-"),VLOOKUP(M1222,OFFSET('FR-DangerousSubstanceList'!$B$3,0,0,COUNTIF('FR-DangerousSubstanceList'!$B$3:$B$1001,"&lt;&gt;"),4),4,FALSE),IF(AND(N1222&lt;&gt;"",N1222&lt;&gt;"-"),VLOOKUP(N1222,OFFSET('FR-DangerousSubstanceList'!$C$3,0,0,COUNTIF('FR-DangerousSubstanceList'!$C$3:$C$1001,"&lt;&gt;"),3),3,FALSE),""))))</f>
        <v/>
      </c>
      <c r="M1222" s="63" t="str">
        <f ca="1">IF(AND(F1222="",D1222="",E1222=""),"",IF(D1222&lt;&gt;"",D1222,IF(N1222&lt;&gt;"",VLOOKUP(N1222,OFFSET('FR-DangerousSubstanceList'!$C$3,0,0,COUNTIF('FR-DangerousSubstanceList'!$A$3:$A$1001,"&lt;&gt;"),4),4,FALSE),IF(L1222&lt;&gt;"",VLOOKUP(L1222,OFFSET('FR-DangerousSubstanceList'!$A$3,0,0,COUNTIF('FR-DangerousSubstanceList'!$A$3:$A$1001,"&lt;&gt;"),2),2,FALSE),""))))</f>
        <v/>
      </c>
      <c r="N1222" s="63" t="str">
        <f ca="1">IF(AND(F1222="",D1222="",E1222=""),"",IF(E1222&lt;&gt;"",E1222,IF(L1222&lt;&gt;"",VLOOKUP(L1222,OFFSET('FR-DangerousSubstanceList'!$A$3,0,0,COUNTIF('FR-DangerousSubstanceList'!$A$3:$A$1001,"&lt;&gt;"),3),3,FALSE),IF(AND(M1222&lt;&gt;"",M1222&lt;&gt;"-"),VLOOKUP(M1222,OFFSET('FR-DangerousSubstanceList'!$B$3,0,0,COUNTIF('FR-DangerousSubstanceList'!$B$3:$B$1001,"&lt;&gt;"),2),2,FALSE),""))))</f>
        <v/>
      </c>
      <c r="O1222" s="63" t="str">
        <f t="shared" ca="1" si="200"/>
        <v/>
      </c>
      <c r="P1222" s="63" t="e">
        <f t="shared" ca="1" si="201"/>
        <v>#REF!</v>
      </c>
      <c r="Q1222" s="63">
        <f t="shared" ca="1" si="202"/>
        <v>986</v>
      </c>
      <c r="R1222" s="63" t="str">
        <f t="shared" ca="1" si="203"/>
        <v/>
      </c>
      <c r="S1222" s="63" t="str">
        <f t="shared" si="204"/>
        <v>Unknown</v>
      </c>
      <c r="T1222" s="63">
        <f t="shared" si="205"/>
        <v>1222</v>
      </c>
      <c r="U1222" s="63">
        <f t="shared" si="206"/>
        <v>1223</v>
      </c>
      <c r="V1222" s="63" t="str">
        <f t="shared" ca="1" si="207"/>
        <v/>
      </c>
      <c r="W1222" s="63" t="str">
        <f t="shared" ca="1" si="208"/>
        <v/>
      </c>
      <c r="X1222" s="63">
        <f ca="1">IF(C1222="Yes",SUMPRODUCT((OFFSET('FR-DangerousSubstanceList'!$A$3,0,0,COUNTA('FR-DangerousSubstanceList'!$A$3:$A$2001))=L1222)*(OFFSET('FR-DangerousSubstanceList'!$B$3,0,0,COUNTA('FR-DangerousSubstanceList'!$B$3:$B$2001))=M1222)*(OFFSET('FR-DangerousSubstanceList'!$C$3,0,0,COUNTIF('FR-DangerousSubstanceList'!$C$3:$C$2001,"?*"))=N1222)),1)</f>
        <v>1</v>
      </c>
      <c r="Y1222" s="63"/>
      <c r="Z1222" s="63"/>
    </row>
    <row r="1223" spans="1:26" ht="14.4">
      <c r="A1223" s="85"/>
      <c r="B1223" s="85"/>
      <c r="C1223" s="46" t="s">
        <v>53</v>
      </c>
      <c r="D1223" s="68"/>
      <c r="E1223" s="68"/>
      <c r="F1223" s="68"/>
      <c r="G1223" s="68"/>
      <c r="H1223" s="68" t="str">
        <f t="shared" si="198"/>
        <v/>
      </c>
      <c r="I1223" s="63"/>
      <c r="J1223" s="63">
        <f>COUNTIF($A$14:$A1223,$A1223)</f>
        <v>0</v>
      </c>
      <c r="K1223" s="63" t="str">
        <f t="shared" ca="1" si="199"/>
        <v>Unknown</v>
      </c>
      <c r="L1223" s="63" t="str">
        <f ca="1">IF(AND(F1223="",D1223="",E1223=""),"",IF(F1223&lt;&gt;"",F1223,IF(AND(M1223&lt;&gt;"",M1223&lt;&gt;"-"),VLOOKUP(M1223,OFFSET('FR-DangerousSubstanceList'!$B$3,0,0,COUNTIF('FR-DangerousSubstanceList'!$B$3:$B$1001,"&lt;&gt;"),4),4,FALSE),IF(AND(N1223&lt;&gt;"",N1223&lt;&gt;"-"),VLOOKUP(N1223,OFFSET('FR-DangerousSubstanceList'!$C$3,0,0,COUNTIF('FR-DangerousSubstanceList'!$C$3:$C$1001,"&lt;&gt;"),3),3,FALSE),""))))</f>
        <v/>
      </c>
      <c r="M1223" s="63" t="str">
        <f ca="1">IF(AND(F1223="",D1223="",E1223=""),"",IF(D1223&lt;&gt;"",D1223,IF(N1223&lt;&gt;"",VLOOKUP(N1223,OFFSET('FR-DangerousSubstanceList'!$C$3,0,0,COUNTIF('FR-DangerousSubstanceList'!$A$3:$A$1001,"&lt;&gt;"),4),4,FALSE),IF(L1223&lt;&gt;"",VLOOKUP(L1223,OFFSET('FR-DangerousSubstanceList'!$A$3,0,0,COUNTIF('FR-DangerousSubstanceList'!$A$3:$A$1001,"&lt;&gt;"),2),2,FALSE),""))))</f>
        <v/>
      </c>
      <c r="N1223" s="63" t="str">
        <f ca="1">IF(AND(F1223="",D1223="",E1223=""),"",IF(E1223&lt;&gt;"",E1223,IF(L1223&lt;&gt;"",VLOOKUP(L1223,OFFSET('FR-DangerousSubstanceList'!$A$3,0,0,COUNTIF('FR-DangerousSubstanceList'!$A$3:$A$1001,"&lt;&gt;"),3),3,FALSE),IF(AND(M1223&lt;&gt;"",M1223&lt;&gt;"-"),VLOOKUP(M1223,OFFSET('FR-DangerousSubstanceList'!$B$3,0,0,COUNTIF('FR-DangerousSubstanceList'!$B$3:$B$1001,"&lt;&gt;"),2),2,FALSE),""))))</f>
        <v/>
      </c>
      <c r="O1223" s="63" t="str">
        <f t="shared" ca="1" si="200"/>
        <v/>
      </c>
      <c r="P1223" s="63" t="e">
        <f t="shared" ca="1" si="201"/>
        <v>#REF!</v>
      </c>
      <c r="Q1223" s="63">
        <f t="shared" ca="1" si="202"/>
        <v>986</v>
      </c>
      <c r="R1223" s="63" t="str">
        <f t="shared" ca="1" si="203"/>
        <v/>
      </c>
      <c r="S1223" s="63" t="str">
        <f t="shared" si="204"/>
        <v>Unknown</v>
      </c>
      <c r="T1223" s="63">
        <f t="shared" si="205"/>
        <v>1223</v>
      </c>
      <c r="U1223" s="63">
        <f t="shared" si="206"/>
        <v>1224</v>
      </c>
      <c r="V1223" s="63" t="str">
        <f t="shared" ca="1" si="207"/>
        <v/>
      </c>
      <c r="W1223" s="63" t="str">
        <f t="shared" ca="1" si="208"/>
        <v/>
      </c>
      <c r="X1223" s="63">
        <f ca="1">IF(C1223="Yes",SUMPRODUCT((OFFSET('FR-DangerousSubstanceList'!$A$3,0,0,COUNTA('FR-DangerousSubstanceList'!$A$3:$A$2001))=L1223)*(OFFSET('FR-DangerousSubstanceList'!$B$3,0,0,COUNTA('FR-DangerousSubstanceList'!$B$3:$B$2001))=M1223)*(OFFSET('FR-DangerousSubstanceList'!$C$3,0,0,COUNTIF('FR-DangerousSubstanceList'!$C$3:$C$2001,"?*"))=N1223)),1)</f>
        <v>1</v>
      </c>
      <c r="Y1223" s="63"/>
      <c r="Z1223" s="63"/>
    </row>
    <row r="1224" spans="1:26" ht="14.4">
      <c r="A1224" s="85"/>
      <c r="B1224" s="85"/>
      <c r="C1224" s="46" t="s">
        <v>53</v>
      </c>
      <c r="D1224" s="68"/>
      <c r="E1224" s="68"/>
      <c r="F1224" s="68"/>
      <c r="G1224" s="68"/>
      <c r="H1224" s="68" t="str">
        <f t="shared" si="198"/>
        <v/>
      </c>
      <c r="I1224" s="63"/>
      <c r="J1224" s="63">
        <f>COUNTIF($A$14:$A1224,$A1224)</f>
        <v>0</v>
      </c>
      <c r="K1224" s="63" t="str">
        <f t="shared" ca="1" si="199"/>
        <v>Unknown</v>
      </c>
      <c r="L1224" s="63" t="str">
        <f ca="1">IF(AND(F1224="",D1224="",E1224=""),"",IF(F1224&lt;&gt;"",F1224,IF(AND(M1224&lt;&gt;"",M1224&lt;&gt;"-"),VLOOKUP(M1224,OFFSET('FR-DangerousSubstanceList'!$B$3,0,0,COUNTIF('FR-DangerousSubstanceList'!$B$3:$B$1001,"&lt;&gt;"),4),4,FALSE),IF(AND(N1224&lt;&gt;"",N1224&lt;&gt;"-"),VLOOKUP(N1224,OFFSET('FR-DangerousSubstanceList'!$C$3,0,0,COUNTIF('FR-DangerousSubstanceList'!$C$3:$C$1001,"&lt;&gt;"),3),3,FALSE),""))))</f>
        <v/>
      </c>
      <c r="M1224" s="63" t="str">
        <f ca="1">IF(AND(F1224="",D1224="",E1224=""),"",IF(D1224&lt;&gt;"",D1224,IF(N1224&lt;&gt;"",VLOOKUP(N1224,OFFSET('FR-DangerousSubstanceList'!$C$3,0,0,COUNTIF('FR-DangerousSubstanceList'!$A$3:$A$1001,"&lt;&gt;"),4),4,FALSE),IF(L1224&lt;&gt;"",VLOOKUP(L1224,OFFSET('FR-DangerousSubstanceList'!$A$3,0,0,COUNTIF('FR-DangerousSubstanceList'!$A$3:$A$1001,"&lt;&gt;"),2),2,FALSE),""))))</f>
        <v/>
      </c>
      <c r="N1224" s="63" t="str">
        <f ca="1">IF(AND(F1224="",D1224="",E1224=""),"",IF(E1224&lt;&gt;"",E1224,IF(L1224&lt;&gt;"",VLOOKUP(L1224,OFFSET('FR-DangerousSubstanceList'!$A$3,0,0,COUNTIF('FR-DangerousSubstanceList'!$A$3:$A$1001,"&lt;&gt;"),3),3,FALSE),IF(AND(M1224&lt;&gt;"",M1224&lt;&gt;"-"),VLOOKUP(M1224,OFFSET('FR-DangerousSubstanceList'!$B$3,0,0,COUNTIF('FR-DangerousSubstanceList'!$B$3:$B$1001,"&lt;&gt;"),2),2,FALSE),""))))</f>
        <v/>
      </c>
      <c r="O1224" s="63" t="str">
        <f t="shared" ca="1" si="200"/>
        <v/>
      </c>
      <c r="P1224" s="63" t="e">
        <f t="shared" ca="1" si="201"/>
        <v>#REF!</v>
      </c>
      <c r="Q1224" s="63">
        <f t="shared" ca="1" si="202"/>
        <v>986</v>
      </c>
      <c r="R1224" s="63" t="str">
        <f t="shared" ca="1" si="203"/>
        <v/>
      </c>
      <c r="S1224" s="63" t="str">
        <f t="shared" si="204"/>
        <v>Unknown</v>
      </c>
      <c r="T1224" s="63">
        <f t="shared" si="205"/>
        <v>1224</v>
      </c>
      <c r="U1224" s="63">
        <f t="shared" si="206"/>
        <v>1225</v>
      </c>
      <c r="V1224" s="63" t="str">
        <f t="shared" ca="1" si="207"/>
        <v/>
      </c>
      <c r="W1224" s="63" t="str">
        <f t="shared" ca="1" si="208"/>
        <v/>
      </c>
      <c r="X1224" s="63">
        <f ca="1">IF(C1224="Yes",SUMPRODUCT((OFFSET('FR-DangerousSubstanceList'!$A$3,0,0,COUNTA('FR-DangerousSubstanceList'!$A$3:$A$2001))=L1224)*(OFFSET('FR-DangerousSubstanceList'!$B$3,0,0,COUNTA('FR-DangerousSubstanceList'!$B$3:$B$2001))=M1224)*(OFFSET('FR-DangerousSubstanceList'!$C$3,0,0,COUNTIF('FR-DangerousSubstanceList'!$C$3:$C$2001,"?*"))=N1224)),1)</f>
        <v>1</v>
      </c>
      <c r="Y1224" s="63"/>
      <c r="Z1224" s="63"/>
    </row>
    <row r="1225" spans="1:26" ht="14.4">
      <c r="A1225" s="85"/>
      <c r="B1225" s="85"/>
      <c r="C1225" s="46" t="s">
        <v>53</v>
      </c>
      <c r="D1225" s="68"/>
      <c r="E1225" s="68"/>
      <c r="F1225" s="68"/>
      <c r="G1225" s="68"/>
      <c r="H1225" s="68" t="str">
        <f t="shared" si="198"/>
        <v/>
      </c>
      <c r="I1225" s="63"/>
      <c r="J1225" s="63">
        <f>COUNTIF($A$14:$A1225,$A1225)</f>
        <v>0</v>
      </c>
      <c r="K1225" s="63" t="str">
        <f t="shared" ca="1" si="199"/>
        <v>Unknown</v>
      </c>
      <c r="L1225" s="63" t="str">
        <f ca="1">IF(AND(F1225="",D1225="",E1225=""),"",IF(F1225&lt;&gt;"",F1225,IF(AND(M1225&lt;&gt;"",M1225&lt;&gt;"-"),VLOOKUP(M1225,OFFSET('FR-DangerousSubstanceList'!$B$3,0,0,COUNTIF('FR-DangerousSubstanceList'!$B$3:$B$1001,"&lt;&gt;"),4),4,FALSE),IF(AND(N1225&lt;&gt;"",N1225&lt;&gt;"-"),VLOOKUP(N1225,OFFSET('FR-DangerousSubstanceList'!$C$3,0,0,COUNTIF('FR-DangerousSubstanceList'!$C$3:$C$1001,"&lt;&gt;"),3),3,FALSE),""))))</f>
        <v/>
      </c>
      <c r="M1225" s="63" t="str">
        <f ca="1">IF(AND(F1225="",D1225="",E1225=""),"",IF(D1225&lt;&gt;"",D1225,IF(N1225&lt;&gt;"",VLOOKUP(N1225,OFFSET('FR-DangerousSubstanceList'!$C$3,0,0,COUNTIF('FR-DangerousSubstanceList'!$A$3:$A$1001,"&lt;&gt;"),4),4,FALSE),IF(L1225&lt;&gt;"",VLOOKUP(L1225,OFFSET('FR-DangerousSubstanceList'!$A$3,0,0,COUNTIF('FR-DangerousSubstanceList'!$A$3:$A$1001,"&lt;&gt;"),2),2,FALSE),""))))</f>
        <v/>
      </c>
      <c r="N1225" s="63" t="str">
        <f ca="1">IF(AND(F1225="",D1225="",E1225=""),"",IF(E1225&lt;&gt;"",E1225,IF(L1225&lt;&gt;"",VLOOKUP(L1225,OFFSET('FR-DangerousSubstanceList'!$A$3,0,0,COUNTIF('FR-DangerousSubstanceList'!$A$3:$A$1001,"&lt;&gt;"),3),3,FALSE),IF(AND(M1225&lt;&gt;"",M1225&lt;&gt;"-"),VLOOKUP(M1225,OFFSET('FR-DangerousSubstanceList'!$B$3,0,0,COUNTIF('FR-DangerousSubstanceList'!$B$3:$B$1001,"&lt;&gt;"),2),2,FALSE),""))))</f>
        <v/>
      </c>
      <c r="O1225" s="63" t="str">
        <f t="shared" ca="1" si="200"/>
        <v/>
      </c>
      <c r="P1225" s="63" t="e">
        <f t="shared" ca="1" si="201"/>
        <v>#REF!</v>
      </c>
      <c r="Q1225" s="63">
        <f t="shared" ca="1" si="202"/>
        <v>986</v>
      </c>
      <c r="R1225" s="63" t="str">
        <f t="shared" ca="1" si="203"/>
        <v/>
      </c>
      <c r="S1225" s="63" t="str">
        <f t="shared" si="204"/>
        <v>Unknown</v>
      </c>
      <c r="T1225" s="63">
        <f t="shared" si="205"/>
        <v>1225</v>
      </c>
      <c r="U1225" s="63">
        <f t="shared" si="206"/>
        <v>1226</v>
      </c>
      <c r="V1225" s="63" t="str">
        <f t="shared" ca="1" si="207"/>
        <v/>
      </c>
      <c r="W1225" s="63" t="str">
        <f t="shared" ca="1" si="208"/>
        <v/>
      </c>
      <c r="X1225" s="63">
        <f ca="1">IF(C1225="Yes",SUMPRODUCT((OFFSET('FR-DangerousSubstanceList'!$A$3,0,0,COUNTA('FR-DangerousSubstanceList'!$A$3:$A$2001))=L1225)*(OFFSET('FR-DangerousSubstanceList'!$B$3,0,0,COUNTA('FR-DangerousSubstanceList'!$B$3:$B$2001))=M1225)*(OFFSET('FR-DangerousSubstanceList'!$C$3,0,0,COUNTIF('FR-DangerousSubstanceList'!$C$3:$C$2001,"?*"))=N1225)),1)</f>
        <v>1</v>
      </c>
      <c r="Y1225" s="63"/>
      <c r="Z1225" s="63"/>
    </row>
    <row r="1226" spans="1:26" ht="14.4">
      <c r="A1226" s="85"/>
      <c r="B1226" s="85"/>
      <c r="C1226" s="46" t="s">
        <v>53</v>
      </c>
      <c r="D1226" s="68"/>
      <c r="E1226" s="68"/>
      <c r="F1226" s="68"/>
      <c r="G1226" s="68"/>
      <c r="H1226" s="68" t="str">
        <f t="shared" si="198"/>
        <v/>
      </c>
      <c r="I1226" s="63"/>
      <c r="J1226" s="63">
        <f>COUNTIF($A$14:$A1226,$A1226)</f>
        <v>0</v>
      </c>
      <c r="K1226" s="63" t="str">
        <f t="shared" ca="1" si="199"/>
        <v>Unknown</v>
      </c>
      <c r="L1226" s="63" t="str">
        <f ca="1">IF(AND(F1226="",D1226="",E1226=""),"",IF(F1226&lt;&gt;"",F1226,IF(AND(M1226&lt;&gt;"",M1226&lt;&gt;"-"),VLOOKUP(M1226,OFFSET('FR-DangerousSubstanceList'!$B$3,0,0,COUNTIF('FR-DangerousSubstanceList'!$B$3:$B$1001,"&lt;&gt;"),4),4,FALSE),IF(AND(N1226&lt;&gt;"",N1226&lt;&gt;"-"),VLOOKUP(N1226,OFFSET('FR-DangerousSubstanceList'!$C$3,0,0,COUNTIF('FR-DangerousSubstanceList'!$C$3:$C$1001,"&lt;&gt;"),3),3,FALSE),""))))</f>
        <v/>
      </c>
      <c r="M1226" s="63" t="str">
        <f ca="1">IF(AND(F1226="",D1226="",E1226=""),"",IF(D1226&lt;&gt;"",D1226,IF(N1226&lt;&gt;"",VLOOKUP(N1226,OFFSET('FR-DangerousSubstanceList'!$C$3,0,0,COUNTIF('FR-DangerousSubstanceList'!$A$3:$A$1001,"&lt;&gt;"),4),4,FALSE),IF(L1226&lt;&gt;"",VLOOKUP(L1226,OFFSET('FR-DangerousSubstanceList'!$A$3,0,0,COUNTIF('FR-DangerousSubstanceList'!$A$3:$A$1001,"&lt;&gt;"),2),2,FALSE),""))))</f>
        <v/>
      </c>
      <c r="N1226" s="63" t="str">
        <f ca="1">IF(AND(F1226="",D1226="",E1226=""),"",IF(E1226&lt;&gt;"",E1226,IF(L1226&lt;&gt;"",VLOOKUP(L1226,OFFSET('FR-DangerousSubstanceList'!$A$3,0,0,COUNTIF('FR-DangerousSubstanceList'!$A$3:$A$1001,"&lt;&gt;"),3),3,FALSE),IF(AND(M1226&lt;&gt;"",M1226&lt;&gt;"-"),VLOOKUP(M1226,OFFSET('FR-DangerousSubstanceList'!$B$3,0,0,COUNTIF('FR-DangerousSubstanceList'!$B$3:$B$1001,"&lt;&gt;"),2),2,FALSE),""))))</f>
        <v/>
      </c>
      <c r="O1226" s="63" t="str">
        <f t="shared" ca="1" si="200"/>
        <v/>
      </c>
      <c r="P1226" s="63" t="e">
        <f t="shared" ca="1" si="201"/>
        <v>#REF!</v>
      </c>
      <c r="Q1226" s="63">
        <f t="shared" ca="1" si="202"/>
        <v>986</v>
      </c>
      <c r="R1226" s="63" t="str">
        <f t="shared" ca="1" si="203"/>
        <v/>
      </c>
      <c r="S1226" s="63" t="str">
        <f t="shared" si="204"/>
        <v>Unknown</v>
      </c>
      <c r="T1226" s="63">
        <f t="shared" si="205"/>
        <v>1226</v>
      </c>
      <c r="U1226" s="63">
        <f t="shared" si="206"/>
        <v>1227</v>
      </c>
      <c r="V1226" s="63" t="str">
        <f t="shared" ca="1" si="207"/>
        <v/>
      </c>
      <c r="W1226" s="63" t="str">
        <f t="shared" ca="1" si="208"/>
        <v/>
      </c>
      <c r="X1226" s="63">
        <f ca="1">IF(C1226="Yes",SUMPRODUCT((OFFSET('FR-DangerousSubstanceList'!$A$3,0,0,COUNTA('FR-DangerousSubstanceList'!$A$3:$A$2001))=L1226)*(OFFSET('FR-DangerousSubstanceList'!$B$3,0,0,COUNTA('FR-DangerousSubstanceList'!$B$3:$B$2001))=M1226)*(OFFSET('FR-DangerousSubstanceList'!$C$3,0,0,COUNTIF('FR-DangerousSubstanceList'!$C$3:$C$2001,"?*"))=N1226)),1)</f>
        <v>1</v>
      </c>
      <c r="Y1226" s="63"/>
      <c r="Z1226" s="63"/>
    </row>
    <row r="1227" spans="1:26" ht="14.4">
      <c r="A1227" s="85"/>
      <c r="B1227" s="85"/>
      <c r="C1227" s="46" t="s">
        <v>53</v>
      </c>
      <c r="D1227" s="68"/>
      <c r="E1227" s="68"/>
      <c r="F1227" s="68"/>
      <c r="G1227" s="68"/>
      <c r="H1227" s="68" t="str">
        <f t="shared" si="198"/>
        <v/>
      </c>
      <c r="I1227" s="63"/>
      <c r="J1227" s="63">
        <f>COUNTIF($A$14:$A1227,$A1227)</f>
        <v>0</v>
      </c>
      <c r="K1227" s="63" t="str">
        <f t="shared" ca="1" si="199"/>
        <v>Unknown</v>
      </c>
      <c r="L1227" s="63" t="str">
        <f ca="1">IF(AND(F1227="",D1227="",E1227=""),"",IF(F1227&lt;&gt;"",F1227,IF(AND(M1227&lt;&gt;"",M1227&lt;&gt;"-"),VLOOKUP(M1227,OFFSET('FR-DangerousSubstanceList'!$B$3,0,0,COUNTIF('FR-DangerousSubstanceList'!$B$3:$B$1001,"&lt;&gt;"),4),4,FALSE),IF(AND(N1227&lt;&gt;"",N1227&lt;&gt;"-"),VLOOKUP(N1227,OFFSET('FR-DangerousSubstanceList'!$C$3,0,0,COUNTIF('FR-DangerousSubstanceList'!$C$3:$C$1001,"&lt;&gt;"),3),3,FALSE),""))))</f>
        <v/>
      </c>
      <c r="M1227" s="63" t="str">
        <f ca="1">IF(AND(F1227="",D1227="",E1227=""),"",IF(D1227&lt;&gt;"",D1227,IF(N1227&lt;&gt;"",VLOOKUP(N1227,OFFSET('FR-DangerousSubstanceList'!$C$3,0,0,COUNTIF('FR-DangerousSubstanceList'!$A$3:$A$1001,"&lt;&gt;"),4),4,FALSE),IF(L1227&lt;&gt;"",VLOOKUP(L1227,OFFSET('FR-DangerousSubstanceList'!$A$3,0,0,COUNTIF('FR-DangerousSubstanceList'!$A$3:$A$1001,"&lt;&gt;"),2),2,FALSE),""))))</f>
        <v/>
      </c>
      <c r="N1227" s="63" t="str">
        <f ca="1">IF(AND(F1227="",D1227="",E1227=""),"",IF(E1227&lt;&gt;"",E1227,IF(L1227&lt;&gt;"",VLOOKUP(L1227,OFFSET('FR-DangerousSubstanceList'!$A$3,0,0,COUNTIF('FR-DangerousSubstanceList'!$A$3:$A$1001,"&lt;&gt;"),3),3,FALSE),IF(AND(M1227&lt;&gt;"",M1227&lt;&gt;"-"),VLOOKUP(M1227,OFFSET('FR-DangerousSubstanceList'!$B$3,0,0,COUNTIF('FR-DangerousSubstanceList'!$B$3:$B$1001,"&lt;&gt;"),2),2,FALSE),""))))</f>
        <v/>
      </c>
      <c r="O1227" s="63" t="str">
        <f t="shared" ca="1" si="200"/>
        <v/>
      </c>
      <c r="P1227" s="63" t="e">
        <f t="shared" ca="1" si="201"/>
        <v>#REF!</v>
      </c>
      <c r="Q1227" s="63">
        <f t="shared" ca="1" si="202"/>
        <v>986</v>
      </c>
      <c r="R1227" s="63" t="str">
        <f t="shared" ca="1" si="203"/>
        <v/>
      </c>
      <c r="S1227" s="63" t="str">
        <f t="shared" si="204"/>
        <v>Unknown</v>
      </c>
      <c r="T1227" s="63">
        <f t="shared" si="205"/>
        <v>1227</v>
      </c>
      <c r="U1227" s="63">
        <f t="shared" si="206"/>
        <v>1228</v>
      </c>
      <c r="V1227" s="63" t="str">
        <f t="shared" ca="1" si="207"/>
        <v/>
      </c>
      <c r="W1227" s="63" t="str">
        <f t="shared" ca="1" si="208"/>
        <v/>
      </c>
      <c r="X1227" s="63">
        <f ca="1">IF(C1227="Yes",SUMPRODUCT((OFFSET('FR-DangerousSubstanceList'!$A$3,0,0,COUNTA('FR-DangerousSubstanceList'!$A$3:$A$2001))=L1227)*(OFFSET('FR-DangerousSubstanceList'!$B$3,0,0,COUNTA('FR-DangerousSubstanceList'!$B$3:$B$2001))=M1227)*(OFFSET('FR-DangerousSubstanceList'!$C$3,0,0,COUNTIF('FR-DangerousSubstanceList'!$C$3:$C$2001,"?*"))=N1227)),1)</f>
        <v>1</v>
      </c>
      <c r="Y1227" s="63"/>
      <c r="Z1227" s="63"/>
    </row>
    <row r="1228" spans="1:26" ht="14.4">
      <c r="A1228" s="85"/>
      <c r="B1228" s="85"/>
      <c r="C1228" s="46" t="s">
        <v>53</v>
      </c>
      <c r="D1228" s="68"/>
      <c r="E1228" s="68"/>
      <c r="F1228" s="68"/>
      <c r="G1228" s="68"/>
      <c r="H1228" s="68" t="str">
        <f t="shared" si="198"/>
        <v/>
      </c>
      <c r="I1228" s="63"/>
      <c r="J1228" s="63">
        <f>COUNTIF($A$14:$A1228,$A1228)</f>
        <v>0</v>
      </c>
      <c r="K1228" s="63" t="str">
        <f t="shared" ca="1" si="199"/>
        <v>Unknown</v>
      </c>
      <c r="L1228" s="63" t="str">
        <f ca="1">IF(AND(F1228="",D1228="",E1228=""),"",IF(F1228&lt;&gt;"",F1228,IF(AND(M1228&lt;&gt;"",M1228&lt;&gt;"-"),VLOOKUP(M1228,OFFSET('FR-DangerousSubstanceList'!$B$3,0,0,COUNTIF('FR-DangerousSubstanceList'!$B$3:$B$1001,"&lt;&gt;"),4),4,FALSE),IF(AND(N1228&lt;&gt;"",N1228&lt;&gt;"-"),VLOOKUP(N1228,OFFSET('FR-DangerousSubstanceList'!$C$3,0,0,COUNTIF('FR-DangerousSubstanceList'!$C$3:$C$1001,"&lt;&gt;"),3),3,FALSE),""))))</f>
        <v/>
      </c>
      <c r="M1228" s="63" t="str">
        <f ca="1">IF(AND(F1228="",D1228="",E1228=""),"",IF(D1228&lt;&gt;"",D1228,IF(N1228&lt;&gt;"",VLOOKUP(N1228,OFFSET('FR-DangerousSubstanceList'!$C$3,0,0,COUNTIF('FR-DangerousSubstanceList'!$A$3:$A$1001,"&lt;&gt;"),4),4,FALSE),IF(L1228&lt;&gt;"",VLOOKUP(L1228,OFFSET('FR-DangerousSubstanceList'!$A$3,0,0,COUNTIF('FR-DangerousSubstanceList'!$A$3:$A$1001,"&lt;&gt;"),2),2,FALSE),""))))</f>
        <v/>
      </c>
      <c r="N1228" s="63" t="str">
        <f ca="1">IF(AND(F1228="",D1228="",E1228=""),"",IF(E1228&lt;&gt;"",E1228,IF(L1228&lt;&gt;"",VLOOKUP(L1228,OFFSET('FR-DangerousSubstanceList'!$A$3,0,0,COUNTIF('FR-DangerousSubstanceList'!$A$3:$A$1001,"&lt;&gt;"),3),3,FALSE),IF(AND(M1228&lt;&gt;"",M1228&lt;&gt;"-"),VLOOKUP(M1228,OFFSET('FR-DangerousSubstanceList'!$B$3,0,0,COUNTIF('FR-DangerousSubstanceList'!$B$3:$B$1001,"&lt;&gt;"),2),2,FALSE),""))))</f>
        <v/>
      </c>
      <c r="O1228" s="63" t="str">
        <f t="shared" ca="1" si="200"/>
        <v/>
      </c>
      <c r="P1228" s="63" t="e">
        <f t="shared" ca="1" si="201"/>
        <v>#REF!</v>
      </c>
      <c r="Q1228" s="63">
        <f t="shared" ca="1" si="202"/>
        <v>986</v>
      </c>
      <c r="R1228" s="63" t="str">
        <f t="shared" ca="1" si="203"/>
        <v/>
      </c>
      <c r="S1228" s="63" t="str">
        <f t="shared" si="204"/>
        <v>Unknown</v>
      </c>
      <c r="T1228" s="63">
        <f t="shared" si="205"/>
        <v>1228</v>
      </c>
      <c r="U1228" s="63">
        <f t="shared" si="206"/>
        <v>1229</v>
      </c>
      <c r="V1228" s="63" t="str">
        <f t="shared" ca="1" si="207"/>
        <v/>
      </c>
      <c r="W1228" s="63" t="str">
        <f t="shared" ca="1" si="208"/>
        <v/>
      </c>
      <c r="X1228" s="63">
        <f ca="1">IF(C1228="Yes",SUMPRODUCT((OFFSET('FR-DangerousSubstanceList'!$A$3,0,0,COUNTA('FR-DangerousSubstanceList'!$A$3:$A$2001))=L1228)*(OFFSET('FR-DangerousSubstanceList'!$B$3,0,0,COUNTA('FR-DangerousSubstanceList'!$B$3:$B$2001))=M1228)*(OFFSET('FR-DangerousSubstanceList'!$C$3,0,0,COUNTIF('FR-DangerousSubstanceList'!$C$3:$C$2001,"?*"))=N1228)),1)</f>
        <v>1</v>
      </c>
      <c r="Y1228" s="63"/>
      <c r="Z1228" s="63"/>
    </row>
    <row r="1229" spans="1:26" ht="14.4">
      <c r="A1229" s="85"/>
      <c r="B1229" s="85"/>
      <c r="C1229" s="46" t="s">
        <v>53</v>
      </c>
      <c r="D1229" s="68"/>
      <c r="E1229" s="68"/>
      <c r="F1229" s="68"/>
      <c r="G1229" s="68"/>
      <c r="H1229" s="68" t="str">
        <f t="shared" si="198"/>
        <v/>
      </c>
      <c r="I1229" s="63"/>
      <c r="J1229" s="63">
        <f>COUNTIF($A$14:$A1229,$A1229)</f>
        <v>0</v>
      </c>
      <c r="K1229" s="63" t="str">
        <f t="shared" ca="1" si="199"/>
        <v>Unknown</v>
      </c>
      <c r="L1229" s="63" t="str">
        <f ca="1">IF(AND(F1229="",D1229="",E1229=""),"",IF(F1229&lt;&gt;"",F1229,IF(AND(M1229&lt;&gt;"",M1229&lt;&gt;"-"),VLOOKUP(M1229,OFFSET('FR-DangerousSubstanceList'!$B$3,0,0,COUNTIF('FR-DangerousSubstanceList'!$B$3:$B$1001,"&lt;&gt;"),4),4,FALSE),IF(AND(N1229&lt;&gt;"",N1229&lt;&gt;"-"),VLOOKUP(N1229,OFFSET('FR-DangerousSubstanceList'!$C$3,0,0,COUNTIF('FR-DangerousSubstanceList'!$C$3:$C$1001,"&lt;&gt;"),3),3,FALSE),""))))</f>
        <v/>
      </c>
      <c r="M1229" s="63" t="str">
        <f ca="1">IF(AND(F1229="",D1229="",E1229=""),"",IF(D1229&lt;&gt;"",D1229,IF(N1229&lt;&gt;"",VLOOKUP(N1229,OFFSET('FR-DangerousSubstanceList'!$C$3,0,0,COUNTIF('FR-DangerousSubstanceList'!$A$3:$A$1001,"&lt;&gt;"),4),4,FALSE),IF(L1229&lt;&gt;"",VLOOKUP(L1229,OFFSET('FR-DangerousSubstanceList'!$A$3,0,0,COUNTIF('FR-DangerousSubstanceList'!$A$3:$A$1001,"&lt;&gt;"),2),2,FALSE),""))))</f>
        <v/>
      </c>
      <c r="N1229" s="63" t="str">
        <f ca="1">IF(AND(F1229="",D1229="",E1229=""),"",IF(E1229&lt;&gt;"",E1229,IF(L1229&lt;&gt;"",VLOOKUP(L1229,OFFSET('FR-DangerousSubstanceList'!$A$3,0,0,COUNTIF('FR-DangerousSubstanceList'!$A$3:$A$1001,"&lt;&gt;"),3),3,FALSE),IF(AND(M1229&lt;&gt;"",M1229&lt;&gt;"-"),VLOOKUP(M1229,OFFSET('FR-DangerousSubstanceList'!$B$3,0,0,COUNTIF('FR-DangerousSubstanceList'!$B$3:$B$1001,"&lt;&gt;"),2),2,FALSE),""))))</f>
        <v/>
      </c>
      <c r="O1229" s="63" t="str">
        <f t="shared" ca="1" si="200"/>
        <v/>
      </c>
      <c r="P1229" s="63" t="e">
        <f t="shared" ca="1" si="201"/>
        <v>#REF!</v>
      </c>
      <c r="Q1229" s="63">
        <f t="shared" ca="1" si="202"/>
        <v>986</v>
      </c>
      <c r="R1229" s="63" t="str">
        <f t="shared" ca="1" si="203"/>
        <v/>
      </c>
      <c r="S1229" s="63" t="str">
        <f t="shared" si="204"/>
        <v>Unknown</v>
      </c>
      <c r="T1229" s="63">
        <f t="shared" si="205"/>
        <v>1229</v>
      </c>
      <c r="U1229" s="63">
        <f t="shared" si="206"/>
        <v>1230</v>
      </c>
      <c r="V1229" s="63" t="str">
        <f t="shared" ca="1" si="207"/>
        <v/>
      </c>
      <c r="W1229" s="63" t="str">
        <f t="shared" ca="1" si="208"/>
        <v/>
      </c>
      <c r="X1229" s="63">
        <f ca="1">IF(C1229="Yes",SUMPRODUCT((OFFSET('FR-DangerousSubstanceList'!$A$3,0,0,COUNTA('FR-DangerousSubstanceList'!$A$3:$A$2001))=L1229)*(OFFSET('FR-DangerousSubstanceList'!$B$3,0,0,COUNTA('FR-DangerousSubstanceList'!$B$3:$B$2001))=M1229)*(OFFSET('FR-DangerousSubstanceList'!$C$3,0,0,COUNTIF('FR-DangerousSubstanceList'!$C$3:$C$2001,"?*"))=N1229)),1)</f>
        <v>1</v>
      </c>
      <c r="Y1229" s="63"/>
      <c r="Z1229" s="63"/>
    </row>
    <row r="1230" spans="1:26" ht="14.4">
      <c r="A1230" s="85"/>
      <c r="B1230" s="85"/>
      <c r="C1230" s="46" t="s">
        <v>53</v>
      </c>
      <c r="D1230" s="68"/>
      <c r="E1230" s="68"/>
      <c r="F1230" s="68"/>
      <c r="G1230" s="68"/>
      <c r="H1230" s="68" t="str">
        <f t="shared" si="198"/>
        <v/>
      </c>
      <c r="I1230" s="63"/>
      <c r="J1230" s="63">
        <f>COUNTIF($A$14:$A1230,$A1230)</f>
        <v>0</v>
      </c>
      <c r="K1230" s="63" t="str">
        <f t="shared" ca="1" si="199"/>
        <v>Unknown</v>
      </c>
      <c r="L1230" s="63" t="str">
        <f ca="1">IF(AND(F1230="",D1230="",E1230=""),"",IF(F1230&lt;&gt;"",F1230,IF(AND(M1230&lt;&gt;"",M1230&lt;&gt;"-"),VLOOKUP(M1230,OFFSET('FR-DangerousSubstanceList'!$B$3,0,0,COUNTIF('FR-DangerousSubstanceList'!$B$3:$B$1001,"&lt;&gt;"),4),4,FALSE),IF(AND(N1230&lt;&gt;"",N1230&lt;&gt;"-"),VLOOKUP(N1230,OFFSET('FR-DangerousSubstanceList'!$C$3,0,0,COUNTIF('FR-DangerousSubstanceList'!$C$3:$C$1001,"&lt;&gt;"),3),3,FALSE),""))))</f>
        <v/>
      </c>
      <c r="M1230" s="63" t="str">
        <f ca="1">IF(AND(F1230="",D1230="",E1230=""),"",IF(D1230&lt;&gt;"",D1230,IF(N1230&lt;&gt;"",VLOOKUP(N1230,OFFSET('FR-DangerousSubstanceList'!$C$3,0,0,COUNTIF('FR-DangerousSubstanceList'!$A$3:$A$1001,"&lt;&gt;"),4),4,FALSE),IF(L1230&lt;&gt;"",VLOOKUP(L1230,OFFSET('FR-DangerousSubstanceList'!$A$3,0,0,COUNTIF('FR-DangerousSubstanceList'!$A$3:$A$1001,"&lt;&gt;"),2),2,FALSE),""))))</f>
        <v/>
      </c>
      <c r="N1230" s="63" t="str">
        <f ca="1">IF(AND(F1230="",D1230="",E1230=""),"",IF(E1230&lt;&gt;"",E1230,IF(L1230&lt;&gt;"",VLOOKUP(L1230,OFFSET('FR-DangerousSubstanceList'!$A$3,0,0,COUNTIF('FR-DangerousSubstanceList'!$A$3:$A$1001,"&lt;&gt;"),3),3,FALSE),IF(AND(M1230&lt;&gt;"",M1230&lt;&gt;"-"),VLOOKUP(M1230,OFFSET('FR-DangerousSubstanceList'!$B$3,0,0,COUNTIF('FR-DangerousSubstanceList'!$B$3:$B$1001,"&lt;&gt;"),2),2,FALSE),""))))</f>
        <v/>
      </c>
      <c r="O1230" s="63" t="str">
        <f t="shared" ca="1" si="200"/>
        <v/>
      </c>
      <c r="P1230" s="63" t="e">
        <f t="shared" ca="1" si="201"/>
        <v>#REF!</v>
      </c>
      <c r="Q1230" s="63">
        <f t="shared" ca="1" si="202"/>
        <v>986</v>
      </c>
      <c r="R1230" s="63" t="str">
        <f t="shared" ca="1" si="203"/>
        <v/>
      </c>
      <c r="S1230" s="63" t="str">
        <f t="shared" si="204"/>
        <v>Unknown</v>
      </c>
      <c r="T1230" s="63">
        <f t="shared" si="205"/>
        <v>1230</v>
      </c>
      <c r="U1230" s="63">
        <f t="shared" si="206"/>
        <v>1231</v>
      </c>
      <c r="V1230" s="63" t="str">
        <f t="shared" ca="1" si="207"/>
        <v/>
      </c>
      <c r="W1230" s="63" t="str">
        <f t="shared" ca="1" si="208"/>
        <v/>
      </c>
      <c r="X1230" s="63">
        <f ca="1">IF(C1230="Yes",SUMPRODUCT((OFFSET('FR-DangerousSubstanceList'!$A$3,0,0,COUNTA('FR-DangerousSubstanceList'!$A$3:$A$2001))=L1230)*(OFFSET('FR-DangerousSubstanceList'!$B$3,0,0,COUNTA('FR-DangerousSubstanceList'!$B$3:$B$2001))=M1230)*(OFFSET('FR-DangerousSubstanceList'!$C$3,0,0,COUNTIF('FR-DangerousSubstanceList'!$C$3:$C$2001,"?*"))=N1230)),1)</f>
        <v>1</v>
      </c>
      <c r="Y1230" s="63"/>
      <c r="Z1230" s="63"/>
    </row>
    <row r="1231" spans="1:26" ht="14.4">
      <c r="A1231" s="85"/>
      <c r="B1231" s="85"/>
      <c r="C1231" s="46" t="s">
        <v>53</v>
      </c>
      <c r="D1231" s="68"/>
      <c r="E1231" s="68"/>
      <c r="F1231" s="68"/>
      <c r="G1231" s="68"/>
      <c r="H1231" s="68" t="str">
        <f t="shared" ref="H1231:H1294" si="209">IF($A1231&lt;&gt;"",IF(AND($C1231&lt;&gt;"",IF($C1231="Yes", AND($L1231&lt;&gt;"",$M1231&lt;&gt;"",$N1231&lt;&gt;""),AND($L1231="",$M1231="",$N1231="")),P1231,Q1231,X1231),"Ok","Not Ok"),"")</f>
        <v/>
      </c>
      <c r="I1231" s="63"/>
      <c r="J1231" s="63">
        <f>COUNTIF($A$14:$A1231,$A1231)</f>
        <v>0</v>
      </c>
      <c r="K1231" s="63" t="str">
        <f t="shared" ref="K1231:K1294" ca="1" si="210">CONCATENATE($A1231,$C1231,$L1231,$M1231,$N1231)</f>
        <v>Unknown</v>
      </c>
      <c r="L1231" s="63" t="str">
        <f ca="1">IF(AND(F1231="",D1231="",E1231=""),"",IF(F1231&lt;&gt;"",F1231,IF(AND(M1231&lt;&gt;"",M1231&lt;&gt;"-"),VLOOKUP(M1231,OFFSET('FR-DangerousSubstanceList'!$B$3,0,0,COUNTIF('FR-DangerousSubstanceList'!$B$3:$B$1001,"&lt;&gt;"),4),4,FALSE),IF(AND(N1231&lt;&gt;"",N1231&lt;&gt;"-"),VLOOKUP(N1231,OFFSET('FR-DangerousSubstanceList'!$C$3,0,0,COUNTIF('FR-DangerousSubstanceList'!$C$3:$C$1001,"&lt;&gt;"),3),3,FALSE),""))))</f>
        <v/>
      </c>
      <c r="M1231" s="63" t="str">
        <f ca="1">IF(AND(F1231="",D1231="",E1231=""),"",IF(D1231&lt;&gt;"",D1231,IF(N1231&lt;&gt;"",VLOOKUP(N1231,OFFSET('FR-DangerousSubstanceList'!$C$3,0,0,COUNTIF('FR-DangerousSubstanceList'!$A$3:$A$1001,"&lt;&gt;"),4),4,FALSE),IF(L1231&lt;&gt;"",VLOOKUP(L1231,OFFSET('FR-DangerousSubstanceList'!$A$3,0,0,COUNTIF('FR-DangerousSubstanceList'!$A$3:$A$1001,"&lt;&gt;"),2),2,FALSE),""))))</f>
        <v/>
      </c>
      <c r="N1231" s="63" t="str">
        <f ca="1">IF(AND(F1231="",D1231="",E1231=""),"",IF(E1231&lt;&gt;"",E1231,IF(L1231&lt;&gt;"",VLOOKUP(L1231,OFFSET('FR-DangerousSubstanceList'!$A$3,0,0,COUNTIF('FR-DangerousSubstanceList'!$A$3:$A$1001,"&lt;&gt;"),3),3,FALSE),IF(AND(M1231&lt;&gt;"",M1231&lt;&gt;"-"),VLOOKUP(M1231,OFFSET('FR-DangerousSubstanceList'!$B$3,0,0,COUNTIF('FR-DangerousSubstanceList'!$B$3:$B$1001,"&lt;&gt;"),2),2,FALSE),""))))</f>
        <v/>
      </c>
      <c r="O1231" s="63" t="str">
        <f t="shared" ref="O1231:O1294" ca="1" si="211">IF($A1231&lt;&gt;"",COUNTIF(INDIRECT("M14:M" &amp; ROW(K1231)-1),K1231),"")</f>
        <v/>
      </c>
      <c r="P1231" s="63" t="e">
        <f t="shared" ref="P1231:P1294" ca="1" si="212">_xlfn.XOR(SUMPRODUCT((OFFSET($A$14,0,0,COUNTA($A$14:$A$1999))=A1231)*(OFFSET($C$14,0,0,COUNTA($C$14:$C$1999))="Yes")*(OFFSET($K$14,0,0,COUNTIF($K$14:$K$1999,"?*"))=K1231))=1,SUMPRODUCT((OFFSET($A$14,0,0,COUNTA($A$14:$A$1999))=A1231)*(OFFSET($C$14,0,0,COUNTA($C$14:$C$1999))="No")*(OFFSET($K$14,0,0,COUNTIF($K$14:$K$1999,"?*"))=K1231))=1,SUMPRODUCT((OFFSET($A$14,0,0,COUNTA($A$14:$A$1999))=A1231)*(OFFSET($C$14,0,0,COUNTA($C$14:$C$1999))="Unknown")*(OFFSET($K$14,0,0,COUNTIF($K$14:$K$1999,"?*"))=K1231))=1)</f>
        <v>#REF!</v>
      </c>
      <c r="Q1231" s="63">
        <f t="shared" ref="Q1231:Q1294" ca="1" si="213">COUNTIF(OFFSET($K$14,0,0,COUNTA($K$14:$K$999)),K1231)</f>
        <v>986</v>
      </c>
      <c r="R1231" s="63" t="str">
        <f t="shared" ref="R1231:R1294" ca="1" si="214">IF(AND($C1231="Yes",O1231=0),$N1231,"")</f>
        <v/>
      </c>
      <c r="S1231" s="63" t="str">
        <f t="shared" ref="S1231:S1294" si="215">CONCATENATE($A1231,$C1231)</f>
        <v>Unknown</v>
      </c>
      <c r="T1231" s="63">
        <f t="shared" ref="T1231:T1294" si="216">ROW(S1231)</f>
        <v>1231</v>
      </c>
      <c r="U1231" s="63">
        <f t="shared" ref="U1231:U1294" si="217">_xlfn.IFNA(VLOOKUP(S1231,S1232:T1241,2,FALSE),0)</f>
        <v>1232</v>
      </c>
      <c r="V1231" s="63" t="str">
        <f t="shared" ref="V1231:V1294" ca="1" si="218">IF($C1231="Yes",IF(U1231=0,$N1231,CONCATENATE($N1231,"||",INDIRECT("V" &amp; U1231))),"")</f>
        <v/>
      </c>
      <c r="W1231" s="63" t="str">
        <f t="shared" ref="W1231:W1294" ca="1" si="219">IF($C1231="Yes",IF(U1231=0,$M1231,CONCATENATE($M1231,",",INDIRECT("W" &amp; U1231))),"")</f>
        <v/>
      </c>
      <c r="X1231" s="63">
        <f ca="1">IF(C1231="Yes",SUMPRODUCT((OFFSET('FR-DangerousSubstanceList'!$A$3,0,0,COUNTA('FR-DangerousSubstanceList'!$A$3:$A$2001))=L1231)*(OFFSET('FR-DangerousSubstanceList'!$B$3,0,0,COUNTA('FR-DangerousSubstanceList'!$B$3:$B$2001))=M1231)*(OFFSET('FR-DangerousSubstanceList'!$C$3,0,0,COUNTIF('FR-DangerousSubstanceList'!$C$3:$C$2001,"?*"))=N1231)),1)</f>
        <v>1</v>
      </c>
      <c r="Y1231" s="63"/>
      <c r="Z1231" s="63"/>
    </row>
    <row r="1232" spans="1:26" ht="14.4">
      <c r="A1232" s="85"/>
      <c r="B1232" s="85"/>
      <c r="C1232" s="46" t="s">
        <v>53</v>
      </c>
      <c r="D1232" s="68"/>
      <c r="E1232" s="68"/>
      <c r="F1232" s="68"/>
      <c r="G1232" s="68"/>
      <c r="H1232" s="68" t="str">
        <f t="shared" si="209"/>
        <v/>
      </c>
      <c r="I1232" s="63"/>
      <c r="J1232" s="63">
        <f>COUNTIF($A$14:$A1232,$A1232)</f>
        <v>0</v>
      </c>
      <c r="K1232" s="63" t="str">
        <f t="shared" ca="1" si="210"/>
        <v>Unknown</v>
      </c>
      <c r="L1232" s="63" t="str">
        <f ca="1">IF(AND(F1232="",D1232="",E1232=""),"",IF(F1232&lt;&gt;"",F1232,IF(AND(M1232&lt;&gt;"",M1232&lt;&gt;"-"),VLOOKUP(M1232,OFFSET('FR-DangerousSubstanceList'!$B$3,0,0,COUNTIF('FR-DangerousSubstanceList'!$B$3:$B$1001,"&lt;&gt;"),4),4,FALSE),IF(AND(N1232&lt;&gt;"",N1232&lt;&gt;"-"),VLOOKUP(N1232,OFFSET('FR-DangerousSubstanceList'!$C$3,0,0,COUNTIF('FR-DangerousSubstanceList'!$C$3:$C$1001,"&lt;&gt;"),3),3,FALSE),""))))</f>
        <v/>
      </c>
      <c r="M1232" s="63" t="str">
        <f ca="1">IF(AND(F1232="",D1232="",E1232=""),"",IF(D1232&lt;&gt;"",D1232,IF(N1232&lt;&gt;"",VLOOKUP(N1232,OFFSET('FR-DangerousSubstanceList'!$C$3,0,0,COUNTIF('FR-DangerousSubstanceList'!$A$3:$A$1001,"&lt;&gt;"),4),4,FALSE),IF(L1232&lt;&gt;"",VLOOKUP(L1232,OFFSET('FR-DangerousSubstanceList'!$A$3,0,0,COUNTIF('FR-DangerousSubstanceList'!$A$3:$A$1001,"&lt;&gt;"),2),2,FALSE),""))))</f>
        <v/>
      </c>
      <c r="N1232" s="63" t="str">
        <f ca="1">IF(AND(F1232="",D1232="",E1232=""),"",IF(E1232&lt;&gt;"",E1232,IF(L1232&lt;&gt;"",VLOOKUP(L1232,OFFSET('FR-DangerousSubstanceList'!$A$3,0,0,COUNTIF('FR-DangerousSubstanceList'!$A$3:$A$1001,"&lt;&gt;"),3),3,FALSE),IF(AND(M1232&lt;&gt;"",M1232&lt;&gt;"-"),VLOOKUP(M1232,OFFSET('FR-DangerousSubstanceList'!$B$3,0,0,COUNTIF('FR-DangerousSubstanceList'!$B$3:$B$1001,"&lt;&gt;"),2),2,FALSE),""))))</f>
        <v/>
      </c>
      <c r="O1232" s="63" t="str">
        <f t="shared" ca="1" si="211"/>
        <v/>
      </c>
      <c r="P1232" s="63" t="e">
        <f t="shared" ca="1" si="212"/>
        <v>#REF!</v>
      </c>
      <c r="Q1232" s="63">
        <f t="shared" ca="1" si="213"/>
        <v>986</v>
      </c>
      <c r="R1232" s="63" t="str">
        <f t="shared" ca="1" si="214"/>
        <v/>
      </c>
      <c r="S1232" s="63" t="str">
        <f t="shared" si="215"/>
        <v>Unknown</v>
      </c>
      <c r="T1232" s="63">
        <f t="shared" si="216"/>
        <v>1232</v>
      </c>
      <c r="U1232" s="63">
        <f t="shared" si="217"/>
        <v>1233</v>
      </c>
      <c r="V1232" s="63" t="str">
        <f t="shared" ca="1" si="218"/>
        <v/>
      </c>
      <c r="W1232" s="63" t="str">
        <f t="shared" ca="1" si="219"/>
        <v/>
      </c>
      <c r="X1232" s="63">
        <f ca="1">IF(C1232="Yes",SUMPRODUCT((OFFSET('FR-DangerousSubstanceList'!$A$3,0,0,COUNTA('FR-DangerousSubstanceList'!$A$3:$A$2001))=L1232)*(OFFSET('FR-DangerousSubstanceList'!$B$3,0,0,COUNTA('FR-DangerousSubstanceList'!$B$3:$B$2001))=M1232)*(OFFSET('FR-DangerousSubstanceList'!$C$3,0,0,COUNTIF('FR-DangerousSubstanceList'!$C$3:$C$2001,"?*"))=N1232)),1)</f>
        <v>1</v>
      </c>
      <c r="Y1232" s="63"/>
      <c r="Z1232" s="63"/>
    </row>
    <row r="1233" spans="1:26" ht="14.4">
      <c r="A1233" s="85"/>
      <c r="B1233" s="85"/>
      <c r="C1233" s="46" t="s">
        <v>53</v>
      </c>
      <c r="D1233" s="68"/>
      <c r="E1233" s="68"/>
      <c r="F1233" s="68"/>
      <c r="G1233" s="68"/>
      <c r="H1233" s="68" t="str">
        <f t="shared" si="209"/>
        <v/>
      </c>
      <c r="I1233" s="63"/>
      <c r="J1233" s="63">
        <f>COUNTIF($A$14:$A1233,$A1233)</f>
        <v>0</v>
      </c>
      <c r="K1233" s="63" t="str">
        <f t="shared" ca="1" si="210"/>
        <v>Unknown</v>
      </c>
      <c r="L1233" s="63" t="str">
        <f ca="1">IF(AND(F1233="",D1233="",E1233=""),"",IF(F1233&lt;&gt;"",F1233,IF(AND(M1233&lt;&gt;"",M1233&lt;&gt;"-"),VLOOKUP(M1233,OFFSET('FR-DangerousSubstanceList'!$B$3,0,0,COUNTIF('FR-DangerousSubstanceList'!$B$3:$B$1001,"&lt;&gt;"),4),4,FALSE),IF(AND(N1233&lt;&gt;"",N1233&lt;&gt;"-"),VLOOKUP(N1233,OFFSET('FR-DangerousSubstanceList'!$C$3,0,0,COUNTIF('FR-DangerousSubstanceList'!$C$3:$C$1001,"&lt;&gt;"),3),3,FALSE),""))))</f>
        <v/>
      </c>
      <c r="M1233" s="63" t="str">
        <f ca="1">IF(AND(F1233="",D1233="",E1233=""),"",IF(D1233&lt;&gt;"",D1233,IF(N1233&lt;&gt;"",VLOOKUP(N1233,OFFSET('FR-DangerousSubstanceList'!$C$3,0,0,COUNTIF('FR-DangerousSubstanceList'!$A$3:$A$1001,"&lt;&gt;"),4),4,FALSE),IF(L1233&lt;&gt;"",VLOOKUP(L1233,OFFSET('FR-DangerousSubstanceList'!$A$3,0,0,COUNTIF('FR-DangerousSubstanceList'!$A$3:$A$1001,"&lt;&gt;"),2),2,FALSE),""))))</f>
        <v/>
      </c>
      <c r="N1233" s="63" t="str">
        <f ca="1">IF(AND(F1233="",D1233="",E1233=""),"",IF(E1233&lt;&gt;"",E1233,IF(L1233&lt;&gt;"",VLOOKUP(L1233,OFFSET('FR-DangerousSubstanceList'!$A$3,0,0,COUNTIF('FR-DangerousSubstanceList'!$A$3:$A$1001,"&lt;&gt;"),3),3,FALSE),IF(AND(M1233&lt;&gt;"",M1233&lt;&gt;"-"),VLOOKUP(M1233,OFFSET('FR-DangerousSubstanceList'!$B$3,0,0,COUNTIF('FR-DangerousSubstanceList'!$B$3:$B$1001,"&lt;&gt;"),2),2,FALSE),""))))</f>
        <v/>
      </c>
      <c r="O1233" s="63" t="str">
        <f t="shared" ca="1" si="211"/>
        <v/>
      </c>
      <c r="P1233" s="63" t="e">
        <f t="shared" ca="1" si="212"/>
        <v>#REF!</v>
      </c>
      <c r="Q1233" s="63">
        <f t="shared" ca="1" si="213"/>
        <v>986</v>
      </c>
      <c r="R1233" s="63" t="str">
        <f t="shared" ca="1" si="214"/>
        <v/>
      </c>
      <c r="S1233" s="63" t="str">
        <f t="shared" si="215"/>
        <v>Unknown</v>
      </c>
      <c r="T1233" s="63">
        <f t="shared" si="216"/>
        <v>1233</v>
      </c>
      <c r="U1233" s="63">
        <f t="shared" si="217"/>
        <v>1234</v>
      </c>
      <c r="V1233" s="63" t="str">
        <f t="shared" ca="1" si="218"/>
        <v/>
      </c>
      <c r="W1233" s="63" t="str">
        <f t="shared" ca="1" si="219"/>
        <v/>
      </c>
      <c r="X1233" s="63">
        <f ca="1">IF(C1233="Yes",SUMPRODUCT((OFFSET('FR-DangerousSubstanceList'!$A$3,0,0,COUNTA('FR-DangerousSubstanceList'!$A$3:$A$2001))=L1233)*(OFFSET('FR-DangerousSubstanceList'!$B$3,0,0,COUNTA('FR-DangerousSubstanceList'!$B$3:$B$2001))=M1233)*(OFFSET('FR-DangerousSubstanceList'!$C$3,0,0,COUNTIF('FR-DangerousSubstanceList'!$C$3:$C$2001,"?*"))=N1233)),1)</f>
        <v>1</v>
      </c>
      <c r="Y1233" s="63"/>
      <c r="Z1233" s="63"/>
    </row>
    <row r="1234" spans="1:26" ht="14.4">
      <c r="A1234" s="85"/>
      <c r="B1234" s="85"/>
      <c r="C1234" s="46" t="s">
        <v>53</v>
      </c>
      <c r="D1234" s="68"/>
      <c r="E1234" s="68"/>
      <c r="F1234" s="68"/>
      <c r="G1234" s="68"/>
      <c r="H1234" s="68" t="str">
        <f t="shared" si="209"/>
        <v/>
      </c>
      <c r="I1234" s="63"/>
      <c r="J1234" s="63">
        <f>COUNTIF($A$14:$A1234,$A1234)</f>
        <v>0</v>
      </c>
      <c r="K1234" s="63" t="str">
        <f t="shared" ca="1" si="210"/>
        <v>Unknown</v>
      </c>
      <c r="L1234" s="63" t="str">
        <f ca="1">IF(AND(F1234="",D1234="",E1234=""),"",IF(F1234&lt;&gt;"",F1234,IF(AND(M1234&lt;&gt;"",M1234&lt;&gt;"-"),VLOOKUP(M1234,OFFSET('FR-DangerousSubstanceList'!$B$3,0,0,COUNTIF('FR-DangerousSubstanceList'!$B$3:$B$1001,"&lt;&gt;"),4),4,FALSE),IF(AND(N1234&lt;&gt;"",N1234&lt;&gt;"-"),VLOOKUP(N1234,OFFSET('FR-DangerousSubstanceList'!$C$3,0,0,COUNTIF('FR-DangerousSubstanceList'!$C$3:$C$1001,"&lt;&gt;"),3),3,FALSE),""))))</f>
        <v/>
      </c>
      <c r="M1234" s="63" t="str">
        <f ca="1">IF(AND(F1234="",D1234="",E1234=""),"",IF(D1234&lt;&gt;"",D1234,IF(N1234&lt;&gt;"",VLOOKUP(N1234,OFFSET('FR-DangerousSubstanceList'!$C$3,0,0,COUNTIF('FR-DangerousSubstanceList'!$A$3:$A$1001,"&lt;&gt;"),4),4,FALSE),IF(L1234&lt;&gt;"",VLOOKUP(L1234,OFFSET('FR-DangerousSubstanceList'!$A$3,0,0,COUNTIF('FR-DangerousSubstanceList'!$A$3:$A$1001,"&lt;&gt;"),2),2,FALSE),""))))</f>
        <v/>
      </c>
      <c r="N1234" s="63" t="str">
        <f ca="1">IF(AND(F1234="",D1234="",E1234=""),"",IF(E1234&lt;&gt;"",E1234,IF(L1234&lt;&gt;"",VLOOKUP(L1234,OFFSET('FR-DangerousSubstanceList'!$A$3,0,0,COUNTIF('FR-DangerousSubstanceList'!$A$3:$A$1001,"&lt;&gt;"),3),3,FALSE),IF(AND(M1234&lt;&gt;"",M1234&lt;&gt;"-"),VLOOKUP(M1234,OFFSET('FR-DangerousSubstanceList'!$B$3,0,0,COUNTIF('FR-DangerousSubstanceList'!$B$3:$B$1001,"&lt;&gt;"),2),2,FALSE),""))))</f>
        <v/>
      </c>
      <c r="O1234" s="63" t="str">
        <f t="shared" ca="1" si="211"/>
        <v/>
      </c>
      <c r="P1234" s="63" t="e">
        <f t="shared" ca="1" si="212"/>
        <v>#REF!</v>
      </c>
      <c r="Q1234" s="63">
        <f t="shared" ca="1" si="213"/>
        <v>986</v>
      </c>
      <c r="R1234" s="63" t="str">
        <f t="shared" ca="1" si="214"/>
        <v/>
      </c>
      <c r="S1234" s="63" t="str">
        <f t="shared" si="215"/>
        <v>Unknown</v>
      </c>
      <c r="T1234" s="63">
        <f t="shared" si="216"/>
        <v>1234</v>
      </c>
      <c r="U1234" s="63">
        <f t="shared" si="217"/>
        <v>1235</v>
      </c>
      <c r="V1234" s="63" t="str">
        <f t="shared" ca="1" si="218"/>
        <v/>
      </c>
      <c r="W1234" s="63" t="str">
        <f t="shared" ca="1" si="219"/>
        <v/>
      </c>
      <c r="X1234" s="63">
        <f ca="1">IF(C1234="Yes",SUMPRODUCT((OFFSET('FR-DangerousSubstanceList'!$A$3,0,0,COUNTA('FR-DangerousSubstanceList'!$A$3:$A$2001))=L1234)*(OFFSET('FR-DangerousSubstanceList'!$B$3,0,0,COUNTA('FR-DangerousSubstanceList'!$B$3:$B$2001))=M1234)*(OFFSET('FR-DangerousSubstanceList'!$C$3,0,0,COUNTIF('FR-DangerousSubstanceList'!$C$3:$C$2001,"?*"))=N1234)),1)</f>
        <v>1</v>
      </c>
      <c r="Y1234" s="63"/>
      <c r="Z1234" s="63"/>
    </row>
    <row r="1235" spans="1:26" ht="14.4">
      <c r="A1235" s="85"/>
      <c r="B1235" s="85"/>
      <c r="C1235" s="46" t="s">
        <v>53</v>
      </c>
      <c r="D1235" s="68"/>
      <c r="E1235" s="68"/>
      <c r="F1235" s="68"/>
      <c r="G1235" s="68"/>
      <c r="H1235" s="68" t="str">
        <f t="shared" si="209"/>
        <v/>
      </c>
      <c r="I1235" s="63"/>
      <c r="J1235" s="63">
        <f>COUNTIF($A$14:$A1235,$A1235)</f>
        <v>0</v>
      </c>
      <c r="K1235" s="63" t="str">
        <f t="shared" ca="1" si="210"/>
        <v>Unknown</v>
      </c>
      <c r="L1235" s="63" t="str">
        <f ca="1">IF(AND(F1235="",D1235="",E1235=""),"",IF(F1235&lt;&gt;"",F1235,IF(AND(M1235&lt;&gt;"",M1235&lt;&gt;"-"),VLOOKUP(M1235,OFFSET('FR-DangerousSubstanceList'!$B$3,0,0,COUNTIF('FR-DangerousSubstanceList'!$B$3:$B$1001,"&lt;&gt;"),4),4,FALSE),IF(AND(N1235&lt;&gt;"",N1235&lt;&gt;"-"),VLOOKUP(N1235,OFFSET('FR-DangerousSubstanceList'!$C$3,0,0,COUNTIF('FR-DangerousSubstanceList'!$C$3:$C$1001,"&lt;&gt;"),3),3,FALSE),""))))</f>
        <v/>
      </c>
      <c r="M1235" s="63" t="str">
        <f ca="1">IF(AND(F1235="",D1235="",E1235=""),"",IF(D1235&lt;&gt;"",D1235,IF(N1235&lt;&gt;"",VLOOKUP(N1235,OFFSET('FR-DangerousSubstanceList'!$C$3,0,0,COUNTIF('FR-DangerousSubstanceList'!$A$3:$A$1001,"&lt;&gt;"),4),4,FALSE),IF(L1235&lt;&gt;"",VLOOKUP(L1235,OFFSET('FR-DangerousSubstanceList'!$A$3,0,0,COUNTIF('FR-DangerousSubstanceList'!$A$3:$A$1001,"&lt;&gt;"),2),2,FALSE),""))))</f>
        <v/>
      </c>
      <c r="N1235" s="63" t="str">
        <f ca="1">IF(AND(F1235="",D1235="",E1235=""),"",IF(E1235&lt;&gt;"",E1235,IF(L1235&lt;&gt;"",VLOOKUP(L1235,OFFSET('FR-DangerousSubstanceList'!$A$3,0,0,COUNTIF('FR-DangerousSubstanceList'!$A$3:$A$1001,"&lt;&gt;"),3),3,FALSE),IF(AND(M1235&lt;&gt;"",M1235&lt;&gt;"-"),VLOOKUP(M1235,OFFSET('FR-DangerousSubstanceList'!$B$3,0,0,COUNTIF('FR-DangerousSubstanceList'!$B$3:$B$1001,"&lt;&gt;"),2),2,FALSE),""))))</f>
        <v/>
      </c>
      <c r="O1235" s="63" t="str">
        <f t="shared" ca="1" si="211"/>
        <v/>
      </c>
      <c r="P1235" s="63" t="e">
        <f t="shared" ca="1" si="212"/>
        <v>#REF!</v>
      </c>
      <c r="Q1235" s="63">
        <f t="shared" ca="1" si="213"/>
        <v>986</v>
      </c>
      <c r="R1235" s="63" t="str">
        <f t="shared" ca="1" si="214"/>
        <v/>
      </c>
      <c r="S1235" s="63" t="str">
        <f t="shared" si="215"/>
        <v>Unknown</v>
      </c>
      <c r="T1235" s="63">
        <f t="shared" si="216"/>
        <v>1235</v>
      </c>
      <c r="U1235" s="63">
        <f t="shared" si="217"/>
        <v>1236</v>
      </c>
      <c r="V1235" s="63" t="str">
        <f t="shared" ca="1" si="218"/>
        <v/>
      </c>
      <c r="W1235" s="63" t="str">
        <f t="shared" ca="1" si="219"/>
        <v/>
      </c>
      <c r="X1235" s="63">
        <f ca="1">IF(C1235="Yes",SUMPRODUCT((OFFSET('FR-DangerousSubstanceList'!$A$3,0,0,COUNTA('FR-DangerousSubstanceList'!$A$3:$A$2001))=L1235)*(OFFSET('FR-DangerousSubstanceList'!$B$3,0,0,COUNTA('FR-DangerousSubstanceList'!$B$3:$B$2001))=M1235)*(OFFSET('FR-DangerousSubstanceList'!$C$3,0,0,COUNTIF('FR-DangerousSubstanceList'!$C$3:$C$2001,"?*"))=N1235)),1)</f>
        <v>1</v>
      </c>
      <c r="Y1235" s="63"/>
      <c r="Z1235" s="63"/>
    </row>
    <row r="1236" spans="1:26" ht="14.4">
      <c r="A1236" s="85"/>
      <c r="B1236" s="85"/>
      <c r="C1236" s="46" t="s">
        <v>53</v>
      </c>
      <c r="D1236" s="68"/>
      <c r="E1236" s="68"/>
      <c r="F1236" s="68"/>
      <c r="G1236" s="68"/>
      <c r="H1236" s="68" t="str">
        <f t="shared" si="209"/>
        <v/>
      </c>
      <c r="I1236" s="63"/>
      <c r="J1236" s="63">
        <f>COUNTIF($A$14:$A1236,$A1236)</f>
        <v>0</v>
      </c>
      <c r="K1236" s="63" t="str">
        <f t="shared" ca="1" si="210"/>
        <v>Unknown</v>
      </c>
      <c r="L1236" s="63" t="str">
        <f ca="1">IF(AND(F1236="",D1236="",E1236=""),"",IF(F1236&lt;&gt;"",F1236,IF(AND(M1236&lt;&gt;"",M1236&lt;&gt;"-"),VLOOKUP(M1236,OFFSET('FR-DangerousSubstanceList'!$B$3,0,0,COUNTIF('FR-DangerousSubstanceList'!$B$3:$B$1001,"&lt;&gt;"),4),4,FALSE),IF(AND(N1236&lt;&gt;"",N1236&lt;&gt;"-"),VLOOKUP(N1236,OFFSET('FR-DangerousSubstanceList'!$C$3,0,0,COUNTIF('FR-DangerousSubstanceList'!$C$3:$C$1001,"&lt;&gt;"),3),3,FALSE),""))))</f>
        <v/>
      </c>
      <c r="M1236" s="63" t="str">
        <f ca="1">IF(AND(F1236="",D1236="",E1236=""),"",IF(D1236&lt;&gt;"",D1236,IF(N1236&lt;&gt;"",VLOOKUP(N1236,OFFSET('FR-DangerousSubstanceList'!$C$3,0,0,COUNTIF('FR-DangerousSubstanceList'!$A$3:$A$1001,"&lt;&gt;"),4),4,FALSE),IF(L1236&lt;&gt;"",VLOOKUP(L1236,OFFSET('FR-DangerousSubstanceList'!$A$3,0,0,COUNTIF('FR-DangerousSubstanceList'!$A$3:$A$1001,"&lt;&gt;"),2),2,FALSE),""))))</f>
        <v/>
      </c>
      <c r="N1236" s="63" t="str">
        <f ca="1">IF(AND(F1236="",D1236="",E1236=""),"",IF(E1236&lt;&gt;"",E1236,IF(L1236&lt;&gt;"",VLOOKUP(L1236,OFFSET('FR-DangerousSubstanceList'!$A$3,0,0,COUNTIF('FR-DangerousSubstanceList'!$A$3:$A$1001,"&lt;&gt;"),3),3,FALSE),IF(AND(M1236&lt;&gt;"",M1236&lt;&gt;"-"),VLOOKUP(M1236,OFFSET('FR-DangerousSubstanceList'!$B$3,0,0,COUNTIF('FR-DangerousSubstanceList'!$B$3:$B$1001,"&lt;&gt;"),2),2,FALSE),""))))</f>
        <v/>
      </c>
      <c r="O1236" s="63" t="str">
        <f t="shared" ca="1" si="211"/>
        <v/>
      </c>
      <c r="P1236" s="63" t="e">
        <f t="shared" ca="1" si="212"/>
        <v>#REF!</v>
      </c>
      <c r="Q1236" s="63">
        <f t="shared" ca="1" si="213"/>
        <v>986</v>
      </c>
      <c r="R1236" s="63" t="str">
        <f t="shared" ca="1" si="214"/>
        <v/>
      </c>
      <c r="S1236" s="63" t="str">
        <f t="shared" si="215"/>
        <v>Unknown</v>
      </c>
      <c r="T1236" s="63">
        <f t="shared" si="216"/>
        <v>1236</v>
      </c>
      <c r="U1236" s="63">
        <f t="shared" si="217"/>
        <v>1237</v>
      </c>
      <c r="V1236" s="63" t="str">
        <f t="shared" ca="1" si="218"/>
        <v/>
      </c>
      <c r="W1236" s="63" t="str">
        <f t="shared" ca="1" si="219"/>
        <v/>
      </c>
      <c r="X1236" s="63">
        <f ca="1">IF(C1236="Yes",SUMPRODUCT((OFFSET('FR-DangerousSubstanceList'!$A$3,0,0,COUNTA('FR-DangerousSubstanceList'!$A$3:$A$2001))=L1236)*(OFFSET('FR-DangerousSubstanceList'!$B$3,0,0,COUNTA('FR-DangerousSubstanceList'!$B$3:$B$2001))=M1236)*(OFFSET('FR-DangerousSubstanceList'!$C$3,0,0,COUNTIF('FR-DangerousSubstanceList'!$C$3:$C$2001,"?*"))=N1236)),1)</f>
        <v>1</v>
      </c>
      <c r="Y1236" s="63"/>
      <c r="Z1236" s="63"/>
    </row>
    <row r="1237" spans="1:26" ht="14.4">
      <c r="A1237" s="85"/>
      <c r="B1237" s="85"/>
      <c r="C1237" s="46" t="s">
        <v>53</v>
      </c>
      <c r="D1237" s="68"/>
      <c r="E1237" s="68"/>
      <c r="F1237" s="68"/>
      <c r="G1237" s="68"/>
      <c r="H1237" s="68" t="str">
        <f t="shared" si="209"/>
        <v/>
      </c>
      <c r="I1237" s="63"/>
      <c r="J1237" s="63">
        <f>COUNTIF($A$14:$A1237,$A1237)</f>
        <v>0</v>
      </c>
      <c r="K1237" s="63" t="str">
        <f t="shared" ca="1" si="210"/>
        <v>Unknown</v>
      </c>
      <c r="L1237" s="63" t="str">
        <f ca="1">IF(AND(F1237="",D1237="",E1237=""),"",IF(F1237&lt;&gt;"",F1237,IF(AND(M1237&lt;&gt;"",M1237&lt;&gt;"-"),VLOOKUP(M1237,OFFSET('FR-DangerousSubstanceList'!$B$3,0,0,COUNTIF('FR-DangerousSubstanceList'!$B$3:$B$1001,"&lt;&gt;"),4),4,FALSE),IF(AND(N1237&lt;&gt;"",N1237&lt;&gt;"-"),VLOOKUP(N1237,OFFSET('FR-DangerousSubstanceList'!$C$3,0,0,COUNTIF('FR-DangerousSubstanceList'!$C$3:$C$1001,"&lt;&gt;"),3),3,FALSE),""))))</f>
        <v/>
      </c>
      <c r="M1237" s="63" t="str">
        <f ca="1">IF(AND(F1237="",D1237="",E1237=""),"",IF(D1237&lt;&gt;"",D1237,IF(N1237&lt;&gt;"",VLOOKUP(N1237,OFFSET('FR-DangerousSubstanceList'!$C$3,0,0,COUNTIF('FR-DangerousSubstanceList'!$A$3:$A$1001,"&lt;&gt;"),4),4,FALSE),IF(L1237&lt;&gt;"",VLOOKUP(L1237,OFFSET('FR-DangerousSubstanceList'!$A$3,0,0,COUNTIF('FR-DangerousSubstanceList'!$A$3:$A$1001,"&lt;&gt;"),2),2,FALSE),""))))</f>
        <v/>
      </c>
      <c r="N1237" s="63" t="str">
        <f ca="1">IF(AND(F1237="",D1237="",E1237=""),"",IF(E1237&lt;&gt;"",E1237,IF(L1237&lt;&gt;"",VLOOKUP(L1237,OFFSET('FR-DangerousSubstanceList'!$A$3,0,0,COUNTIF('FR-DangerousSubstanceList'!$A$3:$A$1001,"&lt;&gt;"),3),3,FALSE),IF(AND(M1237&lt;&gt;"",M1237&lt;&gt;"-"),VLOOKUP(M1237,OFFSET('FR-DangerousSubstanceList'!$B$3,0,0,COUNTIF('FR-DangerousSubstanceList'!$B$3:$B$1001,"&lt;&gt;"),2),2,FALSE),""))))</f>
        <v/>
      </c>
      <c r="O1237" s="63" t="str">
        <f t="shared" ca="1" si="211"/>
        <v/>
      </c>
      <c r="P1237" s="63" t="e">
        <f t="shared" ca="1" si="212"/>
        <v>#REF!</v>
      </c>
      <c r="Q1237" s="63">
        <f t="shared" ca="1" si="213"/>
        <v>986</v>
      </c>
      <c r="R1237" s="63" t="str">
        <f t="shared" ca="1" si="214"/>
        <v/>
      </c>
      <c r="S1237" s="63" t="str">
        <f t="shared" si="215"/>
        <v>Unknown</v>
      </c>
      <c r="T1237" s="63">
        <f t="shared" si="216"/>
        <v>1237</v>
      </c>
      <c r="U1237" s="63">
        <f t="shared" si="217"/>
        <v>1238</v>
      </c>
      <c r="V1237" s="63" t="str">
        <f t="shared" ca="1" si="218"/>
        <v/>
      </c>
      <c r="W1237" s="63" t="str">
        <f t="shared" ca="1" si="219"/>
        <v/>
      </c>
      <c r="X1237" s="63">
        <f ca="1">IF(C1237="Yes",SUMPRODUCT((OFFSET('FR-DangerousSubstanceList'!$A$3,0,0,COUNTA('FR-DangerousSubstanceList'!$A$3:$A$2001))=L1237)*(OFFSET('FR-DangerousSubstanceList'!$B$3,0,0,COUNTA('FR-DangerousSubstanceList'!$B$3:$B$2001))=M1237)*(OFFSET('FR-DangerousSubstanceList'!$C$3,0,0,COUNTIF('FR-DangerousSubstanceList'!$C$3:$C$2001,"?*"))=N1237)),1)</f>
        <v>1</v>
      </c>
      <c r="Y1237" s="63"/>
      <c r="Z1237" s="63"/>
    </row>
    <row r="1238" spans="1:26" ht="14.4">
      <c r="A1238" s="85"/>
      <c r="B1238" s="85"/>
      <c r="C1238" s="46" t="s">
        <v>53</v>
      </c>
      <c r="D1238" s="68"/>
      <c r="E1238" s="68"/>
      <c r="F1238" s="68"/>
      <c r="G1238" s="68"/>
      <c r="H1238" s="68" t="str">
        <f t="shared" si="209"/>
        <v/>
      </c>
      <c r="I1238" s="63"/>
      <c r="J1238" s="63">
        <f>COUNTIF($A$14:$A1238,$A1238)</f>
        <v>0</v>
      </c>
      <c r="K1238" s="63" t="str">
        <f t="shared" ca="1" si="210"/>
        <v>Unknown</v>
      </c>
      <c r="L1238" s="63" t="str">
        <f ca="1">IF(AND(F1238="",D1238="",E1238=""),"",IF(F1238&lt;&gt;"",F1238,IF(AND(M1238&lt;&gt;"",M1238&lt;&gt;"-"),VLOOKUP(M1238,OFFSET('FR-DangerousSubstanceList'!$B$3,0,0,COUNTIF('FR-DangerousSubstanceList'!$B$3:$B$1001,"&lt;&gt;"),4),4,FALSE),IF(AND(N1238&lt;&gt;"",N1238&lt;&gt;"-"),VLOOKUP(N1238,OFFSET('FR-DangerousSubstanceList'!$C$3,0,0,COUNTIF('FR-DangerousSubstanceList'!$C$3:$C$1001,"&lt;&gt;"),3),3,FALSE),""))))</f>
        <v/>
      </c>
      <c r="M1238" s="63" t="str">
        <f ca="1">IF(AND(F1238="",D1238="",E1238=""),"",IF(D1238&lt;&gt;"",D1238,IF(N1238&lt;&gt;"",VLOOKUP(N1238,OFFSET('FR-DangerousSubstanceList'!$C$3,0,0,COUNTIF('FR-DangerousSubstanceList'!$A$3:$A$1001,"&lt;&gt;"),4),4,FALSE),IF(L1238&lt;&gt;"",VLOOKUP(L1238,OFFSET('FR-DangerousSubstanceList'!$A$3,0,0,COUNTIF('FR-DangerousSubstanceList'!$A$3:$A$1001,"&lt;&gt;"),2),2,FALSE),""))))</f>
        <v/>
      </c>
      <c r="N1238" s="63" t="str">
        <f ca="1">IF(AND(F1238="",D1238="",E1238=""),"",IF(E1238&lt;&gt;"",E1238,IF(L1238&lt;&gt;"",VLOOKUP(L1238,OFFSET('FR-DangerousSubstanceList'!$A$3,0,0,COUNTIF('FR-DangerousSubstanceList'!$A$3:$A$1001,"&lt;&gt;"),3),3,FALSE),IF(AND(M1238&lt;&gt;"",M1238&lt;&gt;"-"),VLOOKUP(M1238,OFFSET('FR-DangerousSubstanceList'!$B$3,0,0,COUNTIF('FR-DangerousSubstanceList'!$B$3:$B$1001,"&lt;&gt;"),2),2,FALSE),""))))</f>
        <v/>
      </c>
      <c r="O1238" s="63" t="str">
        <f t="shared" ca="1" si="211"/>
        <v/>
      </c>
      <c r="P1238" s="63" t="e">
        <f t="shared" ca="1" si="212"/>
        <v>#REF!</v>
      </c>
      <c r="Q1238" s="63">
        <f t="shared" ca="1" si="213"/>
        <v>986</v>
      </c>
      <c r="R1238" s="63" t="str">
        <f t="shared" ca="1" si="214"/>
        <v/>
      </c>
      <c r="S1238" s="63" t="str">
        <f t="shared" si="215"/>
        <v>Unknown</v>
      </c>
      <c r="T1238" s="63">
        <f t="shared" si="216"/>
        <v>1238</v>
      </c>
      <c r="U1238" s="63">
        <f t="shared" si="217"/>
        <v>1239</v>
      </c>
      <c r="V1238" s="63" t="str">
        <f t="shared" ca="1" si="218"/>
        <v/>
      </c>
      <c r="W1238" s="63" t="str">
        <f t="shared" ca="1" si="219"/>
        <v/>
      </c>
      <c r="X1238" s="63">
        <f ca="1">IF(C1238="Yes",SUMPRODUCT((OFFSET('FR-DangerousSubstanceList'!$A$3,0,0,COUNTA('FR-DangerousSubstanceList'!$A$3:$A$2001))=L1238)*(OFFSET('FR-DangerousSubstanceList'!$B$3,0,0,COUNTA('FR-DangerousSubstanceList'!$B$3:$B$2001))=M1238)*(OFFSET('FR-DangerousSubstanceList'!$C$3,0,0,COUNTIF('FR-DangerousSubstanceList'!$C$3:$C$2001,"?*"))=N1238)),1)</f>
        <v>1</v>
      </c>
      <c r="Y1238" s="63"/>
      <c r="Z1238" s="63"/>
    </row>
    <row r="1239" spans="1:26" ht="14.4">
      <c r="A1239" s="85"/>
      <c r="B1239" s="85"/>
      <c r="C1239" s="46" t="s">
        <v>53</v>
      </c>
      <c r="D1239" s="68"/>
      <c r="E1239" s="68"/>
      <c r="F1239" s="68"/>
      <c r="G1239" s="68"/>
      <c r="H1239" s="68" t="str">
        <f t="shared" si="209"/>
        <v/>
      </c>
      <c r="I1239" s="63"/>
      <c r="J1239" s="63">
        <f>COUNTIF($A$14:$A1239,$A1239)</f>
        <v>0</v>
      </c>
      <c r="K1239" s="63" t="str">
        <f t="shared" ca="1" si="210"/>
        <v>Unknown</v>
      </c>
      <c r="L1239" s="63" t="str">
        <f ca="1">IF(AND(F1239="",D1239="",E1239=""),"",IF(F1239&lt;&gt;"",F1239,IF(AND(M1239&lt;&gt;"",M1239&lt;&gt;"-"),VLOOKUP(M1239,OFFSET('FR-DangerousSubstanceList'!$B$3,0,0,COUNTIF('FR-DangerousSubstanceList'!$B$3:$B$1001,"&lt;&gt;"),4),4,FALSE),IF(AND(N1239&lt;&gt;"",N1239&lt;&gt;"-"),VLOOKUP(N1239,OFFSET('FR-DangerousSubstanceList'!$C$3,0,0,COUNTIF('FR-DangerousSubstanceList'!$C$3:$C$1001,"&lt;&gt;"),3),3,FALSE),""))))</f>
        <v/>
      </c>
      <c r="M1239" s="63" t="str">
        <f ca="1">IF(AND(F1239="",D1239="",E1239=""),"",IF(D1239&lt;&gt;"",D1239,IF(N1239&lt;&gt;"",VLOOKUP(N1239,OFFSET('FR-DangerousSubstanceList'!$C$3,0,0,COUNTIF('FR-DangerousSubstanceList'!$A$3:$A$1001,"&lt;&gt;"),4),4,FALSE),IF(L1239&lt;&gt;"",VLOOKUP(L1239,OFFSET('FR-DangerousSubstanceList'!$A$3,0,0,COUNTIF('FR-DangerousSubstanceList'!$A$3:$A$1001,"&lt;&gt;"),2),2,FALSE),""))))</f>
        <v/>
      </c>
      <c r="N1239" s="63" t="str">
        <f ca="1">IF(AND(F1239="",D1239="",E1239=""),"",IF(E1239&lt;&gt;"",E1239,IF(L1239&lt;&gt;"",VLOOKUP(L1239,OFFSET('FR-DangerousSubstanceList'!$A$3,0,0,COUNTIF('FR-DangerousSubstanceList'!$A$3:$A$1001,"&lt;&gt;"),3),3,FALSE),IF(AND(M1239&lt;&gt;"",M1239&lt;&gt;"-"),VLOOKUP(M1239,OFFSET('FR-DangerousSubstanceList'!$B$3,0,0,COUNTIF('FR-DangerousSubstanceList'!$B$3:$B$1001,"&lt;&gt;"),2),2,FALSE),""))))</f>
        <v/>
      </c>
      <c r="O1239" s="63" t="str">
        <f t="shared" ca="1" si="211"/>
        <v/>
      </c>
      <c r="P1239" s="63" t="e">
        <f t="shared" ca="1" si="212"/>
        <v>#REF!</v>
      </c>
      <c r="Q1239" s="63">
        <f t="shared" ca="1" si="213"/>
        <v>986</v>
      </c>
      <c r="R1239" s="63" t="str">
        <f t="shared" ca="1" si="214"/>
        <v/>
      </c>
      <c r="S1239" s="63" t="str">
        <f t="shared" si="215"/>
        <v>Unknown</v>
      </c>
      <c r="T1239" s="63">
        <f t="shared" si="216"/>
        <v>1239</v>
      </c>
      <c r="U1239" s="63">
        <f t="shared" si="217"/>
        <v>1240</v>
      </c>
      <c r="V1239" s="63" t="str">
        <f t="shared" ca="1" si="218"/>
        <v/>
      </c>
      <c r="W1239" s="63" t="str">
        <f t="shared" ca="1" si="219"/>
        <v/>
      </c>
      <c r="X1239" s="63">
        <f ca="1">IF(C1239="Yes",SUMPRODUCT((OFFSET('FR-DangerousSubstanceList'!$A$3,0,0,COUNTA('FR-DangerousSubstanceList'!$A$3:$A$2001))=L1239)*(OFFSET('FR-DangerousSubstanceList'!$B$3,0,0,COUNTA('FR-DangerousSubstanceList'!$B$3:$B$2001))=M1239)*(OFFSET('FR-DangerousSubstanceList'!$C$3,0,0,COUNTIF('FR-DangerousSubstanceList'!$C$3:$C$2001,"?*"))=N1239)),1)</f>
        <v>1</v>
      </c>
      <c r="Y1239" s="63"/>
      <c r="Z1239" s="63"/>
    </row>
    <row r="1240" spans="1:26" ht="14.4">
      <c r="A1240" s="85"/>
      <c r="B1240" s="85"/>
      <c r="C1240" s="46" t="s">
        <v>53</v>
      </c>
      <c r="D1240" s="68"/>
      <c r="E1240" s="68"/>
      <c r="F1240" s="68"/>
      <c r="G1240" s="68"/>
      <c r="H1240" s="68" t="str">
        <f t="shared" si="209"/>
        <v/>
      </c>
      <c r="I1240" s="63"/>
      <c r="J1240" s="63">
        <f>COUNTIF($A$14:$A1240,$A1240)</f>
        <v>0</v>
      </c>
      <c r="K1240" s="63" t="str">
        <f t="shared" ca="1" si="210"/>
        <v>Unknown</v>
      </c>
      <c r="L1240" s="63" t="str">
        <f ca="1">IF(AND(F1240="",D1240="",E1240=""),"",IF(F1240&lt;&gt;"",F1240,IF(AND(M1240&lt;&gt;"",M1240&lt;&gt;"-"),VLOOKUP(M1240,OFFSET('FR-DangerousSubstanceList'!$B$3,0,0,COUNTIF('FR-DangerousSubstanceList'!$B$3:$B$1001,"&lt;&gt;"),4),4,FALSE),IF(AND(N1240&lt;&gt;"",N1240&lt;&gt;"-"),VLOOKUP(N1240,OFFSET('FR-DangerousSubstanceList'!$C$3,0,0,COUNTIF('FR-DangerousSubstanceList'!$C$3:$C$1001,"&lt;&gt;"),3),3,FALSE),""))))</f>
        <v/>
      </c>
      <c r="M1240" s="63" t="str">
        <f ca="1">IF(AND(F1240="",D1240="",E1240=""),"",IF(D1240&lt;&gt;"",D1240,IF(N1240&lt;&gt;"",VLOOKUP(N1240,OFFSET('FR-DangerousSubstanceList'!$C$3,0,0,COUNTIF('FR-DangerousSubstanceList'!$A$3:$A$1001,"&lt;&gt;"),4),4,FALSE),IF(L1240&lt;&gt;"",VLOOKUP(L1240,OFFSET('FR-DangerousSubstanceList'!$A$3,0,0,COUNTIF('FR-DangerousSubstanceList'!$A$3:$A$1001,"&lt;&gt;"),2),2,FALSE),""))))</f>
        <v/>
      </c>
      <c r="N1240" s="63" t="str">
        <f ca="1">IF(AND(F1240="",D1240="",E1240=""),"",IF(E1240&lt;&gt;"",E1240,IF(L1240&lt;&gt;"",VLOOKUP(L1240,OFFSET('FR-DangerousSubstanceList'!$A$3,0,0,COUNTIF('FR-DangerousSubstanceList'!$A$3:$A$1001,"&lt;&gt;"),3),3,FALSE),IF(AND(M1240&lt;&gt;"",M1240&lt;&gt;"-"),VLOOKUP(M1240,OFFSET('FR-DangerousSubstanceList'!$B$3,0,0,COUNTIF('FR-DangerousSubstanceList'!$B$3:$B$1001,"&lt;&gt;"),2),2,FALSE),""))))</f>
        <v/>
      </c>
      <c r="O1240" s="63" t="str">
        <f t="shared" ca="1" si="211"/>
        <v/>
      </c>
      <c r="P1240" s="63" t="e">
        <f t="shared" ca="1" si="212"/>
        <v>#REF!</v>
      </c>
      <c r="Q1240" s="63">
        <f t="shared" ca="1" si="213"/>
        <v>986</v>
      </c>
      <c r="R1240" s="63" t="str">
        <f t="shared" ca="1" si="214"/>
        <v/>
      </c>
      <c r="S1240" s="63" t="str">
        <f t="shared" si="215"/>
        <v>Unknown</v>
      </c>
      <c r="T1240" s="63">
        <f t="shared" si="216"/>
        <v>1240</v>
      </c>
      <c r="U1240" s="63">
        <f t="shared" si="217"/>
        <v>1241</v>
      </c>
      <c r="V1240" s="63" t="str">
        <f t="shared" ca="1" si="218"/>
        <v/>
      </c>
      <c r="W1240" s="63" t="str">
        <f t="shared" ca="1" si="219"/>
        <v/>
      </c>
      <c r="X1240" s="63">
        <f ca="1">IF(C1240="Yes",SUMPRODUCT((OFFSET('FR-DangerousSubstanceList'!$A$3,0,0,COUNTA('FR-DangerousSubstanceList'!$A$3:$A$2001))=L1240)*(OFFSET('FR-DangerousSubstanceList'!$B$3,0,0,COUNTA('FR-DangerousSubstanceList'!$B$3:$B$2001))=M1240)*(OFFSET('FR-DangerousSubstanceList'!$C$3,0,0,COUNTIF('FR-DangerousSubstanceList'!$C$3:$C$2001,"?*"))=N1240)),1)</f>
        <v>1</v>
      </c>
      <c r="Y1240" s="63"/>
      <c r="Z1240" s="63"/>
    </row>
    <row r="1241" spans="1:26" ht="14.4">
      <c r="A1241" s="85"/>
      <c r="B1241" s="85"/>
      <c r="C1241" s="46" t="s">
        <v>53</v>
      </c>
      <c r="D1241" s="68"/>
      <c r="E1241" s="68"/>
      <c r="F1241" s="68"/>
      <c r="G1241" s="68"/>
      <c r="H1241" s="68" t="str">
        <f t="shared" si="209"/>
        <v/>
      </c>
      <c r="I1241" s="63"/>
      <c r="J1241" s="63">
        <f>COUNTIF($A$14:$A1241,$A1241)</f>
        <v>0</v>
      </c>
      <c r="K1241" s="63" t="str">
        <f t="shared" ca="1" si="210"/>
        <v>Unknown</v>
      </c>
      <c r="L1241" s="63" t="str">
        <f ca="1">IF(AND(F1241="",D1241="",E1241=""),"",IF(F1241&lt;&gt;"",F1241,IF(AND(M1241&lt;&gt;"",M1241&lt;&gt;"-"),VLOOKUP(M1241,OFFSET('FR-DangerousSubstanceList'!$B$3,0,0,COUNTIF('FR-DangerousSubstanceList'!$B$3:$B$1001,"&lt;&gt;"),4),4,FALSE),IF(AND(N1241&lt;&gt;"",N1241&lt;&gt;"-"),VLOOKUP(N1241,OFFSET('FR-DangerousSubstanceList'!$C$3,0,0,COUNTIF('FR-DangerousSubstanceList'!$C$3:$C$1001,"&lt;&gt;"),3),3,FALSE),""))))</f>
        <v/>
      </c>
      <c r="M1241" s="63" t="str">
        <f ca="1">IF(AND(F1241="",D1241="",E1241=""),"",IF(D1241&lt;&gt;"",D1241,IF(N1241&lt;&gt;"",VLOOKUP(N1241,OFFSET('FR-DangerousSubstanceList'!$C$3,0,0,COUNTIF('FR-DangerousSubstanceList'!$A$3:$A$1001,"&lt;&gt;"),4),4,FALSE),IF(L1241&lt;&gt;"",VLOOKUP(L1241,OFFSET('FR-DangerousSubstanceList'!$A$3,0,0,COUNTIF('FR-DangerousSubstanceList'!$A$3:$A$1001,"&lt;&gt;"),2),2,FALSE),""))))</f>
        <v/>
      </c>
      <c r="N1241" s="63" t="str">
        <f ca="1">IF(AND(F1241="",D1241="",E1241=""),"",IF(E1241&lt;&gt;"",E1241,IF(L1241&lt;&gt;"",VLOOKUP(L1241,OFFSET('FR-DangerousSubstanceList'!$A$3,0,0,COUNTIF('FR-DangerousSubstanceList'!$A$3:$A$1001,"&lt;&gt;"),3),3,FALSE),IF(AND(M1241&lt;&gt;"",M1241&lt;&gt;"-"),VLOOKUP(M1241,OFFSET('FR-DangerousSubstanceList'!$B$3,0,0,COUNTIF('FR-DangerousSubstanceList'!$B$3:$B$1001,"&lt;&gt;"),2),2,FALSE),""))))</f>
        <v/>
      </c>
      <c r="O1241" s="63" t="str">
        <f t="shared" ca="1" si="211"/>
        <v/>
      </c>
      <c r="P1241" s="63" t="e">
        <f t="shared" ca="1" si="212"/>
        <v>#REF!</v>
      </c>
      <c r="Q1241" s="63">
        <f t="shared" ca="1" si="213"/>
        <v>986</v>
      </c>
      <c r="R1241" s="63" t="str">
        <f t="shared" ca="1" si="214"/>
        <v/>
      </c>
      <c r="S1241" s="63" t="str">
        <f t="shared" si="215"/>
        <v>Unknown</v>
      </c>
      <c r="T1241" s="63">
        <f t="shared" si="216"/>
        <v>1241</v>
      </c>
      <c r="U1241" s="63">
        <f t="shared" si="217"/>
        <v>1242</v>
      </c>
      <c r="V1241" s="63" t="str">
        <f t="shared" ca="1" si="218"/>
        <v/>
      </c>
      <c r="W1241" s="63" t="str">
        <f t="shared" ca="1" si="219"/>
        <v/>
      </c>
      <c r="X1241" s="63">
        <f ca="1">IF(C1241="Yes",SUMPRODUCT((OFFSET('FR-DangerousSubstanceList'!$A$3,0,0,COUNTA('FR-DangerousSubstanceList'!$A$3:$A$2001))=L1241)*(OFFSET('FR-DangerousSubstanceList'!$B$3,0,0,COUNTA('FR-DangerousSubstanceList'!$B$3:$B$2001))=M1241)*(OFFSET('FR-DangerousSubstanceList'!$C$3,0,0,COUNTIF('FR-DangerousSubstanceList'!$C$3:$C$2001,"?*"))=N1241)),1)</f>
        <v>1</v>
      </c>
      <c r="Y1241" s="63"/>
      <c r="Z1241" s="63"/>
    </row>
    <row r="1242" spans="1:26" ht="14.4">
      <c r="A1242" s="85"/>
      <c r="B1242" s="85"/>
      <c r="C1242" s="46" t="s">
        <v>53</v>
      </c>
      <c r="D1242" s="68"/>
      <c r="E1242" s="68"/>
      <c r="F1242" s="68"/>
      <c r="G1242" s="68"/>
      <c r="H1242" s="68" t="str">
        <f t="shared" si="209"/>
        <v/>
      </c>
      <c r="I1242" s="63"/>
      <c r="J1242" s="63">
        <f>COUNTIF($A$14:$A1242,$A1242)</f>
        <v>0</v>
      </c>
      <c r="K1242" s="63" t="str">
        <f t="shared" ca="1" si="210"/>
        <v>Unknown</v>
      </c>
      <c r="L1242" s="63" t="str">
        <f ca="1">IF(AND(F1242="",D1242="",E1242=""),"",IF(F1242&lt;&gt;"",F1242,IF(AND(M1242&lt;&gt;"",M1242&lt;&gt;"-"),VLOOKUP(M1242,OFFSET('FR-DangerousSubstanceList'!$B$3,0,0,COUNTIF('FR-DangerousSubstanceList'!$B$3:$B$1001,"&lt;&gt;"),4),4,FALSE),IF(AND(N1242&lt;&gt;"",N1242&lt;&gt;"-"),VLOOKUP(N1242,OFFSET('FR-DangerousSubstanceList'!$C$3,0,0,COUNTIF('FR-DangerousSubstanceList'!$C$3:$C$1001,"&lt;&gt;"),3),3,FALSE),""))))</f>
        <v/>
      </c>
      <c r="M1242" s="63" t="str">
        <f ca="1">IF(AND(F1242="",D1242="",E1242=""),"",IF(D1242&lt;&gt;"",D1242,IF(N1242&lt;&gt;"",VLOOKUP(N1242,OFFSET('FR-DangerousSubstanceList'!$C$3,0,0,COUNTIF('FR-DangerousSubstanceList'!$A$3:$A$1001,"&lt;&gt;"),4),4,FALSE),IF(L1242&lt;&gt;"",VLOOKUP(L1242,OFFSET('FR-DangerousSubstanceList'!$A$3,0,0,COUNTIF('FR-DangerousSubstanceList'!$A$3:$A$1001,"&lt;&gt;"),2),2,FALSE),""))))</f>
        <v/>
      </c>
      <c r="N1242" s="63" t="str">
        <f ca="1">IF(AND(F1242="",D1242="",E1242=""),"",IF(E1242&lt;&gt;"",E1242,IF(L1242&lt;&gt;"",VLOOKUP(L1242,OFFSET('FR-DangerousSubstanceList'!$A$3,0,0,COUNTIF('FR-DangerousSubstanceList'!$A$3:$A$1001,"&lt;&gt;"),3),3,FALSE),IF(AND(M1242&lt;&gt;"",M1242&lt;&gt;"-"),VLOOKUP(M1242,OFFSET('FR-DangerousSubstanceList'!$B$3,0,0,COUNTIF('FR-DangerousSubstanceList'!$B$3:$B$1001,"&lt;&gt;"),2),2,FALSE),""))))</f>
        <v/>
      </c>
      <c r="O1242" s="63" t="str">
        <f t="shared" ca="1" si="211"/>
        <v/>
      </c>
      <c r="P1242" s="63" t="e">
        <f t="shared" ca="1" si="212"/>
        <v>#REF!</v>
      </c>
      <c r="Q1242" s="63">
        <f t="shared" ca="1" si="213"/>
        <v>986</v>
      </c>
      <c r="R1242" s="63" t="str">
        <f t="shared" ca="1" si="214"/>
        <v/>
      </c>
      <c r="S1242" s="63" t="str">
        <f t="shared" si="215"/>
        <v>Unknown</v>
      </c>
      <c r="T1242" s="63">
        <f t="shared" si="216"/>
        <v>1242</v>
      </c>
      <c r="U1242" s="63">
        <f t="shared" si="217"/>
        <v>1243</v>
      </c>
      <c r="V1242" s="63" t="str">
        <f t="shared" ca="1" si="218"/>
        <v/>
      </c>
      <c r="W1242" s="63" t="str">
        <f t="shared" ca="1" si="219"/>
        <v/>
      </c>
      <c r="X1242" s="63">
        <f ca="1">IF(C1242="Yes",SUMPRODUCT((OFFSET('FR-DangerousSubstanceList'!$A$3,0,0,COUNTA('FR-DangerousSubstanceList'!$A$3:$A$2001))=L1242)*(OFFSET('FR-DangerousSubstanceList'!$B$3,0,0,COUNTA('FR-DangerousSubstanceList'!$B$3:$B$2001))=M1242)*(OFFSET('FR-DangerousSubstanceList'!$C$3,0,0,COUNTIF('FR-DangerousSubstanceList'!$C$3:$C$2001,"?*"))=N1242)),1)</f>
        <v>1</v>
      </c>
      <c r="Y1242" s="63"/>
      <c r="Z1242" s="63"/>
    </row>
    <row r="1243" spans="1:26" ht="14.4">
      <c r="A1243" s="85"/>
      <c r="B1243" s="85"/>
      <c r="C1243" s="46" t="s">
        <v>53</v>
      </c>
      <c r="D1243" s="68"/>
      <c r="E1243" s="68"/>
      <c r="F1243" s="68"/>
      <c r="G1243" s="68"/>
      <c r="H1243" s="68" t="str">
        <f t="shared" si="209"/>
        <v/>
      </c>
      <c r="I1243" s="63"/>
      <c r="J1243" s="63">
        <f>COUNTIF($A$14:$A1243,$A1243)</f>
        <v>0</v>
      </c>
      <c r="K1243" s="63" t="str">
        <f t="shared" ca="1" si="210"/>
        <v>Unknown</v>
      </c>
      <c r="L1243" s="63" t="str">
        <f ca="1">IF(AND(F1243="",D1243="",E1243=""),"",IF(F1243&lt;&gt;"",F1243,IF(AND(M1243&lt;&gt;"",M1243&lt;&gt;"-"),VLOOKUP(M1243,OFFSET('FR-DangerousSubstanceList'!$B$3,0,0,COUNTIF('FR-DangerousSubstanceList'!$B$3:$B$1001,"&lt;&gt;"),4),4,FALSE),IF(AND(N1243&lt;&gt;"",N1243&lt;&gt;"-"),VLOOKUP(N1243,OFFSET('FR-DangerousSubstanceList'!$C$3,0,0,COUNTIF('FR-DangerousSubstanceList'!$C$3:$C$1001,"&lt;&gt;"),3),3,FALSE),""))))</f>
        <v/>
      </c>
      <c r="M1243" s="63" t="str">
        <f ca="1">IF(AND(F1243="",D1243="",E1243=""),"",IF(D1243&lt;&gt;"",D1243,IF(N1243&lt;&gt;"",VLOOKUP(N1243,OFFSET('FR-DangerousSubstanceList'!$C$3,0,0,COUNTIF('FR-DangerousSubstanceList'!$A$3:$A$1001,"&lt;&gt;"),4),4,FALSE),IF(L1243&lt;&gt;"",VLOOKUP(L1243,OFFSET('FR-DangerousSubstanceList'!$A$3,0,0,COUNTIF('FR-DangerousSubstanceList'!$A$3:$A$1001,"&lt;&gt;"),2),2,FALSE),""))))</f>
        <v/>
      </c>
      <c r="N1243" s="63" t="str">
        <f ca="1">IF(AND(F1243="",D1243="",E1243=""),"",IF(E1243&lt;&gt;"",E1243,IF(L1243&lt;&gt;"",VLOOKUP(L1243,OFFSET('FR-DangerousSubstanceList'!$A$3,0,0,COUNTIF('FR-DangerousSubstanceList'!$A$3:$A$1001,"&lt;&gt;"),3),3,FALSE),IF(AND(M1243&lt;&gt;"",M1243&lt;&gt;"-"),VLOOKUP(M1243,OFFSET('FR-DangerousSubstanceList'!$B$3,0,0,COUNTIF('FR-DangerousSubstanceList'!$B$3:$B$1001,"&lt;&gt;"),2),2,FALSE),""))))</f>
        <v/>
      </c>
      <c r="O1243" s="63" t="str">
        <f t="shared" ca="1" si="211"/>
        <v/>
      </c>
      <c r="P1243" s="63" t="e">
        <f t="shared" ca="1" si="212"/>
        <v>#REF!</v>
      </c>
      <c r="Q1243" s="63">
        <f t="shared" ca="1" si="213"/>
        <v>986</v>
      </c>
      <c r="R1243" s="63" t="str">
        <f t="shared" ca="1" si="214"/>
        <v/>
      </c>
      <c r="S1243" s="63" t="str">
        <f t="shared" si="215"/>
        <v>Unknown</v>
      </c>
      <c r="T1243" s="63">
        <f t="shared" si="216"/>
        <v>1243</v>
      </c>
      <c r="U1243" s="63">
        <f t="shared" si="217"/>
        <v>1244</v>
      </c>
      <c r="V1243" s="63" t="str">
        <f t="shared" ca="1" si="218"/>
        <v/>
      </c>
      <c r="W1243" s="63" t="str">
        <f t="shared" ca="1" si="219"/>
        <v/>
      </c>
      <c r="X1243" s="63">
        <f ca="1">IF(C1243="Yes",SUMPRODUCT((OFFSET('FR-DangerousSubstanceList'!$A$3,0,0,COUNTA('FR-DangerousSubstanceList'!$A$3:$A$2001))=L1243)*(OFFSET('FR-DangerousSubstanceList'!$B$3,0,0,COUNTA('FR-DangerousSubstanceList'!$B$3:$B$2001))=M1243)*(OFFSET('FR-DangerousSubstanceList'!$C$3,0,0,COUNTIF('FR-DangerousSubstanceList'!$C$3:$C$2001,"?*"))=N1243)),1)</f>
        <v>1</v>
      </c>
      <c r="Y1243" s="63"/>
      <c r="Z1243" s="63"/>
    </row>
    <row r="1244" spans="1:26" ht="14.4">
      <c r="A1244" s="85"/>
      <c r="B1244" s="85"/>
      <c r="C1244" s="46" t="s">
        <v>53</v>
      </c>
      <c r="D1244" s="68"/>
      <c r="E1244" s="68"/>
      <c r="F1244" s="68"/>
      <c r="G1244" s="68"/>
      <c r="H1244" s="68" t="str">
        <f t="shared" si="209"/>
        <v/>
      </c>
      <c r="I1244" s="63"/>
      <c r="J1244" s="63">
        <f>COUNTIF($A$14:$A1244,$A1244)</f>
        <v>0</v>
      </c>
      <c r="K1244" s="63" t="str">
        <f t="shared" ca="1" si="210"/>
        <v>Unknown</v>
      </c>
      <c r="L1244" s="63" t="str">
        <f ca="1">IF(AND(F1244="",D1244="",E1244=""),"",IF(F1244&lt;&gt;"",F1244,IF(AND(M1244&lt;&gt;"",M1244&lt;&gt;"-"),VLOOKUP(M1244,OFFSET('FR-DangerousSubstanceList'!$B$3,0,0,COUNTIF('FR-DangerousSubstanceList'!$B$3:$B$1001,"&lt;&gt;"),4),4,FALSE),IF(AND(N1244&lt;&gt;"",N1244&lt;&gt;"-"),VLOOKUP(N1244,OFFSET('FR-DangerousSubstanceList'!$C$3,0,0,COUNTIF('FR-DangerousSubstanceList'!$C$3:$C$1001,"&lt;&gt;"),3),3,FALSE),""))))</f>
        <v/>
      </c>
      <c r="M1244" s="63" t="str">
        <f ca="1">IF(AND(F1244="",D1244="",E1244=""),"",IF(D1244&lt;&gt;"",D1244,IF(N1244&lt;&gt;"",VLOOKUP(N1244,OFFSET('FR-DangerousSubstanceList'!$C$3,0,0,COUNTIF('FR-DangerousSubstanceList'!$A$3:$A$1001,"&lt;&gt;"),4),4,FALSE),IF(L1244&lt;&gt;"",VLOOKUP(L1244,OFFSET('FR-DangerousSubstanceList'!$A$3,0,0,COUNTIF('FR-DangerousSubstanceList'!$A$3:$A$1001,"&lt;&gt;"),2),2,FALSE),""))))</f>
        <v/>
      </c>
      <c r="N1244" s="63" t="str">
        <f ca="1">IF(AND(F1244="",D1244="",E1244=""),"",IF(E1244&lt;&gt;"",E1244,IF(L1244&lt;&gt;"",VLOOKUP(L1244,OFFSET('FR-DangerousSubstanceList'!$A$3,0,0,COUNTIF('FR-DangerousSubstanceList'!$A$3:$A$1001,"&lt;&gt;"),3),3,FALSE),IF(AND(M1244&lt;&gt;"",M1244&lt;&gt;"-"),VLOOKUP(M1244,OFFSET('FR-DangerousSubstanceList'!$B$3,0,0,COUNTIF('FR-DangerousSubstanceList'!$B$3:$B$1001,"&lt;&gt;"),2),2,FALSE),""))))</f>
        <v/>
      </c>
      <c r="O1244" s="63" t="str">
        <f t="shared" ca="1" si="211"/>
        <v/>
      </c>
      <c r="P1244" s="63" t="e">
        <f t="shared" ca="1" si="212"/>
        <v>#REF!</v>
      </c>
      <c r="Q1244" s="63">
        <f t="shared" ca="1" si="213"/>
        <v>986</v>
      </c>
      <c r="R1244" s="63" t="str">
        <f t="shared" ca="1" si="214"/>
        <v/>
      </c>
      <c r="S1244" s="63" t="str">
        <f t="shared" si="215"/>
        <v>Unknown</v>
      </c>
      <c r="T1244" s="63">
        <f t="shared" si="216"/>
        <v>1244</v>
      </c>
      <c r="U1244" s="63">
        <f t="shared" si="217"/>
        <v>1245</v>
      </c>
      <c r="V1244" s="63" t="str">
        <f t="shared" ca="1" si="218"/>
        <v/>
      </c>
      <c r="W1244" s="63" t="str">
        <f t="shared" ca="1" si="219"/>
        <v/>
      </c>
      <c r="X1244" s="63">
        <f ca="1">IF(C1244="Yes",SUMPRODUCT((OFFSET('FR-DangerousSubstanceList'!$A$3,0,0,COUNTA('FR-DangerousSubstanceList'!$A$3:$A$2001))=L1244)*(OFFSET('FR-DangerousSubstanceList'!$B$3,0,0,COUNTA('FR-DangerousSubstanceList'!$B$3:$B$2001))=M1244)*(OFFSET('FR-DangerousSubstanceList'!$C$3,0,0,COUNTIF('FR-DangerousSubstanceList'!$C$3:$C$2001,"?*"))=N1244)),1)</f>
        <v>1</v>
      </c>
      <c r="Y1244" s="63"/>
      <c r="Z1244" s="63"/>
    </row>
    <row r="1245" spans="1:26" ht="14.4">
      <c r="A1245" s="85"/>
      <c r="B1245" s="85"/>
      <c r="C1245" s="46" t="s">
        <v>53</v>
      </c>
      <c r="D1245" s="68"/>
      <c r="E1245" s="68"/>
      <c r="F1245" s="68"/>
      <c r="G1245" s="68"/>
      <c r="H1245" s="68" t="str">
        <f t="shared" si="209"/>
        <v/>
      </c>
      <c r="I1245" s="63"/>
      <c r="J1245" s="63">
        <f>COUNTIF($A$14:$A1245,$A1245)</f>
        <v>0</v>
      </c>
      <c r="K1245" s="63" t="str">
        <f t="shared" ca="1" si="210"/>
        <v>Unknown</v>
      </c>
      <c r="L1245" s="63" t="str">
        <f ca="1">IF(AND(F1245="",D1245="",E1245=""),"",IF(F1245&lt;&gt;"",F1245,IF(AND(M1245&lt;&gt;"",M1245&lt;&gt;"-"),VLOOKUP(M1245,OFFSET('FR-DangerousSubstanceList'!$B$3,0,0,COUNTIF('FR-DangerousSubstanceList'!$B$3:$B$1001,"&lt;&gt;"),4),4,FALSE),IF(AND(N1245&lt;&gt;"",N1245&lt;&gt;"-"),VLOOKUP(N1245,OFFSET('FR-DangerousSubstanceList'!$C$3,0,0,COUNTIF('FR-DangerousSubstanceList'!$C$3:$C$1001,"&lt;&gt;"),3),3,FALSE),""))))</f>
        <v/>
      </c>
      <c r="M1245" s="63" t="str">
        <f ca="1">IF(AND(F1245="",D1245="",E1245=""),"",IF(D1245&lt;&gt;"",D1245,IF(N1245&lt;&gt;"",VLOOKUP(N1245,OFFSET('FR-DangerousSubstanceList'!$C$3,0,0,COUNTIF('FR-DangerousSubstanceList'!$A$3:$A$1001,"&lt;&gt;"),4),4,FALSE),IF(L1245&lt;&gt;"",VLOOKUP(L1245,OFFSET('FR-DangerousSubstanceList'!$A$3,0,0,COUNTIF('FR-DangerousSubstanceList'!$A$3:$A$1001,"&lt;&gt;"),2),2,FALSE),""))))</f>
        <v/>
      </c>
      <c r="N1245" s="63" t="str">
        <f ca="1">IF(AND(F1245="",D1245="",E1245=""),"",IF(E1245&lt;&gt;"",E1245,IF(L1245&lt;&gt;"",VLOOKUP(L1245,OFFSET('FR-DangerousSubstanceList'!$A$3,0,0,COUNTIF('FR-DangerousSubstanceList'!$A$3:$A$1001,"&lt;&gt;"),3),3,FALSE),IF(AND(M1245&lt;&gt;"",M1245&lt;&gt;"-"),VLOOKUP(M1245,OFFSET('FR-DangerousSubstanceList'!$B$3,0,0,COUNTIF('FR-DangerousSubstanceList'!$B$3:$B$1001,"&lt;&gt;"),2),2,FALSE),""))))</f>
        <v/>
      </c>
      <c r="O1245" s="63" t="str">
        <f t="shared" ca="1" si="211"/>
        <v/>
      </c>
      <c r="P1245" s="63" t="e">
        <f t="shared" ca="1" si="212"/>
        <v>#REF!</v>
      </c>
      <c r="Q1245" s="63">
        <f t="shared" ca="1" si="213"/>
        <v>986</v>
      </c>
      <c r="R1245" s="63" t="str">
        <f t="shared" ca="1" si="214"/>
        <v/>
      </c>
      <c r="S1245" s="63" t="str">
        <f t="shared" si="215"/>
        <v>Unknown</v>
      </c>
      <c r="T1245" s="63">
        <f t="shared" si="216"/>
        <v>1245</v>
      </c>
      <c r="U1245" s="63">
        <f t="shared" si="217"/>
        <v>1246</v>
      </c>
      <c r="V1245" s="63" t="str">
        <f t="shared" ca="1" si="218"/>
        <v/>
      </c>
      <c r="W1245" s="63" t="str">
        <f t="shared" ca="1" si="219"/>
        <v/>
      </c>
      <c r="X1245" s="63">
        <f ca="1">IF(C1245="Yes",SUMPRODUCT((OFFSET('FR-DangerousSubstanceList'!$A$3,0,0,COUNTA('FR-DangerousSubstanceList'!$A$3:$A$2001))=L1245)*(OFFSET('FR-DangerousSubstanceList'!$B$3,0,0,COUNTA('FR-DangerousSubstanceList'!$B$3:$B$2001))=M1245)*(OFFSET('FR-DangerousSubstanceList'!$C$3,0,0,COUNTIF('FR-DangerousSubstanceList'!$C$3:$C$2001,"?*"))=N1245)),1)</f>
        <v>1</v>
      </c>
      <c r="Y1245" s="63"/>
      <c r="Z1245" s="63"/>
    </row>
    <row r="1246" spans="1:26" ht="14.4">
      <c r="A1246" s="85"/>
      <c r="B1246" s="85"/>
      <c r="C1246" s="46" t="s">
        <v>53</v>
      </c>
      <c r="D1246" s="68"/>
      <c r="E1246" s="68"/>
      <c r="F1246" s="68"/>
      <c r="G1246" s="68"/>
      <c r="H1246" s="68" t="str">
        <f t="shared" si="209"/>
        <v/>
      </c>
      <c r="I1246" s="63"/>
      <c r="J1246" s="63">
        <f>COUNTIF($A$14:$A1246,$A1246)</f>
        <v>0</v>
      </c>
      <c r="K1246" s="63" t="str">
        <f t="shared" ca="1" si="210"/>
        <v>Unknown</v>
      </c>
      <c r="L1246" s="63" t="str">
        <f ca="1">IF(AND(F1246="",D1246="",E1246=""),"",IF(F1246&lt;&gt;"",F1246,IF(AND(M1246&lt;&gt;"",M1246&lt;&gt;"-"),VLOOKUP(M1246,OFFSET('FR-DangerousSubstanceList'!$B$3,0,0,COUNTIF('FR-DangerousSubstanceList'!$B$3:$B$1001,"&lt;&gt;"),4),4,FALSE),IF(AND(N1246&lt;&gt;"",N1246&lt;&gt;"-"),VLOOKUP(N1246,OFFSET('FR-DangerousSubstanceList'!$C$3,0,0,COUNTIF('FR-DangerousSubstanceList'!$C$3:$C$1001,"&lt;&gt;"),3),3,FALSE),""))))</f>
        <v/>
      </c>
      <c r="M1246" s="63" t="str">
        <f ca="1">IF(AND(F1246="",D1246="",E1246=""),"",IF(D1246&lt;&gt;"",D1246,IF(N1246&lt;&gt;"",VLOOKUP(N1246,OFFSET('FR-DangerousSubstanceList'!$C$3,0,0,COUNTIF('FR-DangerousSubstanceList'!$A$3:$A$1001,"&lt;&gt;"),4),4,FALSE),IF(L1246&lt;&gt;"",VLOOKUP(L1246,OFFSET('FR-DangerousSubstanceList'!$A$3,0,0,COUNTIF('FR-DangerousSubstanceList'!$A$3:$A$1001,"&lt;&gt;"),2),2,FALSE),""))))</f>
        <v/>
      </c>
      <c r="N1246" s="63" t="str">
        <f ca="1">IF(AND(F1246="",D1246="",E1246=""),"",IF(E1246&lt;&gt;"",E1246,IF(L1246&lt;&gt;"",VLOOKUP(L1246,OFFSET('FR-DangerousSubstanceList'!$A$3,0,0,COUNTIF('FR-DangerousSubstanceList'!$A$3:$A$1001,"&lt;&gt;"),3),3,FALSE),IF(AND(M1246&lt;&gt;"",M1246&lt;&gt;"-"),VLOOKUP(M1246,OFFSET('FR-DangerousSubstanceList'!$B$3,0,0,COUNTIF('FR-DangerousSubstanceList'!$B$3:$B$1001,"&lt;&gt;"),2),2,FALSE),""))))</f>
        <v/>
      </c>
      <c r="O1246" s="63" t="str">
        <f t="shared" ca="1" si="211"/>
        <v/>
      </c>
      <c r="P1246" s="63" t="e">
        <f t="shared" ca="1" si="212"/>
        <v>#REF!</v>
      </c>
      <c r="Q1246" s="63">
        <f t="shared" ca="1" si="213"/>
        <v>986</v>
      </c>
      <c r="R1246" s="63" t="str">
        <f t="shared" ca="1" si="214"/>
        <v/>
      </c>
      <c r="S1246" s="63" t="str">
        <f t="shared" si="215"/>
        <v>Unknown</v>
      </c>
      <c r="T1246" s="63">
        <f t="shared" si="216"/>
        <v>1246</v>
      </c>
      <c r="U1246" s="63">
        <f t="shared" si="217"/>
        <v>1247</v>
      </c>
      <c r="V1246" s="63" t="str">
        <f t="shared" ca="1" si="218"/>
        <v/>
      </c>
      <c r="W1246" s="63" t="str">
        <f t="shared" ca="1" si="219"/>
        <v/>
      </c>
      <c r="X1246" s="63">
        <f ca="1">IF(C1246="Yes",SUMPRODUCT((OFFSET('FR-DangerousSubstanceList'!$A$3,0,0,COUNTA('FR-DangerousSubstanceList'!$A$3:$A$2001))=L1246)*(OFFSET('FR-DangerousSubstanceList'!$B$3,0,0,COUNTA('FR-DangerousSubstanceList'!$B$3:$B$2001))=M1246)*(OFFSET('FR-DangerousSubstanceList'!$C$3,0,0,COUNTIF('FR-DangerousSubstanceList'!$C$3:$C$2001,"?*"))=N1246)),1)</f>
        <v>1</v>
      </c>
      <c r="Y1246" s="63"/>
      <c r="Z1246" s="63"/>
    </row>
    <row r="1247" spans="1:26" ht="14.4">
      <c r="A1247" s="85"/>
      <c r="B1247" s="85"/>
      <c r="C1247" s="46" t="s">
        <v>53</v>
      </c>
      <c r="D1247" s="68"/>
      <c r="E1247" s="68"/>
      <c r="F1247" s="68"/>
      <c r="G1247" s="68"/>
      <c r="H1247" s="68" t="str">
        <f t="shared" si="209"/>
        <v/>
      </c>
      <c r="I1247" s="63"/>
      <c r="J1247" s="63">
        <f>COUNTIF($A$14:$A1247,$A1247)</f>
        <v>0</v>
      </c>
      <c r="K1247" s="63" t="str">
        <f t="shared" ca="1" si="210"/>
        <v>Unknown</v>
      </c>
      <c r="L1247" s="63" t="str">
        <f ca="1">IF(AND(F1247="",D1247="",E1247=""),"",IF(F1247&lt;&gt;"",F1247,IF(AND(M1247&lt;&gt;"",M1247&lt;&gt;"-"),VLOOKUP(M1247,OFFSET('FR-DangerousSubstanceList'!$B$3,0,0,COUNTIF('FR-DangerousSubstanceList'!$B$3:$B$1001,"&lt;&gt;"),4),4,FALSE),IF(AND(N1247&lt;&gt;"",N1247&lt;&gt;"-"),VLOOKUP(N1247,OFFSET('FR-DangerousSubstanceList'!$C$3,0,0,COUNTIF('FR-DangerousSubstanceList'!$C$3:$C$1001,"&lt;&gt;"),3),3,FALSE),""))))</f>
        <v/>
      </c>
      <c r="M1247" s="63" t="str">
        <f ca="1">IF(AND(F1247="",D1247="",E1247=""),"",IF(D1247&lt;&gt;"",D1247,IF(N1247&lt;&gt;"",VLOOKUP(N1247,OFFSET('FR-DangerousSubstanceList'!$C$3,0,0,COUNTIF('FR-DangerousSubstanceList'!$A$3:$A$1001,"&lt;&gt;"),4),4,FALSE),IF(L1247&lt;&gt;"",VLOOKUP(L1247,OFFSET('FR-DangerousSubstanceList'!$A$3,0,0,COUNTIF('FR-DangerousSubstanceList'!$A$3:$A$1001,"&lt;&gt;"),2),2,FALSE),""))))</f>
        <v/>
      </c>
      <c r="N1247" s="63" t="str">
        <f ca="1">IF(AND(F1247="",D1247="",E1247=""),"",IF(E1247&lt;&gt;"",E1247,IF(L1247&lt;&gt;"",VLOOKUP(L1247,OFFSET('FR-DangerousSubstanceList'!$A$3,0,0,COUNTIF('FR-DangerousSubstanceList'!$A$3:$A$1001,"&lt;&gt;"),3),3,FALSE),IF(AND(M1247&lt;&gt;"",M1247&lt;&gt;"-"),VLOOKUP(M1247,OFFSET('FR-DangerousSubstanceList'!$B$3,0,0,COUNTIF('FR-DangerousSubstanceList'!$B$3:$B$1001,"&lt;&gt;"),2),2,FALSE),""))))</f>
        <v/>
      </c>
      <c r="O1247" s="63" t="str">
        <f t="shared" ca="1" si="211"/>
        <v/>
      </c>
      <c r="P1247" s="63" t="e">
        <f t="shared" ca="1" si="212"/>
        <v>#REF!</v>
      </c>
      <c r="Q1247" s="63">
        <f t="shared" ca="1" si="213"/>
        <v>986</v>
      </c>
      <c r="R1247" s="63" t="str">
        <f t="shared" ca="1" si="214"/>
        <v/>
      </c>
      <c r="S1247" s="63" t="str">
        <f t="shared" si="215"/>
        <v>Unknown</v>
      </c>
      <c r="T1247" s="63">
        <f t="shared" si="216"/>
        <v>1247</v>
      </c>
      <c r="U1247" s="63">
        <f t="shared" si="217"/>
        <v>1248</v>
      </c>
      <c r="V1247" s="63" t="str">
        <f t="shared" ca="1" si="218"/>
        <v/>
      </c>
      <c r="W1247" s="63" t="str">
        <f t="shared" ca="1" si="219"/>
        <v/>
      </c>
      <c r="X1247" s="63">
        <f ca="1">IF(C1247="Yes",SUMPRODUCT((OFFSET('FR-DangerousSubstanceList'!$A$3,0,0,COUNTA('FR-DangerousSubstanceList'!$A$3:$A$2001))=L1247)*(OFFSET('FR-DangerousSubstanceList'!$B$3,0,0,COUNTA('FR-DangerousSubstanceList'!$B$3:$B$2001))=M1247)*(OFFSET('FR-DangerousSubstanceList'!$C$3,0,0,COUNTIF('FR-DangerousSubstanceList'!$C$3:$C$2001,"?*"))=N1247)),1)</f>
        <v>1</v>
      </c>
      <c r="Y1247" s="63"/>
      <c r="Z1247" s="63"/>
    </row>
    <row r="1248" spans="1:26" ht="14.4">
      <c r="A1248" s="85"/>
      <c r="B1248" s="85"/>
      <c r="C1248" s="46" t="s">
        <v>53</v>
      </c>
      <c r="D1248" s="68"/>
      <c r="E1248" s="68"/>
      <c r="F1248" s="68"/>
      <c r="G1248" s="68"/>
      <c r="H1248" s="68" t="str">
        <f t="shared" si="209"/>
        <v/>
      </c>
      <c r="I1248" s="63"/>
      <c r="J1248" s="63">
        <f>COUNTIF($A$14:$A1248,$A1248)</f>
        <v>0</v>
      </c>
      <c r="K1248" s="63" t="str">
        <f t="shared" ca="1" si="210"/>
        <v>Unknown</v>
      </c>
      <c r="L1248" s="63" t="str">
        <f ca="1">IF(AND(F1248="",D1248="",E1248=""),"",IF(F1248&lt;&gt;"",F1248,IF(AND(M1248&lt;&gt;"",M1248&lt;&gt;"-"),VLOOKUP(M1248,OFFSET('FR-DangerousSubstanceList'!$B$3,0,0,COUNTIF('FR-DangerousSubstanceList'!$B$3:$B$1001,"&lt;&gt;"),4),4,FALSE),IF(AND(N1248&lt;&gt;"",N1248&lt;&gt;"-"),VLOOKUP(N1248,OFFSET('FR-DangerousSubstanceList'!$C$3,0,0,COUNTIF('FR-DangerousSubstanceList'!$C$3:$C$1001,"&lt;&gt;"),3),3,FALSE),""))))</f>
        <v/>
      </c>
      <c r="M1248" s="63" t="str">
        <f ca="1">IF(AND(F1248="",D1248="",E1248=""),"",IF(D1248&lt;&gt;"",D1248,IF(N1248&lt;&gt;"",VLOOKUP(N1248,OFFSET('FR-DangerousSubstanceList'!$C$3,0,0,COUNTIF('FR-DangerousSubstanceList'!$A$3:$A$1001,"&lt;&gt;"),4),4,FALSE),IF(L1248&lt;&gt;"",VLOOKUP(L1248,OFFSET('FR-DangerousSubstanceList'!$A$3,0,0,COUNTIF('FR-DangerousSubstanceList'!$A$3:$A$1001,"&lt;&gt;"),2),2,FALSE),""))))</f>
        <v/>
      </c>
      <c r="N1248" s="63" t="str">
        <f ca="1">IF(AND(F1248="",D1248="",E1248=""),"",IF(E1248&lt;&gt;"",E1248,IF(L1248&lt;&gt;"",VLOOKUP(L1248,OFFSET('FR-DangerousSubstanceList'!$A$3,0,0,COUNTIF('FR-DangerousSubstanceList'!$A$3:$A$1001,"&lt;&gt;"),3),3,FALSE),IF(AND(M1248&lt;&gt;"",M1248&lt;&gt;"-"),VLOOKUP(M1248,OFFSET('FR-DangerousSubstanceList'!$B$3,0,0,COUNTIF('FR-DangerousSubstanceList'!$B$3:$B$1001,"&lt;&gt;"),2),2,FALSE),""))))</f>
        <v/>
      </c>
      <c r="O1248" s="63" t="str">
        <f t="shared" ca="1" si="211"/>
        <v/>
      </c>
      <c r="P1248" s="63" t="e">
        <f t="shared" ca="1" si="212"/>
        <v>#REF!</v>
      </c>
      <c r="Q1248" s="63">
        <f t="shared" ca="1" si="213"/>
        <v>986</v>
      </c>
      <c r="R1248" s="63" t="str">
        <f t="shared" ca="1" si="214"/>
        <v/>
      </c>
      <c r="S1248" s="63" t="str">
        <f t="shared" si="215"/>
        <v>Unknown</v>
      </c>
      <c r="T1248" s="63">
        <f t="shared" si="216"/>
        <v>1248</v>
      </c>
      <c r="U1248" s="63">
        <f t="shared" si="217"/>
        <v>1249</v>
      </c>
      <c r="V1248" s="63" t="str">
        <f t="shared" ca="1" si="218"/>
        <v/>
      </c>
      <c r="W1248" s="63" t="str">
        <f t="shared" ca="1" si="219"/>
        <v/>
      </c>
      <c r="X1248" s="63">
        <f ca="1">IF(C1248="Yes",SUMPRODUCT((OFFSET('FR-DangerousSubstanceList'!$A$3,0,0,COUNTA('FR-DangerousSubstanceList'!$A$3:$A$2001))=L1248)*(OFFSET('FR-DangerousSubstanceList'!$B$3,0,0,COUNTA('FR-DangerousSubstanceList'!$B$3:$B$2001))=M1248)*(OFFSET('FR-DangerousSubstanceList'!$C$3,0,0,COUNTIF('FR-DangerousSubstanceList'!$C$3:$C$2001,"?*"))=N1248)),1)</f>
        <v>1</v>
      </c>
      <c r="Y1248" s="63"/>
      <c r="Z1248" s="63"/>
    </row>
    <row r="1249" spans="1:26" ht="14.4">
      <c r="A1249" s="85"/>
      <c r="B1249" s="85"/>
      <c r="C1249" s="46" t="s">
        <v>53</v>
      </c>
      <c r="D1249" s="68"/>
      <c r="E1249" s="68"/>
      <c r="F1249" s="68"/>
      <c r="G1249" s="68"/>
      <c r="H1249" s="68" t="str">
        <f t="shared" si="209"/>
        <v/>
      </c>
      <c r="I1249" s="63"/>
      <c r="J1249" s="63">
        <f>COUNTIF($A$14:$A1249,$A1249)</f>
        <v>0</v>
      </c>
      <c r="K1249" s="63" t="str">
        <f t="shared" ca="1" si="210"/>
        <v>Unknown</v>
      </c>
      <c r="L1249" s="63" t="str">
        <f ca="1">IF(AND(F1249="",D1249="",E1249=""),"",IF(F1249&lt;&gt;"",F1249,IF(AND(M1249&lt;&gt;"",M1249&lt;&gt;"-"),VLOOKUP(M1249,OFFSET('FR-DangerousSubstanceList'!$B$3,0,0,COUNTIF('FR-DangerousSubstanceList'!$B$3:$B$1001,"&lt;&gt;"),4),4,FALSE),IF(AND(N1249&lt;&gt;"",N1249&lt;&gt;"-"),VLOOKUP(N1249,OFFSET('FR-DangerousSubstanceList'!$C$3,0,0,COUNTIF('FR-DangerousSubstanceList'!$C$3:$C$1001,"&lt;&gt;"),3),3,FALSE),""))))</f>
        <v/>
      </c>
      <c r="M1249" s="63" t="str">
        <f ca="1">IF(AND(F1249="",D1249="",E1249=""),"",IF(D1249&lt;&gt;"",D1249,IF(N1249&lt;&gt;"",VLOOKUP(N1249,OFFSET('FR-DangerousSubstanceList'!$C$3,0,0,COUNTIF('FR-DangerousSubstanceList'!$A$3:$A$1001,"&lt;&gt;"),4),4,FALSE),IF(L1249&lt;&gt;"",VLOOKUP(L1249,OFFSET('FR-DangerousSubstanceList'!$A$3,0,0,COUNTIF('FR-DangerousSubstanceList'!$A$3:$A$1001,"&lt;&gt;"),2),2,FALSE),""))))</f>
        <v/>
      </c>
      <c r="N1249" s="63" t="str">
        <f ca="1">IF(AND(F1249="",D1249="",E1249=""),"",IF(E1249&lt;&gt;"",E1249,IF(L1249&lt;&gt;"",VLOOKUP(L1249,OFFSET('FR-DangerousSubstanceList'!$A$3,0,0,COUNTIF('FR-DangerousSubstanceList'!$A$3:$A$1001,"&lt;&gt;"),3),3,FALSE),IF(AND(M1249&lt;&gt;"",M1249&lt;&gt;"-"),VLOOKUP(M1249,OFFSET('FR-DangerousSubstanceList'!$B$3,0,0,COUNTIF('FR-DangerousSubstanceList'!$B$3:$B$1001,"&lt;&gt;"),2),2,FALSE),""))))</f>
        <v/>
      </c>
      <c r="O1249" s="63" t="str">
        <f t="shared" ca="1" si="211"/>
        <v/>
      </c>
      <c r="P1249" s="63" t="e">
        <f t="shared" ca="1" si="212"/>
        <v>#REF!</v>
      </c>
      <c r="Q1249" s="63">
        <f t="shared" ca="1" si="213"/>
        <v>986</v>
      </c>
      <c r="R1249" s="63" t="str">
        <f t="shared" ca="1" si="214"/>
        <v/>
      </c>
      <c r="S1249" s="63" t="str">
        <f t="shared" si="215"/>
        <v>Unknown</v>
      </c>
      <c r="T1249" s="63">
        <f t="shared" si="216"/>
        <v>1249</v>
      </c>
      <c r="U1249" s="63">
        <f t="shared" si="217"/>
        <v>1250</v>
      </c>
      <c r="V1249" s="63" t="str">
        <f t="shared" ca="1" si="218"/>
        <v/>
      </c>
      <c r="W1249" s="63" t="str">
        <f t="shared" ca="1" si="219"/>
        <v/>
      </c>
      <c r="X1249" s="63">
        <f ca="1">IF(C1249="Yes",SUMPRODUCT((OFFSET('FR-DangerousSubstanceList'!$A$3,0,0,COUNTA('FR-DangerousSubstanceList'!$A$3:$A$2001))=L1249)*(OFFSET('FR-DangerousSubstanceList'!$B$3,0,0,COUNTA('FR-DangerousSubstanceList'!$B$3:$B$2001))=M1249)*(OFFSET('FR-DangerousSubstanceList'!$C$3,0,0,COUNTIF('FR-DangerousSubstanceList'!$C$3:$C$2001,"?*"))=N1249)),1)</f>
        <v>1</v>
      </c>
      <c r="Y1249" s="63"/>
      <c r="Z1249" s="63"/>
    </row>
    <row r="1250" spans="1:26" ht="14.4">
      <c r="A1250" s="85"/>
      <c r="B1250" s="85"/>
      <c r="C1250" s="46" t="s">
        <v>53</v>
      </c>
      <c r="D1250" s="68"/>
      <c r="E1250" s="68"/>
      <c r="F1250" s="68"/>
      <c r="G1250" s="68"/>
      <c r="H1250" s="68" t="str">
        <f t="shared" si="209"/>
        <v/>
      </c>
      <c r="I1250" s="63"/>
      <c r="J1250" s="63">
        <f>COUNTIF($A$14:$A1250,$A1250)</f>
        <v>0</v>
      </c>
      <c r="K1250" s="63" t="str">
        <f t="shared" ca="1" si="210"/>
        <v>Unknown</v>
      </c>
      <c r="L1250" s="63" t="str">
        <f ca="1">IF(AND(F1250="",D1250="",E1250=""),"",IF(F1250&lt;&gt;"",F1250,IF(AND(M1250&lt;&gt;"",M1250&lt;&gt;"-"),VLOOKUP(M1250,OFFSET('FR-DangerousSubstanceList'!$B$3,0,0,COUNTIF('FR-DangerousSubstanceList'!$B$3:$B$1001,"&lt;&gt;"),4),4,FALSE),IF(AND(N1250&lt;&gt;"",N1250&lt;&gt;"-"),VLOOKUP(N1250,OFFSET('FR-DangerousSubstanceList'!$C$3,0,0,COUNTIF('FR-DangerousSubstanceList'!$C$3:$C$1001,"&lt;&gt;"),3),3,FALSE),""))))</f>
        <v/>
      </c>
      <c r="M1250" s="63" t="str">
        <f ca="1">IF(AND(F1250="",D1250="",E1250=""),"",IF(D1250&lt;&gt;"",D1250,IF(N1250&lt;&gt;"",VLOOKUP(N1250,OFFSET('FR-DangerousSubstanceList'!$C$3,0,0,COUNTIF('FR-DangerousSubstanceList'!$A$3:$A$1001,"&lt;&gt;"),4),4,FALSE),IF(L1250&lt;&gt;"",VLOOKUP(L1250,OFFSET('FR-DangerousSubstanceList'!$A$3,0,0,COUNTIF('FR-DangerousSubstanceList'!$A$3:$A$1001,"&lt;&gt;"),2),2,FALSE),""))))</f>
        <v/>
      </c>
      <c r="N1250" s="63" t="str">
        <f ca="1">IF(AND(F1250="",D1250="",E1250=""),"",IF(E1250&lt;&gt;"",E1250,IF(L1250&lt;&gt;"",VLOOKUP(L1250,OFFSET('FR-DangerousSubstanceList'!$A$3,0,0,COUNTIF('FR-DangerousSubstanceList'!$A$3:$A$1001,"&lt;&gt;"),3),3,FALSE),IF(AND(M1250&lt;&gt;"",M1250&lt;&gt;"-"),VLOOKUP(M1250,OFFSET('FR-DangerousSubstanceList'!$B$3,0,0,COUNTIF('FR-DangerousSubstanceList'!$B$3:$B$1001,"&lt;&gt;"),2),2,FALSE),""))))</f>
        <v/>
      </c>
      <c r="O1250" s="63" t="str">
        <f t="shared" ca="1" si="211"/>
        <v/>
      </c>
      <c r="P1250" s="63" t="e">
        <f t="shared" ca="1" si="212"/>
        <v>#REF!</v>
      </c>
      <c r="Q1250" s="63">
        <f t="shared" ca="1" si="213"/>
        <v>986</v>
      </c>
      <c r="R1250" s="63" t="str">
        <f t="shared" ca="1" si="214"/>
        <v/>
      </c>
      <c r="S1250" s="63" t="str">
        <f t="shared" si="215"/>
        <v>Unknown</v>
      </c>
      <c r="T1250" s="63">
        <f t="shared" si="216"/>
        <v>1250</v>
      </c>
      <c r="U1250" s="63">
        <f t="shared" si="217"/>
        <v>1251</v>
      </c>
      <c r="V1250" s="63" t="str">
        <f t="shared" ca="1" si="218"/>
        <v/>
      </c>
      <c r="W1250" s="63" t="str">
        <f t="shared" ca="1" si="219"/>
        <v/>
      </c>
      <c r="X1250" s="63">
        <f ca="1">IF(C1250="Yes",SUMPRODUCT((OFFSET('FR-DangerousSubstanceList'!$A$3,0,0,COUNTA('FR-DangerousSubstanceList'!$A$3:$A$2001))=L1250)*(OFFSET('FR-DangerousSubstanceList'!$B$3,0,0,COUNTA('FR-DangerousSubstanceList'!$B$3:$B$2001))=M1250)*(OFFSET('FR-DangerousSubstanceList'!$C$3,0,0,COUNTIF('FR-DangerousSubstanceList'!$C$3:$C$2001,"?*"))=N1250)),1)</f>
        <v>1</v>
      </c>
      <c r="Y1250" s="63"/>
      <c r="Z1250" s="63"/>
    </row>
    <row r="1251" spans="1:26" ht="14.4">
      <c r="A1251" s="85"/>
      <c r="B1251" s="85"/>
      <c r="C1251" s="46" t="s">
        <v>53</v>
      </c>
      <c r="D1251" s="68"/>
      <c r="E1251" s="68"/>
      <c r="F1251" s="68"/>
      <c r="G1251" s="68"/>
      <c r="H1251" s="68" t="str">
        <f t="shared" si="209"/>
        <v/>
      </c>
      <c r="I1251" s="63"/>
      <c r="J1251" s="63">
        <f>COUNTIF($A$14:$A1251,$A1251)</f>
        <v>0</v>
      </c>
      <c r="K1251" s="63" t="str">
        <f t="shared" ca="1" si="210"/>
        <v>Unknown</v>
      </c>
      <c r="L1251" s="63" t="str">
        <f ca="1">IF(AND(F1251="",D1251="",E1251=""),"",IF(F1251&lt;&gt;"",F1251,IF(AND(M1251&lt;&gt;"",M1251&lt;&gt;"-"),VLOOKUP(M1251,OFFSET('FR-DangerousSubstanceList'!$B$3,0,0,COUNTIF('FR-DangerousSubstanceList'!$B$3:$B$1001,"&lt;&gt;"),4),4,FALSE),IF(AND(N1251&lt;&gt;"",N1251&lt;&gt;"-"),VLOOKUP(N1251,OFFSET('FR-DangerousSubstanceList'!$C$3,0,0,COUNTIF('FR-DangerousSubstanceList'!$C$3:$C$1001,"&lt;&gt;"),3),3,FALSE),""))))</f>
        <v/>
      </c>
      <c r="M1251" s="63" t="str">
        <f ca="1">IF(AND(F1251="",D1251="",E1251=""),"",IF(D1251&lt;&gt;"",D1251,IF(N1251&lt;&gt;"",VLOOKUP(N1251,OFFSET('FR-DangerousSubstanceList'!$C$3,0,0,COUNTIF('FR-DangerousSubstanceList'!$A$3:$A$1001,"&lt;&gt;"),4),4,FALSE),IF(L1251&lt;&gt;"",VLOOKUP(L1251,OFFSET('FR-DangerousSubstanceList'!$A$3,0,0,COUNTIF('FR-DangerousSubstanceList'!$A$3:$A$1001,"&lt;&gt;"),2),2,FALSE),""))))</f>
        <v/>
      </c>
      <c r="N1251" s="63" t="str">
        <f ca="1">IF(AND(F1251="",D1251="",E1251=""),"",IF(E1251&lt;&gt;"",E1251,IF(L1251&lt;&gt;"",VLOOKUP(L1251,OFFSET('FR-DangerousSubstanceList'!$A$3,0,0,COUNTIF('FR-DangerousSubstanceList'!$A$3:$A$1001,"&lt;&gt;"),3),3,FALSE),IF(AND(M1251&lt;&gt;"",M1251&lt;&gt;"-"),VLOOKUP(M1251,OFFSET('FR-DangerousSubstanceList'!$B$3,0,0,COUNTIF('FR-DangerousSubstanceList'!$B$3:$B$1001,"&lt;&gt;"),2),2,FALSE),""))))</f>
        <v/>
      </c>
      <c r="O1251" s="63" t="str">
        <f t="shared" ca="1" si="211"/>
        <v/>
      </c>
      <c r="P1251" s="63" t="e">
        <f t="shared" ca="1" si="212"/>
        <v>#REF!</v>
      </c>
      <c r="Q1251" s="63">
        <f t="shared" ca="1" si="213"/>
        <v>986</v>
      </c>
      <c r="R1251" s="63" t="str">
        <f t="shared" ca="1" si="214"/>
        <v/>
      </c>
      <c r="S1251" s="63" t="str">
        <f t="shared" si="215"/>
        <v>Unknown</v>
      </c>
      <c r="T1251" s="63">
        <f t="shared" si="216"/>
        <v>1251</v>
      </c>
      <c r="U1251" s="63">
        <f t="shared" si="217"/>
        <v>1252</v>
      </c>
      <c r="V1251" s="63" t="str">
        <f t="shared" ca="1" si="218"/>
        <v/>
      </c>
      <c r="W1251" s="63" t="str">
        <f t="shared" ca="1" si="219"/>
        <v/>
      </c>
      <c r="X1251" s="63">
        <f ca="1">IF(C1251="Yes",SUMPRODUCT((OFFSET('FR-DangerousSubstanceList'!$A$3,0,0,COUNTA('FR-DangerousSubstanceList'!$A$3:$A$2001))=L1251)*(OFFSET('FR-DangerousSubstanceList'!$B$3,0,0,COUNTA('FR-DangerousSubstanceList'!$B$3:$B$2001))=M1251)*(OFFSET('FR-DangerousSubstanceList'!$C$3,0,0,COUNTIF('FR-DangerousSubstanceList'!$C$3:$C$2001,"?*"))=N1251)),1)</f>
        <v>1</v>
      </c>
      <c r="Y1251" s="63"/>
      <c r="Z1251" s="63"/>
    </row>
    <row r="1252" spans="1:26" ht="14.4">
      <c r="A1252" s="85"/>
      <c r="B1252" s="85"/>
      <c r="C1252" s="46" t="s">
        <v>53</v>
      </c>
      <c r="D1252" s="68"/>
      <c r="E1252" s="68"/>
      <c r="F1252" s="68"/>
      <c r="G1252" s="68"/>
      <c r="H1252" s="68" t="str">
        <f t="shared" si="209"/>
        <v/>
      </c>
      <c r="I1252" s="63"/>
      <c r="J1252" s="63">
        <f>COUNTIF($A$14:$A1252,$A1252)</f>
        <v>0</v>
      </c>
      <c r="K1252" s="63" t="str">
        <f t="shared" ca="1" si="210"/>
        <v>Unknown</v>
      </c>
      <c r="L1252" s="63" t="str">
        <f ca="1">IF(AND(F1252="",D1252="",E1252=""),"",IF(F1252&lt;&gt;"",F1252,IF(AND(M1252&lt;&gt;"",M1252&lt;&gt;"-"),VLOOKUP(M1252,OFFSET('FR-DangerousSubstanceList'!$B$3,0,0,COUNTIF('FR-DangerousSubstanceList'!$B$3:$B$1001,"&lt;&gt;"),4),4,FALSE),IF(AND(N1252&lt;&gt;"",N1252&lt;&gt;"-"),VLOOKUP(N1252,OFFSET('FR-DangerousSubstanceList'!$C$3,0,0,COUNTIF('FR-DangerousSubstanceList'!$C$3:$C$1001,"&lt;&gt;"),3),3,FALSE),""))))</f>
        <v/>
      </c>
      <c r="M1252" s="63" t="str">
        <f ca="1">IF(AND(F1252="",D1252="",E1252=""),"",IF(D1252&lt;&gt;"",D1252,IF(N1252&lt;&gt;"",VLOOKUP(N1252,OFFSET('FR-DangerousSubstanceList'!$C$3,0,0,COUNTIF('FR-DangerousSubstanceList'!$A$3:$A$1001,"&lt;&gt;"),4),4,FALSE),IF(L1252&lt;&gt;"",VLOOKUP(L1252,OFFSET('FR-DangerousSubstanceList'!$A$3,0,0,COUNTIF('FR-DangerousSubstanceList'!$A$3:$A$1001,"&lt;&gt;"),2),2,FALSE),""))))</f>
        <v/>
      </c>
      <c r="N1252" s="63" t="str">
        <f ca="1">IF(AND(F1252="",D1252="",E1252=""),"",IF(E1252&lt;&gt;"",E1252,IF(L1252&lt;&gt;"",VLOOKUP(L1252,OFFSET('FR-DangerousSubstanceList'!$A$3,0,0,COUNTIF('FR-DangerousSubstanceList'!$A$3:$A$1001,"&lt;&gt;"),3),3,FALSE),IF(AND(M1252&lt;&gt;"",M1252&lt;&gt;"-"),VLOOKUP(M1252,OFFSET('FR-DangerousSubstanceList'!$B$3,0,0,COUNTIF('FR-DangerousSubstanceList'!$B$3:$B$1001,"&lt;&gt;"),2),2,FALSE),""))))</f>
        <v/>
      </c>
      <c r="O1252" s="63" t="str">
        <f t="shared" ca="1" si="211"/>
        <v/>
      </c>
      <c r="P1252" s="63" t="e">
        <f t="shared" ca="1" si="212"/>
        <v>#REF!</v>
      </c>
      <c r="Q1252" s="63">
        <f t="shared" ca="1" si="213"/>
        <v>986</v>
      </c>
      <c r="R1252" s="63" t="str">
        <f t="shared" ca="1" si="214"/>
        <v/>
      </c>
      <c r="S1252" s="63" t="str">
        <f t="shared" si="215"/>
        <v>Unknown</v>
      </c>
      <c r="T1252" s="63">
        <f t="shared" si="216"/>
        <v>1252</v>
      </c>
      <c r="U1252" s="63">
        <f t="shared" si="217"/>
        <v>1253</v>
      </c>
      <c r="V1252" s="63" t="str">
        <f t="shared" ca="1" si="218"/>
        <v/>
      </c>
      <c r="W1252" s="63" t="str">
        <f t="shared" ca="1" si="219"/>
        <v/>
      </c>
      <c r="X1252" s="63">
        <f ca="1">IF(C1252="Yes",SUMPRODUCT((OFFSET('FR-DangerousSubstanceList'!$A$3,0,0,COUNTA('FR-DangerousSubstanceList'!$A$3:$A$2001))=L1252)*(OFFSET('FR-DangerousSubstanceList'!$B$3,0,0,COUNTA('FR-DangerousSubstanceList'!$B$3:$B$2001))=M1252)*(OFFSET('FR-DangerousSubstanceList'!$C$3,0,0,COUNTIF('FR-DangerousSubstanceList'!$C$3:$C$2001,"?*"))=N1252)),1)</f>
        <v>1</v>
      </c>
      <c r="Y1252" s="63"/>
      <c r="Z1252" s="63"/>
    </row>
    <row r="1253" spans="1:26" ht="14.4">
      <c r="A1253" s="85"/>
      <c r="B1253" s="85"/>
      <c r="C1253" s="46" t="s">
        <v>53</v>
      </c>
      <c r="D1253" s="68"/>
      <c r="E1253" s="68"/>
      <c r="F1253" s="68"/>
      <c r="G1253" s="68"/>
      <c r="H1253" s="68" t="str">
        <f t="shared" si="209"/>
        <v/>
      </c>
      <c r="I1253" s="63"/>
      <c r="J1253" s="63">
        <f>COUNTIF($A$14:$A1253,$A1253)</f>
        <v>0</v>
      </c>
      <c r="K1253" s="63" t="str">
        <f t="shared" ca="1" si="210"/>
        <v>Unknown</v>
      </c>
      <c r="L1253" s="63" t="str">
        <f ca="1">IF(AND(F1253="",D1253="",E1253=""),"",IF(F1253&lt;&gt;"",F1253,IF(AND(M1253&lt;&gt;"",M1253&lt;&gt;"-"),VLOOKUP(M1253,OFFSET('FR-DangerousSubstanceList'!$B$3,0,0,COUNTIF('FR-DangerousSubstanceList'!$B$3:$B$1001,"&lt;&gt;"),4),4,FALSE),IF(AND(N1253&lt;&gt;"",N1253&lt;&gt;"-"),VLOOKUP(N1253,OFFSET('FR-DangerousSubstanceList'!$C$3,0,0,COUNTIF('FR-DangerousSubstanceList'!$C$3:$C$1001,"&lt;&gt;"),3),3,FALSE),""))))</f>
        <v/>
      </c>
      <c r="M1253" s="63" t="str">
        <f ca="1">IF(AND(F1253="",D1253="",E1253=""),"",IF(D1253&lt;&gt;"",D1253,IF(N1253&lt;&gt;"",VLOOKUP(N1253,OFFSET('FR-DangerousSubstanceList'!$C$3,0,0,COUNTIF('FR-DangerousSubstanceList'!$A$3:$A$1001,"&lt;&gt;"),4),4,FALSE),IF(L1253&lt;&gt;"",VLOOKUP(L1253,OFFSET('FR-DangerousSubstanceList'!$A$3,0,0,COUNTIF('FR-DangerousSubstanceList'!$A$3:$A$1001,"&lt;&gt;"),2),2,FALSE),""))))</f>
        <v/>
      </c>
      <c r="N1253" s="63" t="str">
        <f ca="1">IF(AND(F1253="",D1253="",E1253=""),"",IF(E1253&lt;&gt;"",E1253,IF(L1253&lt;&gt;"",VLOOKUP(L1253,OFFSET('FR-DangerousSubstanceList'!$A$3,0,0,COUNTIF('FR-DangerousSubstanceList'!$A$3:$A$1001,"&lt;&gt;"),3),3,FALSE),IF(AND(M1253&lt;&gt;"",M1253&lt;&gt;"-"),VLOOKUP(M1253,OFFSET('FR-DangerousSubstanceList'!$B$3,0,0,COUNTIF('FR-DangerousSubstanceList'!$B$3:$B$1001,"&lt;&gt;"),2),2,FALSE),""))))</f>
        <v/>
      </c>
      <c r="O1253" s="63" t="str">
        <f t="shared" ca="1" si="211"/>
        <v/>
      </c>
      <c r="P1253" s="63" t="e">
        <f t="shared" ca="1" si="212"/>
        <v>#REF!</v>
      </c>
      <c r="Q1253" s="63">
        <f t="shared" ca="1" si="213"/>
        <v>986</v>
      </c>
      <c r="R1253" s="63" t="str">
        <f t="shared" ca="1" si="214"/>
        <v/>
      </c>
      <c r="S1253" s="63" t="str">
        <f t="shared" si="215"/>
        <v>Unknown</v>
      </c>
      <c r="T1253" s="63">
        <f t="shared" si="216"/>
        <v>1253</v>
      </c>
      <c r="U1253" s="63">
        <f t="shared" si="217"/>
        <v>1254</v>
      </c>
      <c r="V1253" s="63" t="str">
        <f t="shared" ca="1" si="218"/>
        <v/>
      </c>
      <c r="W1253" s="63" t="str">
        <f t="shared" ca="1" si="219"/>
        <v/>
      </c>
      <c r="X1253" s="63">
        <f ca="1">IF(C1253="Yes",SUMPRODUCT((OFFSET('FR-DangerousSubstanceList'!$A$3,0,0,COUNTA('FR-DangerousSubstanceList'!$A$3:$A$2001))=L1253)*(OFFSET('FR-DangerousSubstanceList'!$B$3,0,0,COUNTA('FR-DangerousSubstanceList'!$B$3:$B$2001))=M1253)*(OFFSET('FR-DangerousSubstanceList'!$C$3,0,0,COUNTIF('FR-DangerousSubstanceList'!$C$3:$C$2001,"?*"))=N1253)),1)</f>
        <v>1</v>
      </c>
      <c r="Y1253" s="63"/>
      <c r="Z1253" s="63"/>
    </row>
    <row r="1254" spans="1:26" ht="14.4">
      <c r="A1254" s="85"/>
      <c r="B1254" s="85"/>
      <c r="C1254" s="46" t="s">
        <v>53</v>
      </c>
      <c r="D1254" s="68"/>
      <c r="E1254" s="68"/>
      <c r="F1254" s="68"/>
      <c r="G1254" s="68"/>
      <c r="H1254" s="68" t="str">
        <f t="shared" si="209"/>
        <v/>
      </c>
      <c r="I1254" s="63"/>
      <c r="J1254" s="63">
        <f>COUNTIF($A$14:$A1254,$A1254)</f>
        <v>0</v>
      </c>
      <c r="K1254" s="63" t="str">
        <f t="shared" ca="1" si="210"/>
        <v>Unknown</v>
      </c>
      <c r="L1254" s="63" t="str">
        <f ca="1">IF(AND(F1254="",D1254="",E1254=""),"",IF(F1254&lt;&gt;"",F1254,IF(AND(M1254&lt;&gt;"",M1254&lt;&gt;"-"),VLOOKUP(M1254,OFFSET('FR-DangerousSubstanceList'!$B$3,0,0,COUNTIF('FR-DangerousSubstanceList'!$B$3:$B$1001,"&lt;&gt;"),4),4,FALSE),IF(AND(N1254&lt;&gt;"",N1254&lt;&gt;"-"),VLOOKUP(N1254,OFFSET('FR-DangerousSubstanceList'!$C$3,0,0,COUNTIF('FR-DangerousSubstanceList'!$C$3:$C$1001,"&lt;&gt;"),3),3,FALSE),""))))</f>
        <v/>
      </c>
      <c r="M1254" s="63" t="str">
        <f ca="1">IF(AND(F1254="",D1254="",E1254=""),"",IF(D1254&lt;&gt;"",D1254,IF(N1254&lt;&gt;"",VLOOKUP(N1254,OFFSET('FR-DangerousSubstanceList'!$C$3,0,0,COUNTIF('FR-DangerousSubstanceList'!$A$3:$A$1001,"&lt;&gt;"),4),4,FALSE),IF(L1254&lt;&gt;"",VLOOKUP(L1254,OFFSET('FR-DangerousSubstanceList'!$A$3,0,0,COUNTIF('FR-DangerousSubstanceList'!$A$3:$A$1001,"&lt;&gt;"),2),2,FALSE),""))))</f>
        <v/>
      </c>
      <c r="N1254" s="63" t="str">
        <f ca="1">IF(AND(F1254="",D1254="",E1254=""),"",IF(E1254&lt;&gt;"",E1254,IF(L1254&lt;&gt;"",VLOOKUP(L1254,OFFSET('FR-DangerousSubstanceList'!$A$3,0,0,COUNTIF('FR-DangerousSubstanceList'!$A$3:$A$1001,"&lt;&gt;"),3),3,FALSE),IF(AND(M1254&lt;&gt;"",M1254&lt;&gt;"-"),VLOOKUP(M1254,OFFSET('FR-DangerousSubstanceList'!$B$3,0,0,COUNTIF('FR-DangerousSubstanceList'!$B$3:$B$1001,"&lt;&gt;"),2),2,FALSE),""))))</f>
        <v/>
      </c>
      <c r="O1254" s="63" t="str">
        <f t="shared" ca="1" si="211"/>
        <v/>
      </c>
      <c r="P1254" s="63" t="e">
        <f t="shared" ca="1" si="212"/>
        <v>#REF!</v>
      </c>
      <c r="Q1254" s="63">
        <f t="shared" ca="1" si="213"/>
        <v>986</v>
      </c>
      <c r="R1254" s="63" t="str">
        <f t="shared" ca="1" si="214"/>
        <v/>
      </c>
      <c r="S1254" s="63" t="str">
        <f t="shared" si="215"/>
        <v>Unknown</v>
      </c>
      <c r="T1254" s="63">
        <f t="shared" si="216"/>
        <v>1254</v>
      </c>
      <c r="U1254" s="63">
        <f t="shared" si="217"/>
        <v>1255</v>
      </c>
      <c r="V1254" s="63" t="str">
        <f t="shared" ca="1" si="218"/>
        <v/>
      </c>
      <c r="W1254" s="63" t="str">
        <f t="shared" ca="1" si="219"/>
        <v/>
      </c>
      <c r="X1254" s="63">
        <f ca="1">IF(C1254="Yes",SUMPRODUCT((OFFSET('FR-DangerousSubstanceList'!$A$3,0,0,COUNTA('FR-DangerousSubstanceList'!$A$3:$A$2001))=L1254)*(OFFSET('FR-DangerousSubstanceList'!$B$3,0,0,COUNTA('FR-DangerousSubstanceList'!$B$3:$B$2001))=M1254)*(OFFSET('FR-DangerousSubstanceList'!$C$3,0,0,COUNTIF('FR-DangerousSubstanceList'!$C$3:$C$2001,"?*"))=N1254)),1)</f>
        <v>1</v>
      </c>
      <c r="Y1254" s="63"/>
      <c r="Z1254" s="63"/>
    </row>
    <row r="1255" spans="1:26" ht="14.4">
      <c r="A1255" s="85"/>
      <c r="B1255" s="85"/>
      <c r="C1255" s="46" t="s">
        <v>53</v>
      </c>
      <c r="D1255" s="68"/>
      <c r="E1255" s="68"/>
      <c r="F1255" s="68"/>
      <c r="G1255" s="68"/>
      <c r="H1255" s="68" t="str">
        <f t="shared" si="209"/>
        <v/>
      </c>
      <c r="I1255" s="63"/>
      <c r="J1255" s="63">
        <f>COUNTIF($A$14:$A1255,$A1255)</f>
        <v>0</v>
      </c>
      <c r="K1255" s="63" t="str">
        <f t="shared" ca="1" si="210"/>
        <v>Unknown</v>
      </c>
      <c r="L1255" s="63" t="str">
        <f ca="1">IF(AND(F1255="",D1255="",E1255=""),"",IF(F1255&lt;&gt;"",F1255,IF(AND(M1255&lt;&gt;"",M1255&lt;&gt;"-"),VLOOKUP(M1255,OFFSET('FR-DangerousSubstanceList'!$B$3,0,0,COUNTIF('FR-DangerousSubstanceList'!$B$3:$B$1001,"&lt;&gt;"),4),4,FALSE),IF(AND(N1255&lt;&gt;"",N1255&lt;&gt;"-"),VLOOKUP(N1255,OFFSET('FR-DangerousSubstanceList'!$C$3,0,0,COUNTIF('FR-DangerousSubstanceList'!$C$3:$C$1001,"&lt;&gt;"),3),3,FALSE),""))))</f>
        <v/>
      </c>
      <c r="M1255" s="63" t="str">
        <f ca="1">IF(AND(F1255="",D1255="",E1255=""),"",IF(D1255&lt;&gt;"",D1255,IF(N1255&lt;&gt;"",VLOOKUP(N1255,OFFSET('FR-DangerousSubstanceList'!$C$3,0,0,COUNTIF('FR-DangerousSubstanceList'!$A$3:$A$1001,"&lt;&gt;"),4),4,FALSE),IF(L1255&lt;&gt;"",VLOOKUP(L1255,OFFSET('FR-DangerousSubstanceList'!$A$3,0,0,COUNTIF('FR-DangerousSubstanceList'!$A$3:$A$1001,"&lt;&gt;"),2),2,FALSE),""))))</f>
        <v/>
      </c>
      <c r="N1255" s="63" t="str">
        <f ca="1">IF(AND(F1255="",D1255="",E1255=""),"",IF(E1255&lt;&gt;"",E1255,IF(L1255&lt;&gt;"",VLOOKUP(L1255,OFFSET('FR-DangerousSubstanceList'!$A$3,0,0,COUNTIF('FR-DangerousSubstanceList'!$A$3:$A$1001,"&lt;&gt;"),3),3,FALSE),IF(AND(M1255&lt;&gt;"",M1255&lt;&gt;"-"),VLOOKUP(M1255,OFFSET('FR-DangerousSubstanceList'!$B$3,0,0,COUNTIF('FR-DangerousSubstanceList'!$B$3:$B$1001,"&lt;&gt;"),2),2,FALSE),""))))</f>
        <v/>
      </c>
      <c r="O1255" s="63" t="str">
        <f t="shared" ca="1" si="211"/>
        <v/>
      </c>
      <c r="P1255" s="63" t="e">
        <f t="shared" ca="1" si="212"/>
        <v>#REF!</v>
      </c>
      <c r="Q1255" s="63">
        <f t="shared" ca="1" si="213"/>
        <v>986</v>
      </c>
      <c r="R1255" s="63" t="str">
        <f t="shared" ca="1" si="214"/>
        <v/>
      </c>
      <c r="S1255" s="63" t="str">
        <f t="shared" si="215"/>
        <v>Unknown</v>
      </c>
      <c r="T1255" s="63">
        <f t="shared" si="216"/>
        <v>1255</v>
      </c>
      <c r="U1255" s="63">
        <f t="shared" si="217"/>
        <v>1256</v>
      </c>
      <c r="V1255" s="63" t="str">
        <f t="shared" ca="1" si="218"/>
        <v/>
      </c>
      <c r="W1255" s="63" t="str">
        <f t="shared" ca="1" si="219"/>
        <v/>
      </c>
      <c r="X1255" s="63">
        <f ca="1">IF(C1255="Yes",SUMPRODUCT((OFFSET('FR-DangerousSubstanceList'!$A$3,0,0,COUNTA('FR-DangerousSubstanceList'!$A$3:$A$2001))=L1255)*(OFFSET('FR-DangerousSubstanceList'!$B$3,0,0,COUNTA('FR-DangerousSubstanceList'!$B$3:$B$2001))=M1255)*(OFFSET('FR-DangerousSubstanceList'!$C$3,0,0,COUNTIF('FR-DangerousSubstanceList'!$C$3:$C$2001,"?*"))=N1255)),1)</f>
        <v>1</v>
      </c>
      <c r="Y1255" s="63"/>
      <c r="Z1255" s="63"/>
    </row>
    <row r="1256" spans="1:26" ht="14.4">
      <c r="A1256" s="85"/>
      <c r="B1256" s="85"/>
      <c r="C1256" s="46" t="s">
        <v>53</v>
      </c>
      <c r="D1256" s="68"/>
      <c r="E1256" s="68"/>
      <c r="F1256" s="68"/>
      <c r="G1256" s="68"/>
      <c r="H1256" s="68" t="str">
        <f t="shared" si="209"/>
        <v/>
      </c>
      <c r="I1256" s="63"/>
      <c r="J1256" s="63">
        <f>COUNTIF($A$14:$A1256,$A1256)</f>
        <v>0</v>
      </c>
      <c r="K1256" s="63" t="str">
        <f t="shared" ca="1" si="210"/>
        <v>Unknown</v>
      </c>
      <c r="L1256" s="63" t="str">
        <f ca="1">IF(AND(F1256="",D1256="",E1256=""),"",IF(F1256&lt;&gt;"",F1256,IF(AND(M1256&lt;&gt;"",M1256&lt;&gt;"-"),VLOOKUP(M1256,OFFSET('FR-DangerousSubstanceList'!$B$3,0,0,COUNTIF('FR-DangerousSubstanceList'!$B$3:$B$1001,"&lt;&gt;"),4),4,FALSE),IF(AND(N1256&lt;&gt;"",N1256&lt;&gt;"-"),VLOOKUP(N1256,OFFSET('FR-DangerousSubstanceList'!$C$3,0,0,COUNTIF('FR-DangerousSubstanceList'!$C$3:$C$1001,"&lt;&gt;"),3),3,FALSE),""))))</f>
        <v/>
      </c>
      <c r="M1256" s="63" t="str">
        <f ca="1">IF(AND(F1256="",D1256="",E1256=""),"",IF(D1256&lt;&gt;"",D1256,IF(N1256&lt;&gt;"",VLOOKUP(N1256,OFFSET('FR-DangerousSubstanceList'!$C$3,0,0,COUNTIF('FR-DangerousSubstanceList'!$A$3:$A$1001,"&lt;&gt;"),4),4,FALSE),IF(L1256&lt;&gt;"",VLOOKUP(L1256,OFFSET('FR-DangerousSubstanceList'!$A$3,0,0,COUNTIF('FR-DangerousSubstanceList'!$A$3:$A$1001,"&lt;&gt;"),2),2,FALSE),""))))</f>
        <v/>
      </c>
      <c r="N1256" s="63" t="str">
        <f ca="1">IF(AND(F1256="",D1256="",E1256=""),"",IF(E1256&lt;&gt;"",E1256,IF(L1256&lt;&gt;"",VLOOKUP(L1256,OFFSET('FR-DangerousSubstanceList'!$A$3,0,0,COUNTIF('FR-DangerousSubstanceList'!$A$3:$A$1001,"&lt;&gt;"),3),3,FALSE),IF(AND(M1256&lt;&gt;"",M1256&lt;&gt;"-"),VLOOKUP(M1256,OFFSET('FR-DangerousSubstanceList'!$B$3,0,0,COUNTIF('FR-DangerousSubstanceList'!$B$3:$B$1001,"&lt;&gt;"),2),2,FALSE),""))))</f>
        <v/>
      </c>
      <c r="O1256" s="63" t="str">
        <f t="shared" ca="1" si="211"/>
        <v/>
      </c>
      <c r="P1256" s="63" t="e">
        <f t="shared" ca="1" si="212"/>
        <v>#REF!</v>
      </c>
      <c r="Q1256" s="63">
        <f t="shared" ca="1" si="213"/>
        <v>986</v>
      </c>
      <c r="R1256" s="63" t="str">
        <f t="shared" ca="1" si="214"/>
        <v/>
      </c>
      <c r="S1256" s="63" t="str">
        <f t="shared" si="215"/>
        <v>Unknown</v>
      </c>
      <c r="T1256" s="63">
        <f t="shared" si="216"/>
        <v>1256</v>
      </c>
      <c r="U1256" s="63">
        <f t="shared" si="217"/>
        <v>1257</v>
      </c>
      <c r="V1256" s="63" t="str">
        <f t="shared" ca="1" si="218"/>
        <v/>
      </c>
      <c r="W1256" s="63" t="str">
        <f t="shared" ca="1" si="219"/>
        <v/>
      </c>
      <c r="X1256" s="63">
        <f ca="1">IF(C1256="Yes",SUMPRODUCT((OFFSET('FR-DangerousSubstanceList'!$A$3,0,0,COUNTA('FR-DangerousSubstanceList'!$A$3:$A$2001))=L1256)*(OFFSET('FR-DangerousSubstanceList'!$B$3,0,0,COUNTA('FR-DangerousSubstanceList'!$B$3:$B$2001))=M1256)*(OFFSET('FR-DangerousSubstanceList'!$C$3,0,0,COUNTIF('FR-DangerousSubstanceList'!$C$3:$C$2001,"?*"))=N1256)),1)</f>
        <v>1</v>
      </c>
      <c r="Y1256" s="63"/>
      <c r="Z1256" s="63"/>
    </row>
    <row r="1257" spans="1:26" ht="14.4">
      <c r="A1257" s="85"/>
      <c r="B1257" s="85"/>
      <c r="C1257" s="46" t="s">
        <v>53</v>
      </c>
      <c r="D1257" s="68"/>
      <c r="E1257" s="68"/>
      <c r="F1257" s="68"/>
      <c r="G1257" s="68"/>
      <c r="H1257" s="68" t="str">
        <f t="shared" si="209"/>
        <v/>
      </c>
      <c r="I1257" s="63"/>
      <c r="J1257" s="63">
        <f>COUNTIF($A$14:$A1257,$A1257)</f>
        <v>0</v>
      </c>
      <c r="K1257" s="63" t="str">
        <f t="shared" ca="1" si="210"/>
        <v>Unknown</v>
      </c>
      <c r="L1257" s="63" t="str">
        <f ca="1">IF(AND(F1257="",D1257="",E1257=""),"",IF(F1257&lt;&gt;"",F1257,IF(AND(M1257&lt;&gt;"",M1257&lt;&gt;"-"),VLOOKUP(M1257,OFFSET('FR-DangerousSubstanceList'!$B$3,0,0,COUNTIF('FR-DangerousSubstanceList'!$B$3:$B$1001,"&lt;&gt;"),4),4,FALSE),IF(AND(N1257&lt;&gt;"",N1257&lt;&gt;"-"),VLOOKUP(N1257,OFFSET('FR-DangerousSubstanceList'!$C$3,0,0,COUNTIF('FR-DangerousSubstanceList'!$C$3:$C$1001,"&lt;&gt;"),3),3,FALSE),""))))</f>
        <v/>
      </c>
      <c r="M1257" s="63" t="str">
        <f ca="1">IF(AND(F1257="",D1257="",E1257=""),"",IF(D1257&lt;&gt;"",D1257,IF(N1257&lt;&gt;"",VLOOKUP(N1257,OFFSET('FR-DangerousSubstanceList'!$C$3,0,0,COUNTIF('FR-DangerousSubstanceList'!$A$3:$A$1001,"&lt;&gt;"),4),4,FALSE),IF(L1257&lt;&gt;"",VLOOKUP(L1257,OFFSET('FR-DangerousSubstanceList'!$A$3,0,0,COUNTIF('FR-DangerousSubstanceList'!$A$3:$A$1001,"&lt;&gt;"),2),2,FALSE),""))))</f>
        <v/>
      </c>
      <c r="N1257" s="63" t="str">
        <f ca="1">IF(AND(F1257="",D1257="",E1257=""),"",IF(E1257&lt;&gt;"",E1257,IF(L1257&lt;&gt;"",VLOOKUP(L1257,OFFSET('FR-DangerousSubstanceList'!$A$3,0,0,COUNTIF('FR-DangerousSubstanceList'!$A$3:$A$1001,"&lt;&gt;"),3),3,FALSE),IF(AND(M1257&lt;&gt;"",M1257&lt;&gt;"-"),VLOOKUP(M1257,OFFSET('FR-DangerousSubstanceList'!$B$3,0,0,COUNTIF('FR-DangerousSubstanceList'!$B$3:$B$1001,"&lt;&gt;"),2),2,FALSE),""))))</f>
        <v/>
      </c>
      <c r="O1257" s="63" t="str">
        <f t="shared" ca="1" si="211"/>
        <v/>
      </c>
      <c r="P1257" s="63" t="e">
        <f t="shared" ca="1" si="212"/>
        <v>#REF!</v>
      </c>
      <c r="Q1257" s="63">
        <f t="shared" ca="1" si="213"/>
        <v>986</v>
      </c>
      <c r="R1257" s="63" t="str">
        <f t="shared" ca="1" si="214"/>
        <v/>
      </c>
      <c r="S1257" s="63" t="str">
        <f t="shared" si="215"/>
        <v>Unknown</v>
      </c>
      <c r="T1257" s="63">
        <f t="shared" si="216"/>
        <v>1257</v>
      </c>
      <c r="U1257" s="63">
        <f t="shared" si="217"/>
        <v>1258</v>
      </c>
      <c r="V1257" s="63" t="str">
        <f t="shared" ca="1" si="218"/>
        <v/>
      </c>
      <c r="W1257" s="63" t="str">
        <f t="shared" ca="1" si="219"/>
        <v/>
      </c>
      <c r="X1257" s="63">
        <f ca="1">IF(C1257="Yes",SUMPRODUCT((OFFSET('FR-DangerousSubstanceList'!$A$3,0,0,COUNTA('FR-DangerousSubstanceList'!$A$3:$A$2001))=L1257)*(OFFSET('FR-DangerousSubstanceList'!$B$3,0,0,COUNTA('FR-DangerousSubstanceList'!$B$3:$B$2001))=M1257)*(OFFSET('FR-DangerousSubstanceList'!$C$3,0,0,COUNTIF('FR-DangerousSubstanceList'!$C$3:$C$2001,"?*"))=N1257)),1)</f>
        <v>1</v>
      </c>
      <c r="Y1257" s="63"/>
      <c r="Z1257" s="63"/>
    </row>
    <row r="1258" spans="1:26" ht="14.4">
      <c r="A1258" s="85"/>
      <c r="B1258" s="85"/>
      <c r="C1258" s="46" t="s">
        <v>53</v>
      </c>
      <c r="D1258" s="68"/>
      <c r="E1258" s="68"/>
      <c r="F1258" s="68"/>
      <c r="G1258" s="68"/>
      <c r="H1258" s="68" t="str">
        <f t="shared" si="209"/>
        <v/>
      </c>
      <c r="I1258" s="63"/>
      <c r="J1258" s="63">
        <f>COUNTIF($A$14:$A1258,$A1258)</f>
        <v>0</v>
      </c>
      <c r="K1258" s="63" t="str">
        <f t="shared" ca="1" si="210"/>
        <v>Unknown</v>
      </c>
      <c r="L1258" s="63" t="str">
        <f ca="1">IF(AND(F1258="",D1258="",E1258=""),"",IF(F1258&lt;&gt;"",F1258,IF(AND(M1258&lt;&gt;"",M1258&lt;&gt;"-"),VLOOKUP(M1258,OFFSET('FR-DangerousSubstanceList'!$B$3,0,0,COUNTIF('FR-DangerousSubstanceList'!$B$3:$B$1001,"&lt;&gt;"),4),4,FALSE),IF(AND(N1258&lt;&gt;"",N1258&lt;&gt;"-"),VLOOKUP(N1258,OFFSET('FR-DangerousSubstanceList'!$C$3,0,0,COUNTIF('FR-DangerousSubstanceList'!$C$3:$C$1001,"&lt;&gt;"),3),3,FALSE),""))))</f>
        <v/>
      </c>
      <c r="M1258" s="63" t="str">
        <f ca="1">IF(AND(F1258="",D1258="",E1258=""),"",IF(D1258&lt;&gt;"",D1258,IF(N1258&lt;&gt;"",VLOOKUP(N1258,OFFSET('FR-DangerousSubstanceList'!$C$3,0,0,COUNTIF('FR-DangerousSubstanceList'!$A$3:$A$1001,"&lt;&gt;"),4),4,FALSE),IF(L1258&lt;&gt;"",VLOOKUP(L1258,OFFSET('FR-DangerousSubstanceList'!$A$3,0,0,COUNTIF('FR-DangerousSubstanceList'!$A$3:$A$1001,"&lt;&gt;"),2),2,FALSE),""))))</f>
        <v/>
      </c>
      <c r="N1258" s="63" t="str">
        <f ca="1">IF(AND(F1258="",D1258="",E1258=""),"",IF(E1258&lt;&gt;"",E1258,IF(L1258&lt;&gt;"",VLOOKUP(L1258,OFFSET('FR-DangerousSubstanceList'!$A$3,0,0,COUNTIF('FR-DangerousSubstanceList'!$A$3:$A$1001,"&lt;&gt;"),3),3,FALSE),IF(AND(M1258&lt;&gt;"",M1258&lt;&gt;"-"),VLOOKUP(M1258,OFFSET('FR-DangerousSubstanceList'!$B$3,0,0,COUNTIF('FR-DangerousSubstanceList'!$B$3:$B$1001,"&lt;&gt;"),2),2,FALSE),""))))</f>
        <v/>
      </c>
      <c r="O1258" s="63" t="str">
        <f t="shared" ca="1" si="211"/>
        <v/>
      </c>
      <c r="P1258" s="63" t="e">
        <f t="shared" ca="1" si="212"/>
        <v>#REF!</v>
      </c>
      <c r="Q1258" s="63">
        <f t="shared" ca="1" si="213"/>
        <v>986</v>
      </c>
      <c r="R1258" s="63" t="str">
        <f t="shared" ca="1" si="214"/>
        <v/>
      </c>
      <c r="S1258" s="63" t="str">
        <f t="shared" si="215"/>
        <v>Unknown</v>
      </c>
      <c r="T1258" s="63">
        <f t="shared" si="216"/>
        <v>1258</v>
      </c>
      <c r="U1258" s="63">
        <f t="shared" si="217"/>
        <v>1259</v>
      </c>
      <c r="V1258" s="63" t="str">
        <f t="shared" ca="1" si="218"/>
        <v/>
      </c>
      <c r="W1258" s="63" t="str">
        <f t="shared" ca="1" si="219"/>
        <v/>
      </c>
      <c r="X1258" s="63">
        <f ca="1">IF(C1258="Yes",SUMPRODUCT((OFFSET('FR-DangerousSubstanceList'!$A$3,0,0,COUNTA('FR-DangerousSubstanceList'!$A$3:$A$2001))=L1258)*(OFFSET('FR-DangerousSubstanceList'!$B$3,0,0,COUNTA('FR-DangerousSubstanceList'!$B$3:$B$2001))=M1258)*(OFFSET('FR-DangerousSubstanceList'!$C$3,0,0,COUNTIF('FR-DangerousSubstanceList'!$C$3:$C$2001,"?*"))=N1258)),1)</f>
        <v>1</v>
      </c>
      <c r="Y1258" s="63"/>
      <c r="Z1258" s="63"/>
    </row>
    <row r="1259" spans="1:26" ht="14.4">
      <c r="A1259" s="85"/>
      <c r="B1259" s="85"/>
      <c r="C1259" s="46" t="s">
        <v>53</v>
      </c>
      <c r="D1259" s="68"/>
      <c r="E1259" s="68"/>
      <c r="F1259" s="68"/>
      <c r="G1259" s="68"/>
      <c r="H1259" s="68" t="str">
        <f t="shared" si="209"/>
        <v/>
      </c>
      <c r="I1259" s="63"/>
      <c r="J1259" s="63">
        <f>COUNTIF($A$14:$A1259,$A1259)</f>
        <v>0</v>
      </c>
      <c r="K1259" s="63" t="str">
        <f t="shared" ca="1" si="210"/>
        <v>Unknown</v>
      </c>
      <c r="L1259" s="63" t="str">
        <f ca="1">IF(AND(F1259="",D1259="",E1259=""),"",IF(F1259&lt;&gt;"",F1259,IF(AND(M1259&lt;&gt;"",M1259&lt;&gt;"-"),VLOOKUP(M1259,OFFSET('FR-DangerousSubstanceList'!$B$3,0,0,COUNTIF('FR-DangerousSubstanceList'!$B$3:$B$1001,"&lt;&gt;"),4),4,FALSE),IF(AND(N1259&lt;&gt;"",N1259&lt;&gt;"-"),VLOOKUP(N1259,OFFSET('FR-DangerousSubstanceList'!$C$3,0,0,COUNTIF('FR-DangerousSubstanceList'!$C$3:$C$1001,"&lt;&gt;"),3),3,FALSE),""))))</f>
        <v/>
      </c>
      <c r="M1259" s="63" t="str">
        <f ca="1">IF(AND(F1259="",D1259="",E1259=""),"",IF(D1259&lt;&gt;"",D1259,IF(N1259&lt;&gt;"",VLOOKUP(N1259,OFFSET('FR-DangerousSubstanceList'!$C$3,0,0,COUNTIF('FR-DangerousSubstanceList'!$A$3:$A$1001,"&lt;&gt;"),4),4,FALSE),IF(L1259&lt;&gt;"",VLOOKUP(L1259,OFFSET('FR-DangerousSubstanceList'!$A$3,0,0,COUNTIF('FR-DangerousSubstanceList'!$A$3:$A$1001,"&lt;&gt;"),2),2,FALSE),""))))</f>
        <v/>
      </c>
      <c r="N1259" s="63" t="str">
        <f ca="1">IF(AND(F1259="",D1259="",E1259=""),"",IF(E1259&lt;&gt;"",E1259,IF(L1259&lt;&gt;"",VLOOKUP(L1259,OFFSET('FR-DangerousSubstanceList'!$A$3,0,0,COUNTIF('FR-DangerousSubstanceList'!$A$3:$A$1001,"&lt;&gt;"),3),3,FALSE),IF(AND(M1259&lt;&gt;"",M1259&lt;&gt;"-"),VLOOKUP(M1259,OFFSET('FR-DangerousSubstanceList'!$B$3,0,0,COUNTIF('FR-DangerousSubstanceList'!$B$3:$B$1001,"&lt;&gt;"),2),2,FALSE),""))))</f>
        <v/>
      </c>
      <c r="O1259" s="63" t="str">
        <f t="shared" ca="1" si="211"/>
        <v/>
      </c>
      <c r="P1259" s="63" t="e">
        <f t="shared" ca="1" si="212"/>
        <v>#REF!</v>
      </c>
      <c r="Q1259" s="63">
        <f t="shared" ca="1" si="213"/>
        <v>986</v>
      </c>
      <c r="R1259" s="63" t="str">
        <f t="shared" ca="1" si="214"/>
        <v/>
      </c>
      <c r="S1259" s="63" t="str">
        <f t="shared" si="215"/>
        <v>Unknown</v>
      </c>
      <c r="T1259" s="63">
        <f t="shared" si="216"/>
        <v>1259</v>
      </c>
      <c r="U1259" s="63">
        <f t="shared" si="217"/>
        <v>1260</v>
      </c>
      <c r="V1259" s="63" t="str">
        <f t="shared" ca="1" si="218"/>
        <v/>
      </c>
      <c r="W1259" s="63" t="str">
        <f t="shared" ca="1" si="219"/>
        <v/>
      </c>
      <c r="X1259" s="63">
        <f ca="1">IF(C1259="Yes",SUMPRODUCT((OFFSET('FR-DangerousSubstanceList'!$A$3,0,0,COUNTA('FR-DangerousSubstanceList'!$A$3:$A$2001))=L1259)*(OFFSET('FR-DangerousSubstanceList'!$B$3,0,0,COUNTA('FR-DangerousSubstanceList'!$B$3:$B$2001))=M1259)*(OFFSET('FR-DangerousSubstanceList'!$C$3,0,0,COUNTIF('FR-DangerousSubstanceList'!$C$3:$C$2001,"?*"))=N1259)),1)</f>
        <v>1</v>
      </c>
      <c r="Y1259" s="63"/>
      <c r="Z1259" s="63"/>
    </row>
    <row r="1260" spans="1:26" ht="14.4">
      <c r="A1260" s="85"/>
      <c r="B1260" s="85"/>
      <c r="C1260" s="46" t="s">
        <v>53</v>
      </c>
      <c r="D1260" s="68"/>
      <c r="E1260" s="68"/>
      <c r="F1260" s="68"/>
      <c r="G1260" s="68"/>
      <c r="H1260" s="68" t="str">
        <f t="shared" si="209"/>
        <v/>
      </c>
      <c r="I1260" s="63"/>
      <c r="J1260" s="63">
        <f>COUNTIF($A$14:$A1260,$A1260)</f>
        <v>0</v>
      </c>
      <c r="K1260" s="63" t="str">
        <f t="shared" ca="1" si="210"/>
        <v>Unknown</v>
      </c>
      <c r="L1260" s="63" t="str">
        <f ca="1">IF(AND(F1260="",D1260="",E1260=""),"",IF(F1260&lt;&gt;"",F1260,IF(AND(M1260&lt;&gt;"",M1260&lt;&gt;"-"),VLOOKUP(M1260,OFFSET('FR-DangerousSubstanceList'!$B$3,0,0,COUNTIF('FR-DangerousSubstanceList'!$B$3:$B$1001,"&lt;&gt;"),4),4,FALSE),IF(AND(N1260&lt;&gt;"",N1260&lt;&gt;"-"),VLOOKUP(N1260,OFFSET('FR-DangerousSubstanceList'!$C$3,0,0,COUNTIF('FR-DangerousSubstanceList'!$C$3:$C$1001,"&lt;&gt;"),3),3,FALSE),""))))</f>
        <v/>
      </c>
      <c r="M1260" s="63" t="str">
        <f ca="1">IF(AND(F1260="",D1260="",E1260=""),"",IF(D1260&lt;&gt;"",D1260,IF(N1260&lt;&gt;"",VLOOKUP(N1260,OFFSET('FR-DangerousSubstanceList'!$C$3,0,0,COUNTIF('FR-DangerousSubstanceList'!$A$3:$A$1001,"&lt;&gt;"),4),4,FALSE),IF(L1260&lt;&gt;"",VLOOKUP(L1260,OFFSET('FR-DangerousSubstanceList'!$A$3,0,0,COUNTIF('FR-DangerousSubstanceList'!$A$3:$A$1001,"&lt;&gt;"),2),2,FALSE),""))))</f>
        <v/>
      </c>
      <c r="N1260" s="63" t="str">
        <f ca="1">IF(AND(F1260="",D1260="",E1260=""),"",IF(E1260&lt;&gt;"",E1260,IF(L1260&lt;&gt;"",VLOOKUP(L1260,OFFSET('FR-DangerousSubstanceList'!$A$3,0,0,COUNTIF('FR-DangerousSubstanceList'!$A$3:$A$1001,"&lt;&gt;"),3),3,FALSE),IF(AND(M1260&lt;&gt;"",M1260&lt;&gt;"-"),VLOOKUP(M1260,OFFSET('FR-DangerousSubstanceList'!$B$3,0,0,COUNTIF('FR-DangerousSubstanceList'!$B$3:$B$1001,"&lt;&gt;"),2),2,FALSE),""))))</f>
        <v/>
      </c>
      <c r="O1260" s="63" t="str">
        <f t="shared" ca="1" si="211"/>
        <v/>
      </c>
      <c r="P1260" s="63" t="e">
        <f t="shared" ca="1" si="212"/>
        <v>#REF!</v>
      </c>
      <c r="Q1260" s="63">
        <f t="shared" ca="1" si="213"/>
        <v>986</v>
      </c>
      <c r="R1260" s="63" t="str">
        <f t="shared" ca="1" si="214"/>
        <v/>
      </c>
      <c r="S1260" s="63" t="str">
        <f t="shared" si="215"/>
        <v>Unknown</v>
      </c>
      <c r="T1260" s="63">
        <f t="shared" si="216"/>
        <v>1260</v>
      </c>
      <c r="U1260" s="63">
        <f t="shared" si="217"/>
        <v>1261</v>
      </c>
      <c r="V1260" s="63" t="str">
        <f t="shared" ca="1" si="218"/>
        <v/>
      </c>
      <c r="W1260" s="63" t="str">
        <f t="shared" ca="1" si="219"/>
        <v/>
      </c>
      <c r="X1260" s="63">
        <f ca="1">IF(C1260="Yes",SUMPRODUCT((OFFSET('FR-DangerousSubstanceList'!$A$3,0,0,COUNTA('FR-DangerousSubstanceList'!$A$3:$A$2001))=L1260)*(OFFSET('FR-DangerousSubstanceList'!$B$3,0,0,COUNTA('FR-DangerousSubstanceList'!$B$3:$B$2001))=M1260)*(OFFSET('FR-DangerousSubstanceList'!$C$3,0,0,COUNTIF('FR-DangerousSubstanceList'!$C$3:$C$2001,"?*"))=N1260)),1)</f>
        <v>1</v>
      </c>
      <c r="Y1260" s="63"/>
      <c r="Z1260" s="63"/>
    </row>
    <row r="1261" spans="1:26" ht="14.4">
      <c r="A1261" s="85"/>
      <c r="B1261" s="85"/>
      <c r="C1261" s="46" t="s">
        <v>53</v>
      </c>
      <c r="D1261" s="68"/>
      <c r="E1261" s="68"/>
      <c r="F1261" s="68"/>
      <c r="G1261" s="68"/>
      <c r="H1261" s="68" t="str">
        <f t="shared" si="209"/>
        <v/>
      </c>
      <c r="I1261" s="63"/>
      <c r="J1261" s="63">
        <f>COUNTIF($A$14:$A1261,$A1261)</f>
        <v>0</v>
      </c>
      <c r="K1261" s="63" t="str">
        <f t="shared" ca="1" si="210"/>
        <v>Unknown</v>
      </c>
      <c r="L1261" s="63" t="str">
        <f ca="1">IF(AND(F1261="",D1261="",E1261=""),"",IF(F1261&lt;&gt;"",F1261,IF(AND(M1261&lt;&gt;"",M1261&lt;&gt;"-"),VLOOKUP(M1261,OFFSET('FR-DangerousSubstanceList'!$B$3,0,0,COUNTIF('FR-DangerousSubstanceList'!$B$3:$B$1001,"&lt;&gt;"),4),4,FALSE),IF(AND(N1261&lt;&gt;"",N1261&lt;&gt;"-"),VLOOKUP(N1261,OFFSET('FR-DangerousSubstanceList'!$C$3,0,0,COUNTIF('FR-DangerousSubstanceList'!$C$3:$C$1001,"&lt;&gt;"),3),3,FALSE),""))))</f>
        <v/>
      </c>
      <c r="M1261" s="63" t="str">
        <f ca="1">IF(AND(F1261="",D1261="",E1261=""),"",IF(D1261&lt;&gt;"",D1261,IF(N1261&lt;&gt;"",VLOOKUP(N1261,OFFSET('FR-DangerousSubstanceList'!$C$3,0,0,COUNTIF('FR-DangerousSubstanceList'!$A$3:$A$1001,"&lt;&gt;"),4),4,FALSE),IF(L1261&lt;&gt;"",VLOOKUP(L1261,OFFSET('FR-DangerousSubstanceList'!$A$3,0,0,COUNTIF('FR-DangerousSubstanceList'!$A$3:$A$1001,"&lt;&gt;"),2),2,FALSE),""))))</f>
        <v/>
      </c>
      <c r="N1261" s="63" t="str">
        <f ca="1">IF(AND(F1261="",D1261="",E1261=""),"",IF(E1261&lt;&gt;"",E1261,IF(L1261&lt;&gt;"",VLOOKUP(L1261,OFFSET('FR-DangerousSubstanceList'!$A$3,0,0,COUNTIF('FR-DangerousSubstanceList'!$A$3:$A$1001,"&lt;&gt;"),3),3,FALSE),IF(AND(M1261&lt;&gt;"",M1261&lt;&gt;"-"),VLOOKUP(M1261,OFFSET('FR-DangerousSubstanceList'!$B$3,0,0,COUNTIF('FR-DangerousSubstanceList'!$B$3:$B$1001,"&lt;&gt;"),2),2,FALSE),""))))</f>
        <v/>
      </c>
      <c r="O1261" s="63" t="str">
        <f t="shared" ca="1" si="211"/>
        <v/>
      </c>
      <c r="P1261" s="63" t="e">
        <f t="shared" ca="1" si="212"/>
        <v>#REF!</v>
      </c>
      <c r="Q1261" s="63">
        <f t="shared" ca="1" si="213"/>
        <v>986</v>
      </c>
      <c r="R1261" s="63" t="str">
        <f t="shared" ca="1" si="214"/>
        <v/>
      </c>
      <c r="S1261" s="63" t="str">
        <f t="shared" si="215"/>
        <v>Unknown</v>
      </c>
      <c r="T1261" s="63">
        <f t="shared" si="216"/>
        <v>1261</v>
      </c>
      <c r="U1261" s="63">
        <f t="shared" si="217"/>
        <v>1262</v>
      </c>
      <c r="V1261" s="63" t="str">
        <f t="shared" ca="1" si="218"/>
        <v/>
      </c>
      <c r="W1261" s="63" t="str">
        <f t="shared" ca="1" si="219"/>
        <v/>
      </c>
      <c r="X1261" s="63">
        <f ca="1">IF(C1261="Yes",SUMPRODUCT((OFFSET('FR-DangerousSubstanceList'!$A$3,0,0,COUNTA('FR-DangerousSubstanceList'!$A$3:$A$2001))=L1261)*(OFFSET('FR-DangerousSubstanceList'!$B$3,0,0,COUNTA('FR-DangerousSubstanceList'!$B$3:$B$2001))=M1261)*(OFFSET('FR-DangerousSubstanceList'!$C$3,0,0,COUNTIF('FR-DangerousSubstanceList'!$C$3:$C$2001,"?*"))=N1261)),1)</f>
        <v>1</v>
      </c>
      <c r="Y1261" s="63"/>
      <c r="Z1261" s="63"/>
    </row>
    <row r="1262" spans="1:26" ht="14.4">
      <c r="A1262" s="85"/>
      <c r="B1262" s="85"/>
      <c r="C1262" s="46" t="s">
        <v>53</v>
      </c>
      <c r="D1262" s="68"/>
      <c r="E1262" s="68"/>
      <c r="F1262" s="68"/>
      <c r="G1262" s="68"/>
      <c r="H1262" s="68" t="str">
        <f t="shared" si="209"/>
        <v/>
      </c>
      <c r="I1262" s="63"/>
      <c r="J1262" s="63">
        <f>COUNTIF($A$14:$A1262,$A1262)</f>
        <v>0</v>
      </c>
      <c r="K1262" s="63" t="str">
        <f t="shared" ca="1" si="210"/>
        <v>Unknown</v>
      </c>
      <c r="L1262" s="63" t="str">
        <f ca="1">IF(AND(F1262="",D1262="",E1262=""),"",IF(F1262&lt;&gt;"",F1262,IF(AND(M1262&lt;&gt;"",M1262&lt;&gt;"-"),VLOOKUP(M1262,OFFSET('FR-DangerousSubstanceList'!$B$3,0,0,COUNTIF('FR-DangerousSubstanceList'!$B$3:$B$1001,"&lt;&gt;"),4),4,FALSE),IF(AND(N1262&lt;&gt;"",N1262&lt;&gt;"-"),VLOOKUP(N1262,OFFSET('FR-DangerousSubstanceList'!$C$3,0,0,COUNTIF('FR-DangerousSubstanceList'!$C$3:$C$1001,"&lt;&gt;"),3),3,FALSE),""))))</f>
        <v/>
      </c>
      <c r="M1262" s="63" t="str">
        <f ca="1">IF(AND(F1262="",D1262="",E1262=""),"",IF(D1262&lt;&gt;"",D1262,IF(N1262&lt;&gt;"",VLOOKUP(N1262,OFFSET('FR-DangerousSubstanceList'!$C$3,0,0,COUNTIF('FR-DangerousSubstanceList'!$A$3:$A$1001,"&lt;&gt;"),4),4,FALSE),IF(L1262&lt;&gt;"",VLOOKUP(L1262,OFFSET('FR-DangerousSubstanceList'!$A$3,0,0,COUNTIF('FR-DangerousSubstanceList'!$A$3:$A$1001,"&lt;&gt;"),2),2,FALSE),""))))</f>
        <v/>
      </c>
      <c r="N1262" s="63" t="str">
        <f ca="1">IF(AND(F1262="",D1262="",E1262=""),"",IF(E1262&lt;&gt;"",E1262,IF(L1262&lt;&gt;"",VLOOKUP(L1262,OFFSET('FR-DangerousSubstanceList'!$A$3,0,0,COUNTIF('FR-DangerousSubstanceList'!$A$3:$A$1001,"&lt;&gt;"),3),3,FALSE),IF(AND(M1262&lt;&gt;"",M1262&lt;&gt;"-"),VLOOKUP(M1262,OFFSET('FR-DangerousSubstanceList'!$B$3,0,0,COUNTIF('FR-DangerousSubstanceList'!$B$3:$B$1001,"&lt;&gt;"),2),2,FALSE),""))))</f>
        <v/>
      </c>
      <c r="O1262" s="63" t="str">
        <f t="shared" ca="1" si="211"/>
        <v/>
      </c>
      <c r="P1262" s="63" t="e">
        <f t="shared" ca="1" si="212"/>
        <v>#REF!</v>
      </c>
      <c r="Q1262" s="63">
        <f t="shared" ca="1" si="213"/>
        <v>986</v>
      </c>
      <c r="R1262" s="63" t="str">
        <f t="shared" ca="1" si="214"/>
        <v/>
      </c>
      <c r="S1262" s="63" t="str">
        <f t="shared" si="215"/>
        <v>Unknown</v>
      </c>
      <c r="T1262" s="63">
        <f t="shared" si="216"/>
        <v>1262</v>
      </c>
      <c r="U1262" s="63">
        <f t="shared" si="217"/>
        <v>1263</v>
      </c>
      <c r="V1262" s="63" t="str">
        <f t="shared" ca="1" si="218"/>
        <v/>
      </c>
      <c r="W1262" s="63" t="str">
        <f t="shared" ca="1" si="219"/>
        <v/>
      </c>
      <c r="X1262" s="63">
        <f ca="1">IF(C1262="Yes",SUMPRODUCT((OFFSET('FR-DangerousSubstanceList'!$A$3,0,0,COUNTA('FR-DangerousSubstanceList'!$A$3:$A$2001))=L1262)*(OFFSET('FR-DangerousSubstanceList'!$B$3,0,0,COUNTA('FR-DangerousSubstanceList'!$B$3:$B$2001))=M1262)*(OFFSET('FR-DangerousSubstanceList'!$C$3,0,0,COUNTIF('FR-DangerousSubstanceList'!$C$3:$C$2001,"?*"))=N1262)),1)</f>
        <v>1</v>
      </c>
      <c r="Y1262" s="63"/>
      <c r="Z1262" s="63"/>
    </row>
    <row r="1263" spans="1:26" ht="14.4">
      <c r="A1263" s="85"/>
      <c r="B1263" s="85"/>
      <c r="C1263" s="46" t="s">
        <v>53</v>
      </c>
      <c r="D1263" s="68"/>
      <c r="E1263" s="68"/>
      <c r="F1263" s="68"/>
      <c r="G1263" s="68"/>
      <c r="H1263" s="68" t="str">
        <f t="shared" si="209"/>
        <v/>
      </c>
      <c r="I1263" s="63"/>
      <c r="J1263" s="63">
        <f>COUNTIF($A$14:$A1263,$A1263)</f>
        <v>0</v>
      </c>
      <c r="K1263" s="63" t="str">
        <f t="shared" ca="1" si="210"/>
        <v>Unknown</v>
      </c>
      <c r="L1263" s="63" t="str">
        <f ca="1">IF(AND(F1263="",D1263="",E1263=""),"",IF(F1263&lt;&gt;"",F1263,IF(AND(M1263&lt;&gt;"",M1263&lt;&gt;"-"),VLOOKUP(M1263,OFFSET('FR-DangerousSubstanceList'!$B$3,0,0,COUNTIF('FR-DangerousSubstanceList'!$B$3:$B$1001,"&lt;&gt;"),4),4,FALSE),IF(AND(N1263&lt;&gt;"",N1263&lt;&gt;"-"),VLOOKUP(N1263,OFFSET('FR-DangerousSubstanceList'!$C$3,0,0,COUNTIF('FR-DangerousSubstanceList'!$C$3:$C$1001,"&lt;&gt;"),3),3,FALSE),""))))</f>
        <v/>
      </c>
      <c r="M1263" s="63" t="str">
        <f ca="1">IF(AND(F1263="",D1263="",E1263=""),"",IF(D1263&lt;&gt;"",D1263,IF(N1263&lt;&gt;"",VLOOKUP(N1263,OFFSET('FR-DangerousSubstanceList'!$C$3,0,0,COUNTIF('FR-DangerousSubstanceList'!$A$3:$A$1001,"&lt;&gt;"),4),4,FALSE),IF(L1263&lt;&gt;"",VLOOKUP(L1263,OFFSET('FR-DangerousSubstanceList'!$A$3,0,0,COUNTIF('FR-DangerousSubstanceList'!$A$3:$A$1001,"&lt;&gt;"),2),2,FALSE),""))))</f>
        <v/>
      </c>
      <c r="N1263" s="63" t="str">
        <f ca="1">IF(AND(F1263="",D1263="",E1263=""),"",IF(E1263&lt;&gt;"",E1263,IF(L1263&lt;&gt;"",VLOOKUP(L1263,OFFSET('FR-DangerousSubstanceList'!$A$3,0,0,COUNTIF('FR-DangerousSubstanceList'!$A$3:$A$1001,"&lt;&gt;"),3),3,FALSE),IF(AND(M1263&lt;&gt;"",M1263&lt;&gt;"-"),VLOOKUP(M1263,OFFSET('FR-DangerousSubstanceList'!$B$3,0,0,COUNTIF('FR-DangerousSubstanceList'!$B$3:$B$1001,"&lt;&gt;"),2),2,FALSE),""))))</f>
        <v/>
      </c>
      <c r="O1263" s="63" t="str">
        <f t="shared" ca="1" si="211"/>
        <v/>
      </c>
      <c r="P1263" s="63" t="e">
        <f t="shared" ca="1" si="212"/>
        <v>#REF!</v>
      </c>
      <c r="Q1263" s="63">
        <f t="shared" ca="1" si="213"/>
        <v>986</v>
      </c>
      <c r="R1263" s="63" t="str">
        <f t="shared" ca="1" si="214"/>
        <v/>
      </c>
      <c r="S1263" s="63" t="str">
        <f t="shared" si="215"/>
        <v>Unknown</v>
      </c>
      <c r="T1263" s="63">
        <f t="shared" si="216"/>
        <v>1263</v>
      </c>
      <c r="U1263" s="63">
        <f t="shared" si="217"/>
        <v>1264</v>
      </c>
      <c r="V1263" s="63" t="str">
        <f t="shared" ca="1" si="218"/>
        <v/>
      </c>
      <c r="W1263" s="63" t="str">
        <f t="shared" ca="1" si="219"/>
        <v/>
      </c>
      <c r="X1263" s="63">
        <f ca="1">IF(C1263="Yes",SUMPRODUCT((OFFSET('FR-DangerousSubstanceList'!$A$3,0,0,COUNTA('FR-DangerousSubstanceList'!$A$3:$A$2001))=L1263)*(OFFSET('FR-DangerousSubstanceList'!$B$3,0,0,COUNTA('FR-DangerousSubstanceList'!$B$3:$B$2001))=M1263)*(OFFSET('FR-DangerousSubstanceList'!$C$3,0,0,COUNTIF('FR-DangerousSubstanceList'!$C$3:$C$2001,"?*"))=N1263)),1)</f>
        <v>1</v>
      </c>
      <c r="Y1263" s="63"/>
      <c r="Z1263" s="63"/>
    </row>
    <row r="1264" spans="1:26" ht="14.4">
      <c r="A1264" s="85"/>
      <c r="B1264" s="85"/>
      <c r="C1264" s="46" t="s">
        <v>53</v>
      </c>
      <c r="D1264" s="68"/>
      <c r="E1264" s="68"/>
      <c r="F1264" s="68"/>
      <c r="G1264" s="68"/>
      <c r="H1264" s="68" t="str">
        <f t="shared" si="209"/>
        <v/>
      </c>
      <c r="I1264" s="63"/>
      <c r="J1264" s="63">
        <f>COUNTIF($A$14:$A1264,$A1264)</f>
        <v>0</v>
      </c>
      <c r="K1264" s="63" t="str">
        <f t="shared" ca="1" si="210"/>
        <v>Unknown</v>
      </c>
      <c r="L1264" s="63" t="str">
        <f ca="1">IF(AND(F1264="",D1264="",E1264=""),"",IF(F1264&lt;&gt;"",F1264,IF(AND(M1264&lt;&gt;"",M1264&lt;&gt;"-"),VLOOKUP(M1264,OFFSET('FR-DangerousSubstanceList'!$B$3,0,0,COUNTIF('FR-DangerousSubstanceList'!$B$3:$B$1001,"&lt;&gt;"),4),4,FALSE),IF(AND(N1264&lt;&gt;"",N1264&lt;&gt;"-"),VLOOKUP(N1264,OFFSET('FR-DangerousSubstanceList'!$C$3,0,0,COUNTIF('FR-DangerousSubstanceList'!$C$3:$C$1001,"&lt;&gt;"),3),3,FALSE),""))))</f>
        <v/>
      </c>
      <c r="M1264" s="63" t="str">
        <f ca="1">IF(AND(F1264="",D1264="",E1264=""),"",IF(D1264&lt;&gt;"",D1264,IF(N1264&lt;&gt;"",VLOOKUP(N1264,OFFSET('FR-DangerousSubstanceList'!$C$3,0,0,COUNTIF('FR-DangerousSubstanceList'!$A$3:$A$1001,"&lt;&gt;"),4),4,FALSE),IF(L1264&lt;&gt;"",VLOOKUP(L1264,OFFSET('FR-DangerousSubstanceList'!$A$3,0,0,COUNTIF('FR-DangerousSubstanceList'!$A$3:$A$1001,"&lt;&gt;"),2),2,FALSE),""))))</f>
        <v/>
      </c>
      <c r="N1264" s="63" t="str">
        <f ca="1">IF(AND(F1264="",D1264="",E1264=""),"",IF(E1264&lt;&gt;"",E1264,IF(L1264&lt;&gt;"",VLOOKUP(L1264,OFFSET('FR-DangerousSubstanceList'!$A$3,0,0,COUNTIF('FR-DangerousSubstanceList'!$A$3:$A$1001,"&lt;&gt;"),3),3,FALSE),IF(AND(M1264&lt;&gt;"",M1264&lt;&gt;"-"),VLOOKUP(M1264,OFFSET('FR-DangerousSubstanceList'!$B$3,0,0,COUNTIF('FR-DangerousSubstanceList'!$B$3:$B$1001,"&lt;&gt;"),2),2,FALSE),""))))</f>
        <v/>
      </c>
      <c r="O1264" s="63" t="str">
        <f t="shared" ca="1" si="211"/>
        <v/>
      </c>
      <c r="P1264" s="63" t="e">
        <f t="shared" ca="1" si="212"/>
        <v>#REF!</v>
      </c>
      <c r="Q1264" s="63">
        <f t="shared" ca="1" si="213"/>
        <v>986</v>
      </c>
      <c r="R1264" s="63" t="str">
        <f t="shared" ca="1" si="214"/>
        <v/>
      </c>
      <c r="S1264" s="63" t="str">
        <f t="shared" si="215"/>
        <v>Unknown</v>
      </c>
      <c r="T1264" s="63">
        <f t="shared" si="216"/>
        <v>1264</v>
      </c>
      <c r="U1264" s="63">
        <f t="shared" si="217"/>
        <v>1265</v>
      </c>
      <c r="V1264" s="63" t="str">
        <f t="shared" ca="1" si="218"/>
        <v/>
      </c>
      <c r="W1264" s="63" t="str">
        <f t="shared" ca="1" si="219"/>
        <v/>
      </c>
      <c r="X1264" s="63">
        <f ca="1">IF(C1264="Yes",SUMPRODUCT((OFFSET('FR-DangerousSubstanceList'!$A$3,0,0,COUNTA('FR-DangerousSubstanceList'!$A$3:$A$2001))=L1264)*(OFFSET('FR-DangerousSubstanceList'!$B$3,0,0,COUNTA('FR-DangerousSubstanceList'!$B$3:$B$2001))=M1264)*(OFFSET('FR-DangerousSubstanceList'!$C$3,0,0,COUNTIF('FR-DangerousSubstanceList'!$C$3:$C$2001,"?*"))=N1264)),1)</f>
        <v>1</v>
      </c>
      <c r="Y1264" s="63"/>
      <c r="Z1264" s="63"/>
    </row>
    <row r="1265" spans="1:26" ht="14.4">
      <c r="A1265" s="85"/>
      <c r="B1265" s="85"/>
      <c r="C1265" s="46" t="s">
        <v>53</v>
      </c>
      <c r="D1265" s="68"/>
      <c r="E1265" s="68"/>
      <c r="F1265" s="68"/>
      <c r="G1265" s="68"/>
      <c r="H1265" s="68" t="str">
        <f t="shared" si="209"/>
        <v/>
      </c>
      <c r="I1265" s="63"/>
      <c r="J1265" s="63">
        <f>COUNTIF($A$14:$A1265,$A1265)</f>
        <v>0</v>
      </c>
      <c r="K1265" s="63" t="str">
        <f t="shared" ca="1" si="210"/>
        <v>Unknown</v>
      </c>
      <c r="L1265" s="63" t="str">
        <f ca="1">IF(AND(F1265="",D1265="",E1265=""),"",IF(F1265&lt;&gt;"",F1265,IF(AND(M1265&lt;&gt;"",M1265&lt;&gt;"-"),VLOOKUP(M1265,OFFSET('FR-DangerousSubstanceList'!$B$3,0,0,COUNTIF('FR-DangerousSubstanceList'!$B$3:$B$1001,"&lt;&gt;"),4),4,FALSE),IF(AND(N1265&lt;&gt;"",N1265&lt;&gt;"-"),VLOOKUP(N1265,OFFSET('FR-DangerousSubstanceList'!$C$3,0,0,COUNTIF('FR-DangerousSubstanceList'!$C$3:$C$1001,"&lt;&gt;"),3),3,FALSE),""))))</f>
        <v/>
      </c>
      <c r="M1265" s="63" t="str">
        <f ca="1">IF(AND(F1265="",D1265="",E1265=""),"",IF(D1265&lt;&gt;"",D1265,IF(N1265&lt;&gt;"",VLOOKUP(N1265,OFFSET('FR-DangerousSubstanceList'!$C$3,0,0,COUNTIF('FR-DangerousSubstanceList'!$A$3:$A$1001,"&lt;&gt;"),4),4,FALSE),IF(L1265&lt;&gt;"",VLOOKUP(L1265,OFFSET('FR-DangerousSubstanceList'!$A$3,0,0,COUNTIF('FR-DangerousSubstanceList'!$A$3:$A$1001,"&lt;&gt;"),2),2,FALSE),""))))</f>
        <v/>
      </c>
      <c r="N1265" s="63" t="str">
        <f ca="1">IF(AND(F1265="",D1265="",E1265=""),"",IF(E1265&lt;&gt;"",E1265,IF(L1265&lt;&gt;"",VLOOKUP(L1265,OFFSET('FR-DangerousSubstanceList'!$A$3,0,0,COUNTIF('FR-DangerousSubstanceList'!$A$3:$A$1001,"&lt;&gt;"),3),3,FALSE),IF(AND(M1265&lt;&gt;"",M1265&lt;&gt;"-"),VLOOKUP(M1265,OFFSET('FR-DangerousSubstanceList'!$B$3,0,0,COUNTIF('FR-DangerousSubstanceList'!$B$3:$B$1001,"&lt;&gt;"),2),2,FALSE),""))))</f>
        <v/>
      </c>
      <c r="O1265" s="63" t="str">
        <f t="shared" ca="1" si="211"/>
        <v/>
      </c>
      <c r="P1265" s="63" t="e">
        <f t="shared" ca="1" si="212"/>
        <v>#REF!</v>
      </c>
      <c r="Q1265" s="63">
        <f t="shared" ca="1" si="213"/>
        <v>986</v>
      </c>
      <c r="R1265" s="63" t="str">
        <f t="shared" ca="1" si="214"/>
        <v/>
      </c>
      <c r="S1265" s="63" t="str">
        <f t="shared" si="215"/>
        <v>Unknown</v>
      </c>
      <c r="T1265" s="63">
        <f t="shared" si="216"/>
        <v>1265</v>
      </c>
      <c r="U1265" s="63">
        <f t="shared" si="217"/>
        <v>1266</v>
      </c>
      <c r="V1265" s="63" t="str">
        <f t="shared" ca="1" si="218"/>
        <v/>
      </c>
      <c r="W1265" s="63" t="str">
        <f t="shared" ca="1" si="219"/>
        <v/>
      </c>
      <c r="X1265" s="63">
        <f ca="1">IF(C1265="Yes",SUMPRODUCT((OFFSET('FR-DangerousSubstanceList'!$A$3,0,0,COUNTA('FR-DangerousSubstanceList'!$A$3:$A$2001))=L1265)*(OFFSET('FR-DangerousSubstanceList'!$B$3,0,0,COUNTA('FR-DangerousSubstanceList'!$B$3:$B$2001))=M1265)*(OFFSET('FR-DangerousSubstanceList'!$C$3,0,0,COUNTIF('FR-DangerousSubstanceList'!$C$3:$C$2001,"?*"))=N1265)),1)</f>
        <v>1</v>
      </c>
      <c r="Y1265" s="63"/>
      <c r="Z1265" s="63"/>
    </row>
    <row r="1266" spans="1:26" ht="14.4">
      <c r="A1266" s="85"/>
      <c r="B1266" s="85"/>
      <c r="C1266" s="46" t="s">
        <v>53</v>
      </c>
      <c r="D1266" s="68"/>
      <c r="E1266" s="68"/>
      <c r="F1266" s="68"/>
      <c r="G1266" s="68"/>
      <c r="H1266" s="68" t="str">
        <f t="shared" si="209"/>
        <v/>
      </c>
      <c r="I1266" s="63"/>
      <c r="J1266" s="63">
        <f>COUNTIF($A$14:$A1266,$A1266)</f>
        <v>0</v>
      </c>
      <c r="K1266" s="63" t="str">
        <f t="shared" ca="1" si="210"/>
        <v>Unknown</v>
      </c>
      <c r="L1266" s="63" t="str">
        <f ca="1">IF(AND(F1266="",D1266="",E1266=""),"",IF(F1266&lt;&gt;"",F1266,IF(AND(M1266&lt;&gt;"",M1266&lt;&gt;"-"),VLOOKUP(M1266,OFFSET('FR-DangerousSubstanceList'!$B$3,0,0,COUNTIF('FR-DangerousSubstanceList'!$B$3:$B$1001,"&lt;&gt;"),4),4,FALSE),IF(AND(N1266&lt;&gt;"",N1266&lt;&gt;"-"),VLOOKUP(N1266,OFFSET('FR-DangerousSubstanceList'!$C$3,0,0,COUNTIF('FR-DangerousSubstanceList'!$C$3:$C$1001,"&lt;&gt;"),3),3,FALSE),""))))</f>
        <v/>
      </c>
      <c r="M1266" s="63" t="str">
        <f ca="1">IF(AND(F1266="",D1266="",E1266=""),"",IF(D1266&lt;&gt;"",D1266,IF(N1266&lt;&gt;"",VLOOKUP(N1266,OFFSET('FR-DangerousSubstanceList'!$C$3,0,0,COUNTIF('FR-DangerousSubstanceList'!$A$3:$A$1001,"&lt;&gt;"),4),4,FALSE),IF(L1266&lt;&gt;"",VLOOKUP(L1266,OFFSET('FR-DangerousSubstanceList'!$A$3,0,0,COUNTIF('FR-DangerousSubstanceList'!$A$3:$A$1001,"&lt;&gt;"),2),2,FALSE),""))))</f>
        <v/>
      </c>
      <c r="N1266" s="63" t="str">
        <f ca="1">IF(AND(F1266="",D1266="",E1266=""),"",IF(E1266&lt;&gt;"",E1266,IF(L1266&lt;&gt;"",VLOOKUP(L1266,OFFSET('FR-DangerousSubstanceList'!$A$3,0,0,COUNTIF('FR-DangerousSubstanceList'!$A$3:$A$1001,"&lt;&gt;"),3),3,FALSE),IF(AND(M1266&lt;&gt;"",M1266&lt;&gt;"-"),VLOOKUP(M1266,OFFSET('FR-DangerousSubstanceList'!$B$3,0,0,COUNTIF('FR-DangerousSubstanceList'!$B$3:$B$1001,"&lt;&gt;"),2),2,FALSE),""))))</f>
        <v/>
      </c>
      <c r="O1266" s="63" t="str">
        <f t="shared" ca="1" si="211"/>
        <v/>
      </c>
      <c r="P1266" s="63" t="e">
        <f t="shared" ca="1" si="212"/>
        <v>#REF!</v>
      </c>
      <c r="Q1266" s="63">
        <f t="shared" ca="1" si="213"/>
        <v>986</v>
      </c>
      <c r="R1266" s="63" t="str">
        <f t="shared" ca="1" si="214"/>
        <v/>
      </c>
      <c r="S1266" s="63" t="str">
        <f t="shared" si="215"/>
        <v>Unknown</v>
      </c>
      <c r="T1266" s="63">
        <f t="shared" si="216"/>
        <v>1266</v>
      </c>
      <c r="U1266" s="63">
        <f t="shared" si="217"/>
        <v>1267</v>
      </c>
      <c r="V1266" s="63" t="str">
        <f t="shared" ca="1" si="218"/>
        <v/>
      </c>
      <c r="W1266" s="63" t="str">
        <f t="shared" ca="1" si="219"/>
        <v/>
      </c>
      <c r="X1266" s="63">
        <f ca="1">IF(C1266="Yes",SUMPRODUCT((OFFSET('FR-DangerousSubstanceList'!$A$3,0,0,COUNTA('FR-DangerousSubstanceList'!$A$3:$A$2001))=L1266)*(OFFSET('FR-DangerousSubstanceList'!$B$3,0,0,COUNTA('FR-DangerousSubstanceList'!$B$3:$B$2001))=M1266)*(OFFSET('FR-DangerousSubstanceList'!$C$3,0,0,COUNTIF('FR-DangerousSubstanceList'!$C$3:$C$2001,"?*"))=N1266)),1)</f>
        <v>1</v>
      </c>
      <c r="Y1266" s="63"/>
      <c r="Z1266" s="63"/>
    </row>
    <row r="1267" spans="1:26" ht="14.4">
      <c r="A1267" s="85"/>
      <c r="B1267" s="85"/>
      <c r="C1267" s="46" t="s">
        <v>53</v>
      </c>
      <c r="D1267" s="68"/>
      <c r="E1267" s="68"/>
      <c r="F1267" s="68"/>
      <c r="G1267" s="68"/>
      <c r="H1267" s="68" t="str">
        <f t="shared" si="209"/>
        <v/>
      </c>
      <c r="I1267" s="63"/>
      <c r="J1267" s="63">
        <f>COUNTIF($A$14:$A1267,$A1267)</f>
        <v>0</v>
      </c>
      <c r="K1267" s="63" t="str">
        <f t="shared" ca="1" si="210"/>
        <v>Unknown</v>
      </c>
      <c r="L1267" s="63" t="str">
        <f ca="1">IF(AND(F1267="",D1267="",E1267=""),"",IF(F1267&lt;&gt;"",F1267,IF(AND(M1267&lt;&gt;"",M1267&lt;&gt;"-"),VLOOKUP(M1267,OFFSET('FR-DangerousSubstanceList'!$B$3,0,0,COUNTIF('FR-DangerousSubstanceList'!$B$3:$B$1001,"&lt;&gt;"),4),4,FALSE),IF(AND(N1267&lt;&gt;"",N1267&lt;&gt;"-"),VLOOKUP(N1267,OFFSET('FR-DangerousSubstanceList'!$C$3,0,0,COUNTIF('FR-DangerousSubstanceList'!$C$3:$C$1001,"&lt;&gt;"),3),3,FALSE),""))))</f>
        <v/>
      </c>
      <c r="M1267" s="63" t="str">
        <f ca="1">IF(AND(F1267="",D1267="",E1267=""),"",IF(D1267&lt;&gt;"",D1267,IF(N1267&lt;&gt;"",VLOOKUP(N1267,OFFSET('FR-DangerousSubstanceList'!$C$3,0,0,COUNTIF('FR-DangerousSubstanceList'!$A$3:$A$1001,"&lt;&gt;"),4),4,FALSE),IF(L1267&lt;&gt;"",VLOOKUP(L1267,OFFSET('FR-DangerousSubstanceList'!$A$3,0,0,COUNTIF('FR-DangerousSubstanceList'!$A$3:$A$1001,"&lt;&gt;"),2),2,FALSE),""))))</f>
        <v/>
      </c>
      <c r="N1267" s="63" t="str">
        <f ca="1">IF(AND(F1267="",D1267="",E1267=""),"",IF(E1267&lt;&gt;"",E1267,IF(L1267&lt;&gt;"",VLOOKUP(L1267,OFFSET('FR-DangerousSubstanceList'!$A$3,0,0,COUNTIF('FR-DangerousSubstanceList'!$A$3:$A$1001,"&lt;&gt;"),3),3,FALSE),IF(AND(M1267&lt;&gt;"",M1267&lt;&gt;"-"),VLOOKUP(M1267,OFFSET('FR-DangerousSubstanceList'!$B$3,0,0,COUNTIF('FR-DangerousSubstanceList'!$B$3:$B$1001,"&lt;&gt;"),2),2,FALSE),""))))</f>
        <v/>
      </c>
      <c r="O1267" s="63" t="str">
        <f t="shared" ca="1" si="211"/>
        <v/>
      </c>
      <c r="P1267" s="63" t="e">
        <f t="shared" ca="1" si="212"/>
        <v>#REF!</v>
      </c>
      <c r="Q1267" s="63">
        <f t="shared" ca="1" si="213"/>
        <v>986</v>
      </c>
      <c r="R1267" s="63" t="str">
        <f t="shared" ca="1" si="214"/>
        <v/>
      </c>
      <c r="S1267" s="63" t="str">
        <f t="shared" si="215"/>
        <v>Unknown</v>
      </c>
      <c r="T1267" s="63">
        <f t="shared" si="216"/>
        <v>1267</v>
      </c>
      <c r="U1267" s="63">
        <f t="shared" si="217"/>
        <v>1268</v>
      </c>
      <c r="V1267" s="63" t="str">
        <f t="shared" ca="1" si="218"/>
        <v/>
      </c>
      <c r="W1267" s="63" t="str">
        <f t="shared" ca="1" si="219"/>
        <v/>
      </c>
      <c r="X1267" s="63">
        <f ca="1">IF(C1267="Yes",SUMPRODUCT((OFFSET('FR-DangerousSubstanceList'!$A$3,0,0,COUNTA('FR-DangerousSubstanceList'!$A$3:$A$2001))=L1267)*(OFFSET('FR-DangerousSubstanceList'!$B$3,0,0,COUNTA('FR-DangerousSubstanceList'!$B$3:$B$2001))=M1267)*(OFFSET('FR-DangerousSubstanceList'!$C$3,0,0,COUNTIF('FR-DangerousSubstanceList'!$C$3:$C$2001,"?*"))=N1267)),1)</f>
        <v>1</v>
      </c>
      <c r="Y1267" s="63"/>
      <c r="Z1267" s="63"/>
    </row>
    <row r="1268" spans="1:26" ht="14.4">
      <c r="A1268" s="85"/>
      <c r="B1268" s="85"/>
      <c r="C1268" s="46" t="s">
        <v>53</v>
      </c>
      <c r="D1268" s="68"/>
      <c r="E1268" s="68"/>
      <c r="F1268" s="68"/>
      <c r="G1268" s="68"/>
      <c r="H1268" s="68" t="str">
        <f t="shared" si="209"/>
        <v/>
      </c>
      <c r="I1268" s="63"/>
      <c r="J1268" s="63">
        <f>COUNTIF($A$14:$A1268,$A1268)</f>
        <v>0</v>
      </c>
      <c r="K1268" s="63" t="str">
        <f t="shared" ca="1" si="210"/>
        <v>Unknown</v>
      </c>
      <c r="L1268" s="63" t="str">
        <f ca="1">IF(AND(F1268="",D1268="",E1268=""),"",IF(F1268&lt;&gt;"",F1268,IF(AND(M1268&lt;&gt;"",M1268&lt;&gt;"-"),VLOOKUP(M1268,OFFSET('FR-DangerousSubstanceList'!$B$3,0,0,COUNTIF('FR-DangerousSubstanceList'!$B$3:$B$1001,"&lt;&gt;"),4),4,FALSE),IF(AND(N1268&lt;&gt;"",N1268&lt;&gt;"-"),VLOOKUP(N1268,OFFSET('FR-DangerousSubstanceList'!$C$3,0,0,COUNTIF('FR-DangerousSubstanceList'!$C$3:$C$1001,"&lt;&gt;"),3),3,FALSE),""))))</f>
        <v/>
      </c>
      <c r="M1268" s="63" t="str">
        <f ca="1">IF(AND(F1268="",D1268="",E1268=""),"",IF(D1268&lt;&gt;"",D1268,IF(N1268&lt;&gt;"",VLOOKUP(N1268,OFFSET('FR-DangerousSubstanceList'!$C$3,0,0,COUNTIF('FR-DangerousSubstanceList'!$A$3:$A$1001,"&lt;&gt;"),4),4,FALSE),IF(L1268&lt;&gt;"",VLOOKUP(L1268,OFFSET('FR-DangerousSubstanceList'!$A$3,0,0,COUNTIF('FR-DangerousSubstanceList'!$A$3:$A$1001,"&lt;&gt;"),2),2,FALSE),""))))</f>
        <v/>
      </c>
      <c r="N1268" s="63" t="str">
        <f ca="1">IF(AND(F1268="",D1268="",E1268=""),"",IF(E1268&lt;&gt;"",E1268,IF(L1268&lt;&gt;"",VLOOKUP(L1268,OFFSET('FR-DangerousSubstanceList'!$A$3,0,0,COUNTIF('FR-DangerousSubstanceList'!$A$3:$A$1001,"&lt;&gt;"),3),3,FALSE),IF(AND(M1268&lt;&gt;"",M1268&lt;&gt;"-"),VLOOKUP(M1268,OFFSET('FR-DangerousSubstanceList'!$B$3,0,0,COUNTIF('FR-DangerousSubstanceList'!$B$3:$B$1001,"&lt;&gt;"),2),2,FALSE),""))))</f>
        <v/>
      </c>
      <c r="O1268" s="63" t="str">
        <f t="shared" ca="1" si="211"/>
        <v/>
      </c>
      <c r="P1268" s="63" t="e">
        <f t="shared" ca="1" si="212"/>
        <v>#REF!</v>
      </c>
      <c r="Q1268" s="63">
        <f t="shared" ca="1" si="213"/>
        <v>986</v>
      </c>
      <c r="R1268" s="63" t="str">
        <f t="shared" ca="1" si="214"/>
        <v/>
      </c>
      <c r="S1268" s="63" t="str">
        <f t="shared" si="215"/>
        <v>Unknown</v>
      </c>
      <c r="T1268" s="63">
        <f t="shared" si="216"/>
        <v>1268</v>
      </c>
      <c r="U1268" s="63">
        <f t="shared" si="217"/>
        <v>1269</v>
      </c>
      <c r="V1268" s="63" t="str">
        <f t="shared" ca="1" si="218"/>
        <v/>
      </c>
      <c r="W1268" s="63" t="str">
        <f t="shared" ca="1" si="219"/>
        <v/>
      </c>
      <c r="X1268" s="63">
        <f ca="1">IF(C1268="Yes",SUMPRODUCT((OFFSET('FR-DangerousSubstanceList'!$A$3,0,0,COUNTA('FR-DangerousSubstanceList'!$A$3:$A$2001))=L1268)*(OFFSET('FR-DangerousSubstanceList'!$B$3,0,0,COUNTA('FR-DangerousSubstanceList'!$B$3:$B$2001))=M1268)*(OFFSET('FR-DangerousSubstanceList'!$C$3,0,0,COUNTIF('FR-DangerousSubstanceList'!$C$3:$C$2001,"?*"))=N1268)),1)</f>
        <v>1</v>
      </c>
      <c r="Y1268" s="63"/>
      <c r="Z1268" s="63"/>
    </row>
    <row r="1269" spans="1:26" ht="14.4">
      <c r="A1269" s="85"/>
      <c r="B1269" s="85"/>
      <c r="C1269" s="46" t="s">
        <v>53</v>
      </c>
      <c r="D1269" s="68"/>
      <c r="E1269" s="68"/>
      <c r="F1269" s="68"/>
      <c r="G1269" s="68"/>
      <c r="H1269" s="68" t="str">
        <f t="shared" si="209"/>
        <v/>
      </c>
      <c r="I1269" s="63"/>
      <c r="J1269" s="63">
        <f>COUNTIF($A$14:$A1269,$A1269)</f>
        <v>0</v>
      </c>
      <c r="K1269" s="63" t="str">
        <f t="shared" ca="1" si="210"/>
        <v>Unknown</v>
      </c>
      <c r="L1269" s="63" t="str">
        <f ca="1">IF(AND(F1269="",D1269="",E1269=""),"",IF(F1269&lt;&gt;"",F1269,IF(AND(M1269&lt;&gt;"",M1269&lt;&gt;"-"),VLOOKUP(M1269,OFFSET('FR-DangerousSubstanceList'!$B$3,0,0,COUNTIF('FR-DangerousSubstanceList'!$B$3:$B$1001,"&lt;&gt;"),4),4,FALSE),IF(AND(N1269&lt;&gt;"",N1269&lt;&gt;"-"),VLOOKUP(N1269,OFFSET('FR-DangerousSubstanceList'!$C$3,0,0,COUNTIF('FR-DangerousSubstanceList'!$C$3:$C$1001,"&lt;&gt;"),3),3,FALSE),""))))</f>
        <v/>
      </c>
      <c r="M1269" s="63" t="str">
        <f ca="1">IF(AND(F1269="",D1269="",E1269=""),"",IF(D1269&lt;&gt;"",D1269,IF(N1269&lt;&gt;"",VLOOKUP(N1269,OFFSET('FR-DangerousSubstanceList'!$C$3,0,0,COUNTIF('FR-DangerousSubstanceList'!$A$3:$A$1001,"&lt;&gt;"),4),4,FALSE),IF(L1269&lt;&gt;"",VLOOKUP(L1269,OFFSET('FR-DangerousSubstanceList'!$A$3,0,0,COUNTIF('FR-DangerousSubstanceList'!$A$3:$A$1001,"&lt;&gt;"),2),2,FALSE),""))))</f>
        <v/>
      </c>
      <c r="N1269" s="63" t="str">
        <f ca="1">IF(AND(F1269="",D1269="",E1269=""),"",IF(E1269&lt;&gt;"",E1269,IF(L1269&lt;&gt;"",VLOOKUP(L1269,OFFSET('FR-DangerousSubstanceList'!$A$3,0,0,COUNTIF('FR-DangerousSubstanceList'!$A$3:$A$1001,"&lt;&gt;"),3),3,FALSE),IF(AND(M1269&lt;&gt;"",M1269&lt;&gt;"-"),VLOOKUP(M1269,OFFSET('FR-DangerousSubstanceList'!$B$3,0,0,COUNTIF('FR-DangerousSubstanceList'!$B$3:$B$1001,"&lt;&gt;"),2),2,FALSE),""))))</f>
        <v/>
      </c>
      <c r="O1269" s="63" t="str">
        <f t="shared" ca="1" si="211"/>
        <v/>
      </c>
      <c r="P1269" s="63" t="e">
        <f t="shared" ca="1" si="212"/>
        <v>#REF!</v>
      </c>
      <c r="Q1269" s="63">
        <f t="shared" ca="1" si="213"/>
        <v>986</v>
      </c>
      <c r="R1269" s="63" t="str">
        <f t="shared" ca="1" si="214"/>
        <v/>
      </c>
      <c r="S1269" s="63" t="str">
        <f t="shared" si="215"/>
        <v>Unknown</v>
      </c>
      <c r="T1269" s="63">
        <f t="shared" si="216"/>
        <v>1269</v>
      </c>
      <c r="U1269" s="63">
        <f t="shared" si="217"/>
        <v>1270</v>
      </c>
      <c r="V1269" s="63" t="str">
        <f t="shared" ca="1" si="218"/>
        <v/>
      </c>
      <c r="W1269" s="63" t="str">
        <f t="shared" ca="1" si="219"/>
        <v/>
      </c>
      <c r="X1269" s="63">
        <f ca="1">IF(C1269="Yes",SUMPRODUCT((OFFSET('FR-DangerousSubstanceList'!$A$3,0,0,COUNTA('FR-DangerousSubstanceList'!$A$3:$A$2001))=L1269)*(OFFSET('FR-DangerousSubstanceList'!$B$3,0,0,COUNTA('FR-DangerousSubstanceList'!$B$3:$B$2001))=M1269)*(OFFSET('FR-DangerousSubstanceList'!$C$3,0,0,COUNTIF('FR-DangerousSubstanceList'!$C$3:$C$2001,"?*"))=N1269)),1)</f>
        <v>1</v>
      </c>
      <c r="Y1269" s="63"/>
      <c r="Z1269" s="63"/>
    </row>
    <row r="1270" spans="1:26" ht="14.4">
      <c r="A1270" s="85"/>
      <c r="B1270" s="85"/>
      <c r="C1270" s="46" t="s">
        <v>53</v>
      </c>
      <c r="D1270" s="68"/>
      <c r="E1270" s="68"/>
      <c r="F1270" s="68"/>
      <c r="G1270" s="68"/>
      <c r="H1270" s="68" t="str">
        <f t="shared" si="209"/>
        <v/>
      </c>
      <c r="I1270" s="63"/>
      <c r="J1270" s="63">
        <f>COUNTIF($A$14:$A1270,$A1270)</f>
        <v>0</v>
      </c>
      <c r="K1270" s="63" t="str">
        <f t="shared" ca="1" si="210"/>
        <v>Unknown</v>
      </c>
      <c r="L1270" s="63" t="str">
        <f ca="1">IF(AND(F1270="",D1270="",E1270=""),"",IF(F1270&lt;&gt;"",F1270,IF(AND(M1270&lt;&gt;"",M1270&lt;&gt;"-"),VLOOKUP(M1270,OFFSET('FR-DangerousSubstanceList'!$B$3,0,0,COUNTIF('FR-DangerousSubstanceList'!$B$3:$B$1001,"&lt;&gt;"),4),4,FALSE),IF(AND(N1270&lt;&gt;"",N1270&lt;&gt;"-"),VLOOKUP(N1270,OFFSET('FR-DangerousSubstanceList'!$C$3,0,0,COUNTIF('FR-DangerousSubstanceList'!$C$3:$C$1001,"&lt;&gt;"),3),3,FALSE),""))))</f>
        <v/>
      </c>
      <c r="M1270" s="63" t="str">
        <f ca="1">IF(AND(F1270="",D1270="",E1270=""),"",IF(D1270&lt;&gt;"",D1270,IF(N1270&lt;&gt;"",VLOOKUP(N1270,OFFSET('FR-DangerousSubstanceList'!$C$3,0,0,COUNTIF('FR-DangerousSubstanceList'!$A$3:$A$1001,"&lt;&gt;"),4),4,FALSE),IF(L1270&lt;&gt;"",VLOOKUP(L1270,OFFSET('FR-DangerousSubstanceList'!$A$3,0,0,COUNTIF('FR-DangerousSubstanceList'!$A$3:$A$1001,"&lt;&gt;"),2),2,FALSE),""))))</f>
        <v/>
      </c>
      <c r="N1270" s="63" t="str">
        <f ca="1">IF(AND(F1270="",D1270="",E1270=""),"",IF(E1270&lt;&gt;"",E1270,IF(L1270&lt;&gt;"",VLOOKUP(L1270,OFFSET('FR-DangerousSubstanceList'!$A$3,0,0,COUNTIF('FR-DangerousSubstanceList'!$A$3:$A$1001,"&lt;&gt;"),3),3,FALSE),IF(AND(M1270&lt;&gt;"",M1270&lt;&gt;"-"),VLOOKUP(M1270,OFFSET('FR-DangerousSubstanceList'!$B$3,0,0,COUNTIF('FR-DangerousSubstanceList'!$B$3:$B$1001,"&lt;&gt;"),2),2,FALSE),""))))</f>
        <v/>
      </c>
      <c r="O1270" s="63" t="str">
        <f t="shared" ca="1" si="211"/>
        <v/>
      </c>
      <c r="P1270" s="63" t="e">
        <f t="shared" ca="1" si="212"/>
        <v>#REF!</v>
      </c>
      <c r="Q1270" s="63">
        <f t="shared" ca="1" si="213"/>
        <v>986</v>
      </c>
      <c r="R1270" s="63" t="str">
        <f t="shared" ca="1" si="214"/>
        <v/>
      </c>
      <c r="S1270" s="63" t="str">
        <f t="shared" si="215"/>
        <v>Unknown</v>
      </c>
      <c r="T1270" s="63">
        <f t="shared" si="216"/>
        <v>1270</v>
      </c>
      <c r="U1270" s="63">
        <f t="shared" si="217"/>
        <v>1271</v>
      </c>
      <c r="V1270" s="63" t="str">
        <f t="shared" ca="1" si="218"/>
        <v/>
      </c>
      <c r="W1270" s="63" t="str">
        <f t="shared" ca="1" si="219"/>
        <v/>
      </c>
      <c r="X1270" s="63">
        <f ca="1">IF(C1270="Yes",SUMPRODUCT((OFFSET('FR-DangerousSubstanceList'!$A$3,0,0,COUNTA('FR-DangerousSubstanceList'!$A$3:$A$2001))=L1270)*(OFFSET('FR-DangerousSubstanceList'!$B$3,0,0,COUNTA('FR-DangerousSubstanceList'!$B$3:$B$2001))=M1270)*(OFFSET('FR-DangerousSubstanceList'!$C$3,0,0,COUNTIF('FR-DangerousSubstanceList'!$C$3:$C$2001,"?*"))=N1270)),1)</f>
        <v>1</v>
      </c>
      <c r="Y1270" s="63"/>
      <c r="Z1270" s="63"/>
    </row>
    <row r="1271" spans="1:26" ht="14.4">
      <c r="A1271" s="85"/>
      <c r="B1271" s="85"/>
      <c r="C1271" s="46" t="s">
        <v>53</v>
      </c>
      <c r="D1271" s="68"/>
      <c r="E1271" s="68"/>
      <c r="F1271" s="68"/>
      <c r="G1271" s="68"/>
      <c r="H1271" s="68" t="str">
        <f t="shared" si="209"/>
        <v/>
      </c>
      <c r="I1271" s="63"/>
      <c r="J1271" s="63">
        <f>COUNTIF($A$14:$A1271,$A1271)</f>
        <v>0</v>
      </c>
      <c r="K1271" s="63" t="str">
        <f t="shared" ca="1" si="210"/>
        <v>Unknown</v>
      </c>
      <c r="L1271" s="63" t="str">
        <f ca="1">IF(AND(F1271="",D1271="",E1271=""),"",IF(F1271&lt;&gt;"",F1271,IF(AND(M1271&lt;&gt;"",M1271&lt;&gt;"-"),VLOOKUP(M1271,OFFSET('FR-DangerousSubstanceList'!$B$3,0,0,COUNTIF('FR-DangerousSubstanceList'!$B$3:$B$1001,"&lt;&gt;"),4),4,FALSE),IF(AND(N1271&lt;&gt;"",N1271&lt;&gt;"-"),VLOOKUP(N1271,OFFSET('FR-DangerousSubstanceList'!$C$3,0,0,COUNTIF('FR-DangerousSubstanceList'!$C$3:$C$1001,"&lt;&gt;"),3),3,FALSE),""))))</f>
        <v/>
      </c>
      <c r="M1271" s="63" t="str">
        <f ca="1">IF(AND(F1271="",D1271="",E1271=""),"",IF(D1271&lt;&gt;"",D1271,IF(N1271&lt;&gt;"",VLOOKUP(N1271,OFFSET('FR-DangerousSubstanceList'!$C$3,0,0,COUNTIF('FR-DangerousSubstanceList'!$A$3:$A$1001,"&lt;&gt;"),4),4,FALSE),IF(L1271&lt;&gt;"",VLOOKUP(L1271,OFFSET('FR-DangerousSubstanceList'!$A$3,0,0,COUNTIF('FR-DangerousSubstanceList'!$A$3:$A$1001,"&lt;&gt;"),2),2,FALSE),""))))</f>
        <v/>
      </c>
      <c r="N1271" s="63" t="str">
        <f ca="1">IF(AND(F1271="",D1271="",E1271=""),"",IF(E1271&lt;&gt;"",E1271,IF(L1271&lt;&gt;"",VLOOKUP(L1271,OFFSET('FR-DangerousSubstanceList'!$A$3,0,0,COUNTIF('FR-DangerousSubstanceList'!$A$3:$A$1001,"&lt;&gt;"),3),3,FALSE),IF(AND(M1271&lt;&gt;"",M1271&lt;&gt;"-"),VLOOKUP(M1271,OFFSET('FR-DangerousSubstanceList'!$B$3,0,0,COUNTIF('FR-DangerousSubstanceList'!$B$3:$B$1001,"&lt;&gt;"),2),2,FALSE),""))))</f>
        <v/>
      </c>
      <c r="O1271" s="63" t="str">
        <f t="shared" ca="1" si="211"/>
        <v/>
      </c>
      <c r="P1271" s="63" t="e">
        <f t="shared" ca="1" si="212"/>
        <v>#REF!</v>
      </c>
      <c r="Q1271" s="63">
        <f t="shared" ca="1" si="213"/>
        <v>986</v>
      </c>
      <c r="R1271" s="63" t="str">
        <f t="shared" ca="1" si="214"/>
        <v/>
      </c>
      <c r="S1271" s="63" t="str">
        <f t="shared" si="215"/>
        <v>Unknown</v>
      </c>
      <c r="T1271" s="63">
        <f t="shared" si="216"/>
        <v>1271</v>
      </c>
      <c r="U1271" s="63">
        <f t="shared" si="217"/>
        <v>1272</v>
      </c>
      <c r="V1271" s="63" t="str">
        <f t="shared" ca="1" si="218"/>
        <v/>
      </c>
      <c r="W1271" s="63" t="str">
        <f t="shared" ca="1" si="219"/>
        <v/>
      </c>
      <c r="X1271" s="63">
        <f ca="1">IF(C1271="Yes",SUMPRODUCT((OFFSET('FR-DangerousSubstanceList'!$A$3,0,0,COUNTA('FR-DangerousSubstanceList'!$A$3:$A$2001))=L1271)*(OFFSET('FR-DangerousSubstanceList'!$B$3,0,0,COUNTA('FR-DangerousSubstanceList'!$B$3:$B$2001))=M1271)*(OFFSET('FR-DangerousSubstanceList'!$C$3,0,0,COUNTIF('FR-DangerousSubstanceList'!$C$3:$C$2001,"?*"))=N1271)),1)</f>
        <v>1</v>
      </c>
      <c r="Y1271" s="63"/>
      <c r="Z1271" s="63"/>
    </row>
    <row r="1272" spans="1:26" ht="14.4">
      <c r="A1272" s="85"/>
      <c r="B1272" s="85"/>
      <c r="C1272" s="46" t="s">
        <v>53</v>
      </c>
      <c r="D1272" s="68"/>
      <c r="E1272" s="68"/>
      <c r="F1272" s="68"/>
      <c r="G1272" s="68"/>
      <c r="H1272" s="68" t="str">
        <f t="shared" si="209"/>
        <v/>
      </c>
      <c r="I1272" s="63"/>
      <c r="J1272" s="63">
        <f>COUNTIF($A$14:$A1272,$A1272)</f>
        <v>0</v>
      </c>
      <c r="K1272" s="63" t="str">
        <f t="shared" ca="1" si="210"/>
        <v>Unknown</v>
      </c>
      <c r="L1272" s="63" t="str">
        <f ca="1">IF(AND(F1272="",D1272="",E1272=""),"",IF(F1272&lt;&gt;"",F1272,IF(AND(M1272&lt;&gt;"",M1272&lt;&gt;"-"),VLOOKUP(M1272,OFFSET('FR-DangerousSubstanceList'!$B$3,0,0,COUNTIF('FR-DangerousSubstanceList'!$B$3:$B$1001,"&lt;&gt;"),4),4,FALSE),IF(AND(N1272&lt;&gt;"",N1272&lt;&gt;"-"),VLOOKUP(N1272,OFFSET('FR-DangerousSubstanceList'!$C$3,0,0,COUNTIF('FR-DangerousSubstanceList'!$C$3:$C$1001,"&lt;&gt;"),3),3,FALSE),""))))</f>
        <v/>
      </c>
      <c r="M1272" s="63" t="str">
        <f ca="1">IF(AND(F1272="",D1272="",E1272=""),"",IF(D1272&lt;&gt;"",D1272,IF(N1272&lt;&gt;"",VLOOKUP(N1272,OFFSET('FR-DangerousSubstanceList'!$C$3,0,0,COUNTIF('FR-DangerousSubstanceList'!$A$3:$A$1001,"&lt;&gt;"),4),4,FALSE),IF(L1272&lt;&gt;"",VLOOKUP(L1272,OFFSET('FR-DangerousSubstanceList'!$A$3,0,0,COUNTIF('FR-DangerousSubstanceList'!$A$3:$A$1001,"&lt;&gt;"),2),2,FALSE),""))))</f>
        <v/>
      </c>
      <c r="N1272" s="63" t="str">
        <f ca="1">IF(AND(F1272="",D1272="",E1272=""),"",IF(E1272&lt;&gt;"",E1272,IF(L1272&lt;&gt;"",VLOOKUP(L1272,OFFSET('FR-DangerousSubstanceList'!$A$3,0,0,COUNTIF('FR-DangerousSubstanceList'!$A$3:$A$1001,"&lt;&gt;"),3),3,FALSE),IF(AND(M1272&lt;&gt;"",M1272&lt;&gt;"-"),VLOOKUP(M1272,OFFSET('FR-DangerousSubstanceList'!$B$3,0,0,COUNTIF('FR-DangerousSubstanceList'!$B$3:$B$1001,"&lt;&gt;"),2),2,FALSE),""))))</f>
        <v/>
      </c>
      <c r="O1272" s="63" t="str">
        <f t="shared" ca="1" si="211"/>
        <v/>
      </c>
      <c r="P1272" s="63" t="e">
        <f t="shared" ca="1" si="212"/>
        <v>#REF!</v>
      </c>
      <c r="Q1272" s="63">
        <f t="shared" ca="1" si="213"/>
        <v>986</v>
      </c>
      <c r="R1272" s="63" t="str">
        <f t="shared" ca="1" si="214"/>
        <v/>
      </c>
      <c r="S1272" s="63" t="str">
        <f t="shared" si="215"/>
        <v>Unknown</v>
      </c>
      <c r="T1272" s="63">
        <f t="shared" si="216"/>
        <v>1272</v>
      </c>
      <c r="U1272" s="63">
        <f t="shared" si="217"/>
        <v>1273</v>
      </c>
      <c r="V1272" s="63" t="str">
        <f t="shared" ca="1" si="218"/>
        <v/>
      </c>
      <c r="W1272" s="63" t="str">
        <f t="shared" ca="1" si="219"/>
        <v/>
      </c>
      <c r="X1272" s="63">
        <f ca="1">IF(C1272="Yes",SUMPRODUCT((OFFSET('FR-DangerousSubstanceList'!$A$3,0,0,COUNTA('FR-DangerousSubstanceList'!$A$3:$A$2001))=L1272)*(OFFSET('FR-DangerousSubstanceList'!$B$3,0,0,COUNTA('FR-DangerousSubstanceList'!$B$3:$B$2001))=M1272)*(OFFSET('FR-DangerousSubstanceList'!$C$3,0,0,COUNTIF('FR-DangerousSubstanceList'!$C$3:$C$2001,"?*"))=N1272)),1)</f>
        <v>1</v>
      </c>
      <c r="Y1272" s="63"/>
      <c r="Z1272" s="63"/>
    </row>
    <row r="1273" spans="1:26" ht="14.4">
      <c r="A1273" s="85"/>
      <c r="B1273" s="85"/>
      <c r="C1273" s="46" t="s">
        <v>53</v>
      </c>
      <c r="D1273" s="68"/>
      <c r="E1273" s="68"/>
      <c r="F1273" s="68"/>
      <c r="G1273" s="68"/>
      <c r="H1273" s="68" t="str">
        <f t="shared" si="209"/>
        <v/>
      </c>
      <c r="I1273" s="63"/>
      <c r="J1273" s="63">
        <f>COUNTIF($A$14:$A1273,$A1273)</f>
        <v>0</v>
      </c>
      <c r="K1273" s="63" t="str">
        <f t="shared" ca="1" si="210"/>
        <v>Unknown</v>
      </c>
      <c r="L1273" s="63" t="str">
        <f ca="1">IF(AND(F1273="",D1273="",E1273=""),"",IF(F1273&lt;&gt;"",F1273,IF(AND(M1273&lt;&gt;"",M1273&lt;&gt;"-"),VLOOKUP(M1273,OFFSET('FR-DangerousSubstanceList'!$B$3,0,0,COUNTIF('FR-DangerousSubstanceList'!$B$3:$B$1001,"&lt;&gt;"),4),4,FALSE),IF(AND(N1273&lt;&gt;"",N1273&lt;&gt;"-"),VLOOKUP(N1273,OFFSET('FR-DangerousSubstanceList'!$C$3,0,0,COUNTIF('FR-DangerousSubstanceList'!$C$3:$C$1001,"&lt;&gt;"),3),3,FALSE),""))))</f>
        <v/>
      </c>
      <c r="M1273" s="63" t="str">
        <f ca="1">IF(AND(F1273="",D1273="",E1273=""),"",IF(D1273&lt;&gt;"",D1273,IF(N1273&lt;&gt;"",VLOOKUP(N1273,OFFSET('FR-DangerousSubstanceList'!$C$3,0,0,COUNTIF('FR-DangerousSubstanceList'!$A$3:$A$1001,"&lt;&gt;"),4),4,FALSE),IF(L1273&lt;&gt;"",VLOOKUP(L1273,OFFSET('FR-DangerousSubstanceList'!$A$3,0,0,COUNTIF('FR-DangerousSubstanceList'!$A$3:$A$1001,"&lt;&gt;"),2),2,FALSE),""))))</f>
        <v/>
      </c>
      <c r="N1273" s="63" t="str">
        <f ca="1">IF(AND(F1273="",D1273="",E1273=""),"",IF(E1273&lt;&gt;"",E1273,IF(L1273&lt;&gt;"",VLOOKUP(L1273,OFFSET('FR-DangerousSubstanceList'!$A$3,0,0,COUNTIF('FR-DangerousSubstanceList'!$A$3:$A$1001,"&lt;&gt;"),3),3,FALSE),IF(AND(M1273&lt;&gt;"",M1273&lt;&gt;"-"),VLOOKUP(M1273,OFFSET('FR-DangerousSubstanceList'!$B$3,0,0,COUNTIF('FR-DangerousSubstanceList'!$B$3:$B$1001,"&lt;&gt;"),2),2,FALSE),""))))</f>
        <v/>
      </c>
      <c r="O1273" s="63" t="str">
        <f t="shared" ca="1" si="211"/>
        <v/>
      </c>
      <c r="P1273" s="63" t="e">
        <f t="shared" ca="1" si="212"/>
        <v>#REF!</v>
      </c>
      <c r="Q1273" s="63">
        <f t="shared" ca="1" si="213"/>
        <v>986</v>
      </c>
      <c r="R1273" s="63" t="str">
        <f t="shared" ca="1" si="214"/>
        <v/>
      </c>
      <c r="S1273" s="63" t="str">
        <f t="shared" si="215"/>
        <v>Unknown</v>
      </c>
      <c r="T1273" s="63">
        <f t="shared" si="216"/>
        <v>1273</v>
      </c>
      <c r="U1273" s="63">
        <f t="shared" si="217"/>
        <v>1274</v>
      </c>
      <c r="V1273" s="63" t="str">
        <f t="shared" ca="1" si="218"/>
        <v/>
      </c>
      <c r="W1273" s="63" t="str">
        <f t="shared" ca="1" si="219"/>
        <v/>
      </c>
      <c r="X1273" s="63">
        <f ca="1">IF(C1273="Yes",SUMPRODUCT((OFFSET('FR-DangerousSubstanceList'!$A$3,0,0,COUNTA('FR-DangerousSubstanceList'!$A$3:$A$2001))=L1273)*(OFFSET('FR-DangerousSubstanceList'!$B$3,0,0,COUNTA('FR-DangerousSubstanceList'!$B$3:$B$2001))=M1273)*(OFFSET('FR-DangerousSubstanceList'!$C$3,0,0,COUNTIF('FR-DangerousSubstanceList'!$C$3:$C$2001,"?*"))=N1273)),1)</f>
        <v>1</v>
      </c>
      <c r="Y1273" s="63"/>
      <c r="Z1273" s="63"/>
    </row>
    <row r="1274" spans="1:26" ht="14.4">
      <c r="A1274" s="85"/>
      <c r="B1274" s="85"/>
      <c r="C1274" s="46" t="s">
        <v>53</v>
      </c>
      <c r="D1274" s="68"/>
      <c r="E1274" s="68"/>
      <c r="F1274" s="68"/>
      <c r="G1274" s="68"/>
      <c r="H1274" s="68" t="str">
        <f t="shared" si="209"/>
        <v/>
      </c>
      <c r="I1274" s="63"/>
      <c r="J1274" s="63">
        <f>COUNTIF($A$14:$A1274,$A1274)</f>
        <v>0</v>
      </c>
      <c r="K1274" s="63" t="str">
        <f t="shared" ca="1" si="210"/>
        <v>Unknown</v>
      </c>
      <c r="L1274" s="63" t="str">
        <f ca="1">IF(AND(F1274="",D1274="",E1274=""),"",IF(F1274&lt;&gt;"",F1274,IF(AND(M1274&lt;&gt;"",M1274&lt;&gt;"-"),VLOOKUP(M1274,OFFSET('FR-DangerousSubstanceList'!$B$3,0,0,COUNTIF('FR-DangerousSubstanceList'!$B$3:$B$1001,"&lt;&gt;"),4),4,FALSE),IF(AND(N1274&lt;&gt;"",N1274&lt;&gt;"-"),VLOOKUP(N1274,OFFSET('FR-DangerousSubstanceList'!$C$3,0,0,COUNTIF('FR-DangerousSubstanceList'!$C$3:$C$1001,"&lt;&gt;"),3),3,FALSE),""))))</f>
        <v/>
      </c>
      <c r="M1274" s="63" t="str">
        <f ca="1">IF(AND(F1274="",D1274="",E1274=""),"",IF(D1274&lt;&gt;"",D1274,IF(N1274&lt;&gt;"",VLOOKUP(N1274,OFFSET('FR-DangerousSubstanceList'!$C$3,0,0,COUNTIF('FR-DangerousSubstanceList'!$A$3:$A$1001,"&lt;&gt;"),4),4,FALSE),IF(L1274&lt;&gt;"",VLOOKUP(L1274,OFFSET('FR-DangerousSubstanceList'!$A$3,0,0,COUNTIF('FR-DangerousSubstanceList'!$A$3:$A$1001,"&lt;&gt;"),2),2,FALSE),""))))</f>
        <v/>
      </c>
      <c r="N1274" s="63" t="str">
        <f ca="1">IF(AND(F1274="",D1274="",E1274=""),"",IF(E1274&lt;&gt;"",E1274,IF(L1274&lt;&gt;"",VLOOKUP(L1274,OFFSET('FR-DangerousSubstanceList'!$A$3,0,0,COUNTIF('FR-DangerousSubstanceList'!$A$3:$A$1001,"&lt;&gt;"),3),3,FALSE),IF(AND(M1274&lt;&gt;"",M1274&lt;&gt;"-"),VLOOKUP(M1274,OFFSET('FR-DangerousSubstanceList'!$B$3,0,0,COUNTIF('FR-DangerousSubstanceList'!$B$3:$B$1001,"&lt;&gt;"),2),2,FALSE),""))))</f>
        <v/>
      </c>
      <c r="O1274" s="63" t="str">
        <f t="shared" ca="1" si="211"/>
        <v/>
      </c>
      <c r="P1274" s="63" t="e">
        <f t="shared" ca="1" si="212"/>
        <v>#REF!</v>
      </c>
      <c r="Q1274" s="63">
        <f t="shared" ca="1" si="213"/>
        <v>986</v>
      </c>
      <c r="R1274" s="63" t="str">
        <f t="shared" ca="1" si="214"/>
        <v/>
      </c>
      <c r="S1274" s="63" t="str">
        <f t="shared" si="215"/>
        <v>Unknown</v>
      </c>
      <c r="T1274" s="63">
        <f t="shared" si="216"/>
        <v>1274</v>
      </c>
      <c r="U1274" s="63">
        <f t="shared" si="217"/>
        <v>1275</v>
      </c>
      <c r="V1274" s="63" t="str">
        <f t="shared" ca="1" si="218"/>
        <v/>
      </c>
      <c r="W1274" s="63" t="str">
        <f t="shared" ca="1" si="219"/>
        <v/>
      </c>
      <c r="X1274" s="63">
        <f ca="1">IF(C1274="Yes",SUMPRODUCT((OFFSET('FR-DangerousSubstanceList'!$A$3,0,0,COUNTA('FR-DangerousSubstanceList'!$A$3:$A$2001))=L1274)*(OFFSET('FR-DangerousSubstanceList'!$B$3,0,0,COUNTA('FR-DangerousSubstanceList'!$B$3:$B$2001))=M1274)*(OFFSET('FR-DangerousSubstanceList'!$C$3,0,0,COUNTIF('FR-DangerousSubstanceList'!$C$3:$C$2001,"?*"))=N1274)),1)</f>
        <v>1</v>
      </c>
      <c r="Y1274" s="63"/>
      <c r="Z1274" s="63"/>
    </row>
    <row r="1275" spans="1:26" ht="14.4">
      <c r="A1275" s="85"/>
      <c r="B1275" s="85"/>
      <c r="C1275" s="46" t="s">
        <v>53</v>
      </c>
      <c r="D1275" s="68"/>
      <c r="E1275" s="68"/>
      <c r="F1275" s="68"/>
      <c r="G1275" s="68"/>
      <c r="H1275" s="68" t="str">
        <f t="shared" si="209"/>
        <v/>
      </c>
      <c r="I1275" s="63"/>
      <c r="J1275" s="63">
        <f>COUNTIF($A$14:$A1275,$A1275)</f>
        <v>0</v>
      </c>
      <c r="K1275" s="63" t="str">
        <f t="shared" ca="1" si="210"/>
        <v>Unknown</v>
      </c>
      <c r="L1275" s="63" t="str">
        <f ca="1">IF(AND(F1275="",D1275="",E1275=""),"",IF(F1275&lt;&gt;"",F1275,IF(AND(M1275&lt;&gt;"",M1275&lt;&gt;"-"),VLOOKUP(M1275,OFFSET('FR-DangerousSubstanceList'!$B$3,0,0,COUNTIF('FR-DangerousSubstanceList'!$B$3:$B$1001,"&lt;&gt;"),4),4,FALSE),IF(AND(N1275&lt;&gt;"",N1275&lt;&gt;"-"),VLOOKUP(N1275,OFFSET('FR-DangerousSubstanceList'!$C$3,0,0,COUNTIF('FR-DangerousSubstanceList'!$C$3:$C$1001,"&lt;&gt;"),3),3,FALSE),""))))</f>
        <v/>
      </c>
      <c r="M1275" s="63" t="str">
        <f ca="1">IF(AND(F1275="",D1275="",E1275=""),"",IF(D1275&lt;&gt;"",D1275,IF(N1275&lt;&gt;"",VLOOKUP(N1275,OFFSET('FR-DangerousSubstanceList'!$C$3,0,0,COUNTIF('FR-DangerousSubstanceList'!$A$3:$A$1001,"&lt;&gt;"),4),4,FALSE),IF(L1275&lt;&gt;"",VLOOKUP(L1275,OFFSET('FR-DangerousSubstanceList'!$A$3,0,0,COUNTIF('FR-DangerousSubstanceList'!$A$3:$A$1001,"&lt;&gt;"),2),2,FALSE),""))))</f>
        <v/>
      </c>
      <c r="N1275" s="63" t="str">
        <f ca="1">IF(AND(F1275="",D1275="",E1275=""),"",IF(E1275&lt;&gt;"",E1275,IF(L1275&lt;&gt;"",VLOOKUP(L1275,OFFSET('FR-DangerousSubstanceList'!$A$3,0,0,COUNTIF('FR-DangerousSubstanceList'!$A$3:$A$1001,"&lt;&gt;"),3),3,FALSE),IF(AND(M1275&lt;&gt;"",M1275&lt;&gt;"-"),VLOOKUP(M1275,OFFSET('FR-DangerousSubstanceList'!$B$3,0,0,COUNTIF('FR-DangerousSubstanceList'!$B$3:$B$1001,"&lt;&gt;"),2),2,FALSE),""))))</f>
        <v/>
      </c>
      <c r="O1275" s="63" t="str">
        <f t="shared" ca="1" si="211"/>
        <v/>
      </c>
      <c r="P1275" s="63" t="e">
        <f t="shared" ca="1" si="212"/>
        <v>#REF!</v>
      </c>
      <c r="Q1275" s="63">
        <f t="shared" ca="1" si="213"/>
        <v>986</v>
      </c>
      <c r="R1275" s="63" t="str">
        <f t="shared" ca="1" si="214"/>
        <v/>
      </c>
      <c r="S1275" s="63" t="str">
        <f t="shared" si="215"/>
        <v>Unknown</v>
      </c>
      <c r="T1275" s="63">
        <f t="shared" si="216"/>
        <v>1275</v>
      </c>
      <c r="U1275" s="63">
        <f t="shared" si="217"/>
        <v>1276</v>
      </c>
      <c r="V1275" s="63" t="str">
        <f t="shared" ca="1" si="218"/>
        <v/>
      </c>
      <c r="W1275" s="63" t="str">
        <f t="shared" ca="1" si="219"/>
        <v/>
      </c>
      <c r="X1275" s="63">
        <f ca="1">IF(C1275="Yes",SUMPRODUCT((OFFSET('FR-DangerousSubstanceList'!$A$3,0,0,COUNTA('FR-DangerousSubstanceList'!$A$3:$A$2001))=L1275)*(OFFSET('FR-DangerousSubstanceList'!$B$3,0,0,COUNTA('FR-DangerousSubstanceList'!$B$3:$B$2001))=M1275)*(OFFSET('FR-DangerousSubstanceList'!$C$3,0,0,COUNTIF('FR-DangerousSubstanceList'!$C$3:$C$2001,"?*"))=N1275)),1)</f>
        <v>1</v>
      </c>
      <c r="Y1275" s="63"/>
      <c r="Z1275" s="63"/>
    </row>
    <row r="1276" spans="1:26" ht="14.4">
      <c r="A1276" s="85"/>
      <c r="B1276" s="85"/>
      <c r="C1276" s="46" t="s">
        <v>53</v>
      </c>
      <c r="D1276" s="68"/>
      <c r="E1276" s="68"/>
      <c r="F1276" s="68"/>
      <c r="G1276" s="68"/>
      <c r="H1276" s="68" t="str">
        <f t="shared" si="209"/>
        <v/>
      </c>
      <c r="I1276" s="63"/>
      <c r="J1276" s="63">
        <f>COUNTIF($A$14:$A1276,$A1276)</f>
        <v>0</v>
      </c>
      <c r="K1276" s="63" t="str">
        <f t="shared" ca="1" si="210"/>
        <v>Unknown</v>
      </c>
      <c r="L1276" s="63" t="str">
        <f ca="1">IF(AND(F1276="",D1276="",E1276=""),"",IF(F1276&lt;&gt;"",F1276,IF(AND(M1276&lt;&gt;"",M1276&lt;&gt;"-"),VLOOKUP(M1276,OFFSET('FR-DangerousSubstanceList'!$B$3,0,0,COUNTIF('FR-DangerousSubstanceList'!$B$3:$B$1001,"&lt;&gt;"),4),4,FALSE),IF(AND(N1276&lt;&gt;"",N1276&lt;&gt;"-"),VLOOKUP(N1276,OFFSET('FR-DangerousSubstanceList'!$C$3,0,0,COUNTIF('FR-DangerousSubstanceList'!$C$3:$C$1001,"&lt;&gt;"),3),3,FALSE),""))))</f>
        <v/>
      </c>
      <c r="M1276" s="63" t="str">
        <f ca="1">IF(AND(F1276="",D1276="",E1276=""),"",IF(D1276&lt;&gt;"",D1276,IF(N1276&lt;&gt;"",VLOOKUP(N1276,OFFSET('FR-DangerousSubstanceList'!$C$3,0,0,COUNTIF('FR-DangerousSubstanceList'!$A$3:$A$1001,"&lt;&gt;"),4),4,FALSE),IF(L1276&lt;&gt;"",VLOOKUP(L1276,OFFSET('FR-DangerousSubstanceList'!$A$3,0,0,COUNTIF('FR-DangerousSubstanceList'!$A$3:$A$1001,"&lt;&gt;"),2),2,FALSE),""))))</f>
        <v/>
      </c>
      <c r="N1276" s="63" t="str">
        <f ca="1">IF(AND(F1276="",D1276="",E1276=""),"",IF(E1276&lt;&gt;"",E1276,IF(L1276&lt;&gt;"",VLOOKUP(L1276,OFFSET('FR-DangerousSubstanceList'!$A$3,0,0,COUNTIF('FR-DangerousSubstanceList'!$A$3:$A$1001,"&lt;&gt;"),3),3,FALSE),IF(AND(M1276&lt;&gt;"",M1276&lt;&gt;"-"),VLOOKUP(M1276,OFFSET('FR-DangerousSubstanceList'!$B$3,0,0,COUNTIF('FR-DangerousSubstanceList'!$B$3:$B$1001,"&lt;&gt;"),2),2,FALSE),""))))</f>
        <v/>
      </c>
      <c r="O1276" s="63" t="str">
        <f t="shared" ca="1" si="211"/>
        <v/>
      </c>
      <c r="P1276" s="63" t="e">
        <f t="shared" ca="1" si="212"/>
        <v>#REF!</v>
      </c>
      <c r="Q1276" s="63">
        <f t="shared" ca="1" si="213"/>
        <v>986</v>
      </c>
      <c r="R1276" s="63" t="str">
        <f t="shared" ca="1" si="214"/>
        <v/>
      </c>
      <c r="S1276" s="63" t="str">
        <f t="shared" si="215"/>
        <v>Unknown</v>
      </c>
      <c r="T1276" s="63">
        <f t="shared" si="216"/>
        <v>1276</v>
      </c>
      <c r="U1276" s="63">
        <f t="shared" si="217"/>
        <v>1277</v>
      </c>
      <c r="V1276" s="63" t="str">
        <f t="shared" ca="1" si="218"/>
        <v/>
      </c>
      <c r="W1276" s="63" t="str">
        <f t="shared" ca="1" si="219"/>
        <v/>
      </c>
      <c r="X1276" s="63">
        <f ca="1">IF(C1276="Yes",SUMPRODUCT((OFFSET('FR-DangerousSubstanceList'!$A$3,0,0,COUNTA('FR-DangerousSubstanceList'!$A$3:$A$2001))=L1276)*(OFFSET('FR-DangerousSubstanceList'!$B$3,0,0,COUNTA('FR-DangerousSubstanceList'!$B$3:$B$2001))=M1276)*(OFFSET('FR-DangerousSubstanceList'!$C$3,0,0,COUNTIF('FR-DangerousSubstanceList'!$C$3:$C$2001,"?*"))=N1276)),1)</f>
        <v>1</v>
      </c>
      <c r="Y1276" s="63"/>
      <c r="Z1276" s="63"/>
    </row>
    <row r="1277" spans="1:26" ht="14.4">
      <c r="A1277" s="85"/>
      <c r="B1277" s="85"/>
      <c r="C1277" s="46" t="s">
        <v>53</v>
      </c>
      <c r="D1277" s="68"/>
      <c r="E1277" s="68"/>
      <c r="F1277" s="68"/>
      <c r="G1277" s="68"/>
      <c r="H1277" s="68" t="str">
        <f t="shared" si="209"/>
        <v/>
      </c>
      <c r="I1277" s="63"/>
      <c r="J1277" s="63">
        <f>COUNTIF($A$14:$A1277,$A1277)</f>
        <v>0</v>
      </c>
      <c r="K1277" s="63" t="str">
        <f t="shared" ca="1" si="210"/>
        <v>Unknown</v>
      </c>
      <c r="L1277" s="63" t="str">
        <f ca="1">IF(AND(F1277="",D1277="",E1277=""),"",IF(F1277&lt;&gt;"",F1277,IF(AND(M1277&lt;&gt;"",M1277&lt;&gt;"-"),VLOOKUP(M1277,OFFSET('FR-DangerousSubstanceList'!$B$3,0,0,COUNTIF('FR-DangerousSubstanceList'!$B$3:$B$1001,"&lt;&gt;"),4),4,FALSE),IF(AND(N1277&lt;&gt;"",N1277&lt;&gt;"-"),VLOOKUP(N1277,OFFSET('FR-DangerousSubstanceList'!$C$3,0,0,COUNTIF('FR-DangerousSubstanceList'!$C$3:$C$1001,"&lt;&gt;"),3),3,FALSE),""))))</f>
        <v/>
      </c>
      <c r="M1277" s="63" t="str">
        <f ca="1">IF(AND(F1277="",D1277="",E1277=""),"",IF(D1277&lt;&gt;"",D1277,IF(N1277&lt;&gt;"",VLOOKUP(N1277,OFFSET('FR-DangerousSubstanceList'!$C$3,0,0,COUNTIF('FR-DangerousSubstanceList'!$A$3:$A$1001,"&lt;&gt;"),4),4,FALSE),IF(L1277&lt;&gt;"",VLOOKUP(L1277,OFFSET('FR-DangerousSubstanceList'!$A$3,0,0,COUNTIF('FR-DangerousSubstanceList'!$A$3:$A$1001,"&lt;&gt;"),2),2,FALSE),""))))</f>
        <v/>
      </c>
      <c r="N1277" s="63" t="str">
        <f ca="1">IF(AND(F1277="",D1277="",E1277=""),"",IF(E1277&lt;&gt;"",E1277,IF(L1277&lt;&gt;"",VLOOKUP(L1277,OFFSET('FR-DangerousSubstanceList'!$A$3,0,0,COUNTIF('FR-DangerousSubstanceList'!$A$3:$A$1001,"&lt;&gt;"),3),3,FALSE),IF(AND(M1277&lt;&gt;"",M1277&lt;&gt;"-"),VLOOKUP(M1277,OFFSET('FR-DangerousSubstanceList'!$B$3,0,0,COUNTIF('FR-DangerousSubstanceList'!$B$3:$B$1001,"&lt;&gt;"),2),2,FALSE),""))))</f>
        <v/>
      </c>
      <c r="O1277" s="63" t="str">
        <f t="shared" ca="1" si="211"/>
        <v/>
      </c>
      <c r="P1277" s="63" t="e">
        <f t="shared" ca="1" si="212"/>
        <v>#REF!</v>
      </c>
      <c r="Q1277" s="63">
        <f t="shared" ca="1" si="213"/>
        <v>986</v>
      </c>
      <c r="R1277" s="63" t="str">
        <f t="shared" ca="1" si="214"/>
        <v/>
      </c>
      <c r="S1277" s="63" t="str">
        <f t="shared" si="215"/>
        <v>Unknown</v>
      </c>
      <c r="T1277" s="63">
        <f t="shared" si="216"/>
        <v>1277</v>
      </c>
      <c r="U1277" s="63">
        <f t="shared" si="217"/>
        <v>1278</v>
      </c>
      <c r="V1277" s="63" t="str">
        <f t="shared" ca="1" si="218"/>
        <v/>
      </c>
      <c r="W1277" s="63" t="str">
        <f t="shared" ca="1" si="219"/>
        <v/>
      </c>
      <c r="X1277" s="63">
        <f ca="1">IF(C1277="Yes",SUMPRODUCT((OFFSET('FR-DangerousSubstanceList'!$A$3,0,0,COUNTA('FR-DangerousSubstanceList'!$A$3:$A$2001))=L1277)*(OFFSET('FR-DangerousSubstanceList'!$B$3,0,0,COUNTA('FR-DangerousSubstanceList'!$B$3:$B$2001))=M1277)*(OFFSET('FR-DangerousSubstanceList'!$C$3,0,0,COUNTIF('FR-DangerousSubstanceList'!$C$3:$C$2001,"?*"))=N1277)),1)</f>
        <v>1</v>
      </c>
      <c r="Y1277" s="63"/>
      <c r="Z1277" s="63"/>
    </row>
    <row r="1278" spans="1:26" ht="14.4">
      <c r="A1278" s="85"/>
      <c r="B1278" s="85"/>
      <c r="C1278" s="46" t="s">
        <v>53</v>
      </c>
      <c r="D1278" s="68"/>
      <c r="E1278" s="68"/>
      <c r="F1278" s="68"/>
      <c r="G1278" s="68"/>
      <c r="H1278" s="68" t="str">
        <f t="shared" si="209"/>
        <v/>
      </c>
      <c r="I1278" s="63"/>
      <c r="J1278" s="63">
        <f>COUNTIF($A$14:$A1278,$A1278)</f>
        <v>0</v>
      </c>
      <c r="K1278" s="63" t="str">
        <f t="shared" ca="1" si="210"/>
        <v>Unknown</v>
      </c>
      <c r="L1278" s="63" t="str">
        <f ca="1">IF(AND(F1278="",D1278="",E1278=""),"",IF(F1278&lt;&gt;"",F1278,IF(AND(M1278&lt;&gt;"",M1278&lt;&gt;"-"),VLOOKUP(M1278,OFFSET('FR-DangerousSubstanceList'!$B$3,0,0,COUNTIF('FR-DangerousSubstanceList'!$B$3:$B$1001,"&lt;&gt;"),4),4,FALSE),IF(AND(N1278&lt;&gt;"",N1278&lt;&gt;"-"),VLOOKUP(N1278,OFFSET('FR-DangerousSubstanceList'!$C$3,0,0,COUNTIF('FR-DangerousSubstanceList'!$C$3:$C$1001,"&lt;&gt;"),3),3,FALSE),""))))</f>
        <v/>
      </c>
      <c r="M1278" s="63" t="str">
        <f ca="1">IF(AND(F1278="",D1278="",E1278=""),"",IF(D1278&lt;&gt;"",D1278,IF(N1278&lt;&gt;"",VLOOKUP(N1278,OFFSET('FR-DangerousSubstanceList'!$C$3,0,0,COUNTIF('FR-DangerousSubstanceList'!$A$3:$A$1001,"&lt;&gt;"),4),4,FALSE),IF(L1278&lt;&gt;"",VLOOKUP(L1278,OFFSET('FR-DangerousSubstanceList'!$A$3,0,0,COUNTIF('FR-DangerousSubstanceList'!$A$3:$A$1001,"&lt;&gt;"),2),2,FALSE),""))))</f>
        <v/>
      </c>
      <c r="N1278" s="63" t="str">
        <f ca="1">IF(AND(F1278="",D1278="",E1278=""),"",IF(E1278&lt;&gt;"",E1278,IF(L1278&lt;&gt;"",VLOOKUP(L1278,OFFSET('FR-DangerousSubstanceList'!$A$3,0,0,COUNTIF('FR-DangerousSubstanceList'!$A$3:$A$1001,"&lt;&gt;"),3),3,FALSE),IF(AND(M1278&lt;&gt;"",M1278&lt;&gt;"-"),VLOOKUP(M1278,OFFSET('FR-DangerousSubstanceList'!$B$3,0,0,COUNTIF('FR-DangerousSubstanceList'!$B$3:$B$1001,"&lt;&gt;"),2),2,FALSE),""))))</f>
        <v/>
      </c>
      <c r="O1278" s="63" t="str">
        <f t="shared" ca="1" si="211"/>
        <v/>
      </c>
      <c r="P1278" s="63" t="e">
        <f t="shared" ca="1" si="212"/>
        <v>#REF!</v>
      </c>
      <c r="Q1278" s="63">
        <f t="shared" ca="1" si="213"/>
        <v>986</v>
      </c>
      <c r="R1278" s="63" t="str">
        <f t="shared" ca="1" si="214"/>
        <v/>
      </c>
      <c r="S1278" s="63" t="str">
        <f t="shared" si="215"/>
        <v>Unknown</v>
      </c>
      <c r="T1278" s="63">
        <f t="shared" si="216"/>
        <v>1278</v>
      </c>
      <c r="U1278" s="63">
        <f t="shared" si="217"/>
        <v>1279</v>
      </c>
      <c r="V1278" s="63" t="str">
        <f t="shared" ca="1" si="218"/>
        <v/>
      </c>
      <c r="W1278" s="63" t="str">
        <f t="shared" ca="1" si="219"/>
        <v/>
      </c>
      <c r="X1278" s="63">
        <f ca="1">IF(C1278="Yes",SUMPRODUCT((OFFSET('FR-DangerousSubstanceList'!$A$3,0,0,COUNTA('FR-DangerousSubstanceList'!$A$3:$A$2001))=L1278)*(OFFSET('FR-DangerousSubstanceList'!$B$3,0,0,COUNTA('FR-DangerousSubstanceList'!$B$3:$B$2001))=M1278)*(OFFSET('FR-DangerousSubstanceList'!$C$3,0,0,COUNTIF('FR-DangerousSubstanceList'!$C$3:$C$2001,"?*"))=N1278)),1)</f>
        <v>1</v>
      </c>
      <c r="Y1278" s="63"/>
      <c r="Z1278" s="63"/>
    </row>
    <row r="1279" spans="1:26" ht="14.4">
      <c r="A1279" s="85"/>
      <c r="B1279" s="85"/>
      <c r="C1279" s="46" t="s">
        <v>53</v>
      </c>
      <c r="D1279" s="68"/>
      <c r="E1279" s="68"/>
      <c r="F1279" s="68"/>
      <c r="G1279" s="68"/>
      <c r="H1279" s="68" t="str">
        <f t="shared" si="209"/>
        <v/>
      </c>
      <c r="I1279" s="63"/>
      <c r="J1279" s="63">
        <f>COUNTIF($A$14:$A1279,$A1279)</f>
        <v>0</v>
      </c>
      <c r="K1279" s="63" t="str">
        <f t="shared" ca="1" si="210"/>
        <v>Unknown</v>
      </c>
      <c r="L1279" s="63" t="str">
        <f ca="1">IF(AND(F1279="",D1279="",E1279=""),"",IF(F1279&lt;&gt;"",F1279,IF(AND(M1279&lt;&gt;"",M1279&lt;&gt;"-"),VLOOKUP(M1279,OFFSET('FR-DangerousSubstanceList'!$B$3,0,0,COUNTIF('FR-DangerousSubstanceList'!$B$3:$B$1001,"&lt;&gt;"),4),4,FALSE),IF(AND(N1279&lt;&gt;"",N1279&lt;&gt;"-"),VLOOKUP(N1279,OFFSET('FR-DangerousSubstanceList'!$C$3,0,0,COUNTIF('FR-DangerousSubstanceList'!$C$3:$C$1001,"&lt;&gt;"),3),3,FALSE),""))))</f>
        <v/>
      </c>
      <c r="M1279" s="63" t="str">
        <f ca="1">IF(AND(F1279="",D1279="",E1279=""),"",IF(D1279&lt;&gt;"",D1279,IF(N1279&lt;&gt;"",VLOOKUP(N1279,OFFSET('FR-DangerousSubstanceList'!$C$3,0,0,COUNTIF('FR-DangerousSubstanceList'!$A$3:$A$1001,"&lt;&gt;"),4),4,FALSE),IF(L1279&lt;&gt;"",VLOOKUP(L1279,OFFSET('FR-DangerousSubstanceList'!$A$3,0,0,COUNTIF('FR-DangerousSubstanceList'!$A$3:$A$1001,"&lt;&gt;"),2),2,FALSE),""))))</f>
        <v/>
      </c>
      <c r="N1279" s="63" t="str">
        <f ca="1">IF(AND(F1279="",D1279="",E1279=""),"",IF(E1279&lt;&gt;"",E1279,IF(L1279&lt;&gt;"",VLOOKUP(L1279,OFFSET('FR-DangerousSubstanceList'!$A$3,0,0,COUNTIF('FR-DangerousSubstanceList'!$A$3:$A$1001,"&lt;&gt;"),3),3,FALSE),IF(AND(M1279&lt;&gt;"",M1279&lt;&gt;"-"),VLOOKUP(M1279,OFFSET('FR-DangerousSubstanceList'!$B$3,0,0,COUNTIF('FR-DangerousSubstanceList'!$B$3:$B$1001,"&lt;&gt;"),2),2,FALSE),""))))</f>
        <v/>
      </c>
      <c r="O1279" s="63" t="str">
        <f t="shared" ca="1" si="211"/>
        <v/>
      </c>
      <c r="P1279" s="63" t="e">
        <f t="shared" ca="1" si="212"/>
        <v>#REF!</v>
      </c>
      <c r="Q1279" s="63">
        <f t="shared" ca="1" si="213"/>
        <v>986</v>
      </c>
      <c r="R1279" s="63" t="str">
        <f t="shared" ca="1" si="214"/>
        <v/>
      </c>
      <c r="S1279" s="63" t="str">
        <f t="shared" si="215"/>
        <v>Unknown</v>
      </c>
      <c r="T1279" s="63">
        <f t="shared" si="216"/>
        <v>1279</v>
      </c>
      <c r="U1279" s="63">
        <f t="shared" si="217"/>
        <v>1280</v>
      </c>
      <c r="V1279" s="63" t="str">
        <f t="shared" ca="1" si="218"/>
        <v/>
      </c>
      <c r="W1279" s="63" t="str">
        <f t="shared" ca="1" si="219"/>
        <v/>
      </c>
      <c r="X1279" s="63">
        <f ca="1">IF(C1279="Yes",SUMPRODUCT((OFFSET('FR-DangerousSubstanceList'!$A$3,0,0,COUNTA('FR-DangerousSubstanceList'!$A$3:$A$2001))=L1279)*(OFFSET('FR-DangerousSubstanceList'!$B$3,0,0,COUNTA('FR-DangerousSubstanceList'!$B$3:$B$2001))=M1279)*(OFFSET('FR-DangerousSubstanceList'!$C$3,0,0,COUNTIF('FR-DangerousSubstanceList'!$C$3:$C$2001,"?*"))=N1279)),1)</f>
        <v>1</v>
      </c>
      <c r="Y1279" s="63"/>
      <c r="Z1279" s="63"/>
    </row>
    <row r="1280" spans="1:26" ht="14.4">
      <c r="A1280" s="85"/>
      <c r="B1280" s="85"/>
      <c r="C1280" s="46" t="s">
        <v>53</v>
      </c>
      <c r="D1280" s="68"/>
      <c r="E1280" s="68"/>
      <c r="F1280" s="68"/>
      <c r="G1280" s="68"/>
      <c r="H1280" s="68" t="str">
        <f t="shared" si="209"/>
        <v/>
      </c>
      <c r="I1280" s="63"/>
      <c r="J1280" s="63">
        <f>COUNTIF($A$14:$A1280,$A1280)</f>
        <v>0</v>
      </c>
      <c r="K1280" s="63" t="str">
        <f t="shared" ca="1" si="210"/>
        <v>Unknown</v>
      </c>
      <c r="L1280" s="63" t="str">
        <f ca="1">IF(AND(F1280="",D1280="",E1280=""),"",IF(F1280&lt;&gt;"",F1280,IF(AND(M1280&lt;&gt;"",M1280&lt;&gt;"-"),VLOOKUP(M1280,OFFSET('FR-DangerousSubstanceList'!$B$3,0,0,COUNTIF('FR-DangerousSubstanceList'!$B$3:$B$1001,"&lt;&gt;"),4),4,FALSE),IF(AND(N1280&lt;&gt;"",N1280&lt;&gt;"-"),VLOOKUP(N1280,OFFSET('FR-DangerousSubstanceList'!$C$3,0,0,COUNTIF('FR-DangerousSubstanceList'!$C$3:$C$1001,"&lt;&gt;"),3),3,FALSE),""))))</f>
        <v/>
      </c>
      <c r="M1280" s="63" t="str">
        <f ca="1">IF(AND(F1280="",D1280="",E1280=""),"",IF(D1280&lt;&gt;"",D1280,IF(N1280&lt;&gt;"",VLOOKUP(N1280,OFFSET('FR-DangerousSubstanceList'!$C$3,0,0,COUNTIF('FR-DangerousSubstanceList'!$A$3:$A$1001,"&lt;&gt;"),4),4,FALSE),IF(L1280&lt;&gt;"",VLOOKUP(L1280,OFFSET('FR-DangerousSubstanceList'!$A$3,0,0,COUNTIF('FR-DangerousSubstanceList'!$A$3:$A$1001,"&lt;&gt;"),2),2,FALSE),""))))</f>
        <v/>
      </c>
      <c r="N1280" s="63" t="str">
        <f ca="1">IF(AND(F1280="",D1280="",E1280=""),"",IF(E1280&lt;&gt;"",E1280,IF(L1280&lt;&gt;"",VLOOKUP(L1280,OFFSET('FR-DangerousSubstanceList'!$A$3,0,0,COUNTIF('FR-DangerousSubstanceList'!$A$3:$A$1001,"&lt;&gt;"),3),3,FALSE),IF(AND(M1280&lt;&gt;"",M1280&lt;&gt;"-"),VLOOKUP(M1280,OFFSET('FR-DangerousSubstanceList'!$B$3,0,0,COUNTIF('FR-DangerousSubstanceList'!$B$3:$B$1001,"&lt;&gt;"),2),2,FALSE),""))))</f>
        <v/>
      </c>
      <c r="O1280" s="63" t="str">
        <f t="shared" ca="1" si="211"/>
        <v/>
      </c>
      <c r="P1280" s="63" t="e">
        <f t="shared" ca="1" si="212"/>
        <v>#REF!</v>
      </c>
      <c r="Q1280" s="63">
        <f t="shared" ca="1" si="213"/>
        <v>986</v>
      </c>
      <c r="R1280" s="63" t="str">
        <f t="shared" ca="1" si="214"/>
        <v/>
      </c>
      <c r="S1280" s="63" t="str">
        <f t="shared" si="215"/>
        <v>Unknown</v>
      </c>
      <c r="T1280" s="63">
        <f t="shared" si="216"/>
        <v>1280</v>
      </c>
      <c r="U1280" s="63">
        <f t="shared" si="217"/>
        <v>1281</v>
      </c>
      <c r="V1280" s="63" t="str">
        <f t="shared" ca="1" si="218"/>
        <v/>
      </c>
      <c r="W1280" s="63" t="str">
        <f t="shared" ca="1" si="219"/>
        <v/>
      </c>
      <c r="X1280" s="63">
        <f ca="1">IF(C1280="Yes",SUMPRODUCT((OFFSET('FR-DangerousSubstanceList'!$A$3,0,0,COUNTA('FR-DangerousSubstanceList'!$A$3:$A$2001))=L1280)*(OFFSET('FR-DangerousSubstanceList'!$B$3,0,0,COUNTA('FR-DangerousSubstanceList'!$B$3:$B$2001))=M1280)*(OFFSET('FR-DangerousSubstanceList'!$C$3,0,0,COUNTIF('FR-DangerousSubstanceList'!$C$3:$C$2001,"?*"))=N1280)),1)</f>
        <v>1</v>
      </c>
      <c r="Y1280" s="63"/>
      <c r="Z1280" s="63"/>
    </row>
    <row r="1281" spans="1:26" ht="14.4">
      <c r="A1281" s="85"/>
      <c r="B1281" s="85"/>
      <c r="C1281" s="46" t="s">
        <v>53</v>
      </c>
      <c r="D1281" s="68"/>
      <c r="E1281" s="68"/>
      <c r="F1281" s="68"/>
      <c r="G1281" s="68"/>
      <c r="H1281" s="68" t="str">
        <f t="shared" si="209"/>
        <v/>
      </c>
      <c r="I1281" s="63"/>
      <c r="J1281" s="63">
        <f>COUNTIF($A$14:$A1281,$A1281)</f>
        <v>0</v>
      </c>
      <c r="K1281" s="63" t="str">
        <f t="shared" ca="1" si="210"/>
        <v>Unknown</v>
      </c>
      <c r="L1281" s="63" t="str">
        <f ca="1">IF(AND(F1281="",D1281="",E1281=""),"",IF(F1281&lt;&gt;"",F1281,IF(AND(M1281&lt;&gt;"",M1281&lt;&gt;"-"),VLOOKUP(M1281,OFFSET('FR-DangerousSubstanceList'!$B$3,0,0,COUNTIF('FR-DangerousSubstanceList'!$B$3:$B$1001,"&lt;&gt;"),4),4,FALSE),IF(AND(N1281&lt;&gt;"",N1281&lt;&gt;"-"),VLOOKUP(N1281,OFFSET('FR-DangerousSubstanceList'!$C$3,0,0,COUNTIF('FR-DangerousSubstanceList'!$C$3:$C$1001,"&lt;&gt;"),3),3,FALSE),""))))</f>
        <v/>
      </c>
      <c r="M1281" s="63" t="str">
        <f ca="1">IF(AND(F1281="",D1281="",E1281=""),"",IF(D1281&lt;&gt;"",D1281,IF(N1281&lt;&gt;"",VLOOKUP(N1281,OFFSET('FR-DangerousSubstanceList'!$C$3,0,0,COUNTIF('FR-DangerousSubstanceList'!$A$3:$A$1001,"&lt;&gt;"),4),4,FALSE),IF(L1281&lt;&gt;"",VLOOKUP(L1281,OFFSET('FR-DangerousSubstanceList'!$A$3,0,0,COUNTIF('FR-DangerousSubstanceList'!$A$3:$A$1001,"&lt;&gt;"),2),2,FALSE),""))))</f>
        <v/>
      </c>
      <c r="N1281" s="63" t="str">
        <f ca="1">IF(AND(F1281="",D1281="",E1281=""),"",IF(E1281&lt;&gt;"",E1281,IF(L1281&lt;&gt;"",VLOOKUP(L1281,OFFSET('FR-DangerousSubstanceList'!$A$3,0,0,COUNTIF('FR-DangerousSubstanceList'!$A$3:$A$1001,"&lt;&gt;"),3),3,FALSE),IF(AND(M1281&lt;&gt;"",M1281&lt;&gt;"-"),VLOOKUP(M1281,OFFSET('FR-DangerousSubstanceList'!$B$3,0,0,COUNTIF('FR-DangerousSubstanceList'!$B$3:$B$1001,"&lt;&gt;"),2),2,FALSE),""))))</f>
        <v/>
      </c>
      <c r="O1281" s="63" t="str">
        <f t="shared" ca="1" si="211"/>
        <v/>
      </c>
      <c r="P1281" s="63" t="e">
        <f t="shared" ca="1" si="212"/>
        <v>#REF!</v>
      </c>
      <c r="Q1281" s="63">
        <f t="shared" ca="1" si="213"/>
        <v>986</v>
      </c>
      <c r="R1281" s="63" t="str">
        <f t="shared" ca="1" si="214"/>
        <v/>
      </c>
      <c r="S1281" s="63" t="str">
        <f t="shared" si="215"/>
        <v>Unknown</v>
      </c>
      <c r="T1281" s="63">
        <f t="shared" si="216"/>
        <v>1281</v>
      </c>
      <c r="U1281" s="63">
        <f t="shared" si="217"/>
        <v>1282</v>
      </c>
      <c r="V1281" s="63" t="str">
        <f t="shared" ca="1" si="218"/>
        <v/>
      </c>
      <c r="W1281" s="63" t="str">
        <f t="shared" ca="1" si="219"/>
        <v/>
      </c>
      <c r="X1281" s="63">
        <f ca="1">IF(C1281="Yes",SUMPRODUCT((OFFSET('FR-DangerousSubstanceList'!$A$3,0,0,COUNTA('FR-DangerousSubstanceList'!$A$3:$A$2001))=L1281)*(OFFSET('FR-DangerousSubstanceList'!$B$3,0,0,COUNTA('FR-DangerousSubstanceList'!$B$3:$B$2001))=M1281)*(OFFSET('FR-DangerousSubstanceList'!$C$3,0,0,COUNTIF('FR-DangerousSubstanceList'!$C$3:$C$2001,"?*"))=N1281)),1)</f>
        <v>1</v>
      </c>
      <c r="Y1281" s="63"/>
      <c r="Z1281" s="63"/>
    </row>
    <row r="1282" spans="1:26" ht="14.4">
      <c r="A1282" s="85"/>
      <c r="B1282" s="85"/>
      <c r="C1282" s="46" t="s">
        <v>53</v>
      </c>
      <c r="D1282" s="68"/>
      <c r="E1282" s="68"/>
      <c r="F1282" s="68"/>
      <c r="G1282" s="68"/>
      <c r="H1282" s="68" t="str">
        <f t="shared" si="209"/>
        <v/>
      </c>
      <c r="I1282" s="63"/>
      <c r="J1282" s="63">
        <f>COUNTIF($A$14:$A1282,$A1282)</f>
        <v>0</v>
      </c>
      <c r="K1282" s="63" t="str">
        <f t="shared" ca="1" si="210"/>
        <v>Unknown</v>
      </c>
      <c r="L1282" s="63" t="str">
        <f ca="1">IF(AND(F1282="",D1282="",E1282=""),"",IF(F1282&lt;&gt;"",F1282,IF(AND(M1282&lt;&gt;"",M1282&lt;&gt;"-"),VLOOKUP(M1282,OFFSET('FR-DangerousSubstanceList'!$B$3,0,0,COUNTIF('FR-DangerousSubstanceList'!$B$3:$B$1001,"&lt;&gt;"),4),4,FALSE),IF(AND(N1282&lt;&gt;"",N1282&lt;&gt;"-"),VLOOKUP(N1282,OFFSET('FR-DangerousSubstanceList'!$C$3,0,0,COUNTIF('FR-DangerousSubstanceList'!$C$3:$C$1001,"&lt;&gt;"),3),3,FALSE),""))))</f>
        <v/>
      </c>
      <c r="M1282" s="63" t="str">
        <f ca="1">IF(AND(F1282="",D1282="",E1282=""),"",IF(D1282&lt;&gt;"",D1282,IF(N1282&lt;&gt;"",VLOOKUP(N1282,OFFSET('FR-DangerousSubstanceList'!$C$3,0,0,COUNTIF('FR-DangerousSubstanceList'!$A$3:$A$1001,"&lt;&gt;"),4),4,FALSE),IF(L1282&lt;&gt;"",VLOOKUP(L1282,OFFSET('FR-DangerousSubstanceList'!$A$3,0,0,COUNTIF('FR-DangerousSubstanceList'!$A$3:$A$1001,"&lt;&gt;"),2),2,FALSE),""))))</f>
        <v/>
      </c>
      <c r="N1282" s="63" t="str">
        <f ca="1">IF(AND(F1282="",D1282="",E1282=""),"",IF(E1282&lt;&gt;"",E1282,IF(L1282&lt;&gt;"",VLOOKUP(L1282,OFFSET('FR-DangerousSubstanceList'!$A$3,0,0,COUNTIF('FR-DangerousSubstanceList'!$A$3:$A$1001,"&lt;&gt;"),3),3,FALSE),IF(AND(M1282&lt;&gt;"",M1282&lt;&gt;"-"),VLOOKUP(M1282,OFFSET('FR-DangerousSubstanceList'!$B$3,0,0,COUNTIF('FR-DangerousSubstanceList'!$B$3:$B$1001,"&lt;&gt;"),2),2,FALSE),""))))</f>
        <v/>
      </c>
      <c r="O1282" s="63" t="str">
        <f t="shared" ca="1" si="211"/>
        <v/>
      </c>
      <c r="P1282" s="63" t="e">
        <f t="shared" ca="1" si="212"/>
        <v>#REF!</v>
      </c>
      <c r="Q1282" s="63">
        <f t="shared" ca="1" si="213"/>
        <v>986</v>
      </c>
      <c r="R1282" s="63" t="str">
        <f t="shared" ca="1" si="214"/>
        <v/>
      </c>
      <c r="S1282" s="63" t="str">
        <f t="shared" si="215"/>
        <v>Unknown</v>
      </c>
      <c r="T1282" s="63">
        <f t="shared" si="216"/>
        <v>1282</v>
      </c>
      <c r="U1282" s="63">
        <f t="shared" si="217"/>
        <v>1283</v>
      </c>
      <c r="V1282" s="63" t="str">
        <f t="shared" ca="1" si="218"/>
        <v/>
      </c>
      <c r="W1282" s="63" t="str">
        <f t="shared" ca="1" si="219"/>
        <v/>
      </c>
      <c r="X1282" s="63">
        <f ca="1">IF(C1282="Yes",SUMPRODUCT((OFFSET('FR-DangerousSubstanceList'!$A$3,0,0,COUNTA('FR-DangerousSubstanceList'!$A$3:$A$2001))=L1282)*(OFFSET('FR-DangerousSubstanceList'!$B$3,0,0,COUNTA('FR-DangerousSubstanceList'!$B$3:$B$2001))=M1282)*(OFFSET('FR-DangerousSubstanceList'!$C$3,0,0,COUNTIF('FR-DangerousSubstanceList'!$C$3:$C$2001,"?*"))=N1282)),1)</f>
        <v>1</v>
      </c>
      <c r="Y1282" s="63"/>
      <c r="Z1282" s="63"/>
    </row>
    <row r="1283" spans="1:26" ht="14.4">
      <c r="A1283" s="85"/>
      <c r="B1283" s="85"/>
      <c r="C1283" s="46" t="s">
        <v>53</v>
      </c>
      <c r="D1283" s="68"/>
      <c r="E1283" s="68"/>
      <c r="F1283" s="68"/>
      <c r="G1283" s="68"/>
      <c r="H1283" s="68" t="str">
        <f t="shared" si="209"/>
        <v/>
      </c>
      <c r="I1283" s="63"/>
      <c r="J1283" s="63">
        <f>COUNTIF($A$14:$A1283,$A1283)</f>
        <v>0</v>
      </c>
      <c r="K1283" s="63" t="str">
        <f t="shared" ca="1" si="210"/>
        <v>Unknown</v>
      </c>
      <c r="L1283" s="63" t="str">
        <f ca="1">IF(AND(F1283="",D1283="",E1283=""),"",IF(F1283&lt;&gt;"",F1283,IF(AND(M1283&lt;&gt;"",M1283&lt;&gt;"-"),VLOOKUP(M1283,OFFSET('FR-DangerousSubstanceList'!$B$3,0,0,COUNTIF('FR-DangerousSubstanceList'!$B$3:$B$1001,"&lt;&gt;"),4),4,FALSE),IF(AND(N1283&lt;&gt;"",N1283&lt;&gt;"-"),VLOOKUP(N1283,OFFSET('FR-DangerousSubstanceList'!$C$3,0,0,COUNTIF('FR-DangerousSubstanceList'!$C$3:$C$1001,"&lt;&gt;"),3),3,FALSE),""))))</f>
        <v/>
      </c>
      <c r="M1283" s="63" t="str">
        <f ca="1">IF(AND(F1283="",D1283="",E1283=""),"",IF(D1283&lt;&gt;"",D1283,IF(N1283&lt;&gt;"",VLOOKUP(N1283,OFFSET('FR-DangerousSubstanceList'!$C$3,0,0,COUNTIF('FR-DangerousSubstanceList'!$A$3:$A$1001,"&lt;&gt;"),4),4,FALSE),IF(L1283&lt;&gt;"",VLOOKUP(L1283,OFFSET('FR-DangerousSubstanceList'!$A$3,0,0,COUNTIF('FR-DangerousSubstanceList'!$A$3:$A$1001,"&lt;&gt;"),2),2,FALSE),""))))</f>
        <v/>
      </c>
      <c r="N1283" s="63" t="str">
        <f ca="1">IF(AND(F1283="",D1283="",E1283=""),"",IF(E1283&lt;&gt;"",E1283,IF(L1283&lt;&gt;"",VLOOKUP(L1283,OFFSET('FR-DangerousSubstanceList'!$A$3,0,0,COUNTIF('FR-DangerousSubstanceList'!$A$3:$A$1001,"&lt;&gt;"),3),3,FALSE),IF(AND(M1283&lt;&gt;"",M1283&lt;&gt;"-"),VLOOKUP(M1283,OFFSET('FR-DangerousSubstanceList'!$B$3,0,0,COUNTIF('FR-DangerousSubstanceList'!$B$3:$B$1001,"&lt;&gt;"),2),2,FALSE),""))))</f>
        <v/>
      </c>
      <c r="O1283" s="63" t="str">
        <f t="shared" ca="1" si="211"/>
        <v/>
      </c>
      <c r="P1283" s="63" t="e">
        <f t="shared" ca="1" si="212"/>
        <v>#REF!</v>
      </c>
      <c r="Q1283" s="63">
        <f t="shared" ca="1" si="213"/>
        <v>986</v>
      </c>
      <c r="R1283" s="63" t="str">
        <f t="shared" ca="1" si="214"/>
        <v/>
      </c>
      <c r="S1283" s="63" t="str">
        <f t="shared" si="215"/>
        <v>Unknown</v>
      </c>
      <c r="T1283" s="63">
        <f t="shared" si="216"/>
        <v>1283</v>
      </c>
      <c r="U1283" s="63">
        <f t="shared" si="217"/>
        <v>1284</v>
      </c>
      <c r="V1283" s="63" t="str">
        <f t="shared" ca="1" si="218"/>
        <v/>
      </c>
      <c r="W1283" s="63" t="str">
        <f t="shared" ca="1" si="219"/>
        <v/>
      </c>
      <c r="X1283" s="63">
        <f ca="1">IF(C1283="Yes",SUMPRODUCT((OFFSET('FR-DangerousSubstanceList'!$A$3,0,0,COUNTA('FR-DangerousSubstanceList'!$A$3:$A$2001))=L1283)*(OFFSET('FR-DangerousSubstanceList'!$B$3,0,0,COUNTA('FR-DangerousSubstanceList'!$B$3:$B$2001))=M1283)*(OFFSET('FR-DangerousSubstanceList'!$C$3,0,0,COUNTIF('FR-DangerousSubstanceList'!$C$3:$C$2001,"?*"))=N1283)),1)</f>
        <v>1</v>
      </c>
      <c r="Y1283" s="63"/>
      <c r="Z1283" s="63"/>
    </row>
    <row r="1284" spans="1:26" ht="14.4">
      <c r="A1284" s="85"/>
      <c r="B1284" s="85"/>
      <c r="C1284" s="46" t="s">
        <v>53</v>
      </c>
      <c r="D1284" s="68"/>
      <c r="E1284" s="68"/>
      <c r="F1284" s="68"/>
      <c r="G1284" s="68"/>
      <c r="H1284" s="68" t="str">
        <f t="shared" si="209"/>
        <v/>
      </c>
      <c r="I1284" s="63"/>
      <c r="J1284" s="63">
        <f>COUNTIF($A$14:$A1284,$A1284)</f>
        <v>0</v>
      </c>
      <c r="K1284" s="63" t="str">
        <f t="shared" ca="1" si="210"/>
        <v>Unknown</v>
      </c>
      <c r="L1284" s="63" t="str">
        <f ca="1">IF(AND(F1284="",D1284="",E1284=""),"",IF(F1284&lt;&gt;"",F1284,IF(AND(M1284&lt;&gt;"",M1284&lt;&gt;"-"),VLOOKUP(M1284,OFFSET('FR-DangerousSubstanceList'!$B$3,0,0,COUNTIF('FR-DangerousSubstanceList'!$B$3:$B$1001,"&lt;&gt;"),4),4,FALSE),IF(AND(N1284&lt;&gt;"",N1284&lt;&gt;"-"),VLOOKUP(N1284,OFFSET('FR-DangerousSubstanceList'!$C$3,0,0,COUNTIF('FR-DangerousSubstanceList'!$C$3:$C$1001,"&lt;&gt;"),3),3,FALSE),""))))</f>
        <v/>
      </c>
      <c r="M1284" s="63" t="str">
        <f ca="1">IF(AND(F1284="",D1284="",E1284=""),"",IF(D1284&lt;&gt;"",D1284,IF(N1284&lt;&gt;"",VLOOKUP(N1284,OFFSET('FR-DangerousSubstanceList'!$C$3,0,0,COUNTIF('FR-DangerousSubstanceList'!$A$3:$A$1001,"&lt;&gt;"),4),4,FALSE),IF(L1284&lt;&gt;"",VLOOKUP(L1284,OFFSET('FR-DangerousSubstanceList'!$A$3,0,0,COUNTIF('FR-DangerousSubstanceList'!$A$3:$A$1001,"&lt;&gt;"),2),2,FALSE),""))))</f>
        <v/>
      </c>
      <c r="N1284" s="63" t="str">
        <f ca="1">IF(AND(F1284="",D1284="",E1284=""),"",IF(E1284&lt;&gt;"",E1284,IF(L1284&lt;&gt;"",VLOOKUP(L1284,OFFSET('FR-DangerousSubstanceList'!$A$3,0,0,COUNTIF('FR-DangerousSubstanceList'!$A$3:$A$1001,"&lt;&gt;"),3),3,FALSE),IF(AND(M1284&lt;&gt;"",M1284&lt;&gt;"-"),VLOOKUP(M1284,OFFSET('FR-DangerousSubstanceList'!$B$3,0,0,COUNTIF('FR-DangerousSubstanceList'!$B$3:$B$1001,"&lt;&gt;"),2),2,FALSE),""))))</f>
        <v/>
      </c>
      <c r="O1284" s="63" t="str">
        <f t="shared" ca="1" si="211"/>
        <v/>
      </c>
      <c r="P1284" s="63" t="e">
        <f t="shared" ca="1" si="212"/>
        <v>#REF!</v>
      </c>
      <c r="Q1284" s="63">
        <f t="shared" ca="1" si="213"/>
        <v>986</v>
      </c>
      <c r="R1284" s="63" t="str">
        <f t="shared" ca="1" si="214"/>
        <v/>
      </c>
      <c r="S1284" s="63" t="str">
        <f t="shared" si="215"/>
        <v>Unknown</v>
      </c>
      <c r="T1284" s="63">
        <f t="shared" si="216"/>
        <v>1284</v>
      </c>
      <c r="U1284" s="63">
        <f t="shared" si="217"/>
        <v>1285</v>
      </c>
      <c r="V1284" s="63" t="str">
        <f t="shared" ca="1" si="218"/>
        <v/>
      </c>
      <c r="W1284" s="63" t="str">
        <f t="shared" ca="1" si="219"/>
        <v/>
      </c>
      <c r="X1284" s="63">
        <f ca="1">IF(C1284="Yes",SUMPRODUCT((OFFSET('FR-DangerousSubstanceList'!$A$3,0,0,COUNTA('FR-DangerousSubstanceList'!$A$3:$A$2001))=L1284)*(OFFSET('FR-DangerousSubstanceList'!$B$3,0,0,COUNTA('FR-DangerousSubstanceList'!$B$3:$B$2001))=M1284)*(OFFSET('FR-DangerousSubstanceList'!$C$3,0,0,COUNTIF('FR-DangerousSubstanceList'!$C$3:$C$2001,"?*"))=N1284)),1)</f>
        <v>1</v>
      </c>
      <c r="Y1284" s="63"/>
      <c r="Z1284" s="63"/>
    </row>
    <row r="1285" spans="1:26" ht="14.4">
      <c r="A1285" s="85"/>
      <c r="B1285" s="85"/>
      <c r="C1285" s="46" t="s">
        <v>53</v>
      </c>
      <c r="D1285" s="68"/>
      <c r="E1285" s="68"/>
      <c r="F1285" s="68"/>
      <c r="G1285" s="68"/>
      <c r="H1285" s="68" t="str">
        <f t="shared" si="209"/>
        <v/>
      </c>
      <c r="I1285" s="63"/>
      <c r="J1285" s="63">
        <f>COUNTIF($A$14:$A1285,$A1285)</f>
        <v>0</v>
      </c>
      <c r="K1285" s="63" t="str">
        <f t="shared" ca="1" si="210"/>
        <v>Unknown</v>
      </c>
      <c r="L1285" s="63" t="str">
        <f ca="1">IF(AND(F1285="",D1285="",E1285=""),"",IF(F1285&lt;&gt;"",F1285,IF(AND(M1285&lt;&gt;"",M1285&lt;&gt;"-"),VLOOKUP(M1285,OFFSET('FR-DangerousSubstanceList'!$B$3,0,0,COUNTIF('FR-DangerousSubstanceList'!$B$3:$B$1001,"&lt;&gt;"),4),4,FALSE),IF(AND(N1285&lt;&gt;"",N1285&lt;&gt;"-"),VLOOKUP(N1285,OFFSET('FR-DangerousSubstanceList'!$C$3,0,0,COUNTIF('FR-DangerousSubstanceList'!$C$3:$C$1001,"&lt;&gt;"),3),3,FALSE),""))))</f>
        <v/>
      </c>
      <c r="M1285" s="63" t="str">
        <f ca="1">IF(AND(F1285="",D1285="",E1285=""),"",IF(D1285&lt;&gt;"",D1285,IF(N1285&lt;&gt;"",VLOOKUP(N1285,OFFSET('FR-DangerousSubstanceList'!$C$3,0,0,COUNTIF('FR-DangerousSubstanceList'!$A$3:$A$1001,"&lt;&gt;"),4),4,FALSE),IF(L1285&lt;&gt;"",VLOOKUP(L1285,OFFSET('FR-DangerousSubstanceList'!$A$3,0,0,COUNTIF('FR-DangerousSubstanceList'!$A$3:$A$1001,"&lt;&gt;"),2),2,FALSE),""))))</f>
        <v/>
      </c>
      <c r="N1285" s="63" t="str">
        <f ca="1">IF(AND(F1285="",D1285="",E1285=""),"",IF(E1285&lt;&gt;"",E1285,IF(L1285&lt;&gt;"",VLOOKUP(L1285,OFFSET('FR-DangerousSubstanceList'!$A$3,0,0,COUNTIF('FR-DangerousSubstanceList'!$A$3:$A$1001,"&lt;&gt;"),3),3,FALSE),IF(AND(M1285&lt;&gt;"",M1285&lt;&gt;"-"),VLOOKUP(M1285,OFFSET('FR-DangerousSubstanceList'!$B$3,0,0,COUNTIF('FR-DangerousSubstanceList'!$B$3:$B$1001,"&lt;&gt;"),2),2,FALSE),""))))</f>
        <v/>
      </c>
      <c r="O1285" s="63" t="str">
        <f t="shared" ca="1" si="211"/>
        <v/>
      </c>
      <c r="P1285" s="63" t="e">
        <f t="shared" ca="1" si="212"/>
        <v>#REF!</v>
      </c>
      <c r="Q1285" s="63">
        <f t="shared" ca="1" si="213"/>
        <v>986</v>
      </c>
      <c r="R1285" s="63" t="str">
        <f t="shared" ca="1" si="214"/>
        <v/>
      </c>
      <c r="S1285" s="63" t="str">
        <f t="shared" si="215"/>
        <v>Unknown</v>
      </c>
      <c r="T1285" s="63">
        <f t="shared" si="216"/>
        <v>1285</v>
      </c>
      <c r="U1285" s="63">
        <f t="shared" si="217"/>
        <v>1286</v>
      </c>
      <c r="V1285" s="63" t="str">
        <f t="shared" ca="1" si="218"/>
        <v/>
      </c>
      <c r="W1285" s="63" t="str">
        <f t="shared" ca="1" si="219"/>
        <v/>
      </c>
      <c r="X1285" s="63">
        <f ca="1">IF(C1285="Yes",SUMPRODUCT((OFFSET('FR-DangerousSubstanceList'!$A$3,0,0,COUNTA('FR-DangerousSubstanceList'!$A$3:$A$2001))=L1285)*(OFFSET('FR-DangerousSubstanceList'!$B$3,0,0,COUNTA('FR-DangerousSubstanceList'!$B$3:$B$2001))=M1285)*(OFFSET('FR-DangerousSubstanceList'!$C$3,0,0,COUNTIF('FR-DangerousSubstanceList'!$C$3:$C$2001,"?*"))=N1285)),1)</f>
        <v>1</v>
      </c>
      <c r="Y1285" s="63"/>
      <c r="Z1285" s="63"/>
    </row>
    <row r="1286" spans="1:26" ht="14.4">
      <c r="A1286" s="85"/>
      <c r="B1286" s="85"/>
      <c r="C1286" s="46" t="s">
        <v>53</v>
      </c>
      <c r="D1286" s="68"/>
      <c r="E1286" s="68"/>
      <c r="F1286" s="68"/>
      <c r="G1286" s="68"/>
      <c r="H1286" s="68" t="str">
        <f t="shared" si="209"/>
        <v/>
      </c>
      <c r="I1286" s="63"/>
      <c r="J1286" s="63">
        <f>COUNTIF($A$14:$A1286,$A1286)</f>
        <v>0</v>
      </c>
      <c r="K1286" s="63" t="str">
        <f t="shared" ca="1" si="210"/>
        <v>Unknown</v>
      </c>
      <c r="L1286" s="63" t="str">
        <f ca="1">IF(AND(F1286="",D1286="",E1286=""),"",IF(F1286&lt;&gt;"",F1286,IF(AND(M1286&lt;&gt;"",M1286&lt;&gt;"-"),VLOOKUP(M1286,OFFSET('FR-DangerousSubstanceList'!$B$3,0,0,COUNTIF('FR-DangerousSubstanceList'!$B$3:$B$1001,"&lt;&gt;"),4),4,FALSE),IF(AND(N1286&lt;&gt;"",N1286&lt;&gt;"-"),VLOOKUP(N1286,OFFSET('FR-DangerousSubstanceList'!$C$3,0,0,COUNTIF('FR-DangerousSubstanceList'!$C$3:$C$1001,"&lt;&gt;"),3),3,FALSE),""))))</f>
        <v/>
      </c>
      <c r="M1286" s="63" t="str">
        <f ca="1">IF(AND(F1286="",D1286="",E1286=""),"",IF(D1286&lt;&gt;"",D1286,IF(N1286&lt;&gt;"",VLOOKUP(N1286,OFFSET('FR-DangerousSubstanceList'!$C$3,0,0,COUNTIF('FR-DangerousSubstanceList'!$A$3:$A$1001,"&lt;&gt;"),4),4,FALSE),IF(L1286&lt;&gt;"",VLOOKUP(L1286,OFFSET('FR-DangerousSubstanceList'!$A$3,0,0,COUNTIF('FR-DangerousSubstanceList'!$A$3:$A$1001,"&lt;&gt;"),2),2,FALSE),""))))</f>
        <v/>
      </c>
      <c r="N1286" s="63" t="str">
        <f ca="1">IF(AND(F1286="",D1286="",E1286=""),"",IF(E1286&lt;&gt;"",E1286,IF(L1286&lt;&gt;"",VLOOKUP(L1286,OFFSET('FR-DangerousSubstanceList'!$A$3,0,0,COUNTIF('FR-DangerousSubstanceList'!$A$3:$A$1001,"&lt;&gt;"),3),3,FALSE),IF(AND(M1286&lt;&gt;"",M1286&lt;&gt;"-"),VLOOKUP(M1286,OFFSET('FR-DangerousSubstanceList'!$B$3,0,0,COUNTIF('FR-DangerousSubstanceList'!$B$3:$B$1001,"&lt;&gt;"),2),2,FALSE),""))))</f>
        <v/>
      </c>
      <c r="O1286" s="63" t="str">
        <f t="shared" ca="1" si="211"/>
        <v/>
      </c>
      <c r="P1286" s="63" t="e">
        <f t="shared" ca="1" si="212"/>
        <v>#REF!</v>
      </c>
      <c r="Q1286" s="63">
        <f t="shared" ca="1" si="213"/>
        <v>986</v>
      </c>
      <c r="R1286" s="63" t="str">
        <f t="shared" ca="1" si="214"/>
        <v/>
      </c>
      <c r="S1286" s="63" t="str">
        <f t="shared" si="215"/>
        <v>Unknown</v>
      </c>
      <c r="T1286" s="63">
        <f t="shared" si="216"/>
        <v>1286</v>
      </c>
      <c r="U1286" s="63">
        <f t="shared" si="217"/>
        <v>1287</v>
      </c>
      <c r="V1286" s="63" t="str">
        <f t="shared" ca="1" si="218"/>
        <v/>
      </c>
      <c r="W1286" s="63" t="str">
        <f t="shared" ca="1" si="219"/>
        <v/>
      </c>
      <c r="X1286" s="63">
        <f ca="1">IF(C1286="Yes",SUMPRODUCT((OFFSET('FR-DangerousSubstanceList'!$A$3,0,0,COUNTA('FR-DangerousSubstanceList'!$A$3:$A$2001))=L1286)*(OFFSET('FR-DangerousSubstanceList'!$B$3,0,0,COUNTA('FR-DangerousSubstanceList'!$B$3:$B$2001))=M1286)*(OFFSET('FR-DangerousSubstanceList'!$C$3,0,0,COUNTIF('FR-DangerousSubstanceList'!$C$3:$C$2001,"?*"))=N1286)),1)</f>
        <v>1</v>
      </c>
      <c r="Y1286" s="63"/>
      <c r="Z1286" s="63"/>
    </row>
    <row r="1287" spans="1:26" ht="14.4">
      <c r="A1287" s="85"/>
      <c r="B1287" s="85"/>
      <c r="C1287" s="46" t="s">
        <v>53</v>
      </c>
      <c r="D1287" s="68"/>
      <c r="E1287" s="68"/>
      <c r="F1287" s="68"/>
      <c r="G1287" s="68"/>
      <c r="H1287" s="68" t="str">
        <f t="shared" si="209"/>
        <v/>
      </c>
      <c r="I1287" s="63"/>
      <c r="J1287" s="63">
        <f>COUNTIF($A$14:$A1287,$A1287)</f>
        <v>0</v>
      </c>
      <c r="K1287" s="63" t="str">
        <f t="shared" ca="1" si="210"/>
        <v>Unknown</v>
      </c>
      <c r="L1287" s="63" t="str">
        <f ca="1">IF(AND(F1287="",D1287="",E1287=""),"",IF(F1287&lt;&gt;"",F1287,IF(AND(M1287&lt;&gt;"",M1287&lt;&gt;"-"),VLOOKUP(M1287,OFFSET('FR-DangerousSubstanceList'!$B$3,0,0,COUNTIF('FR-DangerousSubstanceList'!$B$3:$B$1001,"&lt;&gt;"),4),4,FALSE),IF(AND(N1287&lt;&gt;"",N1287&lt;&gt;"-"),VLOOKUP(N1287,OFFSET('FR-DangerousSubstanceList'!$C$3,0,0,COUNTIF('FR-DangerousSubstanceList'!$C$3:$C$1001,"&lt;&gt;"),3),3,FALSE),""))))</f>
        <v/>
      </c>
      <c r="M1287" s="63" t="str">
        <f ca="1">IF(AND(F1287="",D1287="",E1287=""),"",IF(D1287&lt;&gt;"",D1287,IF(N1287&lt;&gt;"",VLOOKUP(N1287,OFFSET('FR-DangerousSubstanceList'!$C$3,0,0,COUNTIF('FR-DangerousSubstanceList'!$A$3:$A$1001,"&lt;&gt;"),4),4,FALSE),IF(L1287&lt;&gt;"",VLOOKUP(L1287,OFFSET('FR-DangerousSubstanceList'!$A$3,0,0,COUNTIF('FR-DangerousSubstanceList'!$A$3:$A$1001,"&lt;&gt;"),2),2,FALSE),""))))</f>
        <v/>
      </c>
      <c r="N1287" s="63" t="str">
        <f ca="1">IF(AND(F1287="",D1287="",E1287=""),"",IF(E1287&lt;&gt;"",E1287,IF(L1287&lt;&gt;"",VLOOKUP(L1287,OFFSET('FR-DangerousSubstanceList'!$A$3,0,0,COUNTIF('FR-DangerousSubstanceList'!$A$3:$A$1001,"&lt;&gt;"),3),3,FALSE),IF(AND(M1287&lt;&gt;"",M1287&lt;&gt;"-"),VLOOKUP(M1287,OFFSET('FR-DangerousSubstanceList'!$B$3,0,0,COUNTIF('FR-DangerousSubstanceList'!$B$3:$B$1001,"&lt;&gt;"),2),2,FALSE),""))))</f>
        <v/>
      </c>
      <c r="O1287" s="63" t="str">
        <f t="shared" ca="1" si="211"/>
        <v/>
      </c>
      <c r="P1287" s="63" t="e">
        <f t="shared" ca="1" si="212"/>
        <v>#REF!</v>
      </c>
      <c r="Q1287" s="63">
        <f t="shared" ca="1" si="213"/>
        <v>986</v>
      </c>
      <c r="R1287" s="63" t="str">
        <f t="shared" ca="1" si="214"/>
        <v/>
      </c>
      <c r="S1287" s="63" t="str">
        <f t="shared" si="215"/>
        <v>Unknown</v>
      </c>
      <c r="T1287" s="63">
        <f t="shared" si="216"/>
        <v>1287</v>
      </c>
      <c r="U1287" s="63">
        <f t="shared" si="217"/>
        <v>1288</v>
      </c>
      <c r="V1287" s="63" t="str">
        <f t="shared" ca="1" si="218"/>
        <v/>
      </c>
      <c r="W1287" s="63" t="str">
        <f t="shared" ca="1" si="219"/>
        <v/>
      </c>
      <c r="X1287" s="63">
        <f ca="1">IF(C1287="Yes",SUMPRODUCT((OFFSET('FR-DangerousSubstanceList'!$A$3,0,0,COUNTA('FR-DangerousSubstanceList'!$A$3:$A$2001))=L1287)*(OFFSET('FR-DangerousSubstanceList'!$B$3,0,0,COUNTA('FR-DangerousSubstanceList'!$B$3:$B$2001))=M1287)*(OFFSET('FR-DangerousSubstanceList'!$C$3,0,0,COUNTIF('FR-DangerousSubstanceList'!$C$3:$C$2001,"?*"))=N1287)),1)</f>
        <v>1</v>
      </c>
      <c r="Y1287" s="63"/>
      <c r="Z1287" s="63"/>
    </row>
    <row r="1288" spans="1:26" ht="14.4">
      <c r="A1288" s="85"/>
      <c r="B1288" s="85"/>
      <c r="C1288" s="46" t="s">
        <v>53</v>
      </c>
      <c r="D1288" s="68"/>
      <c r="E1288" s="68"/>
      <c r="F1288" s="68"/>
      <c r="G1288" s="68"/>
      <c r="H1288" s="68" t="str">
        <f t="shared" si="209"/>
        <v/>
      </c>
      <c r="I1288" s="63"/>
      <c r="J1288" s="63">
        <f>COUNTIF($A$14:$A1288,$A1288)</f>
        <v>0</v>
      </c>
      <c r="K1288" s="63" t="str">
        <f t="shared" ca="1" si="210"/>
        <v>Unknown</v>
      </c>
      <c r="L1288" s="63" t="str">
        <f ca="1">IF(AND(F1288="",D1288="",E1288=""),"",IF(F1288&lt;&gt;"",F1288,IF(AND(M1288&lt;&gt;"",M1288&lt;&gt;"-"),VLOOKUP(M1288,OFFSET('FR-DangerousSubstanceList'!$B$3,0,0,COUNTIF('FR-DangerousSubstanceList'!$B$3:$B$1001,"&lt;&gt;"),4),4,FALSE),IF(AND(N1288&lt;&gt;"",N1288&lt;&gt;"-"),VLOOKUP(N1288,OFFSET('FR-DangerousSubstanceList'!$C$3,0,0,COUNTIF('FR-DangerousSubstanceList'!$C$3:$C$1001,"&lt;&gt;"),3),3,FALSE),""))))</f>
        <v/>
      </c>
      <c r="M1288" s="63" t="str">
        <f ca="1">IF(AND(F1288="",D1288="",E1288=""),"",IF(D1288&lt;&gt;"",D1288,IF(N1288&lt;&gt;"",VLOOKUP(N1288,OFFSET('FR-DangerousSubstanceList'!$C$3,0,0,COUNTIF('FR-DangerousSubstanceList'!$A$3:$A$1001,"&lt;&gt;"),4),4,FALSE),IF(L1288&lt;&gt;"",VLOOKUP(L1288,OFFSET('FR-DangerousSubstanceList'!$A$3,0,0,COUNTIF('FR-DangerousSubstanceList'!$A$3:$A$1001,"&lt;&gt;"),2),2,FALSE),""))))</f>
        <v/>
      </c>
      <c r="N1288" s="63" t="str">
        <f ca="1">IF(AND(F1288="",D1288="",E1288=""),"",IF(E1288&lt;&gt;"",E1288,IF(L1288&lt;&gt;"",VLOOKUP(L1288,OFFSET('FR-DangerousSubstanceList'!$A$3,0,0,COUNTIF('FR-DangerousSubstanceList'!$A$3:$A$1001,"&lt;&gt;"),3),3,FALSE),IF(AND(M1288&lt;&gt;"",M1288&lt;&gt;"-"),VLOOKUP(M1288,OFFSET('FR-DangerousSubstanceList'!$B$3,0,0,COUNTIF('FR-DangerousSubstanceList'!$B$3:$B$1001,"&lt;&gt;"),2),2,FALSE),""))))</f>
        <v/>
      </c>
      <c r="O1288" s="63" t="str">
        <f t="shared" ca="1" si="211"/>
        <v/>
      </c>
      <c r="P1288" s="63" t="e">
        <f t="shared" ca="1" si="212"/>
        <v>#REF!</v>
      </c>
      <c r="Q1288" s="63">
        <f t="shared" ca="1" si="213"/>
        <v>986</v>
      </c>
      <c r="R1288" s="63" t="str">
        <f t="shared" ca="1" si="214"/>
        <v/>
      </c>
      <c r="S1288" s="63" t="str">
        <f t="shared" si="215"/>
        <v>Unknown</v>
      </c>
      <c r="T1288" s="63">
        <f t="shared" si="216"/>
        <v>1288</v>
      </c>
      <c r="U1288" s="63">
        <f t="shared" si="217"/>
        <v>1289</v>
      </c>
      <c r="V1288" s="63" t="str">
        <f t="shared" ca="1" si="218"/>
        <v/>
      </c>
      <c r="W1288" s="63" t="str">
        <f t="shared" ca="1" si="219"/>
        <v/>
      </c>
      <c r="X1288" s="63">
        <f ca="1">IF(C1288="Yes",SUMPRODUCT((OFFSET('FR-DangerousSubstanceList'!$A$3,0,0,COUNTA('FR-DangerousSubstanceList'!$A$3:$A$2001))=L1288)*(OFFSET('FR-DangerousSubstanceList'!$B$3,0,0,COUNTA('FR-DangerousSubstanceList'!$B$3:$B$2001))=M1288)*(OFFSET('FR-DangerousSubstanceList'!$C$3,0,0,COUNTIF('FR-DangerousSubstanceList'!$C$3:$C$2001,"?*"))=N1288)),1)</f>
        <v>1</v>
      </c>
      <c r="Y1288" s="63"/>
      <c r="Z1288" s="63"/>
    </row>
    <row r="1289" spans="1:26" ht="14.4">
      <c r="A1289" s="85"/>
      <c r="B1289" s="85"/>
      <c r="C1289" s="46" t="s">
        <v>53</v>
      </c>
      <c r="D1289" s="68"/>
      <c r="E1289" s="68"/>
      <c r="F1289" s="68"/>
      <c r="G1289" s="68"/>
      <c r="H1289" s="68" t="str">
        <f t="shared" si="209"/>
        <v/>
      </c>
      <c r="I1289" s="63"/>
      <c r="J1289" s="63">
        <f>COUNTIF($A$14:$A1289,$A1289)</f>
        <v>0</v>
      </c>
      <c r="K1289" s="63" t="str">
        <f t="shared" ca="1" si="210"/>
        <v>Unknown</v>
      </c>
      <c r="L1289" s="63" t="str">
        <f ca="1">IF(AND(F1289="",D1289="",E1289=""),"",IF(F1289&lt;&gt;"",F1289,IF(AND(M1289&lt;&gt;"",M1289&lt;&gt;"-"),VLOOKUP(M1289,OFFSET('FR-DangerousSubstanceList'!$B$3,0,0,COUNTIF('FR-DangerousSubstanceList'!$B$3:$B$1001,"&lt;&gt;"),4),4,FALSE),IF(AND(N1289&lt;&gt;"",N1289&lt;&gt;"-"),VLOOKUP(N1289,OFFSET('FR-DangerousSubstanceList'!$C$3,0,0,COUNTIF('FR-DangerousSubstanceList'!$C$3:$C$1001,"&lt;&gt;"),3),3,FALSE),""))))</f>
        <v/>
      </c>
      <c r="M1289" s="63" t="str">
        <f ca="1">IF(AND(F1289="",D1289="",E1289=""),"",IF(D1289&lt;&gt;"",D1289,IF(N1289&lt;&gt;"",VLOOKUP(N1289,OFFSET('FR-DangerousSubstanceList'!$C$3,0,0,COUNTIF('FR-DangerousSubstanceList'!$A$3:$A$1001,"&lt;&gt;"),4),4,FALSE),IF(L1289&lt;&gt;"",VLOOKUP(L1289,OFFSET('FR-DangerousSubstanceList'!$A$3,0,0,COUNTIF('FR-DangerousSubstanceList'!$A$3:$A$1001,"&lt;&gt;"),2),2,FALSE),""))))</f>
        <v/>
      </c>
      <c r="N1289" s="63" t="str">
        <f ca="1">IF(AND(F1289="",D1289="",E1289=""),"",IF(E1289&lt;&gt;"",E1289,IF(L1289&lt;&gt;"",VLOOKUP(L1289,OFFSET('FR-DangerousSubstanceList'!$A$3,0,0,COUNTIF('FR-DangerousSubstanceList'!$A$3:$A$1001,"&lt;&gt;"),3),3,FALSE),IF(AND(M1289&lt;&gt;"",M1289&lt;&gt;"-"),VLOOKUP(M1289,OFFSET('FR-DangerousSubstanceList'!$B$3,0,0,COUNTIF('FR-DangerousSubstanceList'!$B$3:$B$1001,"&lt;&gt;"),2),2,FALSE),""))))</f>
        <v/>
      </c>
      <c r="O1289" s="63" t="str">
        <f t="shared" ca="1" si="211"/>
        <v/>
      </c>
      <c r="P1289" s="63" t="e">
        <f t="shared" ca="1" si="212"/>
        <v>#REF!</v>
      </c>
      <c r="Q1289" s="63">
        <f t="shared" ca="1" si="213"/>
        <v>986</v>
      </c>
      <c r="R1289" s="63" t="str">
        <f t="shared" ca="1" si="214"/>
        <v/>
      </c>
      <c r="S1289" s="63" t="str">
        <f t="shared" si="215"/>
        <v>Unknown</v>
      </c>
      <c r="T1289" s="63">
        <f t="shared" si="216"/>
        <v>1289</v>
      </c>
      <c r="U1289" s="63">
        <f t="shared" si="217"/>
        <v>1290</v>
      </c>
      <c r="V1289" s="63" t="str">
        <f t="shared" ca="1" si="218"/>
        <v/>
      </c>
      <c r="W1289" s="63" t="str">
        <f t="shared" ca="1" si="219"/>
        <v/>
      </c>
      <c r="X1289" s="63">
        <f ca="1">IF(C1289="Yes",SUMPRODUCT((OFFSET('FR-DangerousSubstanceList'!$A$3,0,0,COUNTA('FR-DangerousSubstanceList'!$A$3:$A$2001))=L1289)*(OFFSET('FR-DangerousSubstanceList'!$B$3,0,0,COUNTA('FR-DangerousSubstanceList'!$B$3:$B$2001))=M1289)*(OFFSET('FR-DangerousSubstanceList'!$C$3,0,0,COUNTIF('FR-DangerousSubstanceList'!$C$3:$C$2001,"?*"))=N1289)),1)</f>
        <v>1</v>
      </c>
      <c r="Y1289" s="63"/>
      <c r="Z1289" s="63"/>
    </row>
    <row r="1290" spans="1:26" ht="14.4">
      <c r="A1290" s="85"/>
      <c r="B1290" s="85"/>
      <c r="C1290" s="46" t="s">
        <v>53</v>
      </c>
      <c r="D1290" s="68"/>
      <c r="E1290" s="68"/>
      <c r="F1290" s="68"/>
      <c r="G1290" s="68"/>
      <c r="H1290" s="68" t="str">
        <f t="shared" si="209"/>
        <v/>
      </c>
      <c r="I1290" s="63"/>
      <c r="J1290" s="63">
        <f>COUNTIF($A$14:$A1290,$A1290)</f>
        <v>0</v>
      </c>
      <c r="K1290" s="63" t="str">
        <f t="shared" ca="1" si="210"/>
        <v>Unknown</v>
      </c>
      <c r="L1290" s="63" t="str">
        <f ca="1">IF(AND(F1290="",D1290="",E1290=""),"",IF(F1290&lt;&gt;"",F1290,IF(AND(M1290&lt;&gt;"",M1290&lt;&gt;"-"),VLOOKUP(M1290,OFFSET('FR-DangerousSubstanceList'!$B$3,0,0,COUNTIF('FR-DangerousSubstanceList'!$B$3:$B$1001,"&lt;&gt;"),4),4,FALSE),IF(AND(N1290&lt;&gt;"",N1290&lt;&gt;"-"),VLOOKUP(N1290,OFFSET('FR-DangerousSubstanceList'!$C$3,0,0,COUNTIF('FR-DangerousSubstanceList'!$C$3:$C$1001,"&lt;&gt;"),3),3,FALSE),""))))</f>
        <v/>
      </c>
      <c r="M1290" s="63" t="str">
        <f ca="1">IF(AND(F1290="",D1290="",E1290=""),"",IF(D1290&lt;&gt;"",D1290,IF(N1290&lt;&gt;"",VLOOKUP(N1290,OFFSET('FR-DangerousSubstanceList'!$C$3,0,0,COUNTIF('FR-DangerousSubstanceList'!$A$3:$A$1001,"&lt;&gt;"),4),4,FALSE),IF(L1290&lt;&gt;"",VLOOKUP(L1290,OFFSET('FR-DangerousSubstanceList'!$A$3,0,0,COUNTIF('FR-DangerousSubstanceList'!$A$3:$A$1001,"&lt;&gt;"),2),2,FALSE),""))))</f>
        <v/>
      </c>
      <c r="N1290" s="63" t="str">
        <f ca="1">IF(AND(F1290="",D1290="",E1290=""),"",IF(E1290&lt;&gt;"",E1290,IF(L1290&lt;&gt;"",VLOOKUP(L1290,OFFSET('FR-DangerousSubstanceList'!$A$3,0,0,COUNTIF('FR-DangerousSubstanceList'!$A$3:$A$1001,"&lt;&gt;"),3),3,FALSE),IF(AND(M1290&lt;&gt;"",M1290&lt;&gt;"-"),VLOOKUP(M1290,OFFSET('FR-DangerousSubstanceList'!$B$3,0,0,COUNTIF('FR-DangerousSubstanceList'!$B$3:$B$1001,"&lt;&gt;"),2),2,FALSE),""))))</f>
        <v/>
      </c>
      <c r="O1290" s="63" t="str">
        <f t="shared" ca="1" si="211"/>
        <v/>
      </c>
      <c r="P1290" s="63" t="e">
        <f t="shared" ca="1" si="212"/>
        <v>#REF!</v>
      </c>
      <c r="Q1290" s="63">
        <f t="shared" ca="1" si="213"/>
        <v>986</v>
      </c>
      <c r="R1290" s="63" t="str">
        <f t="shared" ca="1" si="214"/>
        <v/>
      </c>
      <c r="S1290" s="63" t="str">
        <f t="shared" si="215"/>
        <v>Unknown</v>
      </c>
      <c r="T1290" s="63">
        <f t="shared" si="216"/>
        <v>1290</v>
      </c>
      <c r="U1290" s="63">
        <f t="shared" si="217"/>
        <v>1291</v>
      </c>
      <c r="V1290" s="63" t="str">
        <f t="shared" ca="1" si="218"/>
        <v/>
      </c>
      <c r="W1290" s="63" t="str">
        <f t="shared" ca="1" si="219"/>
        <v/>
      </c>
      <c r="X1290" s="63">
        <f ca="1">IF(C1290="Yes",SUMPRODUCT((OFFSET('FR-DangerousSubstanceList'!$A$3,0,0,COUNTA('FR-DangerousSubstanceList'!$A$3:$A$2001))=L1290)*(OFFSET('FR-DangerousSubstanceList'!$B$3,0,0,COUNTA('FR-DangerousSubstanceList'!$B$3:$B$2001))=M1290)*(OFFSET('FR-DangerousSubstanceList'!$C$3,0,0,COUNTIF('FR-DangerousSubstanceList'!$C$3:$C$2001,"?*"))=N1290)),1)</f>
        <v>1</v>
      </c>
      <c r="Y1290" s="63"/>
      <c r="Z1290" s="63"/>
    </row>
    <row r="1291" spans="1:26" ht="14.4">
      <c r="A1291" s="85"/>
      <c r="B1291" s="85"/>
      <c r="C1291" s="46" t="s">
        <v>53</v>
      </c>
      <c r="D1291" s="68"/>
      <c r="E1291" s="68"/>
      <c r="F1291" s="68"/>
      <c r="G1291" s="68"/>
      <c r="H1291" s="68" t="str">
        <f t="shared" si="209"/>
        <v/>
      </c>
      <c r="I1291" s="63"/>
      <c r="J1291" s="63">
        <f>COUNTIF($A$14:$A1291,$A1291)</f>
        <v>0</v>
      </c>
      <c r="K1291" s="63" t="str">
        <f t="shared" ca="1" si="210"/>
        <v>Unknown</v>
      </c>
      <c r="L1291" s="63" t="str">
        <f ca="1">IF(AND(F1291="",D1291="",E1291=""),"",IF(F1291&lt;&gt;"",F1291,IF(AND(M1291&lt;&gt;"",M1291&lt;&gt;"-"),VLOOKUP(M1291,OFFSET('FR-DangerousSubstanceList'!$B$3,0,0,COUNTIF('FR-DangerousSubstanceList'!$B$3:$B$1001,"&lt;&gt;"),4),4,FALSE),IF(AND(N1291&lt;&gt;"",N1291&lt;&gt;"-"),VLOOKUP(N1291,OFFSET('FR-DangerousSubstanceList'!$C$3,0,0,COUNTIF('FR-DangerousSubstanceList'!$C$3:$C$1001,"&lt;&gt;"),3),3,FALSE),""))))</f>
        <v/>
      </c>
      <c r="M1291" s="63" t="str">
        <f ca="1">IF(AND(F1291="",D1291="",E1291=""),"",IF(D1291&lt;&gt;"",D1291,IF(N1291&lt;&gt;"",VLOOKUP(N1291,OFFSET('FR-DangerousSubstanceList'!$C$3,0,0,COUNTIF('FR-DangerousSubstanceList'!$A$3:$A$1001,"&lt;&gt;"),4),4,FALSE),IF(L1291&lt;&gt;"",VLOOKUP(L1291,OFFSET('FR-DangerousSubstanceList'!$A$3,0,0,COUNTIF('FR-DangerousSubstanceList'!$A$3:$A$1001,"&lt;&gt;"),2),2,FALSE),""))))</f>
        <v/>
      </c>
      <c r="N1291" s="63" t="str">
        <f ca="1">IF(AND(F1291="",D1291="",E1291=""),"",IF(E1291&lt;&gt;"",E1291,IF(L1291&lt;&gt;"",VLOOKUP(L1291,OFFSET('FR-DangerousSubstanceList'!$A$3,0,0,COUNTIF('FR-DangerousSubstanceList'!$A$3:$A$1001,"&lt;&gt;"),3),3,FALSE),IF(AND(M1291&lt;&gt;"",M1291&lt;&gt;"-"),VLOOKUP(M1291,OFFSET('FR-DangerousSubstanceList'!$B$3,0,0,COUNTIF('FR-DangerousSubstanceList'!$B$3:$B$1001,"&lt;&gt;"),2),2,FALSE),""))))</f>
        <v/>
      </c>
      <c r="O1291" s="63" t="str">
        <f t="shared" ca="1" si="211"/>
        <v/>
      </c>
      <c r="P1291" s="63" t="e">
        <f t="shared" ca="1" si="212"/>
        <v>#REF!</v>
      </c>
      <c r="Q1291" s="63">
        <f t="shared" ca="1" si="213"/>
        <v>986</v>
      </c>
      <c r="R1291" s="63" t="str">
        <f t="shared" ca="1" si="214"/>
        <v/>
      </c>
      <c r="S1291" s="63" t="str">
        <f t="shared" si="215"/>
        <v>Unknown</v>
      </c>
      <c r="T1291" s="63">
        <f t="shared" si="216"/>
        <v>1291</v>
      </c>
      <c r="U1291" s="63">
        <f t="shared" si="217"/>
        <v>1292</v>
      </c>
      <c r="V1291" s="63" t="str">
        <f t="shared" ca="1" si="218"/>
        <v/>
      </c>
      <c r="W1291" s="63" t="str">
        <f t="shared" ca="1" si="219"/>
        <v/>
      </c>
      <c r="X1291" s="63">
        <f ca="1">IF(C1291="Yes",SUMPRODUCT((OFFSET('FR-DangerousSubstanceList'!$A$3,0,0,COUNTA('FR-DangerousSubstanceList'!$A$3:$A$2001))=L1291)*(OFFSET('FR-DangerousSubstanceList'!$B$3,0,0,COUNTA('FR-DangerousSubstanceList'!$B$3:$B$2001))=M1291)*(OFFSET('FR-DangerousSubstanceList'!$C$3,0,0,COUNTIF('FR-DangerousSubstanceList'!$C$3:$C$2001,"?*"))=N1291)),1)</f>
        <v>1</v>
      </c>
      <c r="Y1291" s="63"/>
      <c r="Z1291" s="63"/>
    </row>
    <row r="1292" spans="1:26" ht="14.4">
      <c r="A1292" s="85"/>
      <c r="B1292" s="85"/>
      <c r="C1292" s="46" t="s">
        <v>53</v>
      </c>
      <c r="D1292" s="68"/>
      <c r="E1292" s="68"/>
      <c r="F1292" s="68"/>
      <c r="G1292" s="68"/>
      <c r="H1292" s="68" t="str">
        <f t="shared" si="209"/>
        <v/>
      </c>
      <c r="I1292" s="63"/>
      <c r="J1292" s="63">
        <f>COUNTIF($A$14:$A1292,$A1292)</f>
        <v>0</v>
      </c>
      <c r="K1292" s="63" t="str">
        <f t="shared" ca="1" si="210"/>
        <v>Unknown</v>
      </c>
      <c r="L1292" s="63" t="str">
        <f ca="1">IF(AND(F1292="",D1292="",E1292=""),"",IF(F1292&lt;&gt;"",F1292,IF(AND(M1292&lt;&gt;"",M1292&lt;&gt;"-"),VLOOKUP(M1292,OFFSET('FR-DangerousSubstanceList'!$B$3,0,0,COUNTIF('FR-DangerousSubstanceList'!$B$3:$B$1001,"&lt;&gt;"),4),4,FALSE),IF(AND(N1292&lt;&gt;"",N1292&lt;&gt;"-"),VLOOKUP(N1292,OFFSET('FR-DangerousSubstanceList'!$C$3,0,0,COUNTIF('FR-DangerousSubstanceList'!$C$3:$C$1001,"&lt;&gt;"),3),3,FALSE),""))))</f>
        <v/>
      </c>
      <c r="M1292" s="63" t="str">
        <f ca="1">IF(AND(F1292="",D1292="",E1292=""),"",IF(D1292&lt;&gt;"",D1292,IF(N1292&lt;&gt;"",VLOOKUP(N1292,OFFSET('FR-DangerousSubstanceList'!$C$3,0,0,COUNTIF('FR-DangerousSubstanceList'!$A$3:$A$1001,"&lt;&gt;"),4),4,FALSE),IF(L1292&lt;&gt;"",VLOOKUP(L1292,OFFSET('FR-DangerousSubstanceList'!$A$3,0,0,COUNTIF('FR-DangerousSubstanceList'!$A$3:$A$1001,"&lt;&gt;"),2),2,FALSE),""))))</f>
        <v/>
      </c>
      <c r="N1292" s="63" t="str">
        <f ca="1">IF(AND(F1292="",D1292="",E1292=""),"",IF(E1292&lt;&gt;"",E1292,IF(L1292&lt;&gt;"",VLOOKUP(L1292,OFFSET('FR-DangerousSubstanceList'!$A$3,0,0,COUNTIF('FR-DangerousSubstanceList'!$A$3:$A$1001,"&lt;&gt;"),3),3,FALSE),IF(AND(M1292&lt;&gt;"",M1292&lt;&gt;"-"),VLOOKUP(M1292,OFFSET('FR-DangerousSubstanceList'!$B$3,0,0,COUNTIF('FR-DangerousSubstanceList'!$B$3:$B$1001,"&lt;&gt;"),2),2,FALSE),""))))</f>
        <v/>
      </c>
      <c r="O1292" s="63" t="str">
        <f t="shared" ca="1" si="211"/>
        <v/>
      </c>
      <c r="P1292" s="63" t="e">
        <f t="shared" ca="1" si="212"/>
        <v>#REF!</v>
      </c>
      <c r="Q1292" s="63">
        <f t="shared" ca="1" si="213"/>
        <v>986</v>
      </c>
      <c r="R1292" s="63" t="str">
        <f t="shared" ca="1" si="214"/>
        <v/>
      </c>
      <c r="S1292" s="63" t="str">
        <f t="shared" si="215"/>
        <v>Unknown</v>
      </c>
      <c r="T1292" s="63">
        <f t="shared" si="216"/>
        <v>1292</v>
      </c>
      <c r="U1292" s="63">
        <f t="shared" si="217"/>
        <v>1293</v>
      </c>
      <c r="V1292" s="63" t="str">
        <f t="shared" ca="1" si="218"/>
        <v/>
      </c>
      <c r="W1292" s="63" t="str">
        <f t="shared" ca="1" si="219"/>
        <v/>
      </c>
      <c r="X1292" s="63">
        <f ca="1">IF(C1292="Yes",SUMPRODUCT((OFFSET('FR-DangerousSubstanceList'!$A$3,0,0,COUNTA('FR-DangerousSubstanceList'!$A$3:$A$2001))=L1292)*(OFFSET('FR-DangerousSubstanceList'!$B$3,0,0,COUNTA('FR-DangerousSubstanceList'!$B$3:$B$2001))=M1292)*(OFFSET('FR-DangerousSubstanceList'!$C$3,0,0,COUNTIF('FR-DangerousSubstanceList'!$C$3:$C$2001,"?*"))=N1292)),1)</f>
        <v>1</v>
      </c>
      <c r="Y1292" s="63"/>
      <c r="Z1292" s="63"/>
    </row>
    <row r="1293" spans="1:26" ht="14.4">
      <c r="A1293" s="85"/>
      <c r="B1293" s="85"/>
      <c r="C1293" s="46" t="s">
        <v>53</v>
      </c>
      <c r="D1293" s="68"/>
      <c r="E1293" s="68"/>
      <c r="F1293" s="68"/>
      <c r="G1293" s="68"/>
      <c r="H1293" s="68" t="str">
        <f t="shared" si="209"/>
        <v/>
      </c>
      <c r="I1293" s="63"/>
      <c r="J1293" s="63">
        <f>COUNTIF($A$14:$A1293,$A1293)</f>
        <v>0</v>
      </c>
      <c r="K1293" s="63" t="str">
        <f t="shared" ca="1" si="210"/>
        <v>Unknown</v>
      </c>
      <c r="L1293" s="63" t="str">
        <f ca="1">IF(AND(F1293="",D1293="",E1293=""),"",IF(F1293&lt;&gt;"",F1293,IF(AND(M1293&lt;&gt;"",M1293&lt;&gt;"-"),VLOOKUP(M1293,OFFSET('FR-DangerousSubstanceList'!$B$3,0,0,COUNTIF('FR-DangerousSubstanceList'!$B$3:$B$1001,"&lt;&gt;"),4),4,FALSE),IF(AND(N1293&lt;&gt;"",N1293&lt;&gt;"-"),VLOOKUP(N1293,OFFSET('FR-DangerousSubstanceList'!$C$3,0,0,COUNTIF('FR-DangerousSubstanceList'!$C$3:$C$1001,"&lt;&gt;"),3),3,FALSE),""))))</f>
        <v/>
      </c>
      <c r="M1293" s="63" t="str">
        <f ca="1">IF(AND(F1293="",D1293="",E1293=""),"",IF(D1293&lt;&gt;"",D1293,IF(N1293&lt;&gt;"",VLOOKUP(N1293,OFFSET('FR-DangerousSubstanceList'!$C$3,0,0,COUNTIF('FR-DangerousSubstanceList'!$A$3:$A$1001,"&lt;&gt;"),4),4,FALSE),IF(L1293&lt;&gt;"",VLOOKUP(L1293,OFFSET('FR-DangerousSubstanceList'!$A$3,0,0,COUNTIF('FR-DangerousSubstanceList'!$A$3:$A$1001,"&lt;&gt;"),2),2,FALSE),""))))</f>
        <v/>
      </c>
      <c r="N1293" s="63" t="str">
        <f ca="1">IF(AND(F1293="",D1293="",E1293=""),"",IF(E1293&lt;&gt;"",E1293,IF(L1293&lt;&gt;"",VLOOKUP(L1293,OFFSET('FR-DangerousSubstanceList'!$A$3,0,0,COUNTIF('FR-DangerousSubstanceList'!$A$3:$A$1001,"&lt;&gt;"),3),3,FALSE),IF(AND(M1293&lt;&gt;"",M1293&lt;&gt;"-"),VLOOKUP(M1293,OFFSET('FR-DangerousSubstanceList'!$B$3,0,0,COUNTIF('FR-DangerousSubstanceList'!$B$3:$B$1001,"&lt;&gt;"),2),2,FALSE),""))))</f>
        <v/>
      </c>
      <c r="O1293" s="63" t="str">
        <f t="shared" ca="1" si="211"/>
        <v/>
      </c>
      <c r="P1293" s="63" t="e">
        <f t="shared" ca="1" si="212"/>
        <v>#REF!</v>
      </c>
      <c r="Q1293" s="63">
        <f t="shared" ca="1" si="213"/>
        <v>986</v>
      </c>
      <c r="R1293" s="63" t="str">
        <f t="shared" ca="1" si="214"/>
        <v/>
      </c>
      <c r="S1293" s="63" t="str">
        <f t="shared" si="215"/>
        <v>Unknown</v>
      </c>
      <c r="T1293" s="63">
        <f t="shared" si="216"/>
        <v>1293</v>
      </c>
      <c r="U1293" s="63">
        <f t="shared" si="217"/>
        <v>1294</v>
      </c>
      <c r="V1293" s="63" t="str">
        <f t="shared" ca="1" si="218"/>
        <v/>
      </c>
      <c r="W1293" s="63" t="str">
        <f t="shared" ca="1" si="219"/>
        <v/>
      </c>
      <c r="X1293" s="63">
        <f ca="1">IF(C1293="Yes",SUMPRODUCT((OFFSET('FR-DangerousSubstanceList'!$A$3,0,0,COUNTA('FR-DangerousSubstanceList'!$A$3:$A$2001))=L1293)*(OFFSET('FR-DangerousSubstanceList'!$B$3,0,0,COUNTA('FR-DangerousSubstanceList'!$B$3:$B$2001))=M1293)*(OFFSET('FR-DangerousSubstanceList'!$C$3,0,0,COUNTIF('FR-DangerousSubstanceList'!$C$3:$C$2001,"?*"))=N1293)),1)</f>
        <v>1</v>
      </c>
      <c r="Y1293" s="63"/>
      <c r="Z1293" s="63"/>
    </row>
    <row r="1294" spans="1:26" ht="14.4">
      <c r="A1294" s="85"/>
      <c r="B1294" s="85"/>
      <c r="C1294" s="46" t="s">
        <v>53</v>
      </c>
      <c r="D1294" s="68"/>
      <c r="E1294" s="68"/>
      <c r="F1294" s="68"/>
      <c r="G1294" s="68"/>
      <c r="H1294" s="68" t="str">
        <f t="shared" si="209"/>
        <v/>
      </c>
      <c r="I1294" s="63"/>
      <c r="J1294" s="63">
        <f>COUNTIF($A$14:$A1294,$A1294)</f>
        <v>0</v>
      </c>
      <c r="K1294" s="63" t="str">
        <f t="shared" ca="1" si="210"/>
        <v>Unknown</v>
      </c>
      <c r="L1294" s="63" t="str">
        <f ca="1">IF(AND(F1294="",D1294="",E1294=""),"",IF(F1294&lt;&gt;"",F1294,IF(AND(M1294&lt;&gt;"",M1294&lt;&gt;"-"),VLOOKUP(M1294,OFFSET('FR-DangerousSubstanceList'!$B$3,0,0,COUNTIF('FR-DangerousSubstanceList'!$B$3:$B$1001,"&lt;&gt;"),4),4,FALSE),IF(AND(N1294&lt;&gt;"",N1294&lt;&gt;"-"),VLOOKUP(N1294,OFFSET('FR-DangerousSubstanceList'!$C$3,0,0,COUNTIF('FR-DangerousSubstanceList'!$C$3:$C$1001,"&lt;&gt;"),3),3,FALSE),""))))</f>
        <v/>
      </c>
      <c r="M1294" s="63" t="str">
        <f ca="1">IF(AND(F1294="",D1294="",E1294=""),"",IF(D1294&lt;&gt;"",D1294,IF(N1294&lt;&gt;"",VLOOKUP(N1294,OFFSET('FR-DangerousSubstanceList'!$C$3,0,0,COUNTIF('FR-DangerousSubstanceList'!$A$3:$A$1001,"&lt;&gt;"),4),4,FALSE),IF(L1294&lt;&gt;"",VLOOKUP(L1294,OFFSET('FR-DangerousSubstanceList'!$A$3,0,0,COUNTIF('FR-DangerousSubstanceList'!$A$3:$A$1001,"&lt;&gt;"),2),2,FALSE),""))))</f>
        <v/>
      </c>
      <c r="N1294" s="63" t="str">
        <f ca="1">IF(AND(F1294="",D1294="",E1294=""),"",IF(E1294&lt;&gt;"",E1294,IF(L1294&lt;&gt;"",VLOOKUP(L1294,OFFSET('FR-DangerousSubstanceList'!$A$3,0,0,COUNTIF('FR-DangerousSubstanceList'!$A$3:$A$1001,"&lt;&gt;"),3),3,FALSE),IF(AND(M1294&lt;&gt;"",M1294&lt;&gt;"-"),VLOOKUP(M1294,OFFSET('FR-DangerousSubstanceList'!$B$3,0,0,COUNTIF('FR-DangerousSubstanceList'!$B$3:$B$1001,"&lt;&gt;"),2),2,FALSE),""))))</f>
        <v/>
      </c>
      <c r="O1294" s="63" t="str">
        <f t="shared" ca="1" si="211"/>
        <v/>
      </c>
      <c r="P1294" s="63" t="e">
        <f t="shared" ca="1" si="212"/>
        <v>#REF!</v>
      </c>
      <c r="Q1294" s="63">
        <f t="shared" ca="1" si="213"/>
        <v>986</v>
      </c>
      <c r="R1294" s="63" t="str">
        <f t="shared" ca="1" si="214"/>
        <v/>
      </c>
      <c r="S1294" s="63" t="str">
        <f t="shared" si="215"/>
        <v>Unknown</v>
      </c>
      <c r="T1294" s="63">
        <f t="shared" si="216"/>
        <v>1294</v>
      </c>
      <c r="U1294" s="63">
        <f t="shared" si="217"/>
        <v>1295</v>
      </c>
      <c r="V1294" s="63" t="str">
        <f t="shared" ca="1" si="218"/>
        <v/>
      </c>
      <c r="W1294" s="63" t="str">
        <f t="shared" ca="1" si="219"/>
        <v/>
      </c>
      <c r="X1294" s="63">
        <f ca="1">IF(C1294="Yes",SUMPRODUCT((OFFSET('FR-DangerousSubstanceList'!$A$3,0,0,COUNTA('FR-DangerousSubstanceList'!$A$3:$A$2001))=L1294)*(OFFSET('FR-DangerousSubstanceList'!$B$3,0,0,COUNTA('FR-DangerousSubstanceList'!$B$3:$B$2001))=M1294)*(OFFSET('FR-DangerousSubstanceList'!$C$3,0,0,COUNTIF('FR-DangerousSubstanceList'!$C$3:$C$2001,"?*"))=N1294)),1)</f>
        <v>1</v>
      </c>
      <c r="Y1294" s="63"/>
      <c r="Z1294" s="63"/>
    </row>
    <row r="1295" spans="1:26" ht="14.4">
      <c r="A1295" s="85"/>
      <c r="B1295" s="85"/>
      <c r="C1295" s="46" t="s">
        <v>53</v>
      </c>
      <c r="D1295" s="68"/>
      <c r="E1295" s="68"/>
      <c r="F1295" s="68"/>
      <c r="G1295" s="68"/>
      <c r="H1295" s="68" t="str">
        <f t="shared" ref="H1295:H1358" si="220">IF($A1295&lt;&gt;"",IF(AND($C1295&lt;&gt;"",IF($C1295="Yes", AND($L1295&lt;&gt;"",$M1295&lt;&gt;"",$N1295&lt;&gt;""),AND($L1295="",$M1295="",$N1295="")),P1295,Q1295,X1295),"Ok","Not Ok"),"")</f>
        <v/>
      </c>
      <c r="I1295" s="63"/>
      <c r="J1295" s="63">
        <f>COUNTIF($A$14:$A1295,$A1295)</f>
        <v>0</v>
      </c>
      <c r="K1295" s="63" t="str">
        <f t="shared" ref="K1295:K1358" ca="1" si="221">CONCATENATE($A1295,$C1295,$L1295,$M1295,$N1295)</f>
        <v>Unknown</v>
      </c>
      <c r="L1295" s="63" t="str">
        <f ca="1">IF(AND(F1295="",D1295="",E1295=""),"",IF(F1295&lt;&gt;"",F1295,IF(AND(M1295&lt;&gt;"",M1295&lt;&gt;"-"),VLOOKUP(M1295,OFFSET('FR-DangerousSubstanceList'!$B$3,0,0,COUNTIF('FR-DangerousSubstanceList'!$B$3:$B$1001,"&lt;&gt;"),4),4,FALSE),IF(AND(N1295&lt;&gt;"",N1295&lt;&gt;"-"),VLOOKUP(N1295,OFFSET('FR-DangerousSubstanceList'!$C$3,0,0,COUNTIF('FR-DangerousSubstanceList'!$C$3:$C$1001,"&lt;&gt;"),3),3,FALSE),""))))</f>
        <v/>
      </c>
      <c r="M1295" s="63" t="str">
        <f ca="1">IF(AND(F1295="",D1295="",E1295=""),"",IF(D1295&lt;&gt;"",D1295,IF(N1295&lt;&gt;"",VLOOKUP(N1295,OFFSET('FR-DangerousSubstanceList'!$C$3,0,0,COUNTIF('FR-DangerousSubstanceList'!$A$3:$A$1001,"&lt;&gt;"),4),4,FALSE),IF(L1295&lt;&gt;"",VLOOKUP(L1295,OFFSET('FR-DangerousSubstanceList'!$A$3,0,0,COUNTIF('FR-DangerousSubstanceList'!$A$3:$A$1001,"&lt;&gt;"),2),2,FALSE),""))))</f>
        <v/>
      </c>
      <c r="N1295" s="63" t="str">
        <f ca="1">IF(AND(F1295="",D1295="",E1295=""),"",IF(E1295&lt;&gt;"",E1295,IF(L1295&lt;&gt;"",VLOOKUP(L1295,OFFSET('FR-DangerousSubstanceList'!$A$3,0,0,COUNTIF('FR-DangerousSubstanceList'!$A$3:$A$1001,"&lt;&gt;"),3),3,FALSE),IF(AND(M1295&lt;&gt;"",M1295&lt;&gt;"-"),VLOOKUP(M1295,OFFSET('FR-DangerousSubstanceList'!$B$3,0,0,COUNTIF('FR-DangerousSubstanceList'!$B$3:$B$1001,"&lt;&gt;"),2),2,FALSE),""))))</f>
        <v/>
      </c>
      <c r="O1295" s="63" t="str">
        <f t="shared" ref="O1295:O1358" ca="1" si="222">IF($A1295&lt;&gt;"",COUNTIF(INDIRECT("M14:M" &amp; ROW(K1295)-1),K1295),"")</f>
        <v/>
      </c>
      <c r="P1295" s="63" t="e">
        <f t="shared" ref="P1295:P1358" ca="1" si="223">_xlfn.XOR(SUMPRODUCT((OFFSET($A$14,0,0,COUNTA($A$14:$A$1999))=A1295)*(OFFSET($C$14,0,0,COUNTA($C$14:$C$1999))="Yes")*(OFFSET($K$14,0,0,COUNTIF($K$14:$K$1999,"?*"))=K1295))=1,SUMPRODUCT((OFFSET($A$14,0,0,COUNTA($A$14:$A$1999))=A1295)*(OFFSET($C$14,0,0,COUNTA($C$14:$C$1999))="No")*(OFFSET($K$14,0,0,COUNTIF($K$14:$K$1999,"?*"))=K1295))=1,SUMPRODUCT((OFFSET($A$14,0,0,COUNTA($A$14:$A$1999))=A1295)*(OFFSET($C$14,0,0,COUNTA($C$14:$C$1999))="Unknown")*(OFFSET($K$14,0,0,COUNTIF($K$14:$K$1999,"?*"))=K1295))=1)</f>
        <v>#REF!</v>
      </c>
      <c r="Q1295" s="63">
        <f t="shared" ref="Q1295:Q1358" ca="1" si="224">COUNTIF(OFFSET($K$14,0,0,COUNTA($K$14:$K$999)),K1295)</f>
        <v>986</v>
      </c>
      <c r="R1295" s="63" t="str">
        <f t="shared" ref="R1295:R1358" ca="1" si="225">IF(AND($C1295="Yes",O1295=0),$N1295,"")</f>
        <v/>
      </c>
      <c r="S1295" s="63" t="str">
        <f t="shared" ref="S1295:S1358" si="226">CONCATENATE($A1295,$C1295)</f>
        <v>Unknown</v>
      </c>
      <c r="T1295" s="63">
        <f t="shared" ref="T1295:T1358" si="227">ROW(S1295)</f>
        <v>1295</v>
      </c>
      <c r="U1295" s="63">
        <f t="shared" ref="U1295:U1358" si="228">_xlfn.IFNA(VLOOKUP(S1295,S1296:T1305,2,FALSE),0)</f>
        <v>1296</v>
      </c>
      <c r="V1295" s="63" t="str">
        <f t="shared" ref="V1295:V1358" ca="1" si="229">IF($C1295="Yes",IF(U1295=0,$N1295,CONCATENATE($N1295,"||",INDIRECT("V" &amp; U1295))),"")</f>
        <v/>
      </c>
      <c r="W1295" s="63" t="str">
        <f t="shared" ref="W1295:W1358" ca="1" si="230">IF($C1295="Yes",IF(U1295=0,$M1295,CONCATENATE($M1295,",",INDIRECT("W" &amp; U1295))),"")</f>
        <v/>
      </c>
      <c r="X1295" s="63">
        <f ca="1">IF(C1295="Yes",SUMPRODUCT((OFFSET('FR-DangerousSubstanceList'!$A$3,0,0,COUNTA('FR-DangerousSubstanceList'!$A$3:$A$2001))=L1295)*(OFFSET('FR-DangerousSubstanceList'!$B$3,0,0,COUNTA('FR-DangerousSubstanceList'!$B$3:$B$2001))=M1295)*(OFFSET('FR-DangerousSubstanceList'!$C$3,0,0,COUNTIF('FR-DangerousSubstanceList'!$C$3:$C$2001,"?*"))=N1295)),1)</f>
        <v>1</v>
      </c>
      <c r="Y1295" s="63"/>
      <c r="Z1295" s="63"/>
    </row>
    <row r="1296" spans="1:26" ht="14.4">
      <c r="A1296" s="85"/>
      <c r="B1296" s="85"/>
      <c r="C1296" s="46" t="s">
        <v>53</v>
      </c>
      <c r="D1296" s="68"/>
      <c r="E1296" s="68"/>
      <c r="F1296" s="68"/>
      <c r="G1296" s="68"/>
      <c r="H1296" s="68" t="str">
        <f t="shared" si="220"/>
        <v/>
      </c>
      <c r="I1296" s="63"/>
      <c r="J1296" s="63">
        <f>COUNTIF($A$14:$A1296,$A1296)</f>
        <v>0</v>
      </c>
      <c r="K1296" s="63" t="str">
        <f t="shared" ca="1" si="221"/>
        <v>Unknown</v>
      </c>
      <c r="L1296" s="63" t="str">
        <f ca="1">IF(AND(F1296="",D1296="",E1296=""),"",IF(F1296&lt;&gt;"",F1296,IF(AND(M1296&lt;&gt;"",M1296&lt;&gt;"-"),VLOOKUP(M1296,OFFSET('FR-DangerousSubstanceList'!$B$3,0,0,COUNTIF('FR-DangerousSubstanceList'!$B$3:$B$1001,"&lt;&gt;"),4),4,FALSE),IF(AND(N1296&lt;&gt;"",N1296&lt;&gt;"-"),VLOOKUP(N1296,OFFSET('FR-DangerousSubstanceList'!$C$3,0,0,COUNTIF('FR-DangerousSubstanceList'!$C$3:$C$1001,"&lt;&gt;"),3),3,FALSE),""))))</f>
        <v/>
      </c>
      <c r="M1296" s="63" t="str">
        <f ca="1">IF(AND(F1296="",D1296="",E1296=""),"",IF(D1296&lt;&gt;"",D1296,IF(N1296&lt;&gt;"",VLOOKUP(N1296,OFFSET('FR-DangerousSubstanceList'!$C$3,0,0,COUNTIF('FR-DangerousSubstanceList'!$A$3:$A$1001,"&lt;&gt;"),4),4,FALSE),IF(L1296&lt;&gt;"",VLOOKUP(L1296,OFFSET('FR-DangerousSubstanceList'!$A$3,0,0,COUNTIF('FR-DangerousSubstanceList'!$A$3:$A$1001,"&lt;&gt;"),2),2,FALSE),""))))</f>
        <v/>
      </c>
      <c r="N1296" s="63" t="str">
        <f ca="1">IF(AND(F1296="",D1296="",E1296=""),"",IF(E1296&lt;&gt;"",E1296,IF(L1296&lt;&gt;"",VLOOKUP(L1296,OFFSET('FR-DangerousSubstanceList'!$A$3,0,0,COUNTIF('FR-DangerousSubstanceList'!$A$3:$A$1001,"&lt;&gt;"),3),3,FALSE),IF(AND(M1296&lt;&gt;"",M1296&lt;&gt;"-"),VLOOKUP(M1296,OFFSET('FR-DangerousSubstanceList'!$B$3,0,0,COUNTIF('FR-DangerousSubstanceList'!$B$3:$B$1001,"&lt;&gt;"),2),2,FALSE),""))))</f>
        <v/>
      </c>
      <c r="O1296" s="63" t="str">
        <f t="shared" ca="1" si="222"/>
        <v/>
      </c>
      <c r="P1296" s="63" t="e">
        <f t="shared" ca="1" si="223"/>
        <v>#REF!</v>
      </c>
      <c r="Q1296" s="63">
        <f t="shared" ca="1" si="224"/>
        <v>986</v>
      </c>
      <c r="R1296" s="63" t="str">
        <f t="shared" ca="1" si="225"/>
        <v/>
      </c>
      <c r="S1296" s="63" t="str">
        <f t="shared" si="226"/>
        <v>Unknown</v>
      </c>
      <c r="T1296" s="63">
        <f t="shared" si="227"/>
        <v>1296</v>
      </c>
      <c r="U1296" s="63">
        <f t="shared" si="228"/>
        <v>1297</v>
      </c>
      <c r="V1296" s="63" t="str">
        <f t="shared" ca="1" si="229"/>
        <v/>
      </c>
      <c r="W1296" s="63" t="str">
        <f t="shared" ca="1" si="230"/>
        <v/>
      </c>
      <c r="X1296" s="63">
        <f ca="1">IF(C1296="Yes",SUMPRODUCT((OFFSET('FR-DangerousSubstanceList'!$A$3,0,0,COUNTA('FR-DangerousSubstanceList'!$A$3:$A$2001))=L1296)*(OFFSET('FR-DangerousSubstanceList'!$B$3,0,0,COUNTA('FR-DangerousSubstanceList'!$B$3:$B$2001))=M1296)*(OFFSET('FR-DangerousSubstanceList'!$C$3,0,0,COUNTIF('FR-DangerousSubstanceList'!$C$3:$C$2001,"?*"))=N1296)),1)</f>
        <v>1</v>
      </c>
      <c r="Y1296" s="63"/>
      <c r="Z1296" s="63"/>
    </row>
    <row r="1297" spans="1:26" ht="14.4">
      <c r="A1297" s="85"/>
      <c r="B1297" s="85"/>
      <c r="C1297" s="46" t="s">
        <v>53</v>
      </c>
      <c r="D1297" s="68"/>
      <c r="E1297" s="68"/>
      <c r="F1297" s="68"/>
      <c r="G1297" s="68"/>
      <c r="H1297" s="68" t="str">
        <f t="shared" si="220"/>
        <v/>
      </c>
      <c r="I1297" s="63"/>
      <c r="J1297" s="63">
        <f>COUNTIF($A$14:$A1297,$A1297)</f>
        <v>0</v>
      </c>
      <c r="K1297" s="63" t="str">
        <f t="shared" ca="1" si="221"/>
        <v>Unknown</v>
      </c>
      <c r="L1297" s="63" t="str">
        <f ca="1">IF(AND(F1297="",D1297="",E1297=""),"",IF(F1297&lt;&gt;"",F1297,IF(AND(M1297&lt;&gt;"",M1297&lt;&gt;"-"),VLOOKUP(M1297,OFFSET('FR-DangerousSubstanceList'!$B$3,0,0,COUNTIF('FR-DangerousSubstanceList'!$B$3:$B$1001,"&lt;&gt;"),4),4,FALSE),IF(AND(N1297&lt;&gt;"",N1297&lt;&gt;"-"),VLOOKUP(N1297,OFFSET('FR-DangerousSubstanceList'!$C$3,0,0,COUNTIF('FR-DangerousSubstanceList'!$C$3:$C$1001,"&lt;&gt;"),3),3,FALSE),""))))</f>
        <v/>
      </c>
      <c r="M1297" s="63" t="str">
        <f ca="1">IF(AND(F1297="",D1297="",E1297=""),"",IF(D1297&lt;&gt;"",D1297,IF(N1297&lt;&gt;"",VLOOKUP(N1297,OFFSET('FR-DangerousSubstanceList'!$C$3,0,0,COUNTIF('FR-DangerousSubstanceList'!$A$3:$A$1001,"&lt;&gt;"),4),4,FALSE),IF(L1297&lt;&gt;"",VLOOKUP(L1297,OFFSET('FR-DangerousSubstanceList'!$A$3,0,0,COUNTIF('FR-DangerousSubstanceList'!$A$3:$A$1001,"&lt;&gt;"),2),2,FALSE),""))))</f>
        <v/>
      </c>
      <c r="N1297" s="63" t="str">
        <f ca="1">IF(AND(F1297="",D1297="",E1297=""),"",IF(E1297&lt;&gt;"",E1297,IF(L1297&lt;&gt;"",VLOOKUP(L1297,OFFSET('FR-DangerousSubstanceList'!$A$3,0,0,COUNTIF('FR-DangerousSubstanceList'!$A$3:$A$1001,"&lt;&gt;"),3),3,FALSE),IF(AND(M1297&lt;&gt;"",M1297&lt;&gt;"-"),VLOOKUP(M1297,OFFSET('FR-DangerousSubstanceList'!$B$3,0,0,COUNTIF('FR-DangerousSubstanceList'!$B$3:$B$1001,"&lt;&gt;"),2),2,FALSE),""))))</f>
        <v/>
      </c>
      <c r="O1297" s="63" t="str">
        <f t="shared" ca="1" si="222"/>
        <v/>
      </c>
      <c r="P1297" s="63" t="e">
        <f t="shared" ca="1" si="223"/>
        <v>#REF!</v>
      </c>
      <c r="Q1297" s="63">
        <f t="shared" ca="1" si="224"/>
        <v>986</v>
      </c>
      <c r="R1297" s="63" t="str">
        <f t="shared" ca="1" si="225"/>
        <v/>
      </c>
      <c r="S1297" s="63" t="str">
        <f t="shared" si="226"/>
        <v>Unknown</v>
      </c>
      <c r="T1297" s="63">
        <f t="shared" si="227"/>
        <v>1297</v>
      </c>
      <c r="U1297" s="63">
        <f t="shared" si="228"/>
        <v>1298</v>
      </c>
      <c r="V1297" s="63" t="str">
        <f t="shared" ca="1" si="229"/>
        <v/>
      </c>
      <c r="W1297" s="63" t="str">
        <f t="shared" ca="1" si="230"/>
        <v/>
      </c>
      <c r="X1297" s="63">
        <f ca="1">IF(C1297="Yes",SUMPRODUCT((OFFSET('FR-DangerousSubstanceList'!$A$3,0,0,COUNTA('FR-DangerousSubstanceList'!$A$3:$A$2001))=L1297)*(OFFSET('FR-DangerousSubstanceList'!$B$3,0,0,COUNTA('FR-DangerousSubstanceList'!$B$3:$B$2001))=M1297)*(OFFSET('FR-DangerousSubstanceList'!$C$3,0,0,COUNTIF('FR-DangerousSubstanceList'!$C$3:$C$2001,"?*"))=N1297)),1)</f>
        <v>1</v>
      </c>
      <c r="Y1297" s="63"/>
      <c r="Z1297" s="63"/>
    </row>
    <row r="1298" spans="1:26" ht="14.4">
      <c r="A1298" s="85"/>
      <c r="B1298" s="85"/>
      <c r="C1298" s="46" t="s">
        <v>53</v>
      </c>
      <c r="D1298" s="68"/>
      <c r="E1298" s="68"/>
      <c r="F1298" s="68"/>
      <c r="G1298" s="68"/>
      <c r="H1298" s="68" t="str">
        <f t="shared" si="220"/>
        <v/>
      </c>
      <c r="I1298" s="63"/>
      <c r="J1298" s="63">
        <f>COUNTIF($A$14:$A1298,$A1298)</f>
        <v>0</v>
      </c>
      <c r="K1298" s="63" t="str">
        <f t="shared" ca="1" si="221"/>
        <v>Unknown</v>
      </c>
      <c r="L1298" s="63" t="str">
        <f ca="1">IF(AND(F1298="",D1298="",E1298=""),"",IF(F1298&lt;&gt;"",F1298,IF(AND(M1298&lt;&gt;"",M1298&lt;&gt;"-"),VLOOKUP(M1298,OFFSET('FR-DangerousSubstanceList'!$B$3,0,0,COUNTIF('FR-DangerousSubstanceList'!$B$3:$B$1001,"&lt;&gt;"),4),4,FALSE),IF(AND(N1298&lt;&gt;"",N1298&lt;&gt;"-"),VLOOKUP(N1298,OFFSET('FR-DangerousSubstanceList'!$C$3,0,0,COUNTIF('FR-DangerousSubstanceList'!$C$3:$C$1001,"&lt;&gt;"),3),3,FALSE),""))))</f>
        <v/>
      </c>
      <c r="M1298" s="63" t="str">
        <f ca="1">IF(AND(F1298="",D1298="",E1298=""),"",IF(D1298&lt;&gt;"",D1298,IF(N1298&lt;&gt;"",VLOOKUP(N1298,OFFSET('FR-DangerousSubstanceList'!$C$3,0,0,COUNTIF('FR-DangerousSubstanceList'!$A$3:$A$1001,"&lt;&gt;"),4),4,FALSE),IF(L1298&lt;&gt;"",VLOOKUP(L1298,OFFSET('FR-DangerousSubstanceList'!$A$3,0,0,COUNTIF('FR-DangerousSubstanceList'!$A$3:$A$1001,"&lt;&gt;"),2),2,FALSE),""))))</f>
        <v/>
      </c>
      <c r="N1298" s="63" t="str">
        <f ca="1">IF(AND(F1298="",D1298="",E1298=""),"",IF(E1298&lt;&gt;"",E1298,IF(L1298&lt;&gt;"",VLOOKUP(L1298,OFFSET('FR-DangerousSubstanceList'!$A$3,0,0,COUNTIF('FR-DangerousSubstanceList'!$A$3:$A$1001,"&lt;&gt;"),3),3,FALSE),IF(AND(M1298&lt;&gt;"",M1298&lt;&gt;"-"),VLOOKUP(M1298,OFFSET('FR-DangerousSubstanceList'!$B$3,0,0,COUNTIF('FR-DangerousSubstanceList'!$B$3:$B$1001,"&lt;&gt;"),2),2,FALSE),""))))</f>
        <v/>
      </c>
      <c r="O1298" s="63" t="str">
        <f t="shared" ca="1" si="222"/>
        <v/>
      </c>
      <c r="P1298" s="63" t="e">
        <f t="shared" ca="1" si="223"/>
        <v>#REF!</v>
      </c>
      <c r="Q1298" s="63">
        <f t="shared" ca="1" si="224"/>
        <v>986</v>
      </c>
      <c r="R1298" s="63" t="str">
        <f t="shared" ca="1" si="225"/>
        <v/>
      </c>
      <c r="S1298" s="63" t="str">
        <f t="shared" si="226"/>
        <v>Unknown</v>
      </c>
      <c r="T1298" s="63">
        <f t="shared" si="227"/>
        <v>1298</v>
      </c>
      <c r="U1298" s="63">
        <f t="shared" si="228"/>
        <v>1299</v>
      </c>
      <c r="V1298" s="63" t="str">
        <f t="shared" ca="1" si="229"/>
        <v/>
      </c>
      <c r="W1298" s="63" t="str">
        <f t="shared" ca="1" si="230"/>
        <v/>
      </c>
      <c r="X1298" s="63">
        <f ca="1">IF(C1298="Yes",SUMPRODUCT((OFFSET('FR-DangerousSubstanceList'!$A$3,0,0,COUNTA('FR-DangerousSubstanceList'!$A$3:$A$2001))=L1298)*(OFFSET('FR-DangerousSubstanceList'!$B$3,0,0,COUNTA('FR-DangerousSubstanceList'!$B$3:$B$2001))=M1298)*(OFFSET('FR-DangerousSubstanceList'!$C$3,0,0,COUNTIF('FR-DangerousSubstanceList'!$C$3:$C$2001,"?*"))=N1298)),1)</f>
        <v>1</v>
      </c>
      <c r="Y1298" s="63"/>
      <c r="Z1298" s="63"/>
    </row>
    <row r="1299" spans="1:26" ht="14.4">
      <c r="A1299" s="85"/>
      <c r="B1299" s="85"/>
      <c r="C1299" s="46" t="s">
        <v>53</v>
      </c>
      <c r="D1299" s="68"/>
      <c r="E1299" s="68"/>
      <c r="F1299" s="68"/>
      <c r="G1299" s="68"/>
      <c r="H1299" s="68" t="str">
        <f t="shared" si="220"/>
        <v/>
      </c>
      <c r="I1299" s="63"/>
      <c r="J1299" s="63">
        <f>COUNTIF($A$14:$A1299,$A1299)</f>
        <v>0</v>
      </c>
      <c r="K1299" s="63" t="str">
        <f t="shared" ca="1" si="221"/>
        <v>Unknown</v>
      </c>
      <c r="L1299" s="63" t="str">
        <f ca="1">IF(AND(F1299="",D1299="",E1299=""),"",IF(F1299&lt;&gt;"",F1299,IF(AND(M1299&lt;&gt;"",M1299&lt;&gt;"-"),VLOOKUP(M1299,OFFSET('FR-DangerousSubstanceList'!$B$3,0,0,COUNTIF('FR-DangerousSubstanceList'!$B$3:$B$1001,"&lt;&gt;"),4),4,FALSE),IF(AND(N1299&lt;&gt;"",N1299&lt;&gt;"-"),VLOOKUP(N1299,OFFSET('FR-DangerousSubstanceList'!$C$3,0,0,COUNTIF('FR-DangerousSubstanceList'!$C$3:$C$1001,"&lt;&gt;"),3),3,FALSE),""))))</f>
        <v/>
      </c>
      <c r="M1299" s="63" t="str">
        <f ca="1">IF(AND(F1299="",D1299="",E1299=""),"",IF(D1299&lt;&gt;"",D1299,IF(N1299&lt;&gt;"",VLOOKUP(N1299,OFFSET('FR-DangerousSubstanceList'!$C$3,0,0,COUNTIF('FR-DangerousSubstanceList'!$A$3:$A$1001,"&lt;&gt;"),4),4,FALSE),IF(L1299&lt;&gt;"",VLOOKUP(L1299,OFFSET('FR-DangerousSubstanceList'!$A$3,0,0,COUNTIF('FR-DangerousSubstanceList'!$A$3:$A$1001,"&lt;&gt;"),2),2,FALSE),""))))</f>
        <v/>
      </c>
      <c r="N1299" s="63" t="str">
        <f ca="1">IF(AND(F1299="",D1299="",E1299=""),"",IF(E1299&lt;&gt;"",E1299,IF(L1299&lt;&gt;"",VLOOKUP(L1299,OFFSET('FR-DangerousSubstanceList'!$A$3,0,0,COUNTIF('FR-DangerousSubstanceList'!$A$3:$A$1001,"&lt;&gt;"),3),3,FALSE),IF(AND(M1299&lt;&gt;"",M1299&lt;&gt;"-"),VLOOKUP(M1299,OFFSET('FR-DangerousSubstanceList'!$B$3,0,0,COUNTIF('FR-DangerousSubstanceList'!$B$3:$B$1001,"&lt;&gt;"),2),2,FALSE),""))))</f>
        <v/>
      </c>
      <c r="O1299" s="63" t="str">
        <f t="shared" ca="1" si="222"/>
        <v/>
      </c>
      <c r="P1299" s="63" t="e">
        <f t="shared" ca="1" si="223"/>
        <v>#REF!</v>
      </c>
      <c r="Q1299" s="63">
        <f t="shared" ca="1" si="224"/>
        <v>986</v>
      </c>
      <c r="R1299" s="63" t="str">
        <f t="shared" ca="1" si="225"/>
        <v/>
      </c>
      <c r="S1299" s="63" t="str">
        <f t="shared" si="226"/>
        <v>Unknown</v>
      </c>
      <c r="T1299" s="63">
        <f t="shared" si="227"/>
        <v>1299</v>
      </c>
      <c r="U1299" s="63">
        <f t="shared" si="228"/>
        <v>1300</v>
      </c>
      <c r="V1299" s="63" t="str">
        <f t="shared" ca="1" si="229"/>
        <v/>
      </c>
      <c r="W1299" s="63" t="str">
        <f t="shared" ca="1" si="230"/>
        <v/>
      </c>
      <c r="X1299" s="63">
        <f ca="1">IF(C1299="Yes",SUMPRODUCT((OFFSET('FR-DangerousSubstanceList'!$A$3,0,0,COUNTA('FR-DangerousSubstanceList'!$A$3:$A$2001))=L1299)*(OFFSET('FR-DangerousSubstanceList'!$B$3,0,0,COUNTA('FR-DangerousSubstanceList'!$B$3:$B$2001))=M1299)*(OFFSET('FR-DangerousSubstanceList'!$C$3,0,0,COUNTIF('FR-DangerousSubstanceList'!$C$3:$C$2001,"?*"))=N1299)),1)</f>
        <v>1</v>
      </c>
      <c r="Y1299" s="63"/>
      <c r="Z1299" s="63"/>
    </row>
    <row r="1300" spans="1:26" ht="14.4">
      <c r="A1300" s="85"/>
      <c r="B1300" s="85"/>
      <c r="C1300" s="46" t="s">
        <v>53</v>
      </c>
      <c r="D1300" s="68"/>
      <c r="E1300" s="68"/>
      <c r="F1300" s="68"/>
      <c r="G1300" s="68"/>
      <c r="H1300" s="68" t="str">
        <f t="shared" si="220"/>
        <v/>
      </c>
      <c r="I1300" s="63"/>
      <c r="J1300" s="63">
        <f>COUNTIF($A$14:$A1300,$A1300)</f>
        <v>0</v>
      </c>
      <c r="K1300" s="63" t="str">
        <f t="shared" ca="1" si="221"/>
        <v>Unknown</v>
      </c>
      <c r="L1300" s="63" t="str">
        <f ca="1">IF(AND(F1300="",D1300="",E1300=""),"",IF(F1300&lt;&gt;"",F1300,IF(AND(M1300&lt;&gt;"",M1300&lt;&gt;"-"),VLOOKUP(M1300,OFFSET('FR-DangerousSubstanceList'!$B$3,0,0,COUNTIF('FR-DangerousSubstanceList'!$B$3:$B$1001,"&lt;&gt;"),4),4,FALSE),IF(AND(N1300&lt;&gt;"",N1300&lt;&gt;"-"),VLOOKUP(N1300,OFFSET('FR-DangerousSubstanceList'!$C$3,0,0,COUNTIF('FR-DangerousSubstanceList'!$C$3:$C$1001,"&lt;&gt;"),3),3,FALSE),""))))</f>
        <v/>
      </c>
      <c r="M1300" s="63" t="str">
        <f ca="1">IF(AND(F1300="",D1300="",E1300=""),"",IF(D1300&lt;&gt;"",D1300,IF(N1300&lt;&gt;"",VLOOKUP(N1300,OFFSET('FR-DangerousSubstanceList'!$C$3,0,0,COUNTIF('FR-DangerousSubstanceList'!$A$3:$A$1001,"&lt;&gt;"),4),4,FALSE),IF(L1300&lt;&gt;"",VLOOKUP(L1300,OFFSET('FR-DangerousSubstanceList'!$A$3,0,0,COUNTIF('FR-DangerousSubstanceList'!$A$3:$A$1001,"&lt;&gt;"),2),2,FALSE),""))))</f>
        <v/>
      </c>
      <c r="N1300" s="63" t="str">
        <f ca="1">IF(AND(F1300="",D1300="",E1300=""),"",IF(E1300&lt;&gt;"",E1300,IF(L1300&lt;&gt;"",VLOOKUP(L1300,OFFSET('FR-DangerousSubstanceList'!$A$3,0,0,COUNTIF('FR-DangerousSubstanceList'!$A$3:$A$1001,"&lt;&gt;"),3),3,FALSE),IF(AND(M1300&lt;&gt;"",M1300&lt;&gt;"-"),VLOOKUP(M1300,OFFSET('FR-DangerousSubstanceList'!$B$3,0,0,COUNTIF('FR-DangerousSubstanceList'!$B$3:$B$1001,"&lt;&gt;"),2),2,FALSE),""))))</f>
        <v/>
      </c>
      <c r="O1300" s="63" t="str">
        <f t="shared" ca="1" si="222"/>
        <v/>
      </c>
      <c r="P1300" s="63" t="e">
        <f t="shared" ca="1" si="223"/>
        <v>#REF!</v>
      </c>
      <c r="Q1300" s="63">
        <f t="shared" ca="1" si="224"/>
        <v>986</v>
      </c>
      <c r="R1300" s="63" t="str">
        <f t="shared" ca="1" si="225"/>
        <v/>
      </c>
      <c r="S1300" s="63" t="str">
        <f t="shared" si="226"/>
        <v>Unknown</v>
      </c>
      <c r="T1300" s="63">
        <f t="shared" si="227"/>
        <v>1300</v>
      </c>
      <c r="U1300" s="63">
        <f t="shared" si="228"/>
        <v>1301</v>
      </c>
      <c r="V1300" s="63" t="str">
        <f t="shared" ca="1" si="229"/>
        <v/>
      </c>
      <c r="W1300" s="63" t="str">
        <f t="shared" ca="1" si="230"/>
        <v/>
      </c>
      <c r="X1300" s="63">
        <f ca="1">IF(C1300="Yes",SUMPRODUCT((OFFSET('FR-DangerousSubstanceList'!$A$3,0,0,COUNTA('FR-DangerousSubstanceList'!$A$3:$A$2001))=L1300)*(OFFSET('FR-DangerousSubstanceList'!$B$3,0,0,COUNTA('FR-DangerousSubstanceList'!$B$3:$B$2001))=M1300)*(OFFSET('FR-DangerousSubstanceList'!$C$3,0,0,COUNTIF('FR-DangerousSubstanceList'!$C$3:$C$2001,"?*"))=N1300)),1)</f>
        <v>1</v>
      </c>
      <c r="Y1300" s="63"/>
      <c r="Z1300" s="63"/>
    </row>
    <row r="1301" spans="1:26" ht="14.4">
      <c r="A1301" s="85"/>
      <c r="B1301" s="85"/>
      <c r="C1301" s="46" t="s">
        <v>53</v>
      </c>
      <c r="D1301" s="68"/>
      <c r="E1301" s="68"/>
      <c r="F1301" s="68"/>
      <c r="G1301" s="68"/>
      <c r="H1301" s="68" t="str">
        <f t="shared" si="220"/>
        <v/>
      </c>
      <c r="I1301" s="63"/>
      <c r="J1301" s="63">
        <f>COUNTIF($A$14:$A1301,$A1301)</f>
        <v>0</v>
      </c>
      <c r="K1301" s="63" t="str">
        <f t="shared" ca="1" si="221"/>
        <v>Unknown</v>
      </c>
      <c r="L1301" s="63" t="str">
        <f ca="1">IF(AND(F1301="",D1301="",E1301=""),"",IF(F1301&lt;&gt;"",F1301,IF(AND(M1301&lt;&gt;"",M1301&lt;&gt;"-"),VLOOKUP(M1301,OFFSET('FR-DangerousSubstanceList'!$B$3,0,0,COUNTIF('FR-DangerousSubstanceList'!$B$3:$B$1001,"&lt;&gt;"),4),4,FALSE),IF(AND(N1301&lt;&gt;"",N1301&lt;&gt;"-"),VLOOKUP(N1301,OFFSET('FR-DangerousSubstanceList'!$C$3,0,0,COUNTIF('FR-DangerousSubstanceList'!$C$3:$C$1001,"&lt;&gt;"),3),3,FALSE),""))))</f>
        <v/>
      </c>
      <c r="M1301" s="63" t="str">
        <f ca="1">IF(AND(F1301="",D1301="",E1301=""),"",IF(D1301&lt;&gt;"",D1301,IF(N1301&lt;&gt;"",VLOOKUP(N1301,OFFSET('FR-DangerousSubstanceList'!$C$3,0,0,COUNTIF('FR-DangerousSubstanceList'!$A$3:$A$1001,"&lt;&gt;"),4),4,FALSE),IF(L1301&lt;&gt;"",VLOOKUP(L1301,OFFSET('FR-DangerousSubstanceList'!$A$3,0,0,COUNTIF('FR-DangerousSubstanceList'!$A$3:$A$1001,"&lt;&gt;"),2),2,FALSE),""))))</f>
        <v/>
      </c>
      <c r="N1301" s="63" t="str">
        <f ca="1">IF(AND(F1301="",D1301="",E1301=""),"",IF(E1301&lt;&gt;"",E1301,IF(L1301&lt;&gt;"",VLOOKUP(L1301,OFFSET('FR-DangerousSubstanceList'!$A$3,0,0,COUNTIF('FR-DangerousSubstanceList'!$A$3:$A$1001,"&lt;&gt;"),3),3,FALSE),IF(AND(M1301&lt;&gt;"",M1301&lt;&gt;"-"),VLOOKUP(M1301,OFFSET('FR-DangerousSubstanceList'!$B$3,0,0,COUNTIF('FR-DangerousSubstanceList'!$B$3:$B$1001,"&lt;&gt;"),2),2,FALSE),""))))</f>
        <v/>
      </c>
      <c r="O1301" s="63" t="str">
        <f t="shared" ca="1" si="222"/>
        <v/>
      </c>
      <c r="P1301" s="63" t="e">
        <f t="shared" ca="1" si="223"/>
        <v>#REF!</v>
      </c>
      <c r="Q1301" s="63">
        <f t="shared" ca="1" si="224"/>
        <v>986</v>
      </c>
      <c r="R1301" s="63" t="str">
        <f t="shared" ca="1" si="225"/>
        <v/>
      </c>
      <c r="S1301" s="63" t="str">
        <f t="shared" si="226"/>
        <v>Unknown</v>
      </c>
      <c r="T1301" s="63">
        <f t="shared" si="227"/>
        <v>1301</v>
      </c>
      <c r="U1301" s="63">
        <f t="shared" si="228"/>
        <v>1302</v>
      </c>
      <c r="V1301" s="63" t="str">
        <f t="shared" ca="1" si="229"/>
        <v/>
      </c>
      <c r="W1301" s="63" t="str">
        <f t="shared" ca="1" si="230"/>
        <v/>
      </c>
      <c r="X1301" s="63">
        <f ca="1">IF(C1301="Yes",SUMPRODUCT((OFFSET('FR-DangerousSubstanceList'!$A$3,0,0,COUNTA('FR-DangerousSubstanceList'!$A$3:$A$2001))=L1301)*(OFFSET('FR-DangerousSubstanceList'!$B$3,0,0,COUNTA('FR-DangerousSubstanceList'!$B$3:$B$2001))=M1301)*(OFFSET('FR-DangerousSubstanceList'!$C$3,0,0,COUNTIF('FR-DangerousSubstanceList'!$C$3:$C$2001,"?*"))=N1301)),1)</f>
        <v>1</v>
      </c>
      <c r="Y1301" s="63"/>
      <c r="Z1301" s="63"/>
    </row>
    <row r="1302" spans="1:26" ht="14.4">
      <c r="A1302" s="85"/>
      <c r="B1302" s="85"/>
      <c r="C1302" s="46" t="s">
        <v>53</v>
      </c>
      <c r="D1302" s="68"/>
      <c r="E1302" s="68"/>
      <c r="F1302" s="68"/>
      <c r="G1302" s="68"/>
      <c r="H1302" s="68" t="str">
        <f t="shared" si="220"/>
        <v/>
      </c>
      <c r="I1302" s="63"/>
      <c r="J1302" s="63">
        <f>COUNTIF($A$14:$A1302,$A1302)</f>
        <v>0</v>
      </c>
      <c r="K1302" s="63" t="str">
        <f t="shared" ca="1" si="221"/>
        <v>Unknown</v>
      </c>
      <c r="L1302" s="63" t="str">
        <f ca="1">IF(AND(F1302="",D1302="",E1302=""),"",IF(F1302&lt;&gt;"",F1302,IF(AND(M1302&lt;&gt;"",M1302&lt;&gt;"-"),VLOOKUP(M1302,OFFSET('FR-DangerousSubstanceList'!$B$3,0,0,COUNTIF('FR-DangerousSubstanceList'!$B$3:$B$1001,"&lt;&gt;"),4),4,FALSE),IF(AND(N1302&lt;&gt;"",N1302&lt;&gt;"-"),VLOOKUP(N1302,OFFSET('FR-DangerousSubstanceList'!$C$3,0,0,COUNTIF('FR-DangerousSubstanceList'!$C$3:$C$1001,"&lt;&gt;"),3),3,FALSE),""))))</f>
        <v/>
      </c>
      <c r="M1302" s="63" t="str">
        <f ca="1">IF(AND(F1302="",D1302="",E1302=""),"",IF(D1302&lt;&gt;"",D1302,IF(N1302&lt;&gt;"",VLOOKUP(N1302,OFFSET('FR-DangerousSubstanceList'!$C$3,0,0,COUNTIF('FR-DangerousSubstanceList'!$A$3:$A$1001,"&lt;&gt;"),4),4,FALSE),IF(L1302&lt;&gt;"",VLOOKUP(L1302,OFFSET('FR-DangerousSubstanceList'!$A$3,0,0,COUNTIF('FR-DangerousSubstanceList'!$A$3:$A$1001,"&lt;&gt;"),2),2,FALSE),""))))</f>
        <v/>
      </c>
      <c r="N1302" s="63" t="str">
        <f ca="1">IF(AND(F1302="",D1302="",E1302=""),"",IF(E1302&lt;&gt;"",E1302,IF(L1302&lt;&gt;"",VLOOKUP(L1302,OFFSET('FR-DangerousSubstanceList'!$A$3,0,0,COUNTIF('FR-DangerousSubstanceList'!$A$3:$A$1001,"&lt;&gt;"),3),3,FALSE),IF(AND(M1302&lt;&gt;"",M1302&lt;&gt;"-"),VLOOKUP(M1302,OFFSET('FR-DangerousSubstanceList'!$B$3,0,0,COUNTIF('FR-DangerousSubstanceList'!$B$3:$B$1001,"&lt;&gt;"),2),2,FALSE),""))))</f>
        <v/>
      </c>
      <c r="O1302" s="63" t="str">
        <f t="shared" ca="1" si="222"/>
        <v/>
      </c>
      <c r="P1302" s="63" t="e">
        <f t="shared" ca="1" si="223"/>
        <v>#REF!</v>
      </c>
      <c r="Q1302" s="63">
        <f t="shared" ca="1" si="224"/>
        <v>986</v>
      </c>
      <c r="R1302" s="63" t="str">
        <f t="shared" ca="1" si="225"/>
        <v/>
      </c>
      <c r="S1302" s="63" t="str">
        <f t="shared" si="226"/>
        <v>Unknown</v>
      </c>
      <c r="T1302" s="63">
        <f t="shared" si="227"/>
        <v>1302</v>
      </c>
      <c r="U1302" s="63">
        <f t="shared" si="228"/>
        <v>1303</v>
      </c>
      <c r="V1302" s="63" t="str">
        <f t="shared" ca="1" si="229"/>
        <v/>
      </c>
      <c r="W1302" s="63" t="str">
        <f t="shared" ca="1" si="230"/>
        <v/>
      </c>
      <c r="X1302" s="63">
        <f ca="1">IF(C1302="Yes",SUMPRODUCT((OFFSET('FR-DangerousSubstanceList'!$A$3,0,0,COUNTA('FR-DangerousSubstanceList'!$A$3:$A$2001))=L1302)*(OFFSET('FR-DangerousSubstanceList'!$B$3,0,0,COUNTA('FR-DangerousSubstanceList'!$B$3:$B$2001))=M1302)*(OFFSET('FR-DangerousSubstanceList'!$C$3,0,0,COUNTIF('FR-DangerousSubstanceList'!$C$3:$C$2001,"?*"))=N1302)),1)</f>
        <v>1</v>
      </c>
      <c r="Y1302" s="63"/>
      <c r="Z1302" s="63"/>
    </row>
    <row r="1303" spans="1:26" ht="14.4">
      <c r="A1303" s="85"/>
      <c r="B1303" s="85"/>
      <c r="C1303" s="46" t="s">
        <v>53</v>
      </c>
      <c r="D1303" s="68"/>
      <c r="E1303" s="68"/>
      <c r="F1303" s="68"/>
      <c r="G1303" s="68"/>
      <c r="H1303" s="68" t="str">
        <f t="shared" si="220"/>
        <v/>
      </c>
      <c r="I1303" s="63"/>
      <c r="J1303" s="63">
        <f>COUNTIF($A$14:$A1303,$A1303)</f>
        <v>0</v>
      </c>
      <c r="K1303" s="63" t="str">
        <f t="shared" ca="1" si="221"/>
        <v>Unknown</v>
      </c>
      <c r="L1303" s="63" t="str">
        <f ca="1">IF(AND(F1303="",D1303="",E1303=""),"",IF(F1303&lt;&gt;"",F1303,IF(AND(M1303&lt;&gt;"",M1303&lt;&gt;"-"),VLOOKUP(M1303,OFFSET('FR-DangerousSubstanceList'!$B$3,0,0,COUNTIF('FR-DangerousSubstanceList'!$B$3:$B$1001,"&lt;&gt;"),4),4,FALSE),IF(AND(N1303&lt;&gt;"",N1303&lt;&gt;"-"),VLOOKUP(N1303,OFFSET('FR-DangerousSubstanceList'!$C$3,0,0,COUNTIF('FR-DangerousSubstanceList'!$C$3:$C$1001,"&lt;&gt;"),3),3,FALSE),""))))</f>
        <v/>
      </c>
      <c r="M1303" s="63" t="str">
        <f ca="1">IF(AND(F1303="",D1303="",E1303=""),"",IF(D1303&lt;&gt;"",D1303,IF(N1303&lt;&gt;"",VLOOKUP(N1303,OFFSET('FR-DangerousSubstanceList'!$C$3,0,0,COUNTIF('FR-DangerousSubstanceList'!$A$3:$A$1001,"&lt;&gt;"),4),4,FALSE),IF(L1303&lt;&gt;"",VLOOKUP(L1303,OFFSET('FR-DangerousSubstanceList'!$A$3,0,0,COUNTIF('FR-DangerousSubstanceList'!$A$3:$A$1001,"&lt;&gt;"),2),2,FALSE),""))))</f>
        <v/>
      </c>
      <c r="N1303" s="63" t="str">
        <f ca="1">IF(AND(F1303="",D1303="",E1303=""),"",IF(E1303&lt;&gt;"",E1303,IF(L1303&lt;&gt;"",VLOOKUP(L1303,OFFSET('FR-DangerousSubstanceList'!$A$3,0,0,COUNTIF('FR-DangerousSubstanceList'!$A$3:$A$1001,"&lt;&gt;"),3),3,FALSE),IF(AND(M1303&lt;&gt;"",M1303&lt;&gt;"-"),VLOOKUP(M1303,OFFSET('FR-DangerousSubstanceList'!$B$3,0,0,COUNTIF('FR-DangerousSubstanceList'!$B$3:$B$1001,"&lt;&gt;"),2),2,FALSE),""))))</f>
        <v/>
      </c>
      <c r="O1303" s="63" t="str">
        <f t="shared" ca="1" si="222"/>
        <v/>
      </c>
      <c r="P1303" s="63" t="e">
        <f t="shared" ca="1" si="223"/>
        <v>#REF!</v>
      </c>
      <c r="Q1303" s="63">
        <f t="shared" ca="1" si="224"/>
        <v>986</v>
      </c>
      <c r="R1303" s="63" t="str">
        <f t="shared" ca="1" si="225"/>
        <v/>
      </c>
      <c r="S1303" s="63" t="str">
        <f t="shared" si="226"/>
        <v>Unknown</v>
      </c>
      <c r="T1303" s="63">
        <f t="shared" si="227"/>
        <v>1303</v>
      </c>
      <c r="U1303" s="63">
        <f t="shared" si="228"/>
        <v>1304</v>
      </c>
      <c r="V1303" s="63" t="str">
        <f t="shared" ca="1" si="229"/>
        <v/>
      </c>
      <c r="W1303" s="63" t="str">
        <f t="shared" ca="1" si="230"/>
        <v/>
      </c>
      <c r="X1303" s="63">
        <f ca="1">IF(C1303="Yes",SUMPRODUCT((OFFSET('FR-DangerousSubstanceList'!$A$3,0,0,COUNTA('FR-DangerousSubstanceList'!$A$3:$A$2001))=L1303)*(OFFSET('FR-DangerousSubstanceList'!$B$3,0,0,COUNTA('FR-DangerousSubstanceList'!$B$3:$B$2001))=M1303)*(OFFSET('FR-DangerousSubstanceList'!$C$3,0,0,COUNTIF('FR-DangerousSubstanceList'!$C$3:$C$2001,"?*"))=N1303)),1)</f>
        <v>1</v>
      </c>
      <c r="Y1303" s="63"/>
      <c r="Z1303" s="63"/>
    </row>
    <row r="1304" spans="1:26" ht="14.4">
      <c r="A1304" s="85"/>
      <c r="B1304" s="85"/>
      <c r="C1304" s="46" t="s">
        <v>53</v>
      </c>
      <c r="D1304" s="68"/>
      <c r="E1304" s="68"/>
      <c r="F1304" s="68"/>
      <c r="G1304" s="68"/>
      <c r="H1304" s="68" t="str">
        <f t="shared" si="220"/>
        <v/>
      </c>
      <c r="I1304" s="63"/>
      <c r="J1304" s="63">
        <f>COUNTIF($A$14:$A1304,$A1304)</f>
        <v>0</v>
      </c>
      <c r="K1304" s="63" t="str">
        <f t="shared" ca="1" si="221"/>
        <v>Unknown</v>
      </c>
      <c r="L1304" s="63" t="str">
        <f ca="1">IF(AND(F1304="",D1304="",E1304=""),"",IF(F1304&lt;&gt;"",F1304,IF(AND(M1304&lt;&gt;"",M1304&lt;&gt;"-"),VLOOKUP(M1304,OFFSET('FR-DangerousSubstanceList'!$B$3,0,0,COUNTIF('FR-DangerousSubstanceList'!$B$3:$B$1001,"&lt;&gt;"),4),4,FALSE),IF(AND(N1304&lt;&gt;"",N1304&lt;&gt;"-"),VLOOKUP(N1304,OFFSET('FR-DangerousSubstanceList'!$C$3,0,0,COUNTIF('FR-DangerousSubstanceList'!$C$3:$C$1001,"&lt;&gt;"),3),3,FALSE),""))))</f>
        <v/>
      </c>
      <c r="M1304" s="63" t="str">
        <f ca="1">IF(AND(F1304="",D1304="",E1304=""),"",IF(D1304&lt;&gt;"",D1304,IF(N1304&lt;&gt;"",VLOOKUP(N1304,OFFSET('FR-DangerousSubstanceList'!$C$3,0,0,COUNTIF('FR-DangerousSubstanceList'!$A$3:$A$1001,"&lt;&gt;"),4),4,FALSE),IF(L1304&lt;&gt;"",VLOOKUP(L1304,OFFSET('FR-DangerousSubstanceList'!$A$3,0,0,COUNTIF('FR-DangerousSubstanceList'!$A$3:$A$1001,"&lt;&gt;"),2),2,FALSE),""))))</f>
        <v/>
      </c>
      <c r="N1304" s="63" t="str">
        <f ca="1">IF(AND(F1304="",D1304="",E1304=""),"",IF(E1304&lt;&gt;"",E1304,IF(L1304&lt;&gt;"",VLOOKUP(L1304,OFFSET('FR-DangerousSubstanceList'!$A$3,0,0,COUNTIF('FR-DangerousSubstanceList'!$A$3:$A$1001,"&lt;&gt;"),3),3,FALSE),IF(AND(M1304&lt;&gt;"",M1304&lt;&gt;"-"),VLOOKUP(M1304,OFFSET('FR-DangerousSubstanceList'!$B$3,0,0,COUNTIF('FR-DangerousSubstanceList'!$B$3:$B$1001,"&lt;&gt;"),2),2,FALSE),""))))</f>
        <v/>
      </c>
      <c r="O1304" s="63" t="str">
        <f t="shared" ca="1" si="222"/>
        <v/>
      </c>
      <c r="P1304" s="63" t="e">
        <f t="shared" ca="1" si="223"/>
        <v>#REF!</v>
      </c>
      <c r="Q1304" s="63">
        <f t="shared" ca="1" si="224"/>
        <v>986</v>
      </c>
      <c r="R1304" s="63" t="str">
        <f t="shared" ca="1" si="225"/>
        <v/>
      </c>
      <c r="S1304" s="63" t="str">
        <f t="shared" si="226"/>
        <v>Unknown</v>
      </c>
      <c r="T1304" s="63">
        <f t="shared" si="227"/>
        <v>1304</v>
      </c>
      <c r="U1304" s="63">
        <f t="shared" si="228"/>
        <v>1305</v>
      </c>
      <c r="V1304" s="63" t="str">
        <f t="shared" ca="1" si="229"/>
        <v/>
      </c>
      <c r="W1304" s="63" t="str">
        <f t="shared" ca="1" si="230"/>
        <v/>
      </c>
      <c r="X1304" s="63">
        <f ca="1">IF(C1304="Yes",SUMPRODUCT((OFFSET('FR-DangerousSubstanceList'!$A$3,0,0,COUNTA('FR-DangerousSubstanceList'!$A$3:$A$2001))=L1304)*(OFFSET('FR-DangerousSubstanceList'!$B$3,0,0,COUNTA('FR-DangerousSubstanceList'!$B$3:$B$2001))=M1304)*(OFFSET('FR-DangerousSubstanceList'!$C$3,0,0,COUNTIF('FR-DangerousSubstanceList'!$C$3:$C$2001,"?*"))=N1304)),1)</f>
        <v>1</v>
      </c>
      <c r="Y1304" s="63"/>
      <c r="Z1304" s="63"/>
    </row>
    <row r="1305" spans="1:26" ht="14.4">
      <c r="A1305" s="85"/>
      <c r="B1305" s="85"/>
      <c r="C1305" s="46" t="s">
        <v>53</v>
      </c>
      <c r="D1305" s="68"/>
      <c r="E1305" s="68"/>
      <c r="F1305" s="68"/>
      <c r="G1305" s="68"/>
      <c r="H1305" s="68" t="str">
        <f t="shared" si="220"/>
        <v/>
      </c>
      <c r="I1305" s="63"/>
      <c r="J1305" s="63">
        <f>COUNTIF($A$14:$A1305,$A1305)</f>
        <v>0</v>
      </c>
      <c r="K1305" s="63" t="str">
        <f t="shared" ca="1" si="221"/>
        <v>Unknown</v>
      </c>
      <c r="L1305" s="63" t="str">
        <f ca="1">IF(AND(F1305="",D1305="",E1305=""),"",IF(F1305&lt;&gt;"",F1305,IF(AND(M1305&lt;&gt;"",M1305&lt;&gt;"-"),VLOOKUP(M1305,OFFSET('FR-DangerousSubstanceList'!$B$3,0,0,COUNTIF('FR-DangerousSubstanceList'!$B$3:$B$1001,"&lt;&gt;"),4),4,FALSE),IF(AND(N1305&lt;&gt;"",N1305&lt;&gt;"-"),VLOOKUP(N1305,OFFSET('FR-DangerousSubstanceList'!$C$3,0,0,COUNTIF('FR-DangerousSubstanceList'!$C$3:$C$1001,"&lt;&gt;"),3),3,FALSE),""))))</f>
        <v/>
      </c>
      <c r="M1305" s="63" t="str">
        <f ca="1">IF(AND(F1305="",D1305="",E1305=""),"",IF(D1305&lt;&gt;"",D1305,IF(N1305&lt;&gt;"",VLOOKUP(N1305,OFFSET('FR-DangerousSubstanceList'!$C$3,0,0,COUNTIF('FR-DangerousSubstanceList'!$A$3:$A$1001,"&lt;&gt;"),4),4,FALSE),IF(L1305&lt;&gt;"",VLOOKUP(L1305,OFFSET('FR-DangerousSubstanceList'!$A$3,0,0,COUNTIF('FR-DangerousSubstanceList'!$A$3:$A$1001,"&lt;&gt;"),2),2,FALSE),""))))</f>
        <v/>
      </c>
      <c r="N1305" s="63" t="str">
        <f ca="1">IF(AND(F1305="",D1305="",E1305=""),"",IF(E1305&lt;&gt;"",E1305,IF(L1305&lt;&gt;"",VLOOKUP(L1305,OFFSET('FR-DangerousSubstanceList'!$A$3,0,0,COUNTIF('FR-DangerousSubstanceList'!$A$3:$A$1001,"&lt;&gt;"),3),3,FALSE),IF(AND(M1305&lt;&gt;"",M1305&lt;&gt;"-"),VLOOKUP(M1305,OFFSET('FR-DangerousSubstanceList'!$B$3,0,0,COUNTIF('FR-DangerousSubstanceList'!$B$3:$B$1001,"&lt;&gt;"),2),2,FALSE),""))))</f>
        <v/>
      </c>
      <c r="O1305" s="63" t="str">
        <f t="shared" ca="1" si="222"/>
        <v/>
      </c>
      <c r="P1305" s="63" t="e">
        <f t="shared" ca="1" si="223"/>
        <v>#REF!</v>
      </c>
      <c r="Q1305" s="63">
        <f t="shared" ca="1" si="224"/>
        <v>986</v>
      </c>
      <c r="R1305" s="63" t="str">
        <f t="shared" ca="1" si="225"/>
        <v/>
      </c>
      <c r="S1305" s="63" t="str">
        <f t="shared" si="226"/>
        <v>Unknown</v>
      </c>
      <c r="T1305" s="63">
        <f t="shared" si="227"/>
        <v>1305</v>
      </c>
      <c r="U1305" s="63">
        <f t="shared" si="228"/>
        <v>1306</v>
      </c>
      <c r="V1305" s="63" t="str">
        <f t="shared" ca="1" si="229"/>
        <v/>
      </c>
      <c r="W1305" s="63" t="str">
        <f t="shared" ca="1" si="230"/>
        <v/>
      </c>
      <c r="X1305" s="63">
        <f ca="1">IF(C1305="Yes",SUMPRODUCT((OFFSET('FR-DangerousSubstanceList'!$A$3,0,0,COUNTA('FR-DangerousSubstanceList'!$A$3:$A$2001))=L1305)*(OFFSET('FR-DangerousSubstanceList'!$B$3,0,0,COUNTA('FR-DangerousSubstanceList'!$B$3:$B$2001))=M1305)*(OFFSET('FR-DangerousSubstanceList'!$C$3,0,0,COUNTIF('FR-DangerousSubstanceList'!$C$3:$C$2001,"?*"))=N1305)),1)</f>
        <v>1</v>
      </c>
      <c r="Y1305" s="63"/>
      <c r="Z1305" s="63"/>
    </row>
    <row r="1306" spans="1:26" ht="14.4">
      <c r="A1306" s="85"/>
      <c r="B1306" s="85"/>
      <c r="C1306" s="46" t="s">
        <v>53</v>
      </c>
      <c r="D1306" s="68"/>
      <c r="E1306" s="68"/>
      <c r="F1306" s="68"/>
      <c r="G1306" s="68"/>
      <c r="H1306" s="68" t="str">
        <f t="shared" si="220"/>
        <v/>
      </c>
      <c r="I1306" s="63"/>
      <c r="J1306" s="63">
        <f>COUNTIF($A$14:$A1306,$A1306)</f>
        <v>0</v>
      </c>
      <c r="K1306" s="63" t="str">
        <f t="shared" ca="1" si="221"/>
        <v>Unknown</v>
      </c>
      <c r="L1306" s="63" t="str">
        <f ca="1">IF(AND(F1306="",D1306="",E1306=""),"",IF(F1306&lt;&gt;"",F1306,IF(AND(M1306&lt;&gt;"",M1306&lt;&gt;"-"),VLOOKUP(M1306,OFFSET('FR-DangerousSubstanceList'!$B$3,0,0,COUNTIF('FR-DangerousSubstanceList'!$B$3:$B$1001,"&lt;&gt;"),4),4,FALSE),IF(AND(N1306&lt;&gt;"",N1306&lt;&gt;"-"),VLOOKUP(N1306,OFFSET('FR-DangerousSubstanceList'!$C$3,0,0,COUNTIF('FR-DangerousSubstanceList'!$C$3:$C$1001,"&lt;&gt;"),3),3,FALSE),""))))</f>
        <v/>
      </c>
      <c r="M1306" s="63" t="str">
        <f ca="1">IF(AND(F1306="",D1306="",E1306=""),"",IF(D1306&lt;&gt;"",D1306,IF(N1306&lt;&gt;"",VLOOKUP(N1306,OFFSET('FR-DangerousSubstanceList'!$C$3,0,0,COUNTIF('FR-DangerousSubstanceList'!$A$3:$A$1001,"&lt;&gt;"),4),4,FALSE),IF(L1306&lt;&gt;"",VLOOKUP(L1306,OFFSET('FR-DangerousSubstanceList'!$A$3,0,0,COUNTIF('FR-DangerousSubstanceList'!$A$3:$A$1001,"&lt;&gt;"),2),2,FALSE),""))))</f>
        <v/>
      </c>
      <c r="N1306" s="63" t="str">
        <f ca="1">IF(AND(F1306="",D1306="",E1306=""),"",IF(E1306&lt;&gt;"",E1306,IF(L1306&lt;&gt;"",VLOOKUP(L1306,OFFSET('FR-DangerousSubstanceList'!$A$3,0,0,COUNTIF('FR-DangerousSubstanceList'!$A$3:$A$1001,"&lt;&gt;"),3),3,FALSE),IF(AND(M1306&lt;&gt;"",M1306&lt;&gt;"-"),VLOOKUP(M1306,OFFSET('FR-DangerousSubstanceList'!$B$3,0,0,COUNTIF('FR-DangerousSubstanceList'!$B$3:$B$1001,"&lt;&gt;"),2),2,FALSE),""))))</f>
        <v/>
      </c>
      <c r="O1306" s="63" t="str">
        <f t="shared" ca="1" si="222"/>
        <v/>
      </c>
      <c r="P1306" s="63" t="e">
        <f t="shared" ca="1" si="223"/>
        <v>#REF!</v>
      </c>
      <c r="Q1306" s="63">
        <f t="shared" ca="1" si="224"/>
        <v>986</v>
      </c>
      <c r="R1306" s="63" t="str">
        <f t="shared" ca="1" si="225"/>
        <v/>
      </c>
      <c r="S1306" s="63" t="str">
        <f t="shared" si="226"/>
        <v>Unknown</v>
      </c>
      <c r="T1306" s="63">
        <f t="shared" si="227"/>
        <v>1306</v>
      </c>
      <c r="U1306" s="63">
        <f t="shared" si="228"/>
        <v>1307</v>
      </c>
      <c r="V1306" s="63" t="str">
        <f t="shared" ca="1" si="229"/>
        <v/>
      </c>
      <c r="W1306" s="63" t="str">
        <f t="shared" ca="1" si="230"/>
        <v/>
      </c>
      <c r="X1306" s="63">
        <f ca="1">IF(C1306="Yes",SUMPRODUCT((OFFSET('FR-DangerousSubstanceList'!$A$3,0,0,COUNTA('FR-DangerousSubstanceList'!$A$3:$A$2001))=L1306)*(OFFSET('FR-DangerousSubstanceList'!$B$3,0,0,COUNTA('FR-DangerousSubstanceList'!$B$3:$B$2001))=M1306)*(OFFSET('FR-DangerousSubstanceList'!$C$3,0,0,COUNTIF('FR-DangerousSubstanceList'!$C$3:$C$2001,"?*"))=N1306)),1)</f>
        <v>1</v>
      </c>
      <c r="Y1306" s="63"/>
      <c r="Z1306" s="63"/>
    </row>
    <row r="1307" spans="1:26" ht="14.4">
      <c r="A1307" s="85"/>
      <c r="B1307" s="85"/>
      <c r="C1307" s="46" t="s">
        <v>53</v>
      </c>
      <c r="D1307" s="68"/>
      <c r="E1307" s="68"/>
      <c r="F1307" s="68"/>
      <c r="G1307" s="68"/>
      <c r="H1307" s="68" t="str">
        <f t="shared" si="220"/>
        <v/>
      </c>
      <c r="I1307" s="63"/>
      <c r="J1307" s="63">
        <f>COUNTIF($A$14:$A1307,$A1307)</f>
        <v>0</v>
      </c>
      <c r="K1307" s="63" t="str">
        <f t="shared" ca="1" si="221"/>
        <v>Unknown</v>
      </c>
      <c r="L1307" s="63" t="str">
        <f ca="1">IF(AND(F1307="",D1307="",E1307=""),"",IF(F1307&lt;&gt;"",F1307,IF(AND(M1307&lt;&gt;"",M1307&lt;&gt;"-"),VLOOKUP(M1307,OFFSET('FR-DangerousSubstanceList'!$B$3,0,0,COUNTIF('FR-DangerousSubstanceList'!$B$3:$B$1001,"&lt;&gt;"),4),4,FALSE),IF(AND(N1307&lt;&gt;"",N1307&lt;&gt;"-"),VLOOKUP(N1307,OFFSET('FR-DangerousSubstanceList'!$C$3,0,0,COUNTIF('FR-DangerousSubstanceList'!$C$3:$C$1001,"&lt;&gt;"),3),3,FALSE),""))))</f>
        <v/>
      </c>
      <c r="M1307" s="63" t="str">
        <f ca="1">IF(AND(F1307="",D1307="",E1307=""),"",IF(D1307&lt;&gt;"",D1307,IF(N1307&lt;&gt;"",VLOOKUP(N1307,OFFSET('FR-DangerousSubstanceList'!$C$3,0,0,COUNTIF('FR-DangerousSubstanceList'!$A$3:$A$1001,"&lt;&gt;"),4),4,FALSE),IF(L1307&lt;&gt;"",VLOOKUP(L1307,OFFSET('FR-DangerousSubstanceList'!$A$3,0,0,COUNTIF('FR-DangerousSubstanceList'!$A$3:$A$1001,"&lt;&gt;"),2),2,FALSE),""))))</f>
        <v/>
      </c>
      <c r="N1307" s="63" t="str">
        <f ca="1">IF(AND(F1307="",D1307="",E1307=""),"",IF(E1307&lt;&gt;"",E1307,IF(L1307&lt;&gt;"",VLOOKUP(L1307,OFFSET('FR-DangerousSubstanceList'!$A$3,0,0,COUNTIF('FR-DangerousSubstanceList'!$A$3:$A$1001,"&lt;&gt;"),3),3,FALSE),IF(AND(M1307&lt;&gt;"",M1307&lt;&gt;"-"),VLOOKUP(M1307,OFFSET('FR-DangerousSubstanceList'!$B$3,0,0,COUNTIF('FR-DangerousSubstanceList'!$B$3:$B$1001,"&lt;&gt;"),2),2,FALSE),""))))</f>
        <v/>
      </c>
      <c r="O1307" s="63" t="str">
        <f t="shared" ca="1" si="222"/>
        <v/>
      </c>
      <c r="P1307" s="63" t="e">
        <f t="shared" ca="1" si="223"/>
        <v>#REF!</v>
      </c>
      <c r="Q1307" s="63">
        <f t="shared" ca="1" si="224"/>
        <v>986</v>
      </c>
      <c r="R1307" s="63" t="str">
        <f t="shared" ca="1" si="225"/>
        <v/>
      </c>
      <c r="S1307" s="63" t="str">
        <f t="shared" si="226"/>
        <v>Unknown</v>
      </c>
      <c r="T1307" s="63">
        <f t="shared" si="227"/>
        <v>1307</v>
      </c>
      <c r="U1307" s="63">
        <f t="shared" si="228"/>
        <v>1308</v>
      </c>
      <c r="V1307" s="63" t="str">
        <f t="shared" ca="1" si="229"/>
        <v/>
      </c>
      <c r="W1307" s="63" t="str">
        <f t="shared" ca="1" si="230"/>
        <v/>
      </c>
      <c r="X1307" s="63">
        <f ca="1">IF(C1307="Yes",SUMPRODUCT((OFFSET('FR-DangerousSubstanceList'!$A$3,0,0,COUNTA('FR-DangerousSubstanceList'!$A$3:$A$2001))=L1307)*(OFFSET('FR-DangerousSubstanceList'!$B$3,0,0,COUNTA('FR-DangerousSubstanceList'!$B$3:$B$2001))=M1307)*(OFFSET('FR-DangerousSubstanceList'!$C$3,0,0,COUNTIF('FR-DangerousSubstanceList'!$C$3:$C$2001,"?*"))=N1307)),1)</f>
        <v>1</v>
      </c>
      <c r="Y1307" s="63"/>
      <c r="Z1307" s="63"/>
    </row>
    <row r="1308" spans="1:26" ht="14.4">
      <c r="A1308" s="85"/>
      <c r="B1308" s="85"/>
      <c r="C1308" s="46" t="s">
        <v>53</v>
      </c>
      <c r="D1308" s="68"/>
      <c r="E1308" s="68"/>
      <c r="F1308" s="68"/>
      <c r="G1308" s="68"/>
      <c r="H1308" s="68" t="str">
        <f t="shared" si="220"/>
        <v/>
      </c>
      <c r="I1308" s="63"/>
      <c r="J1308" s="63">
        <f>COUNTIF($A$14:$A1308,$A1308)</f>
        <v>0</v>
      </c>
      <c r="K1308" s="63" t="str">
        <f t="shared" ca="1" si="221"/>
        <v>Unknown</v>
      </c>
      <c r="L1308" s="63" t="str">
        <f ca="1">IF(AND(F1308="",D1308="",E1308=""),"",IF(F1308&lt;&gt;"",F1308,IF(AND(M1308&lt;&gt;"",M1308&lt;&gt;"-"),VLOOKUP(M1308,OFFSET('FR-DangerousSubstanceList'!$B$3,0,0,COUNTIF('FR-DangerousSubstanceList'!$B$3:$B$1001,"&lt;&gt;"),4),4,FALSE),IF(AND(N1308&lt;&gt;"",N1308&lt;&gt;"-"),VLOOKUP(N1308,OFFSET('FR-DangerousSubstanceList'!$C$3,0,0,COUNTIF('FR-DangerousSubstanceList'!$C$3:$C$1001,"&lt;&gt;"),3),3,FALSE),""))))</f>
        <v/>
      </c>
      <c r="M1308" s="63" t="str">
        <f ca="1">IF(AND(F1308="",D1308="",E1308=""),"",IF(D1308&lt;&gt;"",D1308,IF(N1308&lt;&gt;"",VLOOKUP(N1308,OFFSET('FR-DangerousSubstanceList'!$C$3,0,0,COUNTIF('FR-DangerousSubstanceList'!$A$3:$A$1001,"&lt;&gt;"),4),4,FALSE),IF(L1308&lt;&gt;"",VLOOKUP(L1308,OFFSET('FR-DangerousSubstanceList'!$A$3,0,0,COUNTIF('FR-DangerousSubstanceList'!$A$3:$A$1001,"&lt;&gt;"),2),2,FALSE),""))))</f>
        <v/>
      </c>
      <c r="N1308" s="63" t="str">
        <f ca="1">IF(AND(F1308="",D1308="",E1308=""),"",IF(E1308&lt;&gt;"",E1308,IF(L1308&lt;&gt;"",VLOOKUP(L1308,OFFSET('FR-DangerousSubstanceList'!$A$3,0,0,COUNTIF('FR-DangerousSubstanceList'!$A$3:$A$1001,"&lt;&gt;"),3),3,FALSE),IF(AND(M1308&lt;&gt;"",M1308&lt;&gt;"-"),VLOOKUP(M1308,OFFSET('FR-DangerousSubstanceList'!$B$3,0,0,COUNTIF('FR-DangerousSubstanceList'!$B$3:$B$1001,"&lt;&gt;"),2),2,FALSE),""))))</f>
        <v/>
      </c>
      <c r="O1308" s="63" t="str">
        <f t="shared" ca="1" si="222"/>
        <v/>
      </c>
      <c r="P1308" s="63" t="e">
        <f t="shared" ca="1" si="223"/>
        <v>#REF!</v>
      </c>
      <c r="Q1308" s="63">
        <f t="shared" ca="1" si="224"/>
        <v>986</v>
      </c>
      <c r="R1308" s="63" t="str">
        <f t="shared" ca="1" si="225"/>
        <v/>
      </c>
      <c r="S1308" s="63" t="str">
        <f t="shared" si="226"/>
        <v>Unknown</v>
      </c>
      <c r="T1308" s="63">
        <f t="shared" si="227"/>
        <v>1308</v>
      </c>
      <c r="U1308" s="63">
        <f t="shared" si="228"/>
        <v>1309</v>
      </c>
      <c r="V1308" s="63" t="str">
        <f t="shared" ca="1" si="229"/>
        <v/>
      </c>
      <c r="W1308" s="63" t="str">
        <f t="shared" ca="1" si="230"/>
        <v/>
      </c>
      <c r="X1308" s="63">
        <f ca="1">IF(C1308="Yes",SUMPRODUCT((OFFSET('FR-DangerousSubstanceList'!$A$3,0,0,COUNTA('FR-DangerousSubstanceList'!$A$3:$A$2001))=L1308)*(OFFSET('FR-DangerousSubstanceList'!$B$3,0,0,COUNTA('FR-DangerousSubstanceList'!$B$3:$B$2001))=M1308)*(OFFSET('FR-DangerousSubstanceList'!$C$3,0,0,COUNTIF('FR-DangerousSubstanceList'!$C$3:$C$2001,"?*"))=N1308)),1)</f>
        <v>1</v>
      </c>
      <c r="Y1308" s="63"/>
      <c r="Z1308" s="63"/>
    </row>
    <row r="1309" spans="1:26" ht="14.4">
      <c r="A1309" s="85"/>
      <c r="B1309" s="85"/>
      <c r="C1309" s="46" t="s">
        <v>53</v>
      </c>
      <c r="D1309" s="68"/>
      <c r="E1309" s="68"/>
      <c r="F1309" s="68"/>
      <c r="G1309" s="68"/>
      <c r="H1309" s="68" t="str">
        <f t="shared" si="220"/>
        <v/>
      </c>
      <c r="I1309" s="63"/>
      <c r="J1309" s="63">
        <f>COUNTIF($A$14:$A1309,$A1309)</f>
        <v>0</v>
      </c>
      <c r="K1309" s="63" t="str">
        <f t="shared" ca="1" si="221"/>
        <v>Unknown</v>
      </c>
      <c r="L1309" s="63" t="str">
        <f ca="1">IF(AND(F1309="",D1309="",E1309=""),"",IF(F1309&lt;&gt;"",F1309,IF(AND(M1309&lt;&gt;"",M1309&lt;&gt;"-"),VLOOKUP(M1309,OFFSET('FR-DangerousSubstanceList'!$B$3,0,0,COUNTIF('FR-DangerousSubstanceList'!$B$3:$B$1001,"&lt;&gt;"),4),4,FALSE),IF(AND(N1309&lt;&gt;"",N1309&lt;&gt;"-"),VLOOKUP(N1309,OFFSET('FR-DangerousSubstanceList'!$C$3,0,0,COUNTIF('FR-DangerousSubstanceList'!$C$3:$C$1001,"&lt;&gt;"),3),3,FALSE),""))))</f>
        <v/>
      </c>
      <c r="M1309" s="63" t="str">
        <f ca="1">IF(AND(F1309="",D1309="",E1309=""),"",IF(D1309&lt;&gt;"",D1309,IF(N1309&lt;&gt;"",VLOOKUP(N1309,OFFSET('FR-DangerousSubstanceList'!$C$3,0,0,COUNTIF('FR-DangerousSubstanceList'!$A$3:$A$1001,"&lt;&gt;"),4),4,FALSE),IF(L1309&lt;&gt;"",VLOOKUP(L1309,OFFSET('FR-DangerousSubstanceList'!$A$3,0,0,COUNTIF('FR-DangerousSubstanceList'!$A$3:$A$1001,"&lt;&gt;"),2),2,FALSE),""))))</f>
        <v/>
      </c>
      <c r="N1309" s="63" t="str">
        <f ca="1">IF(AND(F1309="",D1309="",E1309=""),"",IF(E1309&lt;&gt;"",E1309,IF(L1309&lt;&gt;"",VLOOKUP(L1309,OFFSET('FR-DangerousSubstanceList'!$A$3,0,0,COUNTIF('FR-DangerousSubstanceList'!$A$3:$A$1001,"&lt;&gt;"),3),3,FALSE),IF(AND(M1309&lt;&gt;"",M1309&lt;&gt;"-"),VLOOKUP(M1309,OFFSET('FR-DangerousSubstanceList'!$B$3,0,0,COUNTIF('FR-DangerousSubstanceList'!$B$3:$B$1001,"&lt;&gt;"),2),2,FALSE),""))))</f>
        <v/>
      </c>
      <c r="O1309" s="63" t="str">
        <f t="shared" ca="1" si="222"/>
        <v/>
      </c>
      <c r="P1309" s="63" t="e">
        <f t="shared" ca="1" si="223"/>
        <v>#REF!</v>
      </c>
      <c r="Q1309" s="63">
        <f t="shared" ca="1" si="224"/>
        <v>986</v>
      </c>
      <c r="R1309" s="63" t="str">
        <f t="shared" ca="1" si="225"/>
        <v/>
      </c>
      <c r="S1309" s="63" t="str">
        <f t="shared" si="226"/>
        <v>Unknown</v>
      </c>
      <c r="T1309" s="63">
        <f t="shared" si="227"/>
        <v>1309</v>
      </c>
      <c r="U1309" s="63">
        <f t="shared" si="228"/>
        <v>1310</v>
      </c>
      <c r="V1309" s="63" t="str">
        <f t="shared" ca="1" si="229"/>
        <v/>
      </c>
      <c r="W1309" s="63" t="str">
        <f t="shared" ca="1" si="230"/>
        <v/>
      </c>
      <c r="X1309" s="63">
        <f ca="1">IF(C1309="Yes",SUMPRODUCT((OFFSET('FR-DangerousSubstanceList'!$A$3,0,0,COUNTA('FR-DangerousSubstanceList'!$A$3:$A$2001))=L1309)*(OFFSET('FR-DangerousSubstanceList'!$B$3,0,0,COUNTA('FR-DangerousSubstanceList'!$B$3:$B$2001))=M1309)*(OFFSET('FR-DangerousSubstanceList'!$C$3,0,0,COUNTIF('FR-DangerousSubstanceList'!$C$3:$C$2001,"?*"))=N1309)),1)</f>
        <v>1</v>
      </c>
      <c r="Y1309" s="63"/>
      <c r="Z1309" s="63"/>
    </row>
    <row r="1310" spans="1:26" ht="14.4">
      <c r="A1310" s="85"/>
      <c r="B1310" s="85"/>
      <c r="C1310" s="46" t="s">
        <v>53</v>
      </c>
      <c r="D1310" s="68"/>
      <c r="E1310" s="68"/>
      <c r="F1310" s="68"/>
      <c r="G1310" s="68"/>
      <c r="H1310" s="68" t="str">
        <f t="shared" si="220"/>
        <v/>
      </c>
      <c r="I1310" s="63"/>
      <c r="J1310" s="63">
        <f>COUNTIF($A$14:$A1310,$A1310)</f>
        <v>0</v>
      </c>
      <c r="K1310" s="63" t="str">
        <f t="shared" ca="1" si="221"/>
        <v>Unknown</v>
      </c>
      <c r="L1310" s="63" t="str">
        <f ca="1">IF(AND(F1310="",D1310="",E1310=""),"",IF(F1310&lt;&gt;"",F1310,IF(AND(M1310&lt;&gt;"",M1310&lt;&gt;"-"),VLOOKUP(M1310,OFFSET('FR-DangerousSubstanceList'!$B$3,0,0,COUNTIF('FR-DangerousSubstanceList'!$B$3:$B$1001,"&lt;&gt;"),4),4,FALSE),IF(AND(N1310&lt;&gt;"",N1310&lt;&gt;"-"),VLOOKUP(N1310,OFFSET('FR-DangerousSubstanceList'!$C$3,0,0,COUNTIF('FR-DangerousSubstanceList'!$C$3:$C$1001,"&lt;&gt;"),3),3,FALSE),""))))</f>
        <v/>
      </c>
      <c r="M1310" s="63" t="str">
        <f ca="1">IF(AND(F1310="",D1310="",E1310=""),"",IF(D1310&lt;&gt;"",D1310,IF(N1310&lt;&gt;"",VLOOKUP(N1310,OFFSET('FR-DangerousSubstanceList'!$C$3,0,0,COUNTIF('FR-DangerousSubstanceList'!$A$3:$A$1001,"&lt;&gt;"),4),4,FALSE),IF(L1310&lt;&gt;"",VLOOKUP(L1310,OFFSET('FR-DangerousSubstanceList'!$A$3,0,0,COUNTIF('FR-DangerousSubstanceList'!$A$3:$A$1001,"&lt;&gt;"),2),2,FALSE),""))))</f>
        <v/>
      </c>
      <c r="N1310" s="63" t="str">
        <f ca="1">IF(AND(F1310="",D1310="",E1310=""),"",IF(E1310&lt;&gt;"",E1310,IF(L1310&lt;&gt;"",VLOOKUP(L1310,OFFSET('FR-DangerousSubstanceList'!$A$3,0,0,COUNTIF('FR-DangerousSubstanceList'!$A$3:$A$1001,"&lt;&gt;"),3),3,FALSE),IF(AND(M1310&lt;&gt;"",M1310&lt;&gt;"-"),VLOOKUP(M1310,OFFSET('FR-DangerousSubstanceList'!$B$3,0,0,COUNTIF('FR-DangerousSubstanceList'!$B$3:$B$1001,"&lt;&gt;"),2),2,FALSE),""))))</f>
        <v/>
      </c>
      <c r="O1310" s="63" t="str">
        <f t="shared" ca="1" si="222"/>
        <v/>
      </c>
      <c r="P1310" s="63" t="e">
        <f t="shared" ca="1" si="223"/>
        <v>#REF!</v>
      </c>
      <c r="Q1310" s="63">
        <f t="shared" ca="1" si="224"/>
        <v>986</v>
      </c>
      <c r="R1310" s="63" t="str">
        <f t="shared" ca="1" si="225"/>
        <v/>
      </c>
      <c r="S1310" s="63" t="str">
        <f t="shared" si="226"/>
        <v>Unknown</v>
      </c>
      <c r="T1310" s="63">
        <f t="shared" si="227"/>
        <v>1310</v>
      </c>
      <c r="U1310" s="63">
        <f t="shared" si="228"/>
        <v>1311</v>
      </c>
      <c r="V1310" s="63" t="str">
        <f t="shared" ca="1" si="229"/>
        <v/>
      </c>
      <c r="W1310" s="63" t="str">
        <f t="shared" ca="1" si="230"/>
        <v/>
      </c>
      <c r="X1310" s="63">
        <f ca="1">IF(C1310="Yes",SUMPRODUCT((OFFSET('FR-DangerousSubstanceList'!$A$3,0,0,COUNTA('FR-DangerousSubstanceList'!$A$3:$A$2001))=L1310)*(OFFSET('FR-DangerousSubstanceList'!$B$3,0,0,COUNTA('FR-DangerousSubstanceList'!$B$3:$B$2001))=M1310)*(OFFSET('FR-DangerousSubstanceList'!$C$3,0,0,COUNTIF('FR-DangerousSubstanceList'!$C$3:$C$2001,"?*"))=N1310)),1)</f>
        <v>1</v>
      </c>
      <c r="Y1310" s="63"/>
      <c r="Z1310" s="63"/>
    </row>
    <row r="1311" spans="1:26" ht="14.4">
      <c r="A1311" s="85"/>
      <c r="B1311" s="85"/>
      <c r="C1311" s="46" t="s">
        <v>53</v>
      </c>
      <c r="D1311" s="68"/>
      <c r="E1311" s="68"/>
      <c r="F1311" s="68"/>
      <c r="G1311" s="68"/>
      <c r="H1311" s="68" t="str">
        <f t="shared" si="220"/>
        <v/>
      </c>
      <c r="I1311" s="63"/>
      <c r="J1311" s="63">
        <f>COUNTIF($A$14:$A1311,$A1311)</f>
        <v>0</v>
      </c>
      <c r="K1311" s="63" t="str">
        <f t="shared" ca="1" si="221"/>
        <v>Unknown</v>
      </c>
      <c r="L1311" s="63" t="str">
        <f ca="1">IF(AND(F1311="",D1311="",E1311=""),"",IF(F1311&lt;&gt;"",F1311,IF(AND(M1311&lt;&gt;"",M1311&lt;&gt;"-"),VLOOKUP(M1311,OFFSET('FR-DangerousSubstanceList'!$B$3,0,0,COUNTIF('FR-DangerousSubstanceList'!$B$3:$B$1001,"&lt;&gt;"),4),4,FALSE),IF(AND(N1311&lt;&gt;"",N1311&lt;&gt;"-"),VLOOKUP(N1311,OFFSET('FR-DangerousSubstanceList'!$C$3,0,0,COUNTIF('FR-DangerousSubstanceList'!$C$3:$C$1001,"&lt;&gt;"),3),3,FALSE),""))))</f>
        <v/>
      </c>
      <c r="M1311" s="63" t="str">
        <f ca="1">IF(AND(F1311="",D1311="",E1311=""),"",IF(D1311&lt;&gt;"",D1311,IF(N1311&lt;&gt;"",VLOOKUP(N1311,OFFSET('FR-DangerousSubstanceList'!$C$3,0,0,COUNTIF('FR-DangerousSubstanceList'!$A$3:$A$1001,"&lt;&gt;"),4),4,FALSE),IF(L1311&lt;&gt;"",VLOOKUP(L1311,OFFSET('FR-DangerousSubstanceList'!$A$3,0,0,COUNTIF('FR-DangerousSubstanceList'!$A$3:$A$1001,"&lt;&gt;"),2),2,FALSE),""))))</f>
        <v/>
      </c>
      <c r="N1311" s="63" t="str">
        <f ca="1">IF(AND(F1311="",D1311="",E1311=""),"",IF(E1311&lt;&gt;"",E1311,IF(L1311&lt;&gt;"",VLOOKUP(L1311,OFFSET('FR-DangerousSubstanceList'!$A$3,0,0,COUNTIF('FR-DangerousSubstanceList'!$A$3:$A$1001,"&lt;&gt;"),3),3,FALSE),IF(AND(M1311&lt;&gt;"",M1311&lt;&gt;"-"),VLOOKUP(M1311,OFFSET('FR-DangerousSubstanceList'!$B$3,0,0,COUNTIF('FR-DangerousSubstanceList'!$B$3:$B$1001,"&lt;&gt;"),2),2,FALSE),""))))</f>
        <v/>
      </c>
      <c r="O1311" s="63" t="str">
        <f t="shared" ca="1" si="222"/>
        <v/>
      </c>
      <c r="P1311" s="63" t="e">
        <f t="shared" ca="1" si="223"/>
        <v>#REF!</v>
      </c>
      <c r="Q1311" s="63">
        <f t="shared" ca="1" si="224"/>
        <v>986</v>
      </c>
      <c r="R1311" s="63" t="str">
        <f t="shared" ca="1" si="225"/>
        <v/>
      </c>
      <c r="S1311" s="63" t="str">
        <f t="shared" si="226"/>
        <v>Unknown</v>
      </c>
      <c r="T1311" s="63">
        <f t="shared" si="227"/>
        <v>1311</v>
      </c>
      <c r="U1311" s="63">
        <f t="shared" si="228"/>
        <v>1312</v>
      </c>
      <c r="V1311" s="63" t="str">
        <f t="shared" ca="1" si="229"/>
        <v/>
      </c>
      <c r="W1311" s="63" t="str">
        <f t="shared" ca="1" si="230"/>
        <v/>
      </c>
      <c r="X1311" s="63">
        <f ca="1">IF(C1311="Yes",SUMPRODUCT((OFFSET('FR-DangerousSubstanceList'!$A$3,0,0,COUNTA('FR-DangerousSubstanceList'!$A$3:$A$2001))=L1311)*(OFFSET('FR-DangerousSubstanceList'!$B$3,0,0,COUNTA('FR-DangerousSubstanceList'!$B$3:$B$2001))=M1311)*(OFFSET('FR-DangerousSubstanceList'!$C$3,0,0,COUNTIF('FR-DangerousSubstanceList'!$C$3:$C$2001,"?*"))=N1311)),1)</f>
        <v>1</v>
      </c>
      <c r="Y1311" s="63"/>
      <c r="Z1311" s="63"/>
    </row>
    <row r="1312" spans="1:26" ht="14.4">
      <c r="A1312" s="85"/>
      <c r="B1312" s="85"/>
      <c r="C1312" s="46" t="s">
        <v>53</v>
      </c>
      <c r="D1312" s="68"/>
      <c r="E1312" s="68"/>
      <c r="F1312" s="68"/>
      <c r="G1312" s="68"/>
      <c r="H1312" s="68" t="str">
        <f t="shared" si="220"/>
        <v/>
      </c>
      <c r="I1312" s="63"/>
      <c r="J1312" s="63">
        <f>COUNTIF($A$14:$A1312,$A1312)</f>
        <v>0</v>
      </c>
      <c r="K1312" s="63" t="str">
        <f t="shared" ca="1" si="221"/>
        <v>Unknown</v>
      </c>
      <c r="L1312" s="63" t="str">
        <f ca="1">IF(AND(F1312="",D1312="",E1312=""),"",IF(F1312&lt;&gt;"",F1312,IF(AND(M1312&lt;&gt;"",M1312&lt;&gt;"-"),VLOOKUP(M1312,OFFSET('FR-DangerousSubstanceList'!$B$3,0,0,COUNTIF('FR-DangerousSubstanceList'!$B$3:$B$1001,"&lt;&gt;"),4),4,FALSE),IF(AND(N1312&lt;&gt;"",N1312&lt;&gt;"-"),VLOOKUP(N1312,OFFSET('FR-DangerousSubstanceList'!$C$3,0,0,COUNTIF('FR-DangerousSubstanceList'!$C$3:$C$1001,"&lt;&gt;"),3),3,FALSE),""))))</f>
        <v/>
      </c>
      <c r="M1312" s="63" t="str">
        <f ca="1">IF(AND(F1312="",D1312="",E1312=""),"",IF(D1312&lt;&gt;"",D1312,IF(N1312&lt;&gt;"",VLOOKUP(N1312,OFFSET('FR-DangerousSubstanceList'!$C$3,0,0,COUNTIF('FR-DangerousSubstanceList'!$A$3:$A$1001,"&lt;&gt;"),4),4,FALSE),IF(L1312&lt;&gt;"",VLOOKUP(L1312,OFFSET('FR-DangerousSubstanceList'!$A$3,0,0,COUNTIF('FR-DangerousSubstanceList'!$A$3:$A$1001,"&lt;&gt;"),2),2,FALSE),""))))</f>
        <v/>
      </c>
      <c r="N1312" s="63" t="str">
        <f ca="1">IF(AND(F1312="",D1312="",E1312=""),"",IF(E1312&lt;&gt;"",E1312,IF(L1312&lt;&gt;"",VLOOKUP(L1312,OFFSET('FR-DangerousSubstanceList'!$A$3,0,0,COUNTIF('FR-DangerousSubstanceList'!$A$3:$A$1001,"&lt;&gt;"),3),3,FALSE),IF(AND(M1312&lt;&gt;"",M1312&lt;&gt;"-"),VLOOKUP(M1312,OFFSET('FR-DangerousSubstanceList'!$B$3,0,0,COUNTIF('FR-DangerousSubstanceList'!$B$3:$B$1001,"&lt;&gt;"),2),2,FALSE),""))))</f>
        <v/>
      </c>
      <c r="O1312" s="63" t="str">
        <f t="shared" ca="1" si="222"/>
        <v/>
      </c>
      <c r="P1312" s="63" t="e">
        <f t="shared" ca="1" si="223"/>
        <v>#REF!</v>
      </c>
      <c r="Q1312" s="63">
        <f t="shared" ca="1" si="224"/>
        <v>986</v>
      </c>
      <c r="R1312" s="63" t="str">
        <f t="shared" ca="1" si="225"/>
        <v/>
      </c>
      <c r="S1312" s="63" t="str">
        <f t="shared" si="226"/>
        <v>Unknown</v>
      </c>
      <c r="T1312" s="63">
        <f t="shared" si="227"/>
        <v>1312</v>
      </c>
      <c r="U1312" s="63">
        <f t="shared" si="228"/>
        <v>1313</v>
      </c>
      <c r="V1312" s="63" t="str">
        <f t="shared" ca="1" si="229"/>
        <v/>
      </c>
      <c r="W1312" s="63" t="str">
        <f t="shared" ca="1" si="230"/>
        <v/>
      </c>
      <c r="X1312" s="63">
        <f ca="1">IF(C1312="Yes",SUMPRODUCT((OFFSET('FR-DangerousSubstanceList'!$A$3,0,0,COUNTA('FR-DangerousSubstanceList'!$A$3:$A$2001))=L1312)*(OFFSET('FR-DangerousSubstanceList'!$B$3,0,0,COUNTA('FR-DangerousSubstanceList'!$B$3:$B$2001))=M1312)*(OFFSET('FR-DangerousSubstanceList'!$C$3,0,0,COUNTIF('FR-DangerousSubstanceList'!$C$3:$C$2001,"?*"))=N1312)),1)</f>
        <v>1</v>
      </c>
      <c r="Y1312" s="63"/>
      <c r="Z1312" s="63"/>
    </row>
    <row r="1313" spans="1:26" ht="14.4">
      <c r="A1313" s="85"/>
      <c r="B1313" s="85"/>
      <c r="C1313" s="46" t="s">
        <v>53</v>
      </c>
      <c r="D1313" s="68"/>
      <c r="E1313" s="68"/>
      <c r="F1313" s="68"/>
      <c r="G1313" s="68"/>
      <c r="H1313" s="68" t="str">
        <f t="shared" si="220"/>
        <v/>
      </c>
      <c r="I1313" s="63"/>
      <c r="J1313" s="63">
        <f>COUNTIF($A$14:$A1313,$A1313)</f>
        <v>0</v>
      </c>
      <c r="K1313" s="63" t="str">
        <f t="shared" ca="1" si="221"/>
        <v>Unknown</v>
      </c>
      <c r="L1313" s="63" t="str">
        <f ca="1">IF(AND(F1313="",D1313="",E1313=""),"",IF(F1313&lt;&gt;"",F1313,IF(AND(M1313&lt;&gt;"",M1313&lt;&gt;"-"),VLOOKUP(M1313,OFFSET('FR-DangerousSubstanceList'!$B$3,0,0,COUNTIF('FR-DangerousSubstanceList'!$B$3:$B$1001,"&lt;&gt;"),4),4,FALSE),IF(AND(N1313&lt;&gt;"",N1313&lt;&gt;"-"),VLOOKUP(N1313,OFFSET('FR-DangerousSubstanceList'!$C$3,0,0,COUNTIF('FR-DangerousSubstanceList'!$C$3:$C$1001,"&lt;&gt;"),3),3,FALSE),""))))</f>
        <v/>
      </c>
      <c r="M1313" s="63" t="str">
        <f ca="1">IF(AND(F1313="",D1313="",E1313=""),"",IF(D1313&lt;&gt;"",D1313,IF(N1313&lt;&gt;"",VLOOKUP(N1313,OFFSET('FR-DangerousSubstanceList'!$C$3,0,0,COUNTIF('FR-DangerousSubstanceList'!$A$3:$A$1001,"&lt;&gt;"),4),4,FALSE),IF(L1313&lt;&gt;"",VLOOKUP(L1313,OFFSET('FR-DangerousSubstanceList'!$A$3,0,0,COUNTIF('FR-DangerousSubstanceList'!$A$3:$A$1001,"&lt;&gt;"),2),2,FALSE),""))))</f>
        <v/>
      </c>
      <c r="N1313" s="63" t="str">
        <f ca="1">IF(AND(F1313="",D1313="",E1313=""),"",IF(E1313&lt;&gt;"",E1313,IF(L1313&lt;&gt;"",VLOOKUP(L1313,OFFSET('FR-DangerousSubstanceList'!$A$3,0,0,COUNTIF('FR-DangerousSubstanceList'!$A$3:$A$1001,"&lt;&gt;"),3),3,FALSE),IF(AND(M1313&lt;&gt;"",M1313&lt;&gt;"-"),VLOOKUP(M1313,OFFSET('FR-DangerousSubstanceList'!$B$3,0,0,COUNTIF('FR-DangerousSubstanceList'!$B$3:$B$1001,"&lt;&gt;"),2),2,FALSE),""))))</f>
        <v/>
      </c>
      <c r="O1313" s="63" t="str">
        <f t="shared" ca="1" si="222"/>
        <v/>
      </c>
      <c r="P1313" s="63" t="e">
        <f t="shared" ca="1" si="223"/>
        <v>#REF!</v>
      </c>
      <c r="Q1313" s="63">
        <f t="shared" ca="1" si="224"/>
        <v>986</v>
      </c>
      <c r="R1313" s="63" t="str">
        <f t="shared" ca="1" si="225"/>
        <v/>
      </c>
      <c r="S1313" s="63" t="str">
        <f t="shared" si="226"/>
        <v>Unknown</v>
      </c>
      <c r="T1313" s="63">
        <f t="shared" si="227"/>
        <v>1313</v>
      </c>
      <c r="U1313" s="63">
        <f t="shared" si="228"/>
        <v>1314</v>
      </c>
      <c r="V1313" s="63" t="str">
        <f t="shared" ca="1" si="229"/>
        <v/>
      </c>
      <c r="W1313" s="63" t="str">
        <f t="shared" ca="1" si="230"/>
        <v/>
      </c>
      <c r="X1313" s="63">
        <f ca="1">IF(C1313="Yes",SUMPRODUCT((OFFSET('FR-DangerousSubstanceList'!$A$3,0,0,COUNTA('FR-DangerousSubstanceList'!$A$3:$A$2001))=L1313)*(OFFSET('FR-DangerousSubstanceList'!$B$3,0,0,COUNTA('FR-DangerousSubstanceList'!$B$3:$B$2001))=M1313)*(OFFSET('FR-DangerousSubstanceList'!$C$3,0,0,COUNTIF('FR-DangerousSubstanceList'!$C$3:$C$2001,"?*"))=N1313)),1)</f>
        <v>1</v>
      </c>
      <c r="Y1313" s="63"/>
      <c r="Z1313" s="63"/>
    </row>
    <row r="1314" spans="1:26" ht="14.4">
      <c r="A1314" s="85"/>
      <c r="B1314" s="85"/>
      <c r="C1314" s="46" t="s">
        <v>53</v>
      </c>
      <c r="D1314" s="68"/>
      <c r="E1314" s="68"/>
      <c r="F1314" s="68"/>
      <c r="G1314" s="68"/>
      <c r="H1314" s="68" t="str">
        <f t="shared" si="220"/>
        <v/>
      </c>
      <c r="I1314" s="63"/>
      <c r="J1314" s="63">
        <f>COUNTIF($A$14:$A1314,$A1314)</f>
        <v>0</v>
      </c>
      <c r="K1314" s="63" t="str">
        <f t="shared" ca="1" si="221"/>
        <v>Unknown</v>
      </c>
      <c r="L1314" s="63" t="str">
        <f ca="1">IF(AND(F1314="",D1314="",E1314=""),"",IF(F1314&lt;&gt;"",F1314,IF(AND(M1314&lt;&gt;"",M1314&lt;&gt;"-"),VLOOKUP(M1314,OFFSET('FR-DangerousSubstanceList'!$B$3,0,0,COUNTIF('FR-DangerousSubstanceList'!$B$3:$B$1001,"&lt;&gt;"),4),4,FALSE),IF(AND(N1314&lt;&gt;"",N1314&lt;&gt;"-"),VLOOKUP(N1314,OFFSET('FR-DangerousSubstanceList'!$C$3,0,0,COUNTIF('FR-DangerousSubstanceList'!$C$3:$C$1001,"&lt;&gt;"),3),3,FALSE),""))))</f>
        <v/>
      </c>
      <c r="M1314" s="63" t="str">
        <f ca="1">IF(AND(F1314="",D1314="",E1314=""),"",IF(D1314&lt;&gt;"",D1314,IF(N1314&lt;&gt;"",VLOOKUP(N1314,OFFSET('FR-DangerousSubstanceList'!$C$3,0,0,COUNTIF('FR-DangerousSubstanceList'!$A$3:$A$1001,"&lt;&gt;"),4),4,FALSE),IF(L1314&lt;&gt;"",VLOOKUP(L1314,OFFSET('FR-DangerousSubstanceList'!$A$3,0,0,COUNTIF('FR-DangerousSubstanceList'!$A$3:$A$1001,"&lt;&gt;"),2),2,FALSE),""))))</f>
        <v/>
      </c>
      <c r="N1314" s="63" t="str">
        <f ca="1">IF(AND(F1314="",D1314="",E1314=""),"",IF(E1314&lt;&gt;"",E1314,IF(L1314&lt;&gt;"",VLOOKUP(L1314,OFFSET('FR-DangerousSubstanceList'!$A$3,0,0,COUNTIF('FR-DangerousSubstanceList'!$A$3:$A$1001,"&lt;&gt;"),3),3,FALSE),IF(AND(M1314&lt;&gt;"",M1314&lt;&gt;"-"),VLOOKUP(M1314,OFFSET('FR-DangerousSubstanceList'!$B$3,0,0,COUNTIF('FR-DangerousSubstanceList'!$B$3:$B$1001,"&lt;&gt;"),2),2,FALSE),""))))</f>
        <v/>
      </c>
      <c r="O1314" s="63" t="str">
        <f t="shared" ca="1" si="222"/>
        <v/>
      </c>
      <c r="P1314" s="63" t="e">
        <f t="shared" ca="1" si="223"/>
        <v>#REF!</v>
      </c>
      <c r="Q1314" s="63">
        <f t="shared" ca="1" si="224"/>
        <v>986</v>
      </c>
      <c r="R1314" s="63" t="str">
        <f t="shared" ca="1" si="225"/>
        <v/>
      </c>
      <c r="S1314" s="63" t="str">
        <f t="shared" si="226"/>
        <v>Unknown</v>
      </c>
      <c r="T1314" s="63">
        <f t="shared" si="227"/>
        <v>1314</v>
      </c>
      <c r="U1314" s="63">
        <f t="shared" si="228"/>
        <v>1315</v>
      </c>
      <c r="V1314" s="63" t="str">
        <f t="shared" ca="1" si="229"/>
        <v/>
      </c>
      <c r="W1314" s="63" t="str">
        <f t="shared" ca="1" si="230"/>
        <v/>
      </c>
      <c r="X1314" s="63">
        <f ca="1">IF(C1314="Yes",SUMPRODUCT((OFFSET('FR-DangerousSubstanceList'!$A$3,0,0,COUNTA('FR-DangerousSubstanceList'!$A$3:$A$2001))=L1314)*(OFFSET('FR-DangerousSubstanceList'!$B$3,0,0,COUNTA('FR-DangerousSubstanceList'!$B$3:$B$2001))=M1314)*(OFFSET('FR-DangerousSubstanceList'!$C$3,0,0,COUNTIF('FR-DangerousSubstanceList'!$C$3:$C$2001,"?*"))=N1314)),1)</f>
        <v>1</v>
      </c>
      <c r="Y1314" s="63"/>
      <c r="Z1314" s="63"/>
    </row>
    <row r="1315" spans="1:26" ht="14.4">
      <c r="A1315" s="85"/>
      <c r="B1315" s="85"/>
      <c r="C1315" s="46" t="s">
        <v>53</v>
      </c>
      <c r="D1315" s="68"/>
      <c r="E1315" s="68"/>
      <c r="F1315" s="68"/>
      <c r="G1315" s="68"/>
      <c r="H1315" s="68" t="str">
        <f t="shared" si="220"/>
        <v/>
      </c>
      <c r="I1315" s="63"/>
      <c r="J1315" s="63">
        <f>COUNTIF($A$14:$A1315,$A1315)</f>
        <v>0</v>
      </c>
      <c r="K1315" s="63" t="str">
        <f t="shared" ca="1" si="221"/>
        <v>Unknown</v>
      </c>
      <c r="L1315" s="63" t="str">
        <f ca="1">IF(AND(F1315="",D1315="",E1315=""),"",IF(F1315&lt;&gt;"",F1315,IF(AND(M1315&lt;&gt;"",M1315&lt;&gt;"-"),VLOOKUP(M1315,OFFSET('FR-DangerousSubstanceList'!$B$3,0,0,COUNTIF('FR-DangerousSubstanceList'!$B$3:$B$1001,"&lt;&gt;"),4),4,FALSE),IF(AND(N1315&lt;&gt;"",N1315&lt;&gt;"-"),VLOOKUP(N1315,OFFSET('FR-DangerousSubstanceList'!$C$3,0,0,COUNTIF('FR-DangerousSubstanceList'!$C$3:$C$1001,"&lt;&gt;"),3),3,FALSE),""))))</f>
        <v/>
      </c>
      <c r="M1315" s="63" t="str">
        <f ca="1">IF(AND(F1315="",D1315="",E1315=""),"",IF(D1315&lt;&gt;"",D1315,IF(N1315&lt;&gt;"",VLOOKUP(N1315,OFFSET('FR-DangerousSubstanceList'!$C$3,0,0,COUNTIF('FR-DangerousSubstanceList'!$A$3:$A$1001,"&lt;&gt;"),4),4,FALSE),IF(L1315&lt;&gt;"",VLOOKUP(L1315,OFFSET('FR-DangerousSubstanceList'!$A$3,0,0,COUNTIF('FR-DangerousSubstanceList'!$A$3:$A$1001,"&lt;&gt;"),2),2,FALSE),""))))</f>
        <v/>
      </c>
      <c r="N1315" s="63" t="str">
        <f ca="1">IF(AND(F1315="",D1315="",E1315=""),"",IF(E1315&lt;&gt;"",E1315,IF(L1315&lt;&gt;"",VLOOKUP(L1315,OFFSET('FR-DangerousSubstanceList'!$A$3,0,0,COUNTIF('FR-DangerousSubstanceList'!$A$3:$A$1001,"&lt;&gt;"),3),3,FALSE),IF(AND(M1315&lt;&gt;"",M1315&lt;&gt;"-"),VLOOKUP(M1315,OFFSET('FR-DangerousSubstanceList'!$B$3,0,0,COUNTIF('FR-DangerousSubstanceList'!$B$3:$B$1001,"&lt;&gt;"),2),2,FALSE),""))))</f>
        <v/>
      </c>
      <c r="O1315" s="63" t="str">
        <f t="shared" ca="1" si="222"/>
        <v/>
      </c>
      <c r="P1315" s="63" t="e">
        <f t="shared" ca="1" si="223"/>
        <v>#REF!</v>
      </c>
      <c r="Q1315" s="63">
        <f t="shared" ca="1" si="224"/>
        <v>986</v>
      </c>
      <c r="R1315" s="63" t="str">
        <f t="shared" ca="1" si="225"/>
        <v/>
      </c>
      <c r="S1315" s="63" t="str">
        <f t="shared" si="226"/>
        <v>Unknown</v>
      </c>
      <c r="T1315" s="63">
        <f t="shared" si="227"/>
        <v>1315</v>
      </c>
      <c r="U1315" s="63">
        <f t="shared" si="228"/>
        <v>1316</v>
      </c>
      <c r="V1315" s="63" t="str">
        <f t="shared" ca="1" si="229"/>
        <v/>
      </c>
      <c r="W1315" s="63" t="str">
        <f t="shared" ca="1" si="230"/>
        <v/>
      </c>
      <c r="X1315" s="63">
        <f ca="1">IF(C1315="Yes",SUMPRODUCT((OFFSET('FR-DangerousSubstanceList'!$A$3,0,0,COUNTA('FR-DangerousSubstanceList'!$A$3:$A$2001))=L1315)*(OFFSET('FR-DangerousSubstanceList'!$B$3,0,0,COUNTA('FR-DangerousSubstanceList'!$B$3:$B$2001))=M1315)*(OFFSET('FR-DangerousSubstanceList'!$C$3,0,0,COUNTIF('FR-DangerousSubstanceList'!$C$3:$C$2001,"?*"))=N1315)),1)</f>
        <v>1</v>
      </c>
      <c r="Y1315" s="63"/>
      <c r="Z1315" s="63"/>
    </row>
    <row r="1316" spans="1:26" ht="14.4">
      <c r="A1316" s="85"/>
      <c r="B1316" s="85"/>
      <c r="C1316" s="46" t="s">
        <v>53</v>
      </c>
      <c r="D1316" s="68"/>
      <c r="E1316" s="68"/>
      <c r="F1316" s="68"/>
      <c r="G1316" s="68"/>
      <c r="H1316" s="68" t="str">
        <f t="shared" si="220"/>
        <v/>
      </c>
      <c r="I1316" s="63"/>
      <c r="J1316" s="63">
        <f>COUNTIF($A$14:$A1316,$A1316)</f>
        <v>0</v>
      </c>
      <c r="K1316" s="63" t="str">
        <f t="shared" ca="1" si="221"/>
        <v>Unknown</v>
      </c>
      <c r="L1316" s="63" t="str">
        <f ca="1">IF(AND(F1316="",D1316="",E1316=""),"",IF(F1316&lt;&gt;"",F1316,IF(AND(M1316&lt;&gt;"",M1316&lt;&gt;"-"),VLOOKUP(M1316,OFFSET('FR-DangerousSubstanceList'!$B$3,0,0,COUNTIF('FR-DangerousSubstanceList'!$B$3:$B$1001,"&lt;&gt;"),4),4,FALSE),IF(AND(N1316&lt;&gt;"",N1316&lt;&gt;"-"),VLOOKUP(N1316,OFFSET('FR-DangerousSubstanceList'!$C$3,0,0,COUNTIF('FR-DangerousSubstanceList'!$C$3:$C$1001,"&lt;&gt;"),3),3,FALSE),""))))</f>
        <v/>
      </c>
      <c r="M1316" s="63" t="str">
        <f ca="1">IF(AND(F1316="",D1316="",E1316=""),"",IF(D1316&lt;&gt;"",D1316,IF(N1316&lt;&gt;"",VLOOKUP(N1316,OFFSET('FR-DangerousSubstanceList'!$C$3,0,0,COUNTIF('FR-DangerousSubstanceList'!$A$3:$A$1001,"&lt;&gt;"),4),4,FALSE),IF(L1316&lt;&gt;"",VLOOKUP(L1316,OFFSET('FR-DangerousSubstanceList'!$A$3,0,0,COUNTIF('FR-DangerousSubstanceList'!$A$3:$A$1001,"&lt;&gt;"),2),2,FALSE),""))))</f>
        <v/>
      </c>
      <c r="N1316" s="63" t="str">
        <f ca="1">IF(AND(F1316="",D1316="",E1316=""),"",IF(E1316&lt;&gt;"",E1316,IF(L1316&lt;&gt;"",VLOOKUP(L1316,OFFSET('FR-DangerousSubstanceList'!$A$3,0,0,COUNTIF('FR-DangerousSubstanceList'!$A$3:$A$1001,"&lt;&gt;"),3),3,FALSE),IF(AND(M1316&lt;&gt;"",M1316&lt;&gt;"-"),VLOOKUP(M1316,OFFSET('FR-DangerousSubstanceList'!$B$3,0,0,COUNTIF('FR-DangerousSubstanceList'!$B$3:$B$1001,"&lt;&gt;"),2),2,FALSE),""))))</f>
        <v/>
      </c>
      <c r="O1316" s="63" t="str">
        <f t="shared" ca="1" si="222"/>
        <v/>
      </c>
      <c r="P1316" s="63" t="e">
        <f t="shared" ca="1" si="223"/>
        <v>#REF!</v>
      </c>
      <c r="Q1316" s="63">
        <f t="shared" ca="1" si="224"/>
        <v>986</v>
      </c>
      <c r="R1316" s="63" t="str">
        <f t="shared" ca="1" si="225"/>
        <v/>
      </c>
      <c r="S1316" s="63" t="str">
        <f t="shared" si="226"/>
        <v>Unknown</v>
      </c>
      <c r="T1316" s="63">
        <f t="shared" si="227"/>
        <v>1316</v>
      </c>
      <c r="U1316" s="63">
        <f t="shared" si="228"/>
        <v>1317</v>
      </c>
      <c r="V1316" s="63" t="str">
        <f t="shared" ca="1" si="229"/>
        <v/>
      </c>
      <c r="W1316" s="63" t="str">
        <f t="shared" ca="1" si="230"/>
        <v/>
      </c>
      <c r="X1316" s="63">
        <f ca="1">IF(C1316="Yes",SUMPRODUCT((OFFSET('FR-DangerousSubstanceList'!$A$3,0,0,COUNTA('FR-DangerousSubstanceList'!$A$3:$A$2001))=L1316)*(OFFSET('FR-DangerousSubstanceList'!$B$3,0,0,COUNTA('FR-DangerousSubstanceList'!$B$3:$B$2001))=M1316)*(OFFSET('FR-DangerousSubstanceList'!$C$3,0,0,COUNTIF('FR-DangerousSubstanceList'!$C$3:$C$2001,"?*"))=N1316)),1)</f>
        <v>1</v>
      </c>
      <c r="Y1316" s="63"/>
      <c r="Z1316" s="63"/>
    </row>
    <row r="1317" spans="1:26" ht="14.4">
      <c r="A1317" s="85"/>
      <c r="B1317" s="85"/>
      <c r="C1317" s="46" t="s">
        <v>53</v>
      </c>
      <c r="D1317" s="68"/>
      <c r="E1317" s="68"/>
      <c r="F1317" s="68"/>
      <c r="G1317" s="68"/>
      <c r="H1317" s="68" t="str">
        <f t="shared" si="220"/>
        <v/>
      </c>
      <c r="I1317" s="63"/>
      <c r="J1317" s="63">
        <f>COUNTIF($A$14:$A1317,$A1317)</f>
        <v>0</v>
      </c>
      <c r="K1317" s="63" t="str">
        <f t="shared" ca="1" si="221"/>
        <v>Unknown</v>
      </c>
      <c r="L1317" s="63" t="str">
        <f ca="1">IF(AND(F1317="",D1317="",E1317=""),"",IF(F1317&lt;&gt;"",F1317,IF(AND(M1317&lt;&gt;"",M1317&lt;&gt;"-"),VLOOKUP(M1317,OFFSET('FR-DangerousSubstanceList'!$B$3,0,0,COUNTIF('FR-DangerousSubstanceList'!$B$3:$B$1001,"&lt;&gt;"),4),4,FALSE),IF(AND(N1317&lt;&gt;"",N1317&lt;&gt;"-"),VLOOKUP(N1317,OFFSET('FR-DangerousSubstanceList'!$C$3,0,0,COUNTIF('FR-DangerousSubstanceList'!$C$3:$C$1001,"&lt;&gt;"),3),3,FALSE),""))))</f>
        <v/>
      </c>
      <c r="M1317" s="63" t="str">
        <f ca="1">IF(AND(F1317="",D1317="",E1317=""),"",IF(D1317&lt;&gt;"",D1317,IF(N1317&lt;&gt;"",VLOOKUP(N1317,OFFSET('FR-DangerousSubstanceList'!$C$3,0,0,COUNTIF('FR-DangerousSubstanceList'!$A$3:$A$1001,"&lt;&gt;"),4),4,FALSE),IF(L1317&lt;&gt;"",VLOOKUP(L1317,OFFSET('FR-DangerousSubstanceList'!$A$3,0,0,COUNTIF('FR-DangerousSubstanceList'!$A$3:$A$1001,"&lt;&gt;"),2),2,FALSE),""))))</f>
        <v/>
      </c>
      <c r="N1317" s="63" t="str">
        <f ca="1">IF(AND(F1317="",D1317="",E1317=""),"",IF(E1317&lt;&gt;"",E1317,IF(L1317&lt;&gt;"",VLOOKUP(L1317,OFFSET('FR-DangerousSubstanceList'!$A$3,0,0,COUNTIF('FR-DangerousSubstanceList'!$A$3:$A$1001,"&lt;&gt;"),3),3,FALSE),IF(AND(M1317&lt;&gt;"",M1317&lt;&gt;"-"),VLOOKUP(M1317,OFFSET('FR-DangerousSubstanceList'!$B$3,0,0,COUNTIF('FR-DangerousSubstanceList'!$B$3:$B$1001,"&lt;&gt;"),2),2,FALSE),""))))</f>
        <v/>
      </c>
      <c r="O1317" s="63" t="str">
        <f t="shared" ca="1" si="222"/>
        <v/>
      </c>
      <c r="P1317" s="63" t="e">
        <f t="shared" ca="1" si="223"/>
        <v>#REF!</v>
      </c>
      <c r="Q1317" s="63">
        <f t="shared" ca="1" si="224"/>
        <v>986</v>
      </c>
      <c r="R1317" s="63" t="str">
        <f t="shared" ca="1" si="225"/>
        <v/>
      </c>
      <c r="S1317" s="63" t="str">
        <f t="shared" si="226"/>
        <v>Unknown</v>
      </c>
      <c r="T1317" s="63">
        <f t="shared" si="227"/>
        <v>1317</v>
      </c>
      <c r="U1317" s="63">
        <f t="shared" si="228"/>
        <v>1318</v>
      </c>
      <c r="V1317" s="63" t="str">
        <f t="shared" ca="1" si="229"/>
        <v/>
      </c>
      <c r="W1317" s="63" t="str">
        <f t="shared" ca="1" si="230"/>
        <v/>
      </c>
      <c r="X1317" s="63">
        <f ca="1">IF(C1317="Yes",SUMPRODUCT((OFFSET('FR-DangerousSubstanceList'!$A$3,0,0,COUNTA('FR-DangerousSubstanceList'!$A$3:$A$2001))=L1317)*(OFFSET('FR-DangerousSubstanceList'!$B$3,0,0,COUNTA('FR-DangerousSubstanceList'!$B$3:$B$2001))=M1317)*(OFFSET('FR-DangerousSubstanceList'!$C$3,0,0,COUNTIF('FR-DangerousSubstanceList'!$C$3:$C$2001,"?*"))=N1317)),1)</f>
        <v>1</v>
      </c>
      <c r="Y1317" s="63"/>
      <c r="Z1317" s="63"/>
    </row>
    <row r="1318" spans="1:26" ht="14.4">
      <c r="A1318" s="85"/>
      <c r="B1318" s="85"/>
      <c r="C1318" s="46" t="s">
        <v>53</v>
      </c>
      <c r="D1318" s="68"/>
      <c r="E1318" s="68"/>
      <c r="F1318" s="68"/>
      <c r="G1318" s="68"/>
      <c r="H1318" s="68" t="str">
        <f t="shared" si="220"/>
        <v/>
      </c>
      <c r="I1318" s="63"/>
      <c r="J1318" s="63">
        <f>COUNTIF($A$14:$A1318,$A1318)</f>
        <v>0</v>
      </c>
      <c r="K1318" s="63" t="str">
        <f t="shared" ca="1" si="221"/>
        <v>Unknown</v>
      </c>
      <c r="L1318" s="63" t="str">
        <f ca="1">IF(AND(F1318="",D1318="",E1318=""),"",IF(F1318&lt;&gt;"",F1318,IF(AND(M1318&lt;&gt;"",M1318&lt;&gt;"-"),VLOOKUP(M1318,OFFSET('FR-DangerousSubstanceList'!$B$3,0,0,COUNTIF('FR-DangerousSubstanceList'!$B$3:$B$1001,"&lt;&gt;"),4),4,FALSE),IF(AND(N1318&lt;&gt;"",N1318&lt;&gt;"-"),VLOOKUP(N1318,OFFSET('FR-DangerousSubstanceList'!$C$3,0,0,COUNTIF('FR-DangerousSubstanceList'!$C$3:$C$1001,"&lt;&gt;"),3),3,FALSE),""))))</f>
        <v/>
      </c>
      <c r="M1318" s="63" t="str">
        <f ca="1">IF(AND(F1318="",D1318="",E1318=""),"",IF(D1318&lt;&gt;"",D1318,IF(N1318&lt;&gt;"",VLOOKUP(N1318,OFFSET('FR-DangerousSubstanceList'!$C$3,0,0,COUNTIF('FR-DangerousSubstanceList'!$A$3:$A$1001,"&lt;&gt;"),4),4,FALSE),IF(L1318&lt;&gt;"",VLOOKUP(L1318,OFFSET('FR-DangerousSubstanceList'!$A$3,0,0,COUNTIF('FR-DangerousSubstanceList'!$A$3:$A$1001,"&lt;&gt;"),2),2,FALSE),""))))</f>
        <v/>
      </c>
      <c r="N1318" s="63" t="str">
        <f ca="1">IF(AND(F1318="",D1318="",E1318=""),"",IF(E1318&lt;&gt;"",E1318,IF(L1318&lt;&gt;"",VLOOKUP(L1318,OFFSET('FR-DangerousSubstanceList'!$A$3,0,0,COUNTIF('FR-DangerousSubstanceList'!$A$3:$A$1001,"&lt;&gt;"),3),3,FALSE),IF(AND(M1318&lt;&gt;"",M1318&lt;&gt;"-"),VLOOKUP(M1318,OFFSET('FR-DangerousSubstanceList'!$B$3,0,0,COUNTIF('FR-DangerousSubstanceList'!$B$3:$B$1001,"&lt;&gt;"),2),2,FALSE),""))))</f>
        <v/>
      </c>
      <c r="O1318" s="63" t="str">
        <f t="shared" ca="1" si="222"/>
        <v/>
      </c>
      <c r="P1318" s="63" t="e">
        <f t="shared" ca="1" si="223"/>
        <v>#REF!</v>
      </c>
      <c r="Q1318" s="63">
        <f t="shared" ca="1" si="224"/>
        <v>986</v>
      </c>
      <c r="R1318" s="63" t="str">
        <f t="shared" ca="1" si="225"/>
        <v/>
      </c>
      <c r="S1318" s="63" t="str">
        <f t="shared" si="226"/>
        <v>Unknown</v>
      </c>
      <c r="T1318" s="63">
        <f t="shared" si="227"/>
        <v>1318</v>
      </c>
      <c r="U1318" s="63">
        <f t="shared" si="228"/>
        <v>1319</v>
      </c>
      <c r="V1318" s="63" t="str">
        <f t="shared" ca="1" si="229"/>
        <v/>
      </c>
      <c r="W1318" s="63" t="str">
        <f t="shared" ca="1" si="230"/>
        <v/>
      </c>
      <c r="X1318" s="63">
        <f ca="1">IF(C1318="Yes",SUMPRODUCT((OFFSET('FR-DangerousSubstanceList'!$A$3,0,0,COUNTA('FR-DangerousSubstanceList'!$A$3:$A$2001))=L1318)*(OFFSET('FR-DangerousSubstanceList'!$B$3,0,0,COUNTA('FR-DangerousSubstanceList'!$B$3:$B$2001))=M1318)*(OFFSET('FR-DangerousSubstanceList'!$C$3,0,0,COUNTIF('FR-DangerousSubstanceList'!$C$3:$C$2001,"?*"))=N1318)),1)</f>
        <v>1</v>
      </c>
      <c r="Y1318" s="63"/>
      <c r="Z1318" s="63"/>
    </row>
    <row r="1319" spans="1:26" ht="14.4">
      <c r="A1319" s="85"/>
      <c r="B1319" s="85"/>
      <c r="C1319" s="46" t="s">
        <v>53</v>
      </c>
      <c r="D1319" s="68"/>
      <c r="E1319" s="68"/>
      <c r="F1319" s="68"/>
      <c r="G1319" s="68"/>
      <c r="H1319" s="68" t="str">
        <f t="shared" si="220"/>
        <v/>
      </c>
      <c r="I1319" s="63"/>
      <c r="J1319" s="63">
        <f>COUNTIF($A$14:$A1319,$A1319)</f>
        <v>0</v>
      </c>
      <c r="K1319" s="63" t="str">
        <f t="shared" ca="1" si="221"/>
        <v>Unknown</v>
      </c>
      <c r="L1319" s="63" t="str">
        <f ca="1">IF(AND(F1319="",D1319="",E1319=""),"",IF(F1319&lt;&gt;"",F1319,IF(AND(M1319&lt;&gt;"",M1319&lt;&gt;"-"),VLOOKUP(M1319,OFFSET('FR-DangerousSubstanceList'!$B$3,0,0,COUNTIF('FR-DangerousSubstanceList'!$B$3:$B$1001,"&lt;&gt;"),4),4,FALSE),IF(AND(N1319&lt;&gt;"",N1319&lt;&gt;"-"),VLOOKUP(N1319,OFFSET('FR-DangerousSubstanceList'!$C$3,0,0,COUNTIF('FR-DangerousSubstanceList'!$C$3:$C$1001,"&lt;&gt;"),3),3,FALSE),""))))</f>
        <v/>
      </c>
      <c r="M1319" s="63" t="str">
        <f ca="1">IF(AND(F1319="",D1319="",E1319=""),"",IF(D1319&lt;&gt;"",D1319,IF(N1319&lt;&gt;"",VLOOKUP(N1319,OFFSET('FR-DangerousSubstanceList'!$C$3,0,0,COUNTIF('FR-DangerousSubstanceList'!$A$3:$A$1001,"&lt;&gt;"),4),4,FALSE),IF(L1319&lt;&gt;"",VLOOKUP(L1319,OFFSET('FR-DangerousSubstanceList'!$A$3,0,0,COUNTIF('FR-DangerousSubstanceList'!$A$3:$A$1001,"&lt;&gt;"),2),2,FALSE),""))))</f>
        <v/>
      </c>
      <c r="N1319" s="63" t="str">
        <f ca="1">IF(AND(F1319="",D1319="",E1319=""),"",IF(E1319&lt;&gt;"",E1319,IF(L1319&lt;&gt;"",VLOOKUP(L1319,OFFSET('FR-DangerousSubstanceList'!$A$3,0,0,COUNTIF('FR-DangerousSubstanceList'!$A$3:$A$1001,"&lt;&gt;"),3),3,FALSE),IF(AND(M1319&lt;&gt;"",M1319&lt;&gt;"-"),VLOOKUP(M1319,OFFSET('FR-DangerousSubstanceList'!$B$3,0,0,COUNTIF('FR-DangerousSubstanceList'!$B$3:$B$1001,"&lt;&gt;"),2),2,FALSE),""))))</f>
        <v/>
      </c>
      <c r="O1319" s="63" t="str">
        <f t="shared" ca="1" si="222"/>
        <v/>
      </c>
      <c r="P1319" s="63" t="e">
        <f t="shared" ca="1" si="223"/>
        <v>#REF!</v>
      </c>
      <c r="Q1319" s="63">
        <f t="shared" ca="1" si="224"/>
        <v>986</v>
      </c>
      <c r="R1319" s="63" t="str">
        <f t="shared" ca="1" si="225"/>
        <v/>
      </c>
      <c r="S1319" s="63" t="str">
        <f t="shared" si="226"/>
        <v>Unknown</v>
      </c>
      <c r="T1319" s="63">
        <f t="shared" si="227"/>
        <v>1319</v>
      </c>
      <c r="U1319" s="63">
        <f t="shared" si="228"/>
        <v>1320</v>
      </c>
      <c r="V1319" s="63" t="str">
        <f t="shared" ca="1" si="229"/>
        <v/>
      </c>
      <c r="W1319" s="63" t="str">
        <f t="shared" ca="1" si="230"/>
        <v/>
      </c>
      <c r="X1319" s="63">
        <f ca="1">IF(C1319="Yes",SUMPRODUCT((OFFSET('FR-DangerousSubstanceList'!$A$3,0,0,COUNTA('FR-DangerousSubstanceList'!$A$3:$A$2001))=L1319)*(OFFSET('FR-DangerousSubstanceList'!$B$3,0,0,COUNTA('FR-DangerousSubstanceList'!$B$3:$B$2001))=M1319)*(OFFSET('FR-DangerousSubstanceList'!$C$3,0,0,COUNTIF('FR-DangerousSubstanceList'!$C$3:$C$2001,"?*"))=N1319)),1)</f>
        <v>1</v>
      </c>
      <c r="Y1319" s="63"/>
      <c r="Z1319" s="63"/>
    </row>
    <row r="1320" spans="1:26" ht="14.4">
      <c r="A1320" s="85"/>
      <c r="B1320" s="85"/>
      <c r="C1320" s="46" t="s">
        <v>53</v>
      </c>
      <c r="D1320" s="68"/>
      <c r="E1320" s="68"/>
      <c r="F1320" s="68"/>
      <c r="G1320" s="68"/>
      <c r="H1320" s="68" t="str">
        <f t="shared" si="220"/>
        <v/>
      </c>
      <c r="I1320" s="63"/>
      <c r="J1320" s="63">
        <f>COUNTIF($A$14:$A1320,$A1320)</f>
        <v>0</v>
      </c>
      <c r="K1320" s="63" t="str">
        <f t="shared" ca="1" si="221"/>
        <v>Unknown</v>
      </c>
      <c r="L1320" s="63" t="str">
        <f ca="1">IF(AND(F1320="",D1320="",E1320=""),"",IF(F1320&lt;&gt;"",F1320,IF(AND(M1320&lt;&gt;"",M1320&lt;&gt;"-"),VLOOKUP(M1320,OFFSET('FR-DangerousSubstanceList'!$B$3,0,0,COUNTIF('FR-DangerousSubstanceList'!$B$3:$B$1001,"&lt;&gt;"),4),4,FALSE),IF(AND(N1320&lt;&gt;"",N1320&lt;&gt;"-"),VLOOKUP(N1320,OFFSET('FR-DangerousSubstanceList'!$C$3,0,0,COUNTIF('FR-DangerousSubstanceList'!$C$3:$C$1001,"&lt;&gt;"),3),3,FALSE),""))))</f>
        <v/>
      </c>
      <c r="M1320" s="63" t="str">
        <f ca="1">IF(AND(F1320="",D1320="",E1320=""),"",IF(D1320&lt;&gt;"",D1320,IF(N1320&lt;&gt;"",VLOOKUP(N1320,OFFSET('FR-DangerousSubstanceList'!$C$3,0,0,COUNTIF('FR-DangerousSubstanceList'!$A$3:$A$1001,"&lt;&gt;"),4),4,FALSE),IF(L1320&lt;&gt;"",VLOOKUP(L1320,OFFSET('FR-DangerousSubstanceList'!$A$3,0,0,COUNTIF('FR-DangerousSubstanceList'!$A$3:$A$1001,"&lt;&gt;"),2),2,FALSE),""))))</f>
        <v/>
      </c>
      <c r="N1320" s="63" t="str">
        <f ca="1">IF(AND(F1320="",D1320="",E1320=""),"",IF(E1320&lt;&gt;"",E1320,IF(L1320&lt;&gt;"",VLOOKUP(L1320,OFFSET('FR-DangerousSubstanceList'!$A$3,0,0,COUNTIF('FR-DangerousSubstanceList'!$A$3:$A$1001,"&lt;&gt;"),3),3,FALSE),IF(AND(M1320&lt;&gt;"",M1320&lt;&gt;"-"),VLOOKUP(M1320,OFFSET('FR-DangerousSubstanceList'!$B$3,0,0,COUNTIF('FR-DangerousSubstanceList'!$B$3:$B$1001,"&lt;&gt;"),2),2,FALSE),""))))</f>
        <v/>
      </c>
      <c r="O1320" s="63" t="str">
        <f t="shared" ca="1" si="222"/>
        <v/>
      </c>
      <c r="P1320" s="63" t="e">
        <f t="shared" ca="1" si="223"/>
        <v>#REF!</v>
      </c>
      <c r="Q1320" s="63">
        <f t="shared" ca="1" si="224"/>
        <v>986</v>
      </c>
      <c r="R1320" s="63" t="str">
        <f t="shared" ca="1" si="225"/>
        <v/>
      </c>
      <c r="S1320" s="63" t="str">
        <f t="shared" si="226"/>
        <v>Unknown</v>
      </c>
      <c r="T1320" s="63">
        <f t="shared" si="227"/>
        <v>1320</v>
      </c>
      <c r="U1320" s="63">
        <f t="shared" si="228"/>
        <v>1321</v>
      </c>
      <c r="V1320" s="63" t="str">
        <f t="shared" ca="1" si="229"/>
        <v/>
      </c>
      <c r="W1320" s="63" t="str">
        <f t="shared" ca="1" si="230"/>
        <v/>
      </c>
      <c r="X1320" s="63">
        <f ca="1">IF(C1320="Yes",SUMPRODUCT((OFFSET('FR-DangerousSubstanceList'!$A$3,0,0,COUNTA('FR-DangerousSubstanceList'!$A$3:$A$2001))=L1320)*(OFFSET('FR-DangerousSubstanceList'!$B$3,0,0,COUNTA('FR-DangerousSubstanceList'!$B$3:$B$2001))=M1320)*(OFFSET('FR-DangerousSubstanceList'!$C$3,0,0,COUNTIF('FR-DangerousSubstanceList'!$C$3:$C$2001,"?*"))=N1320)),1)</f>
        <v>1</v>
      </c>
      <c r="Y1320" s="63"/>
      <c r="Z1320" s="63"/>
    </row>
    <row r="1321" spans="1:26" ht="14.4">
      <c r="A1321" s="85"/>
      <c r="B1321" s="85"/>
      <c r="C1321" s="46" t="s">
        <v>53</v>
      </c>
      <c r="D1321" s="68"/>
      <c r="E1321" s="68"/>
      <c r="F1321" s="68"/>
      <c r="G1321" s="68"/>
      <c r="H1321" s="68" t="str">
        <f t="shared" si="220"/>
        <v/>
      </c>
      <c r="I1321" s="63"/>
      <c r="J1321" s="63">
        <f>COUNTIF($A$14:$A1321,$A1321)</f>
        <v>0</v>
      </c>
      <c r="K1321" s="63" t="str">
        <f t="shared" ca="1" si="221"/>
        <v>Unknown</v>
      </c>
      <c r="L1321" s="63" t="str">
        <f ca="1">IF(AND(F1321="",D1321="",E1321=""),"",IF(F1321&lt;&gt;"",F1321,IF(AND(M1321&lt;&gt;"",M1321&lt;&gt;"-"),VLOOKUP(M1321,OFFSET('FR-DangerousSubstanceList'!$B$3,0,0,COUNTIF('FR-DangerousSubstanceList'!$B$3:$B$1001,"&lt;&gt;"),4),4,FALSE),IF(AND(N1321&lt;&gt;"",N1321&lt;&gt;"-"),VLOOKUP(N1321,OFFSET('FR-DangerousSubstanceList'!$C$3,0,0,COUNTIF('FR-DangerousSubstanceList'!$C$3:$C$1001,"&lt;&gt;"),3),3,FALSE),""))))</f>
        <v/>
      </c>
      <c r="M1321" s="63" t="str">
        <f ca="1">IF(AND(F1321="",D1321="",E1321=""),"",IF(D1321&lt;&gt;"",D1321,IF(N1321&lt;&gt;"",VLOOKUP(N1321,OFFSET('FR-DangerousSubstanceList'!$C$3,0,0,COUNTIF('FR-DangerousSubstanceList'!$A$3:$A$1001,"&lt;&gt;"),4),4,FALSE),IF(L1321&lt;&gt;"",VLOOKUP(L1321,OFFSET('FR-DangerousSubstanceList'!$A$3,0,0,COUNTIF('FR-DangerousSubstanceList'!$A$3:$A$1001,"&lt;&gt;"),2),2,FALSE),""))))</f>
        <v/>
      </c>
      <c r="N1321" s="63" t="str">
        <f ca="1">IF(AND(F1321="",D1321="",E1321=""),"",IF(E1321&lt;&gt;"",E1321,IF(L1321&lt;&gt;"",VLOOKUP(L1321,OFFSET('FR-DangerousSubstanceList'!$A$3,0,0,COUNTIF('FR-DangerousSubstanceList'!$A$3:$A$1001,"&lt;&gt;"),3),3,FALSE),IF(AND(M1321&lt;&gt;"",M1321&lt;&gt;"-"),VLOOKUP(M1321,OFFSET('FR-DangerousSubstanceList'!$B$3,0,0,COUNTIF('FR-DangerousSubstanceList'!$B$3:$B$1001,"&lt;&gt;"),2),2,FALSE),""))))</f>
        <v/>
      </c>
      <c r="O1321" s="63" t="str">
        <f t="shared" ca="1" si="222"/>
        <v/>
      </c>
      <c r="P1321" s="63" t="e">
        <f t="shared" ca="1" si="223"/>
        <v>#REF!</v>
      </c>
      <c r="Q1321" s="63">
        <f t="shared" ca="1" si="224"/>
        <v>986</v>
      </c>
      <c r="R1321" s="63" t="str">
        <f t="shared" ca="1" si="225"/>
        <v/>
      </c>
      <c r="S1321" s="63" t="str">
        <f t="shared" si="226"/>
        <v>Unknown</v>
      </c>
      <c r="T1321" s="63">
        <f t="shared" si="227"/>
        <v>1321</v>
      </c>
      <c r="U1321" s="63">
        <f t="shared" si="228"/>
        <v>1322</v>
      </c>
      <c r="V1321" s="63" t="str">
        <f t="shared" ca="1" si="229"/>
        <v/>
      </c>
      <c r="W1321" s="63" t="str">
        <f t="shared" ca="1" si="230"/>
        <v/>
      </c>
      <c r="X1321" s="63">
        <f ca="1">IF(C1321="Yes",SUMPRODUCT((OFFSET('FR-DangerousSubstanceList'!$A$3,0,0,COUNTA('FR-DangerousSubstanceList'!$A$3:$A$2001))=L1321)*(OFFSET('FR-DangerousSubstanceList'!$B$3,0,0,COUNTA('FR-DangerousSubstanceList'!$B$3:$B$2001))=M1321)*(OFFSET('FR-DangerousSubstanceList'!$C$3,0,0,COUNTIF('FR-DangerousSubstanceList'!$C$3:$C$2001,"?*"))=N1321)),1)</f>
        <v>1</v>
      </c>
      <c r="Y1321" s="63"/>
      <c r="Z1321" s="63"/>
    </row>
    <row r="1322" spans="1:26" ht="14.4">
      <c r="A1322" s="85"/>
      <c r="B1322" s="85"/>
      <c r="C1322" s="46" t="s">
        <v>53</v>
      </c>
      <c r="D1322" s="68"/>
      <c r="E1322" s="68"/>
      <c r="F1322" s="68"/>
      <c r="G1322" s="68"/>
      <c r="H1322" s="68" t="str">
        <f t="shared" si="220"/>
        <v/>
      </c>
      <c r="I1322" s="63"/>
      <c r="J1322" s="63">
        <f>COUNTIF($A$14:$A1322,$A1322)</f>
        <v>0</v>
      </c>
      <c r="K1322" s="63" t="str">
        <f t="shared" ca="1" si="221"/>
        <v>Unknown</v>
      </c>
      <c r="L1322" s="63" t="str">
        <f ca="1">IF(AND(F1322="",D1322="",E1322=""),"",IF(F1322&lt;&gt;"",F1322,IF(AND(M1322&lt;&gt;"",M1322&lt;&gt;"-"),VLOOKUP(M1322,OFFSET('FR-DangerousSubstanceList'!$B$3,0,0,COUNTIF('FR-DangerousSubstanceList'!$B$3:$B$1001,"&lt;&gt;"),4),4,FALSE),IF(AND(N1322&lt;&gt;"",N1322&lt;&gt;"-"),VLOOKUP(N1322,OFFSET('FR-DangerousSubstanceList'!$C$3,0,0,COUNTIF('FR-DangerousSubstanceList'!$C$3:$C$1001,"&lt;&gt;"),3),3,FALSE),""))))</f>
        <v/>
      </c>
      <c r="M1322" s="63" t="str">
        <f ca="1">IF(AND(F1322="",D1322="",E1322=""),"",IF(D1322&lt;&gt;"",D1322,IF(N1322&lt;&gt;"",VLOOKUP(N1322,OFFSET('FR-DangerousSubstanceList'!$C$3,0,0,COUNTIF('FR-DangerousSubstanceList'!$A$3:$A$1001,"&lt;&gt;"),4),4,FALSE),IF(L1322&lt;&gt;"",VLOOKUP(L1322,OFFSET('FR-DangerousSubstanceList'!$A$3,0,0,COUNTIF('FR-DangerousSubstanceList'!$A$3:$A$1001,"&lt;&gt;"),2),2,FALSE),""))))</f>
        <v/>
      </c>
      <c r="N1322" s="63" t="str">
        <f ca="1">IF(AND(F1322="",D1322="",E1322=""),"",IF(E1322&lt;&gt;"",E1322,IF(L1322&lt;&gt;"",VLOOKUP(L1322,OFFSET('FR-DangerousSubstanceList'!$A$3,0,0,COUNTIF('FR-DangerousSubstanceList'!$A$3:$A$1001,"&lt;&gt;"),3),3,FALSE),IF(AND(M1322&lt;&gt;"",M1322&lt;&gt;"-"),VLOOKUP(M1322,OFFSET('FR-DangerousSubstanceList'!$B$3,0,0,COUNTIF('FR-DangerousSubstanceList'!$B$3:$B$1001,"&lt;&gt;"),2),2,FALSE),""))))</f>
        <v/>
      </c>
      <c r="O1322" s="63" t="str">
        <f t="shared" ca="1" si="222"/>
        <v/>
      </c>
      <c r="P1322" s="63" t="e">
        <f t="shared" ca="1" si="223"/>
        <v>#REF!</v>
      </c>
      <c r="Q1322" s="63">
        <f t="shared" ca="1" si="224"/>
        <v>986</v>
      </c>
      <c r="R1322" s="63" t="str">
        <f t="shared" ca="1" si="225"/>
        <v/>
      </c>
      <c r="S1322" s="63" t="str">
        <f t="shared" si="226"/>
        <v>Unknown</v>
      </c>
      <c r="T1322" s="63">
        <f t="shared" si="227"/>
        <v>1322</v>
      </c>
      <c r="U1322" s="63">
        <f t="shared" si="228"/>
        <v>1323</v>
      </c>
      <c r="V1322" s="63" t="str">
        <f t="shared" ca="1" si="229"/>
        <v/>
      </c>
      <c r="W1322" s="63" t="str">
        <f t="shared" ca="1" si="230"/>
        <v/>
      </c>
      <c r="X1322" s="63">
        <f ca="1">IF(C1322="Yes",SUMPRODUCT((OFFSET('FR-DangerousSubstanceList'!$A$3,0,0,COUNTA('FR-DangerousSubstanceList'!$A$3:$A$2001))=L1322)*(OFFSET('FR-DangerousSubstanceList'!$B$3,0,0,COUNTA('FR-DangerousSubstanceList'!$B$3:$B$2001))=M1322)*(OFFSET('FR-DangerousSubstanceList'!$C$3,0,0,COUNTIF('FR-DangerousSubstanceList'!$C$3:$C$2001,"?*"))=N1322)),1)</f>
        <v>1</v>
      </c>
      <c r="Y1322" s="63"/>
      <c r="Z1322" s="63"/>
    </row>
    <row r="1323" spans="1:26" ht="14.4">
      <c r="A1323" s="85"/>
      <c r="B1323" s="85"/>
      <c r="C1323" s="46" t="s">
        <v>53</v>
      </c>
      <c r="D1323" s="68"/>
      <c r="E1323" s="68"/>
      <c r="F1323" s="68"/>
      <c r="G1323" s="68"/>
      <c r="H1323" s="68" t="str">
        <f t="shared" si="220"/>
        <v/>
      </c>
      <c r="I1323" s="63"/>
      <c r="J1323" s="63">
        <f>COUNTIF($A$14:$A1323,$A1323)</f>
        <v>0</v>
      </c>
      <c r="K1323" s="63" t="str">
        <f t="shared" ca="1" si="221"/>
        <v>Unknown</v>
      </c>
      <c r="L1323" s="63" t="str">
        <f ca="1">IF(AND(F1323="",D1323="",E1323=""),"",IF(F1323&lt;&gt;"",F1323,IF(AND(M1323&lt;&gt;"",M1323&lt;&gt;"-"),VLOOKUP(M1323,OFFSET('FR-DangerousSubstanceList'!$B$3,0,0,COUNTIF('FR-DangerousSubstanceList'!$B$3:$B$1001,"&lt;&gt;"),4),4,FALSE),IF(AND(N1323&lt;&gt;"",N1323&lt;&gt;"-"),VLOOKUP(N1323,OFFSET('FR-DangerousSubstanceList'!$C$3,0,0,COUNTIF('FR-DangerousSubstanceList'!$C$3:$C$1001,"&lt;&gt;"),3),3,FALSE),""))))</f>
        <v/>
      </c>
      <c r="M1323" s="63" t="str">
        <f ca="1">IF(AND(F1323="",D1323="",E1323=""),"",IF(D1323&lt;&gt;"",D1323,IF(N1323&lt;&gt;"",VLOOKUP(N1323,OFFSET('FR-DangerousSubstanceList'!$C$3,0,0,COUNTIF('FR-DangerousSubstanceList'!$A$3:$A$1001,"&lt;&gt;"),4),4,FALSE),IF(L1323&lt;&gt;"",VLOOKUP(L1323,OFFSET('FR-DangerousSubstanceList'!$A$3,0,0,COUNTIF('FR-DangerousSubstanceList'!$A$3:$A$1001,"&lt;&gt;"),2),2,FALSE),""))))</f>
        <v/>
      </c>
      <c r="N1323" s="63" t="str">
        <f ca="1">IF(AND(F1323="",D1323="",E1323=""),"",IF(E1323&lt;&gt;"",E1323,IF(L1323&lt;&gt;"",VLOOKUP(L1323,OFFSET('FR-DangerousSubstanceList'!$A$3,0,0,COUNTIF('FR-DangerousSubstanceList'!$A$3:$A$1001,"&lt;&gt;"),3),3,FALSE),IF(AND(M1323&lt;&gt;"",M1323&lt;&gt;"-"),VLOOKUP(M1323,OFFSET('FR-DangerousSubstanceList'!$B$3,0,0,COUNTIF('FR-DangerousSubstanceList'!$B$3:$B$1001,"&lt;&gt;"),2),2,FALSE),""))))</f>
        <v/>
      </c>
      <c r="O1323" s="63" t="str">
        <f t="shared" ca="1" si="222"/>
        <v/>
      </c>
      <c r="P1323" s="63" t="e">
        <f t="shared" ca="1" si="223"/>
        <v>#REF!</v>
      </c>
      <c r="Q1323" s="63">
        <f t="shared" ca="1" si="224"/>
        <v>986</v>
      </c>
      <c r="R1323" s="63" t="str">
        <f t="shared" ca="1" si="225"/>
        <v/>
      </c>
      <c r="S1323" s="63" t="str">
        <f t="shared" si="226"/>
        <v>Unknown</v>
      </c>
      <c r="T1323" s="63">
        <f t="shared" si="227"/>
        <v>1323</v>
      </c>
      <c r="U1323" s="63">
        <f t="shared" si="228"/>
        <v>1324</v>
      </c>
      <c r="V1323" s="63" t="str">
        <f t="shared" ca="1" si="229"/>
        <v/>
      </c>
      <c r="W1323" s="63" t="str">
        <f t="shared" ca="1" si="230"/>
        <v/>
      </c>
      <c r="X1323" s="63">
        <f ca="1">IF(C1323="Yes",SUMPRODUCT((OFFSET('FR-DangerousSubstanceList'!$A$3,0,0,COUNTA('FR-DangerousSubstanceList'!$A$3:$A$2001))=L1323)*(OFFSET('FR-DangerousSubstanceList'!$B$3,0,0,COUNTA('FR-DangerousSubstanceList'!$B$3:$B$2001))=M1323)*(OFFSET('FR-DangerousSubstanceList'!$C$3,0,0,COUNTIF('FR-DangerousSubstanceList'!$C$3:$C$2001,"?*"))=N1323)),1)</f>
        <v>1</v>
      </c>
      <c r="Y1323" s="63"/>
      <c r="Z1323" s="63"/>
    </row>
    <row r="1324" spans="1:26" ht="14.4">
      <c r="A1324" s="85"/>
      <c r="B1324" s="85"/>
      <c r="C1324" s="46" t="s">
        <v>53</v>
      </c>
      <c r="D1324" s="68"/>
      <c r="E1324" s="68"/>
      <c r="F1324" s="68"/>
      <c r="G1324" s="68"/>
      <c r="H1324" s="68" t="str">
        <f t="shared" si="220"/>
        <v/>
      </c>
      <c r="I1324" s="63"/>
      <c r="J1324" s="63">
        <f>COUNTIF($A$14:$A1324,$A1324)</f>
        <v>0</v>
      </c>
      <c r="K1324" s="63" t="str">
        <f t="shared" ca="1" si="221"/>
        <v>Unknown</v>
      </c>
      <c r="L1324" s="63" t="str">
        <f ca="1">IF(AND(F1324="",D1324="",E1324=""),"",IF(F1324&lt;&gt;"",F1324,IF(AND(M1324&lt;&gt;"",M1324&lt;&gt;"-"),VLOOKUP(M1324,OFFSET('FR-DangerousSubstanceList'!$B$3,0,0,COUNTIF('FR-DangerousSubstanceList'!$B$3:$B$1001,"&lt;&gt;"),4),4,FALSE),IF(AND(N1324&lt;&gt;"",N1324&lt;&gt;"-"),VLOOKUP(N1324,OFFSET('FR-DangerousSubstanceList'!$C$3,0,0,COUNTIF('FR-DangerousSubstanceList'!$C$3:$C$1001,"&lt;&gt;"),3),3,FALSE),""))))</f>
        <v/>
      </c>
      <c r="M1324" s="63" t="str">
        <f ca="1">IF(AND(F1324="",D1324="",E1324=""),"",IF(D1324&lt;&gt;"",D1324,IF(N1324&lt;&gt;"",VLOOKUP(N1324,OFFSET('FR-DangerousSubstanceList'!$C$3,0,0,COUNTIF('FR-DangerousSubstanceList'!$A$3:$A$1001,"&lt;&gt;"),4),4,FALSE),IF(L1324&lt;&gt;"",VLOOKUP(L1324,OFFSET('FR-DangerousSubstanceList'!$A$3,0,0,COUNTIF('FR-DangerousSubstanceList'!$A$3:$A$1001,"&lt;&gt;"),2),2,FALSE),""))))</f>
        <v/>
      </c>
      <c r="N1324" s="63" t="str">
        <f ca="1">IF(AND(F1324="",D1324="",E1324=""),"",IF(E1324&lt;&gt;"",E1324,IF(L1324&lt;&gt;"",VLOOKUP(L1324,OFFSET('FR-DangerousSubstanceList'!$A$3,0,0,COUNTIF('FR-DangerousSubstanceList'!$A$3:$A$1001,"&lt;&gt;"),3),3,FALSE),IF(AND(M1324&lt;&gt;"",M1324&lt;&gt;"-"),VLOOKUP(M1324,OFFSET('FR-DangerousSubstanceList'!$B$3,0,0,COUNTIF('FR-DangerousSubstanceList'!$B$3:$B$1001,"&lt;&gt;"),2),2,FALSE),""))))</f>
        <v/>
      </c>
      <c r="O1324" s="63" t="str">
        <f t="shared" ca="1" si="222"/>
        <v/>
      </c>
      <c r="P1324" s="63" t="e">
        <f t="shared" ca="1" si="223"/>
        <v>#REF!</v>
      </c>
      <c r="Q1324" s="63">
        <f t="shared" ca="1" si="224"/>
        <v>986</v>
      </c>
      <c r="R1324" s="63" t="str">
        <f t="shared" ca="1" si="225"/>
        <v/>
      </c>
      <c r="S1324" s="63" t="str">
        <f t="shared" si="226"/>
        <v>Unknown</v>
      </c>
      <c r="T1324" s="63">
        <f t="shared" si="227"/>
        <v>1324</v>
      </c>
      <c r="U1324" s="63">
        <f t="shared" si="228"/>
        <v>1325</v>
      </c>
      <c r="V1324" s="63" t="str">
        <f t="shared" ca="1" si="229"/>
        <v/>
      </c>
      <c r="W1324" s="63" t="str">
        <f t="shared" ca="1" si="230"/>
        <v/>
      </c>
      <c r="X1324" s="63">
        <f ca="1">IF(C1324="Yes",SUMPRODUCT((OFFSET('FR-DangerousSubstanceList'!$A$3,0,0,COUNTA('FR-DangerousSubstanceList'!$A$3:$A$2001))=L1324)*(OFFSET('FR-DangerousSubstanceList'!$B$3,0,0,COUNTA('FR-DangerousSubstanceList'!$B$3:$B$2001))=M1324)*(OFFSET('FR-DangerousSubstanceList'!$C$3,0,0,COUNTIF('FR-DangerousSubstanceList'!$C$3:$C$2001,"?*"))=N1324)),1)</f>
        <v>1</v>
      </c>
      <c r="Y1324" s="63"/>
      <c r="Z1324" s="63"/>
    </row>
    <row r="1325" spans="1:26" ht="14.4">
      <c r="A1325" s="85"/>
      <c r="B1325" s="85"/>
      <c r="C1325" s="46" t="s">
        <v>53</v>
      </c>
      <c r="D1325" s="68"/>
      <c r="E1325" s="68"/>
      <c r="F1325" s="68"/>
      <c r="G1325" s="68"/>
      <c r="H1325" s="68" t="str">
        <f t="shared" si="220"/>
        <v/>
      </c>
      <c r="I1325" s="63"/>
      <c r="J1325" s="63">
        <f>COUNTIF($A$14:$A1325,$A1325)</f>
        <v>0</v>
      </c>
      <c r="K1325" s="63" t="str">
        <f t="shared" ca="1" si="221"/>
        <v>Unknown</v>
      </c>
      <c r="L1325" s="63" t="str">
        <f ca="1">IF(AND(F1325="",D1325="",E1325=""),"",IF(F1325&lt;&gt;"",F1325,IF(AND(M1325&lt;&gt;"",M1325&lt;&gt;"-"),VLOOKUP(M1325,OFFSET('FR-DangerousSubstanceList'!$B$3,0,0,COUNTIF('FR-DangerousSubstanceList'!$B$3:$B$1001,"&lt;&gt;"),4),4,FALSE),IF(AND(N1325&lt;&gt;"",N1325&lt;&gt;"-"),VLOOKUP(N1325,OFFSET('FR-DangerousSubstanceList'!$C$3,0,0,COUNTIF('FR-DangerousSubstanceList'!$C$3:$C$1001,"&lt;&gt;"),3),3,FALSE),""))))</f>
        <v/>
      </c>
      <c r="M1325" s="63" t="str">
        <f ca="1">IF(AND(F1325="",D1325="",E1325=""),"",IF(D1325&lt;&gt;"",D1325,IF(N1325&lt;&gt;"",VLOOKUP(N1325,OFFSET('FR-DangerousSubstanceList'!$C$3,0,0,COUNTIF('FR-DangerousSubstanceList'!$A$3:$A$1001,"&lt;&gt;"),4),4,FALSE),IF(L1325&lt;&gt;"",VLOOKUP(L1325,OFFSET('FR-DangerousSubstanceList'!$A$3,0,0,COUNTIF('FR-DangerousSubstanceList'!$A$3:$A$1001,"&lt;&gt;"),2),2,FALSE),""))))</f>
        <v/>
      </c>
      <c r="N1325" s="63" t="str">
        <f ca="1">IF(AND(F1325="",D1325="",E1325=""),"",IF(E1325&lt;&gt;"",E1325,IF(L1325&lt;&gt;"",VLOOKUP(L1325,OFFSET('FR-DangerousSubstanceList'!$A$3,0,0,COUNTIF('FR-DangerousSubstanceList'!$A$3:$A$1001,"&lt;&gt;"),3),3,FALSE),IF(AND(M1325&lt;&gt;"",M1325&lt;&gt;"-"),VLOOKUP(M1325,OFFSET('FR-DangerousSubstanceList'!$B$3,0,0,COUNTIF('FR-DangerousSubstanceList'!$B$3:$B$1001,"&lt;&gt;"),2),2,FALSE),""))))</f>
        <v/>
      </c>
      <c r="O1325" s="63" t="str">
        <f t="shared" ca="1" si="222"/>
        <v/>
      </c>
      <c r="P1325" s="63" t="e">
        <f t="shared" ca="1" si="223"/>
        <v>#REF!</v>
      </c>
      <c r="Q1325" s="63">
        <f t="shared" ca="1" si="224"/>
        <v>986</v>
      </c>
      <c r="R1325" s="63" t="str">
        <f t="shared" ca="1" si="225"/>
        <v/>
      </c>
      <c r="S1325" s="63" t="str">
        <f t="shared" si="226"/>
        <v>Unknown</v>
      </c>
      <c r="T1325" s="63">
        <f t="shared" si="227"/>
        <v>1325</v>
      </c>
      <c r="U1325" s="63">
        <f t="shared" si="228"/>
        <v>1326</v>
      </c>
      <c r="V1325" s="63" t="str">
        <f t="shared" ca="1" si="229"/>
        <v/>
      </c>
      <c r="W1325" s="63" t="str">
        <f t="shared" ca="1" si="230"/>
        <v/>
      </c>
      <c r="X1325" s="63">
        <f ca="1">IF(C1325="Yes",SUMPRODUCT((OFFSET('FR-DangerousSubstanceList'!$A$3,0,0,COUNTA('FR-DangerousSubstanceList'!$A$3:$A$2001))=L1325)*(OFFSET('FR-DangerousSubstanceList'!$B$3,0,0,COUNTA('FR-DangerousSubstanceList'!$B$3:$B$2001))=M1325)*(OFFSET('FR-DangerousSubstanceList'!$C$3,0,0,COUNTIF('FR-DangerousSubstanceList'!$C$3:$C$2001,"?*"))=N1325)),1)</f>
        <v>1</v>
      </c>
      <c r="Y1325" s="63"/>
      <c r="Z1325" s="63"/>
    </row>
    <row r="1326" spans="1:26" ht="14.4">
      <c r="A1326" s="85"/>
      <c r="B1326" s="85"/>
      <c r="C1326" s="46" t="s">
        <v>53</v>
      </c>
      <c r="D1326" s="68"/>
      <c r="E1326" s="68"/>
      <c r="F1326" s="68"/>
      <c r="G1326" s="68"/>
      <c r="H1326" s="68" t="str">
        <f t="shared" si="220"/>
        <v/>
      </c>
      <c r="I1326" s="63"/>
      <c r="J1326" s="63">
        <f>COUNTIF($A$14:$A1326,$A1326)</f>
        <v>0</v>
      </c>
      <c r="K1326" s="63" t="str">
        <f t="shared" ca="1" si="221"/>
        <v>Unknown</v>
      </c>
      <c r="L1326" s="63" t="str">
        <f ca="1">IF(AND(F1326="",D1326="",E1326=""),"",IF(F1326&lt;&gt;"",F1326,IF(AND(M1326&lt;&gt;"",M1326&lt;&gt;"-"),VLOOKUP(M1326,OFFSET('FR-DangerousSubstanceList'!$B$3,0,0,COUNTIF('FR-DangerousSubstanceList'!$B$3:$B$1001,"&lt;&gt;"),4),4,FALSE),IF(AND(N1326&lt;&gt;"",N1326&lt;&gt;"-"),VLOOKUP(N1326,OFFSET('FR-DangerousSubstanceList'!$C$3,0,0,COUNTIF('FR-DangerousSubstanceList'!$C$3:$C$1001,"&lt;&gt;"),3),3,FALSE),""))))</f>
        <v/>
      </c>
      <c r="M1326" s="63" t="str">
        <f ca="1">IF(AND(F1326="",D1326="",E1326=""),"",IF(D1326&lt;&gt;"",D1326,IF(N1326&lt;&gt;"",VLOOKUP(N1326,OFFSET('FR-DangerousSubstanceList'!$C$3,0,0,COUNTIF('FR-DangerousSubstanceList'!$A$3:$A$1001,"&lt;&gt;"),4),4,FALSE),IF(L1326&lt;&gt;"",VLOOKUP(L1326,OFFSET('FR-DangerousSubstanceList'!$A$3,0,0,COUNTIF('FR-DangerousSubstanceList'!$A$3:$A$1001,"&lt;&gt;"),2),2,FALSE),""))))</f>
        <v/>
      </c>
      <c r="N1326" s="63" t="str">
        <f ca="1">IF(AND(F1326="",D1326="",E1326=""),"",IF(E1326&lt;&gt;"",E1326,IF(L1326&lt;&gt;"",VLOOKUP(L1326,OFFSET('FR-DangerousSubstanceList'!$A$3,0,0,COUNTIF('FR-DangerousSubstanceList'!$A$3:$A$1001,"&lt;&gt;"),3),3,FALSE),IF(AND(M1326&lt;&gt;"",M1326&lt;&gt;"-"),VLOOKUP(M1326,OFFSET('FR-DangerousSubstanceList'!$B$3,0,0,COUNTIF('FR-DangerousSubstanceList'!$B$3:$B$1001,"&lt;&gt;"),2),2,FALSE),""))))</f>
        <v/>
      </c>
      <c r="O1326" s="63" t="str">
        <f t="shared" ca="1" si="222"/>
        <v/>
      </c>
      <c r="P1326" s="63" t="e">
        <f t="shared" ca="1" si="223"/>
        <v>#REF!</v>
      </c>
      <c r="Q1326" s="63">
        <f t="shared" ca="1" si="224"/>
        <v>986</v>
      </c>
      <c r="R1326" s="63" t="str">
        <f t="shared" ca="1" si="225"/>
        <v/>
      </c>
      <c r="S1326" s="63" t="str">
        <f t="shared" si="226"/>
        <v>Unknown</v>
      </c>
      <c r="T1326" s="63">
        <f t="shared" si="227"/>
        <v>1326</v>
      </c>
      <c r="U1326" s="63">
        <f t="shared" si="228"/>
        <v>1327</v>
      </c>
      <c r="V1326" s="63" t="str">
        <f t="shared" ca="1" si="229"/>
        <v/>
      </c>
      <c r="W1326" s="63" t="str">
        <f t="shared" ca="1" si="230"/>
        <v/>
      </c>
      <c r="X1326" s="63">
        <f ca="1">IF(C1326="Yes",SUMPRODUCT((OFFSET('FR-DangerousSubstanceList'!$A$3,0,0,COUNTA('FR-DangerousSubstanceList'!$A$3:$A$2001))=L1326)*(OFFSET('FR-DangerousSubstanceList'!$B$3,0,0,COUNTA('FR-DangerousSubstanceList'!$B$3:$B$2001))=M1326)*(OFFSET('FR-DangerousSubstanceList'!$C$3,0,0,COUNTIF('FR-DangerousSubstanceList'!$C$3:$C$2001,"?*"))=N1326)),1)</f>
        <v>1</v>
      </c>
      <c r="Y1326" s="63"/>
      <c r="Z1326" s="63"/>
    </row>
    <row r="1327" spans="1:26" ht="14.4">
      <c r="A1327" s="85"/>
      <c r="B1327" s="85"/>
      <c r="C1327" s="46" t="s">
        <v>53</v>
      </c>
      <c r="D1327" s="68"/>
      <c r="E1327" s="68"/>
      <c r="F1327" s="68"/>
      <c r="G1327" s="68"/>
      <c r="H1327" s="68" t="str">
        <f t="shared" si="220"/>
        <v/>
      </c>
      <c r="I1327" s="63"/>
      <c r="J1327" s="63">
        <f>COUNTIF($A$14:$A1327,$A1327)</f>
        <v>0</v>
      </c>
      <c r="K1327" s="63" t="str">
        <f t="shared" ca="1" si="221"/>
        <v>Unknown</v>
      </c>
      <c r="L1327" s="63" t="str">
        <f ca="1">IF(AND(F1327="",D1327="",E1327=""),"",IF(F1327&lt;&gt;"",F1327,IF(AND(M1327&lt;&gt;"",M1327&lt;&gt;"-"),VLOOKUP(M1327,OFFSET('FR-DangerousSubstanceList'!$B$3,0,0,COUNTIF('FR-DangerousSubstanceList'!$B$3:$B$1001,"&lt;&gt;"),4),4,FALSE),IF(AND(N1327&lt;&gt;"",N1327&lt;&gt;"-"),VLOOKUP(N1327,OFFSET('FR-DangerousSubstanceList'!$C$3,0,0,COUNTIF('FR-DangerousSubstanceList'!$C$3:$C$1001,"&lt;&gt;"),3),3,FALSE),""))))</f>
        <v/>
      </c>
      <c r="M1327" s="63" t="str">
        <f ca="1">IF(AND(F1327="",D1327="",E1327=""),"",IF(D1327&lt;&gt;"",D1327,IF(N1327&lt;&gt;"",VLOOKUP(N1327,OFFSET('FR-DangerousSubstanceList'!$C$3,0,0,COUNTIF('FR-DangerousSubstanceList'!$A$3:$A$1001,"&lt;&gt;"),4),4,FALSE),IF(L1327&lt;&gt;"",VLOOKUP(L1327,OFFSET('FR-DangerousSubstanceList'!$A$3,0,0,COUNTIF('FR-DangerousSubstanceList'!$A$3:$A$1001,"&lt;&gt;"),2),2,FALSE),""))))</f>
        <v/>
      </c>
      <c r="N1327" s="63" t="str">
        <f ca="1">IF(AND(F1327="",D1327="",E1327=""),"",IF(E1327&lt;&gt;"",E1327,IF(L1327&lt;&gt;"",VLOOKUP(L1327,OFFSET('FR-DangerousSubstanceList'!$A$3,0,0,COUNTIF('FR-DangerousSubstanceList'!$A$3:$A$1001,"&lt;&gt;"),3),3,FALSE),IF(AND(M1327&lt;&gt;"",M1327&lt;&gt;"-"),VLOOKUP(M1327,OFFSET('FR-DangerousSubstanceList'!$B$3,0,0,COUNTIF('FR-DangerousSubstanceList'!$B$3:$B$1001,"&lt;&gt;"),2),2,FALSE),""))))</f>
        <v/>
      </c>
      <c r="O1327" s="63" t="str">
        <f t="shared" ca="1" si="222"/>
        <v/>
      </c>
      <c r="P1327" s="63" t="e">
        <f t="shared" ca="1" si="223"/>
        <v>#REF!</v>
      </c>
      <c r="Q1327" s="63">
        <f t="shared" ca="1" si="224"/>
        <v>986</v>
      </c>
      <c r="R1327" s="63" t="str">
        <f t="shared" ca="1" si="225"/>
        <v/>
      </c>
      <c r="S1327" s="63" t="str">
        <f t="shared" si="226"/>
        <v>Unknown</v>
      </c>
      <c r="T1327" s="63">
        <f t="shared" si="227"/>
        <v>1327</v>
      </c>
      <c r="U1327" s="63">
        <f t="shared" si="228"/>
        <v>1328</v>
      </c>
      <c r="V1327" s="63" t="str">
        <f t="shared" ca="1" si="229"/>
        <v/>
      </c>
      <c r="W1327" s="63" t="str">
        <f t="shared" ca="1" si="230"/>
        <v/>
      </c>
      <c r="X1327" s="63">
        <f ca="1">IF(C1327="Yes",SUMPRODUCT((OFFSET('FR-DangerousSubstanceList'!$A$3,0,0,COUNTA('FR-DangerousSubstanceList'!$A$3:$A$2001))=L1327)*(OFFSET('FR-DangerousSubstanceList'!$B$3,0,0,COUNTA('FR-DangerousSubstanceList'!$B$3:$B$2001))=M1327)*(OFFSET('FR-DangerousSubstanceList'!$C$3,0,0,COUNTIF('FR-DangerousSubstanceList'!$C$3:$C$2001,"?*"))=N1327)),1)</f>
        <v>1</v>
      </c>
      <c r="Y1327" s="63"/>
      <c r="Z1327" s="63"/>
    </row>
    <row r="1328" spans="1:26" ht="14.4">
      <c r="A1328" s="85"/>
      <c r="B1328" s="85"/>
      <c r="C1328" s="46" t="s">
        <v>53</v>
      </c>
      <c r="D1328" s="68"/>
      <c r="E1328" s="68"/>
      <c r="F1328" s="68"/>
      <c r="G1328" s="68"/>
      <c r="H1328" s="68" t="str">
        <f t="shared" si="220"/>
        <v/>
      </c>
      <c r="I1328" s="63"/>
      <c r="J1328" s="63">
        <f>COUNTIF($A$14:$A1328,$A1328)</f>
        <v>0</v>
      </c>
      <c r="K1328" s="63" t="str">
        <f t="shared" ca="1" si="221"/>
        <v>Unknown</v>
      </c>
      <c r="L1328" s="63" t="str">
        <f ca="1">IF(AND(F1328="",D1328="",E1328=""),"",IF(F1328&lt;&gt;"",F1328,IF(AND(M1328&lt;&gt;"",M1328&lt;&gt;"-"),VLOOKUP(M1328,OFFSET('FR-DangerousSubstanceList'!$B$3,0,0,COUNTIF('FR-DangerousSubstanceList'!$B$3:$B$1001,"&lt;&gt;"),4),4,FALSE),IF(AND(N1328&lt;&gt;"",N1328&lt;&gt;"-"),VLOOKUP(N1328,OFFSET('FR-DangerousSubstanceList'!$C$3,0,0,COUNTIF('FR-DangerousSubstanceList'!$C$3:$C$1001,"&lt;&gt;"),3),3,FALSE),""))))</f>
        <v/>
      </c>
      <c r="M1328" s="63" t="str">
        <f ca="1">IF(AND(F1328="",D1328="",E1328=""),"",IF(D1328&lt;&gt;"",D1328,IF(N1328&lt;&gt;"",VLOOKUP(N1328,OFFSET('FR-DangerousSubstanceList'!$C$3,0,0,COUNTIF('FR-DangerousSubstanceList'!$A$3:$A$1001,"&lt;&gt;"),4),4,FALSE),IF(L1328&lt;&gt;"",VLOOKUP(L1328,OFFSET('FR-DangerousSubstanceList'!$A$3,0,0,COUNTIF('FR-DangerousSubstanceList'!$A$3:$A$1001,"&lt;&gt;"),2),2,FALSE),""))))</f>
        <v/>
      </c>
      <c r="N1328" s="63" t="str">
        <f ca="1">IF(AND(F1328="",D1328="",E1328=""),"",IF(E1328&lt;&gt;"",E1328,IF(L1328&lt;&gt;"",VLOOKUP(L1328,OFFSET('FR-DangerousSubstanceList'!$A$3,0,0,COUNTIF('FR-DangerousSubstanceList'!$A$3:$A$1001,"&lt;&gt;"),3),3,FALSE),IF(AND(M1328&lt;&gt;"",M1328&lt;&gt;"-"),VLOOKUP(M1328,OFFSET('FR-DangerousSubstanceList'!$B$3,0,0,COUNTIF('FR-DangerousSubstanceList'!$B$3:$B$1001,"&lt;&gt;"),2),2,FALSE),""))))</f>
        <v/>
      </c>
      <c r="O1328" s="63" t="str">
        <f t="shared" ca="1" si="222"/>
        <v/>
      </c>
      <c r="P1328" s="63" t="e">
        <f t="shared" ca="1" si="223"/>
        <v>#REF!</v>
      </c>
      <c r="Q1328" s="63">
        <f t="shared" ca="1" si="224"/>
        <v>986</v>
      </c>
      <c r="R1328" s="63" t="str">
        <f t="shared" ca="1" si="225"/>
        <v/>
      </c>
      <c r="S1328" s="63" t="str">
        <f t="shared" si="226"/>
        <v>Unknown</v>
      </c>
      <c r="T1328" s="63">
        <f t="shared" si="227"/>
        <v>1328</v>
      </c>
      <c r="U1328" s="63">
        <f t="shared" si="228"/>
        <v>1329</v>
      </c>
      <c r="V1328" s="63" t="str">
        <f t="shared" ca="1" si="229"/>
        <v/>
      </c>
      <c r="W1328" s="63" t="str">
        <f t="shared" ca="1" si="230"/>
        <v/>
      </c>
      <c r="X1328" s="63">
        <f ca="1">IF(C1328="Yes",SUMPRODUCT((OFFSET('FR-DangerousSubstanceList'!$A$3,0,0,COUNTA('FR-DangerousSubstanceList'!$A$3:$A$2001))=L1328)*(OFFSET('FR-DangerousSubstanceList'!$B$3,0,0,COUNTA('FR-DangerousSubstanceList'!$B$3:$B$2001))=M1328)*(OFFSET('FR-DangerousSubstanceList'!$C$3,0,0,COUNTIF('FR-DangerousSubstanceList'!$C$3:$C$2001,"?*"))=N1328)),1)</f>
        <v>1</v>
      </c>
      <c r="Y1328" s="63"/>
      <c r="Z1328" s="63"/>
    </row>
    <row r="1329" spans="1:26" ht="14.4">
      <c r="A1329" s="85"/>
      <c r="B1329" s="85"/>
      <c r="C1329" s="46" t="s">
        <v>53</v>
      </c>
      <c r="D1329" s="68"/>
      <c r="E1329" s="68"/>
      <c r="F1329" s="68"/>
      <c r="G1329" s="68"/>
      <c r="H1329" s="68" t="str">
        <f t="shared" si="220"/>
        <v/>
      </c>
      <c r="I1329" s="63"/>
      <c r="J1329" s="63">
        <f>COUNTIF($A$14:$A1329,$A1329)</f>
        <v>0</v>
      </c>
      <c r="K1329" s="63" t="str">
        <f t="shared" ca="1" si="221"/>
        <v>Unknown</v>
      </c>
      <c r="L1329" s="63" t="str">
        <f ca="1">IF(AND(F1329="",D1329="",E1329=""),"",IF(F1329&lt;&gt;"",F1329,IF(AND(M1329&lt;&gt;"",M1329&lt;&gt;"-"),VLOOKUP(M1329,OFFSET('FR-DangerousSubstanceList'!$B$3,0,0,COUNTIF('FR-DangerousSubstanceList'!$B$3:$B$1001,"&lt;&gt;"),4),4,FALSE),IF(AND(N1329&lt;&gt;"",N1329&lt;&gt;"-"),VLOOKUP(N1329,OFFSET('FR-DangerousSubstanceList'!$C$3,0,0,COUNTIF('FR-DangerousSubstanceList'!$C$3:$C$1001,"&lt;&gt;"),3),3,FALSE),""))))</f>
        <v/>
      </c>
      <c r="M1329" s="63" t="str">
        <f ca="1">IF(AND(F1329="",D1329="",E1329=""),"",IF(D1329&lt;&gt;"",D1329,IF(N1329&lt;&gt;"",VLOOKUP(N1329,OFFSET('FR-DangerousSubstanceList'!$C$3,0,0,COUNTIF('FR-DangerousSubstanceList'!$A$3:$A$1001,"&lt;&gt;"),4),4,FALSE),IF(L1329&lt;&gt;"",VLOOKUP(L1329,OFFSET('FR-DangerousSubstanceList'!$A$3,0,0,COUNTIF('FR-DangerousSubstanceList'!$A$3:$A$1001,"&lt;&gt;"),2),2,FALSE),""))))</f>
        <v/>
      </c>
      <c r="N1329" s="63" t="str">
        <f ca="1">IF(AND(F1329="",D1329="",E1329=""),"",IF(E1329&lt;&gt;"",E1329,IF(L1329&lt;&gt;"",VLOOKUP(L1329,OFFSET('FR-DangerousSubstanceList'!$A$3,0,0,COUNTIF('FR-DangerousSubstanceList'!$A$3:$A$1001,"&lt;&gt;"),3),3,FALSE),IF(AND(M1329&lt;&gt;"",M1329&lt;&gt;"-"),VLOOKUP(M1329,OFFSET('FR-DangerousSubstanceList'!$B$3,0,0,COUNTIF('FR-DangerousSubstanceList'!$B$3:$B$1001,"&lt;&gt;"),2),2,FALSE),""))))</f>
        <v/>
      </c>
      <c r="O1329" s="63" t="str">
        <f t="shared" ca="1" si="222"/>
        <v/>
      </c>
      <c r="P1329" s="63" t="e">
        <f t="shared" ca="1" si="223"/>
        <v>#REF!</v>
      </c>
      <c r="Q1329" s="63">
        <f t="shared" ca="1" si="224"/>
        <v>986</v>
      </c>
      <c r="R1329" s="63" t="str">
        <f t="shared" ca="1" si="225"/>
        <v/>
      </c>
      <c r="S1329" s="63" t="str">
        <f t="shared" si="226"/>
        <v>Unknown</v>
      </c>
      <c r="T1329" s="63">
        <f t="shared" si="227"/>
        <v>1329</v>
      </c>
      <c r="U1329" s="63">
        <f t="shared" si="228"/>
        <v>1330</v>
      </c>
      <c r="V1329" s="63" t="str">
        <f t="shared" ca="1" si="229"/>
        <v/>
      </c>
      <c r="W1329" s="63" t="str">
        <f t="shared" ca="1" si="230"/>
        <v/>
      </c>
      <c r="X1329" s="63">
        <f ca="1">IF(C1329="Yes",SUMPRODUCT((OFFSET('FR-DangerousSubstanceList'!$A$3,0,0,COUNTA('FR-DangerousSubstanceList'!$A$3:$A$2001))=L1329)*(OFFSET('FR-DangerousSubstanceList'!$B$3,0,0,COUNTA('FR-DangerousSubstanceList'!$B$3:$B$2001))=M1329)*(OFFSET('FR-DangerousSubstanceList'!$C$3,0,0,COUNTIF('FR-DangerousSubstanceList'!$C$3:$C$2001,"?*"))=N1329)),1)</f>
        <v>1</v>
      </c>
      <c r="Y1329" s="63"/>
      <c r="Z1329" s="63"/>
    </row>
    <row r="1330" spans="1:26" ht="14.4">
      <c r="A1330" s="85"/>
      <c r="B1330" s="85"/>
      <c r="C1330" s="46" t="s">
        <v>53</v>
      </c>
      <c r="D1330" s="68"/>
      <c r="E1330" s="68"/>
      <c r="F1330" s="68"/>
      <c r="G1330" s="68"/>
      <c r="H1330" s="68" t="str">
        <f t="shared" si="220"/>
        <v/>
      </c>
      <c r="I1330" s="63"/>
      <c r="J1330" s="63">
        <f>COUNTIF($A$14:$A1330,$A1330)</f>
        <v>0</v>
      </c>
      <c r="K1330" s="63" t="str">
        <f t="shared" ca="1" si="221"/>
        <v>Unknown</v>
      </c>
      <c r="L1330" s="63" t="str">
        <f ca="1">IF(AND(F1330="",D1330="",E1330=""),"",IF(F1330&lt;&gt;"",F1330,IF(AND(M1330&lt;&gt;"",M1330&lt;&gt;"-"),VLOOKUP(M1330,OFFSET('FR-DangerousSubstanceList'!$B$3,0,0,COUNTIF('FR-DangerousSubstanceList'!$B$3:$B$1001,"&lt;&gt;"),4),4,FALSE),IF(AND(N1330&lt;&gt;"",N1330&lt;&gt;"-"),VLOOKUP(N1330,OFFSET('FR-DangerousSubstanceList'!$C$3,0,0,COUNTIF('FR-DangerousSubstanceList'!$C$3:$C$1001,"&lt;&gt;"),3),3,FALSE),""))))</f>
        <v/>
      </c>
      <c r="M1330" s="63" t="str">
        <f ca="1">IF(AND(F1330="",D1330="",E1330=""),"",IF(D1330&lt;&gt;"",D1330,IF(N1330&lt;&gt;"",VLOOKUP(N1330,OFFSET('FR-DangerousSubstanceList'!$C$3,0,0,COUNTIF('FR-DangerousSubstanceList'!$A$3:$A$1001,"&lt;&gt;"),4),4,FALSE),IF(L1330&lt;&gt;"",VLOOKUP(L1330,OFFSET('FR-DangerousSubstanceList'!$A$3,0,0,COUNTIF('FR-DangerousSubstanceList'!$A$3:$A$1001,"&lt;&gt;"),2),2,FALSE),""))))</f>
        <v/>
      </c>
      <c r="N1330" s="63" t="str">
        <f ca="1">IF(AND(F1330="",D1330="",E1330=""),"",IF(E1330&lt;&gt;"",E1330,IF(L1330&lt;&gt;"",VLOOKUP(L1330,OFFSET('FR-DangerousSubstanceList'!$A$3,0,0,COUNTIF('FR-DangerousSubstanceList'!$A$3:$A$1001,"&lt;&gt;"),3),3,FALSE),IF(AND(M1330&lt;&gt;"",M1330&lt;&gt;"-"),VLOOKUP(M1330,OFFSET('FR-DangerousSubstanceList'!$B$3,0,0,COUNTIF('FR-DangerousSubstanceList'!$B$3:$B$1001,"&lt;&gt;"),2),2,FALSE),""))))</f>
        <v/>
      </c>
      <c r="O1330" s="63" t="str">
        <f t="shared" ca="1" si="222"/>
        <v/>
      </c>
      <c r="P1330" s="63" t="e">
        <f t="shared" ca="1" si="223"/>
        <v>#REF!</v>
      </c>
      <c r="Q1330" s="63">
        <f t="shared" ca="1" si="224"/>
        <v>986</v>
      </c>
      <c r="R1330" s="63" t="str">
        <f t="shared" ca="1" si="225"/>
        <v/>
      </c>
      <c r="S1330" s="63" t="str">
        <f t="shared" si="226"/>
        <v>Unknown</v>
      </c>
      <c r="T1330" s="63">
        <f t="shared" si="227"/>
        <v>1330</v>
      </c>
      <c r="U1330" s="63">
        <f t="shared" si="228"/>
        <v>1331</v>
      </c>
      <c r="V1330" s="63" t="str">
        <f t="shared" ca="1" si="229"/>
        <v/>
      </c>
      <c r="W1330" s="63" t="str">
        <f t="shared" ca="1" si="230"/>
        <v/>
      </c>
      <c r="X1330" s="63">
        <f ca="1">IF(C1330="Yes",SUMPRODUCT((OFFSET('FR-DangerousSubstanceList'!$A$3,0,0,COUNTA('FR-DangerousSubstanceList'!$A$3:$A$2001))=L1330)*(OFFSET('FR-DangerousSubstanceList'!$B$3,0,0,COUNTA('FR-DangerousSubstanceList'!$B$3:$B$2001))=M1330)*(OFFSET('FR-DangerousSubstanceList'!$C$3,0,0,COUNTIF('FR-DangerousSubstanceList'!$C$3:$C$2001,"?*"))=N1330)),1)</f>
        <v>1</v>
      </c>
      <c r="Y1330" s="63"/>
      <c r="Z1330" s="63"/>
    </row>
    <row r="1331" spans="1:26" ht="14.4">
      <c r="A1331" s="85"/>
      <c r="B1331" s="85"/>
      <c r="C1331" s="46" t="s">
        <v>53</v>
      </c>
      <c r="D1331" s="68"/>
      <c r="E1331" s="68"/>
      <c r="F1331" s="68"/>
      <c r="G1331" s="68"/>
      <c r="H1331" s="68" t="str">
        <f t="shared" si="220"/>
        <v/>
      </c>
      <c r="I1331" s="63"/>
      <c r="J1331" s="63">
        <f>COUNTIF($A$14:$A1331,$A1331)</f>
        <v>0</v>
      </c>
      <c r="K1331" s="63" t="str">
        <f t="shared" ca="1" si="221"/>
        <v>Unknown</v>
      </c>
      <c r="L1331" s="63" t="str">
        <f ca="1">IF(AND(F1331="",D1331="",E1331=""),"",IF(F1331&lt;&gt;"",F1331,IF(AND(M1331&lt;&gt;"",M1331&lt;&gt;"-"),VLOOKUP(M1331,OFFSET('FR-DangerousSubstanceList'!$B$3,0,0,COUNTIF('FR-DangerousSubstanceList'!$B$3:$B$1001,"&lt;&gt;"),4),4,FALSE),IF(AND(N1331&lt;&gt;"",N1331&lt;&gt;"-"),VLOOKUP(N1331,OFFSET('FR-DangerousSubstanceList'!$C$3,0,0,COUNTIF('FR-DangerousSubstanceList'!$C$3:$C$1001,"&lt;&gt;"),3),3,FALSE),""))))</f>
        <v/>
      </c>
      <c r="M1331" s="63" t="str">
        <f ca="1">IF(AND(F1331="",D1331="",E1331=""),"",IF(D1331&lt;&gt;"",D1331,IF(N1331&lt;&gt;"",VLOOKUP(N1331,OFFSET('FR-DangerousSubstanceList'!$C$3,0,0,COUNTIF('FR-DangerousSubstanceList'!$A$3:$A$1001,"&lt;&gt;"),4),4,FALSE),IF(L1331&lt;&gt;"",VLOOKUP(L1331,OFFSET('FR-DangerousSubstanceList'!$A$3,0,0,COUNTIF('FR-DangerousSubstanceList'!$A$3:$A$1001,"&lt;&gt;"),2),2,FALSE),""))))</f>
        <v/>
      </c>
      <c r="N1331" s="63" t="str">
        <f ca="1">IF(AND(F1331="",D1331="",E1331=""),"",IF(E1331&lt;&gt;"",E1331,IF(L1331&lt;&gt;"",VLOOKUP(L1331,OFFSET('FR-DangerousSubstanceList'!$A$3,0,0,COUNTIF('FR-DangerousSubstanceList'!$A$3:$A$1001,"&lt;&gt;"),3),3,FALSE),IF(AND(M1331&lt;&gt;"",M1331&lt;&gt;"-"),VLOOKUP(M1331,OFFSET('FR-DangerousSubstanceList'!$B$3,0,0,COUNTIF('FR-DangerousSubstanceList'!$B$3:$B$1001,"&lt;&gt;"),2),2,FALSE),""))))</f>
        <v/>
      </c>
      <c r="O1331" s="63" t="str">
        <f t="shared" ca="1" si="222"/>
        <v/>
      </c>
      <c r="P1331" s="63" t="e">
        <f t="shared" ca="1" si="223"/>
        <v>#REF!</v>
      </c>
      <c r="Q1331" s="63">
        <f t="shared" ca="1" si="224"/>
        <v>986</v>
      </c>
      <c r="R1331" s="63" t="str">
        <f t="shared" ca="1" si="225"/>
        <v/>
      </c>
      <c r="S1331" s="63" t="str">
        <f t="shared" si="226"/>
        <v>Unknown</v>
      </c>
      <c r="T1331" s="63">
        <f t="shared" si="227"/>
        <v>1331</v>
      </c>
      <c r="U1331" s="63">
        <f t="shared" si="228"/>
        <v>1332</v>
      </c>
      <c r="V1331" s="63" t="str">
        <f t="shared" ca="1" si="229"/>
        <v/>
      </c>
      <c r="W1331" s="63" t="str">
        <f t="shared" ca="1" si="230"/>
        <v/>
      </c>
      <c r="X1331" s="63">
        <f ca="1">IF(C1331="Yes",SUMPRODUCT((OFFSET('FR-DangerousSubstanceList'!$A$3,0,0,COUNTA('FR-DangerousSubstanceList'!$A$3:$A$2001))=L1331)*(OFFSET('FR-DangerousSubstanceList'!$B$3,0,0,COUNTA('FR-DangerousSubstanceList'!$B$3:$B$2001))=M1331)*(OFFSET('FR-DangerousSubstanceList'!$C$3,0,0,COUNTIF('FR-DangerousSubstanceList'!$C$3:$C$2001,"?*"))=N1331)),1)</f>
        <v>1</v>
      </c>
      <c r="Y1331" s="63"/>
      <c r="Z1331" s="63"/>
    </row>
    <row r="1332" spans="1:26" ht="14.4">
      <c r="A1332" s="85"/>
      <c r="B1332" s="85"/>
      <c r="C1332" s="46" t="s">
        <v>53</v>
      </c>
      <c r="D1332" s="68"/>
      <c r="E1332" s="68"/>
      <c r="F1332" s="68"/>
      <c r="G1332" s="68"/>
      <c r="H1332" s="68" t="str">
        <f t="shared" si="220"/>
        <v/>
      </c>
      <c r="I1332" s="63"/>
      <c r="J1332" s="63">
        <f>COUNTIF($A$14:$A1332,$A1332)</f>
        <v>0</v>
      </c>
      <c r="K1332" s="63" t="str">
        <f t="shared" ca="1" si="221"/>
        <v>Unknown</v>
      </c>
      <c r="L1332" s="63" t="str">
        <f ca="1">IF(AND(F1332="",D1332="",E1332=""),"",IF(F1332&lt;&gt;"",F1332,IF(AND(M1332&lt;&gt;"",M1332&lt;&gt;"-"),VLOOKUP(M1332,OFFSET('FR-DangerousSubstanceList'!$B$3,0,0,COUNTIF('FR-DangerousSubstanceList'!$B$3:$B$1001,"&lt;&gt;"),4),4,FALSE),IF(AND(N1332&lt;&gt;"",N1332&lt;&gt;"-"),VLOOKUP(N1332,OFFSET('FR-DangerousSubstanceList'!$C$3,0,0,COUNTIF('FR-DangerousSubstanceList'!$C$3:$C$1001,"&lt;&gt;"),3),3,FALSE),""))))</f>
        <v/>
      </c>
      <c r="M1332" s="63" t="str">
        <f ca="1">IF(AND(F1332="",D1332="",E1332=""),"",IF(D1332&lt;&gt;"",D1332,IF(N1332&lt;&gt;"",VLOOKUP(N1332,OFFSET('FR-DangerousSubstanceList'!$C$3,0,0,COUNTIF('FR-DangerousSubstanceList'!$A$3:$A$1001,"&lt;&gt;"),4),4,FALSE),IF(L1332&lt;&gt;"",VLOOKUP(L1332,OFFSET('FR-DangerousSubstanceList'!$A$3,0,0,COUNTIF('FR-DangerousSubstanceList'!$A$3:$A$1001,"&lt;&gt;"),2),2,FALSE),""))))</f>
        <v/>
      </c>
      <c r="N1332" s="63" t="str">
        <f ca="1">IF(AND(F1332="",D1332="",E1332=""),"",IF(E1332&lt;&gt;"",E1332,IF(L1332&lt;&gt;"",VLOOKUP(L1332,OFFSET('FR-DangerousSubstanceList'!$A$3,0,0,COUNTIF('FR-DangerousSubstanceList'!$A$3:$A$1001,"&lt;&gt;"),3),3,FALSE),IF(AND(M1332&lt;&gt;"",M1332&lt;&gt;"-"),VLOOKUP(M1332,OFFSET('FR-DangerousSubstanceList'!$B$3,0,0,COUNTIF('FR-DangerousSubstanceList'!$B$3:$B$1001,"&lt;&gt;"),2),2,FALSE),""))))</f>
        <v/>
      </c>
      <c r="O1332" s="63" t="str">
        <f t="shared" ca="1" si="222"/>
        <v/>
      </c>
      <c r="P1332" s="63" t="e">
        <f t="shared" ca="1" si="223"/>
        <v>#REF!</v>
      </c>
      <c r="Q1332" s="63">
        <f t="shared" ca="1" si="224"/>
        <v>986</v>
      </c>
      <c r="R1332" s="63" t="str">
        <f t="shared" ca="1" si="225"/>
        <v/>
      </c>
      <c r="S1332" s="63" t="str">
        <f t="shared" si="226"/>
        <v>Unknown</v>
      </c>
      <c r="T1332" s="63">
        <f t="shared" si="227"/>
        <v>1332</v>
      </c>
      <c r="U1332" s="63">
        <f t="shared" si="228"/>
        <v>1333</v>
      </c>
      <c r="V1332" s="63" t="str">
        <f t="shared" ca="1" si="229"/>
        <v/>
      </c>
      <c r="W1332" s="63" t="str">
        <f t="shared" ca="1" si="230"/>
        <v/>
      </c>
      <c r="X1332" s="63">
        <f ca="1">IF(C1332="Yes",SUMPRODUCT((OFFSET('FR-DangerousSubstanceList'!$A$3,0,0,COUNTA('FR-DangerousSubstanceList'!$A$3:$A$2001))=L1332)*(OFFSET('FR-DangerousSubstanceList'!$B$3,0,0,COUNTA('FR-DangerousSubstanceList'!$B$3:$B$2001))=M1332)*(OFFSET('FR-DangerousSubstanceList'!$C$3,0,0,COUNTIF('FR-DangerousSubstanceList'!$C$3:$C$2001,"?*"))=N1332)),1)</f>
        <v>1</v>
      </c>
      <c r="Y1332" s="63"/>
      <c r="Z1332" s="63"/>
    </row>
    <row r="1333" spans="1:26" ht="14.4">
      <c r="A1333" s="85"/>
      <c r="B1333" s="85"/>
      <c r="C1333" s="46" t="s">
        <v>53</v>
      </c>
      <c r="D1333" s="68"/>
      <c r="E1333" s="68"/>
      <c r="F1333" s="68"/>
      <c r="G1333" s="68"/>
      <c r="H1333" s="68" t="str">
        <f t="shared" si="220"/>
        <v/>
      </c>
      <c r="I1333" s="63"/>
      <c r="J1333" s="63">
        <f>COUNTIF($A$14:$A1333,$A1333)</f>
        <v>0</v>
      </c>
      <c r="K1333" s="63" t="str">
        <f t="shared" ca="1" si="221"/>
        <v>Unknown</v>
      </c>
      <c r="L1333" s="63" t="str">
        <f ca="1">IF(AND(F1333="",D1333="",E1333=""),"",IF(F1333&lt;&gt;"",F1333,IF(AND(M1333&lt;&gt;"",M1333&lt;&gt;"-"),VLOOKUP(M1333,OFFSET('FR-DangerousSubstanceList'!$B$3,0,0,COUNTIF('FR-DangerousSubstanceList'!$B$3:$B$1001,"&lt;&gt;"),4),4,FALSE),IF(AND(N1333&lt;&gt;"",N1333&lt;&gt;"-"),VLOOKUP(N1333,OFFSET('FR-DangerousSubstanceList'!$C$3,0,0,COUNTIF('FR-DangerousSubstanceList'!$C$3:$C$1001,"&lt;&gt;"),3),3,FALSE),""))))</f>
        <v/>
      </c>
      <c r="M1333" s="63" t="str">
        <f ca="1">IF(AND(F1333="",D1333="",E1333=""),"",IF(D1333&lt;&gt;"",D1333,IF(N1333&lt;&gt;"",VLOOKUP(N1333,OFFSET('FR-DangerousSubstanceList'!$C$3,0,0,COUNTIF('FR-DangerousSubstanceList'!$A$3:$A$1001,"&lt;&gt;"),4),4,FALSE),IF(L1333&lt;&gt;"",VLOOKUP(L1333,OFFSET('FR-DangerousSubstanceList'!$A$3,0,0,COUNTIF('FR-DangerousSubstanceList'!$A$3:$A$1001,"&lt;&gt;"),2),2,FALSE),""))))</f>
        <v/>
      </c>
      <c r="N1333" s="63" t="str">
        <f ca="1">IF(AND(F1333="",D1333="",E1333=""),"",IF(E1333&lt;&gt;"",E1333,IF(L1333&lt;&gt;"",VLOOKUP(L1333,OFFSET('FR-DangerousSubstanceList'!$A$3,0,0,COUNTIF('FR-DangerousSubstanceList'!$A$3:$A$1001,"&lt;&gt;"),3),3,FALSE),IF(AND(M1333&lt;&gt;"",M1333&lt;&gt;"-"),VLOOKUP(M1333,OFFSET('FR-DangerousSubstanceList'!$B$3,0,0,COUNTIF('FR-DangerousSubstanceList'!$B$3:$B$1001,"&lt;&gt;"),2),2,FALSE),""))))</f>
        <v/>
      </c>
      <c r="O1333" s="63" t="str">
        <f t="shared" ca="1" si="222"/>
        <v/>
      </c>
      <c r="P1333" s="63" t="e">
        <f t="shared" ca="1" si="223"/>
        <v>#REF!</v>
      </c>
      <c r="Q1333" s="63">
        <f t="shared" ca="1" si="224"/>
        <v>986</v>
      </c>
      <c r="R1333" s="63" t="str">
        <f t="shared" ca="1" si="225"/>
        <v/>
      </c>
      <c r="S1333" s="63" t="str">
        <f t="shared" si="226"/>
        <v>Unknown</v>
      </c>
      <c r="T1333" s="63">
        <f t="shared" si="227"/>
        <v>1333</v>
      </c>
      <c r="U1333" s="63">
        <f t="shared" si="228"/>
        <v>1334</v>
      </c>
      <c r="V1333" s="63" t="str">
        <f t="shared" ca="1" si="229"/>
        <v/>
      </c>
      <c r="W1333" s="63" t="str">
        <f t="shared" ca="1" si="230"/>
        <v/>
      </c>
      <c r="X1333" s="63">
        <f ca="1">IF(C1333="Yes",SUMPRODUCT((OFFSET('FR-DangerousSubstanceList'!$A$3,0,0,COUNTA('FR-DangerousSubstanceList'!$A$3:$A$2001))=L1333)*(OFFSET('FR-DangerousSubstanceList'!$B$3,0,0,COUNTA('FR-DangerousSubstanceList'!$B$3:$B$2001))=M1333)*(OFFSET('FR-DangerousSubstanceList'!$C$3,0,0,COUNTIF('FR-DangerousSubstanceList'!$C$3:$C$2001,"?*"))=N1333)),1)</f>
        <v>1</v>
      </c>
      <c r="Y1333" s="63"/>
      <c r="Z1333" s="63"/>
    </row>
    <row r="1334" spans="1:26" ht="14.4">
      <c r="A1334" s="85"/>
      <c r="B1334" s="85"/>
      <c r="C1334" s="46" t="s">
        <v>53</v>
      </c>
      <c r="D1334" s="68"/>
      <c r="E1334" s="68"/>
      <c r="F1334" s="68"/>
      <c r="G1334" s="68"/>
      <c r="H1334" s="68" t="str">
        <f t="shared" si="220"/>
        <v/>
      </c>
      <c r="I1334" s="63"/>
      <c r="J1334" s="63">
        <f>COUNTIF($A$14:$A1334,$A1334)</f>
        <v>0</v>
      </c>
      <c r="K1334" s="63" t="str">
        <f t="shared" ca="1" si="221"/>
        <v>Unknown</v>
      </c>
      <c r="L1334" s="63" t="str">
        <f ca="1">IF(AND(F1334="",D1334="",E1334=""),"",IF(F1334&lt;&gt;"",F1334,IF(AND(M1334&lt;&gt;"",M1334&lt;&gt;"-"),VLOOKUP(M1334,OFFSET('FR-DangerousSubstanceList'!$B$3,0,0,COUNTIF('FR-DangerousSubstanceList'!$B$3:$B$1001,"&lt;&gt;"),4),4,FALSE),IF(AND(N1334&lt;&gt;"",N1334&lt;&gt;"-"),VLOOKUP(N1334,OFFSET('FR-DangerousSubstanceList'!$C$3,0,0,COUNTIF('FR-DangerousSubstanceList'!$C$3:$C$1001,"&lt;&gt;"),3),3,FALSE),""))))</f>
        <v/>
      </c>
      <c r="M1334" s="63" t="str">
        <f ca="1">IF(AND(F1334="",D1334="",E1334=""),"",IF(D1334&lt;&gt;"",D1334,IF(N1334&lt;&gt;"",VLOOKUP(N1334,OFFSET('FR-DangerousSubstanceList'!$C$3,0,0,COUNTIF('FR-DangerousSubstanceList'!$A$3:$A$1001,"&lt;&gt;"),4),4,FALSE),IF(L1334&lt;&gt;"",VLOOKUP(L1334,OFFSET('FR-DangerousSubstanceList'!$A$3,0,0,COUNTIF('FR-DangerousSubstanceList'!$A$3:$A$1001,"&lt;&gt;"),2),2,FALSE),""))))</f>
        <v/>
      </c>
      <c r="N1334" s="63" t="str">
        <f ca="1">IF(AND(F1334="",D1334="",E1334=""),"",IF(E1334&lt;&gt;"",E1334,IF(L1334&lt;&gt;"",VLOOKUP(L1334,OFFSET('FR-DangerousSubstanceList'!$A$3,0,0,COUNTIF('FR-DangerousSubstanceList'!$A$3:$A$1001,"&lt;&gt;"),3),3,FALSE),IF(AND(M1334&lt;&gt;"",M1334&lt;&gt;"-"),VLOOKUP(M1334,OFFSET('FR-DangerousSubstanceList'!$B$3,0,0,COUNTIF('FR-DangerousSubstanceList'!$B$3:$B$1001,"&lt;&gt;"),2),2,FALSE),""))))</f>
        <v/>
      </c>
      <c r="O1334" s="63" t="str">
        <f t="shared" ca="1" si="222"/>
        <v/>
      </c>
      <c r="P1334" s="63" t="e">
        <f t="shared" ca="1" si="223"/>
        <v>#REF!</v>
      </c>
      <c r="Q1334" s="63">
        <f t="shared" ca="1" si="224"/>
        <v>986</v>
      </c>
      <c r="R1334" s="63" t="str">
        <f t="shared" ca="1" si="225"/>
        <v/>
      </c>
      <c r="S1334" s="63" t="str">
        <f t="shared" si="226"/>
        <v>Unknown</v>
      </c>
      <c r="T1334" s="63">
        <f t="shared" si="227"/>
        <v>1334</v>
      </c>
      <c r="U1334" s="63">
        <f t="shared" si="228"/>
        <v>1335</v>
      </c>
      <c r="V1334" s="63" t="str">
        <f t="shared" ca="1" si="229"/>
        <v/>
      </c>
      <c r="W1334" s="63" t="str">
        <f t="shared" ca="1" si="230"/>
        <v/>
      </c>
      <c r="X1334" s="63">
        <f ca="1">IF(C1334="Yes",SUMPRODUCT((OFFSET('FR-DangerousSubstanceList'!$A$3,0,0,COUNTA('FR-DangerousSubstanceList'!$A$3:$A$2001))=L1334)*(OFFSET('FR-DangerousSubstanceList'!$B$3,0,0,COUNTA('FR-DangerousSubstanceList'!$B$3:$B$2001))=M1334)*(OFFSET('FR-DangerousSubstanceList'!$C$3,0,0,COUNTIF('FR-DangerousSubstanceList'!$C$3:$C$2001,"?*"))=N1334)),1)</f>
        <v>1</v>
      </c>
      <c r="Y1334" s="63"/>
      <c r="Z1334" s="63"/>
    </row>
    <row r="1335" spans="1:26" ht="14.4">
      <c r="A1335" s="85"/>
      <c r="B1335" s="85"/>
      <c r="C1335" s="46" t="s">
        <v>53</v>
      </c>
      <c r="D1335" s="68"/>
      <c r="E1335" s="68"/>
      <c r="F1335" s="68"/>
      <c r="G1335" s="68"/>
      <c r="H1335" s="68" t="str">
        <f t="shared" si="220"/>
        <v/>
      </c>
      <c r="I1335" s="63"/>
      <c r="J1335" s="63">
        <f>COUNTIF($A$14:$A1335,$A1335)</f>
        <v>0</v>
      </c>
      <c r="K1335" s="63" t="str">
        <f t="shared" ca="1" si="221"/>
        <v>Unknown</v>
      </c>
      <c r="L1335" s="63" t="str">
        <f ca="1">IF(AND(F1335="",D1335="",E1335=""),"",IF(F1335&lt;&gt;"",F1335,IF(AND(M1335&lt;&gt;"",M1335&lt;&gt;"-"),VLOOKUP(M1335,OFFSET('FR-DangerousSubstanceList'!$B$3,0,0,COUNTIF('FR-DangerousSubstanceList'!$B$3:$B$1001,"&lt;&gt;"),4),4,FALSE),IF(AND(N1335&lt;&gt;"",N1335&lt;&gt;"-"),VLOOKUP(N1335,OFFSET('FR-DangerousSubstanceList'!$C$3,0,0,COUNTIF('FR-DangerousSubstanceList'!$C$3:$C$1001,"&lt;&gt;"),3),3,FALSE),""))))</f>
        <v/>
      </c>
      <c r="M1335" s="63" t="str">
        <f ca="1">IF(AND(F1335="",D1335="",E1335=""),"",IF(D1335&lt;&gt;"",D1335,IF(N1335&lt;&gt;"",VLOOKUP(N1335,OFFSET('FR-DangerousSubstanceList'!$C$3,0,0,COUNTIF('FR-DangerousSubstanceList'!$A$3:$A$1001,"&lt;&gt;"),4),4,FALSE),IF(L1335&lt;&gt;"",VLOOKUP(L1335,OFFSET('FR-DangerousSubstanceList'!$A$3,0,0,COUNTIF('FR-DangerousSubstanceList'!$A$3:$A$1001,"&lt;&gt;"),2),2,FALSE),""))))</f>
        <v/>
      </c>
      <c r="N1335" s="63" t="str">
        <f ca="1">IF(AND(F1335="",D1335="",E1335=""),"",IF(E1335&lt;&gt;"",E1335,IF(L1335&lt;&gt;"",VLOOKUP(L1335,OFFSET('FR-DangerousSubstanceList'!$A$3,0,0,COUNTIF('FR-DangerousSubstanceList'!$A$3:$A$1001,"&lt;&gt;"),3),3,FALSE),IF(AND(M1335&lt;&gt;"",M1335&lt;&gt;"-"),VLOOKUP(M1335,OFFSET('FR-DangerousSubstanceList'!$B$3,0,0,COUNTIF('FR-DangerousSubstanceList'!$B$3:$B$1001,"&lt;&gt;"),2),2,FALSE),""))))</f>
        <v/>
      </c>
      <c r="O1335" s="63" t="str">
        <f t="shared" ca="1" si="222"/>
        <v/>
      </c>
      <c r="P1335" s="63" t="e">
        <f t="shared" ca="1" si="223"/>
        <v>#REF!</v>
      </c>
      <c r="Q1335" s="63">
        <f t="shared" ca="1" si="224"/>
        <v>986</v>
      </c>
      <c r="R1335" s="63" t="str">
        <f t="shared" ca="1" si="225"/>
        <v/>
      </c>
      <c r="S1335" s="63" t="str">
        <f t="shared" si="226"/>
        <v>Unknown</v>
      </c>
      <c r="T1335" s="63">
        <f t="shared" si="227"/>
        <v>1335</v>
      </c>
      <c r="U1335" s="63">
        <f t="shared" si="228"/>
        <v>1336</v>
      </c>
      <c r="V1335" s="63" t="str">
        <f t="shared" ca="1" si="229"/>
        <v/>
      </c>
      <c r="W1335" s="63" t="str">
        <f t="shared" ca="1" si="230"/>
        <v/>
      </c>
      <c r="X1335" s="63">
        <f ca="1">IF(C1335="Yes",SUMPRODUCT((OFFSET('FR-DangerousSubstanceList'!$A$3,0,0,COUNTA('FR-DangerousSubstanceList'!$A$3:$A$2001))=L1335)*(OFFSET('FR-DangerousSubstanceList'!$B$3,0,0,COUNTA('FR-DangerousSubstanceList'!$B$3:$B$2001))=M1335)*(OFFSET('FR-DangerousSubstanceList'!$C$3,0,0,COUNTIF('FR-DangerousSubstanceList'!$C$3:$C$2001,"?*"))=N1335)),1)</f>
        <v>1</v>
      </c>
      <c r="Y1335" s="63"/>
      <c r="Z1335" s="63"/>
    </row>
    <row r="1336" spans="1:26" ht="14.4">
      <c r="A1336" s="85"/>
      <c r="B1336" s="85"/>
      <c r="C1336" s="46" t="s">
        <v>53</v>
      </c>
      <c r="D1336" s="68"/>
      <c r="E1336" s="68"/>
      <c r="F1336" s="68"/>
      <c r="G1336" s="68"/>
      <c r="H1336" s="68" t="str">
        <f t="shared" si="220"/>
        <v/>
      </c>
      <c r="I1336" s="63"/>
      <c r="J1336" s="63">
        <f>COUNTIF($A$14:$A1336,$A1336)</f>
        <v>0</v>
      </c>
      <c r="K1336" s="63" t="str">
        <f t="shared" ca="1" si="221"/>
        <v>Unknown</v>
      </c>
      <c r="L1336" s="63" t="str">
        <f ca="1">IF(AND(F1336="",D1336="",E1336=""),"",IF(F1336&lt;&gt;"",F1336,IF(AND(M1336&lt;&gt;"",M1336&lt;&gt;"-"),VLOOKUP(M1336,OFFSET('FR-DangerousSubstanceList'!$B$3,0,0,COUNTIF('FR-DangerousSubstanceList'!$B$3:$B$1001,"&lt;&gt;"),4),4,FALSE),IF(AND(N1336&lt;&gt;"",N1336&lt;&gt;"-"),VLOOKUP(N1336,OFFSET('FR-DangerousSubstanceList'!$C$3,0,0,COUNTIF('FR-DangerousSubstanceList'!$C$3:$C$1001,"&lt;&gt;"),3),3,FALSE),""))))</f>
        <v/>
      </c>
      <c r="M1336" s="63" t="str">
        <f ca="1">IF(AND(F1336="",D1336="",E1336=""),"",IF(D1336&lt;&gt;"",D1336,IF(N1336&lt;&gt;"",VLOOKUP(N1336,OFFSET('FR-DangerousSubstanceList'!$C$3,0,0,COUNTIF('FR-DangerousSubstanceList'!$A$3:$A$1001,"&lt;&gt;"),4),4,FALSE),IF(L1336&lt;&gt;"",VLOOKUP(L1336,OFFSET('FR-DangerousSubstanceList'!$A$3,0,0,COUNTIF('FR-DangerousSubstanceList'!$A$3:$A$1001,"&lt;&gt;"),2),2,FALSE),""))))</f>
        <v/>
      </c>
      <c r="N1336" s="63" t="str">
        <f ca="1">IF(AND(F1336="",D1336="",E1336=""),"",IF(E1336&lt;&gt;"",E1336,IF(L1336&lt;&gt;"",VLOOKUP(L1336,OFFSET('FR-DangerousSubstanceList'!$A$3,0,0,COUNTIF('FR-DangerousSubstanceList'!$A$3:$A$1001,"&lt;&gt;"),3),3,FALSE),IF(AND(M1336&lt;&gt;"",M1336&lt;&gt;"-"),VLOOKUP(M1336,OFFSET('FR-DangerousSubstanceList'!$B$3,0,0,COUNTIF('FR-DangerousSubstanceList'!$B$3:$B$1001,"&lt;&gt;"),2),2,FALSE),""))))</f>
        <v/>
      </c>
      <c r="O1336" s="63" t="str">
        <f t="shared" ca="1" si="222"/>
        <v/>
      </c>
      <c r="P1336" s="63" t="e">
        <f t="shared" ca="1" si="223"/>
        <v>#REF!</v>
      </c>
      <c r="Q1336" s="63">
        <f t="shared" ca="1" si="224"/>
        <v>986</v>
      </c>
      <c r="R1336" s="63" t="str">
        <f t="shared" ca="1" si="225"/>
        <v/>
      </c>
      <c r="S1336" s="63" t="str">
        <f t="shared" si="226"/>
        <v>Unknown</v>
      </c>
      <c r="T1336" s="63">
        <f t="shared" si="227"/>
        <v>1336</v>
      </c>
      <c r="U1336" s="63">
        <f t="shared" si="228"/>
        <v>1337</v>
      </c>
      <c r="V1336" s="63" t="str">
        <f t="shared" ca="1" si="229"/>
        <v/>
      </c>
      <c r="W1336" s="63" t="str">
        <f t="shared" ca="1" si="230"/>
        <v/>
      </c>
      <c r="X1336" s="63">
        <f ca="1">IF(C1336="Yes",SUMPRODUCT((OFFSET('FR-DangerousSubstanceList'!$A$3,0,0,COUNTA('FR-DangerousSubstanceList'!$A$3:$A$2001))=L1336)*(OFFSET('FR-DangerousSubstanceList'!$B$3,0,0,COUNTA('FR-DangerousSubstanceList'!$B$3:$B$2001))=M1336)*(OFFSET('FR-DangerousSubstanceList'!$C$3,0,0,COUNTIF('FR-DangerousSubstanceList'!$C$3:$C$2001,"?*"))=N1336)),1)</f>
        <v>1</v>
      </c>
      <c r="Y1336" s="63"/>
      <c r="Z1336" s="63"/>
    </row>
    <row r="1337" spans="1:26" ht="14.4">
      <c r="A1337" s="85"/>
      <c r="B1337" s="85"/>
      <c r="C1337" s="46" t="s">
        <v>53</v>
      </c>
      <c r="D1337" s="68"/>
      <c r="E1337" s="68"/>
      <c r="F1337" s="68"/>
      <c r="G1337" s="68"/>
      <c r="H1337" s="68" t="str">
        <f t="shared" si="220"/>
        <v/>
      </c>
      <c r="I1337" s="63"/>
      <c r="J1337" s="63">
        <f>COUNTIF($A$14:$A1337,$A1337)</f>
        <v>0</v>
      </c>
      <c r="K1337" s="63" t="str">
        <f t="shared" ca="1" si="221"/>
        <v>Unknown</v>
      </c>
      <c r="L1337" s="63" t="str">
        <f ca="1">IF(AND(F1337="",D1337="",E1337=""),"",IF(F1337&lt;&gt;"",F1337,IF(AND(M1337&lt;&gt;"",M1337&lt;&gt;"-"),VLOOKUP(M1337,OFFSET('FR-DangerousSubstanceList'!$B$3,0,0,COUNTIF('FR-DangerousSubstanceList'!$B$3:$B$1001,"&lt;&gt;"),4),4,FALSE),IF(AND(N1337&lt;&gt;"",N1337&lt;&gt;"-"),VLOOKUP(N1337,OFFSET('FR-DangerousSubstanceList'!$C$3,0,0,COUNTIF('FR-DangerousSubstanceList'!$C$3:$C$1001,"&lt;&gt;"),3),3,FALSE),""))))</f>
        <v/>
      </c>
      <c r="M1337" s="63" t="str">
        <f ca="1">IF(AND(F1337="",D1337="",E1337=""),"",IF(D1337&lt;&gt;"",D1337,IF(N1337&lt;&gt;"",VLOOKUP(N1337,OFFSET('FR-DangerousSubstanceList'!$C$3,0,0,COUNTIF('FR-DangerousSubstanceList'!$A$3:$A$1001,"&lt;&gt;"),4),4,FALSE),IF(L1337&lt;&gt;"",VLOOKUP(L1337,OFFSET('FR-DangerousSubstanceList'!$A$3,0,0,COUNTIF('FR-DangerousSubstanceList'!$A$3:$A$1001,"&lt;&gt;"),2),2,FALSE),""))))</f>
        <v/>
      </c>
      <c r="N1337" s="63" t="str">
        <f ca="1">IF(AND(F1337="",D1337="",E1337=""),"",IF(E1337&lt;&gt;"",E1337,IF(L1337&lt;&gt;"",VLOOKUP(L1337,OFFSET('FR-DangerousSubstanceList'!$A$3,0,0,COUNTIF('FR-DangerousSubstanceList'!$A$3:$A$1001,"&lt;&gt;"),3),3,FALSE),IF(AND(M1337&lt;&gt;"",M1337&lt;&gt;"-"),VLOOKUP(M1337,OFFSET('FR-DangerousSubstanceList'!$B$3,0,0,COUNTIF('FR-DangerousSubstanceList'!$B$3:$B$1001,"&lt;&gt;"),2),2,FALSE),""))))</f>
        <v/>
      </c>
      <c r="O1337" s="63" t="str">
        <f t="shared" ca="1" si="222"/>
        <v/>
      </c>
      <c r="P1337" s="63" t="e">
        <f t="shared" ca="1" si="223"/>
        <v>#REF!</v>
      </c>
      <c r="Q1337" s="63">
        <f t="shared" ca="1" si="224"/>
        <v>986</v>
      </c>
      <c r="R1337" s="63" t="str">
        <f t="shared" ca="1" si="225"/>
        <v/>
      </c>
      <c r="S1337" s="63" t="str">
        <f t="shared" si="226"/>
        <v>Unknown</v>
      </c>
      <c r="T1337" s="63">
        <f t="shared" si="227"/>
        <v>1337</v>
      </c>
      <c r="U1337" s="63">
        <f t="shared" si="228"/>
        <v>1338</v>
      </c>
      <c r="V1337" s="63" t="str">
        <f t="shared" ca="1" si="229"/>
        <v/>
      </c>
      <c r="W1337" s="63" t="str">
        <f t="shared" ca="1" si="230"/>
        <v/>
      </c>
      <c r="X1337" s="63">
        <f ca="1">IF(C1337="Yes",SUMPRODUCT((OFFSET('FR-DangerousSubstanceList'!$A$3,0,0,COUNTA('FR-DangerousSubstanceList'!$A$3:$A$2001))=L1337)*(OFFSET('FR-DangerousSubstanceList'!$B$3,0,0,COUNTA('FR-DangerousSubstanceList'!$B$3:$B$2001))=M1337)*(OFFSET('FR-DangerousSubstanceList'!$C$3,0,0,COUNTIF('FR-DangerousSubstanceList'!$C$3:$C$2001,"?*"))=N1337)),1)</f>
        <v>1</v>
      </c>
      <c r="Y1337" s="63"/>
      <c r="Z1337" s="63"/>
    </row>
    <row r="1338" spans="1:26" ht="14.4">
      <c r="A1338" s="85"/>
      <c r="B1338" s="85"/>
      <c r="C1338" s="46" t="s">
        <v>53</v>
      </c>
      <c r="D1338" s="68"/>
      <c r="E1338" s="68"/>
      <c r="F1338" s="68"/>
      <c r="G1338" s="68"/>
      <c r="H1338" s="68" t="str">
        <f t="shared" si="220"/>
        <v/>
      </c>
      <c r="I1338" s="63"/>
      <c r="J1338" s="63">
        <f>COUNTIF($A$14:$A1338,$A1338)</f>
        <v>0</v>
      </c>
      <c r="K1338" s="63" t="str">
        <f t="shared" ca="1" si="221"/>
        <v>Unknown</v>
      </c>
      <c r="L1338" s="63" t="str">
        <f ca="1">IF(AND(F1338="",D1338="",E1338=""),"",IF(F1338&lt;&gt;"",F1338,IF(AND(M1338&lt;&gt;"",M1338&lt;&gt;"-"),VLOOKUP(M1338,OFFSET('FR-DangerousSubstanceList'!$B$3,0,0,COUNTIF('FR-DangerousSubstanceList'!$B$3:$B$1001,"&lt;&gt;"),4),4,FALSE),IF(AND(N1338&lt;&gt;"",N1338&lt;&gt;"-"),VLOOKUP(N1338,OFFSET('FR-DangerousSubstanceList'!$C$3,0,0,COUNTIF('FR-DangerousSubstanceList'!$C$3:$C$1001,"&lt;&gt;"),3),3,FALSE),""))))</f>
        <v/>
      </c>
      <c r="M1338" s="63" t="str">
        <f ca="1">IF(AND(F1338="",D1338="",E1338=""),"",IF(D1338&lt;&gt;"",D1338,IF(N1338&lt;&gt;"",VLOOKUP(N1338,OFFSET('FR-DangerousSubstanceList'!$C$3,0,0,COUNTIF('FR-DangerousSubstanceList'!$A$3:$A$1001,"&lt;&gt;"),4),4,FALSE),IF(L1338&lt;&gt;"",VLOOKUP(L1338,OFFSET('FR-DangerousSubstanceList'!$A$3,0,0,COUNTIF('FR-DangerousSubstanceList'!$A$3:$A$1001,"&lt;&gt;"),2),2,FALSE),""))))</f>
        <v/>
      </c>
      <c r="N1338" s="63" t="str">
        <f ca="1">IF(AND(F1338="",D1338="",E1338=""),"",IF(E1338&lt;&gt;"",E1338,IF(L1338&lt;&gt;"",VLOOKUP(L1338,OFFSET('FR-DangerousSubstanceList'!$A$3,0,0,COUNTIF('FR-DangerousSubstanceList'!$A$3:$A$1001,"&lt;&gt;"),3),3,FALSE),IF(AND(M1338&lt;&gt;"",M1338&lt;&gt;"-"),VLOOKUP(M1338,OFFSET('FR-DangerousSubstanceList'!$B$3,0,0,COUNTIF('FR-DangerousSubstanceList'!$B$3:$B$1001,"&lt;&gt;"),2),2,FALSE),""))))</f>
        <v/>
      </c>
      <c r="O1338" s="63" t="str">
        <f t="shared" ca="1" si="222"/>
        <v/>
      </c>
      <c r="P1338" s="63" t="e">
        <f t="shared" ca="1" si="223"/>
        <v>#REF!</v>
      </c>
      <c r="Q1338" s="63">
        <f t="shared" ca="1" si="224"/>
        <v>986</v>
      </c>
      <c r="R1338" s="63" t="str">
        <f t="shared" ca="1" si="225"/>
        <v/>
      </c>
      <c r="S1338" s="63" t="str">
        <f t="shared" si="226"/>
        <v>Unknown</v>
      </c>
      <c r="T1338" s="63">
        <f t="shared" si="227"/>
        <v>1338</v>
      </c>
      <c r="U1338" s="63">
        <f t="shared" si="228"/>
        <v>1339</v>
      </c>
      <c r="V1338" s="63" t="str">
        <f t="shared" ca="1" si="229"/>
        <v/>
      </c>
      <c r="W1338" s="63" t="str">
        <f t="shared" ca="1" si="230"/>
        <v/>
      </c>
      <c r="X1338" s="63">
        <f ca="1">IF(C1338="Yes",SUMPRODUCT((OFFSET('FR-DangerousSubstanceList'!$A$3,0,0,COUNTA('FR-DangerousSubstanceList'!$A$3:$A$2001))=L1338)*(OFFSET('FR-DangerousSubstanceList'!$B$3,0,0,COUNTA('FR-DangerousSubstanceList'!$B$3:$B$2001))=M1338)*(OFFSET('FR-DangerousSubstanceList'!$C$3,0,0,COUNTIF('FR-DangerousSubstanceList'!$C$3:$C$2001,"?*"))=N1338)),1)</f>
        <v>1</v>
      </c>
      <c r="Y1338" s="63"/>
      <c r="Z1338" s="63"/>
    </row>
    <row r="1339" spans="1:26" ht="14.4">
      <c r="A1339" s="85"/>
      <c r="B1339" s="85"/>
      <c r="C1339" s="46" t="s">
        <v>53</v>
      </c>
      <c r="D1339" s="68"/>
      <c r="E1339" s="68"/>
      <c r="F1339" s="68"/>
      <c r="G1339" s="68"/>
      <c r="H1339" s="68" t="str">
        <f t="shared" si="220"/>
        <v/>
      </c>
      <c r="I1339" s="63"/>
      <c r="J1339" s="63">
        <f>COUNTIF($A$14:$A1339,$A1339)</f>
        <v>0</v>
      </c>
      <c r="K1339" s="63" t="str">
        <f t="shared" ca="1" si="221"/>
        <v>Unknown</v>
      </c>
      <c r="L1339" s="63" t="str">
        <f ca="1">IF(AND(F1339="",D1339="",E1339=""),"",IF(F1339&lt;&gt;"",F1339,IF(AND(M1339&lt;&gt;"",M1339&lt;&gt;"-"),VLOOKUP(M1339,OFFSET('FR-DangerousSubstanceList'!$B$3,0,0,COUNTIF('FR-DangerousSubstanceList'!$B$3:$B$1001,"&lt;&gt;"),4),4,FALSE),IF(AND(N1339&lt;&gt;"",N1339&lt;&gt;"-"),VLOOKUP(N1339,OFFSET('FR-DangerousSubstanceList'!$C$3,0,0,COUNTIF('FR-DangerousSubstanceList'!$C$3:$C$1001,"&lt;&gt;"),3),3,FALSE),""))))</f>
        <v/>
      </c>
      <c r="M1339" s="63" t="str">
        <f ca="1">IF(AND(F1339="",D1339="",E1339=""),"",IF(D1339&lt;&gt;"",D1339,IF(N1339&lt;&gt;"",VLOOKUP(N1339,OFFSET('FR-DangerousSubstanceList'!$C$3,0,0,COUNTIF('FR-DangerousSubstanceList'!$A$3:$A$1001,"&lt;&gt;"),4),4,FALSE),IF(L1339&lt;&gt;"",VLOOKUP(L1339,OFFSET('FR-DangerousSubstanceList'!$A$3,0,0,COUNTIF('FR-DangerousSubstanceList'!$A$3:$A$1001,"&lt;&gt;"),2),2,FALSE),""))))</f>
        <v/>
      </c>
      <c r="N1339" s="63" t="str">
        <f ca="1">IF(AND(F1339="",D1339="",E1339=""),"",IF(E1339&lt;&gt;"",E1339,IF(L1339&lt;&gt;"",VLOOKUP(L1339,OFFSET('FR-DangerousSubstanceList'!$A$3,0,0,COUNTIF('FR-DangerousSubstanceList'!$A$3:$A$1001,"&lt;&gt;"),3),3,FALSE),IF(AND(M1339&lt;&gt;"",M1339&lt;&gt;"-"),VLOOKUP(M1339,OFFSET('FR-DangerousSubstanceList'!$B$3,0,0,COUNTIF('FR-DangerousSubstanceList'!$B$3:$B$1001,"&lt;&gt;"),2),2,FALSE),""))))</f>
        <v/>
      </c>
      <c r="O1339" s="63" t="str">
        <f t="shared" ca="1" si="222"/>
        <v/>
      </c>
      <c r="P1339" s="63" t="e">
        <f t="shared" ca="1" si="223"/>
        <v>#REF!</v>
      </c>
      <c r="Q1339" s="63">
        <f t="shared" ca="1" si="224"/>
        <v>986</v>
      </c>
      <c r="R1339" s="63" t="str">
        <f t="shared" ca="1" si="225"/>
        <v/>
      </c>
      <c r="S1339" s="63" t="str">
        <f t="shared" si="226"/>
        <v>Unknown</v>
      </c>
      <c r="T1339" s="63">
        <f t="shared" si="227"/>
        <v>1339</v>
      </c>
      <c r="U1339" s="63">
        <f t="shared" si="228"/>
        <v>1340</v>
      </c>
      <c r="V1339" s="63" t="str">
        <f t="shared" ca="1" si="229"/>
        <v/>
      </c>
      <c r="W1339" s="63" t="str">
        <f t="shared" ca="1" si="230"/>
        <v/>
      </c>
      <c r="X1339" s="63">
        <f ca="1">IF(C1339="Yes",SUMPRODUCT((OFFSET('FR-DangerousSubstanceList'!$A$3,0,0,COUNTA('FR-DangerousSubstanceList'!$A$3:$A$2001))=L1339)*(OFFSET('FR-DangerousSubstanceList'!$B$3,0,0,COUNTA('FR-DangerousSubstanceList'!$B$3:$B$2001))=M1339)*(OFFSET('FR-DangerousSubstanceList'!$C$3,0,0,COUNTIF('FR-DangerousSubstanceList'!$C$3:$C$2001,"?*"))=N1339)),1)</f>
        <v>1</v>
      </c>
      <c r="Y1339" s="63"/>
      <c r="Z1339" s="63"/>
    </row>
    <row r="1340" spans="1:26" ht="14.4">
      <c r="A1340" s="85"/>
      <c r="B1340" s="85"/>
      <c r="C1340" s="46" t="s">
        <v>53</v>
      </c>
      <c r="D1340" s="68"/>
      <c r="E1340" s="68"/>
      <c r="F1340" s="68"/>
      <c r="G1340" s="68"/>
      <c r="H1340" s="68" t="str">
        <f t="shared" si="220"/>
        <v/>
      </c>
      <c r="I1340" s="63"/>
      <c r="J1340" s="63">
        <f>COUNTIF($A$14:$A1340,$A1340)</f>
        <v>0</v>
      </c>
      <c r="K1340" s="63" t="str">
        <f t="shared" ca="1" si="221"/>
        <v>Unknown</v>
      </c>
      <c r="L1340" s="63" t="str">
        <f ca="1">IF(AND(F1340="",D1340="",E1340=""),"",IF(F1340&lt;&gt;"",F1340,IF(AND(M1340&lt;&gt;"",M1340&lt;&gt;"-"),VLOOKUP(M1340,OFFSET('FR-DangerousSubstanceList'!$B$3,0,0,COUNTIF('FR-DangerousSubstanceList'!$B$3:$B$1001,"&lt;&gt;"),4),4,FALSE),IF(AND(N1340&lt;&gt;"",N1340&lt;&gt;"-"),VLOOKUP(N1340,OFFSET('FR-DangerousSubstanceList'!$C$3,0,0,COUNTIF('FR-DangerousSubstanceList'!$C$3:$C$1001,"&lt;&gt;"),3),3,FALSE),""))))</f>
        <v/>
      </c>
      <c r="M1340" s="63" t="str">
        <f ca="1">IF(AND(F1340="",D1340="",E1340=""),"",IF(D1340&lt;&gt;"",D1340,IF(N1340&lt;&gt;"",VLOOKUP(N1340,OFFSET('FR-DangerousSubstanceList'!$C$3,0,0,COUNTIF('FR-DangerousSubstanceList'!$A$3:$A$1001,"&lt;&gt;"),4),4,FALSE),IF(L1340&lt;&gt;"",VLOOKUP(L1340,OFFSET('FR-DangerousSubstanceList'!$A$3,0,0,COUNTIF('FR-DangerousSubstanceList'!$A$3:$A$1001,"&lt;&gt;"),2),2,FALSE),""))))</f>
        <v/>
      </c>
      <c r="N1340" s="63" t="str">
        <f ca="1">IF(AND(F1340="",D1340="",E1340=""),"",IF(E1340&lt;&gt;"",E1340,IF(L1340&lt;&gt;"",VLOOKUP(L1340,OFFSET('FR-DangerousSubstanceList'!$A$3,0,0,COUNTIF('FR-DangerousSubstanceList'!$A$3:$A$1001,"&lt;&gt;"),3),3,FALSE),IF(AND(M1340&lt;&gt;"",M1340&lt;&gt;"-"),VLOOKUP(M1340,OFFSET('FR-DangerousSubstanceList'!$B$3,0,0,COUNTIF('FR-DangerousSubstanceList'!$B$3:$B$1001,"&lt;&gt;"),2),2,FALSE),""))))</f>
        <v/>
      </c>
      <c r="O1340" s="63" t="str">
        <f t="shared" ca="1" si="222"/>
        <v/>
      </c>
      <c r="P1340" s="63" t="e">
        <f t="shared" ca="1" si="223"/>
        <v>#REF!</v>
      </c>
      <c r="Q1340" s="63">
        <f t="shared" ca="1" si="224"/>
        <v>986</v>
      </c>
      <c r="R1340" s="63" t="str">
        <f t="shared" ca="1" si="225"/>
        <v/>
      </c>
      <c r="S1340" s="63" t="str">
        <f t="shared" si="226"/>
        <v>Unknown</v>
      </c>
      <c r="T1340" s="63">
        <f t="shared" si="227"/>
        <v>1340</v>
      </c>
      <c r="U1340" s="63">
        <f t="shared" si="228"/>
        <v>1341</v>
      </c>
      <c r="V1340" s="63" t="str">
        <f t="shared" ca="1" si="229"/>
        <v/>
      </c>
      <c r="W1340" s="63" t="str">
        <f t="shared" ca="1" si="230"/>
        <v/>
      </c>
      <c r="X1340" s="63">
        <f ca="1">IF(C1340="Yes",SUMPRODUCT((OFFSET('FR-DangerousSubstanceList'!$A$3,0,0,COUNTA('FR-DangerousSubstanceList'!$A$3:$A$2001))=L1340)*(OFFSET('FR-DangerousSubstanceList'!$B$3,0,0,COUNTA('FR-DangerousSubstanceList'!$B$3:$B$2001))=M1340)*(OFFSET('FR-DangerousSubstanceList'!$C$3,0,0,COUNTIF('FR-DangerousSubstanceList'!$C$3:$C$2001,"?*"))=N1340)),1)</f>
        <v>1</v>
      </c>
      <c r="Y1340" s="63"/>
      <c r="Z1340" s="63"/>
    </row>
    <row r="1341" spans="1:26" ht="14.4">
      <c r="A1341" s="85"/>
      <c r="B1341" s="85"/>
      <c r="C1341" s="46" t="s">
        <v>53</v>
      </c>
      <c r="D1341" s="68"/>
      <c r="E1341" s="68"/>
      <c r="F1341" s="68"/>
      <c r="G1341" s="68"/>
      <c r="H1341" s="68" t="str">
        <f t="shared" si="220"/>
        <v/>
      </c>
      <c r="I1341" s="63"/>
      <c r="J1341" s="63">
        <f>COUNTIF($A$14:$A1341,$A1341)</f>
        <v>0</v>
      </c>
      <c r="K1341" s="63" t="str">
        <f t="shared" ca="1" si="221"/>
        <v>Unknown</v>
      </c>
      <c r="L1341" s="63" t="str">
        <f ca="1">IF(AND(F1341="",D1341="",E1341=""),"",IF(F1341&lt;&gt;"",F1341,IF(AND(M1341&lt;&gt;"",M1341&lt;&gt;"-"),VLOOKUP(M1341,OFFSET('FR-DangerousSubstanceList'!$B$3,0,0,COUNTIF('FR-DangerousSubstanceList'!$B$3:$B$1001,"&lt;&gt;"),4),4,FALSE),IF(AND(N1341&lt;&gt;"",N1341&lt;&gt;"-"),VLOOKUP(N1341,OFFSET('FR-DangerousSubstanceList'!$C$3,0,0,COUNTIF('FR-DangerousSubstanceList'!$C$3:$C$1001,"&lt;&gt;"),3),3,FALSE),""))))</f>
        <v/>
      </c>
      <c r="M1341" s="63" t="str">
        <f ca="1">IF(AND(F1341="",D1341="",E1341=""),"",IF(D1341&lt;&gt;"",D1341,IF(N1341&lt;&gt;"",VLOOKUP(N1341,OFFSET('FR-DangerousSubstanceList'!$C$3,0,0,COUNTIF('FR-DangerousSubstanceList'!$A$3:$A$1001,"&lt;&gt;"),4),4,FALSE),IF(L1341&lt;&gt;"",VLOOKUP(L1341,OFFSET('FR-DangerousSubstanceList'!$A$3,0,0,COUNTIF('FR-DangerousSubstanceList'!$A$3:$A$1001,"&lt;&gt;"),2),2,FALSE),""))))</f>
        <v/>
      </c>
      <c r="N1341" s="63" t="str">
        <f ca="1">IF(AND(F1341="",D1341="",E1341=""),"",IF(E1341&lt;&gt;"",E1341,IF(L1341&lt;&gt;"",VLOOKUP(L1341,OFFSET('FR-DangerousSubstanceList'!$A$3,0,0,COUNTIF('FR-DangerousSubstanceList'!$A$3:$A$1001,"&lt;&gt;"),3),3,FALSE),IF(AND(M1341&lt;&gt;"",M1341&lt;&gt;"-"),VLOOKUP(M1341,OFFSET('FR-DangerousSubstanceList'!$B$3,0,0,COUNTIF('FR-DangerousSubstanceList'!$B$3:$B$1001,"&lt;&gt;"),2),2,FALSE),""))))</f>
        <v/>
      </c>
      <c r="O1341" s="63" t="str">
        <f t="shared" ca="1" si="222"/>
        <v/>
      </c>
      <c r="P1341" s="63" t="e">
        <f t="shared" ca="1" si="223"/>
        <v>#REF!</v>
      </c>
      <c r="Q1341" s="63">
        <f t="shared" ca="1" si="224"/>
        <v>986</v>
      </c>
      <c r="R1341" s="63" t="str">
        <f t="shared" ca="1" si="225"/>
        <v/>
      </c>
      <c r="S1341" s="63" t="str">
        <f t="shared" si="226"/>
        <v>Unknown</v>
      </c>
      <c r="T1341" s="63">
        <f t="shared" si="227"/>
        <v>1341</v>
      </c>
      <c r="U1341" s="63">
        <f t="shared" si="228"/>
        <v>1342</v>
      </c>
      <c r="V1341" s="63" t="str">
        <f t="shared" ca="1" si="229"/>
        <v/>
      </c>
      <c r="W1341" s="63" t="str">
        <f t="shared" ca="1" si="230"/>
        <v/>
      </c>
      <c r="X1341" s="63">
        <f ca="1">IF(C1341="Yes",SUMPRODUCT((OFFSET('FR-DangerousSubstanceList'!$A$3,0,0,COUNTA('FR-DangerousSubstanceList'!$A$3:$A$2001))=L1341)*(OFFSET('FR-DangerousSubstanceList'!$B$3,0,0,COUNTA('FR-DangerousSubstanceList'!$B$3:$B$2001))=M1341)*(OFFSET('FR-DangerousSubstanceList'!$C$3,0,0,COUNTIF('FR-DangerousSubstanceList'!$C$3:$C$2001,"?*"))=N1341)),1)</f>
        <v>1</v>
      </c>
      <c r="Y1341" s="63"/>
      <c r="Z1341" s="63"/>
    </row>
    <row r="1342" spans="1:26" ht="14.4">
      <c r="A1342" s="85"/>
      <c r="B1342" s="85"/>
      <c r="C1342" s="46" t="s">
        <v>53</v>
      </c>
      <c r="D1342" s="68"/>
      <c r="E1342" s="68"/>
      <c r="F1342" s="68"/>
      <c r="G1342" s="68"/>
      <c r="H1342" s="68" t="str">
        <f t="shared" si="220"/>
        <v/>
      </c>
      <c r="I1342" s="63"/>
      <c r="J1342" s="63">
        <f>COUNTIF($A$14:$A1342,$A1342)</f>
        <v>0</v>
      </c>
      <c r="K1342" s="63" t="str">
        <f t="shared" ca="1" si="221"/>
        <v>Unknown</v>
      </c>
      <c r="L1342" s="63" t="str">
        <f ca="1">IF(AND(F1342="",D1342="",E1342=""),"",IF(F1342&lt;&gt;"",F1342,IF(AND(M1342&lt;&gt;"",M1342&lt;&gt;"-"),VLOOKUP(M1342,OFFSET('FR-DangerousSubstanceList'!$B$3,0,0,COUNTIF('FR-DangerousSubstanceList'!$B$3:$B$1001,"&lt;&gt;"),4),4,FALSE),IF(AND(N1342&lt;&gt;"",N1342&lt;&gt;"-"),VLOOKUP(N1342,OFFSET('FR-DangerousSubstanceList'!$C$3,0,0,COUNTIF('FR-DangerousSubstanceList'!$C$3:$C$1001,"&lt;&gt;"),3),3,FALSE),""))))</f>
        <v/>
      </c>
      <c r="M1342" s="63" t="str">
        <f ca="1">IF(AND(F1342="",D1342="",E1342=""),"",IF(D1342&lt;&gt;"",D1342,IF(N1342&lt;&gt;"",VLOOKUP(N1342,OFFSET('FR-DangerousSubstanceList'!$C$3,0,0,COUNTIF('FR-DangerousSubstanceList'!$A$3:$A$1001,"&lt;&gt;"),4),4,FALSE),IF(L1342&lt;&gt;"",VLOOKUP(L1342,OFFSET('FR-DangerousSubstanceList'!$A$3,0,0,COUNTIF('FR-DangerousSubstanceList'!$A$3:$A$1001,"&lt;&gt;"),2),2,FALSE),""))))</f>
        <v/>
      </c>
      <c r="N1342" s="63" t="str">
        <f ca="1">IF(AND(F1342="",D1342="",E1342=""),"",IF(E1342&lt;&gt;"",E1342,IF(L1342&lt;&gt;"",VLOOKUP(L1342,OFFSET('FR-DangerousSubstanceList'!$A$3,0,0,COUNTIF('FR-DangerousSubstanceList'!$A$3:$A$1001,"&lt;&gt;"),3),3,FALSE),IF(AND(M1342&lt;&gt;"",M1342&lt;&gt;"-"),VLOOKUP(M1342,OFFSET('FR-DangerousSubstanceList'!$B$3,0,0,COUNTIF('FR-DangerousSubstanceList'!$B$3:$B$1001,"&lt;&gt;"),2),2,FALSE),""))))</f>
        <v/>
      </c>
      <c r="O1342" s="63" t="str">
        <f t="shared" ca="1" si="222"/>
        <v/>
      </c>
      <c r="P1342" s="63" t="e">
        <f t="shared" ca="1" si="223"/>
        <v>#REF!</v>
      </c>
      <c r="Q1342" s="63">
        <f t="shared" ca="1" si="224"/>
        <v>986</v>
      </c>
      <c r="R1342" s="63" t="str">
        <f t="shared" ca="1" si="225"/>
        <v/>
      </c>
      <c r="S1342" s="63" t="str">
        <f t="shared" si="226"/>
        <v>Unknown</v>
      </c>
      <c r="T1342" s="63">
        <f t="shared" si="227"/>
        <v>1342</v>
      </c>
      <c r="U1342" s="63">
        <f t="shared" si="228"/>
        <v>1343</v>
      </c>
      <c r="V1342" s="63" t="str">
        <f t="shared" ca="1" si="229"/>
        <v/>
      </c>
      <c r="W1342" s="63" t="str">
        <f t="shared" ca="1" si="230"/>
        <v/>
      </c>
      <c r="X1342" s="63">
        <f ca="1">IF(C1342="Yes",SUMPRODUCT((OFFSET('FR-DangerousSubstanceList'!$A$3,0,0,COUNTA('FR-DangerousSubstanceList'!$A$3:$A$2001))=L1342)*(OFFSET('FR-DangerousSubstanceList'!$B$3,0,0,COUNTA('FR-DangerousSubstanceList'!$B$3:$B$2001))=M1342)*(OFFSET('FR-DangerousSubstanceList'!$C$3,0,0,COUNTIF('FR-DangerousSubstanceList'!$C$3:$C$2001,"?*"))=N1342)),1)</f>
        <v>1</v>
      </c>
      <c r="Y1342" s="63"/>
      <c r="Z1342" s="63"/>
    </row>
    <row r="1343" spans="1:26" ht="14.4">
      <c r="A1343" s="85"/>
      <c r="B1343" s="85"/>
      <c r="C1343" s="46" t="s">
        <v>53</v>
      </c>
      <c r="D1343" s="68"/>
      <c r="E1343" s="68"/>
      <c r="F1343" s="68"/>
      <c r="G1343" s="68"/>
      <c r="H1343" s="68" t="str">
        <f t="shared" si="220"/>
        <v/>
      </c>
      <c r="I1343" s="63"/>
      <c r="J1343" s="63">
        <f>COUNTIF($A$14:$A1343,$A1343)</f>
        <v>0</v>
      </c>
      <c r="K1343" s="63" t="str">
        <f t="shared" ca="1" si="221"/>
        <v>Unknown</v>
      </c>
      <c r="L1343" s="63" t="str">
        <f ca="1">IF(AND(F1343="",D1343="",E1343=""),"",IF(F1343&lt;&gt;"",F1343,IF(AND(M1343&lt;&gt;"",M1343&lt;&gt;"-"),VLOOKUP(M1343,OFFSET('FR-DangerousSubstanceList'!$B$3,0,0,COUNTIF('FR-DangerousSubstanceList'!$B$3:$B$1001,"&lt;&gt;"),4),4,FALSE),IF(AND(N1343&lt;&gt;"",N1343&lt;&gt;"-"),VLOOKUP(N1343,OFFSET('FR-DangerousSubstanceList'!$C$3,0,0,COUNTIF('FR-DangerousSubstanceList'!$C$3:$C$1001,"&lt;&gt;"),3),3,FALSE),""))))</f>
        <v/>
      </c>
      <c r="M1343" s="63" t="str">
        <f ca="1">IF(AND(F1343="",D1343="",E1343=""),"",IF(D1343&lt;&gt;"",D1343,IF(N1343&lt;&gt;"",VLOOKUP(N1343,OFFSET('FR-DangerousSubstanceList'!$C$3,0,0,COUNTIF('FR-DangerousSubstanceList'!$A$3:$A$1001,"&lt;&gt;"),4),4,FALSE),IF(L1343&lt;&gt;"",VLOOKUP(L1343,OFFSET('FR-DangerousSubstanceList'!$A$3,0,0,COUNTIF('FR-DangerousSubstanceList'!$A$3:$A$1001,"&lt;&gt;"),2),2,FALSE),""))))</f>
        <v/>
      </c>
      <c r="N1343" s="63" t="str">
        <f ca="1">IF(AND(F1343="",D1343="",E1343=""),"",IF(E1343&lt;&gt;"",E1343,IF(L1343&lt;&gt;"",VLOOKUP(L1343,OFFSET('FR-DangerousSubstanceList'!$A$3,0,0,COUNTIF('FR-DangerousSubstanceList'!$A$3:$A$1001,"&lt;&gt;"),3),3,FALSE),IF(AND(M1343&lt;&gt;"",M1343&lt;&gt;"-"),VLOOKUP(M1343,OFFSET('FR-DangerousSubstanceList'!$B$3,0,0,COUNTIF('FR-DangerousSubstanceList'!$B$3:$B$1001,"&lt;&gt;"),2),2,FALSE),""))))</f>
        <v/>
      </c>
      <c r="O1343" s="63" t="str">
        <f t="shared" ca="1" si="222"/>
        <v/>
      </c>
      <c r="P1343" s="63" t="e">
        <f t="shared" ca="1" si="223"/>
        <v>#REF!</v>
      </c>
      <c r="Q1343" s="63">
        <f t="shared" ca="1" si="224"/>
        <v>986</v>
      </c>
      <c r="R1343" s="63" t="str">
        <f t="shared" ca="1" si="225"/>
        <v/>
      </c>
      <c r="S1343" s="63" t="str">
        <f t="shared" si="226"/>
        <v>Unknown</v>
      </c>
      <c r="T1343" s="63">
        <f t="shared" si="227"/>
        <v>1343</v>
      </c>
      <c r="U1343" s="63">
        <f t="shared" si="228"/>
        <v>1344</v>
      </c>
      <c r="V1343" s="63" t="str">
        <f t="shared" ca="1" si="229"/>
        <v/>
      </c>
      <c r="W1343" s="63" t="str">
        <f t="shared" ca="1" si="230"/>
        <v/>
      </c>
      <c r="X1343" s="63">
        <f ca="1">IF(C1343="Yes",SUMPRODUCT((OFFSET('FR-DangerousSubstanceList'!$A$3,0,0,COUNTA('FR-DangerousSubstanceList'!$A$3:$A$2001))=L1343)*(OFFSET('FR-DangerousSubstanceList'!$B$3,0,0,COUNTA('FR-DangerousSubstanceList'!$B$3:$B$2001))=M1343)*(OFFSET('FR-DangerousSubstanceList'!$C$3,0,0,COUNTIF('FR-DangerousSubstanceList'!$C$3:$C$2001,"?*"))=N1343)),1)</f>
        <v>1</v>
      </c>
      <c r="Y1343" s="63"/>
      <c r="Z1343" s="63"/>
    </row>
    <row r="1344" spans="1:26" ht="14.4">
      <c r="A1344" s="85"/>
      <c r="B1344" s="85"/>
      <c r="C1344" s="46" t="s">
        <v>53</v>
      </c>
      <c r="D1344" s="68"/>
      <c r="E1344" s="68"/>
      <c r="F1344" s="68"/>
      <c r="G1344" s="68"/>
      <c r="H1344" s="68" t="str">
        <f t="shared" si="220"/>
        <v/>
      </c>
      <c r="I1344" s="63"/>
      <c r="J1344" s="63">
        <f>COUNTIF($A$14:$A1344,$A1344)</f>
        <v>0</v>
      </c>
      <c r="K1344" s="63" t="str">
        <f t="shared" ca="1" si="221"/>
        <v>Unknown</v>
      </c>
      <c r="L1344" s="63" t="str">
        <f ca="1">IF(AND(F1344="",D1344="",E1344=""),"",IF(F1344&lt;&gt;"",F1344,IF(AND(M1344&lt;&gt;"",M1344&lt;&gt;"-"),VLOOKUP(M1344,OFFSET('FR-DangerousSubstanceList'!$B$3,0,0,COUNTIF('FR-DangerousSubstanceList'!$B$3:$B$1001,"&lt;&gt;"),4),4,FALSE),IF(AND(N1344&lt;&gt;"",N1344&lt;&gt;"-"),VLOOKUP(N1344,OFFSET('FR-DangerousSubstanceList'!$C$3,0,0,COUNTIF('FR-DangerousSubstanceList'!$C$3:$C$1001,"&lt;&gt;"),3),3,FALSE),""))))</f>
        <v/>
      </c>
      <c r="M1344" s="63" t="str">
        <f ca="1">IF(AND(F1344="",D1344="",E1344=""),"",IF(D1344&lt;&gt;"",D1344,IF(N1344&lt;&gt;"",VLOOKUP(N1344,OFFSET('FR-DangerousSubstanceList'!$C$3,0,0,COUNTIF('FR-DangerousSubstanceList'!$A$3:$A$1001,"&lt;&gt;"),4),4,FALSE),IF(L1344&lt;&gt;"",VLOOKUP(L1344,OFFSET('FR-DangerousSubstanceList'!$A$3,0,0,COUNTIF('FR-DangerousSubstanceList'!$A$3:$A$1001,"&lt;&gt;"),2),2,FALSE),""))))</f>
        <v/>
      </c>
      <c r="N1344" s="63" t="str">
        <f ca="1">IF(AND(F1344="",D1344="",E1344=""),"",IF(E1344&lt;&gt;"",E1344,IF(L1344&lt;&gt;"",VLOOKUP(L1344,OFFSET('FR-DangerousSubstanceList'!$A$3,0,0,COUNTIF('FR-DangerousSubstanceList'!$A$3:$A$1001,"&lt;&gt;"),3),3,FALSE),IF(AND(M1344&lt;&gt;"",M1344&lt;&gt;"-"),VLOOKUP(M1344,OFFSET('FR-DangerousSubstanceList'!$B$3,0,0,COUNTIF('FR-DangerousSubstanceList'!$B$3:$B$1001,"&lt;&gt;"),2),2,FALSE),""))))</f>
        <v/>
      </c>
      <c r="O1344" s="63" t="str">
        <f t="shared" ca="1" si="222"/>
        <v/>
      </c>
      <c r="P1344" s="63" t="e">
        <f t="shared" ca="1" si="223"/>
        <v>#REF!</v>
      </c>
      <c r="Q1344" s="63">
        <f t="shared" ca="1" si="224"/>
        <v>986</v>
      </c>
      <c r="R1344" s="63" t="str">
        <f t="shared" ca="1" si="225"/>
        <v/>
      </c>
      <c r="S1344" s="63" t="str">
        <f t="shared" si="226"/>
        <v>Unknown</v>
      </c>
      <c r="T1344" s="63">
        <f t="shared" si="227"/>
        <v>1344</v>
      </c>
      <c r="U1344" s="63">
        <f t="shared" si="228"/>
        <v>1345</v>
      </c>
      <c r="V1344" s="63" t="str">
        <f t="shared" ca="1" si="229"/>
        <v/>
      </c>
      <c r="W1344" s="63" t="str">
        <f t="shared" ca="1" si="230"/>
        <v/>
      </c>
      <c r="X1344" s="63">
        <f ca="1">IF(C1344="Yes",SUMPRODUCT((OFFSET('FR-DangerousSubstanceList'!$A$3,0,0,COUNTA('FR-DangerousSubstanceList'!$A$3:$A$2001))=L1344)*(OFFSET('FR-DangerousSubstanceList'!$B$3,0,0,COUNTA('FR-DangerousSubstanceList'!$B$3:$B$2001))=M1344)*(OFFSET('FR-DangerousSubstanceList'!$C$3,0,0,COUNTIF('FR-DangerousSubstanceList'!$C$3:$C$2001,"?*"))=N1344)),1)</f>
        <v>1</v>
      </c>
      <c r="Y1344" s="63"/>
      <c r="Z1344" s="63"/>
    </row>
    <row r="1345" spans="1:26" ht="14.4">
      <c r="A1345" s="85"/>
      <c r="B1345" s="85"/>
      <c r="C1345" s="46" t="s">
        <v>53</v>
      </c>
      <c r="D1345" s="68"/>
      <c r="E1345" s="68"/>
      <c r="F1345" s="68"/>
      <c r="G1345" s="68"/>
      <c r="H1345" s="68" t="str">
        <f t="shared" si="220"/>
        <v/>
      </c>
      <c r="I1345" s="63"/>
      <c r="J1345" s="63">
        <f>COUNTIF($A$14:$A1345,$A1345)</f>
        <v>0</v>
      </c>
      <c r="K1345" s="63" t="str">
        <f t="shared" ca="1" si="221"/>
        <v>Unknown</v>
      </c>
      <c r="L1345" s="63" t="str">
        <f ca="1">IF(AND(F1345="",D1345="",E1345=""),"",IF(F1345&lt;&gt;"",F1345,IF(AND(M1345&lt;&gt;"",M1345&lt;&gt;"-"),VLOOKUP(M1345,OFFSET('FR-DangerousSubstanceList'!$B$3,0,0,COUNTIF('FR-DangerousSubstanceList'!$B$3:$B$1001,"&lt;&gt;"),4),4,FALSE),IF(AND(N1345&lt;&gt;"",N1345&lt;&gt;"-"),VLOOKUP(N1345,OFFSET('FR-DangerousSubstanceList'!$C$3,0,0,COUNTIF('FR-DangerousSubstanceList'!$C$3:$C$1001,"&lt;&gt;"),3),3,FALSE),""))))</f>
        <v/>
      </c>
      <c r="M1345" s="63" t="str">
        <f ca="1">IF(AND(F1345="",D1345="",E1345=""),"",IF(D1345&lt;&gt;"",D1345,IF(N1345&lt;&gt;"",VLOOKUP(N1345,OFFSET('FR-DangerousSubstanceList'!$C$3,0,0,COUNTIF('FR-DangerousSubstanceList'!$A$3:$A$1001,"&lt;&gt;"),4),4,FALSE),IF(L1345&lt;&gt;"",VLOOKUP(L1345,OFFSET('FR-DangerousSubstanceList'!$A$3,0,0,COUNTIF('FR-DangerousSubstanceList'!$A$3:$A$1001,"&lt;&gt;"),2),2,FALSE),""))))</f>
        <v/>
      </c>
      <c r="N1345" s="63" t="str">
        <f ca="1">IF(AND(F1345="",D1345="",E1345=""),"",IF(E1345&lt;&gt;"",E1345,IF(L1345&lt;&gt;"",VLOOKUP(L1345,OFFSET('FR-DangerousSubstanceList'!$A$3,0,0,COUNTIF('FR-DangerousSubstanceList'!$A$3:$A$1001,"&lt;&gt;"),3),3,FALSE),IF(AND(M1345&lt;&gt;"",M1345&lt;&gt;"-"),VLOOKUP(M1345,OFFSET('FR-DangerousSubstanceList'!$B$3,0,0,COUNTIF('FR-DangerousSubstanceList'!$B$3:$B$1001,"&lt;&gt;"),2),2,FALSE),""))))</f>
        <v/>
      </c>
      <c r="O1345" s="63" t="str">
        <f t="shared" ca="1" si="222"/>
        <v/>
      </c>
      <c r="P1345" s="63" t="e">
        <f t="shared" ca="1" si="223"/>
        <v>#REF!</v>
      </c>
      <c r="Q1345" s="63">
        <f t="shared" ca="1" si="224"/>
        <v>986</v>
      </c>
      <c r="R1345" s="63" t="str">
        <f t="shared" ca="1" si="225"/>
        <v/>
      </c>
      <c r="S1345" s="63" t="str">
        <f t="shared" si="226"/>
        <v>Unknown</v>
      </c>
      <c r="T1345" s="63">
        <f t="shared" si="227"/>
        <v>1345</v>
      </c>
      <c r="U1345" s="63">
        <f t="shared" si="228"/>
        <v>1346</v>
      </c>
      <c r="V1345" s="63" t="str">
        <f t="shared" ca="1" si="229"/>
        <v/>
      </c>
      <c r="W1345" s="63" t="str">
        <f t="shared" ca="1" si="230"/>
        <v/>
      </c>
      <c r="X1345" s="63">
        <f ca="1">IF(C1345="Yes",SUMPRODUCT((OFFSET('FR-DangerousSubstanceList'!$A$3,0,0,COUNTA('FR-DangerousSubstanceList'!$A$3:$A$2001))=L1345)*(OFFSET('FR-DangerousSubstanceList'!$B$3,0,0,COUNTA('FR-DangerousSubstanceList'!$B$3:$B$2001))=M1345)*(OFFSET('FR-DangerousSubstanceList'!$C$3,0,0,COUNTIF('FR-DangerousSubstanceList'!$C$3:$C$2001,"?*"))=N1345)),1)</f>
        <v>1</v>
      </c>
      <c r="Y1345" s="63"/>
      <c r="Z1345" s="63"/>
    </row>
    <row r="1346" spans="1:26" ht="14.4">
      <c r="A1346" s="85"/>
      <c r="B1346" s="85"/>
      <c r="C1346" s="46" t="s">
        <v>53</v>
      </c>
      <c r="D1346" s="68"/>
      <c r="E1346" s="68"/>
      <c r="F1346" s="68"/>
      <c r="G1346" s="68"/>
      <c r="H1346" s="68" t="str">
        <f t="shared" si="220"/>
        <v/>
      </c>
      <c r="I1346" s="63"/>
      <c r="J1346" s="63">
        <f>COUNTIF($A$14:$A1346,$A1346)</f>
        <v>0</v>
      </c>
      <c r="K1346" s="63" t="str">
        <f t="shared" ca="1" si="221"/>
        <v>Unknown</v>
      </c>
      <c r="L1346" s="63" t="str">
        <f ca="1">IF(AND(F1346="",D1346="",E1346=""),"",IF(F1346&lt;&gt;"",F1346,IF(AND(M1346&lt;&gt;"",M1346&lt;&gt;"-"),VLOOKUP(M1346,OFFSET('FR-DangerousSubstanceList'!$B$3,0,0,COUNTIF('FR-DangerousSubstanceList'!$B$3:$B$1001,"&lt;&gt;"),4),4,FALSE),IF(AND(N1346&lt;&gt;"",N1346&lt;&gt;"-"),VLOOKUP(N1346,OFFSET('FR-DangerousSubstanceList'!$C$3,0,0,COUNTIF('FR-DangerousSubstanceList'!$C$3:$C$1001,"&lt;&gt;"),3),3,FALSE),""))))</f>
        <v/>
      </c>
      <c r="M1346" s="63" t="str">
        <f ca="1">IF(AND(F1346="",D1346="",E1346=""),"",IF(D1346&lt;&gt;"",D1346,IF(N1346&lt;&gt;"",VLOOKUP(N1346,OFFSET('FR-DangerousSubstanceList'!$C$3,0,0,COUNTIF('FR-DangerousSubstanceList'!$A$3:$A$1001,"&lt;&gt;"),4),4,FALSE),IF(L1346&lt;&gt;"",VLOOKUP(L1346,OFFSET('FR-DangerousSubstanceList'!$A$3,0,0,COUNTIF('FR-DangerousSubstanceList'!$A$3:$A$1001,"&lt;&gt;"),2),2,FALSE),""))))</f>
        <v/>
      </c>
      <c r="N1346" s="63" t="str">
        <f ca="1">IF(AND(F1346="",D1346="",E1346=""),"",IF(E1346&lt;&gt;"",E1346,IF(L1346&lt;&gt;"",VLOOKUP(L1346,OFFSET('FR-DangerousSubstanceList'!$A$3,0,0,COUNTIF('FR-DangerousSubstanceList'!$A$3:$A$1001,"&lt;&gt;"),3),3,FALSE),IF(AND(M1346&lt;&gt;"",M1346&lt;&gt;"-"),VLOOKUP(M1346,OFFSET('FR-DangerousSubstanceList'!$B$3,0,0,COUNTIF('FR-DangerousSubstanceList'!$B$3:$B$1001,"&lt;&gt;"),2),2,FALSE),""))))</f>
        <v/>
      </c>
      <c r="O1346" s="63" t="str">
        <f t="shared" ca="1" si="222"/>
        <v/>
      </c>
      <c r="P1346" s="63" t="e">
        <f t="shared" ca="1" si="223"/>
        <v>#REF!</v>
      </c>
      <c r="Q1346" s="63">
        <f t="shared" ca="1" si="224"/>
        <v>986</v>
      </c>
      <c r="R1346" s="63" t="str">
        <f t="shared" ca="1" si="225"/>
        <v/>
      </c>
      <c r="S1346" s="63" t="str">
        <f t="shared" si="226"/>
        <v>Unknown</v>
      </c>
      <c r="T1346" s="63">
        <f t="shared" si="227"/>
        <v>1346</v>
      </c>
      <c r="U1346" s="63">
        <f t="shared" si="228"/>
        <v>1347</v>
      </c>
      <c r="V1346" s="63" t="str">
        <f t="shared" ca="1" si="229"/>
        <v/>
      </c>
      <c r="W1346" s="63" t="str">
        <f t="shared" ca="1" si="230"/>
        <v/>
      </c>
      <c r="X1346" s="63">
        <f ca="1">IF(C1346="Yes",SUMPRODUCT((OFFSET('FR-DangerousSubstanceList'!$A$3,0,0,COUNTA('FR-DangerousSubstanceList'!$A$3:$A$2001))=L1346)*(OFFSET('FR-DangerousSubstanceList'!$B$3,0,0,COUNTA('FR-DangerousSubstanceList'!$B$3:$B$2001))=M1346)*(OFFSET('FR-DangerousSubstanceList'!$C$3,0,0,COUNTIF('FR-DangerousSubstanceList'!$C$3:$C$2001,"?*"))=N1346)),1)</f>
        <v>1</v>
      </c>
      <c r="Y1346" s="63"/>
      <c r="Z1346" s="63"/>
    </row>
    <row r="1347" spans="1:26" ht="14.4">
      <c r="A1347" s="85"/>
      <c r="B1347" s="85"/>
      <c r="C1347" s="46" t="s">
        <v>53</v>
      </c>
      <c r="D1347" s="68"/>
      <c r="E1347" s="68"/>
      <c r="F1347" s="68"/>
      <c r="G1347" s="68"/>
      <c r="H1347" s="68" t="str">
        <f t="shared" si="220"/>
        <v/>
      </c>
      <c r="I1347" s="63"/>
      <c r="J1347" s="63">
        <f>COUNTIF($A$14:$A1347,$A1347)</f>
        <v>0</v>
      </c>
      <c r="K1347" s="63" t="str">
        <f t="shared" ca="1" si="221"/>
        <v>Unknown</v>
      </c>
      <c r="L1347" s="63" t="str">
        <f ca="1">IF(AND(F1347="",D1347="",E1347=""),"",IF(F1347&lt;&gt;"",F1347,IF(AND(M1347&lt;&gt;"",M1347&lt;&gt;"-"),VLOOKUP(M1347,OFFSET('FR-DangerousSubstanceList'!$B$3,0,0,COUNTIF('FR-DangerousSubstanceList'!$B$3:$B$1001,"&lt;&gt;"),4),4,FALSE),IF(AND(N1347&lt;&gt;"",N1347&lt;&gt;"-"),VLOOKUP(N1347,OFFSET('FR-DangerousSubstanceList'!$C$3,0,0,COUNTIF('FR-DangerousSubstanceList'!$C$3:$C$1001,"&lt;&gt;"),3),3,FALSE),""))))</f>
        <v/>
      </c>
      <c r="M1347" s="63" t="str">
        <f ca="1">IF(AND(F1347="",D1347="",E1347=""),"",IF(D1347&lt;&gt;"",D1347,IF(N1347&lt;&gt;"",VLOOKUP(N1347,OFFSET('FR-DangerousSubstanceList'!$C$3,0,0,COUNTIF('FR-DangerousSubstanceList'!$A$3:$A$1001,"&lt;&gt;"),4),4,FALSE),IF(L1347&lt;&gt;"",VLOOKUP(L1347,OFFSET('FR-DangerousSubstanceList'!$A$3,0,0,COUNTIF('FR-DangerousSubstanceList'!$A$3:$A$1001,"&lt;&gt;"),2),2,FALSE),""))))</f>
        <v/>
      </c>
      <c r="N1347" s="63" t="str">
        <f ca="1">IF(AND(F1347="",D1347="",E1347=""),"",IF(E1347&lt;&gt;"",E1347,IF(L1347&lt;&gt;"",VLOOKUP(L1347,OFFSET('FR-DangerousSubstanceList'!$A$3,0,0,COUNTIF('FR-DangerousSubstanceList'!$A$3:$A$1001,"&lt;&gt;"),3),3,FALSE),IF(AND(M1347&lt;&gt;"",M1347&lt;&gt;"-"),VLOOKUP(M1347,OFFSET('FR-DangerousSubstanceList'!$B$3,0,0,COUNTIF('FR-DangerousSubstanceList'!$B$3:$B$1001,"&lt;&gt;"),2),2,FALSE),""))))</f>
        <v/>
      </c>
      <c r="O1347" s="63" t="str">
        <f t="shared" ca="1" si="222"/>
        <v/>
      </c>
      <c r="P1347" s="63" t="e">
        <f t="shared" ca="1" si="223"/>
        <v>#REF!</v>
      </c>
      <c r="Q1347" s="63">
        <f t="shared" ca="1" si="224"/>
        <v>986</v>
      </c>
      <c r="R1347" s="63" t="str">
        <f t="shared" ca="1" si="225"/>
        <v/>
      </c>
      <c r="S1347" s="63" t="str">
        <f t="shared" si="226"/>
        <v>Unknown</v>
      </c>
      <c r="T1347" s="63">
        <f t="shared" si="227"/>
        <v>1347</v>
      </c>
      <c r="U1347" s="63">
        <f t="shared" si="228"/>
        <v>1348</v>
      </c>
      <c r="V1347" s="63" t="str">
        <f t="shared" ca="1" si="229"/>
        <v/>
      </c>
      <c r="W1347" s="63" t="str">
        <f t="shared" ca="1" si="230"/>
        <v/>
      </c>
      <c r="X1347" s="63">
        <f ca="1">IF(C1347="Yes",SUMPRODUCT((OFFSET('FR-DangerousSubstanceList'!$A$3,0,0,COUNTA('FR-DangerousSubstanceList'!$A$3:$A$2001))=L1347)*(OFFSET('FR-DangerousSubstanceList'!$B$3,0,0,COUNTA('FR-DangerousSubstanceList'!$B$3:$B$2001))=M1347)*(OFFSET('FR-DangerousSubstanceList'!$C$3,0,0,COUNTIF('FR-DangerousSubstanceList'!$C$3:$C$2001,"?*"))=N1347)),1)</f>
        <v>1</v>
      </c>
      <c r="Y1347" s="63"/>
      <c r="Z1347" s="63"/>
    </row>
    <row r="1348" spans="1:26" ht="14.4">
      <c r="A1348" s="85"/>
      <c r="B1348" s="85"/>
      <c r="C1348" s="46" t="s">
        <v>53</v>
      </c>
      <c r="D1348" s="68"/>
      <c r="E1348" s="68"/>
      <c r="F1348" s="68"/>
      <c r="G1348" s="68"/>
      <c r="H1348" s="68" t="str">
        <f t="shared" si="220"/>
        <v/>
      </c>
      <c r="I1348" s="63"/>
      <c r="J1348" s="63">
        <f>COUNTIF($A$14:$A1348,$A1348)</f>
        <v>0</v>
      </c>
      <c r="K1348" s="63" t="str">
        <f t="shared" ca="1" si="221"/>
        <v>Unknown</v>
      </c>
      <c r="L1348" s="63" t="str">
        <f ca="1">IF(AND(F1348="",D1348="",E1348=""),"",IF(F1348&lt;&gt;"",F1348,IF(AND(M1348&lt;&gt;"",M1348&lt;&gt;"-"),VLOOKUP(M1348,OFFSET('FR-DangerousSubstanceList'!$B$3,0,0,COUNTIF('FR-DangerousSubstanceList'!$B$3:$B$1001,"&lt;&gt;"),4),4,FALSE),IF(AND(N1348&lt;&gt;"",N1348&lt;&gt;"-"),VLOOKUP(N1348,OFFSET('FR-DangerousSubstanceList'!$C$3,0,0,COUNTIF('FR-DangerousSubstanceList'!$C$3:$C$1001,"&lt;&gt;"),3),3,FALSE),""))))</f>
        <v/>
      </c>
      <c r="M1348" s="63" t="str">
        <f ca="1">IF(AND(F1348="",D1348="",E1348=""),"",IF(D1348&lt;&gt;"",D1348,IF(N1348&lt;&gt;"",VLOOKUP(N1348,OFFSET('FR-DangerousSubstanceList'!$C$3,0,0,COUNTIF('FR-DangerousSubstanceList'!$A$3:$A$1001,"&lt;&gt;"),4),4,FALSE),IF(L1348&lt;&gt;"",VLOOKUP(L1348,OFFSET('FR-DangerousSubstanceList'!$A$3,0,0,COUNTIF('FR-DangerousSubstanceList'!$A$3:$A$1001,"&lt;&gt;"),2),2,FALSE),""))))</f>
        <v/>
      </c>
      <c r="N1348" s="63" t="str">
        <f ca="1">IF(AND(F1348="",D1348="",E1348=""),"",IF(E1348&lt;&gt;"",E1348,IF(L1348&lt;&gt;"",VLOOKUP(L1348,OFFSET('FR-DangerousSubstanceList'!$A$3,0,0,COUNTIF('FR-DangerousSubstanceList'!$A$3:$A$1001,"&lt;&gt;"),3),3,FALSE),IF(AND(M1348&lt;&gt;"",M1348&lt;&gt;"-"),VLOOKUP(M1348,OFFSET('FR-DangerousSubstanceList'!$B$3,0,0,COUNTIF('FR-DangerousSubstanceList'!$B$3:$B$1001,"&lt;&gt;"),2),2,FALSE),""))))</f>
        <v/>
      </c>
      <c r="O1348" s="63" t="str">
        <f t="shared" ca="1" si="222"/>
        <v/>
      </c>
      <c r="P1348" s="63" t="e">
        <f t="shared" ca="1" si="223"/>
        <v>#REF!</v>
      </c>
      <c r="Q1348" s="63">
        <f t="shared" ca="1" si="224"/>
        <v>986</v>
      </c>
      <c r="R1348" s="63" t="str">
        <f t="shared" ca="1" si="225"/>
        <v/>
      </c>
      <c r="S1348" s="63" t="str">
        <f t="shared" si="226"/>
        <v>Unknown</v>
      </c>
      <c r="T1348" s="63">
        <f t="shared" si="227"/>
        <v>1348</v>
      </c>
      <c r="U1348" s="63">
        <f t="shared" si="228"/>
        <v>1349</v>
      </c>
      <c r="V1348" s="63" t="str">
        <f t="shared" ca="1" si="229"/>
        <v/>
      </c>
      <c r="W1348" s="63" t="str">
        <f t="shared" ca="1" si="230"/>
        <v/>
      </c>
      <c r="X1348" s="63">
        <f ca="1">IF(C1348="Yes",SUMPRODUCT((OFFSET('FR-DangerousSubstanceList'!$A$3,0,0,COUNTA('FR-DangerousSubstanceList'!$A$3:$A$2001))=L1348)*(OFFSET('FR-DangerousSubstanceList'!$B$3,0,0,COUNTA('FR-DangerousSubstanceList'!$B$3:$B$2001))=M1348)*(OFFSET('FR-DangerousSubstanceList'!$C$3,0,0,COUNTIF('FR-DangerousSubstanceList'!$C$3:$C$2001,"?*"))=N1348)),1)</f>
        <v>1</v>
      </c>
      <c r="Y1348" s="63"/>
      <c r="Z1348" s="63"/>
    </row>
    <row r="1349" spans="1:26" ht="14.4">
      <c r="A1349" s="85"/>
      <c r="B1349" s="85"/>
      <c r="C1349" s="46" t="s">
        <v>53</v>
      </c>
      <c r="D1349" s="68"/>
      <c r="E1349" s="68"/>
      <c r="F1349" s="68"/>
      <c r="G1349" s="68"/>
      <c r="H1349" s="68" t="str">
        <f t="shared" si="220"/>
        <v/>
      </c>
      <c r="I1349" s="63"/>
      <c r="J1349" s="63">
        <f>COUNTIF($A$14:$A1349,$A1349)</f>
        <v>0</v>
      </c>
      <c r="K1349" s="63" t="str">
        <f t="shared" ca="1" si="221"/>
        <v>Unknown</v>
      </c>
      <c r="L1349" s="63" t="str">
        <f ca="1">IF(AND(F1349="",D1349="",E1349=""),"",IF(F1349&lt;&gt;"",F1349,IF(AND(M1349&lt;&gt;"",M1349&lt;&gt;"-"),VLOOKUP(M1349,OFFSET('FR-DangerousSubstanceList'!$B$3,0,0,COUNTIF('FR-DangerousSubstanceList'!$B$3:$B$1001,"&lt;&gt;"),4),4,FALSE),IF(AND(N1349&lt;&gt;"",N1349&lt;&gt;"-"),VLOOKUP(N1349,OFFSET('FR-DangerousSubstanceList'!$C$3,0,0,COUNTIF('FR-DangerousSubstanceList'!$C$3:$C$1001,"&lt;&gt;"),3),3,FALSE),""))))</f>
        <v/>
      </c>
      <c r="M1349" s="63" t="str">
        <f ca="1">IF(AND(F1349="",D1349="",E1349=""),"",IF(D1349&lt;&gt;"",D1349,IF(N1349&lt;&gt;"",VLOOKUP(N1349,OFFSET('FR-DangerousSubstanceList'!$C$3,0,0,COUNTIF('FR-DangerousSubstanceList'!$A$3:$A$1001,"&lt;&gt;"),4),4,FALSE),IF(L1349&lt;&gt;"",VLOOKUP(L1349,OFFSET('FR-DangerousSubstanceList'!$A$3,0,0,COUNTIF('FR-DangerousSubstanceList'!$A$3:$A$1001,"&lt;&gt;"),2),2,FALSE),""))))</f>
        <v/>
      </c>
      <c r="N1349" s="63" t="str">
        <f ca="1">IF(AND(F1349="",D1349="",E1349=""),"",IF(E1349&lt;&gt;"",E1349,IF(L1349&lt;&gt;"",VLOOKUP(L1349,OFFSET('FR-DangerousSubstanceList'!$A$3,0,0,COUNTIF('FR-DangerousSubstanceList'!$A$3:$A$1001,"&lt;&gt;"),3),3,FALSE),IF(AND(M1349&lt;&gt;"",M1349&lt;&gt;"-"),VLOOKUP(M1349,OFFSET('FR-DangerousSubstanceList'!$B$3,0,0,COUNTIF('FR-DangerousSubstanceList'!$B$3:$B$1001,"&lt;&gt;"),2),2,FALSE),""))))</f>
        <v/>
      </c>
      <c r="O1349" s="63" t="str">
        <f t="shared" ca="1" si="222"/>
        <v/>
      </c>
      <c r="P1349" s="63" t="e">
        <f t="shared" ca="1" si="223"/>
        <v>#REF!</v>
      </c>
      <c r="Q1349" s="63">
        <f t="shared" ca="1" si="224"/>
        <v>986</v>
      </c>
      <c r="R1349" s="63" t="str">
        <f t="shared" ca="1" si="225"/>
        <v/>
      </c>
      <c r="S1349" s="63" t="str">
        <f t="shared" si="226"/>
        <v>Unknown</v>
      </c>
      <c r="T1349" s="63">
        <f t="shared" si="227"/>
        <v>1349</v>
      </c>
      <c r="U1349" s="63">
        <f t="shared" si="228"/>
        <v>1350</v>
      </c>
      <c r="V1349" s="63" t="str">
        <f t="shared" ca="1" si="229"/>
        <v/>
      </c>
      <c r="W1349" s="63" t="str">
        <f t="shared" ca="1" si="230"/>
        <v/>
      </c>
      <c r="X1349" s="63">
        <f ca="1">IF(C1349="Yes",SUMPRODUCT((OFFSET('FR-DangerousSubstanceList'!$A$3,0,0,COUNTA('FR-DangerousSubstanceList'!$A$3:$A$2001))=L1349)*(OFFSET('FR-DangerousSubstanceList'!$B$3,0,0,COUNTA('FR-DangerousSubstanceList'!$B$3:$B$2001))=M1349)*(OFFSET('FR-DangerousSubstanceList'!$C$3,0,0,COUNTIF('FR-DangerousSubstanceList'!$C$3:$C$2001,"?*"))=N1349)),1)</f>
        <v>1</v>
      </c>
      <c r="Y1349" s="63"/>
      <c r="Z1349" s="63"/>
    </row>
    <row r="1350" spans="1:26" ht="14.4">
      <c r="A1350" s="85"/>
      <c r="B1350" s="85"/>
      <c r="C1350" s="46" t="s">
        <v>53</v>
      </c>
      <c r="D1350" s="68"/>
      <c r="E1350" s="68"/>
      <c r="F1350" s="68"/>
      <c r="G1350" s="68"/>
      <c r="H1350" s="68" t="str">
        <f t="shared" si="220"/>
        <v/>
      </c>
      <c r="I1350" s="63"/>
      <c r="J1350" s="63">
        <f>COUNTIF($A$14:$A1350,$A1350)</f>
        <v>0</v>
      </c>
      <c r="K1350" s="63" t="str">
        <f t="shared" ca="1" si="221"/>
        <v>Unknown</v>
      </c>
      <c r="L1350" s="63" t="str">
        <f ca="1">IF(AND(F1350="",D1350="",E1350=""),"",IF(F1350&lt;&gt;"",F1350,IF(AND(M1350&lt;&gt;"",M1350&lt;&gt;"-"),VLOOKUP(M1350,OFFSET('FR-DangerousSubstanceList'!$B$3,0,0,COUNTIF('FR-DangerousSubstanceList'!$B$3:$B$1001,"&lt;&gt;"),4),4,FALSE),IF(AND(N1350&lt;&gt;"",N1350&lt;&gt;"-"),VLOOKUP(N1350,OFFSET('FR-DangerousSubstanceList'!$C$3,0,0,COUNTIF('FR-DangerousSubstanceList'!$C$3:$C$1001,"&lt;&gt;"),3),3,FALSE),""))))</f>
        <v/>
      </c>
      <c r="M1350" s="63" t="str">
        <f ca="1">IF(AND(F1350="",D1350="",E1350=""),"",IF(D1350&lt;&gt;"",D1350,IF(N1350&lt;&gt;"",VLOOKUP(N1350,OFFSET('FR-DangerousSubstanceList'!$C$3,0,0,COUNTIF('FR-DangerousSubstanceList'!$A$3:$A$1001,"&lt;&gt;"),4),4,FALSE),IF(L1350&lt;&gt;"",VLOOKUP(L1350,OFFSET('FR-DangerousSubstanceList'!$A$3,0,0,COUNTIF('FR-DangerousSubstanceList'!$A$3:$A$1001,"&lt;&gt;"),2),2,FALSE),""))))</f>
        <v/>
      </c>
      <c r="N1350" s="63" t="str">
        <f ca="1">IF(AND(F1350="",D1350="",E1350=""),"",IF(E1350&lt;&gt;"",E1350,IF(L1350&lt;&gt;"",VLOOKUP(L1350,OFFSET('FR-DangerousSubstanceList'!$A$3,0,0,COUNTIF('FR-DangerousSubstanceList'!$A$3:$A$1001,"&lt;&gt;"),3),3,FALSE),IF(AND(M1350&lt;&gt;"",M1350&lt;&gt;"-"),VLOOKUP(M1350,OFFSET('FR-DangerousSubstanceList'!$B$3,0,0,COUNTIF('FR-DangerousSubstanceList'!$B$3:$B$1001,"&lt;&gt;"),2),2,FALSE),""))))</f>
        <v/>
      </c>
      <c r="O1350" s="63" t="str">
        <f t="shared" ca="1" si="222"/>
        <v/>
      </c>
      <c r="P1350" s="63" t="e">
        <f t="shared" ca="1" si="223"/>
        <v>#REF!</v>
      </c>
      <c r="Q1350" s="63">
        <f t="shared" ca="1" si="224"/>
        <v>986</v>
      </c>
      <c r="R1350" s="63" t="str">
        <f t="shared" ca="1" si="225"/>
        <v/>
      </c>
      <c r="S1350" s="63" t="str">
        <f t="shared" si="226"/>
        <v>Unknown</v>
      </c>
      <c r="T1350" s="63">
        <f t="shared" si="227"/>
        <v>1350</v>
      </c>
      <c r="U1350" s="63">
        <f t="shared" si="228"/>
        <v>1351</v>
      </c>
      <c r="V1350" s="63" t="str">
        <f t="shared" ca="1" si="229"/>
        <v/>
      </c>
      <c r="W1350" s="63" t="str">
        <f t="shared" ca="1" si="230"/>
        <v/>
      </c>
      <c r="X1350" s="63">
        <f ca="1">IF(C1350="Yes",SUMPRODUCT((OFFSET('FR-DangerousSubstanceList'!$A$3,0,0,COUNTA('FR-DangerousSubstanceList'!$A$3:$A$2001))=L1350)*(OFFSET('FR-DangerousSubstanceList'!$B$3,0,0,COUNTA('FR-DangerousSubstanceList'!$B$3:$B$2001))=M1350)*(OFFSET('FR-DangerousSubstanceList'!$C$3,0,0,COUNTIF('FR-DangerousSubstanceList'!$C$3:$C$2001,"?*"))=N1350)),1)</f>
        <v>1</v>
      </c>
      <c r="Y1350" s="63"/>
      <c r="Z1350" s="63"/>
    </row>
    <row r="1351" spans="1:26" ht="14.4">
      <c r="A1351" s="85"/>
      <c r="B1351" s="85"/>
      <c r="C1351" s="46" t="s">
        <v>53</v>
      </c>
      <c r="D1351" s="68"/>
      <c r="E1351" s="68"/>
      <c r="F1351" s="68"/>
      <c r="G1351" s="68"/>
      <c r="H1351" s="68" t="str">
        <f t="shared" si="220"/>
        <v/>
      </c>
      <c r="I1351" s="63"/>
      <c r="J1351" s="63">
        <f>COUNTIF($A$14:$A1351,$A1351)</f>
        <v>0</v>
      </c>
      <c r="K1351" s="63" t="str">
        <f t="shared" ca="1" si="221"/>
        <v>Unknown</v>
      </c>
      <c r="L1351" s="63" t="str">
        <f ca="1">IF(AND(F1351="",D1351="",E1351=""),"",IF(F1351&lt;&gt;"",F1351,IF(AND(M1351&lt;&gt;"",M1351&lt;&gt;"-"),VLOOKUP(M1351,OFFSET('FR-DangerousSubstanceList'!$B$3,0,0,COUNTIF('FR-DangerousSubstanceList'!$B$3:$B$1001,"&lt;&gt;"),4),4,FALSE),IF(AND(N1351&lt;&gt;"",N1351&lt;&gt;"-"),VLOOKUP(N1351,OFFSET('FR-DangerousSubstanceList'!$C$3,0,0,COUNTIF('FR-DangerousSubstanceList'!$C$3:$C$1001,"&lt;&gt;"),3),3,FALSE),""))))</f>
        <v/>
      </c>
      <c r="M1351" s="63" t="str">
        <f ca="1">IF(AND(F1351="",D1351="",E1351=""),"",IF(D1351&lt;&gt;"",D1351,IF(N1351&lt;&gt;"",VLOOKUP(N1351,OFFSET('FR-DangerousSubstanceList'!$C$3,0,0,COUNTIF('FR-DangerousSubstanceList'!$A$3:$A$1001,"&lt;&gt;"),4),4,FALSE),IF(L1351&lt;&gt;"",VLOOKUP(L1351,OFFSET('FR-DangerousSubstanceList'!$A$3,0,0,COUNTIF('FR-DangerousSubstanceList'!$A$3:$A$1001,"&lt;&gt;"),2),2,FALSE),""))))</f>
        <v/>
      </c>
      <c r="N1351" s="63" t="str">
        <f ca="1">IF(AND(F1351="",D1351="",E1351=""),"",IF(E1351&lt;&gt;"",E1351,IF(L1351&lt;&gt;"",VLOOKUP(L1351,OFFSET('FR-DangerousSubstanceList'!$A$3,0,0,COUNTIF('FR-DangerousSubstanceList'!$A$3:$A$1001,"&lt;&gt;"),3),3,FALSE),IF(AND(M1351&lt;&gt;"",M1351&lt;&gt;"-"),VLOOKUP(M1351,OFFSET('FR-DangerousSubstanceList'!$B$3,0,0,COUNTIF('FR-DangerousSubstanceList'!$B$3:$B$1001,"&lt;&gt;"),2),2,FALSE),""))))</f>
        <v/>
      </c>
      <c r="O1351" s="63" t="str">
        <f t="shared" ca="1" si="222"/>
        <v/>
      </c>
      <c r="P1351" s="63" t="e">
        <f t="shared" ca="1" si="223"/>
        <v>#REF!</v>
      </c>
      <c r="Q1351" s="63">
        <f t="shared" ca="1" si="224"/>
        <v>986</v>
      </c>
      <c r="R1351" s="63" t="str">
        <f t="shared" ca="1" si="225"/>
        <v/>
      </c>
      <c r="S1351" s="63" t="str">
        <f t="shared" si="226"/>
        <v>Unknown</v>
      </c>
      <c r="T1351" s="63">
        <f t="shared" si="227"/>
        <v>1351</v>
      </c>
      <c r="U1351" s="63">
        <f t="shared" si="228"/>
        <v>1352</v>
      </c>
      <c r="V1351" s="63" t="str">
        <f t="shared" ca="1" si="229"/>
        <v/>
      </c>
      <c r="W1351" s="63" t="str">
        <f t="shared" ca="1" si="230"/>
        <v/>
      </c>
      <c r="X1351" s="63">
        <f ca="1">IF(C1351="Yes",SUMPRODUCT((OFFSET('FR-DangerousSubstanceList'!$A$3,0,0,COUNTA('FR-DangerousSubstanceList'!$A$3:$A$2001))=L1351)*(OFFSET('FR-DangerousSubstanceList'!$B$3,0,0,COUNTA('FR-DangerousSubstanceList'!$B$3:$B$2001))=M1351)*(OFFSET('FR-DangerousSubstanceList'!$C$3,0,0,COUNTIF('FR-DangerousSubstanceList'!$C$3:$C$2001,"?*"))=N1351)),1)</f>
        <v>1</v>
      </c>
      <c r="Y1351" s="63"/>
      <c r="Z1351" s="63"/>
    </row>
    <row r="1352" spans="1:26" ht="14.4">
      <c r="A1352" s="85"/>
      <c r="B1352" s="85"/>
      <c r="C1352" s="46" t="s">
        <v>53</v>
      </c>
      <c r="D1352" s="68"/>
      <c r="E1352" s="68"/>
      <c r="F1352" s="68"/>
      <c r="G1352" s="68"/>
      <c r="H1352" s="68" t="str">
        <f t="shared" si="220"/>
        <v/>
      </c>
      <c r="I1352" s="63"/>
      <c r="J1352" s="63">
        <f>COUNTIF($A$14:$A1352,$A1352)</f>
        <v>0</v>
      </c>
      <c r="K1352" s="63" t="str">
        <f t="shared" ca="1" si="221"/>
        <v>Unknown</v>
      </c>
      <c r="L1352" s="63" t="str">
        <f ca="1">IF(AND(F1352="",D1352="",E1352=""),"",IF(F1352&lt;&gt;"",F1352,IF(AND(M1352&lt;&gt;"",M1352&lt;&gt;"-"),VLOOKUP(M1352,OFFSET('FR-DangerousSubstanceList'!$B$3,0,0,COUNTIF('FR-DangerousSubstanceList'!$B$3:$B$1001,"&lt;&gt;"),4),4,FALSE),IF(AND(N1352&lt;&gt;"",N1352&lt;&gt;"-"),VLOOKUP(N1352,OFFSET('FR-DangerousSubstanceList'!$C$3,0,0,COUNTIF('FR-DangerousSubstanceList'!$C$3:$C$1001,"&lt;&gt;"),3),3,FALSE),""))))</f>
        <v/>
      </c>
      <c r="M1352" s="63" t="str">
        <f ca="1">IF(AND(F1352="",D1352="",E1352=""),"",IF(D1352&lt;&gt;"",D1352,IF(N1352&lt;&gt;"",VLOOKUP(N1352,OFFSET('FR-DangerousSubstanceList'!$C$3,0,0,COUNTIF('FR-DangerousSubstanceList'!$A$3:$A$1001,"&lt;&gt;"),4),4,FALSE),IF(L1352&lt;&gt;"",VLOOKUP(L1352,OFFSET('FR-DangerousSubstanceList'!$A$3,0,0,COUNTIF('FR-DangerousSubstanceList'!$A$3:$A$1001,"&lt;&gt;"),2),2,FALSE),""))))</f>
        <v/>
      </c>
      <c r="N1352" s="63" t="str">
        <f ca="1">IF(AND(F1352="",D1352="",E1352=""),"",IF(E1352&lt;&gt;"",E1352,IF(L1352&lt;&gt;"",VLOOKUP(L1352,OFFSET('FR-DangerousSubstanceList'!$A$3,0,0,COUNTIF('FR-DangerousSubstanceList'!$A$3:$A$1001,"&lt;&gt;"),3),3,FALSE),IF(AND(M1352&lt;&gt;"",M1352&lt;&gt;"-"),VLOOKUP(M1352,OFFSET('FR-DangerousSubstanceList'!$B$3,0,0,COUNTIF('FR-DangerousSubstanceList'!$B$3:$B$1001,"&lt;&gt;"),2),2,FALSE),""))))</f>
        <v/>
      </c>
      <c r="O1352" s="63" t="str">
        <f t="shared" ca="1" si="222"/>
        <v/>
      </c>
      <c r="P1352" s="63" t="e">
        <f t="shared" ca="1" si="223"/>
        <v>#REF!</v>
      </c>
      <c r="Q1352" s="63">
        <f t="shared" ca="1" si="224"/>
        <v>986</v>
      </c>
      <c r="R1352" s="63" t="str">
        <f t="shared" ca="1" si="225"/>
        <v/>
      </c>
      <c r="S1352" s="63" t="str">
        <f t="shared" si="226"/>
        <v>Unknown</v>
      </c>
      <c r="T1352" s="63">
        <f t="shared" si="227"/>
        <v>1352</v>
      </c>
      <c r="U1352" s="63">
        <f t="shared" si="228"/>
        <v>1353</v>
      </c>
      <c r="V1352" s="63" t="str">
        <f t="shared" ca="1" si="229"/>
        <v/>
      </c>
      <c r="W1352" s="63" t="str">
        <f t="shared" ca="1" si="230"/>
        <v/>
      </c>
      <c r="X1352" s="63">
        <f ca="1">IF(C1352="Yes",SUMPRODUCT((OFFSET('FR-DangerousSubstanceList'!$A$3,0,0,COUNTA('FR-DangerousSubstanceList'!$A$3:$A$2001))=L1352)*(OFFSET('FR-DangerousSubstanceList'!$B$3,0,0,COUNTA('FR-DangerousSubstanceList'!$B$3:$B$2001))=M1352)*(OFFSET('FR-DangerousSubstanceList'!$C$3,0,0,COUNTIF('FR-DangerousSubstanceList'!$C$3:$C$2001,"?*"))=N1352)),1)</f>
        <v>1</v>
      </c>
      <c r="Y1352" s="63"/>
      <c r="Z1352" s="63"/>
    </row>
    <row r="1353" spans="1:26" ht="14.4">
      <c r="A1353" s="85"/>
      <c r="B1353" s="85"/>
      <c r="C1353" s="46" t="s">
        <v>53</v>
      </c>
      <c r="D1353" s="68"/>
      <c r="E1353" s="68"/>
      <c r="F1353" s="68"/>
      <c r="G1353" s="68"/>
      <c r="H1353" s="68" t="str">
        <f t="shared" si="220"/>
        <v/>
      </c>
      <c r="I1353" s="63"/>
      <c r="J1353" s="63">
        <f>COUNTIF($A$14:$A1353,$A1353)</f>
        <v>0</v>
      </c>
      <c r="K1353" s="63" t="str">
        <f t="shared" ca="1" si="221"/>
        <v>Unknown</v>
      </c>
      <c r="L1353" s="63" t="str">
        <f ca="1">IF(AND(F1353="",D1353="",E1353=""),"",IF(F1353&lt;&gt;"",F1353,IF(AND(M1353&lt;&gt;"",M1353&lt;&gt;"-"),VLOOKUP(M1353,OFFSET('FR-DangerousSubstanceList'!$B$3,0,0,COUNTIF('FR-DangerousSubstanceList'!$B$3:$B$1001,"&lt;&gt;"),4),4,FALSE),IF(AND(N1353&lt;&gt;"",N1353&lt;&gt;"-"),VLOOKUP(N1353,OFFSET('FR-DangerousSubstanceList'!$C$3,0,0,COUNTIF('FR-DangerousSubstanceList'!$C$3:$C$1001,"&lt;&gt;"),3),3,FALSE),""))))</f>
        <v/>
      </c>
      <c r="M1353" s="63" t="str">
        <f ca="1">IF(AND(F1353="",D1353="",E1353=""),"",IF(D1353&lt;&gt;"",D1353,IF(N1353&lt;&gt;"",VLOOKUP(N1353,OFFSET('FR-DangerousSubstanceList'!$C$3,0,0,COUNTIF('FR-DangerousSubstanceList'!$A$3:$A$1001,"&lt;&gt;"),4),4,FALSE),IF(L1353&lt;&gt;"",VLOOKUP(L1353,OFFSET('FR-DangerousSubstanceList'!$A$3,0,0,COUNTIF('FR-DangerousSubstanceList'!$A$3:$A$1001,"&lt;&gt;"),2),2,FALSE),""))))</f>
        <v/>
      </c>
      <c r="N1353" s="63" t="str">
        <f ca="1">IF(AND(F1353="",D1353="",E1353=""),"",IF(E1353&lt;&gt;"",E1353,IF(L1353&lt;&gt;"",VLOOKUP(L1353,OFFSET('FR-DangerousSubstanceList'!$A$3,0,0,COUNTIF('FR-DangerousSubstanceList'!$A$3:$A$1001,"&lt;&gt;"),3),3,FALSE),IF(AND(M1353&lt;&gt;"",M1353&lt;&gt;"-"),VLOOKUP(M1353,OFFSET('FR-DangerousSubstanceList'!$B$3,0,0,COUNTIF('FR-DangerousSubstanceList'!$B$3:$B$1001,"&lt;&gt;"),2),2,FALSE),""))))</f>
        <v/>
      </c>
      <c r="O1353" s="63" t="str">
        <f t="shared" ca="1" si="222"/>
        <v/>
      </c>
      <c r="P1353" s="63" t="e">
        <f t="shared" ca="1" si="223"/>
        <v>#REF!</v>
      </c>
      <c r="Q1353" s="63">
        <f t="shared" ca="1" si="224"/>
        <v>986</v>
      </c>
      <c r="R1353" s="63" t="str">
        <f t="shared" ca="1" si="225"/>
        <v/>
      </c>
      <c r="S1353" s="63" t="str">
        <f t="shared" si="226"/>
        <v>Unknown</v>
      </c>
      <c r="T1353" s="63">
        <f t="shared" si="227"/>
        <v>1353</v>
      </c>
      <c r="U1353" s="63">
        <f t="shared" si="228"/>
        <v>1354</v>
      </c>
      <c r="V1353" s="63" t="str">
        <f t="shared" ca="1" si="229"/>
        <v/>
      </c>
      <c r="W1353" s="63" t="str">
        <f t="shared" ca="1" si="230"/>
        <v/>
      </c>
      <c r="X1353" s="63">
        <f ca="1">IF(C1353="Yes",SUMPRODUCT((OFFSET('FR-DangerousSubstanceList'!$A$3,0,0,COUNTA('FR-DangerousSubstanceList'!$A$3:$A$2001))=L1353)*(OFFSET('FR-DangerousSubstanceList'!$B$3,0,0,COUNTA('FR-DangerousSubstanceList'!$B$3:$B$2001))=M1353)*(OFFSET('FR-DangerousSubstanceList'!$C$3,0,0,COUNTIF('FR-DangerousSubstanceList'!$C$3:$C$2001,"?*"))=N1353)),1)</f>
        <v>1</v>
      </c>
      <c r="Y1353" s="63"/>
      <c r="Z1353" s="63"/>
    </row>
    <row r="1354" spans="1:26" ht="14.4">
      <c r="A1354" s="85"/>
      <c r="B1354" s="85"/>
      <c r="C1354" s="46" t="s">
        <v>53</v>
      </c>
      <c r="D1354" s="68"/>
      <c r="E1354" s="68"/>
      <c r="F1354" s="68"/>
      <c r="G1354" s="68"/>
      <c r="H1354" s="68" t="str">
        <f t="shared" si="220"/>
        <v/>
      </c>
      <c r="I1354" s="63"/>
      <c r="J1354" s="63">
        <f>COUNTIF($A$14:$A1354,$A1354)</f>
        <v>0</v>
      </c>
      <c r="K1354" s="63" t="str">
        <f t="shared" ca="1" si="221"/>
        <v>Unknown</v>
      </c>
      <c r="L1354" s="63" t="str">
        <f ca="1">IF(AND(F1354="",D1354="",E1354=""),"",IF(F1354&lt;&gt;"",F1354,IF(AND(M1354&lt;&gt;"",M1354&lt;&gt;"-"),VLOOKUP(M1354,OFFSET('FR-DangerousSubstanceList'!$B$3,0,0,COUNTIF('FR-DangerousSubstanceList'!$B$3:$B$1001,"&lt;&gt;"),4),4,FALSE),IF(AND(N1354&lt;&gt;"",N1354&lt;&gt;"-"),VLOOKUP(N1354,OFFSET('FR-DangerousSubstanceList'!$C$3,0,0,COUNTIF('FR-DangerousSubstanceList'!$C$3:$C$1001,"&lt;&gt;"),3),3,FALSE),""))))</f>
        <v/>
      </c>
      <c r="M1354" s="63" t="str">
        <f ca="1">IF(AND(F1354="",D1354="",E1354=""),"",IF(D1354&lt;&gt;"",D1354,IF(N1354&lt;&gt;"",VLOOKUP(N1354,OFFSET('FR-DangerousSubstanceList'!$C$3,0,0,COUNTIF('FR-DangerousSubstanceList'!$A$3:$A$1001,"&lt;&gt;"),4),4,FALSE),IF(L1354&lt;&gt;"",VLOOKUP(L1354,OFFSET('FR-DangerousSubstanceList'!$A$3,0,0,COUNTIF('FR-DangerousSubstanceList'!$A$3:$A$1001,"&lt;&gt;"),2),2,FALSE),""))))</f>
        <v/>
      </c>
      <c r="N1354" s="63" t="str">
        <f ca="1">IF(AND(F1354="",D1354="",E1354=""),"",IF(E1354&lt;&gt;"",E1354,IF(L1354&lt;&gt;"",VLOOKUP(L1354,OFFSET('FR-DangerousSubstanceList'!$A$3,0,0,COUNTIF('FR-DangerousSubstanceList'!$A$3:$A$1001,"&lt;&gt;"),3),3,FALSE),IF(AND(M1354&lt;&gt;"",M1354&lt;&gt;"-"),VLOOKUP(M1354,OFFSET('FR-DangerousSubstanceList'!$B$3,0,0,COUNTIF('FR-DangerousSubstanceList'!$B$3:$B$1001,"&lt;&gt;"),2),2,FALSE),""))))</f>
        <v/>
      </c>
      <c r="O1354" s="63" t="str">
        <f t="shared" ca="1" si="222"/>
        <v/>
      </c>
      <c r="P1354" s="63" t="e">
        <f t="shared" ca="1" si="223"/>
        <v>#REF!</v>
      </c>
      <c r="Q1354" s="63">
        <f t="shared" ca="1" si="224"/>
        <v>986</v>
      </c>
      <c r="R1354" s="63" t="str">
        <f t="shared" ca="1" si="225"/>
        <v/>
      </c>
      <c r="S1354" s="63" t="str">
        <f t="shared" si="226"/>
        <v>Unknown</v>
      </c>
      <c r="T1354" s="63">
        <f t="shared" si="227"/>
        <v>1354</v>
      </c>
      <c r="U1354" s="63">
        <f t="shared" si="228"/>
        <v>1355</v>
      </c>
      <c r="V1354" s="63" t="str">
        <f t="shared" ca="1" si="229"/>
        <v/>
      </c>
      <c r="W1354" s="63" t="str">
        <f t="shared" ca="1" si="230"/>
        <v/>
      </c>
      <c r="X1354" s="63">
        <f ca="1">IF(C1354="Yes",SUMPRODUCT((OFFSET('FR-DangerousSubstanceList'!$A$3,0,0,COUNTA('FR-DangerousSubstanceList'!$A$3:$A$2001))=L1354)*(OFFSET('FR-DangerousSubstanceList'!$B$3,0,0,COUNTA('FR-DangerousSubstanceList'!$B$3:$B$2001))=M1354)*(OFFSET('FR-DangerousSubstanceList'!$C$3,0,0,COUNTIF('FR-DangerousSubstanceList'!$C$3:$C$2001,"?*"))=N1354)),1)</f>
        <v>1</v>
      </c>
      <c r="Y1354" s="63"/>
      <c r="Z1354" s="63"/>
    </row>
    <row r="1355" spans="1:26" ht="14.4">
      <c r="A1355" s="85"/>
      <c r="B1355" s="85"/>
      <c r="C1355" s="46" t="s">
        <v>53</v>
      </c>
      <c r="D1355" s="68"/>
      <c r="E1355" s="68"/>
      <c r="F1355" s="68"/>
      <c r="G1355" s="68"/>
      <c r="H1355" s="68" t="str">
        <f t="shared" si="220"/>
        <v/>
      </c>
      <c r="I1355" s="63"/>
      <c r="J1355" s="63">
        <f>COUNTIF($A$14:$A1355,$A1355)</f>
        <v>0</v>
      </c>
      <c r="K1355" s="63" t="str">
        <f t="shared" ca="1" si="221"/>
        <v>Unknown</v>
      </c>
      <c r="L1355" s="63" t="str">
        <f ca="1">IF(AND(F1355="",D1355="",E1355=""),"",IF(F1355&lt;&gt;"",F1355,IF(AND(M1355&lt;&gt;"",M1355&lt;&gt;"-"),VLOOKUP(M1355,OFFSET('FR-DangerousSubstanceList'!$B$3,0,0,COUNTIF('FR-DangerousSubstanceList'!$B$3:$B$1001,"&lt;&gt;"),4),4,FALSE),IF(AND(N1355&lt;&gt;"",N1355&lt;&gt;"-"),VLOOKUP(N1355,OFFSET('FR-DangerousSubstanceList'!$C$3,0,0,COUNTIF('FR-DangerousSubstanceList'!$C$3:$C$1001,"&lt;&gt;"),3),3,FALSE),""))))</f>
        <v/>
      </c>
      <c r="M1355" s="63" t="str">
        <f ca="1">IF(AND(F1355="",D1355="",E1355=""),"",IF(D1355&lt;&gt;"",D1355,IF(N1355&lt;&gt;"",VLOOKUP(N1355,OFFSET('FR-DangerousSubstanceList'!$C$3,0,0,COUNTIF('FR-DangerousSubstanceList'!$A$3:$A$1001,"&lt;&gt;"),4),4,FALSE),IF(L1355&lt;&gt;"",VLOOKUP(L1355,OFFSET('FR-DangerousSubstanceList'!$A$3,0,0,COUNTIF('FR-DangerousSubstanceList'!$A$3:$A$1001,"&lt;&gt;"),2),2,FALSE),""))))</f>
        <v/>
      </c>
      <c r="N1355" s="63" t="str">
        <f ca="1">IF(AND(F1355="",D1355="",E1355=""),"",IF(E1355&lt;&gt;"",E1355,IF(L1355&lt;&gt;"",VLOOKUP(L1355,OFFSET('FR-DangerousSubstanceList'!$A$3,0,0,COUNTIF('FR-DangerousSubstanceList'!$A$3:$A$1001,"&lt;&gt;"),3),3,FALSE),IF(AND(M1355&lt;&gt;"",M1355&lt;&gt;"-"),VLOOKUP(M1355,OFFSET('FR-DangerousSubstanceList'!$B$3,0,0,COUNTIF('FR-DangerousSubstanceList'!$B$3:$B$1001,"&lt;&gt;"),2),2,FALSE),""))))</f>
        <v/>
      </c>
      <c r="O1355" s="63" t="str">
        <f t="shared" ca="1" si="222"/>
        <v/>
      </c>
      <c r="P1355" s="63" t="e">
        <f t="shared" ca="1" si="223"/>
        <v>#REF!</v>
      </c>
      <c r="Q1355" s="63">
        <f t="shared" ca="1" si="224"/>
        <v>986</v>
      </c>
      <c r="R1355" s="63" t="str">
        <f t="shared" ca="1" si="225"/>
        <v/>
      </c>
      <c r="S1355" s="63" t="str">
        <f t="shared" si="226"/>
        <v>Unknown</v>
      </c>
      <c r="T1355" s="63">
        <f t="shared" si="227"/>
        <v>1355</v>
      </c>
      <c r="U1355" s="63">
        <f t="shared" si="228"/>
        <v>1356</v>
      </c>
      <c r="V1355" s="63" t="str">
        <f t="shared" ca="1" si="229"/>
        <v/>
      </c>
      <c r="W1355" s="63" t="str">
        <f t="shared" ca="1" si="230"/>
        <v/>
      </c>
      <c r="X1355" s="63">
        <f ca="1">IF(C1355="Yes",SUMPRODUCT((OFFSET('FR-DangerousSubstanceList'!$A$3,0,0,COUNTA('FR-DangerousSubstanceList'!$A$3:$A$2001))=L1355)*(OFFSET('FR-DangerousSubstanceList'!$B$3,0,0,COUNTA('FR-DangerousSubstanceList'!$B$3:$B$2001))=M1355)*(OFFSET('FR-DangerousSubstanceList'!$C$3,0,0,COUNTIF('FR-DangerousSubstanceList'!$C$3:$C$2001,"?*"))=N1355)),1)</f>
        <v>1</v>
      </c>
      <c r="Y1355" s="63"/>
      <c r="Z1355" s="63"/>
    </row>
    <row r="1356" spans="1:26" ht="14.4">
      <c r="A1356" s="85"/>
      <c r="B1356" s="85"/>
      <c r="C1356" s="46" t="s">
        <v>53</v>
      </c>
      <c r="D1356" s="68"/>
      <c r="E1356" s="68"/>
      <c r="F1356" s="68"/>
      <c r="G1356" s="68"/>
      <c r="H1356" s="68" t="str">
        <f t="shared" si="220"/>
        <v/>
      </c>
      <c r="I1356" s="63"/>
      <c r="J1356" s="63">
        <f>COUNTIF($A$14:$A1356,$A1356)</f>
        <v>0</v>
      </c>
      <c r="K1356" s="63" t="str">
        <f t="shared" ca="1" si="221"/>
        <v>Unknown</v>
      </c>
      <c r="L1356" s="63" t="str">
        <f ca="1">IF(AND(F1356="",D1356="",E1356=""),"",IF(F1356&lt;&gt;"",F1356,IF(AND(M1356&lt;&gt;"",M1356&lt;&gt;"-"),VLOOKUP(M1356,OFFSET('FR-DangerousSubstanceList'!$B$3,0,0,COUNTIF('FR-DangerousSubstanceList'!$B$3:$B$1001,"&lt;&gt;"),4),4,FALSE),IF(AND(N1356&lt;&gt;"",N1356&lt;&gt;"-"),VLOOKUP(N1356,OFFSET('FR-DangerousSubstanceList'!$C$3,0,0,COUNTIF('FR-DangerousSubstanceList'!$C$3:$C$1001,"&lt;&gt;"),3),3,FALSE),""))))</f>
        <v/>
      </c>
      <c r="M1356" s="63" t="str">
        <f ca="1">IF(AND(F1356="",D1356="",E1356=""),"",IF(D1356&lt;&gt;"",D1356,IF(N1356&lt;&gt;"",VLOOKUP(N1356,OFFSET('FR-DangerousSubstanceList'!$C$3,0,0,COUNTIF('FR-DangerousSubstanceList'!$A$3:$A$1001,"&lt;&gt;"),4),4,FALSE),IF(L1356&lt;&gt;"",VLOOKUP(L1356,OFFSET('FR-DangerousSubstanceList'!$A$3,0,0,COUNTIF('FR-DangerousSubstanceList'!$A$3:$A$1001,"&lt;&gt;"),2),2,FALSE),""))))</f>
        <v/>
      </c>
      <c r="N1356" s="63" t="str">
        <f ca="1">IF(AND(F1356="",D1356="",E1356=""),"",IF(E1356&lt;&gt;"",E1356,IF(L1356&lt;&gt;"",VLOOKUP(L1356,OFFSET('FR-DangerousSubstanceList'!$A$3,0,0,COUNTIF('FR-DangerousSubstanceList'!$A$3:$A$1001,"&lt;&gt;"),3),3,FALSE),IF(AND(M1356&lt;&gt;"",M1356&lt;&gt;"-"),VLOOKUP(M1356,OFFSET('FR-DangerousSubstanceList'!$B$3,0,0,COUNTIF('FR-DangerousSubstanceList'!$B$3:$B$1001,"&lt;&gt;"),2),2,FALSE),""))))</f>
        <v/>
      </c>
      <c r="O1356" s="63" t="str">
        <f t="shared" ca="1" si="222"/>
        <v/>
      </c>
      <c r="P1356" s="63" t="e">
        <f t="shared" ca="1" si="223"/>
        <v>#REF!</v>
      </c>
      <c r="Q1356" s="63">
        <f t="shared" ca="1" si="224"/>
        <v>986</v>
      </c>
      <c r="R1356" s="63" t="str">
        <f t="shared" ca="1" si="225"/>
        <v/>
      </c>
      <c r="S1356" s="63" t="str">
        <f t="shared" si="226"/>
        <v>Unknown</v>
      </c>
      <c r="T1356" s="63">
        <f t="shared" si="227"/>
        <v>1356</v>
      </c>
      <c r="U1356" s="63">
        <f t="shared" si="228"/>
        <v>1357</v>
      </c>
      <c r="V1356" s="63" t="str">
        <f t="shared" ca="1" si="229"/>
        <v/>
      </c>
      <c r="W1356" s="63" t="str">
        <f t="shared" ca="1" si="230"/>
        <v/>
      </c>
      <c r="X1356" s="63">
        <f ca="1">IF(C1356="Yes",SUMPRODUCT((OFFSET('FR-DangerousSubstanceList'!$A$3,0,0,COUNTA('FR-DangerousSubstanceList'!$A$3:$A$2001))=L1356)*(OFFSET('FR-DangerousSubstanceList'!$B$3,0,0,COUNTA('FR-DangerousSubstanceList'!$B$3:$B$2001))=M1356)*(OFFSET('FR-DangerousSubstanceList'!$C$3,0,0,COUNTIF('FR-DangerousSubstanceList'!$C$3:$C$2001,"?*"))=N1356)),1)</f>
        <v>1</v>
      </c>
      <c r="Y1356" s="63"/>
      <c r="Z1356" s="63"/>
    </row>
    <row r="1357" spans="1:26" ht="14.4">
      <c r="A1357" s="85"/>
      <c r="B1357" s="85"/>
      <c r="C1357" s="46" t="s">
        <v>53</v>
      </c>
      <c r="D1357" s="68"/>
      <c r="E1357" s="68"/>
      <c r="F1357" s="68"/>
      <c r="G1357" s="68"/>
      <c r="H1357" s="68" t="str">
        <f t="shared" si="220"/>
        <v/>
      </c>
      <c r="I1357" s="63"/>
      <c r="J1357" s="63">
        <f>COUNTIF($A$14:$A1357,$A1357)</f>
        <v>0</v>
      </c>
      <c r="K1357" s="63" t="str">
        <f t="shared" ca="1" si="221"/>
        <v>Unknown</v>
      </c>
      <c r="L1357" s="63" t="str">
        <f ca="1">IF(AND(F1357="",D1357="",E1357=""),"",IF(F1357&lt;&gt;"",F1357,IF(AND(M1357&lt;&gt;"",M1357&lt;&gt;"-"),VLOOKUP(M1357,OFFSET('FR-DangerousSubstanceList'!$B$3,0,0,COUNTIF('FR-DangerousSubstanceList'!$B$3:$B$1001,"&lt;&gt;"),4),4,FALSE),IF(AND(N1357&lt;&gt;"",N1357&lt;&gt;"-"),VLOOKUP(N1357,OFFSET('FR-DangerousSubstanceList'!$C$3,0,0,COUNTIF('FR-DangerousSubstanceList'!$C$3:$C$1001,"&lt;&gt;"),3),3,FALSE),""))))</f>
        <v/>
      </c>
      <c r="M1357" s="63" t="str">
        <f ca="1">IF(AND(F1357="",D1357="",E1357=""),"",IF(D1357&lt;&gt;"",D1357,IF(N1357&lt;&gt;"",VLOOKUP(N1357,OFFSET('FR-DangerousSubstanceList'!$C$3,0,0,COUNTIF('FR-DangerousSubstanceList'!$A$3:$A$1001,"&lt;&gt;"),4),4,FALSE),IF(L1357&lt;&gt;"",VLOOKUP(L1357,OFFSET('FR-DangerousSubstanceList'!$A$3,0,0,COUNTIF('FR-DangerousSubstanceList'!$A$3:$A$1001,"&lt;&gt;"),2),2,FALSE),""))))</f>
        <v/>
      </c>
      <c r="N1357" s="63" t="str">
        <f ca="1">IF(AND(F1357="",D1357="",E1357=""),"",IF(E1357&lt;&gt;"",E1357,IF(L1357&lt;&gt;"",VLOOKUP(L1357,OFFSET('FR-DangerousSubstanceList'!$A$3,0,0,COUNTIF('FR-DangerousSubstanceList'!$A$3:$A$1001,"&lt;&gt;"),3),3,FALSE),IF(AND(M1357&lt;&gt;"",M1357&lt;&gt;"-"),VLOOKUP(M1357,OFFSET('FR-DangerousSubstanceList'!$B$3,0,0,COUNTIF('FR-DangerousSubstanceList'!$B$3:$B$1001,"&lt;&gt;"),2),2,FALSE),""))))</f>
        <v/>
      </c>
      <c r="O1357" s="63" t="str">
        <f t="shared" ca="1" si="222"/>
        <v/>
      </c>
      <c r="P1357" s="63" t="e">
        <f t="shared" ca="1" si="223"/>
        <v>#REF!</v>
      </c>
      <c r="Q1357" s="63">
        <f t="shared" ca="1" si="224"/>
        <v>986</v>
      </c>
      <c r="R1357" s="63" t="str">
        <f t="shared" ca="1" si="225"/>
        <v/>
      </c>
      <c r="S1357" s="63" t="str">
        <f t="shared" si="226"/>
        <v>Unknown</v>
      </c>
      <c r="T1357" s="63">
        <f t="shared" si="227"/>
        <v>1357</v>
      </c>
      <c r="U1357" s="63">
        <f t="shared" si="228"/>
        <v>1358</v>
      </c>
      <c r="V1357" s="63" t="str">
        <f t="shared" ca="1" si="229"/>
        <v/>
      </c>
      <c r="W1357" s="63" t="str">
        <f t="shared" ca="1" si="230"/>
        <v/>
      </c>
      <c r="X1357" s="63">
        <f ca="1">IF(C1357="Yes",SUMPRODUCT((OFFSET('FR-DangerousSubstanceList'!$A$3,0,0,COUNTA('FR-DangerousSubstanceList'!$A$3:$A$2001))=L1357)*(OFFSET('FR-DangerousSubstanceList'!$B$3,0,0,COUNTA('FR-DangerousSubstanceList'!$B$3:$B$2001))=M1357)*(OFFSET('FR-DangerousSubstanceList'!$C$3,0,0,COUNTIF('FR-DangerousSubstanceList'!$C$3:$C$2001,"?*"))=N1357)),1)</f>
        <v>1</v>
      </c>
      <c r="Y1357" s="63"/>
      <c r="Z1357" s="63"/>
    </row>
    <row r="1358" spans="1:26" ht="14.4">
      <c r="A1358" s="85"/>
      <c r="B1358" s="85"/>
      <c r="C1358" s="46" t="s">
        <v>53</v>
      </c>
      <c r="D1358" s="68"/>
      <c r="E1358" s="68"/>
      <c r="F1358" s="68"/>
      <c r="G1358" s="68"/>
      <c r="H1358" s="68" t="str">
        <f t="shared" si="220"/>
        <v/>
      </c>
      <c r="I1358" s="63"/>
      <c r="J1358" s="63">
        <f>COUNTIF($A$14:$A1358,$A1358)</f>
        <v>0</v>
      </c>
      <c r="K1358" s="63" t="str">
        <f t="shared" ca="1" si="221"/>
        <v>Unknown</v>
      </c>
      <c r="L1358" s="63" t="str">
        <f ca="1">IF(AND(F1358="",D1358="",E1358=""),"",IF(F1358&lt;&gt;"",F1358,IF(AND(M1358&lt;&gt;"",M1358&lt;&gt;"-"),VLOOKUP(M1358,OFFSET('FR-DangerousSubstanceList'!$B$3,0,0,COUNTIF('FR-DangerousSubstanceList'!$B$3:$B$1001,"&lt;&gt;"),4),4,FALSE),IF(AND(N1358&lt;&gt;"",N1358&lt;&gt;"-"),VLOOKUP(N1358,OFFSET('FR-DangerousSubstanceList'!$C$3,0,0,COUNTIF('FR-DangerousSubstanceList'!$C$3:$C$1001,"&lt;&gt;"),3),3,FALSE),""))))</f>
        <v/>
      </c>
      <c r="M1358" s="63" t="str">
        <f ca="1">IF(AND(F1358="",D1358="",E1358=""),"",IF(D1358&lt;&gt;"",D1358,IF(N1358&lt;&gt;"",VLOOKUP(N1358,OFFSET('FR-DangerousSubstanceList'!$C$3,0,0,COUNTIF('FR-DangerousSubstanceList'!$A$3:$A$1001,"&lt;&gt;"),4),4,FALSE),IF(L1358&lt;&gt;"",VLOOKUP(L1358,OFFSET('FR-DangerousSubstanceList'!$A$3,0,0,COUNTIF('FR-DangerousSubstanceList'!$A$3:$A$1001,"&lt;&gt;"),2),2,FALSE),""))))</f>
        <v/>
      </c>
      <c r="N1358" s="63" t="str">
        <f ca="1">IF(AND(F1358="",D1358="",E1358=""),"",IF(E1358&lt;&gt;"",E1358,IF(L1358&lt;&gt;"",VLOOKUP(L1358,OFFSET('FR-DangerousSubstanceList'!$A$3,0,0,COUNTIF('FR-DangerousSubstanceList'!$A$3:$A$1001,"&lt;&gt;"),3),3,FALSE),IF(AND(M1358&lt;&gt;"",M1358&lt;&gt;"-"),VLOOKUP(M1358,OFFSET('FR-DangerousSubstanceList'!$B$3,0,0,COUNTIF('FR-DangerousSubstanceList'!$B$3:$B$1001,"&lt;&gt;"),2),2,FALSE),""))))</f>
        <v/>
      </c>
      <c r="O1358" s="63" t="str">
        <f t="shared" ca="1" si="222"/>
        <v/>
      </c>
      <c r="P1358" s="63" t="e">
        <f t="shared" ca="1" si="223"/>
        <v>#REF!</v>
      </c>
      <c r="Q1358" s="63">
        <f t="shared" ca="1" si="224"/>
        <v>986</v>
      </c>
      <c r="R1358" s="63" t="str">
        <f t="shared" ca="1" si="225"/>
        <v/>
      </c>
      <c r="S1358" s="63" t="str">
        <f t="shared" si="226"/>
        <v>Unknown</v>
      </c>
      <c r="T1358" s="63">
        <f t="shared" si="227"/>
        <v>1358</v>
      </c>
      <c r="U1358" s="63">
        <f t="shared" si="228"/>
        <v>1359</v>
      </c>
      <c r="V1358" s="63" t="str">
        <f t="shared" ca="1" si="229"/>
        <v/>
      </c>
      <c r="W1358" s="63" t="str">
        <f t="shared" ca="1" si="230"/>
        <v/>
      </c>
      <c r="X1358" s="63">
        <f ca="1">IF(C1358="Yes",SUMPRODUCT((OFFSET('FR-DangerousSubstanceList'!$A$3,0,0,COUNTA('FR-DangerousSubstanceList'!$A$3:$A$2001))=L1358)*(OFFSET('FR-DangerousSubstanceList'!$B$3,0,0,COUNTA('FR-DangerousSubstanceList'!$B$3:$B$2001))=M1358)*(OFFSET('FR-DangerousSubstanceList'!$C$3,0,0,COUNTIF('FR-DangerousSubstanceList'!$C$3:$C$2001,"?*"))=N1358)),1)</f>
        <v>1</v>
      </c>
      <c r="Y1358" s="63"/>
      <c r="Z1358" s="63"/>
    </row>
    <row r="1359" spans="1:26" ht="14.4">
      <c r="A1359" s="85"/>
      <c r="B1359" s="85"/>
      <c r="C1359" s="46" t="s">
        <v>53</v>
      </c>
      <c r="D1359" s="68"/>
      <c r="E1359" s="68"/>
      <c r="F1359" s="68"/>
      <c r="G1359" s="68"/>
      <c r="H1359" s="68" t="str">
        <f t="shared" ref="H1359:H1422" si="231">IF($A1359&lt;&gt;"",IF(AND($C1359&lt;&gt;"",IF($C1359="Yes", AND($L1359&lt;&gt;"",$M1359&lt;&gt;"",$N1359&lt;&gt;""),AND($L1359="",$M1359="",$N1359="")),P1359,Q1359,X1359),"Ok","Not Ok"),"")</f>
        <v/>
      </c>
      <c r="I1359" s="63"/>
      <c r="J1359" s="63">
        <f>COUNTIF($A$14:$A1359,$A1359)</f>
        <v>0</v>
      </c>
      <c r="K1359" s="63" t="str">
        <f t="shared" ref="K1359:K1422" ca="1" si="232">CONCATENATE($A1359,$C1359,$L1359,$M1359,$N1359)</f>
        <v>Unknown</v>
      </c>
      <c r="L1359" s="63" t="str">
        <f ca="1">IF(AND(F1359="",D1359="",E1359=""),"",IF(F1359&lt;&gt;"",F1359,IF(AND(M1359&lt;&gt;"",M1359&lt;&gt;"-"),VLOOKUP(M1359,OFFSET('FR-DangerousSubstanceList'!$B$3,0,0,COUNTIF('FR-DangerousSubstanceList'!$B$3:$B$1001,"&lt;&gt;"),4),4,FALSE),IF(AND(N1359&lt;&gt;"",N1359&lt;&gt;"-"),VLOOKUP(N1359,OFFSET('FR-DangerousSubstanceList'!$C$3,0,0,COUNTIF('FR-DangerousSubstanceList'!$C$3:$C$1001,"&lt;&gt;"),3),3,FALSE),""))))</f>
        <v/>
      </c>
      <c r="M1359" s="63" t="str">
        <f ca="1">IF(AND(F1359="",D1359="",E1359=""),"",IF(D1359&lt;&gt;"",D1359,IF(N1359&lt;&gt;"",VLOOKUP(N1359,OFFSET('FR-DangerousSubstanceList'!$C$3,0,0,COUNTIF('FR-DangerousSubstanceList'!$A$3:$A$1001,"&lt;&gt;"),4),4,FALSE),IF(L1359&lt;&gt;"",VLOOKUP(L1359,OFFSET('FR-DangerousSubstanceList'!$A$3,0,0,COUNTIF('FR-DangerousSubstanceList'!$A$3:$A$1001,"&lt;&gt;"),2),2,FALSE),""))))</f>
        <v/>
      </c>
      <c r="N1359" s="63" t="str">
        <f ca="1">IF(AND(F1359="",D1359="",E1359=""),"",IF(E1359&lt;&gt;"",E1359,IF(L1359&lt;&gt;"",VLOOKUP(L1359,OFFSET('FR-DangerousSubstanceList'!$A$3,0,0,COUNTIF('FR-DangerousSubstanceList'!$A$3:$A$1001,"&lt;&gt;"),3),3,FALSE),IF(AND(M1359&lt;&gt;"",M1359&lt;&gt;"-"),VLOOKUP(M1359,OFFSET('FR-DangerousSubstanceList'!$B$3,0,0,COUNTIF('FR-DangerousSubstanceList'!$B$3:$B$1001,"&lt;&gt;"),2),2,FALSE),""))))</f>
        <v/>
      </c>
      <c r="O1359" s="63" t="str">
        <f t="shared" ref="O1359:O1422" ca="1" si="233">IF($A1359&lt;&gt;"",COUNTIF(INDIRECT("M14:M" &amp; ROW(K1359)-1),K1359),"")</f>
        <v/>
      </c>
      <c r="P1359" s="63" t="e">
        <f t="shared" ref="P1359:P1422" ca="1" si="234">_xlfn.XOR(SUMPRODUCT((OFFSET($A$14,0,0,COUNTA($A$14:$A$1999))=A1359)*(OFFSET($C$14,0,0,COUNTA($C$14:$C$1999))="Yes")*(OFFSET($K$14,0,0,COUNTIF($K$14:$K$1999,"?*"))=K1359))=1,SUMPRODUCT((OFFSET($A$14,0,0,COUNTA($A$14:$A$1999))=A1359)*(OFFSET($C$14,0,0,COUNTA($C$14:$C$1999))="No")*(OFFSET($K$14,0,0,COUNTIF($K$14:$K$1999,"?*"))=K1359))=1,SUMPRODUCT((OFFSET($A$14,0,0,COUNTA($A$14:$A$1999))=A1359)*(OFFSET($C$14,0,0,COUNTA($C$14:$C$1999))="Unknown")*(OFFSET($K$14,0,0,COUNTIF($K$14:$K$1999,"?*"))=K1359))=1)</f>
        <v>#REF!</v>
      </c>
      <c r="Q1359" s="63">
        <f t="shared" ref="Q1359:Q1422" ca="1" si="235">COUNTIF(OFFSET($K$14,0,0,COUNTA($K$14:$K$999)),K1359)</f>
        <v>986</v>
      </c>
      <c r="R1359" s="63" t="str">
        <f t="shared" ref="R1359:R1422" ca="1" si="236">IF(AND($C1359="Yes",O1359=0),$N1359,"")</f>
        <v/>
      </c>
      <c r="S1359" s="63" t="str">
        <f t="shared" ref="S1359:S1422" si="237">CONCATENATE($A1359,$C1359)</f>
        <v>Unknown</v>
      </c>
      <c r="T1359" s="63">
        <f t="shared" ref="T1359:T1422" si="238">ROW(S1359)</f>
        <v>1359</v>
      </c>
      <c r="U1359" s="63">
        <f t="shared" ref="U1359:U1422" si="239">_xlfn.IFNA(VLOOKUP(S1359,S1360:T1369,2,FALSE),0)</f>
        <v>1360</v>
      </c>
      <c r="V1359" s="63" t="str">
        <f t="shared" ref="V1359:V1422" ca="1" si="240">IF($C1359="Yes",IF(U1359=0,$N1359,CONCATENATE($N1359,"||",INDIRECT("V" &amp; U1359))),"")</f>
        <v/>
      </c>
      <c r="W1359" s="63" t="str">
        <f t="shared" ref="W1359:W1422" ca="1" si="241">IF($C1359="Yes",IF(U1359=0,$M1359,CONCATENATE($M1359,",",INDIRECT("W" &amp; U1359))),"")</f>
        <v/>
      </c>
      <c r="X1359" s="63">
        <f ca="1">IF(C1359="Yes",SUMPRODUCT((OFFSET('FR-DangerousSubstanceList'!$A$3,0,0,COUNTA('FR-DangerousSubstanceList'!$A$3:$A$2001))=L1359)*(OFFSET('FR-DangerousSubstanceList'!$B$3,0,0,COUNTA('FR-DangerousSubstanceList'!$B$3:$B$2001))=M1359)*(OFFSET('FR-DangerousSubstanceList'!$C$3,0,0,COUNTIF('FR-DangerousSubstanceList'!$C$3:$C$2001,"?*"))=N1359)),1)</f>
        <v>1</v>
      </c>
      <c r="Y1359" s="63"/>
      <c r="Z1359" s="63"/>
    </row>
    <row r="1360" spans="1:26" ht="14.4">
      <c r="A1360" s="85"/>
      <c r="B1360" s="85"/>
      <c r="C1360" s="46" t="s">
        <v>53</v>
      </c>
      <c r="D1360" s="68"/>
      <c r="E1360" s="68"/>
      <c r="F1360" s="68"/>
      <c r="G1360" s="68"/>
      <c r="H1360" s="68" t="str">
        <f t="shared" si="231"/>
        <v/>
      </c>
      <c r="I1360" s="63"/>
      <c r="J1360" s="63">
        <f>COUNTIF($A$14:$A1360,$A1360)</f>
        <v>0</v>
      </c>
      <c r="K1360" s="63" t="str">
        <f t="shared" ca="1" si="232"/>
        <v>Unknown</v>
      </c>
      <c r="L1360" s="63" t="str">
        <f ca="1">IF(AND(F1360="",D1360="",E1360=""),"",IF(F1360&lt;&gt;"",F1360,IF(AND(M1360&lt;&gt;"",M1360&lt;&gt;"-"),VLOOKUP(M1360,OFFSET('FR-DangerousSubstanceList'!$B$3,0,0,COUNTIF('FR-DangerousSubstanceList'!$B$3:$B$1001,"&lt;&gt;"),4),4,FALSE),IF(AND(N1360&lt;&gt;"",N1360&lt;&gt;"-"),VLOOKUP(N1360,OFFSET('FR-DangerousSubstanceList'!$C$3,0,0,COUNTIF('FR-DangerousSubstanceList'!$C$3:$C$1001,"&lt;&gt;"),3),3,FALSE),""))))</f>
        <v/>
      </c>
      <c r="M1360" s="63" t="str">
        <f ca="1">IF(AND(F1360="",D1360="",E1360=""),"",IF(D1360&lt;&gt;"",D1360,IF(N1360&lt;&gt;"",VLOOKUP(N1360,OFFSET('FR-DangerousSubstanceList'!$C$3,0,0,COUNTIF('FR-DangerousSubstanceList'!$A$3:$A$1001,"&lt;&gt;"),4),4,FALSE),IF(L1360&lt;&gt;"",VLOOKUP(L1360,OFFSET('FR-DangerousSubstanceList'!$A$3,0,0,COUNTIF('FR-DangerousSubstanceList'!$A$3:$A$1001,"&lt;&gt;"),2),2,FALSE),""))))</f>
        <v/>
      </c>
      <c r="N1360" s="63" t="str">
        <f ca="1">IF(AND(F1360="",D1360="",E1360=""),"",IF(E1360&lt;&gt;"",E1360,IF(L1360&lt;&gt;"",VLOOKUP(L1360,OFFSET('FR-DangerousSubstanceList'!$A$3,0,0,COUNTIF('FR-DangerousSubstanceList'!$A$3:$A$1001,"&lt;&gt;"),3),3,FALSE),IF(AND(M1360&lt;&gt;"",M1360&lt;&gt;"-"),VLOOKUP(M1360,OFFSET('FR-DangerousSubstanceList'!$B$3,0,0,COUNTIF('FR-DangerousSubstanceList'!$B$3:$B$1001,"&lt;&gt;"),2),2,FALSE),""))))</f>
        <v/>
      </c>
      <c r="O1360" s="63" t="str">
        <f t="shared" ca="1" si="233"/>
        <v/>
      </c>
      <c r="P1360" s="63" t="e">
        <f t="shared" ca="1" si="234"/>
        <v>#REF!</v>
      </c>
      <c r="Q1360" s="63">
        <f t="shared" ca="1" si="235"/>
        <v>986</v>
      </c>
      <c r="R1360" s="63" t="str">
        <f t="shared" ca="1" si="236"/>
        <v/>
      </c>
      <c r="S1360" s="63" t="str">
        <f t="shared" si="237"/>
        <v>Unknown</v>
      </c>
      <c r="T1360" s="63">
        <f t="shared" si="238"/>
        <v>1360</v>
      </c>
      <c r="U1360" s="63">
        <f t="shared" si="239"/>
        <v>1361</v>
      </c>
      <c r="V1360" s="63" t="str">
        <f t="shared" ca="1" si="240"/>
        <v/>
      </c>
      <c r="W1360" s="63" t="str">
        <f t="shared" ca="1" si="241"/>
        <v/>
      </c>
      <c r="X1360" s="63">
        <f ca="1">IF(C1360="Yes",SUMPRODUCT((OFFSET('FR-DangerousSubstanceList'!$A$3,0,0,COUNTA('FR-DangerousSubstanceList'!$A$3:$A$2001))=L1360)*(OFFSET('FR-DangerousSubstanceList'!$B$3,0,0,COUNTA('FR-DangerousSubstanceList'!$B$3:$B$2001))=M1360)*(OFFSET('FR-DangerousSubstanceList'!$C$3,0,0,COUNTIF('FR-DangerousSubstanceList'!$C$3:$C$2001,"?*"))=N1360)),1)</f>
        <v>1</v>
      </c>
      <c r="Y1360" s="63"/>
      <c r="Z1360" s="63"/>
    </row>
    <row r="1361" spans="1:26" ht="14.4">
      <c r="A1361" s="85"/>
      <c r="B1361" s="85"/>
      <c r="C1361" s="46" t="s">
        <v>53</v>
      </c>
      <c r="D1361" s="68"/>
      <c r="E1361" s="68"/>
      <c r="F1361" s="68"/>
      <c r="G1361" s="68"/>
      <c r="H1361" s="68" t="str">
        <f t="shared" si="231"/>
        <v/>
      </c>
      <c r="I1361" s="63"/>
      <c r="J1361" s="63">
        <f>COUNTIF($A$14:$A1361,$A1361)</f>
        <v>0</v>
      </c>
      <c r="K1361" s="63" t="str">
        <f t="shared" ca="1" si="232"/>
        <v>Unknown</v>
      </c>
      <c r="L1361" s="63" t="str">
        <f ca="1">IF(AND(F1361="",D1361="",E1361=""),"",IF(F1361&lt;&gt;"",F1361,IF(AND(M1361&lt;&gt;"",M1361&lt;&gt;"-"),VLOOKUP(M1361,OFFSET('FR-DangerousSubstanceList'!$B$3,0,0,COUNTIF('FR-DangerousSubstanceList'!$B$3:$B$1001,"&lt;&gt;"),4),4,FALSE),IF(AND(N1361&lt;&gt;"",N1361&lt;&gt;"-"),VLOOKUP(N1361,OFFSET('FR-DangerousSubstanceList'!$C$3,0,0,COUNTIF('FR-DangerousSubstanceList'!$C$3:$C$1001,"&lt;&gt;"),3),3,FALSE),""))))</f>
        <v/>
      </c>
      <c r="M1361" s="63" t="str">
        <f ca="1">IF(AND(F1361="",D1361="",E1361=""),"",IF(D1361&lt;&gt;"",D1361,IF(N1361&lt;&gt;"",VLOOKUP(N1361,OFFSET('FR-DangerousSubstanceList'!$C$3,0,0,COUNTIF('FR-DangerousSubstanceList'!$A$3:$A$1001,"&lt;&gt;"),4),4,FALSE),IF(L1361&lt;&gt;"",VLOOKUP(L1361,OFFSET('FR-DangerousSubstanceList'!$A$3,0,0,COUNTIF('FR-DangerousSubstanceList'!$A$3:$A$1001,"&lt;&gt;"),2),2,FALSE),""))))</f>
        <v/>
      </c>
      <c r="N1361" s="63" t="str">
        <f ca="1">IF(AND(F1361="",D1361="",E1361=""),"",IF(E1361&lt;&gt;"",E1361,IF(L1361&lt;&gt;"",VLOOKUP(L1361,OFFSET('FR-DangerousSubstanceList'!$A$3,0,0,COUNTIF('FR-DangerousSubstanceList'!$A$3:$A$1001,"&lt;&gt;"),3),3,FALSE),IF(AND(M1361&lt;&gt;"",M1361&lt;&gt;"-"),VLOOKUP(M1361,OFFSET('FR-DangerousSubstanceList'!$B$3,0,0,COUNTIF('FR-DangerousSubstanceList'!$B$3:$B$1001,"&lt;&gt;"),2),2,FALSE),""))))</f>
        <v/>
      </c>
      <c r="O1361" s="63" t="str">
        <f t="shared" ca="1" si="233"/>
        <v/>
      </c>
      <c r="P1361" s="63" t="e">
        <f t="shared" ca="1" si="234"/>
        <v>#REF!</v>
      </c>
      <c r="Q1361" s="63">
        <f t="shared" ca="1" si="235"/>
        <v>986</v>
      </c>
      <c r="R1361" s="63" t="str">
        <f t="shared" ca="1" si="236"/>
        <v/>
      </c>
      <c r="S1361" s="63" t="str">
        <f t="shared" si="237"/>
        <v>Unknown</v>
      </c>
      <c r="T1361" s="63">
        <f t="shared" si="238"/>
        <v>1361</v>
      </c>
      <c r="U1361" s="63">
        <f t="shared" si="239"/>
        <v>1362</v>
      </c>
      <c r="V1361" s="63" t="str">
        <f t="shared" ca="1" si="240"/>
        <v/>
      </c>
      <c r="W1361" s="63" t="str">
        <f t="shared" ca="1" si="241"/>
        <v/>
      </c>
      <c r="X1361" s="63">
        <f ca="1">IF(C1361="Yes",SUMPRODUCT((OFFSET('FR-DangerousSubstanceList'!$A$3,0,0,COUNTA('FR-DangerousSubstanceList'!$A$3:$A$2001))=L1361)*(OFFSET('FR-DangerousSubstanceList'!$B$3,0,0,COUNTA('FR-DangerousSubstanceList'!$B$3:$B$2001))=M1361)*(OFFSET('FR-DangerousSubstanceList'!$C$3,0,0,COUNTIF('FR-DangerousSubstanceList'!$C$3:$C$2001,"?*"))=N1361)),1)</f>
        <v>1</v>
      </c>
      <c r="Y1361" s="63"/>
      <c r="Z1361" s="63"/>
    </row>
    <row r="1362" spans="1:26" ht="14.4">
      <c r="A1362" s="85"/>
      <c r="B1362" s="85"/>
      <c r="C1362" s="46" t="s">
        <v>53</v>
      </c>
      <c r="D1362" s="68"/>
      <c r="E1362" s="68"/>
      <c r="F1362" s="68"/>
      <c r="G1362" s="68"/>
      <c r="H1362" s="68" t="str">
        <f t="shared" si="231"/>
        <v/>
      </c>
      <c r="I1362" s="63"/>
      <c r="J1362" s="63">
        <f>COUNTIF($A$14:$A1362,$A1362)</f>
        <v>0</v>
      </c>
      <c r="K1362" s="63" t="str">
        <f t="shared" ca="1" si="232"/>
        <v>Unknown</v>
      </c>
      <c r="L1362" s="63" t="str">
        <f ca="1">IF(AND(F1362="",D1362="",E1362=""),"",IF(F1362&lt;&gt;"",F1362,IF(AND(M1362&lt;&gt;"",M1362&lt;&gt;"-"),VLOOKUP(M1362,OFFSET('FR-DangerousSubstanceList'!$B$3,0,0,COUNTIF('FR-DangerousSubstanceList'!$B$3:$B$1001,"&lt;&gt;"),4),4,FALSE),IF(AND(N1362&lt;&gt;"",N1362&lt;&gt;"-"),VLOOKUP(N1362,OFFSET('FR-DangerousSubstanceList'!$C$3,0,0,COUNTIF('FR-DangerousSubstanceList'!$C$3:$C$1001,"&lt;&gt;"),3),3,FALSE),""))))</f>
        <v/>
      </c>
      <c r="M1362" s="63" t="str">
        <f ca="1">IF(AND(F1362="",D1362="",E1362=""),"",IF(D1362&lt;&gt;"",D1362,IF(N1362&lt;&gt;"",VLOOKUP(N1362,OFFSET('FR-DangerousSubstanceList'!$C$3,0,0,COUNTIF('FR-DangerousSubstanceList'!$A$3:$A$1001,"&lt;&gt;"),4),4,FALSE),IF(L1362&lt;&gt;"",VLOOKUP(L1362,OFFSET('FR-DangerousSubstanceList'!$A$3,0,0,COUNTIF('FR-DangerousSubstanceList'!$A$3:$A$1001,"&lt;&gt;"),2),2,FALSE),""))))</f>
        <v/>
      </c>
      <c r="N1362" s="63" t="str">
        <f ca="1">IF(AND(F1362="",D1362="",E1362=""),"",IF(E1362&lt;&gt;"",E1362,IF(L1362&lt;&gt;"",VLOOKUP(L1362,OFFSET('FR-DangerousSubstanceList'!$A$3,0,0,COUNTIF('FR-DangerousSubstanceList'!$A$3:$A$1001,"&lt;&gt;"),3),3,FALSE),IF(AND(M1362&lt;&gt;"",M1362&lt;&gt;"-"),VLOOKUP(M1362,OFFSET('FR-DangerousSubstanceList'!$B$3,0,0,COUNTIF('FR-DangerousSubstanceList'!$B$3:$B$1001,"&lt;&gt;"),2),2,FALSE),""))))</f>
        <v/>
      </c>
      <c r="O1362" s="63" t="str">
        <f t="shared" ca="1" si="233"/>
        <v/>
      </c>
      <c r="P1362" s="63" t="e">
        <f t="shared" ca="1" si="234"/>
        <v>#REF!</v>
      </c>
      <c r="Q1362" s="63">
        <f t="shared" ca="1" si="235"/>
        <v>986</v>
      </c>
      <c r="R1362" s="63" t="str">
        <f t="shared" ca="1" si="236"/>
        <v/>
      </c>
      <c r="S1362" s="63" t="str">
        <f t="shared" si="237"/>
        <v>Unknown</v>
      </c>
      <c r="T1362" s="63">
        <f t="shared" si="238"/>
        <v>1362</v>
      </c>
      <c r="U1362" s="63">
        <f t="shared" si="239"/>
        <v>1363</v>
      </c>
      <c r="V1362" s="63" t="str">
        <f t="shared" ca="1" si="240"/>
        <v/>
      </c>
      <c r="W1362" s="63" t="str">
        <f t="shared" ca="1" si="241"/>
        <v/>
      </c>
      <c r="X1362" s="63">
        <f ca="1">IF(C1362="Yes",SUMPRODUCT((OFFSET('FR-DangerousSubstanceList'!$A$3,0,0,COUNTA('FR-DangerousSubstanceList'!$A$3:$A$2001))=L1362)*(OFFSET('FR-DangerousSubstanceList'!$B$3,0,0,COUNTA('FR-DangerousSubstanceList'!$B$3:$B$2001))=M1362)*(OFFSET('FR-DangerousSubstanceList'!$C$3,0,0,COUNTIF('FR-DangerousSubstanceList'!$C$3:$C$2001,"?*"))=N1362)),1)</f>
        <v>1</v>
      </c>
      <c r="Y1362" s="63"/>
      <c r="Z1362" s="63"/>
    </row>
    <row r="1363" spans="1:26" ht="14.4">
      <c r="A1363" s="85"/>
      <c r="B1363" s="85"/>
      <c r="C1363" s="46" t="s">
        <v>53</v>
      </c>
      <c r="D1363" s="68"/>
      <c r="E1363" s="68"/>
      <c r="F1363" s="68"/>
      <c r="G1363" s="68"/>
      <c r="H1363" s="68" t="str">
        <f t="shared" si="231"/>
        <v/>
      </c>
      <c r="I1363" s="63"/>
      <c r="J1363" s="63">
        <f>COUNTIF($A$14:$A1363,$A1363)</f>
        <v>0</v>
      </c>
      <c r="K1363" s="63" t="str">
        <f t="shared" ca="1" si="232"/>
        <v>Unknown</v>
      </c>
      <c r="L1363" s="63" t="str">
        <f ca="1">IF(AND(F1363="",D1363="",E1363=""),"",IF(F1363&lt;&gt;"",F1363,IF(AND(M1363&lt;&gt;"",M1363&lt;&gt;"-"),VLOOKUP(M1363,OFFSET('FR-DangerousSubstanceList'!$B$3,0,0,COUNTIF('FR-DangerousSubstanceList'!$B$3:$B$1001,"&lt;&gt;"),4),4,FALSE),IF(AND(N1363&lt;&gt;"",N1363&lt;&gt;"-"),VLOOKUP(N1363,OFFSET('FR-DangerousSubstanceList'!$C$3,0,0,COUNTIF('FR-DangerousSubstanceList'!$C$3:$C$1001,"&lt;&gt;"),3),3,FALSE),""))))</f>
        <v/>
      </c>
      <c r="M1363" s="63" t="str">
        <f ca="1">IF(AND(F1363="",D1363="",E1363=""),"",IF(D1363&lt;&gt;"",D1363,IF(N1363&lt;&gt;"",VLOOKUP(N1363,OFFSET('FR-DangerousSubstanceList'!$C$3,0,0,COUNTIF('FR-DangerousSubstanceList'!$A$3:$A$1001,"&lt;&gt;"),4),4,FALSE),IF(L1363&lt;&gt;"",VLOOKUP(L1363,OFFSET('FR-DangerousSubstanceList'!$A$3,0,0,COUNTIF('FR-DangerousSubstanceList'!$A$3:$A$1001,"&lt;&gt;"),2),2,FALSE),""))))</f>
        <v/>
      </c>
      <c r="N1363" s="63" t="str">
        <f ca="1">IF(AND(F1363="",D1363="",E1363=""),"",IF(E1363&lt;&gt;"",E1363,IF(L1363&lt;&gt;"",VLOOKUP(L1363,OFFSET('FR-DangerousSubstanceList'!$A$3,0,0,COUNTIF('FR-DangerousSubstanceList'!$A$3:$A$1001,"&lt;&gt;"),3),3,FALSE),IF(AND(M1363&lt;&gt;"",M1363&lt;&gt;"-"),VLOOKUP(M1363,OFFSET('FR-DangerousSubstanceList'!$B$3,0,0,COUNTIF('FR-DangerousSubstanceList'!$B$3:$B$1001,"&lt;&gt;"),2),2,FALSE),""))))</f>
        <v/>
      </c>
      <c r="O1363" s="63" t="str">
        <f t="shared" ca="1" si="233"/>
        <v/>
      </c>
      <c r="P1363" s="63" t="e">
        <f t="shared" ca="1" si="234"/>
        <v>#REF!</v>
      </c>
      <c r="Q1363" s="63">
        <f t="shared" ca="1" si="235"/>
        <v>986</v>
      </c>
      <c r="R1363" s="63" t="str">
        <f t="shared" ca="1" si="236"/>
        <v/>
      </c>
      <c r="S1363" s="63" t="str">
        <f t="shared" si="237"/>
        <v>Unknown</v>
      </c>
      <c r="T1363" s="63">
        <f t="shared" si="238"/>
        <v>1363</v>
      </c>
      <c r="U1363" s="63">
        <f t="shared" si="239"/>
        <v>1364</v>
      </c>
      <c r="V1363" s="63" t="str">
        <f t="shared" ca="1" si="240"/>
        <v/>
      </c>
      <c r="W1363" s="63" t="str">
        <f t="shared" ca="1" si="241"/>
        <v/>
      </c>
      <c r="X1363" s="63">
        <f ca="1">IF(C1363="Yes",SUMPRODUCT((OFFSET('FR-DangerousSubstanceList'!$A$3,0,0,COUNTA('FR-DangerousSubstanceList'!$A$3:$A$2001))=L1363)*(OFFSET('FR-DangerousSubstanceList'!$B$3,0,0,COUNTA('FR-DangerousSubstanceList'!$B$3:$B$2001))=M1363)*(OFFSET('FR-DangerousSubstanceList'!$C$3,0,0,COUNTIF('FR-DangerousSubstanceList'!$C$3:$C$2001,"?*"))=N1363)),1)</f>
        <v>1</v>
      </c>
      <c r="Y1363" s="63"/>
      <c r="Z1363" s="63"/>
    </row>
    <row r="1364" spans="1:26" ht="14.4">
      <c r="A1364" s="85"/>
      <c r="B1364" s="85"/>
      <c r="C1364" s="46" t="s">
        <v>53</v>
      </c>
      <c r="D1364" s="68"/>
      <c r="E1364" s="68"/>
      <c r="F1364" s="68"/>
      <c r="G1364" s="68"/>
      <c r="H1364" s="68" t="str">
        <f t="shared" si="231"/>
        <v/>
      </c>
      <c r="I1364" s="63"/>
      <c r="J1364" s="63">
        <f>COUNTIF($A$14:$A1364,$A1364)</f>
        <v>0</v>
      </c>
      <c r="K1364" s="63" t="str">
        <f t="shared" ca="1" si="232"/>
        <v>Unknown</v>
      </c>
      <c r="L1364" s="63" t="str">
        <f ca="1">IF(AND(F1364="",D1364="",E1364=""),"",IF(F1364&lt;&gt;"",F1364,IF(AND(M1364&lt;&gt;"",M1364&lt;&gt;"-"),VLOOKUP(M1364,OFFSET('FR-DangerousSubstanceList'!$B$3,0,0,COUNTIF('FR-DangerousSubstanceList'!$B$3:$B$1001,"&lt;&gt;"),4),4,FALSE),IF(AND(N1364&lt;&gt;"",N1364&lt;&gt;"-"),VLOOKUP(N1364,OFFSET('FR-DangerousSubstanceList'!$C$3,0,0,COUNTIF('FR-DangerousSubstanceList'!$C$3:$C$1001,"&lt;&gt;"),3),3,FALSE),""))))</f>
        <v/>
      </c>
      <c r="M1364" s="63" t="str">
        <f ca="1">IF(AND(F1364="",D1364="",E1364=""),"",IF(D1364&lt;&gt;"",D1364,IF(N1364&lt;&gt;"",VLOOKUP(N1364,OFFSET('FR-DangerousSubstanceList'!$C$3,0,0,COUNTIF('FR-DangerousSubstanceList'!$A$3:$A$1001,"&lt;&gt;"),4),4,FALSE),IF(L1364&lt;&gt;"",VLOOKUP(L1364,OFFSET('FR-DangerousSubstanceList'!$A$3,0,0,COUNTIF('FR-DangerousSubstanceList'!$A$3:$A$1001,"&lt;&gt;"),2),2,FALSE),""))))</f>
        <v/>
      </c>
      <c r="N1364" s="63" t="str">
        <f ca="1">IF(AND(F1364="",D1364="",E1364=""),"",IF(E1364&lt;&gt;"",E1364,IF(L1364&lt;&gt;"",VLOOKUP(L1364,OFFSET('FR-DangerousSubstanceList'!$A$3,0,0,COUNTIF('FR-DangerousSubstanceList'!$A$3:$A$1001,"&lt;&gt;"),3),3,FALSE),IF(AND(M1364&lt;&gt;"",M1364&lt;&gt;"-"),VLOOKUP(M1364,OFFSET('FR-DangerousSubstanceList'!$B$3,0,0,COUNTIF('FR-DangerousSubstanceList'!$B$3:$B$1001,"&lt;&gt;"),2),2,FALSE),""))))</f>
        <v/>
      </c>
      <c r="O1364" s="63" t="str">
        <f t="shared" ca="1" si="233"/>
        <v/>
      </c>
      <c r="P1364" s="63" t="e">
        <f t="shared" ca="1" si="234"/>
        <v>#REF!</v>
      </c>
      <c r="Q1364" s="63">
        <f t="shared" ca="1" si="235"/>
        <v>986</v>
      </c>
      <c r="R1364" s="63" t="str">
        <f t="shared" ca="1" si="236"/>
        <v/>
      </c>
      <c r="S1364" s="63" t="str">
        <f t="shared" si="237"/>
        <v>Unknown</v>
      </c>
      <c r="T1364" s="63">
        <f t="shared" si="238"/>
        <v>1364</v>
      </c>
      <c r="U1364" s="63">
        <f t="shared" si="239"/>
        <v>1365</v>
      </c>
      <c r="V1364" s="63" t="str">
        <f t="shared" ca="1" si="240"/>
        <v/>
      </c>
      <c r="W1364" s="63" t="str">
        <f t="shared" ca="1" si="241"/>
        <v/>
      </c>
      <c r="X1364" s="63">
        <f ca="1">IF(C1364="Yes",SUMPRODUCT((OFFSET('FR-DangerousSubstanceList'!$A$3,0,0,COUNTA('FR-DangerousSubstanceList'!$A$3:$A$2001))=L1364)*(OFFSET('FR-DangerousSubstanceList'!$B$3,0,0,COUNTA('FR-DangerousSubstanceList'!$B$3:$B$2001))=M1364)*(OFFSET('FR-DangerousSubstanceList'!$C$3,0,0,COUNTIF('FR-DangerousSubstanceList'!$C$3:$C$2001,"?*"))=N1364)),1)</f>
        <v>1</v>
      </c>
      <c r="Y1364" s="63"/>
      <c r="Z1364" s="63"/>
    </row>
    <row r="1365" spans="1:26" ht="14.4">
      <c r="A1365" s="85"/>
      <c r="B1365" s="85"/>
      <c r="C1365" s="46" t="s">
        <v>53</v>
      </c>
      <c r="D1365" s="68"/>
      <c r="E1365" s="68"/>
      <c r="F1365" s="68"/>
      <c r="G1365" s="68"/>
      <c r="H1365" s="68" t="str">
        <f t="shared" si="231"/>
        <v/>
      </c>
      <c r="I1365" s="63"/>
      <c r="J1365" s="63">
        <f>COUNTIF($A$14:$A1365,$A1365)</f>
        <v>0</v>
      </c>
      <c r="K1365" s="63" t="str">
        <f t="shared" ca="1" si="232"/>
        <v>Unknown</v>
      </c>
      <c r="L1365" s="63" t="str">
        <f ca="1">IF(AND(F1365="",D1365="",E1365=""),"",IF(F1365&lt;&gt;"",F1365,IF(AND(M1365&lt;&gt;"",M1365&lt;&gt;"-"),VLOOKUP(M1365,OFFSET('FR-DangerousSubstanceList'!$B$3,0,0,COUNTIF('FR-DangerousSubstanceList'!$B$3:$B$1001,"&lt;&gt;"),4),4,FALSE),IF(AND(N1365&lt;&gt;"",N1365&lt;&gt;"-"),VLOOKUP(N1365,OFFSET('FR-DangerousSubstanceList'!$C$3,0,0,COUNTIF('FR-DangerousSubstanceList'!$C$3:$C$1001,"&lt;&gt;"),3),3,FALSE),""))))</f>
        <v/>
      </c>
      <c r="M1365" s="63" t="str">
        <f ca="1">IF(AND(F1365="",D1365="",E1365=""),"",IF(D1365&lt;&gt;"",D1365,IF(N1365&lt;&gt;"",VLOOKUP(N1365,OFFSET('FR-DangerousSubstanceList'!$C$3,0,0,COUNTIF('FR-DangerousSubstanceList'!$A$3:$A$1001,"&lt;&gt;"),4),4,FALSE),IF(L1365&lt;&gt;"",VLOOKUP(L1365,OFFSET('FR-DangerousSubstanceList'!$A$3,0,0,COUNTIF('FR-DangerousSubstanceList'!$A$3:$A$1001,"&lt;&gt;"),2),2,FALSE),""))))</f>
        <v/>
      </c>
      <c r="N1365" s="63" t="str">
        <f ca="1">IF(AND(F1365="",D1365="",E1365=""),"",IF(E1365&lt;&gt;"",E1365,IF(L1365&lt;&gt;"",VLOOKUP(L1365,OFFSET('FR-DangerousSubstanceList'!$A$3,0,0,COUNTIF('FR-DangerousSubstanceList'!$A$3:$A$1001,"&lt;&gt;"),3),3,FALSE),IF(AND(M1365&lt;&gt;"",M1365&lt;&gt;"-"),VLOOKUP(M1365,OFFSET('FR-DangerousSubstanceList'!$B$3,0,0,COUNTIF('FR-DangerousSubstanceList'!$B$3:$B$1001,"&lt;&gt;"),2),2,FALSE),""))))</f>
        <v/>
      </c>
      <c r="O1365" s="63" t="str">
        <f t="shared" ca="1" si="233"/>
        <v/>
      </c>
      <c r="P1365" s="63" t="e">
        <f t="shared" ca="1" si="234"/>
        <v>#REF!</v>
      </c>
      <c r="Q1365" s="63">
        <f t="shared" ca="1" si="235"/>
        <v>986</v>
      </c>
      <c r="R1365" s="63" t="str">
        <f t="shared" ca="1" si="236"/>
        <v/>
      </c>
      <c r="S1365" s="63" t="str">
        <f t="shared" si="237"/>
        <v>Unknown</v>
      </c>
      <c r="T1365" s="63">
        <f t="shared" si="238"/>
        <v>1365</v>
      </c>
      <c r="U1365" s="63">
        <f t="shared" si="239"/>
        <v>1366</v>
      </c>
      <c r="V1365" s="63" t="str">
        <f t="shared" ca="1" si="240"/>
        <v/>
      </c>
      <c r="W1365" s="63" t="str">
        <f t="shared" ca="1" si="241"/>
        <v/>
      </c>
      <c r="X1365" s="63">
        <f ca="1">IF(C1365="Yes",SUMPRODUCT((OFFSET('FR-DangerousSubstanceList'!$A$3,0,0,COUNTA('FR-DangerousSubstanceList'!$A$3:$A$2001))=L1365)*(OFFSET('FR-DangerousSubstanceList'!$B$3,0,0,COUNTA('FR-DangerousSubstanceList'!$B$3:$B$2001))=M1365)*(OFFSET('FR-DangerousSubstanceList'!$C$3,0,0,COUNTIF('FR-DangerousSubstanceList'!$C$3:$C$2001,"?*"))=N1365)),1)</f>
        <v>1</v>
      </c>
      <c r="Y1365" s="63"/>
      <c r="Z1365" s="63"/>
    </row>
    <row r="1366" spans="1:26" ht="14.4">
      <c r="A1366" s="85"/>
      <c r="B1366" s="85"/>
      <c r="C1366" s="46" t="s">
        <v>53</v>
      </c>
      <c r="D1366" s="68"/>
      <c r="E1366" s="68"/>
      <c r="F1366" s="68"/>
      <c r="G1366" s="68"/>
      <c r="H1366" s="68" t="str">
        <f t="shared" si="231"/>
        <v/>
      </c>
      <c r="I1366" s="63"/>
      <c r="J1366" s="63">
        <f>COUNTIF($A$14:$A1366,$A1366)</f>
        <v>0</v>
      </c>
      <c r="K1366" s="63" t="str">
        <f t="shared" ca="1" si="232"/>
        <v>Unknown</v>
      </c>
      <c r="L1366" s="63" t="str">
        <f ca="1">IF(AND(F1366="",D1366="",E1366=""),"",IF(F1366&lt;&gt;"",F1366,IF(AND(M1366&lt;&gt;"",M1366&lt;&gt;"-"),VLOOKUP(M1366,OFFSET('FR-DangerousSubstanceList'!$B$3,0,0,COUNTIF('FR-DangerousSubstanceList'!$B$3:$B$1001,"&lt;&gt;"),4),4,FALSE),IF(AND(N1366&lt;&gt;"",N1366&lt;&gt;"-"),VLOOKUP(N1366,OFFSET('FR-DangerousSubstanceList'!$C$3,0,0,COUNTIF('FR-DangerousSubstanceList'!$C$3:$C$1001,"&lt;&gt;"),3),3,FALSE),""))))</f>
        <v/>
      </c>
      <c r="M1366" s="63" t="str">
        <f ca="1">IF(AND(F1366="",D1366="",E1366=""),"",IF(D1366&lt;&gt;"",D1366,IF(N1366&lt;&gt;"",VLOOKUP(N1366,OFFSET('FR-DangerousSubstanceList'!$C$3,0,0,COUNTIF('FR-DangerousSubstanceList'!$A$3:$A$1001,"&lt;&gt;"),4),4,FALSE),IF(L1366&lt;&gt;"",VLOOKUP(L1366,OFFSET('FR-DangerousSubstanceList'!$A$3,0,0,COUNTIF('FR-DangerousSubstanceList'!$A$3:$A$1001,"&lt;&gt;"),2),2,FALSE),""))))</f>
        <v/>
      </c>
      <c r="N1366" s="63" t="str">
        <f ca="1">IF(AND(F1366="",D1366="",E1366=""),"",IF(E1366&lt;&gt;"",E1366,IF(L1366&lt;&gt;"",VLOOKUP(L1366,OFFSET('FR-DangerousSubstanceList'!$A$3,0,0,COUNTIF('FR-DangerousSubstanceList'!$A$3:$A$1001,"&lt;&gt;"),3),3,FALSE),IF(AND(M1366&lt;&gt;"",M1366&lt;&gt;"-"),VLOOKUP(M1366,OFFSET('FR-DangerousSubstanceList'!$B$3,0,0,COUNTIF('FR-DangerousSubstanceList'!$B$3:$B$1001,"&lt;&gt;"),2),2,FALSE),""))))</f>
        <v/>
      </c>
      <c r="O1366" s="63" t="str">
        <f t="shared" ca="1" si="233"/>
        <v/>
      </c>
      <c r="P1366" s="63" t="e">
        <f t="shared" ca="1" si="234"/>
        <v>#REF!</v>
      </c>
      <c r="Q1366" s="63">
        <f t="shared" ca="1" si="235"/>
        <v>986</v>
      </c>
      <c r="R1366" s="63" t="str">
        <f t="shared" ca="1" si="236"/>
        <v/>
      </c>
      <c r="S1366" s="63" t="str">
        <f t="shared" si="237"/>
        <v>Unknown</v>
      </c>
      <c r="T1366" s="63">
        <f t="shared" si="238"/>
        <v>1366</v>
      </c>
      <c r="U1366" s="63">
        <f t="shared" si="239"/>
        <v>1367</v>
      </c>
      <c r="V1366" s="63" t="str">
        <f t="shared" ca="1" si="240"/>
        <v/>
      </c>
      <c r="W1366" s="63" t="str">
        <f t="shared" ca="1" si="241"/>
        <v/>
      </c>
      <c r="X1366" s="63">
        <f ca="1">IF(C1366="Yes",SUMPRODUCT((OFFSET('FR-DangerousSubstanceList'!$A$3,0,0,COUNTA('FR-DangerousSubstanceList'!$A$3:$A$2001))=L1366)*(OFFSET('FR-DangerousSubstanceList'!$B$3,0,0,COUNTA('FR-DangerousSubstanceList'!$B$3:$B$2001))=M1366)*(OFFSET('FR-DangerousSubstanceList'!$C$3,0,0,COUNTIF('FR-DangerousSubstanceList'!$C$3:$C$2001,"?*"))=N1366)),1)</f>
        <v>1</v>
      </c>
      <c r="Y1366" s="63"/>
      <c r="Z1366" s="63"/>
    </row>
    <row r="1367" spans="1:26" ht="14.4">
      <c r="A1367" s="85"/>
      <c r="B1367" s="85"/>
      <c r="C1367" s="46" t="s">
        <v>53</v>
      </c>
      <c r="D1367" s="68"/>
      <c r="E1367" s="68"/>
      <c r="F1367" s="68"/>
      <c r="G1367" s="68"/>
      <c r="H1367" s="68" t="str">
        <f t="shared" si="231"/>
        <v/>
      </c>
      <c r="I1367" s="63"/>
      <c r="J1367" s="63">
        <f>COUNTIF($A$14:$A1367,$A1367)</f>
        <v>0</v>
      </c>
      <c r="K1367" s="63" t="str">
        <f t="shared" ca="1" si="232"/>
        <v>Unknown</v>
      </c>
      <c r="L1367" s="63" t="str">
        <f ca="1">IF(AND(F1367="",D1367="",E1367=""),"",IF(F1367&lt;&gt;"",F1367,IF(AND(M1367&lt;&gt;"",M1367&lt;&gt;"-"),VLOOKUP(M1367,OFFSET('FR-DangerousSubstanceList'!$B$3,0,0,COUNTIF('FR-DangerousSubstanceList'!$B$3:$B$1001,"&lt;&gt;"),4),4,FALSE),IF(AND(N1367&lt;&gt;"",N1367&lt;&gt;"-"),VLOOKUP(N1367,OFFSET('FR-DangerousSubstanceList'!$C$3,0,0,COUNTIF('FR-DangerousSubstanceList'!$C$3:$C$1001,"&lt;&gt;"),3),3,FALSE),""))))</f>
        <v/>
      </c>
      <c r="M1367" s="63" t="str">
        <f ca="1">IF(AND(F1367="",D1367="",E1367=""),"",IF(D1367&lt;&gt;"",D1367,IF(N1367&lt;&gt;"",VLOOKUP(N1367,OFFSET('FR-DangerousSubstanceList'!$C$3,0,0,COUNTIF('FR-DangerousSubstanceList'!$A$3:$A$1001,"&lt;&gt;"),4),4,FALSE),IF(L1367&lt;&gt;"",VLOOKUP(L1367,OFFSET('FR-DangerousSubstanceList'!$A$3,0,0,COUNTIF('FR-DangerousSubstanceList'!$A$3:$A$1001,"&lt;&gt;"),2),2,FALSE),""))))</f>
        <v/>
      </c>
      <c r="N1367" s="63" t="str">
        <f ca="1">IF(AND(F1367="",D1367="",E1367=""),"",IF(E1367&lt;&gt;"",E1367,IF(L1367&lt;&gt;"",VLOOKUP(L1367,OFFSET('FR-DangerousSubstanceList'!$A$3,0,0,COUNTIF('FR-DangerousSubstanceList'!$A$3:$A$1001,"&lt;&gt;"),3),3,FALSE),IF(AND(M1367&lt;&gt;"",M1367&lt;&gt;"-"),VLOOKUP(M1367,OFFSET('FR-DangerousSubstanceList'!$B$3,0,0,COUNTIF('FR-DangerousSubstanceList'!$B$3:$B$1001,"&lt;&gt;"),2),2,FALSE),""))))</f>
        <v/>
      </c>
      <c r="O1367" s="63" t="str">
        <f t="shared" ca="1" si="233"/>
        <v/>
      </c>
      <c r="P1367" s="63" t="e">
        <f t="shared" ca="1" si="234"/>
        <v>#REF!</v>
      </c>
      <c r="Q1367" s="63">
        <f t="shared" ca="1" si="235"/>
        <v>986</v>
      </c>
      <c r="R1367" s="63" t="str">
        <f t="shared" ca="1" si="236"/>
        <v/>
      </c>
      <c r="S1367" s="63" t="str">
        <f t="shared" si="237"/>
        <v>Unknown</v>
      </c>
      <c r="T1367" s="63">
        <f t="shared" si="238"/>
        <v>1367</v>
      </c>
      <c r="U1367" s="63">
        <f t="shared" si="239"/>
        <v>1368</v>
      </c>
      <c r="V1367" s="63" t="str">
        <f t="shared" ca="1" si="240"/>
        <v/>
      </c>
      <c r="W1367" s="63" t="str">
        <f t="shared" ca="1" si="241"/>
        <v/>
      </c>
      <c r="X1367" s="63">
        <f ca="1">IF(C1367="Yes",SUMPRODUCT((OFFSET('FR-DangerousSubstanceList'!$A$3,0,0,COUNTA('FR-DangerousSubstanceList'!$A$3:$A$2001))=L1367)*(OFFSET('FR-DangerousSubstanceList'!$B$3,0,0,COUNTA('FR-DangerousSubstanceList'!$B$3:$B$2001))=M1367)*(OFFSET('FR-DangerousSubstanceList'!$C$3,0,0,COUNTIF('FR-DangerousSubstanceList'!$C$3:$C$2001,"?*"))=N1367)),1)</f>
        <v>1</v>
      </c>
      <c r="Y1367" s="63"/>
      <c r="Z1367" s="63"/>
    </row>
    <row r="1368" spans="1:26" ht="14.4">
      <c r="A1368" s="85"/>
      <c r="B1368" s="85"/>
      <c r="C1368" s="46" t="s">
        <v>53</v>
      </c>
      <c r="D1368" s="68"/>
      <c r="E1368" s="68"/>
      <c r="F1368" s="68"/>
      <c r="G1368" s="68"/>
      <c r="H1368" s="68" t="str">
        <f t="shared" si="231"/>
        <v/>
      </c>
      <c r="I1368" s="63"/>
      <c r="J1368" s="63">
        <f>COUNTIF($A$14:$A1368,$A1368)</f>
        <v>0</v>
      </c>
      <c r="K1368" s="63" t="str">
        <f t="shared" ca="1" si="232"/>
        <v>Unknown</v>
      </c>
      <c r="L1368" s="63" t="str">
        <f ca="1">IF(AND(F1368="",D1368="",E1368=""),"",IF(F1368&lt;&gt;"",F1368,IF(AND(M1368&lt;&gt;"",M1368&lt;&gt;"-"),VLOOKUP(M1368,OFFSET('FR-DangerousSubstanceList'!$B$3,0,0,COUNTIF('FR-DangerousSubstanceList'!$B$3:$B$1001,"&lt;&gt;"),4),4,FALSE),IF(AND(N1368&lt;&gt;"",N1368&lt;&gt;"-"),VLOOKUP(N1368,OFFSET('FR-DangerousSubstanceList'!$C$3,0,0,COUNTIF('FR-DangerousSubstanceList'!$C$3:$C$1001,"&lt;&gt;"),3),3,FALSE),""))))</f>
        <v/>
      </c>
      <c r="M1368" s="63" t="str">
        <f ca="1">IF(AND(F1368="",D1368="",E1368=""),"",IF(D1368&lt;&gt;"",D1368,IF(N1368&lt;&gt;"",VLOOKUP(N1368,OFFSET('FR-DangerousSubstanceList'!$C$3,0,0,COUNTIF('FR-DangerousSubstanceList'!$A$3:$A$1001,"&lt;&gt;"),4),4,FALSE),IF(L1368&lt;&gt;"",VLOOKUP(L1368,OFFSET('FR-DangerousSubstanceList'!$A$3,0,0,COUNTIF('FR-DangerousSubstanceList'!$A$3:$A$1001,"&lt;&gt;"),2),2,FALSE),""))))</f>
        <v/>
      </c>
      <c r="N1368" s="63" t="str">
        <f ca="1">IF(AND(F1368="",D1368="",E1368=""),"",IF(E1368&lt;&gt;"",E1368,IF(L1368&lt;&gt;"",VLOOKUP(L1368,OFFSET('FR-DangerousSubstanceList'!$A$3,0,0,COUNTIF('FR-DangerousSubstanceList'!$A$3:$A$1001,"&lt;&gt;"),3),3,FALSE),IF(AND(M1368&lt;&gt;"",M1368&lt;&gt;"-"),VLOOKUP(M1368,OFFSET('FR-DangerousSubstanceList'!$B$3,0,0,COUNTIF('FR-DangerousSubstanceList'!$B$3:$B$1001,"&lt;&gt;"),2),2,FALSE),""))))</f>
        <v/>
      </c>
      <c r="O1368" s="63" t="str">
        <f t="shared" ca="1" si="233"/>
        <v/>
      </c>
      <c r="P1368" s="63" t="e">
        <f t="shared" ca="1" si="234"/>
        <v>#REF!</v>
      </c>
      <c r="Q1368" s="63">
        <f t="shared" ca="1" si="235"/>
        <v>986</v>
      </c>
      <c r="R1368" s="63" t="str">
        <f t="shared" ca="1" si="236"/>
        <v/>
      </c>
      <c r="S1368" s="63" t="str">
        <f t="shared" si="237"/>
        <v>Unknown</v>
      </c>
      <c r="T1368" s="63">
        <f t="shared" si="238"/>
        <v>1368</v>
      </c>
      <c r="U1368" s="63">
        <f t="shared" si="239"/>
        <v>1369</v>
      </c>
      <c r="V1368" s="63" t="str">
        <f t="shared" ca="1" si="240"/>
        <v/>
      </c>
      <c r="W1368" s="63" t="str">
        <f t="shared" ca="1" si="241"/>
        <v/>
      </c>
      <c r="X1368" s="63">
        <f ca="1">IF(C1368="Yes",SUMPRODUCT((OFFSET('FR-DangerousSubstanceList'!$A$3,0,0,COUNTA('FR-DangerousSubstanceList'!$A$3:$A$2001))=L1368)*(OFFSET('FR-DangerousSubstanceList'!$B$3,0,0,COUNTA('FR-DangerousSubstanceList'!$B$3:$B$2001))=M1368)*(OFFSET('FR-DangerousSubstanceList'!$C$3,0,0,COUNTIF('FR-DangerousSubstanceList'!$C$3:$C$2001,"?*"))=N1368)),1)</f>
        <v>1</v>
      </c>
      <c r="Y1368" s="63"/>
      <c r="Z1368" s="63"/>
    </row>
    <row r="1369" spans="1:26" ht="14.4">
      <c r="A1369" s="85"/>
      <c r="B1369" s="85"/>
      <c r="C1369" s="46" t="s">
        <v>53</v>
      </c>
      <c r="D1369" s="68"/>
      <c r="E1369" s="68"/>
      <c r="F1369" s="68"/>
      <c r="G1369" s="68"/>
      <c r="H1369" s="68" t="str">
        <f t="shared" si="231"/>
        <v/>
      </c>
      <c r="I1369" s="63"/>
      <c r="J1369" s="63">
        <f>COUNTIF($A$14:$A1369,$A1369)</f>
        <v>0</v>
      </c>
      <c r="K1369" s="63" t="str">
        <f t="shared" ca="1" si="232"/>
        <v>Unknown</v>
      </c>
      <c r="L1369" s="63" t="str">
        <f ca="1">IF(AND(F1369="",D1369="",E1369=""),"",IF(F1369&lt;&gt;"",F1369,IF(AND(M1369&lt;&gt;"",M1369&lt;&gt;"-"),VLOOKUP(M1369,OFFSET('FR-DangerousSubstanceList'!$B$3,0,0,COUNTIF('FR-DangerousSubstanceList'!$B$3:$B$1001,"&lt;&gt;"),4),4,FALSE),IF(AND(N1369&lt;&gt;"",N1369&lt;&gt;"-"),VLOOKUP(N1369,OFFSET('FR-DangerousSubstanceList'!$C$3,0,0,COUNTIF('FR-DangerousSubstanceList'!$C$3:$C$1001,"&lt;&gt;"),3),3,FALSE),""))))</f>
        <v/>
      </c>
      <c r="M1369" s="63" t="str">
        <f ca="1">IF(AND(F1369="",D1369="",E1369=""),"",IF(D1369&lt;&gt;"",D1369,IF(N1369&lt;&gt;"",VLOOKUP(N1369,OFFSET('FR-DangerousSubstanceList'!$C$3,0,0,COUNTIF('FR-DangerousSubstanceList'!$A$3:$A$1001,"&lt;&gt;"),4),4,FALSE),IF(L1369&lt;&gt;"",VLOOKUP(L1369,OFFSET('FR-DangerousSubstanceList'!$A$3,0,0,COUNTIF('FR-DangerousSubstanceList'!$A$3:$A$1001,"&lt;&gt;"),2),2,FALSE),""))))</f>
        <v/>
      </c>
      <c r="N1369" s="63" t="str">
        <f ca="1">IF(AND(F1369="",D1369="",E1369=""),"",IF(E1369&lt;&gt;"",E1369,IF(L1369&lt;&gt;"",VLOOKUP(L1369,OFFSET('FR-DangerousSubstanceList'!$A$3,0,0,COUNTIF('FR-DangerousSubstanceList'!$A$3:$A$1001,"&lt;&gt;"),3),3,FALSE),IF(AND(M1369&lt;&gt;"",M1369&lt;&gt;"-"),VLOOKUP(M1369,OFFSET('FR-DangerousSubstanceList'!$B$3,0,0,COUNTIF('FR-DangerousSubstanceList'!$B$3:$B$1001,"&lt;&gt;"),2),2,FALSE),""))))</f>
        <v/>
      </c>
      <c r="O1369" s="63" t="str">
        <f t="shared" ca="1" si="233"/>
        <v/>
      </c>
      <c r="P1369" s="63" t="e">
        <f t="shared" ca="1" si="234"/>
        <v>#REF!</v>
      </c>
      <c r="Q1369" s="63">
        <f t="shared" ca="1" si="235"/>
        <v>986</v>
      </c>
      <c r="R1369" s="63" t="str">
        <f t="shared" ca="1" si="236"/>
        <v/>
      </c>
      <c r="S1369" s="63" t="str">
        <f t="shared" si="237"/>
        <v>Unknown</v>
      </c>
      <c r="T1369" s="63">
        <f t="shared" si="238"/>
        <v>1369</v>
      </c>
      <c r="U1369" s="63">
        <f t="shared" si="239"/>
        <v>1370</v>
      </c>
      <c r="V1369" s="63" t="str">
        <f t="shared" ca="1" si="240"/>
        <v/>
      </c>
      <c r="W1369" s="63" t="str">
        <f t="shared" ca="1" si="241"/>
        <v/>
      </c>
      <c r="X1369" s="63">
        <f ca="1">IF(C1369="Yes",SUMPRODUCT((OFFSET('FR-DangerousSubstanceList'!$A$3,0,0,COUNTA('FR-DangerousSubstanceList'!$A$3:$A$2001))=L1369)*(OFFSET('FR-DangerousSubstanceList'!$B$3,0,0,COUNTA('FR-DangerousSubstanceList'!$B$3:$B$2001))=M1369)*(OFFSET('FR-DangerousSubstanceList'!$C$3,0,0,COUNTIF('FR-DangerousSubstanceList'!$C$3:$C$2001,"?*"))=N1369)),1)</f>
        <v>1</v>
      </c>
      <c r="Y1369" s="63"/>
      <c r="Z1369" s="63"/>
    </row>
    <row r="1370" spans="1:26" ht="14.4">
      <c r="A1370" s="85"/>
      <c r="B1370" s="85"/>
      <c r="C1370" s="46" t="s">
        <v>53</v>
      </c>
      <c r="D1370" s="68"/>
      <c r="E1370" s="68"/>
      <c r="F1370" s="68"/>
      <c r="G1370" s="68"/>
      <c r="H1370" s="68" t="str">
        <f t="shared" si="231"/>
        <v/>
      </c>
      <c r="I1370" s="63"/>
      <c r="J1370" s="63">
        <f>COUNTIF($A$14:$A1370,$A1370)</f>
        <v>0</v>
      </c>
      <c r="K1370" s="63" t="str">
        <f t="shared" ca="1" si="232"/>
        <v>Unknown</v>
      </c>
      <c r="L1370" s="63" t="str">
        <f ca="1">IF(AND(F1370="",D1370="",E1370=""),"",IF(F1370&lt;&gt;"",F1370,IF(AND(M1370&lt;&gt;"",M1370&lt;&gt;"-"),VLOOKUP(M1370,OFFSET('FR-DangerousSubstanceList'!$B$3,0,0,COUNTIF('FR-DangerousSubstanceList'!$B$3:$B$1001,"&lt;&gt;"),4),4,FALSE),IF(AND(N1370&lt;&gt;"",N1370&lt;&gt;"-"),VLOOKUP(N1370,OFFSET('FR-DangerousSubstanceList'!$C$3,0,0,COUNTIF('FR-DangerousSubstanceList'!$C$3:$C$1001,"&lt;&gt;"),3),3,FALSE),""))))</f>
        <v/>
      </c>
      <c r="M1370" s="63" t="str">
        <f ca="1">IF(AND(F1370="",D1370="",E1370=""),"",IF(D1370&lt;&gt;"",D1370,IF(N1370&lt;&gt;"",VLOOKUP(N1370,OFFSET('FR-DangerousSubstanceList'!$C$3,0,0,COUNTIF('FR-DangerousSubstanceList'!$A$3:$A$1001,"&lt;&gt;"),4),4,FALSE),IF(L1370&lt;&gt;"",VLOOKUP(L1370,OFFSET('FR-DangerousSubstanceList'!$A$3,0,0,COUNTIF('FR-DangerousSubstanceList'!$A$3:$A$1001,"&lt;&gt;"),2),2,FALSE),""))))</f>
        <v/>
      </c>
      <c r="N1370" s="63" t="str">
        <f ca="1">IF(AND(F1370="",D1370="",E1370=""),"",IF(E1370&lt;&gt;"",E1370,IF(L1370&lt;&gt;"",VLOOKUP(L1370,OFFSET('FR-DangerousSubstanceList'!$A$3,0,0,COUNTIF('FR-DangerousSubstanceList'!$A$3:$A$1001,"&lt;&gt;"),3),3,FALSE),IF(AND(M1370&lt;&gt;"",M1370&lt;&gt;"-"),VLOOKUP(M1370,OFFSET('FR-DangerousSubstanceList'!$B$3,0,0,COUNTIF('FR-DangerousSubstanceList'!$B$3:$B$1001,"&lt;&gt;"),2),2,FALSE),""))))</f>
        <v/>
      </c>
      <c r="O1370" s="63" t="str">
        <f t="shared" ca="1" si="233"/>
        <v/>
      </c>
      <c r="P1370" s="63" t="e">
        <f t="shared" ca="1" si="234"/>
        <v>#REF!</v>
      </c>
      <c r="Q1370" s="63">
        <f t="shared" ca="1" si="235"/>
        <v>986</v>
      </c>
      <c r="R1370" s="63" t="str">
        <f t="shared" ca="1" si="236"/>
        <v/>
      </c>
      <c r="S1370" s="63" t="str">
        <f t="shared" si="237"/>
        <v>Unknown</v>
      </c>
      <c r="T1370" s="63">
        <f t="shared" si="238"/>
        <v>1370</v>
      </c>
      <c r="U1370" s="63">
        <f t="shared" si="239"/>
        <v>1371</v>
      </c>
      <c r="V1370" s="63" t="str">
        <f t="shared" ca="1" si="240"/>
        <v/>
      </c>
      <c r="W1370" s="63" t="str">
        <f t="shared" ca="1" si="241"/>
        <v/>
      </c>
      <c r="X1370" s="63">
        <f ca="1">IF(C1370="Yes",SUMPRODUCT((OFFSET('FR-DangerousSubstanceList'!$A$3,0,0,COUNTA('FR-DangerousSubstanceList'!$A$3:$A$2001))=L1370)*(OFFSET('FR-DangerousSubstanceList'!$B$3,0,0,COUNTA('FR-DangerousSubstanceList'!$B$3:$B$2001))=M1370)*(OFFSET('FR-DangerousSubstanceList'!$C$3,0,0,COUNTIF('FR-DangerousSubstanceList'!$C$3:$C$2001,"?*"))=N1370)),1)</f>
        <v>1</v>
      </c>
      <c r="Y1370" s="63"/>
      <c r="Z1370" s="63"/>
    </row>
    <row r="1371" spans="1:26" ht="14.4">
      <c r="A1371" s="85"/>
      <c r="B1371" s="85"/>
      <c r="C1371" s="46" t="s">
        <v>53</v>
      </c>
      <c r="D1371" s="68"/>
      <c r="E1371" s="68"/>
      <c r="F1371" s="68"/>
      <c r="G1371" s="68"/>
      <c r="H1371" s="68" t="str">
        <f t="shared" si="231"/>
        <v/>
      </c>
      <c r="I1371" s="63"/>
      <c r="J1371" s="63">
        <f>COUNTIF($A$14:$A1371,$A1371)</f>
        <v>0</v>
      </c>
      <c r="K1371" s="63" t="str">
        <f t="shared" ca="1" si="232"/>
        <v>Unknown</v>
      </c>
      <c r="L1371" s="63" t="str">
        <f ca="1">IF(AND(F1371="",D1371="",E1371=""),"",IF(F1371&lt;&gt;"",F1371,IF(AND(M1371&lt;&gt;"",M1371&lt;&gt;"-"),VLOOKUP(M1371,OFFSET('FR-DangerousSubstanceList'!$B$3,0,0,COUNTIF('FR-DangerousSubstanceList'!$B$3:$B$1001,"&lt;&gt;"),4),4,FALSE),IF(AND(N1371&lt;&gt;"",N1371&lt;&gt;"-"),VLOOKUP(N1371,OFFSET('FR-DangerousSubstanceList'!$C$3,0,0,COUNTIF('FR-DangerousSubstanceList'!$C$3:$C$1001,"&lt;&gt;"),3),3,FALSE),""))))</f>
        <v/>
      </c>
      <c r="M1371" s="63" t="str">
        <f ca="1">IF(AND(F1371="",D1371="",E1371=""),"",IF(D1371&lt;&gt;"",D1371,IF(N1371&lt;&gt;"",VLOOKUP(N1371,OFFSET('FR-DangerousSubstanceList'!$C$3,0,0,COUNTIF('FR-DangerousSubstanceList'!$A$3:$A$1001,"&lt;&gt;"),4),4,FALSE),IF(L1371&lt;&gt;"",VLOOKUP(L1371,OFFSET('FR-DangerousSubstanceList'!$A$3,0,0,COUNTIF('FR-DangerousSubstanceList'!$A$3:$A$1001,"&lt;&gt;"),2),2,FALSE),""))))</f>
        <v/>
      </c>
      <c r="N1371" s="63" t="str">
        <f ca="1">IF(AND(F1371="",D1371="",E1371=""),"",IF(E1371&lt;&gt;"",E1371,IF(L1371&lt;&gt;"",VLOOKUP(L1371,OFFSET('FR-DangerousSubstanceList'!$A$3,0,0,COUNTIF('FR-DangerousSubstanceList'!$A$3:$A$1001,"&lt;&gt;"),3),3,FALSE),IF(AND(M1371&lt;&gt;"",M1371&lt;&gt;"-"),VLOOKUP(M1371,OFFSET('FR-DangerousSubstanceList'!$B$3,0,0,COUNTIF('FR-DangerousSubstanceList'!$B$3:$B$1001,"&lt;&gt;"),2),2,FALSE),""))))</f>
        <v/>
      </c>
      <c r="O1371" s="63" t="str">
        <f t="shared" ca="1" si="233"/>
        <v/>
      </c>
      <c r="P1371" s="63" t="e">
        <f t="shared" ca="1" si="234"/>
        <v>#REF!</v>
      </c>
      <c r="Q1371" s="63">
        <f t="shared" ca="1" si="235"/>
        <v>986</v>
      </c>
      <c r="R1371" s="63" t="str">
        <f t="shared" ca="1" si="236"/>
        <v/>
      </c>
      <c r="S1371" s="63" t="str">
        <f t="shared" si="237"/>
        <v>Unknown</v>
      </c>
      <c r="T1371" s="63">
        <f t="shared" si="238"/>
        <v>1371</v>
      </c>
      <c r="U1371" s="63">
        <f t="shared" si="239"/>
        <v>1372</v>
      </c>
      <c r="V1371" s="63" t="str">
        <f t="shared" ca="1" si="240"/>
        <v/>
      </c>
      <c r="W1371" s="63" t="str">
        <f t="shared" ca="1" si="241"/>
        <v/>
      </c>
      <c r="X1371" s="63">
        <f ca="1">IF(C1371="Yes",SUMPRODUCT((OFFSET('FR-DangerousSubstanceList'!$A$3,0,0,COUNTA('FR-DangerousSubstanceList'!$A$3:$A$2001))=L1371)*(OFFSET('FR-DangerousSubstanceList'!$B$3,0,0,COUNTA('FR-DangerousSubstanceList'!$B$3:$B$2001))=M1371)*(OFFSET('FR-DangerousSubstanceList'!$C$3,0,0,COUNTIF('FR-DangerousSubstanceList'!$C$3:$C$2001,"?*"))=N1371)),1)</f>
        <v>1</v>
      </c>
      <c r="Y1371" s="63"/>
      <c r="Z1371" s="63"/>
    </row>
    <row r="1372" spans="1:26" ht="14.4">
      <c r="A1372" s="85"/>
      <c r="B1372" s="85"/>
      <c r="C1372" s="46" t="s">
        <v>53</v>
      </c>
      <c r="D1372" s="68"/>
      <c r="E1372" s="68"/>
      <c r="F1372" s="68"/>
      <c r="G1372" s="68"/>
      <c r="H1372" s="68" t="str">
        <f t="shared" si="231"/>
        <v/>
      </c>
      <c r="I1372" s="63"/>
      <c r="J1372" s="63">
        <f>COUNTIF($A$14:$A1372,$A1372)</f>
        <v>0</v>
      </c>
      <c r="K1372" s="63" t="str">
        <f t="shared" ca="1" si="232"/>
        <v>Unknown</v>
      </c>
      <c r="L1372" s="63" t="str">
        <f ca="1">IF(AND(F1372="",D1372="",E1372=""),"",IF(F1372&lt;&gt;"",F1372,IF(AND(M1372&lt;&gt;"",M1372&lt;&gt;"-"),VLOOKUP(M1372,OFFSET('FR-DangerousSubstanceList'!$B$3,0,0,COUNTIF('FR-DangerousSubstanceList'!$B$3:$B$1001,"&lt;&gt;"),4),4,FALSE),IF(AND(N1372&lt;&gt;"",N1372&lt;&gt;"-"),VLOOKUP(N1372,OFFSET('FR-DangerousSubstanceList'!$C$3,0,0,COUNTIF('FR-DangerousSubstanceList'!$C$3:$C$1001,"&lt;&gt;"),3),3,FALSE),""))))</f>
        <v/>
      </c>
      <c r="M1372" s="63" t="str">
        <f ca="1">IF(AND(F1372="",D1372="",E1372=""),"",IF(D1372&lt;&gt;"",D1372,IF(N1372&lt;&gt;"",VLOOKUP(N1372,OFFSET('FR-DangerousSubstanceList'!$C$3,0,0,COUNTIF('FR-DangerousSubstanceList'!$A$3:$A$1001,"&lt;&gt;"),4),4,FALSE),IF(L1372&lt;&gt;"",VLOOKUP(L1372,OFFSET('FR-DangerousSubstanceList'!$A$3,0,0,COUNTIF('FR-DangerousSubstanceList'!$A$3:$A$1001,"&lt;&gt;"),2),2,FALSE),""))))</f>
        <v/>
      </c>
      <c r="N1372" s="63" t="str">
        <f ca="1">IF(AND(F1372="",D1372="",E1372=""),"",IF(E1372&lt;&gt;"",E1372,IF(L1372&lt;&gt;"",VLOOKUP(L1372,OFFSET('FR-DangerousSubstanceList'!$A$3,0,0,COUNTIF('FR-DangerousSubstanceList'!$A$3:$A$1001,"&lt;&gt;"),3),3,FALSE),IF(AND(M1372&lt;&gt;"",M1372&lt;&gt;"-"),VLOOKUP(M1372,OFFSET('FR-DangerousSubstanceList'!$B$3,0,0,COUNTIF('FR-DangerousSubstanceList'!$B$3:$B$1001,"&lt;&gt;"),2),2,FALSE),""))))</f>
        <v/>
      </c>
      <c r="O1372" s="63" t="str">
        <f t="shared" ca="1" si="233"/>
        <v/>
      </c>
      <c r="P1372" s="63" t="e">
        <f t="shared" ca="1" si="234"/>
        <v>#REF!</v>
      </c>
      <c r="Q1372" s="63">
        <f t="shared" ca="1" si="235"/>
        <v>986</v>
      </c>
      <c r="R1372" s="63" t="str">
        <f t="shared" ca="1" si="236"/>
        <v/>
      </c>
      <c r="S1372" s="63" t="str">
        <f t="shared" si="237"/>
        <v>Unknown</v>
      </c>
      <c r="T1372" s="63">
        <f t="shared" si="238"/>
        <v>1372</v>
      </c>
      <c r="U1372" s="63">
        <f t="shared" si="239"/>
        <v>1373</v>
      </c>
      <c r="V1372" s="63" t="str">
        <f t="shared" ca="1" si="240"/>
        <v/>
      </c>
      <c r="W1372" s="63" t="str">
        <f t="shared" ca="1" si="241"/>
        <v/>
      </c>
      <c r="X1372" s="63">
        <f ca="1">IF(C1372="Yes",SUMPRODUCT((OFFSET('FR-DangerousSubstanceList'!$A$3,0,0,COUNTA('FR-DangerousSubstanceList'!$A$3:$A$2001))=L1372)*(OFFSET('FR-DangerousSubstanceList'!$B$3,0,0,COUNTA('FR-DangerousSubstanceList'!$B$3:$B$2001))=M1372)*(OFFSET('FR-DangerousSubstanceList'!$C$3,0,0,COUNTIF('FR-DangerousSubstanceList'!$C$3:$C$2001,"?*"))=N1372)),1)</f>
        <v>1</v>
      </c>
      <c r="Y1372" s="63"/>
      <c r="Z1372" s="63"/>
    </row>
    <row r="1373" spans="1:26" ht="14.4">
      <c r="A1373" s="85"/>
      <c r="B1373" s="85"/>
      <c r="C1373" s="46" t="s">
        <v>53</v>
      </c>
      <c r="D1373" s="68"/>
      <c r="E1373" s="68"/>
      <c r="F1373" s="68"/>
      <c r="G1373" s="68"/>
      <c r="H1373" s="68" t="str">
        <f t="shared" si="231"/>
        <v/>
      </c>
      <c r="I1373" s="63"/>
      <c r="J1373" s="63">
        <f>COUNTIF($A$14:$A1373,$A1373)</f>
        <v>0</v>
      </c>
      <c r="K1373" s="63" t="str">
        <f t="shared" ca="1" si="232"/>
        <v>Unknown</v>
      </c>
      <c r="L1373" s="63" t="str">
        <f ca="1">IF(AND(F1373="",D1373="",E1373=""),"",IF(F1373&lt;&gt;"",F1373,IF(AND(M1373&lt;&gt;"",M1373&lt;&gt;"-"),VLOOKUP(M1373,OFFSET('FR-DangerousSubstanceList'!$B$3,0,0,COUNTIF('FR-DangerousSubstanceList'!$B$3:$B$1001,"&lt;&gt;"),4),4,FALSE),IF(AND(N1373&lt;&gt;"",N1373&lt;&gt;"-"),VLOOKUP(N1373,OFFSET('FR-DangerousSubstanceList'!$C$3,0,0,COUNTIF('FR-DangerousSubstanceList'!$C$3:$C$1001,"&lt;&gt;"),3),3,FALSE),""))))</f>
        <v/>
      </c>
      <c r="M1373" s="63" t="str">
        <f ca="1">IF(AND(F1373="",D1373="",E1373=""),"",IF(D1373&lt;&gt;"",D1373,IF(N1373&lt;&gt;"",VLOOKUP(N1373,OFFSET('FR-DangerousSubstanceList'!$C$3,0,0,COUNTIF('FR-DangerousSubstanceList'!$A$3:$A$1001,"&lt;&gt;"),4),4,FALSE),IF(L1373&lt;&gt;"",VLOOKUP(L1373,OFFSET('FR-DangerousSubstanceList'!$A$3,0,0,COUNTIF('FR-DangerousSubstanceList'!$A$3:$A$1001,"&lt;&gt;"),2),2,FALSE),""))))</f>
        <v/>
      </c>
      <c r="N1373" s="63" t="str">
        <f ca="1">IF(AND(F1373="",D1373="",E1373=""),"",IF(E1373&lt;&gt;"",E1373,IF(L1373&lt;&gt;"",VLOOKUP(L1373,OFFSET('FR-DangerousSubstanceList'!$A$3,0,0,COUNTIF('FR-DangerousSubstanceList'!$A$3:$A$1001,"&lt;&gt;"),3),3,FALSE),IF(AND(M1373&lt;&gt;"",M1373&lt;&gt;"-"),VLOOKUP(M1373,OFFSET('FR-DangerousSubstanceList'!$B$3,0,0,COUNTIF('FR-DangerousSubstanceList'!$B$3:$B$1001,"&lt;&gt;"),2),2,FALSE),""))))</f>
        <v/>
      </c>
      <c r="O1373" s="63" t="str">
        <f t="shared" ca="1" si="233"/>
        <v/>
      </c>
      <c r="P1373" s="63" t="e">
        <f t="shared" ca="1" si="234"/>
        <v>#REF!</v>
      </c>
      <c r="Q1373" s="63">
        <f t="shared" ca="1" si="235"/>
        <v>986</v>
      </c>
      <c r="R1373" s="63" t="str">
        <f t="shared" ca="1" si="236"/>
        <v/>
      </c>
      <c r="S1373" s="63" t="str">
        <f t="shared" si="237"/>
        <v>Unknown</v>
      </c>
      <c r="T1373" s="63">
        <f t="shared" si="238"/>
        <v>1373</v>
      </c>
      <c r="U1373" s="63">
        <f t="shared" si="239"/>
        <v>1374</v>
      </c>
      <c r="V1373" s="63" t="str">
        <f t="shared" ca="1" si="240"/>
        <v/>
      </c>
      <c r="W1373" s="63" t="str">
        <f t="shared" ca="1" si="241"/>
        <v/>
      </c>
      <c r="X1373" s="63">
        <f ca="1">IF(C1373="Yes",SUMPRODUCT((OFFSET('FR-DangerousSubstanceList'!$A$3,0,0,COUNTA('FR-DangerousSubstanceList'!$A$3:$A$2001))=L1373)*(OFFSET('FR-DangerousSubstanceList'!$B$3,0,0,COUNTA('FR-DangerousSubstanceList'!$B$3:$B$2001))=M1373)*(OFFSET('FR-DangerousSubstanceList'!$C$3,0,0,COUNTIF('FR-DangerousSubstanceList'!$C$3:$C$2001,"?*"))=N1373)),1)</f>
        <v>1</v>
      </c>
      <c r="Y1373" s="63"/>
      <c r="Z1373" s="63"/>
    </row>
    <row r="1374" spans="1:26" ht="14.4">
      <c r="A1374" s="85"/>
      <c r="B1374" s="85"/>
      <c r="C1374" s="46" t="s">
        <v>53</v>
      </c>
      <c r="D1374" s="68"/>
      <c r="E1374" s="68"/>
      <c r="F1374" s="68"/>
      <c r="G1374" s="68"/>
      <c r="H1374" s="68" t="str">
        <f t="shared" si="231"/>
        <v/>
      </c>
      <c r="I1374" s="63"/>
      <c r="J1374" s="63">
        <f>COUNTIF($A$14:$A1374,$A1374)</f>
        <v>0</v>
      </c>
      <c r="K1374" s="63" t="str">
        <f t="shared" ca="1" si="232"/>
        <v>Unknown</v>
      </c>
      <c r="L1374" s="63" t="str">
        <f ca="1">IF(AND(F1374="",D1374="",E1374=""),"",IF(F1374&lt;&gt;"",F1374,IF(AND(M1374&lt;&gt;"",M1374&lt;&gt;"-"),VLOOKUP(M1374,OFFSET('FR-DangerousSubstanceList'!$B$3,0,0,COUNTIF('FR-DangerousSubstanceList'!$B$3:$B$1001,"&lt;&gt;"),4),4,FALSE),IF(AND(N1374&lt;&gt;"",N1374&lt;&gt;"-"),VLOOKUP(N1374,OFFSET('FR-DangerousSubstanceList'!$C$3,0,0,COUNTIF('FR-DangerousSubstanceList'!$C$3:$C$1001,"&lt;&gt;"),3),3,FALSE),""))))</f>
        <v/>
      </c>
      <c r="M1374" s="63" t="str">
        <f ca="1">IF(AND(F1374="",D1374="",E1374=""),"",IF(D1374&lt;&gt;"",D1374,IF(N1374&lt;&gt;"",VLOOKUP(N1374,OFFSET('FR-DangerousSubstanceList'!$C$3,0,0,COUNTIF('FR-DangerousSubstanceList'!$A$3:$A$1001,"&lt;&gt;"),4),4,FALSE),IF(L1374&lt;&gt;"",VLOOKUP(L1374,OFFSET('FR-DangerousSubstanceList'!$A$3,0,0,COUNTIF('FR-DangerousSubstanceList'!$A$3:$A$1001,"&lt;&gt;"),2),2,FALSE),""))))</f>
        <v/>
      </c>
      <c r="N1374" s="63" t="str">
        <f ca="1">IF(AND(F1374="",D1374="",E1374=""),"",IF(E1374&lt;&gt;"",E1374,IF(L1374&lt;&gt;"",VLOOKUP(L1374,OFFSET('FR-DangerousSubstanceList'!$A$3,0,0,COUNTIF('FR-DangerousSubstanceList'!$A$3:$A$1001,"&lt;&gt;"),3),3,FALSE),IF(AND(M1374&lt;&gt;"",M1374&lt;&gt;"-"),VLOOKUP(M1374,OFFSET('FR-DangerousSubstanceList'!$B$3,0,0,COUNTIF('FR-DangerousSubstanceList'!$B$3:$B$1001,"&lt;&gt;"),2),2,FALSE),""))))</f>
        <v/>
      </c>
      <c r="O1374" s="63" t="str">
        <f t="shared" ca="1" si="233"/>
        <v/>
      </c>
      <c r="P1374" s="63" t="e">
        <f t="shared" ca="1" si="234"/>
        <v>#REF!</v>
      </c>
      <c r="Q1374" s="63">
        <f t="shared" ca="1" si="235"/>
        <v>986</v>
      </c>
      <c r="R1374" s="63" t="str">
        <f t="shared" ca="1" si="236"/>
        <v/>
      </c>
      <c r="S1374" s="63" t="str">
        <f t="shared" si="237"/>
        <v>Unknown</v>
      </c>
      <c r="T1374" s="63">
        <f t="shared" si="238"/>
        <v>1374</v>
      </c>
      <c r="U1374" s="63">
        <f t="shared" si="239"/>
        <v>1375</v>
      </c>
      <c r="V1374" s="63" t="str">
        <f t="shared" ca="1" si="240"/>
        <v/>
      </c>
      <c r="W1374" s="63" t="str">
        <f t="shared" ca="1" si="241"/>
        <v/>
      </c>
      <c r="X1374" s="63">
        <f ca="1">IF(C1374="Yes",SUMPRODUCT((OFFSET('FR-DangerousSubstanceList'!$A$3,0,0,COUNTA('FR-DangerousSubstanceList'!$A$3:$A$2001))=L1374)*(OFFSET('FR-DangerousSubstanceList'!$B$3,0,0,COUNTA('FR-DangerousSubstanceList'!$B$3:$B$2001))=M1374)*(OFFSET('FR-DangerousSubstanceList'!$C$3,0,0,COUNTIF('FR-DangerousSubstanceList'!$C$3:$C$2001,"?*"))=N1374)),1)</f>
        <v>1</v>
      </c>
      <c r="Y1374" s="63"/>
      <c r="Z1374" s="63"/>
    </row>
    <row r="1375" spans="1:26" ht="14.4">
      <c r="A1375" s="85"/>
      <c r="B1375" s="85"/>
      <c r="C1375" s="46" t="s">
        <v>53</v>
      </c>
      <c r="D1375" s="68"/>
      <c r="E1375" s="68"/>
      <c r="F1375" s="68"/>
      <c r="G1375" s="68"/>
      <c r="H1375" s="68" t="str">
        <f t="shared" si="231"/>
        <v/>
      </c>
      <c r="I1375" s="63"/>
      <c r="J1375" s="63">
        <f>COUNTIF($A$14:$A1375,$A1375)</f>
        <v>0</v>
      </c>
      <c r="K1375" s="63" t="str">
        <f t="shared" ca="1" si="232"/>
        <v>Unknown</v>
      </c>
      <c r="L1375" s="63" t="str">
        <f ca="1">IF(AND(F1375="",D1375="",E1375=""),"",IF(F1375&lt;&gt;"",F1375,IF(AND(M1375&lt;&gt;"",M1375&lt;&gt;"-"),VLOOKUP(M1375,OFFSET('FR-DangerousSubstanceList'!$B$3,0,0,COUNTIF('FR-DangerousSubstanceList'!$B$3:$B$1001,"&lt;&gt;"),4),4,FALSE),IF(AND(N1375&lt;&gt;"",N1375&lt;&gt;"-"),VLOOKUP(N1375,OFFSET('FR-DangerousSubstanceList'!$C$3,0,0,COUNTIF('FR-DangerousSubstanceList'!$C$3:$C$1001,"&lt;&gt;"),3),3,FALSE),""))))</f>
        <v/>
      </c>
      <c r="M1375" s="63" t="str">
        <f ca="1">IF(AND(F1375="",D1375="",E1375=""),"",IF(D1375&lt;&gt;"",D1375,IF(N1375&lt;&gt;"",VLOOKUP(N1375,OFFSET('FR-DangerousSubstanceList'!$C$3,0,0,COUNTIF('FR-DangerousSubstanceList'!$A$3:$A$1001,"&lt;&gt;"),4),4,FALSE),IF(L1375&lt;&gt;"",VLOOKUP(L1375,OFFSET('FR-DangerousSubstanceList'!$A$3,0,0,COUNTIF('FR-DangerousSubstanceList'!$A$3:$A$1001,"&lt;&gt;"),2),2,FALSE),""))))</f>
        <v/>
      </c>
      <c r="N1375" s="63" t="str">
        <f ca="1">IF(AND(F1375="",D1375="",E1375=""),"",IF(E1375&lt;&gt;"",E1375,IF(L1375&lt;&gt;"",VLOOKUP(L1375,OFFSET('FR-DangerousSubstanceList'!$A$3,0,0,COUNTIF('FR-DangerousSubstanceList'!$A$3:$A$1001,"&lt;&gt;"),3),3,FALSE),IF(AND(M1375&lt;&gt;"",M1375&lt;&gt;"-"),VLOOKUP(M1375,OFFSET('FR-DangerousSubstanceList'!$B$3,0,0,COUNTIF('FR-DangerousSubstanceList'!$B$3:$B$1001,"&lt;&gt;"),2),2,FALSE),""))))</f>
        <v/>
      </c>
      <c r="O1375" s="63" t="str">
        <f t="shared" ca="1" si="233"/>
        <v/>
      </c>
      <c r="P1375" s="63" t="e">
        <f t="shared" ca="1" si="234"/>
        <v>#REF!</v>
      </c>
      <c r="Q1375" s="63">
        <f t="shared" ca="1" si="235"/>
        <v>986</v>
      </c>
      <c r="R1375" s="63" t="str">
        <f t="shared" ca="1" si="236"/>
        <v/>
      </c>
      <c r="S1375" s="63" t="str">
        <f t="shared" si="237"/>
        <v>Unknown</v>
      </c>
      <c r="T1375" s="63">
        <f t="shared" si="238"/>
        <v>1375</v>
      </c>
      <c r="U1375" s="63">
        <f t="shared" si="239"/>
        <v>1376</v>
      </c>
      <c r="V1375" s="63" t="str">
        <f t="shared" ca="1" si="240"/>
        <v/>
      </c>
      <c r="W1375" s="63" t="str">
        <f t="shared" ca="1" si="241"/>
        <v/>
      </c>
      <c r="X1375" s="63">
        <f ca="1">IF(C1375="Yes",SUMPRODUCT((OFFSET('FR-DangerousSubstanceList'!$A$3,0,0,COUNTA('FR-DangerousSubstanceList'!$A$3:$A$2001))=L1375)*(OFFSET('FR-DangerousSubstanceList'!$B$3,0,0,COUNTA('FR-DangerousSubstanceList'!$B$3:$B$2001))=M1375)*(OFFSET('FR-DangerousSubstanceList'!$C$3,0,0,COUNTIF('FR-DangerousSubstanceList'!$C$3:$C$2001,"?*"))=N1375)),1)</f>
        <v>1</v>
      </c>
      <c r="Y1375" s="63"/>
      <c r="Z1375" s="63"/>
    </row>
    <row r="1376" spans="1:26" ht="14.4">
      <c r="A1376" s="85"/>
      <c r="B1376" s="85"/>
      <c r="C1376" s="46" t="s">
        <v>53</v>
      </c>
      <c r="D1376" s="68"/>
      <c r="E1376" s="68"/>
      <c r="F1376" s="68"/>
      <c r="G1376" s="68"/>
      <c r="H1376" s="68" t="str">
        <f t="shared" si="231"/>
        <v/>
      </c>
      <c r="I1376" s="63"/>
      <c r="J1376" s="63">
        <f>COUNTIF($A$14:$A1376,$A1376)</f>
        <v>0</v>
      </c>
      <c r="K1376" s="63" t="str">
        <f t="shared" ca="1" si="232"/>
        <v>Unknown</v>
      </c>
      <c r="L1376" s="63" t="str">
        <f ca="1">IF(AND(F1376="",D1376="",E1376=""),"",IF(F1376&lt;&gt;"",F1376,IF(AND(M1376&lt;&gt;"",M1376&lt;&gt;"-"),VLOOKUP(M1376,OFFSET('FR-DangerousSubstanceList'!$B$3,0,0,COUNTIF('FR-DangerousSubstanceList'!$B$3:$B$1001,"&lt;&gt;"),4),4,FALSE),IF(AND(N1376&lt;&gt;"",N1376&lt;&gt;"-"),VLOOKUP(N1376,OFFSET('FR-DangerousSubstanceList'!$C$3,0,0,COUNTIF('FR-DangerousSubstanceList'!$C$3:$C$1001,"&lt;&gt;"),3),3,FALSE),""))))</f>
        <v/>
      </c>
      <c r="M1376" s="63" t="str">
        <f ca="1">IF(AND(F1376="",D1376="",E1376=""),"",IF(D1376&lt;&gt;"",D1376,IF(N1376&lt;&gt;"",VLOOKUP(N1376,OFFSET('FR-DangerousSubstanceList'!$C$3,0,0,COUNTIF('FR-DangerousSubstanceList'!$A$3:$A$1001,"&lt;&gt;"),4),4,FALSE),IF(L1376&lt;&gt;"",VLOOKUP(L1376,OFFSET('FR-DangerousSubstanceList'!$A$3,0,0,COUNTIF('FR-DangerousSubstanceList'!$A$3:$A$1001,"&lt;&gt;"),2),2,FALSE),""))))</f>
        <v/>
      </c>
      <c r="N1376" s="63" t="str">
        <f ca="1">IF(AND(F1376="",D1376="",E1376=""),"",IF(E1376&lt;&gt;"",E1376,IF(L1376&lt;&gt;"",VLOOKUP(L1376,OFFSET('FR-DangerousSubstanceList'!$A$3,0,0,COUNTIF('FR-DangerousSubstanceList'!$A$3:$A$1001,"&lt;&gt;"),3),3,FALSE),IF(AND(M1376&lt;&gt;"",M1376&lt;&gt;"-"),VLOOKUP(M1376,OFFSET('FR-DangerousSubstanceList'!$B$3,0,0,COUNTIF('FR-DangerousSubstanceList'!$B$3:$B$1001,"&lt;&gt;"),2),2,FALSE),""))))</f>
        <v/>
      </c>
      <c r="O1376" s="63" t="str">
        <f t="shared" ca="1" si="233"/>
        <v/>
      </c>
      <c r="P1376" s="63" t="e">
        <f t="shared" ca="1" si="234"/>
        <v>#REF!</v>
      </c>
      <c r="Q1376" s="63">
        <f t="shared" ca="1" si="235"/>
        <v>986</v>
      </c>
      <c r="R1376" s="63" t="str">
        <f t="shared" ca="1" si="236"/>
        <v/>
      </c>
      <c r="S1376" s="63" t="str">
        <f t="shared" si="237"/>
        <v>Unknown</v>
      </c>
      <c r="T1376" s="63">
        <f t="shared" si="238"/>
        <v>1376</v>
      </c>
      <c r="U1376" s="63">
        <f t="shared" si="239"/>
        <v>1377</v>
      </c>
      <c r="V1376" s="63" t="str">
        <f t="shared" ca="1" si="240"/>
        <v/>
      </c>
      <c r="W1376" s="63" t="str">
        <f t="shared" ca="1" si="241"/>
        <v/>
      </c>
      <c r="X1376" s="63">
        <f ca="1">IF(C1376="Yes",SUMPRODUCT((OFFSET('FR-DangerousSubstanceList'!$A$3,0,0,COUNTA('FR-DangerousSubstanceList'!$A$3:$A$2001))=L1376)*(OFFSET('FR-DangerousSubstanceList'!$B$3,0,0,COUNTA('FR-DangerousSubstanceList'!$B$3:$B$2001))=M1376)*(OFFSET('FR-DangerousSubstanceList'!$C$3,0,0,COUNTIF('FR-DangerousSubstanceList'!$C$3:$C$2001,"?*"))=N1376)),1)</f>
        <v>1</v>
      </c>
      <c r="Y1376" s="63"/>
      <c r="Z1376" s="63"/>
    </row>
    <row r="1377" spans="1:26" ht="14.4">
      <c r="A1377" s="85"/>
      <c r="B1377" s="85"/>
      <c r="C1377" s="46" t="s">
        <v>53</v>
      </c>
      <c r="D1377" s="68"/>
      <c r="E1377" s="68"/>
      <c r="F1377" s="68"/>
      <c r="G1377" s="68"/>
      <c r="H1377" s="68" t="str">
        <f t="shared" si="231"/>
        <v/>
      </c>
      <c r="I1377" s="63"/>
      <c r="J1377" s="63">
        <f>COUNTIF($A$14:$A1377,$A1377)</f>
        <v>0</v>
      </c>
      <c r="K1377" s="63" t="str">
        <f t="shared" ca="1" si="232"/>
        <v>Unknown</v>
      </c>
      <c r="L1377" s="63" t="str">
        <f ca="1">IF(AND(F1377="",D1377="",E1377=""),"",IF(F1377&lt;&gt;"",F1377,IF(AND(M1377&lt;&gt;"",M1377&lt;&gt;"-"),VLOOKUP(M1377,OFFSET('FR-DangerousSubstanceList'!$B$3,0,0,COUNTIF('FR-DangerousSubstanceList'!$B$3:$B$1001,"&lt;&gt;"),4),4,FALSE),IF(AND(N1377&lt;&gt;"",N1377&lt;&gt;"-"),VLOOKUP(N1377,OFFSET('FR-DangerousSubstanceList'!$C$3,0,0,COUNTIF('FR-DangerousSubstanceList'!$C$3:$C$1001,"&lt;&gt;"),3),3,FALSE),""))))</f>
        <v/>
      </c>
      <c r="M1377" s="63" t="str">
        <f ca="1">IF(AND(F1377="",D1377="",E1377=""),"",IF(D1377&lt;&gt;"",D1377,IF(N1377&lt;&gt;"",VLOOKUP(N1377,OFFSET('FR-DangerousSubstanceList'!$C$3,0,0,COUNTIF('FR-DangerousSubstanceList'!$A$3:$A$1001,"&lt;&gt;"),4),4,FALSE),IF(L1377&lt;&gt;"",VLOOKUP(L1377,OFFSET('FR-DangerousSubstanceList'!$A$3,0,0,COUNTIF('FR-DangerousSubstanceList'!$A$3:$A$1001,"&lt;&gt;"),2),2,FALSE),""))))</f>
        <v/>
      </c>
      <c r="N1377" s="63" t="str">
        <f ca="1">IF(AND(F1377="",D1377="",E1377=""),"",IF(E1377&lt;&gt;"",E1377,IF(L1377&lt;&gt;"",VLOOKUP(L1377,OFFSET('FR-DangerousSubstanceList'!$A$3,0,0,COUNTIF('FR-DangerousSubstanceList'!$A$3:$A$1001,"&lt;&gt;"),3),3,FALSE),IF(AND(M1377&lt;&gt;"",M1377&lt;&gt;"-"),VLOOKUP(M1377,OFFSET('FR-DangerousSubstanceList'!$B$3,0,0,COUNTIF('FR-DangerousSubstanceList'!$B$3:$B$1001,"&lt;&gt;"),2),2,FALSE),""))))</f>
        <v/>
      </c>
      <c r="O1377" s="63" t="str">
        <f t="shared" ca="1" si="233"/>
        <v/>
      </c>
      <c r="P1377" s="63" t="e">
        <f t="shared" ca="1" si="234"/>
        <v>#REF!</v>
      </c>
      <c r="Q1377" s="63">
        <f t="shared" ca="1" si="235"/>
        <v>986</v>
      </c>
      <c r="R1377" s="63" t="str">
        <f t="shared" ca="1" si="236"/>
        <v/>
      </c>
      <c r="S1377" s="63" t="str">
        <f t="shared" si="237"/>
        <v>Unknown</v>
      </c>
      <c r="T1377" s="63">
        <f t="shared" si="238"/>
        <v>1377</v>
      </c>
      <c r="U1377" s="63">
        <f t="shared" si="239"/>
        <v>1378</v>
      </c>
      <c r="V1377" s="63" t="str">
        <f t="shared" ca="1" si="240"/>
        <v/>
      </c>
      <c r="W1377" s="63" t="str">
        <f t="shared" ca="1" si="241"/>
        <v/>
      </c>
      <c r="X1377" s="63">
        <f ca="1">IF(C1377="Yes",SUMPRODUCT((OFFSET('FR-DangerousSubstanceList'!$A$3,0,0,COUNTA('FR-DangerousSubstanceList'!$A$3:$A$2001))=L1377)*(OFFSET('FR-DangerousSubstanceList'!$B$3,0,0,COUNTA('FR-DangerousSubstanceList'!$B$3:$B$2001))=M1377)*(OFFSET('FR-DangerousSubstanceList'!$C$3,0,0,COUNTIF('FR-DangerousSubstanceList'!$C$3:$C$2001,"?*"))=N1377)),1)</f>
        <v>1</v>
      </c>
      <c r="Y1377" s="63"/>
      <c r="Z1377" s="63"/>
    </row>
    <row r="1378" spans="1:26" ht="14.4">
      <c r="A1378" s="85"/>
      <c r="B1378" s="85"/>
      <c r="C1378" s="46" t="s">
        <v>53</v>
      </c>
      <c r="D1378" s="68"/>
      <c r="E1378" s="68"/>
      <c r="F1378" s="68"/>
      <c r="G1378" s="68"/>
      <c r="H1378" s="68" t="str">
        <f t="shared" si="231"/>
        <v/>
      </c>
      <c r="I1378" s="63"/>
      <c r="J1378" s="63">
        <f>COUNTIF($A$14:$A1378,$A1378)</f>
        <v>0</v>
      </c>
      <c r="K1378" s="63" t="str">
        <f t="shared" ca="1" si="232"/>
        <v>Unknown</v>
      </c>
      <c r="L1378" s="63" t="str">
        <f ca="1">IF(AND(F1378="",D1378="",E1378=""),"",IF(F1378&lt;&gt;"",F1378,IF(AND(M1378&lt;&gt;"",M1378&lt;&gt;"-"),VLOOKUP(M1378,OFFSET('FR-DangerousSubstanceList'!$B$3,0,0,COUNTIF('FR-DangerousSubstanceList'!$B$3:$B$1001,"&lt;&gt;"),4),4,FALSE),IF(AND(N1378&lt;&gt;"",N1378&lt;&gt;"-"),VLOOKUP(N1378,OFFSET('FR-DangerousSubstanceList'!$C$3,0,0,COUNTIF('FR-DangerousSubstanceList'!$C$3:$C$1001,"&lt;&gt;"),3),3,FALSE),""))))</f>
        <v/>
      </c>
      <c r="M1378" s="63" t="str">
        <f ca="1">IF(AND(F1378="",D1378="",E1378=""),"",IF(D1378&lt;&gt;"",D1378,IF(N1378&lt;&gt;"",VLOOKUP(N1378,OFFSET('FR-DangerousSubstanceList'!$C$3,0,0,COUNTIF('FR-DangerousSubstanceList'!$A$3:$A$1001,"&lt;&gt;"),4),4,FALSE),IF(L1378&lt;&gt;"",VLOOKUP(L1378,OFFSET('FR-DangerousSubstanceList'!$A$3,0,0,COUNTIF('FR-DangerousSubstanceList'!$A$3:$A$1001,"&lt;&gt;"),2),2,FALSE),""))))</f>
        <v/>
      </c>
      <c r="N1378" s="63" t="str">
        <f ca="1">IF(AND(F1378="",D1378="",E1378=""),"",IF(E1378&lt;&gt;"",E1378,IF(L1378&lt;&gt;"",VLOOKUP(L1378,OFFSET('FR-DangerousSubstanceList'!$A$3,0,0,COUNTIF('FR-DangerousSubstanceList'!$A$3:$A$1001,"&lt;&gt;"),3),3,FALSE),IF(AND(M1378&lt;&gt;"",M1378&lt;&gt;"-"),VLOOKUP(M1378,OFFSET('FR-DangerousSubstanceList'!$B$3,0,0,COUNTIF('FR-DangerousSubstanceList'!$B$3:$B$1001,"&lt;&gt;"),2),2,FALSE),""))))</f>
        <v/>
      </c>
      <c r="O1378" s="63" t="str">
        <f t="shared" ca="1" si="233"/>
        <v/>
      </c>
      <c r="P1378" s="63" t="e">
        <f t="shared" ca="1" si="234"/>
        <v>#REF!</v>
      </c>
      <c r="Q1378" s="63">
        <f t="shared" ca="1" si="235"/>
        <v>986</v>
      </c>
      <c r="R1378" s="63" t="str">
        <f t="shared" ca="1" si="236"/>
        <v/>
      </c>
      <c r="S1378" s="63" t="str">
        <f t="shared" si="237"/>
        <v>Unknown</v>
      </c>
      <c r="T1378" s="63">
        <f t="shared" si="238"/>
        <v>1378</v>
      </c>
      <c r="U1378" s="63">
        <f t="shared" si="239"/>
        <v>1379</v>
      </c>
      <c r="V1378" s="63" t="str">
        <f t="shared" ca="1" si="240"/>
        <v/>
      </c>
      <c r="W1378" s="63" t="str">
        <f t="shared" ca="1" si="241"/>
        <v/>
      </c>
      <c r="X1378" s="63">
        <f ca="1">IF(C1378="Yes",SUMPRODUCT((OFFSET('FR-DangerousSubstanceList'!$A$3,0,0,COUNTA('FR-DangerousSubstanceList'!$A$3:$A$2001))=L1378)*(OFFSET('FR-DangerousSubstanceList'!$B$3,0,0,COUNTA('FR-DangerousSubstanceList'!$B$3:$B$2001))=M1378)*(OFFSET('FR-DangerousSubstanceList'!$C$3,0,0,COUNTIF('FR-DangerousSubstanceList'!$C$3:$C$2001,"?*"))=N1378)),1)</f>
        <v>1</v>
      </c>
      <c r="Y1378" s="63"/>
      <c r="Z1378" s="63"/>
    </row>
    <row r="1379" spans="1:26" ht="14.4">
      <c r="A1379" s="85"/>
      <c r="B1379" s="85"/>
      <c r="C1379" s="46" t="s">
        <v>53</v>
      </c>
      <c r="D1379" s="68"/>
      <c r="E1379" s="68"/>
      <c r="F1379" s="68"/>
      <c r="G1379" s="68"/>
      <c r="H1379" s="68" t="str">
        <f t="shared" si="231"/>
        <v/>
      </c>
      <c r="I1379" s="63"/>
      <c r="J1379" s="63">
        <f>COUNTIF($A$14:$A1379,$A1379)</f>
        <v>0</v>
      </c>
      <c r="K1379" s="63" t="str">
        <f t="shared" ca="1" si="232"/>
        <v>Unknown</v>
      </c>
      <c r="L1379" s="63" t="str">
        <f ca="1">IF(AND(F1379="",D1379="",E1379=""),"",IF(F1379&lt;&gt;"",F1379,IF(AND(M1379&lt;&gt;"",M1379&lt;&gt;"-"),VLOOKUP(M1379,OFFSET('FR-DangerousSubstanceList'!$B$3,0,0,COUNTIF('FR-DangerousSubstanceList'!$B$3:$B$1001,"&lt;&gt;"),4),4,FALSE),IF(AND(N1379&lt;&gt;"",N1379&lt;&gt;"-"),VLOOKUP(N1379,OFFSET('FR-DangerousSubstanceList'!$C$3,0,0,COUNTIF('FR-DangerousSubstanceList'!$C$3:$C$1001,"&lt;&gt;"),3),3,FALSE),""))))</f>
        <v/>
      </c>
      <c r="M1379" s="63" t="str">
        <f ca="1">IF(AND(F1379="",D1379="",E1379=""),"",IF(D1379&lt;&gt;"",D1379,IF(N1379&lt;&gt;"",VLOOKUP(N1379,OFFSET('FR-DangerousSubstanceList'!$C$3,0,0,COUNTIF('FR-DangerousSubstanceList'!$A$3:$A$1001,"&lt;&gt;"),4),4,FALSE),IF(L1379&lt;&gt;"",VLOOKUP(L1379,OFFSET('FR-DangerousSubstanceList'!$A$3,0,0,COUNTIF('FR-DangerousSubstanceList'!$A$3:$A$1001,"&lt;&gt;"),2),2,FALSE),""))))</f>
        <v/>
      </c>
      <c r="N1379" s="63" t="str">
        <f ca="1">IF(AND(F1379="",D1379="",E1379=""),"",IF(E1379&lt;&gt;"",E1379,IF(L1379&lt;&gt;"",VLOOKUP(L1379,OFFSET('FR-DangerousSubstanceList'!$A$3,0,0,COUNTIF('FR-DangerousSubstanceList'!$A$3:$A$1001,"&lt;&gt;"),3),3,FALSE),IF(AND(M1379&lt;&gt;"",M1379&lt;&gt;"-"),VLOOKUP(M1379,OFFSET('FR-DangerousSubstanceList'!$B$3,0,0,COUNTIF('FR-DangerousSubstanceList'!$B$3:$B$1001,"&lt;&gt;"),2),2,FALSE),""))))</f>
        <v/>
      </c>
      <c r="O1379" s="63" t="str">
        <f t="shared" ca="1" si="233"/>
        <v/>
      </c>
      <c r="P1379" s="63" t="e">
        <f t="shared" ca="1" si="234"/>
        <v>#REF!</v>
      </c>
      <c r="Q1379" s="63">
        <f t="shared" ca="1" si="235"/>
        <v>986</v>
      </c>
      <c r="R1379" s="63" t="str">
        <f t="shared" ca="1" si="236"/>
        <v/>
      </c>
      <c r="S1379" s="63" t="str">
        <f t="shared" si="237"/>
        <v>Unknown</v>
      </c>
      <c r="T1379" s="63">
        <f t="shared" si="238"/>
        <v>1379</v>
      </c>
      <c r="U1379" s="63">
        <f t="shared" si="239"/>
        <v>1380</v>
      </c>
      <c r="V1379" s="63" t="str">
        <f t="shared" ca="1" si="240"/>
        <v/>
      </c>
      <c r="W1379" s="63" t="str">
        <f t="shared" ca="1" si="241"/>
        <v/>
      </c>
      <c r="X1379" s="63">
        <f ca="1">IF(C1379="Yes",SUMPRODUCT((OFFSET('FR-DangerousSubstanceList'!$A$3,0,0,COUNTA('FR-DangerousSubstanceList'!$A$3:$A$2001))=L1379)*(OFFSET('FR-DangerousSubstanceList'!$B$3,0,0,COUNTA('FR-DangerousSubstanceList'!$B$3:$B$2001))=M1379)*(OFFSET('FR-DangerousSubstanceList'!$C$3,0,0,COUNTIF('FR-DangerousSubstanceList'!$C$3:$C$2001,"?*"))=N1379)),1)</f>
        <v>1</v>
      </c>
      <c r="Y1379" s="63"/>
      <c r="Z1379" s="63"/>
    </row>
    <row r="1380" spans="1:26" ht="14.4">
      <c r="A1380" s="85"/>
      <c r="B1380" s="85"/>
      <c r="C1380" s="46" t="s">
        <v>53</v>
      </c>
      <c r="D1380" s="68"/>
      <c r="E1380" s="68"/>
      <c r="F1380" s="68"/>
      <c r="G1380" s="68"/>
      <c r="H1380" s="68" t="str">
        <f t="shared" si="231"/>
        <v/>
      </c>
      <c r="I1380" s="63"/>
      <c r="J1380" s="63">
        <f>COUNTIF($A$14:$A1380,$A1380)</f>
        <v>0</v>
      </c>
      <c r="K1380" s="63" t="str">
        <f t="shared" ca="1" si="232"/>
        <v>Unknown</v>
      </c>
      <c r="L1380" s="63" t="str">
        <f ca="1">IF(AND(F1380="",D1380="",E1380=""),"",IF(F1380&lt;&gt;"",F1380,IF(AND(M1380&lt;&gt;"",M1380&lt;&gt;"-"),VLOOKUP(M1380,OFFSET('FR-DangerousSubstanceList'!$B$3,0,0,COUNTIF('FR-DangerousSubstanceList'!$B$3:$B$1001,"&lt;&gt;"),4),4,FALSE),IF(AND(N1380&lt;&gt;"",N1380&lt;&gt;"-"),VLOOKUP(N1380,OFFSET('FR-DangerousSubstanceList'!$C$3,0,0,COUNTIF('FR-DangerousSubstanceList'!$C$3:$C$1001,"&lt;&gt;"),3),3,FALSE),""))))</f>
        <v/>
      </c>
      <c r="M1380" s="63" t="str">
        <f ca="1">IF(AND(F1380="",D1380="",E1380=""),"",IF(D1380&lt;&gt;"",D1380,IF(N1380&lt;&gt;"",VLOOKUP(N1380,OFFSET('FR-DangerousSubstanceList'!$C$3,0,0,COUNTIF('FR-DangerousSubstanceList'!$A$3:$A$1001,"&lt;&gt;"),4),4,FALSE),IF(L1380&lt;&gt;"",VLOOKUP(L1380,OFFSET('FR-DangerousSubstanceList'!$A$3,0,0,COUNTIF('FR-DangerousSubstanceList'!$A$3:$A$1001,"&lt;&gt;"),2),2,FALSE),""))))</f>
        <v/>
      </c>
      <c r="N1380" s="63" t="str">
        <f ca="1">IF(AND(F1380="",D1380="",E1380=""),"",IF(E1380&lt;&gt;"",E1380,IF(L1380&lt;&gt;"",VLOOKUP(L1380,OFFSET('FR-DangerousSubstanceList'!$A$3,0,0,COUNTIF('FR-DangerousSubstanceList'!$A$3:$A$1001,"&lt;&gt;"),3),3,FALSE),IF(AND(M1380&lt;&gt;"",M1380&lt;&gt;"-"),VLOOKUP(M1380,OFFSET('FR-DangerousSubstanceList'!$B$3,0,0,COUNTIF('FR-DangerousSubstanceList'!$B$3:$B$1001,"&lt;&gt;"),2),2,FALSE),""))))</f>
        <v/>
      </c>
      <c r="O1380" s="63" t="str">
        <f t="shared" ca="1" si="233"/>
        <v/>
      </c>
      <c r="P1380" s="63" t="e">
        <f t="shared" ca="1" si="234"/>
        <v>#REF!</v>
      </c>
      <c r="Q1380" s="63">
        <f t="shared" ca="1" si="235"/>
        <v>986</v>
      </c>
      <c r="R1380" s="63" t="str">
        <f t="shared" ca="1" si="236"/>
        <v/>
      </c>
      <c r="S1380" s="63" t="str">
        <f t="shared" si="237"/>
        <v>Unknown</v>
      </c>
      <c r="T1380" s="63">
        <f t="shared" si="238"/>
        <v>1380</v>
      </c>
      <c r="U1380" s="63">
        <f t="shared" si="239"/>
        <v>1381</v>
      </c>
      <c r="V1380" s="63" t="str">
        <f t="shared" ca="1" si="240"/>
        <v/>
      </c>
      <c r="W1380" s="63" t="str">
        <f t="shared" ca="1" si="241"/>
        <v/>
      </c>
      <c r="X1380" s="63">
        <f ca="1">IF(C1380="Yes",SUMPRODUCT((OFFSET('FR-DangerousSubstanceList'!$A$3,0,0,COUNTA('FR-DangerousSubstanceList'!$A$3:$A$2001))=L1380)*(OFFSET('FR-DangerousSubstanceList'!$B$3,0,0,COUNTA('FR-DangerousSubstanceList'!$B$3:$B$2001))=M1380)*(OFFSET('FR-DangerousSubstanceList'!$C$3,0,0,COUNTIF('FR-DangerousSubstanceList'!$C$3:$C$2001,"?*"))=N1380)),1)</f>
        <v>1</v>
      </c>
      <c r="Y1380" s="63"/>
      <c r="Z1380" s="63"/>
    </row>
    <row r="1381" spans="1:26" ht="14.4">
      <c r="A1381" s="85"/>
      <c r="B1381" s="85"/>
      <c r="C1381" s="46" t="s">
        <v>53</v>
      </c>
      <c r="D1381" s="68"/>
      <c r="E1381" s="68"/>
      <c r="F1381" s="68"/>
      <c r="G1381" s="68"/>
      <c r="H1381" s="68" t="str">
        <f t="shared" si="231"/>
        <v/>
      </c>
      <c r="I1381" s="63"/>
      <c r="J1381" s="63">
        <f>COUNTIF($A$14:$A1381,$A1381)</f>
        <v>0</v>
      </c>
      <c r="K1381" s="63" t="str">
        <f t="shared" ca="1" si="232"/>
        <v>Unknown</v>
      </c>
      <c r="L1381" s="63" t="str">
        <f ca="1">IF(AND(F1381="",D1381="",E1381=""),"",IF(F1381&lt;&gt;"",F1381,IF(AND(M1381&lt;&gt;"",M1381&lt;&gt;"-"),VLOOKUP(M1381,OFFSET('FR-DangerousSubstanceList'!$B$3,0,0,COUNTIF('FR-DangerousSubstanceList'!$B$3:$B$1001,"&lt;&gt;"),4),4,FALSE),IF(AND(N1381&lt;&gt;"",N1381&lt;&gt;"-"),VLOOKUP(N1381,OFFSET('FR-DangerousSubstanceList'!$C$3,0,0,COUNTIF('FR-DangerousSubstanceList'!$C$3:$C$1001,"&lt;&gt;"),3),3,FALSE),""))))</f>
        <v/>
      </c>
      <c r="M1381" s="63" t="str">
        <f ca="1">IF(AND(F1381="",D1381="",E1381=""),"",IF(D1381&lt;&gt;"",D1381,IF(N1381&lt;&gt;"",VLOOKUP(N1381,OFFSET('FR-DangerousSubstanceList'!$C$3,0,0,COUNTIF('FR-DangerousSubstanceList'!$A$3:$A$1001,"&lt;&gt;"),4),4,FALSE),IF(L1381&lt;&gt;"",VLOOKUP(L1381,OFFSET('FR-DangerousSubstanceList'!$A$3,0,0,COUNTIF('FR-DangerousSubstanceList'!$A$3:$A$1001,"&lt;&gt;"),2),2,FALSE),""))))</f>
        <v/>
      </c>
      <c r="N1381" s="63" t="str">
        <f ca="1">IF(AND(F1381="",D1381="",E1381=""),"",IF(E1381&lt;&gt;"",E1381,IF(L1381&lt;&gt;"",VLOOKUP(L1381,OFFSET('FR-DangerousSubstanceList'!$A$3,0,0,COUNTIF('FR-DangerousSubstanceList'!$A$3:$A$1001,"&lt;&gt;"),3),3,FALSE),IF(AND(M1381&lt;&gt;"",M1381&lt;&gt;"-"),VLOOKUP(M1381,OFFSET('FR-DangerousSubstanceList'!$B$3,0,0,COUNTIF('FR-DangerousSubstanceList'!$B$3:$B$1001,"&lt;&gt;"),2),2,FALSE),""))))</f>
        <v/>
      </c>
      <c r="O1381" s="63" t="str">
        <f t="shared" ca="1" si="233"/>
        <v/>
      </c>
      <c r="P1381" s="63" t="e">
        <f t="shared" ca="1" si="234"/>
        <v>#REF!</v>
      </c>
      <c r="Q1381" s="63">
        <f t="shared" ca="1" si="235"/>
        <v>986</v>
      </c>
      <c r="R1381" s="63" t="str">
        <f t="shared" ca="1" si="236"/>
        <v/>
      </c>
      <c r="S1381" s="63" t="str">
        <f t="shared" si="237"/>
        <v>Unknown</v>
      </c>
      <c r="T1381" s="63">
        <f t="shared" si="238"/>
        <v>1381</v>
      </c>
      <c r="U1381" s="63">
        <f t="shared" si="239"/>
        <v>1382</v>
      </c>
      <c r="V1381" s="63" t="str">
        <f t="shared" ca="1" si="240"/>
        <v/>
      </c>
      <c r="W1381" s="63" t="str">
        <f t="shared" ca="1" si="241"/>
        <v/>
      </c>
      <c r="X1381" s="63">
        <f ca="1">IF(C1381="Yes",SUMPRODUCT((OFFSET('FR-DangerousSubstanceList'!$A$3,0,0,COUNTA('FR-DangerousSubstanceList'!$A$3:$A$2001))=L1381)*(OFFSET('FR-DangerousSubstanceList'!$B$3,0,0,COUNTA('FR-DangerousSubstanceList'!$B$3:$B$2001))=M1381)*(OFFSET('FR-DangerousSubstanceList'!$C$3,0,0,COUNTIF('FR-DangerousSubstanceList'!$C$3:$C$2001,"?*"))=N1381)),1)</f>
        <v>1</v>
      </c>
      <c r="Y1381" s="63"/>
      <c r="Z1381" s="63"/>
    </row>
    <row r="1382" spans="1:26" ht="14.4">
      <c r="A1382" s="85"/>
      <c r="B1382" s="85"/>
      <c r="C1382" s="46" t="s">
        <v>53</v>
      </c>
      <c r="D1382" s="68"/>
      <c r="E1382" s="68"/>
      <c r="F1382" s="68"/>
      <c r="G1382" s="68"/>
      <c r="H1382" s="68" t="str">
        <f t="shared" si="231"/>
        <v/>
      </c>
      <c r="I1382" s="63"/>
      <c r="J1382" s="63">
        <f>COUNTIF($A$14:$A1382,$A1382)</f>
        <v>0</v>
      </c>
      <c r="K1382" s="63" t="str">
        <f t="shared" ca="1" si="232"/>
        <v>Unknown</v>
      </c>
      <c r="L1382" s="63" t="str">
        <f ca="1">IF(AND(F1382="",D1382="",E1382=""),"",IF(F1382&lt;&gt;"",F1382,IF(AND(M1382&lt;&gt;"",M1382&lt;&gt;"-"),VLOOKUP(M1382,OFFSET('FR-DangerousSubstanceList'!$B$3,0,0,COUNTIF('FR-DangerousSubstanceList'!$B$3:$B$1001,"&lt;&gt;"),4),4,FALSE),IF(AND(N1382&lt;&gt;"",N1382&lt;&gt;"-"),VLOOKUP(N1382,OFFSET('FR-DangerousSubstanceList'!$C$3,0,0,COUNTIF('FR-DangerousSubstanceList'!$C$3:$C$1001,"&lt;&gt;"),3),3,FALSE),""))))</f>
        <v/>
      </c>
      <c r="M1382" s="63" t="str">
        <f ca="1">IF(AND(F1382="",D1382="",E1382=""),"",IF(D1382&lt;&gt;"",D1382,IF(N1382&lt;&gt;"",VLOOKUP(N1382,OFFSET('FR-DangerousSubstanceList'!$C$3,0,0,COUNTIF('FR-DangerousSubstanceList'!$A$3:$A$1001,"&lt;&gt;"),4),4,FALSE),IF(L1382&lt;&gt;"",VLOOKUP(L1382,OFFSET('FR-DangerousSubstanceList'!$A$3,0,0,COUNTIF('FR-DangerousSubstanceList'!$A$3:$A$1001,"&lt;&gt;"),2),2,FALSE),""))))</f>
        <v/>
      </c>
      <c r="N1382" s="63" t="str">
        <f ca="1">IF(AND(F1382="",D1382="",E1382=""),"",IF(E1382&lt;&gt;"",E1382,IF(L1382&lt;&gt;"",VLOOKUP(L1382,OFFSET('FR-DangerousSubstanceList'!$A$3,0,0,COUNTIF('FR-DangerousSubstanceList'!$A$3:$A$1001,"&lt;&gt;"),3),3,FALSE),IF(AND(M1382&lt;&gt;"",M1382&lt;&gt;"-"),VLOOKUP(M1382,OFFSET('FR-DangerousSubstanceList'!$B$3,0,0,COUNTIF('FR-DangerousSubstanceList'!$B$3:$B$1001,"&lt;&gt;"),2),2,FALSE),""))))</f>
        <v/>
      </c>
      <c r="O1382" s="63" t="str">
        <f t="shared" ca="1" si="233"/>
        <v/>
      </c>
      <c r="P1382" s="63" t="e">
        <f t="shared" ca="1" si="234"/>
        <v>#REF!</v>
      </c>
      <c r="Q1382" s="63">
        <f t="shared" ca="1" si="235"/>
        <v>986</v>
      </c>
      <c r="R1382" s="63" t="str">
        <f t="shared" ca="1" si="236"/>
        <v/>
      </c>
      <c r="S1382" s="63" t="str">
        <f t="shared" si="237"/>
        <v>Unknown</v>
      </c>
      <c r="T1382" s="63">
        <f t="shared" si="238"/>
        <v>1382</v>
      </c>
      <c r="U1382" s="63">
        <f t="shared" si="239"/>
        <v>1383</v>
      </c>
      <c r="V1382" s="63" t="str">
        <f t="shared" ca="1" si="240"/>
        <v/>
      </c>
      <c r="W1382" s="63" t="str">
        <f t="shared" ca="1" si="241"/>
        <v/>
      </c>
      <c r="X1382" s="63">
        <f ca="1">IF(C1382="Yes",SUMPRODUCT((OFFSET('FR-DangerousSubstanceList'!$A$3,0,0,COUNTA('FR-DangerousSubstanceList'!$A$3:$A$2001))=L1382)*(OFFSET('FR-DangerousSubstanceList'!$B$3,0,0,COUNTA('FR-DangerousSubstanceList'!$B$3:$B$2001))=M1382)*(OFFSET('FR-DangerousSubstanceList'!$C$3,0,0,COUNTIF('FR-DangerousSubstanceList'!$C$3:$C$2001,"?*"))=N1382)),1)</f>
        <v>1</v>
      </c>
      <c r="Y1382" s="63"/>
      <c r="Z1382" s="63"/>
    </row>
    <row r="1383" spans="1:26" ht="14.4">
      <c r="A1383" s="85"/>
      <c r="B1383" s="85"/>
      <c r="C1383" s="46" t="s">
        <v>53</v>
      </c>
      <c r="D1383" s="68"/>
      <c r="E1383" s="68"/>
      <c r="F1383" s="68"/>
      <c r="G1383" s="68"/>
      <c r="H1383" s="68" t="str">
        <f t="shared" si="231"/>
        <v/>
      </c>
      <c r="I1383" s="63"/>
      <c r="J1383" s="63">
        <f>COUNTIF($A$14:$A1383,$A1383)</f>
        <v>0</v>
      </c>
      <c r="K1383" s="63" t="str">
        <f t="shared" ca="1" si="232"/>
        <v>Unknown</v>
      </c>
      <c r="L1383" s="63" t="str">
        <f ca="1">IF(AND(F1383="",D1383="",E1383=""),"",IF(F1383&lt;&gt;"",F1383,IF(AND(M1383&lt;&gt;"",M1383&lt;&gt;"-"),VLOOKUP(M1383,OFFSET('FR-DangerousSubstanceList'!$B$3,0,0,COUNTIF('FR-DangerousSubstanceList'!$B$3:$B$1001,"&lt;&gt;"),4),4,FALSE),IF(AND(N1383&lt;&gt;"",N1383&lt;&gt;"-"),VLOOKUP(N1383,OFFSET('FR-DangerousSubstanceList'!$C$3,0,0,COUNTIF('FR-DangerousSubstanceList'!$C$3:$C$1001,"&lt;&gt;"),3),3,FALSE),""))))</f>
        <v/>
      </c>
      <c r="M1383" s="63" t="str">
        <f ca="1">IF(AND(F1383="",D1383="",E1383=""),"",IF(D1383&lt;&gt;"",D1383,IF(N1383&lt;&gt;"",VLOOKUP(N1383,OFFSET('FR-DangerousSubstanceList'!$C$3,0,0,COUNTIF('FR-DangerousSubstanceList'!$A$3:$A$1001,"&lt;&gt;"),4),4,FALSE),IF(L1383&lt;&gt;"",VLOOKUP(L1383,OFFSET('FR-DangerousSubstanceList'!$A$3,0,0,COUNTIF('FR-DangerousSubstanceList'!$A$3:$A$1001,"&lt;&gt;"),2),2,FALSE),""))))</f>
        <v/>
      </c>
      <c r="N1383" s="63" t="str">
        <f ca="1">IF(AND(F1383="",D1383="",E1383=""),"",IF(E1383&lt;&gt;"",E1383,IF(L1383&lt;&gt;"",VLOOKUP(L1383,OFFSET('FR-DangerousSubstanceList'!$A$3,0,0,COUNTIF('FR-DangerousSubstanceList'!$A$3:$A$1001,"&lt;&gt;"),3),3,FALSE),IF(AND(M1383&lt;&gt;"",M1383&lt;&gt;"-"),VLOOKUP(M1383,OFFSET('FR-DangerousSubstanceList'!$B$3,0,0,COUNTIF('FR-DangerousSubstanceList'!$B$3:$B$1001,"&lt;&gt;"),2),2,FALSE),""))))</f>
        <v/>
      </c>
      <c r="O1383" s="63" t="str">
        <f t="shared" ca="1" si="233"/>
        <v/>
      </c>
      <c r="P1383" s="63" t="e">
        <f t="shared" ca="1" si="234"/>
        <v>#REF!</v>
      </c>
      <c r="Q1383" s="63">
        <f t="shared" ca="1" si="235"/>
        <v>986</v>
      </c>
      <c r="R1383" s="63" t="str">
        <f t="shared" ca="1" si="236"/>
        <v/>
      </c>
      <c r="S1383" s="63" t="str">
        <f t="shared" si="237"/>
        <v>Unknown</v>
      </c>
      <c r="T1383" s="63">
        <f t="shared" si="238"/>
        <v>1383</v>
      </c>
      <c r="U1383" s="63">
        <f t="shared" si="239"/>
        <v>1384</v>
      </c>
      <c r="V1383" s="63" t="str">
        <f t="shared" ca="1" si="240"/>
        <v/>
      </c>
      <c r="W1383" s="63" t="str">
        <f t="shared" ca="1" si="241"/>
        <v/>
      </c>
      <c r="X1383" s="63">
        <f ca="1">IF(C1383="Yes",SUMPRODUCT((OFFSET('FR-DangerousSubstanceList'!$A$3,0,0,COUNTA('FR-DangerousSubstanceList'!$A$3:$A$2001))=L1383)*(OFFSET('FR-DangerousSubstanceList'!$B$3,0,0,COUNTA('FR-DangerousSubstanceList'!$B$3:$B$2001))=M1383)*(OFFSET('FR-DangerousSubstanceList'!$C$3,0,0,COUNTIF('FR-DangerousSubstanceList'!$C$3:$C$2001,"?*"))=N1383)),1)</f>
        <v>1</v>
      </c>
      <c r="Y1383" s="63"/>
      <c r="Z1383" s="63"/>
    </row>
    <row r="1384" spans="1:26" ht="14.4">
      <c r="A1384" s="85"/>
      <c r="B1384" s="85"/>
      <c r="C1384" s="46" t="s">
        <v>53</v>
      </c>
      <c r="D1384" s="68"/>
      <c r="E1384" s="68"/>
      <c r="F1384" s="68"/>
      <c r="G1384" s="68"/>
      <c r="H1384" s="68" t="str">
        <f t="shared" si="231"/>
        <v/>
      </c>
      <c r="I1384" s="63"/>
      <c r="J1384" s="63">
        <f>COUNTIF($A$14:$A1384,$A1384)</f>
        <v>0</v>
      </c>
      <c r="K1384" s="63" t="str">
        <f t="shared" ca="1" si="232"/>
        <v>Unknown</v>
      </c>
      <c r="L1384" s="63" t="str">
        <f ca="1">IF(AND(F1384="",D1384="",E1384=""),"",IF(F1384&lt;&gt;"",F1384,IF(AND(M1384&lt;&gt;"",M1384&lt;&gt;"-"),VLOOKUP(M1384,OFFSET('FR-DangerousSubstanceList'!$B$3,0,0,COUNTIF('FR-DangerousSubstanceList'!$B$3:$B$1001,"&lt;&gt;"),4),4,FALSE),IF(AND(N1384&lt;&gt;"",N1384&lt;&gt;"-"),VLOOKUP(N1384,OFFSET('FR-DangerousSubstanceList'!$C$3,0,0,COUNTIF('FR-DangerousSubstanceList'!$C$3:$C$1001,"&lt;&gt;"),3),3,FALSE),""))))</f>
        <v/>
      </c>
      <c r="M1384" s="63" t="str">
        <f ca="1">IF(AND(F1384="",D1384="",E1384=""),"",IF(D1384&lt;&gt;"",D1384,IF(N1384&lt;&gt;"",VLOOKUP(N1384,OFFSET('FR-DangerousSubstanceList'!$C$3,0,0,COUNTIF('FR-DangerousSubstanceList'!$A$3:$A$1001,"&lt;&gt;"),4),4,FALSE),IF(L1384&lt;&gt;"",VLOOKUP(L1384,OFFSET('FR-DangerousSubstanceList'!$A$3,0,0,COUNTIF('FR-DangerousSubstanceList'!$A$3:$A$1001,"&lt;&gt;"),2),2,FALSE),""))))</f>
        <v/>
      </c>
      <c r="N1384" s="63" t="str">
        <f ca="1">IF(AND(F1384="",D1384="",E1384=""),"",IF(E1384&lt;&gt;"",E1384,IF(L1384&lt;&gt;"",VLOOKUP(L1384,OFFSET('FR-DangerousSubstanceList'!$A$3,0,0,COUNTIF('FR-DangerousSubstanceList'!$A$3:$A$1001,"&lt;&gt;"),3),3,FALSE),IF(AND(M1384&lt;&gt;"",M1384&lt;&gt;"-"),VLOOKUP(M1384,OFFSET('FR-DangerousSubstanceList'!$B$3,0,0,COUNTIF('FR-DangerousSubstanceList'!$B$3:$B$1001,"&lt;&gt;"),2),2,FALSE),""))))</f>
        <v/>
      </c>
      <c r="O1384" s="63" t="str">
        <f t="shared" ca="1" si="233"/>
        <v/>
      </c>
      <c r="P1384" s="63" t="e">
        <f t="shared" ca="1" si="234"/>
        <v>#REF!</v>
      </c>
      <c r="Q1384" s="63">
        <f t="shared" ca="1" si="235"/>
        <v>986</v>
      </c>
      <c r="R1384" s="63" t="str">
        <f t="shared" ca="1" si="236"/>
        <v/>
      </c>
      <c r="S1384" s="63" t="str">
        <f t="shared" si="237"/>
        <v>Unknown</v>
      </c>
      <c r="T1384" s="63">
        <f t="shared" si="238"/>
        <v>1384</v>
      </c>
      <c r="U1384" s="63">
        <f t="shared" si="239"/>
        <v>1385</v>
      </c>
      <c r="V1384" s="63" t="str">
        <f t="shared" ca="1" si="240"/>
        <v/>
      </c>
      <c r="W1384" s="63" t="str">
        <f t="shared" ca="1" si="241"/>
        <v/>
      </c>
      <c r="X1384" s="63">
        <f ca="1">IF(C1384="Yes",SUMPRODUCT((OFFSET('FR-DangerousSubstanceList'!$A$3,0,0,COUNTA('FR-DangerousSubstanceList'!$A$3:$A$2001))=L1384)*(OFFSET('FR-DangerousSubstanceList'!$B$3,0,0,COUNTA('FR-DangerousSubstanceList'!$B$3:$B$2001))=M1384)*(OFFSET('FR-DangerousSubstanceList'!$C$3,0,0,COUNTIF('FR-DangerousSubstanceList'!$C$3:$C$2001,"?*"))=N1384)),1)</f>
        <v>1</v>
      </c>
      <c r="Y1384" s="63"/>
      <c r="Z1384" s="63"/>
    </row>
    <row r="1385" spans="1:26" ht="14.4">
      <c r="A1385" s="85"/>
      <c r="B1385" s="85"/>
      <c r="C1385" s="46" t="s">
        <v>53</v>
      </c>
      <c r="D1385" s="68"/>
      <c r="E1385" s="68"/>
      <c r="F1385" s="68"/>
      <c r="G1385" s="68"/>
      <c r="H1385" s="68" t="str">
        <f t="shared" si="231"/>
        <v/>
      </c>
      <c r="I1385" s="63"/>
      <c r="J1385" s="63">
        <f>COUNTIF($A$14:$A1385,$A1385)</f>
        <v>0</v>
      </c>
      <c r="K1385" s="63" t="str">
        <f t="shared" ca="1" si="232"/>
        <v>Unknown</v>
      </c>
      <c r="L1385" s="63" t="str">
        <f ca="1">IF(AND(F1385="",D1385="",E1385=""),"",IF(F1385&lt;&gt;"",F1385,IF(AND(M1385&lt;&gt;"",M1385&lt;&gt;"-"),VLOOKUP(M1385,OFFSET('FR-DangerousSubstanceList'!$B$3,0,0,COUNTIF('FR-DangerousSubstanceList'!$B$3:$B$1001,"&lt;&gt;"),4),4,FALSE),IF(AND(N1385&lt;&gt;"",N1385&lt;&gt;"-"),VLOOKUP(N1385,OFFSET('FR-DangerousSubstanceList'!$C$3,0,0,COUNTIF('FR-DangerousSubstanceList'!$C$3:$C$1001,"&lt;&gt;"),3),3,FALSE),""))))</f>
        <v/>
      </c>
      <c r="M1385" s="63" t="str">
        <f ca="1">IF(AND(F1385="",D1385="",E1385=""),"",IF(D1385&lt;&gt;"",D1385,IF(N1385&lt;&gt;"",VLOOKUP(N1385,OFFSET('FR-DangerousSubstanceList'!$C$3,0,0,COUNTIF('FR-DangerousSubstanceList'!$A$3:$A$1001,"&lt;&gt;"),4),4,FALSE),IF(L1385&lt;&gt;"",VLOOKUP(L1385,OFFSET('FR-DangerousSubstanceList'!$A$3,0,0,COUNTIF('FR-DangerousSubstanceList'!$A$3:$A$1001,"&lt;&gt;"),2),2,FALSE),""))))</f>
        <v/>
      </c>
      <c r="N1385" s="63" t="str">
        <f ca="1">IF(AND(F1385="",D1385="",E1385=""),"",IF(E1385&lt;&gt;"",E1385,IF(L1385&lt;&gt;"",VLOOKUP(L1385,OFFSET('FR-DangerousSubstanceList'!$A$3,0,0,COUNTIF('FR-DangerousSubstanceList'!$A$3:$A$1001,"&lt;&gt;"),3),3,FALSE),IF(AND(M1385&lt;&gt;"",M1385&lt;&gt;"-"),VLOOKUP(M1385,OFFSET('FR-DangerousSubstanceList'!$B$3,0,0,COUNTIF('FR-DangerousSubstanceList'!$B$3:$B$1001,"&lt;&gt;"),2),2,FALSE),""))))</f>
        <v/>
      </c>
      <c r="O1385" s="63" t="str">
        <f t="shared" ca="1" si="233"/>
        <v/>
      </c>
      <c r="P1385" s="63" t="e">
        <f t="shared" ca="1" si="234"/>
        <v>#REF!</v>
      </c>
      <c r="Q1385" s="63">
        <f t="shared" ca="1" si="235"/>
        <v>986</v>
      </c>
      <c r="R1385" s="63" t="str">
        <f t="shared" ca="1" si="236"/>
        <v/>
      </c>
      <c r="S1385" s="63" t="str">
        <f t="shared" si="237"/>
        <v>Unknown</v>
      </c>
      <c r="T1385" s="63">
        <f t="shared" si="238"/>
        <v>1385</v>
      </c>
      <c r="U1385" s="63">
        <f t="shared" si="239"/>
        <v>1386</v>
      </c>
      <c r="V1385" s="63" t="str">
        <f t="shared" ca="1" si="240"/>
        <v/>
      </c>
      <c r="W1385" s="63" t="str">
        <f t="shared" ca="1" si="241"/>
        <v/>
      </c>
      <c r="X1385" s="63">
        <f ca="1">IF(C1385="Yes",SUMPRODUCT((OFFSET('FR-DangerousSubstanceList'!$A$3,0,0,COUNTA('FR-DangerousSubstanceList'!$A$3:$A$2001))=L1385)*(OFFSET('FR-DangerousSubstanceList'!$B$3,0,0,COUNTA('FR-DangerousSubstanceList'!$B$3:$B$2001))=M1385)*(OFFSET('FR-DangerousSubstanceList'!$C$3,0,0,COUNTIF('FR-DangerousSubstanceList'!$C$3:$C$2001,"?*"))=N1385)),1)</f>
        <v>1</v>
      </c>
      <c r="Y1385" s="63"/>
      <c r="Z1385" s="63"/>
    </row>
    <row r="1386" spans="1:26" ht="14.4">
      <c r="A1386" s="85"/>
      <c r="B1386" s="85"/>
      <c r="C1386" s="46" t="s">
        <v>53</v>
      </c>
      <c r="D1386" s="68"/>
      <c r="E1386" s="68"/>
      <c r="F1386" s="68"/>
      <c r="G1386" s="68"/>
      <c r="H1386" s="68" t="str">
        <f t="shared" si="231"/>
        <v/>
      </c>
      <c r="I1386" s="63"/>
      <c r="J1386" s="63">
        <f>COUNTIF($A$14:$A1386,$A1386)</f>
        <v>0</v>
      </c>
      <c r="K1386" s="63" t="str">
        <f t="shared" ca="1" si="232"/>
        <v>Unknown</v>
      </c>
      <c r="L1386" s="63" t="str">
        <f ca="1">IF(AND(F1386="",D1386="",E1386=""),"",IF(F1386&lt;&gt;"",F1386,IF(AND(M1386&lt;&gt;"",M1386&lt;&gt;"-"),VLOOKUP(M1386,OFFSET('FR-DangerousSubstanceList'!$B$3,0,0,COUNTIF('FR-DangerousSubstanceList'!$B$3:$B$1001,"&lt;&gt;"),4),4,FALSE),IF(AND(N1386&lt;&gt;"",N1386&lt;&gt;"-"),VLOOKUP(N1386,OFFSET('FR-DangerousSubstanceList'!$C$3,0,0,COUNTIF('FR-DangerousSubstanceList'!$C$3:$C$1001,"&lt;&gt;"),3),3,FALSE),""))))</f>
        <v/>
      </c>
      <c r="M1386" s="63" t="str">
        <f ca="1">IF(AND(F1386="",D1386="",E1386=""),"",IF(D1386&lt;&gt;"",D1386,IF(N1386&lt;&gt;"",VLOOKUP(N1386,OFFSET('FR-DangerousSubstanceList'!$C$3,0,0,COUNTIF('FR-DangerousSubstanceList'!$A$3:$A$1001,"&lt;&gt;"),4),4,FALSE),IF(L1386&lt;&gt;"",VLOOKUP(L1386,OFFSET('FR-DangerousSubstanceList'!$A$3,0,0,COUNTIF('FR-DangerousSubstanceList'!$A$3:$A$1001,"&lt;&gt;"),2),2,FALSE),""))))</f>
        <v/>
      </c>
      <c r="N1386" s="63" t="str">
        <f ca="1">IF(AND(F1386="",D1386="",E1386=""),"",IF(E1386&lt;&gt;"",E1386,IF(L1386&lt;&gt;"",VLOOKUP(L1386,OFFSET('FR-DangerousSubstanceList'!$A$3,0,0,COUNTIF('FR-DangerousSubstanceList'!$A$3:$A$1001,"&lt;&gt;"),3),3,FALSE),IF(AND(M1386&lt;&gt;"",M1386&lt;&gt;"-"),VLOOKUP(M1386,OFFSET('FR-DangerousSubstanceList'!$B$3,0,0,COUNTIF('FR-DangerousSubstanceList'!$B$3:$B$1001,"&lt;&gt;"),2),2,FALSE),""))))</f>
        <v/>
      </c>
      <c r="O1386" s="63" t="str">
        <f t="shared" ca="1" si="233"/>
        <v/>
      </c>
      <c r="P1386" s="63" t="e">
        <f t="shared" ca="1" si="234"/>
        <v>#REF!</v>
      </c>
      <c r="Q1386" s="63">
        <f t="shared" ca="1" si="235"/>
        <v>986</v>
      </c>
      <c r="R1386" s="63" t="str">
        <f t="shared" ca="1" si="236"/>
        <v/>
      </c>
      <c r="S1386" s="63" t="str">
        <f t="shared" si="237"/>
        <v>Unknown</v>
      </c>
      <c r="T1386" s="63">
        <f t="shared" si="238"/>
        <v>1386</v>
      </c>
      <c r="U1386" s="63">
        <f t="shared" si="239"/>
        <v>1387</v>
      </c>
      <c r="V1386" s="63" t="str">
        <f t="shared" ca="1" si="240"/>
        <v/>
      </c>
      <c r="W1386" s="63" t="str">
        <f t="shared" ca="1" si="241"/>
        <v/>
      </c>
      <c r="X1386" s="63">
        <f ca="1">IF(C1386="Yes",SUMPRODUCT((OFFSET('FR-DangerousSubstanceList'!$A$3,0,0,COUNTA('FR-DangerousSubstanceList'!$A$3:$A$2001))=L1386)*(OFFSET('FR-DangerousSubstanceList'!$B$3,0,0,COUNTA('FR-DangerousSubstanceList'!$B$3:$B$2001))=M1386)*(OFFSET('FR-DangerousSubstanceList'!$C$3,0,0,COUNTIF('FR-DangerousSubstanceList'!$C$3:$C$2001,"?*"))=N1386)),1)</f>
        <v>1</v>
      </c>
      <c r="Y1386" s="63"/>
      <c r="Z1386" s="63"/>
    </row>
    <row r="1387" spans="1:26" ht="14.4">
      <c r="A1387" s="85"/>
      <c r="B1387" s="85"/>
      <c r="C1387" s="46" t="s">
        <v>53</v>
      </c>
      <c r="D1387" s="68"/>
      <c r="E1387" s="68"/>
      <c r="F1387" s="68"/>
      <c r="G1387" s="68"/>
      <c r="H1387" s="68" t="str">
        <f t="shared" si="231"/>
        <v/>
      </c>
      <c r="I1387" s="63"/>
      <c r="J1387" s="63">
        <f>COUNTIF($A$14:$A1387,$A1387)</f>
        <v>0</v>
      </c>
      <c r="K1387" s="63" t="str">
        <f t="shared" ca="1" si="232"/>
        <v>Unknown</v>
      </c>
      <c r="L1387" s="63" t="str">
        <f ca="1">IF(AND(F1387="",D1387="",E1387=""),"",IF(F1387&lt;&gt;"",F1387,IF(AND(M1387&lt;&gt;"",M1387&lt;&gt;"-"),VLOOKUP(M1387,OFFSET('FR-DangerousSubstanceList'!$B$3,0,0,COUNTIF('FR-DangerousSubstanceList'!$B$3:$B$1001,"&lt;&gt;"),4),4,FALSE),IF(AND(N1387&lt;&gt;"",N1387&lt;&gt;"-"),VLOOKUP(N1387,OFFSET('FR-DangerousSubstanceList'!$C$3,0,0,COUNTIF('FR-DangerousSubstanceList'!$C$3:$C$1001,"&lt;&gt;"),3),3,FALSE),""))))</f>
        <v/>
      </c>
      <c r="M1387" s="63" t="str">
        <f ca="1">IF(AND(F1387="",D1387="",E1387=""),"",IF(D1387&lt;&gt;"",D1387,IF(N1387&lt;&gt;"",VLOOKUP(N1387,OFFSET('FR-DangerousSubstanceList'!$C$3,0,0,COUNTIF('FR-DangerousSubstanceList'!$A$3:$A$1001,"&lt;&gt;"),4),4,FALSE),IF(L1387&lt;&gt;"",VLOOKUP(L1387,OFFSET('FR-DangerousSubstanceList'!$A$3,0,0,COUNTIF('FR-DangerousSubstanceList'!$A$3:$A$1001,"&lt;&gt;"),2),2,FALSE),""))))</f>
        <v/>
      </c>
      <c r="N1387" s="63" t="str">
        <f ca="1">IF(AND(F1387="",D1387="",E1387=""),"",IF(E1387&lt;&gt;"",E1387,IF(L1387&lt;&gt;"",VLOOKUP(L1387,OFFSET('FR-DangerousSubstanceList'!$A$3,0,0,COUNTIF('FR-DangerousSubstanceList'!$A$3:$A$1001,"&lt;&gt;"),3),3,FALSE),IF(AND(M1387&lt;&gt;"",M1387&lt;&gt;"-"),VLOOKUP(M1387,OFFSET('FR-DangerousSubstanceList'!$B$3,0,0,COUNTIF('FR-DangerousSubstanceList'!$B$3:$B$1001,"&lt;&gt;"),2),2,FALSE),""))))</f>
        <v/>
      </c>
      <c r="O1387" s="63" t="str">
        <f t="shared" ca="1" si="233"/>
        <v/>
      </c>
      <c r="P1387" s="63" t="e">
        <f t="shared" ca="1" si="234"/>
        <v>#REF!</v>
      </c>
      <c r="Q1387" s="63">
        <f t="shared" ca="1" si="235"/>
        <v>986</v>
      </c>
      <c r="R1387" s="63" t="str">
        <f t="shared" ca="1" si="236"/>
        <v/>
      </c>
      <c r="S1387" s="63" t="str">
        <f t="shared" si="237"/>
        <v>Unknown</v>
      </c>
      <c r="T1387" s="63">
        <f t="shared" si="238"/>
        <v>1387</v>
      </c>
      <c r="U1387" s="63">
        <f t="shared" si="239"/>
        <v>1388</v>
      </c>
      <c r="V1387" s="63" t="str">
        <f t="shared" ca="1" si="240"/>
        <v/>
      </c>
      <c r="W1387" s="63" t="str">
        <f t="shared" ca="1" si="241"/>
        <v/>
      </c>
      <c r="X1387" s="63">
        <f ca="1">IF(C1387="Yes",SUMPRODUCT((OFFSET('FR-DangerousSubstanceList'!$A$3,0,0,COUNTA('FR-DangerousSubstanceList'!$A$3:$A$2001))=L1387)*(OFFSET('FR-DangerousSubstanceList'!$B$3,0,0,COUNTA('FR-DangerousSubstanceList'!$B$3:$B$2001))=M1387)*(OFFSET('FR-DangerousSubstanceList'!$C$3,0,0,COUNTIF('FR-DangerousSubstanceList'!$C$3:$C$2001,"?*"))=N1387)),1)</f>
        <v>1</v>
      </c>
      <c r="Y1387" s="63"/>
      <c r="Z1387" s="63"/>
    </row>
    <row r="1388" spans="1:26" ht="14.4">
      <c r="A1388" s="85"/>
      <c r="B1388" s="85"/>
      <c r="C1388" s="46" t="s">
        <v>53</v>
      </c>
      <c r="D1388" s="68"/>
      <c r="E1388" s="68"/>
      <c r="F1388" s="68"/>
      <c r="G1388" s="68"/>
      <c r="H1388" s="68" t="str">
        <f t="shared" si="231"/>
        <v/>
      </c>
      <c r="I1388" s="63"/>
      <c r="J1388" s="63">
        <f>COUNTIF($A$14:$A1388,$A1388)</f>
        <v>0</v>
      </c>
      <c r="K1388" s="63" t="str">
        <f t="shared" ca="1" si="232"/>
        <v>Unknown</v>
      </c>
      <c r="L1388" s="63" t="str">
        <f ca="1">IF(AND(F1388="",D1388="",E1388=""),"",IF(F1388&lt;&gt;"",F1388,IF(AND(M1388&lt;&gt;"",M1388&lt;&gt;"-"),VLOOKUP(M1388,OFFSET('FR-DangerousSubstanceList'!$B$3,0,0,COUNTIF('FR-DangerousSubstanceList'!$B$3:$B$1001,"&lt;&gt;"),4),4,FALSE),IF(AND(N1388&lt;&gt;"",N1388&lt;&gt;"-"),VLOOKUP(N1388,OFFSET('FR-DangerousSubstanceList'!$C$3,0,0,COUNTIF('FR-DangerousSubstanceList'!$C$3:$C$1001,"&lt;&gt;"),3),3,FALSE),""))))</f>
        <v/>
      </c>
      <c r="M1388" s="63" t="str">
        <f ca="1">IF(AND(F1388="",D1388="",E1388=""),"",IF(D1388&lt;&gt;"",D1388,IF(N1388&lt;&gt;"",VLOOKUP(N1388,OFFSET('FR-DangerousSubstanceList'!$C$3,0,0,COUNTIF('FR-DangerousSubstanceList'!$A$3:$A$1001,"&lt;&gt;"),4),4,FALSE),IF(L1388&lt;&gt;"",VLOOKUP(L1388,OFFSET('FR-DangerousSubstanceList'!$A$3,0,0,COUNTIF('FR-DangerousSubstanceList'!$A$3:$A$1001,"&lt;&gt;"),2),2,FALSE),""))))</f>
        <v/>
      </c>
      <c r="N1388" s="63" t="str">
        <f ca="1">IF(AND(F1388="",D1388="",E1388=""),"",IF(E1388&lt;&gt;"",E1388,IF(L1388&lt;&gt;"",VLOOKUP(L1388,OFFSET('FR-DangerousSubstanceList'!$A$3,0,0,COUNTIF('FR-DangerousSubstanceList'!$A$3:$A$1001,"&lt;&gt;"),3),3,FALSE),IF(AND(M1388&lt;&gt;"",M1388&lt;&gt;"-"),VLOOKUP(M1388,OFFSET('FR-DangerousSubstanceList'!$B$3,0,0,COUNTIF('FR-DangerousSubstanceList'!$B$3:$B$1001,"&lt;&gt;"),2),2,FALSE),""))))</f>
        <v/>
      </c>
      <c r="O1388" s="63" t="str">
        <f t="shared" ca="1" si="233"/>
        <v/>
      </c>
      <c r="P1388" s="63" t="e">
        <f t="shared" ca="1" si="234"/>
        <v>#REF!</v>
      </c>
      <c r="Q1388" s="63">
        <f t="shared" ca="1" si="235"/>
        <v>986</v>
      </c>
      <c r="R1388" s="63" t="str">
        <f t="shared" ca="1" si="236"/>
        <v/>
      </c>
      <c r="S1388" s="63" t="str">
        <f t="shared" si="237"/>
        <v>Unknown</v>
      </c>
      <c r="T1388" s="63">
        <f t="shared" si="238"/>
        <v>1388</v>
      </c>
      <c r="U1388" s="63">
        <f t="shared" si="239"/>
        <v>1389</v>
      </c>
      <c r="V1388" s="63" t="str">
        <f t="shared" ca="1" si="240"/>
        <v/>
      </c>
      <c r="W1388" s="63" t="str">
        <f t="shared" ca="1" si="241"/>
        <v/>
      </c>
      <c r="X1388" s="63">
        <f ca="1">IF(C1388="Yes",SUMPRODUCT((OFFSET('FR-DangerousSubstanceList'!$A$3,0,0,COUNTA('FR-DangerousSubstanceList'!$A$3:$A$2001))=L1388)*(OFFSET('FR-DangerousSubstanceList'!$B$3,0,0,COUNTA('FR-DangerousSubstanceList'!$B$3:$B$2001))=M1388)*(OFFSET('FR-DangerousSubstanceList'!$C$3,0,0,COUNTIF('FR-DangerousSubstanceList'!$C$3:$C$2001,"?*"))=N1388)),1)</f>
        <v>1</v>
      </c>
      <c r="Y1388" s="63"/>
      <c r="Z1388" s="63"/>
    </row>
    <row r="1389" spans="1:26" ht="14.4">
      <c r="A1389" s="85"/>
      <c r="B1389" s="85"/>
      <c r="C1389" s="46" t="s">
        <v>53</v>
      </c>
      <c r="D1389" s="68"/>
      <c r="E1389" s="68"/>
      <c r="F1389" s="68"/>
      <c r="G1389" s="68"/>
      <c r="H1389" s="68" t="str">
        <f t="shared" si="231"/>
        <v/>
      </c>
      <c r="I1389" s="63"/>
      <c r="J1389" s="63">
        <f>COUNTIF($A$14:$A1389,$A1389)</f>
        <v>0</v>
      </c>
      <c r="K1389" s="63" t="str">
        <f t="shared" ca="1" si="232"/>
        <v>Unknown</v>
      </c>
      <c r="L1389" s="63" t="str">
        <f ca="1">IF(AND(F1389="",D1389="",E1389=""),"",IF(F1389&lt;&gt;"",F1389,IF(AND(M1389&lt;&gt;"",M1389&lt;&gt;"-"),VLOOKUP(M1389,OFFSET('FR-DangerousSubstanceList'!$B$3,0,0,COUNTIF('FR-DangerousSubstanceList'!$B$3:$B$1001,"&lt;&gt;"),4),4,FALSE),IF(AND(N1389&lt;&gt;"",N1389&lt;&gt;"-"),VLOOKUP(N1389,OFFSET('FR-DangerousSubstanceList'!$C$3,0,0,COUNTIF('FR-DangerousSubstanceList'!$C$3:$C$1001,"&lt;&gt;"),3),3,FALSE),""))))</f>
        <v/>
      </c>
      <c r="M1389" s="63" t="str">
        <f ca="1">IF(AND(F1389="",D1389="",E1389=""),"",IF(D1389&lt;&gt;"",D1389,IF(N1389&lt;&gt;"",VLOOKUP(N1389,OFFSET('FR-DangerousSubstanceList'!$C$3,0,0,COUNTIF('FR-DangerousSubstanceList'!$A$3:$A$1001,"&lt;&gt;"),4),4,FALSE),IF(L1389&lt;&gt;"",VLOOKUP(L1389,OFFSET('FR-DangerousSubstanceList'!$A$3,0,0,COUNTIF('FR-DangerousSubstanceList'!$A$3:$A$1001,"&lt;&gt;"),2),2,FALSE),""))))</f>
        <v/>
      </c>
      <c r="N1389" s="63" t="str">
        <f ca="1">IF(AND(F1389="",D1389="",E1389=""),"",IF(E1389&lt;&gt;"",E1389,IF(L1389&lt;&gt;"",VLOOKUP(L1389,OFFSET('FR-DangerousSubstanceList'!$A$3,0,0,COUNTIF('FR-DangerousSubstanceList'!$A$3:$A$1001,"&lt;&gt;"),3),3,FALSE),IF(AND(M1389&lt;&gt;"",M1389&lt;&gt;"-"),VLOOKUP(M1389,OFFSET('FR-DangerousSubstanceList'!$B$3,0,0,COUNTIF('FR-DangerousSubstanceList'!$B$3:$B$1001,"&lt;&gt;"),2),2,FALSE),""))))</f>
        <v/>
      </c>
      <c r="O1389" s="63" t="str">
        <f t="shared" ca="1" si="233"/>
        <v/>
      </c>
      <c r="P1389" s="63" t="e">
        <f t="shared" ca="1" si="234"/>
        <v>#REF!</v>
      </c>
      <c r="Q1389" s="63">
        <f t="shared" ca="1" si="235"/>
        <v>986</v>
      </c>
      <c r="R1389" s="63" t="str">
        <f t="shared" ca="1" si="236"/>
        <v/>
      </c>
      <c r="S1389" s="63" t="str">
        <f t="shared" si="237"/>
        <v>Unknown</v>
      </c>
      <c r="T1389" s="63">
        <f t="shared" si="238"/>
        <v>1389</v>
      </c>
      <c r="U1389" s="63">
        <f t="shared" si="239"/>
        <v>1390</v>
      </c>
      <c r="V1389" s="63" t="str">
        <f t="shared" ca="1" si="240"/>
        <v/>
      </c>
      <c r="W1389" s="63" t="str">
        <f t="shared" ca="1" si="241"/>
        <v/>
      </c>
      <c r="X1389" s="63">
        <f ca="1">IF(C1389="Yes",SUMPRODUCT((OFFSET('FR-DangerousSubstanceList'!$A$3,0,0,COUNTA('FR-DangerousSubstanceList'!$A$3:$A$2001))=L1389)*(OFFSET('FR-DangerousSubstanceList'!$B$3,0,0,COUNTA('FR-DangerousSubstanceList'!$B$3:$B$2001))=M1389)*(OFFSET('FR-DangerousSubstanceList'!$C$3,0,0,COUNTIF('FR-DangerousSubstanceList'!$C$3:$C$2001,"?*"))=N1389)),1)</f>
        <v>1</v>
      </c>
      <c r="Y1389" s="63"/>
      <c r="Z1389" s="63"/>
    </row>
    <row r="1390" spans="1:26" ht="14.4">
      <c r="A1390" s="85"/>
      <c r="B1390" s="85"/>
      <c r="C1390" s="46" t="s">
        <v>53</v>
      </c>
      <c r="D1390" s="68"/>
      <c r="E1390" s="68"/>
      <c r="F1390" s="68"/>
      <c r="G1390" s="68"/>
      <c r="H1390" s="68" t="str">
        <f t="shared" si="231"/>
        <v/>
      </c>
      <c r="I1390" s="63"/>
      <c r="J1390" s="63">
        <f>COUNTIF($A$14:$A1390,$A1390)</f>
        <v>0</v>
      </c>
      <c r="K1390" s="63" t="str">
        <f t="shared" ca="1" si="232"/>
        <v>Unknown</v>
      </c>
      <c r="L1390" s="63" t="str">
        <f ca="1">IF(AND(F1390="",D1390="",E1390=""),"",IF(F1390&lt;&gt;"",F1390,IF(AND(M1390&lt;&gt;"",M1390&lt;&gt;"-"),VLOOKUP(M1390,OFFSET('FR-DangerousSubstanceList'!$B$3,0,0,COUNTIF('FR-DangerousSubstanceList'!$B$3:$B$1001,"&lt;&gt;"),4),4,FALSE),IF(AND(N1390&lt;&gt;"",N1390&lt;&gt;"-"),VLOOKUP(N1390,OFFSET('FR-DangerousSubstanceList'!$C$3,0,0,COUNTIF('FR-DangerousSubstanceList'!$C$3:$C$1001,"&lt;&gt;"),3),3,FALSE),""))))</f>
        <v/>
      </c>
      <c r="M1390" s="63" t="str">
        <f ca="1">IF(AND(F1390="",D1390="",E1390=""),"",IF(D1390&lt;&gt;"",D1390,IF(N1390&lt;&gt;"",VLOOKUP(N1390,OFFSET('FR-DangerousSubstanceList'!$C$3,0,0,COUNTIF('FR-DangerousSubstanceList'!$A$3:$A$1001,"&lt;&gt;"),4),4,FALSE),IF(L1390&lt;&gt;"",VLOOKUP(L1390,OFFSET('FR-DangerousSubstanceList'!$A$3,0,0,COUNTIF('FR-DangerousSubstanceList'!$A$3:$A$1001,"&lt;&gt;"),2),2,FALSE),""))))</f>
        <v/>
      </c>
      <c r="N1390" s="63" t="str">
        <f ca="1">IF(AND(F1390="",D1390="",E1390=""),"",IF(E1390&lt;&gt;"",E1390,IF(L1390&lt;&gt;"",VLOOKUP(L1390,OFFSET('FR-DangerousSubstanceList'!$A$3,0,0,COUNTIF('FR-DangerousSubstanceList'!$A$3:$A$1001,"&lt;&gt;"),3),3,FALSE),IF(AND(M1390&lt;&gt;"",M1390&lt;&gt;"-"),VLOOKUP(M1390,OFFSET('FR-DangerousSubstanceList'!$B$3,0,0,COUNTIF('FR-DangerousSubstanceList'!$B$3:$B$1001,"&lt;&gt;"),2),2,FALSE),""))))</f>
        <v/>
      </c>
      <c r="O1390" s="63" t="str">
        <f t="shared" ca="1" si="233"/>
        <v/>
      </c>
      <c r="P1390" s="63" t="e">
        <f t="shared" ca="1" si="234"/>
        <v>#REF!</v>
      </c>
      <c r="Q1390" s="63">
        <f t="shared" ca="1" si="235"/>
        <v>986</v>
      </c>
      <c r="R1390" s="63" t="str">
        <f t="shared" ca="1" si="236"/>
        <v/>
      </c>
      <c r="S1390" s="63" t="str">
        <f t="shared" si="237"/>
        <v>Unknown</v>
      </c>
      <c r="T1390" s="63">
        <f t="shared" si="238"/>
        <v>1390</v>
      </c>
      <c r="U1390" s="63">
        <f t="shared" si="239"/>
        <v>1391</v>
      </c>
      <c r="V1390" s="63" t="str">
        <f t="shared" ca="1" si="240"/>
        <v/>
      </c>
      <c r="W1390" s="63" t="str">
        <f t="shared" ca="1" si="241"/>
        <v/>
      </c>
      <c r="X1390" s="63">
        <f ca="1">IF(C1390="Yes",SUMPRODUCT((OFFSET('FR-DangerousSubstanceList'!$A$3,0,0,COUNTA('FR-DangerousSubstanceList'!$A$3:$A$2001))=L1390)*(OFFSET('FR-DangerousSubstanceList'!$B$3,0,0,COUNTA('FR-DangerousSubstanceList'!$B$3:$B$2001))=M1390)*(OFFSET('FR-DangerousSubstanceList'!$C$3,0,0,COUNTIF('FR-DangerousSubstanceList'!$C$3:$C$2001,"?*"))=N1390)),1)</f>
        <v>1</v>
      </c>
      <c r="Y1390" s="63"/>
      <c r="Z1390" s="63"/>
    </row>
    <row r="1391" spans="1:26" ht="14.4">
      <c r="A1391" s="85"/>
      <c r="B1391" s="85"/>
      <c r="C1391" s="46" t="s">
        <v>53</v>
      </c>
      <c r="D1391" s="68"/>
      <c r="E1391" s="68"/>
      <c r="F1391" s="68"/>
      <c r="G1391" s="68"/>
      <c r="H1391" s="68" t="str">
        <f t="shared" si="231"/>
        <v/>
      </c>
      <c r="I1391" s="63"/>
      <c r="J1391" s="63">
        <f>COUNTIF($A$14:$A1391,$A1391)</f>
        <v>0</v>
      </c>
      <c r="K1391" s="63" t="str">
        <f t="shared" ca="1" si="232"/>
        <v>Unknown</v>
      </c>
      <c r="L1391" s="63" t="str">
        <f ca="1">IF(AND(F1391="",D1391="",E1391=""),"",IF(F1391&lt;&gt;"",F1391,IF(AND(M1391&lt;&gt;"",M1391&lt;&gt;"-"),VLOOKUP(M1391,OFFSET('FR-DangerousSubstanceList'!$B$3,0,0,COUNTIF('FR-DangerousSubstanceList'!$B$3:$B$1001,"&lt;&gt;"),4),4,FALSE),IF(AND(N1391&lt;&gt;"",N1391&lt;&gt;"-"),VLOOKUP(N1391,OFFSET('FR-DangerousSubstanceList'!$C$3,0,0,COUNTIF('FR-DangerousSubstanceList'!$C$3:$C$1001,"&lt;&gt;"),3),3,FALSE),""))))</f>
        <v/>
      </c>
      <c r="M1391" s="63" t="str">
        <f ca="1">IF(AND(F1391="",D1391="",E1391=""),"",IF(D1391&lt;&gt;"",D1391,IF(N1391&lt;&gt;"",VLOOKUP(N1391,OFFSET('FR-DangerousSubstanceList'!$C$3,0,0,COUNTIF('FR-DangerousSubstanceList'!$A$3:$A$1001,"&lt;&gt;"),4),4,FALSE),IF(L1391&lt;&gt;"",VLOOKUP(L1391,OFFSET('FR-DangerousSubstanceList'!$A$3,0,0,COUNTIF('FR-DangerousSubstanceList'!$A$3:$A$1001,"&lt;&gt;"),2),2,FALSE),""))))</f>
        <v/>
      </c>
      <c r="N1391" s="63" t="str">
        <f ca="1">IF(AND(F1391="",D1391="",E1391=""),"",IF(E1391&lt;&gt;"",E1391,IF(L1391&lt;&gt;"",VLOOKUP(L1391,OFFSET('FR-DangerousSubstanceList'!$A$3,0,0,COUNTIF('FR-DangerousSubstanceList'!$A$3:$A$1001,"&lt;&gt;"),3),3,FALSE),IF(AND(M1391&lt;&gt;"",M1391&lt;&gt;"-"),VLOOKUP(M1391,OFFSET('FR-DangerousSubstanceList'!$B$3,0,0,COUNTIF('FR-DangerousSubstanceList'!$B$3:$B$1001,"&lt;&gt;"),2),2,FALSE),""))))</f>
        <v/>
      </c>
      <c r="O1391" s="63" t="str">
        <f t="shared" ca="1" si="233"/>
        <v/>
      </c>
      <c r="P1391" s="63" t="e">
        <f t="shared" ca="1" si="234"/>
        <v>#REF!</v>
      </c>
      <c r="Q1391" s="63">
        <f t="shared" ca="1" si="235"/>
        <v>986</v>
      </c>
      <c r="R1391" s="63" t="str">
        <f t="shared" ca="1" si="236"/>
        <v/>
      </c>
      <c r="S1391" s="63" t="str">
        <f t="shared" si="237"/>
        <v>Unknown</v>
      </c>
      <c r="T1391" s="63">
        <f t="shared" si="238"/>
        <v>1391</v>
      </c>
      <c r="U1391" s="63">
        <f t="shared" si="239"/>
        <v>1392</v>
      </c>
      <c r="V1391" s="63" t="str">
        <f t="shared" ca="1" si="240"/>
        <v/>
      </c>
      <c r="W1391" s="63" t="str">
        <f t="shared" ca="1" si="241"/>
        <v/>
      </c>
      <c r="X1391" s="63">
        <f ca="1">IF(C1391="Yes",SUMPRODUCT((OFFSET('FR-DangerousSubstanceList'!$A$3,0,0,COUNTA('FR-DangerousSubstanceList'!$A$3:$A$2001))=L1391)*(OFFSET('FR-DangerousSubstanceList'!$B$3,0,0,COUNTA('FR-DangerousSubstanceList'!$B$3:$B$2001))=M1391)*(OFFSET('FR-DangerousSubstanceList'!$C$3,0,0,COUNTIF('FR-DangerousSubstanceList'!$C$3:$C$2001,"?*"))=N1391)),1)</f>
        <v>1</v>
      </c>
      <c r="Y1391" s="63"/>
      <c r="Z1391" s="63"/>
    </row>
    <row r="1392" spans="1:26" ht="14.4">
      <c r="A1392" s="85"/>
      <c r="B1392" s="85"/>
      <c r="C1392" s="46" t="s">
        <v>53</v>
      </c>
      <c r="D1392" s="68"/>
      <c r="E1392" s="68"/>
      <c r="F1392" s="68"/>
      <c r="G1392" s="68"/>
      <c r="H1392" s="68" t="str">
        <f t="shared" si="231"/>
        <v/>
      </c>
      <c r="I1392" s="63"/>
      <c r="J1392" s="63">
        <f>COUNTIF($A$14:$A1392,$A1392)</f>
        <v>0</v>
      </c>
      <c r="K1392" s="63" t="str">
        <f t="shared" ca="1" si="232"/>
        <v>Unknown</v>
      </c>
      <c r="L1392" s="63" t="str">
        <f ca="1">IF(AND(F1392="",D1392="",E1392=""),"",IF(F1392&lt;&gt;"",F1392,IF(AND(M1392&lt;&gt;"",M1392&lt;&gt;"-"),VLOOKUP(M1392,OFFSET('FR-DangerousSubstanceList'!$B$3,0,0,COUNTIF('FR-DangerousSubstanceList'!$B$3:$B$1001,"&lt;&gt;"),4),4,FALSE),IF(AND(N1392&lt;&gt;"",N1392&lt;&gt;"-"),VLOOKUP(N1392,OFFSET('FR-DangerousSubstanceList'!$C$3,0,0,COUNTIF('FR-DangerousSubstanceList'!$C$3:$C$1001,"&lt;&gt;"),3),3,FALSE),""))))</f>
        <v/>
      </c>
      <c r="M1392" s="63" t="str">
        <f ca="1">IF(AND(F1392="",D1392="",E1392=""),"",IF(D1392&lt;&gt;"",D1392,IF(N1392&lt;&gt;"",VLOOKUP(N1392,OFFSET('FR-DangerousSubstanceList'!$C$3,0,0,COUNTIF('FR-DangerousSubstanceList'!$A$3:$A$1001,"&lt;&gt;"),4),4,FALSE),IF(L1392&lt;&gt;"",VLOOKUP(L1392,OFFSET('FR-DangerousSubstanceList'!$A$3,0,0,COUNTIF('FR-DangerousSubstanceList'!$A$3:$A$1001,"&lt;&gt;"),2),2,FALSE),""))))</f>
        <v/>
      </c>
      <c r="N1392" s="63" t="str">
        <f ca="1">IF(AND(F1392="",D1392="",E1392=""),"",IF(E1392&lt;&gt;"",E1392,IF(L1392&lt;&gt;"",VLOOKUP(L1392,OFFSET('FR-DangerousSubstanceList'!$A$3,0,0,COUNTIF('FR-DangerousSubstanceList'!$A$3:$A$1001,"&lt;&gt;"),3),3,FALSE),IF(AND(M1392&lt;&gt;"",M1392&lt;&gt;"-"),VLOOKUP(M1392,OFFSET('FR-DangerousSubstanceList'!$B$3,0,0,COUNTIF('FR-DangerousSubstanceList'!$B$3:$B$1001,"&lt;&gt;"),2),2,FALSE),""))))</f>
        <v/>
      </c>
      <c r="O1392" s="63" t="str">
        <f t="shared" ca="1" si="233"/>
        <v/>
      </c>
      <c r="P1392" s="63" t="e">
        <f t="shared" ca="1" si="234"/>
        <v>#REF!</v>
      </c>
      <c r="Q1392" s="63">
        <f t="shared" ca="1" si="235"/>
        <v>986</v>
      </c>
      <c r="R1392" s="63" t="str">
        <f t="shared" ca="1" si="236"/>
        <v/>
      </c>
      <c r="S1392" s="63" t="str">
        <f t="shared" si="237"/>
        <v>Unknown</v>
      </c>
      <c r="T1392" s="63">
        <f t="shared" si="238"/>
        <v>1392</v>
      </c>
      <c r="U1392" s="63">
        <f t="shared" si="239"/>
        <v>1393</v>
      </c>
      <c r="V1392" s="63" t="str">
        <f t="shared" ca="1" si="240"/>
        <v/>
      </c>
      <c r="W1392" s="63" t="str">
        <f t="shared" ca="1" si="241"/>
        <v/>
      </c>
      <c r="X1392" s="63">
        <f ca="1">IF(C1392="Yes",SUMPRODUCT((OFFSET('FR-DangerousSubstanceList'!$A$3,0,0,COUNTA('FR-DangerousSubstanceList'!$A$3:$A$2001))=L1392)*(OFFSET('FR-DangerousSubstanceList'!$B$3,0,0,COUNTA('FR-DangerousSubstanceList'!$B$3:$B$2001))=M1392)*(OFFSET('FR-DangerousSubstanceList'!$C$3,0,0,COUNTIF('FR-DangerousSubstanceList'!$C$3:$C$2001,"?*"))=N1392)),1)</f>
        <v>1</v>
      </c>
      <c r="Y1392" s="63"/>
      <c r="Z1392" s="63"/>
    </row>
    <row r="1393" spans="1:26" ht="14.4">
      <c r="A1393" s="85"/>
      <c r="B1393" s="85"/>
      <c r="C1393" s="46" t="s">
        <v>53</v>
      </c>
      <c r="D1393" s="68"/>
      <c r="E1393" s="68"/>
      <c r="F1393" s="68"/>
      <c r="G1393" s="68"/>
      <c r="H1393" s="68" t="str">
        <f t="shared" si="231"/>
        <v/>
      </c>
      <c r="I1393" s="63"/>
      <c r="J1393" s="63">
        <f>COUNTIF($A$14:$A1393,$A1393)</f>
        <v>0</v>
      </c>
      <c r="K1393" s="63" t="str">
        <f t="shared" ca="1" si="232"/>
        <v>Unknown</v>
      </c>
      <c r="L1393" s="63" t="str">
        <f ca="1">IF(AND(F1393="",D1393="",E1393=""),"",IF(F1393&lt;&gt;"",F1393,IF(AND(M1393&lt;&gt;"",M1393&lt;&gt;"-"),VLOOKUP(M1393,OFFSET('FR-DangerousSubstanceList'!$B$3,0,0,COUNTIF('FR-DangerousSubstanceList'!$B$3:$B$1001,"&lt;&gt;"),4),4,FALSE),IF(AND(N1393&lt;&gt;"",N1393&lt;&gt;"-"),VLOOKUP(N1393,OFFSET('FR-DangerousSubstanceList'!$C$3,0,0,COUNTIF('FR-DangerousSubstanceList'!$C$3:$C$1001,"&lt;&gt;"),3),3,FALSE),""))))</f>
        <v/>
      </c>
      <c r="M1393" s="63" t="str">
        <f ca="1">IF(AND(F1393="",D1393="",E1393=""),"",IF(D1393&lt;&gt;"",D1393,IF(N1393&lt;&gt;"",VLOOKUP(N1393,OFFSET('FR-DangerousSubstanceList'!$C$3,0,0,COUNTIF('FR-DangerousSubstanceList'!$A$3:$A$1001,"&lt;&gt;"),4),4,FALSE),IF(L1393&lt;&gt;"",VLOOKUP(L1393,OFFSET('FR-DangerousSubstanceList'!$A$3,0,0,COUNTIF('FR-DangerousSubstanceList'!$A$3:$A$1001,"&lt;&gt;"),2),2,FALSE),""))))</f>
        <v/>
      </c>
      <c r="N1393" s="63" t="str">
        <f ca="1">IF(AND(F1393="",D1393="",E1393=""),"",IF(E1393&lt;&gt;"",E1393,IF(L1393&lt;&gt;"",VLOOKUP(L1393,OFFSET('FR-DangerousSubstanceList'!$A$3,0,0,COUNTIF('FR-DangerousSubstanceList'!$A$3:$A$1001,"&lt;&gt;"),3),3,FALSE),IF(AND(M1393&lt;&gt;"",M1393&lt;&gt;"-"),VLOOKUP(M1393,OFFSET('FR-DangerousSubstanceList'!$B$3,0,0,COUNTIF('FR-DangerousSubstanceList'!$B$3:$B$1001,"&lt;&gt;"),2),2,FALSE),""))))</f>
        <v/>
      </c>
      <c r="O1393" s="63" t="str">
        <f t="shared" ca="1" si="233"/>
        <v/>
      </c>
      <c r="P1393" s="63" t="e">
        <f t="shared" ca="1" si="234"/>
        <v>#REF!</v>
      </c>
      <c r="Q1393" s="63">
        <f t="shared" ca="1" si="235"/>
        <v>986</v>
      </c>
      <c r="R1393" s="63" t="str">
        <f t="shared" ca="1" si="236"/>
        <v/>
      </c>
      <c r="S1393" s="63" t="str">
        <f t="shared" si="237"/>
        <v>Unknown</v>
      </c>
      <c r="T1393" s="63">
        <f t="shared" si="238"/>
        <v>1393</v>
      </c>
      <c r="U1393" s="63">
        <f t="shared" si="239"/>
        <v>1394</v>
      </c>
      <c r="V1393" s="63" t="str">
        <f t="shared" ca="1" si="240"/>
        <v/>
      </c>
      <c r="W1393" s="63" t="str">
        <f t="shared" ca="1" si="241"/>
        <v/>
      </c>
      <c r="X1393" s="63">
        <f ca="1">IF(C1393="Yes",SUMPRODUCT((OFFSET('FR-DangerousSubstanceList'!$A$3,0,0,COUNTA('FR-DangerousSubstanceList'!$A$3:$A$2001))=L1393)*(OFFSET('FR-DangerousSubstanceList'!$B$3,0,0,COUNTA('FR-DangerousSubstanceList'!$B$3:$B$2001))=M1393)*(OFFSET('FR-DangerousSubstanceList'!$C$3,0,0,COUNTIF('FR-DangerousSubstanceList'!$C$3:$C$2001,"?*"))=N1393)),1)</f>
        <v>1</v>
      </c>
      <c r="Y1393" s="63"/>
      <c r="Z1393" s="63"/>
    </row>
    <row r="1394" spans="1:26" ht="14.4">
      <c r="A1394" s="85"/>
      <c r="B1394" s="85"/>
      <c r="C1394" s="46" t="s">
        <v>53</v>
      </c>
      <c r="D1394" s="68"/>
      <c r="E1394" s="68"/>
      <c r="F1394" s="68"/>
      <c r="G1394" s="68"/>
      <c r="H1394" s="68" t="str">
        <f t="shared" si="231"/>
        <v/>
      </c>
      <c r="I1394" s="63"/>
      <c r="J1394" s="63">
        <f>COUNTIF($A$14:$A1394,$A1394)</f>
        <v>0</v>
      </c>
      <c r="K1394" s="63" t="str">
        <f t="shared" ca="1" si="232"/>
        <v>Unknown</v>
      </c>
      <c r="L1394" s="63" t="str">
        <f ca="1">IF(AND(F1394="",D1394="",E1394=""),"",IF(F1394&lt;&gt;"",F1394,IF(AND(M1394&lt;&gt;"",M1394&lt;&gt;"-"),VLOOKUP(M1394,OFFSET('FR-DangerousSubstanceList'!$B$3,0,0,COUNTIF('FR-DangerousSubstanceList'!$B$3:$B$1001,"&lt;&gt;"),4),4,FALSE),IF(AND(N1394&lt;&gt;"",N1394&lt;&gt;"-"),VLOOKUP(N1394,OFFSET('FR-DangerousSubstanceList'!$C$3,0,0,COUNTIF('FR-DangerousSubstanceList'!$C$3:$C$1001,"&lt;&gt;"),3),3,FALSE),""))))</f>
        <v/>
      </c>
      <c r="M1394" s="63" t="str">
        <f ca="1">IF(AND(F1394="",D1394="",E1394=""),"",IF(D1394&lt;&gt;"",D1394,IF(N1394&lt;&gt;"",VLOOKUP(N1394,OFFSET('FR-DangerousSubstanceList'!$C$3,0,0,COUNTIF('FR-DangerousSubstanceList'!$A$3:$A$1001,"&lt;&gt;"),4),4,FALSE),IF(L1394&lt;&gt;"",VLOOKUP(L1394,OFFSET('FR-DangerousSubstanceList'!$A$3,0,0,COUNTIF('FR-DangerousSubstanceList'!$A$3:$A$1001,"&lt;&gt;"),2),2,FALSE),""))))</f>
        <v/>
      </c>
      <c r="N1394" s="63" t="str">
        <f ca="1">IF(AND(F1394="",D1394="",E1394=""),"",IF(E1394&lt;&gt;"",E1394,IF(L1394&lt;&gt;"",VLOOKUP(L1394,OFFSET('FR-DangerousSubstanceList'!$A$3,0,0,COUNTIF('FR-DangerousSubstanceList'!$A$3:$A$1001,"&lt;&gt;"),3),3,FALSE),IF(AND(M1394&lt;&gt;"",M1394&lt;&gt;"-"),VLOOKUP(M1394,OFFSET('FR-DangerousSubstanceList'!$B$3,0,0,COUNTIF('FR-DangerousSubstanceList'!$B$3:$B$1001,"&lt;&gt;"),2),2,FALSE),""))))</f>
        <v/>
      </c>
      <c r="O1394" s="63" t="str">
        <f t="shared" ca="1" si="233"/>
        <v/>
      </c>
      <c r="P1394" s="63" t="e">
        <f t="shared" ca="1" si="234"/>
        <v>#REF!</v>
      </c>
      <c r="Q1394" s="63">
        <f t="shared" ca="1" si="235"/>
        <v>986</v>
      </c>
      <c r="R1394" s="63" t="str">
        <f t="shared" ca="1" si="236"/>
        <v/>
      </c>
      <c r="S1394" s="63" t="str">
        <f t="shared" si="237"/>
        <v>Unknown</v>
      </c>
      <c r="T1394" s="63">
        <f t="shared" si="238"/>
        <v>1394</v>
      </c>
      <c r="U1394" s="63">
        <f t="shared" si="239"/>
        <v>1395</v>
      </c>
      <c r="V1394" s="63" t="str">
        <f t="shared" ca="1" si="240"/>
        <v/>
      </c>
      <c r="W1394" s="63" t="str">
        <f t="shared" ca="1" si="241"/>
        <v/>
      </c>
      <c r="X1394" s="63">
        <f ca="1">IF(C1394="Yes",SUMPRODUCT((OFFSET('FR-DangerousSubstanceList'!$A$3,0,0,COUNTA('FR-DangerousSubstanceList'!$A$3:$A$2001))=L1394)*(OFFSET('FR-DangerousSubstanceList'!$B$3,0,0,COUNTA('FR-DangerousSubstanceList'!$B$3:$B$2001))=M1394)*(OFFSET('FR-DangerousSubstanceList'!$C$3,0,0,COUNTIF('FR-DangerousSubstanceList'!$C$3:$C$2001,"?*"))=N1394)),1)</f>
        <v>1</v>
      </c>
      <c r="Y1394" s="63"/>
      <c r="Z1394" s="63"/>
    </row>
    <row r="1395" spans="1:26" ht="14.4">
      <c r="A1395" s="85"/>
      <c r="B1395" s="85"/>
      <c r="C1395" s="46" t="s">
        <v>53</v>
      </c>
      <c r="D1395" s="68"/>
      <c r="E1395" s="68"/>
      <c r="F1395" s="68"/>
      <c r="G1395" s="68"/>
      <c r="H1395" s="68" t="str">
        <f t="shared" si="231"/>
        <v/>
      </c>
      <c r="I1395" s="63"/>
      <c r="J1395" s="63">
        <f>COUNTIF($A$14:$A1395,$A1395)</f>
        <v>0</v>
      </c>
      <c r="K1395" s="63" t="str">
        <f t="shared" ca="1" si="232"/>
        <v>Unknown</v>
      </c>
      <c r="L1395" s="63" t="str">
        <f ca="1">IF(AND(F1395="",D1395="",E1395=""),"",IF(F1395&lt;&gt;"",F1395,IF(AND(M1395&lt;&gt;"",M1395&lt;&gt;"-"),VLOOKUP(M1395,OFFSET('FR-DangerousSubstanceList'!$B$3,0,0,COUNTIF('FR-DangerousSubstanceList'!$B$3:$B$1001,"&lt;&gt;"),4),4,FALSE),IF(AND(N1395&lt;&gt;"",N1395&lt;&gt;"-"),VLOOKUP(N1395,OFFSET('FR-DangerousSubstanceList'!$C$3,0,0,COUNTIF('FR-DangerousSubstanceList'!$C$3:$C$1001,"&lt;&gt;"),3),3,FALSE),""))))</f>
        <v/>
      </c>
      <c r="M1395" s="63" t="str">
        <f ca="1">IF(AND(F1395="",D1395="",E1395=""),"",IF(D1395&lt;&gt;"",D1395,IF(N1395&lt;&gt;"",VLOOKUP(N1395,OFFSET('FR-DangerousSubstanceList'!$C$3,0,0,COUNTIF('FR-DangerousSubstanceList'!$A$3:$A$1001,"&lt;&gt;"),4),4,FALSE),IF(L1395&lt;&gt;"",VLOOKUP(L1395,OFFSET('FR-DangerousSubstanceList'!$A$3,0,0,COUNTIF('FR-DangerousSubstanceList'!$A$3:$A$1001,"&lt;&gt;"),2),2,FALSE),""))))</f>
        <v/>
      </c>
      <c r="N1395" s="63" t="str">
        <f ca="1">IF(AND(F1395="",D1395="",E1395=""),"",IF(E1395&lt;&gt;"",E1395,IF(L1395&lt;&gt;"",VLOOKUP(L1395,OFFSET('FR-DangerousSubstanceList'!$A$3,0,0,COUNTIF('FR-DangerousSubstanceList'!$A$3:$A$1001,"&lt;&gt;"),3),3,FALSE),IF(AND(M1395&lt;&gt;"",M1395&lt;&gt;"-"),VLOOKUP(M1395,OFFSET('FR-DangerousSubstanceList'!$B$3,0,0,COUNTIF('FR-DangerousSubstanceList'!$B$3:$B$1001,"&lt;&gt;"),2),2,FALSE),""))))</f>
        <v/>
      </c>
      <c r="O1395" s="63" t="str">
        <f t="shared" ca="1" si="233"/>
        <v/>
      </c>
      <c r="P1395" s="63" t="e">
        <f t="shared" ca="1" si="234"/>
        <v>#REF!</v>
      </c>
      <c r="Q1395" s="63">
        <f t="shared" ca="1" si="235"/>
        <v>986</v>
      </c>
      <c r="R1395" s="63" t="str">
        <f t="shared" ca="1" si="236"/>
        <v/>
      </c>
      <c r="S1395" s="63" t="str">
        <f t="shared" si="237"/>
        <v>Unknown</v>
      </c>
      <c r="T1395" s="63">
        <f t="shared" si="238"/>
        <v>1395</v>
      </c>
      <c r="U1395" s="63">
        <f t="shared" si="239"/>
        <v>1396</v>
      </c>
      <c r="V1395" s="63" t="str">
        <f t="shared" ca="1" si="240"/>
        <v/>
      </c>
      <c r="W1395" s="63" t="str">
        <f t="shared" ca="1" si="241"/>
        <v/>
      </c>
      <c r="X1395" s="63">
        <f ca="1">IF(C1395="Yes",SUMPRODUCT((OFFSET('FR-DangerousSubstanceList'!$A$3,0,0,COUNTA('FR-DangerousSubstanceList'!$A$3:$A$2001))=L1395)*(OFFSET('FR-DangerousSubstanceList'!$B$3,0,0,COUNTA('FR-DangerousSubstanceList'!$B$3:$B$2001))=M1395)*(OFFSET('FR-DangerousSubstanceList'!$C$3,0,0,COUNTIF('FR-DangerousSubstanceList'!$C$3:$C$2001,"?*"))=N1395)),1)</f>
        <v>1</v>
      </c>
      <c r="Y1395" s="63"/>
      <c r="Z1395" s="63"/>
    </row>
    <row r="1396" spans="1:26" ht="14.4">
      <c r="A1396" s="85"/>
      <c r="B1396" s="85"/>
      <c r="C1396" s="46" t="s">
        <v>53</v>
      </c>
      <c r="D1396" s="68"/>
      <c r="E1396" s="68"/>
      <c r="F1396" s="68"/>
      <c r="G1396" s="68"/>
      <c r="H1396" s="68" t="str">
        <f t="shared" si="231"/>
        <v/>
      </c>
      <c r="I1396" s="63"/>
      <c r="J1396" s="63">
        <f>COUNTIF($A$14:$A1396,$A1396)</f>
        <v>0</v>
      </c>
      <c r="K1396" s="63" t="str">
        <f t="shared" ca="1" si="232"/>
        <v>Unknown</v>
      </c>
      <c r="L1396" s="63" t="str">
        <f ca="1">IF(AND(F1396="",D1396="",E1396=""),"",IF(F1396&lt;&gt;"",F1396,IF(AND(M1396&lt;&gt;"",M1396&lt;&gt;"-"),VLOOKUP(M1396,OFFSET('FR-DangerousSubstanceList'!$B$3,0,0,COUNTIF('FR-DangerousSubstanceList'!$B$3:$B$1001,"&lt;&gt;"),4),4,FALSE),IF(AND(N1396&lt;&gt;"",N1396&lt;&gt;"-"),VLOOKUP(N1396,OFFSET('FR-DangerousSubstanceList'!$C$3,0,0,COUNTIF('FR-DangerousSubstanceList'!$C$3:$C$1001,"&lt;&gt;"),3),3,FALSE),""))))</f>
        <v/>
      </c>
      <c r="M1396" s="63" t="str">
        <f ca="1">IF(AND(F1396="",D1396="",E1396=""),"",IF(D1396&lt;&gt;"",D1396,IF(N1396&lt;&gt;"",VLOOKUP(N1396,OFFSET('FR-DangerousSubstanceList'!$C$3,0,0,COUNTIF('FR-DangerousSubstanceList'!$A$3:$A$1001,"&lt;&gt;"),4),4,FALSE),IF(L1396&lt;&gt;"",VLOOKUP(L1396,OFFSET('FR-DangerousSubstanceList'!$A$3,0,0,COUNTIF('FR-DangerousSubstanceList'!$A$3:$A$1001,"&lt;&gt;"),2),2,FALSE),""))))</f>
        <v/>
      </c>
      <c r="N1396" s="63" t="str">
        <f ca="1">IF(AND(F1396="",D1396="",E1396=""),"",IF(E1396&lt;&gt;"",E1396,IF(L1396&lt;&gt;"",VLOOKUP(L1396,OFFSET('FR-DangerousSubstanceList'!$A$3,0,0,COUNTIF('FR-DangerousSubstanceList'!$A$3:$A$1001,"&lt;&gt;"),3),3,FALSE),IF(AND(M1396&lt;&gt;"",M1396&lt;&gt;"-"),VLOOKUP(M1396,OFFSET('FR-DangerousSubstanceList'!$B$3,0,0,COUNTIF('FR-DangerousSubstanceList'!$B$3:$B$1001,"&lt;&gt;"),2),2,FALSE),""))))</f>
        <v/>
      </c>
      <c r="O1396" s="63" t="str">
        <f t="shared" ca="1" si="233"/>
        <v/>
      </c>
      <c r="P1396" s="63" t="e">
        <f t="shared" ca="1" si="234"/>
        <v>#REF!</v>
      </c>
      <c r="Q1396" s="63">
        <f t="shared" ca="1" si="235"/>
        <v>986</v>
      </c>
      <c r="R1396" s="63" t="str">
        <f t="shared" ca="1" si="236"/>
        <v/>
      </c>
      <c r="S1396" s="63" t="str">
        <f t="shared" si="237"/>
        <v>Unknown</v>
      </c>
      <c r="T1396" s="63">
        <f t="shared" si="238"/>
        <v>1396</v>
      </c>
      <c r="U1396" s="63">
        <f t="shared" si="239"/>
        <v>1397</v>
      </c>
      <c r="V1396" s="63" t="str">
        <f t="shared" ca="1" si="240"/>
        <v/>
      </c>
      <c r="W1396" s="63" t="str">
        <f t="shared" ca="1" si="241"/>
        <v/>
      </c>
      <c r="X1396" s="63">
        <f ca="1">IF(C1396="Yes",SUMPRODUCT((OFFSET('FR-DangerousSubstanceList'!$A$3,0,0,COUNTA('FR-DangerousSubstanceList'!$A$3:$A$2001))=L1396)*(OFFSET('FR-DangerousSubstanceList'!$B$3,0,0,COUNTA('FR-DangerousSubstanceList'!$B$3:$B$2001))=M1396)*(OFFSET('FR-DangerousSubstanceList'!$C$3,0,0,COUNTIF('FR-DangerousSubstanceList'!$C$3:$C$2001,"?*"))=N1396)),1)</f>
        <v>1</v>
      </c>
      <c r="Y1396" s="63"/>
      <c r="Z1396" s="63"/>
    </row>
    <row r="1397" spans="1:26" ht="14.4">
      <c r="A1397" s="85"/>
      <c r="B1397" s="85"/>
      <c r="C1397" s="46" t="s">
        <v>53</v>
      </c>
      <c r="D1397" s="68"/>
      <c r="E1397" s="68"/>
      <c r="F1397" s="68"/>
      <c r="G1397" s="68"/>
      <c r="H1397" s="68" t="str">
        <f t="shared" si="231"/>
        <v/>
      </c>
      <c r="I1397" s="63"/>
      <c r="J1397" s="63">
        <f>COUNTIF($A$14:$A1397,$A1397)</f>
        <v>0</v>
      </c>
      <c r="K1397" s="63" t="str">
        <f t="shared" ca="1" si="232"/>
        <v>Unknown</v>
      </c>
      <c r="L1397" s="63" t="str">
        <f ca="1">IF(AND(F1397="",D1397="",E1397=""),"",IF(F1397&lt;&gt;"",F1397,IF(AND(M1397&lt;&gt;"",M1397&lt;&gt;"-"),VLOOKUP(M1397,OFFSET('FR-DangerousSubstanceList'!$B$3,0,0,COUNTIF('FR-DangerousSubstanceList'!$B$3:$B$1001,"&lt;&gt;"),4),4,FALSE),IF(AND(N1397&lt;&gt;"",N1397&lt;&gt;"-"),VLOOKUP(N1397,OFFSET('FR-DangerousSubstanceList'!$C$3,0,0,COUNTIF('FR-DangerousSubstanceList'!$C$3:$C$1001,"&lt;&gt;"),3),3,FALSE),""))))</f>
        <v/>
      </c>
      <c r="M1397" s="63" t="str">
        <f ca="1">IF(AND(F1397="",D1397="",E1397=""),"",IF(D1397&lt;&gt;"",D1397,IF(N1397&lt;&gt;"",VLOOKUP(N1397,OFFSET('FR-DangerousSubstanceList'!$C$3,0,0,COUNTIF('FR-DangerousSubstanceList'!$A$3:$A$1001,"&lt;&gt;"),4),4,FALSE),IF(L1397&lt;&gt;"",VLOOKUP(L1397,OFFSET('FR-DangerousSubstanceList'!$A$3,0,0,COUNTIF('FR-DangerousSubstanceList'!$A$3:$A$1001,"&lt;&gt;"),2),2,FALSE),""))))</f>
        <v/>
      </c>
      <c r="N1397" s="63" t="str">
        <f ca="1">IF(AND(F1397="",D1397="",E1397=""),"",IF(E1397&lt;&gt;"",E1397,IF(L1397&lt;&gt;"",VLOOKUP(L1397,OFFSET('FR-DangerousSubstanceList'!$A$3,0,0,COUNTIF('FR-DangerousSubstanceList'!$A$3:$A$1001,"&lt;&gt;"),3),3,FALSE),IF(AND(M1397&lt;&gt;"",M1397&lt;&gt;"-"),VLOOKUP(M1397,OFFSET('FR-DangerousSubstanceList'!$B$3,0,0,COUNTIF('FR-DangerousSubstanceList'!$B$3:$B$1001,"&lt;&gt;"),2),2,FALSE),""))))</f>
        <v/>
      </c>
      <c r="O1397" s="63" t="str">
        <f t="shared" ca="1" si="233"/>
        <v/>
      </c>
      <c r="P1397" s="63" t="e">
        <f t="shared" ca="1" si="234"/>
        <v>#REF!</v>
      </c>
      <c r="Q1397" s="63">
        <f t="shared" ca="1" si="235"/>
        <v>986</v>
      </c>
      <c r="R1397" s="63" t="str">
        <f t="shared" ca="1" si="236"/>
        <v/>
      </c>
      <c r="S1397" s="63" t="str">
        <f t="shared" si="237"/>
        <v>Unknown</v>
      </c>
      <c r="T1397" s="63">
        <f t="shared" si="238"/>
        <v>1397</v>
      </c>
      <c r="U1397" s="63">
        <f t="shared" si="239"/>
        <v>1398</v>
      </c>
      <c r="V1397" s="63" t="str">
        <f t="shared" ca="1" si="240"/>
        <v/>
      </c>
      <c r="W1397" s="63" t="str">
        <f t="shared" ca="1" si="241"/>
        <v/>
      </c>
      <c r="X1397" s="63">
        <f ca="1">IF(C1397="Yes",SUMPRODUCT((OFFSET('FR-DangerousSubstanceList'!$A$3,0,0,COUNTA('FR-DangerousSubstanceList'!$A$3:$A$2001))=L1397)*(OFFSET('FR-DangerousSubstanceList'!$B$3,0,0,COUNTA('FR-DangerousSubstanceList'!$B$3:$B$2001))=M1397)*(OFFSET('FR-DangerousSubstanceList'!$C$3,0,0,COUNTIF('FR-DangerousSubstanceList'!$C$3:$C$2001,"?*"))=N1397)),1)</f>
        <v>1</v>
      </c>
      <c r="Y1397" s="63"/>
      <c r="Z1397" s="63"/>
    </row>
    <row r="1398" spans="1:26" ht="14.4">
      <c r="A1398" s="85"/>
      <c r="B1398" s="85"/>
      <c r="C1398" s="46" t="s">
        <v>53</v>
      </c>
      <c r="D1398" s="68"/>
      <c r="E1398" s="68"/>
      <c r="F1398" s="68"/>
      <c r="G1398" s="68"/>
      <c r="H1398" s="68" t="str">
        <f t="shared" si="231"/>
        <v/>
      </c>
      <c r="I1398" s="63"/>
      <c r="J1398" s="63">
        <f>COUNTIF($A$14:$A1398,$A1398)</f>
        <v>0</v>
      </c>
      <c r="K1398" s="63" t="str">
        <f t="shared" ca="1" si="232"/>
        <v>Unknown</v>
      </c>
      <c r="L1398" s="63" t="str">
        <f ca="1">IF(AND(F1398="",D1398="",E1398=""),"",IF(F1398&lt;&gt;"",F1398,IF(AND(M1398&lt;&gt;"",M1398&lt;&gt;"-"),VLOOKUP(M1398,OFFSET('FR-DangerousSubstanceList'!$B$3,0,0,COUNTIF('FR-DangerousSubstanceList'!$B$3:$B$1001,"&lt;&gt;"),4),4,FALSE),IF(AND(N1398&lt;&gt;"",N1398&lt;&gt;"-"),VLOOKUP(N1398,OFFSET('FR-DangerousSubstanceList'!$C$3,0,0,COUNTIF('FR-DangerousSubstanceList'!$C$3:$C$1001,"&lt;&gt;"),3),3,FALSE),""))))</f>
        <v/>
      </c>
      <c r="M1398" s="63" t="str">
        <f ca="1">IF(AND(F1398="",D1398="",E1398=""),"",IF(D1398&lt;&gt;"",D1398,IF(N1398&lt;&gt;"",VLOOKUP(N1398,OFFSET('FR-DangerousSubstanceList'!$C$3,0,0,COUNTIF('FR-DangerousSubstanceList'!$A$3:$A$1001,"&lt;&gt;"),4),4,FALSE),IF(L1398&lt;&gt;"",VLOOKUP(L1398,OFFSET('FR-DangerousSubstanceList'!$A$3,0,0,COUNTIF('FR-DangerousSubstanceList'!$A$3:$A$1001,"&lt;&gt;"),2),2,FALSE),""))))</f>
        <v/>
      </c>
      <c r="N1398" s="63" t="str">
        <f ca="1">IF(AND(F1398="",D1398="",E1398=""),"",IF(E1398&lt;&gt;"",E1398,IF(L1398&lt;&gt;"",VLOOKUP(L1398,OFFSET('FR-DangerousSubstanceList'!$A$3,0,0,COUNTIF('FR-DangerousSubstanceList'!$A$3:$A$1001,"&lt;&gt;"),3),3,FALSE),IF(AND(M1398&lt;&gt;"",M1398&lt;&gt;"-"),VLOOKUP(M1398,OFFSET('FR-DangerousSubstanceList'!$B$3,0,0,COUNTIF('FR-DangerousSubstanceList'!$B$3:$B$1001,"&lt;&gt;"),2),2,FALSE),""))))</f>
        <v/>
      </c>
      <c r="O1398" s="63" t="str">
        <f t="shared" ca="1" si="233"/>
        <v/>
      </c>
      <c r="P1398" s="63" t="e">
        <f t="shared" ca="1" si="234"/>
        <v>#REF!</v>
      </c>
      <c r="Q1398" s="63">
        <f t="shared" ca="1" si="235"/>
        <v>986</v>
      </c>
      <c r="R1398" s="63" t="str">
        <f t="shared" ca="1" si="236"/>
        <v/>
      </c>
      <c r="S1398" s="63" t="str">
        <f t="shared" si="237"/>
        <v>Unknown</v>
      </c>
      <c r="T1398" s="63">
        <f t="shared" si="238"/>
        <v>1398</v>
      </c>
      <c r="U1398" s="63">
        <f t="shared" si="239"/>
        <v>1399</v>
      </c>
      <c r="V1398" s="63" t="str">
        <f t="shared" ca="1" si="240"/>
        <v/>
      </c>
      <c r="W1398" s="63" t="str">
        <f t="shared" ca="1" si="241"/>
        <v/>
      </c>
      <c r="X1398" s="63">
        <f ca="1">IF(C1398="Yes",SUMPRODUCT((OFFSET('FR-DangerousSubstanceList'!$A$3,0,0,COUNTA('FR-DangerousSubstanceList'!$A$3:$A$2001))=L1398)*(OFFSET('FR-DangerousSubstanceList'!$B$3,0,0,COUNTA('FR-DangerousSubstanceList'!$B$3:$B$2001))=M1398)*(OFFSET('FR-DangerousSubstanceList'!$C$3,0,0,COUNTIF('FR-DangerousSubstanceList'!$C$3:$C$2001,"?*"))=N1398)),1)</f>
        <v>1</v>
      </c>
      <c r="Y1398" s="63"/>
      <c r="Z1398" s="63"/>
    </row>
    <row r="1399" spans="1:26" ht="14.4">
      <c r="A1399" s="85"/>
      <c r="B1399" s="85"/>
      <c r="C1399" s="46" t="s">
        <v>53</v>
      </c>
      <c r="D1399" s="68"/>
      <c r="E1399" s="68"/>
      <c r="F1399" s="68"/>
      <c r="G1399" s="68"/>
      <c r="H1399" s="68" t="str">
        <f t="shared" si="231"/>
        <v/>
      </c>
      <c r="I1399" s="63"/>
      <c r="J1399" s="63">
        <f>COUNTIF($A$14:$A1399,$A1399)</f>
        <v>0</v>
      </c>
      <c r="K1399" s="63" t="str">
        <f t="shared" ca="1" si="232"/>
        <v>Unknown</v>
      </c>
      <c r="L1399" s="63" t="str">
        <f ca="1">IF(AND(F1399="",D1399="",E1399=""),"",IF(F1399&lt;&gt;"",F1399,IF(AND(M1399&lt;&gt;"",M1399&lt;&gt;"-"),VLOOKUP(M1399,OFFSET('FR-DangerousSubstanceList'!$B$3,0,0,COUNTIF('FR-DangerousSubstanceList'!$B$3:$B$1001,"&lt;&gt;"),4),4,FALSE),IF(AND(N1399&lt;&gt;"",N1399&lt;&gt;"-"),VLOOKUP(N1399,OFFSET('FR-DangerousSubstanceList'!$C$3,0,0,COUNTIF('FR-DangerousSubstanceList'!$C$3:$C$1001,"&lt;&gt;"),3),3,FALSE),""))))</f>
        <v/>
      </c>
      <c r="M1399" s="63" t="str">
        <f ca="1">IF(AND(F1399="",D1399="",E1399=""),"",IF(D1399&lt;&gt;"",D1399,IF(N1399&lt;&gt;"",VLOOKUP(N1399,OFFSET('FR-DangerousSubstanceList'!$C$3,0,0,COUNTIF('FR-DangerousSubstanceList'!$A$3:$A$1001,"&lt;&gt;"),4),4,FALSE),IF(L1399&lt;&gt;"",VLOOKUP(L1399,OFFSET('FR-DangerousSubstanceList'!$A$3,0,0,COUNTIF('FR-DangerousSubstanceList'!$A$3:$A$1001,"&lt;&gt;"),2),2,FALSE),""))))</f>
        <v/>
      </c>
      <c r="N1399" s="63" t="str">
        <f ca="1">IF(AND(F1399="",D1399="",E1399=""),"",IF(E1399&lt;&gt;"",E1399,IF(L1399&lt;&gt;"",VLOOKUP(L1399,OFFSET('FR-DangerousSubstanceList'!$A$3,0,0,COUNTIF('FR-DangerousSubstanceList'!$A$3:$A$1001,"&lt;&gt;"),3),3,FALSE),IF(AND(M1399&lt;&gt;"",M1399&lt;&gt;"-"),VLOOKUP(M1399,OFFSET('FR-DangerousSubstanceList'!$B$3,0,0,COUNTIF('FR-DangerousSubstanceList'!$B$3:$B$1001,"&lt;&gt;"),2),2,FALSE),""))))</f>
        <v/>
      </c>
      <c r="O1399" s="63" t="str">
        <f t="shared" ca="1" si="233"/>
        <v/>
      </c>
      <c r="P1399" s="63" t="e">
        <f t="shared" ca="1" si="234"/>
        <v>#REF!</v>
      </c>
      <c r="Q1399" s="63">
        <f t="shared" ca="1" si="235"/>
        <v>986</v>
      </c>
      <c r="R1399" s="63" t="str">
        <f t="shared" ca="1" si="236"/>
        <v/>
      </c>
      <c r="S1399" s="63" t="str">
        <f t="shared" si="237"/>
        <v>Unknown</v>
      </c>
      <c r="T1399" s="63">
        <f t="shared" si="238"/>
        <v>1399</v>
      </c>
      <c r="U1399" s="63">
        <f t="shared" si="239"/>
        <v>1400</v>
      </c>
      <c r="V1399" s="63" t="str">
        <f t="shared" ca="1" si="240"/>
        <v/>
      </c>
      <c r="W1399" s="63" t="str">
        <f t="shared" ca="1" si="241"/>
        <v/>
      </c>
      <c r="X1399" s="63">
        <f ca="1">IF(C1399="Yes",SUMPRODUCT((OFFSET('FR-DangerousSubstanceList'!$A$3,0,0,COUNTA('FR-DangerousSubstanceList'!$A$3:$A$2001))=L1399)*(OFFSET('FR-DangerousSubstanceList'!$B$3,0,0,COUNTA('FR-DangerousSubstanceList'!$B$3:$B$2001))=M1399)*(OFFSET('FR-DangerousSubstanceList'!$C$3,0,0,COUNTIF('FR-DangerousSubstanceList'!$C$3:$C$2001,"?*"))=N1399)),1)</f>
        <v>1</v>
      </c>
      <c r="Y1399" s="63"/>
      <c r="Z1399" s="63"/>
    </row>
    <row r="1400" spans="1:26" ht="14.4">
      <c r="A1400" s="85"/>
      <c r="B1400" s="85"/>
      <c r="C1400" s="46" t="s">
        <v>53</v>
      </c>
      <c r="D1400" s="68"/>
      <c r="E1400" s="68"/>
      <c r="F1400" s="68"/>
      <c r="G1400" s="68"/>
      <c r="H1400" s="68" t="str">
        <f t="shared" si="231"/>
        <v/>
      </c>
      <c r="I1400" s="63"/>
      <c r="J1400" s="63">
        <f>COUNTIF($A$14:$A1400,$A1400)</f>
        <v>0</v>
      </c>
      <c r="K1400" s="63" t="str">
        <f t="shared" ca="1" si="232"/>
        <v>Unknown</v>
      </c>
      <c r="L1400" s="63" t="str">
        <f ca="1">IF(AND(F1400="",D1400="",E1400=""),"",IF(F1400&lt;&gt;"",F1400,IF(AND(M1400&lt;&gt;"",M1400&lt;&gt;"-"),VLOOKUP(M1400,OFFSET('FR-DangerousSubstanceList'!$B$3,0,0,COUNTIF('FR-DangerousSubstanceList'!$B$3:$B$1001,"&lt;&gt;"),4),4,FALSE),IF(AND(N1400&lt;&gt;"",N1400&lt;&gt;"-"),VLOOKUP(N1400,OFFSET('FR-DangerousSubstanceList'!$C$3,0,0,COUNTIF('FR-DangerousSubstanceList'!$C$3:$C$1001,"&lt;&gt;"),3),3,FALSE),""))))</f>
        <v/>
      </c>
      <c r="M1400" s="63" t="str">
        <f ca="1">IF(AND(F1400="",D1400="",E1400=""),"",IF(D1400&lt;&gt;"",D1400,IF(N1400&lt;&gt;"",VLOOKUP(N1400,OFFSET('FR-DangerousSubstanceList'!$C$3,0,0,COUNTIF('FR-DangerousSubstanceList'!$A$3:$A$1001,"&lt;&gt;"),4),4,FALSE),IF(L1400&lt;&gt;"",VLOOKUP(L1400,OFFSET('FR-DangerousSubstanceList'!$A$3,0,0,COUNTIF('FR-DangerousSubstanceList'!$A$3:$A$1001,"&lt;&gt;"),2),2,FALSE),""))))</f>
        <v/>
      </c>
      <c r="N1400" s="63" t="str">
        <f ca="1">IF(AND(F1400="",D1400="",E1400=""),"",IF(E1400&lt;&gt;"",E1400,IF(L1400&lt;&gt;"",VLOOKUP(L1400,OFFSET('FR-DangerousSubstanceList'!$A$3,0,0,COUNTIF('FR-DangerousSubstanceList'!$A$3:$A$1001,"&lt;&gt;"),3),3,FALSE),IF(AND(M1400&lt;&gt;"",M1400&lt;&gt;"-"),VLOOKUP(M1400,OFFSET('FR-DangerousSubstanceList'!$B$3,0,0,COUNTIF('FR-DangerousSubstanceList'!$B$3:$B$1001,"&lt;&gt;"),2),2,FALSE),""))))</f>
        <v/>
      </c>
      <c r="O1400" s="63" t="str">
        <f t="shared" ca="1" si="233"/>
        <v/>
      </c>
      <c r="P1400" s="63" t="e">
        <f t="shared" ca="1" si="234"/>
        <v>#REF!</v>
      </c>
      <c r="Q1400" s="63">
        <f t="shared" ca="1" si="235"/>
        <v>986</v>
      </c>
      <c r="R1400" s="63" t="str">
        <f t="shared" ca="1" si="236"/>
        <v/>
      </c>
      <c r="S1400" s="63" t="str">
        <f t="shared" si="237"/>
        <v>Unknown</v>
      </c>
      <c r="T1400" s="63">
        <f t="shared" si="238"/>
        <v>1400</v>
      </c>
      <c r="U1400" s="63">
        <f t="shared" si="239"/>
        <v>1401</v>
      </c>
      <c r="V1400" s="63" t="str">
        <f t="shared" ca="1" si="240"/>
        <v/>
      </c>
      <c r="W1400" s="63" t="str">
        <f t="shared" ca="1" si="241"/>
        <v/>
      </c>
      <c r="X1400" s="63">
        <f ca="1">IF(C1400="Yes",SUMPRODUCT((OFFSET('FR-DangerousSubstanceList'!$A$3,0,0,COUNTA('FR-DangerousSubstanceList'!$A$3:$A$2001))=L1400)*(OFFSET('FR-DangerousSubstanceList'!$B$3,0,0,COUNTA('FR-DangerousSubstanceList'!$B$3:$B$2001))=M1400)*(OFFSET('FR-DangerousSubstanceList'!$C$3,0,0,COUNTIF('FR-DangerousSubstanceList'!$C$3:$C$2001,"?*"))=N1400)),1)</f>
        <v>1</v>
      </c>
      <c r="Y1400" s="63"/>
      <c r="Z1400" s="63"/>
    </row>
    <row r="1401" spans="1:26" ht="14.4">
      <c r="A1401" s="85"/>
      <c r="B1401" s="85"/>
      <c r="C1401" s="46" t="s">
        <v>53</v>
      </c>
      <c r="D1401" s="68"/>
      <c r="E1401" s="68"/>
      <c r="F1401" s="68"/>
      <c r="G1401" s="68"/>
      <c r="H1401" s="68" t="str">
        <f t="shared" si="231"/>
        <v/>
      </c>
      <c r="I1401" s="63"/>
      <c r="J1401" s="63">
        <f>COUNTIF($A$14:$A1401,$A1401)</f>
        <v>0</v>
      </c>
      <c r="K1401" s="63" t="str">
        <f t="shared" ca="1" si="232"/>
        <v>Unknown</v>
      </c>
      <c r="L1401" s="63" t="str">
        <f ca="1">IF(AND(F1401="",D1401="",E1401=""),"",IF(F1401&lt;&gt;"",F1401,IF(AND(M1401&lt;&gt;"",M1401&lt;&gt;"-"),VLOOKUP(M1401,OFFSET('FR-DangerousSubstanceList'!$B$3,0,0,COUNTIF('FR-DangerousSubstanceList'!$B$3:$B$1001,"&lt;&gt;"),4),4,FALSE),IF(AND(N1401&lt;&gt;"",N1401&lt;&gt;"-"),VLOOKUP(N1401,OFFSET('FR-DangerousSubstanceList'!$C$3,0,0,COUNTIF('FR-DangerousSubstanceList'!$C$3:$C$1001,"&lt;&gt;"),3),3,FALSE),""))))</f>
        <v/>
      </c>
      <c r="M1401" s="63" t="str">
        <f ca="1">IF(AND(F1401="",D1401="",E1401=""),"",IF(D1401&lt;&gt;"",D1401,IF(N1401&lt;&gt;"",VLOOKUP(N1401,OFFSET('FR-DangerousSubstanceList'!$C$3,0,0,COUNTIF('FR-DangerousSubstanceList'!$A$3:$A$1001,"&lt;&gt;"),4),4,FALSE),IF(L1401&lt;&gt;"",VLOOKUP(L1401,OFFSET('FR-DangerousSubstanceList'!$A$3,0,0,COUNTIF('FR-DangerousSubstanceList'!$A$3:$A$1001,"&lt;&gt;"),2),2,FALSE),""))))</f>
        <v/>
      </c>
      <c r="N1401" s="63" t="str">
        <f ca="1">IF(AND(F1401="",D1401="",E1401=""),"",IF(E1401&lt;&gt;"",E1401,IF(L1401&lt;&gt;"",VLOOKUP(L1401,OFFSET('FR-DangerousSubstanceList'!$A$3,0,0,COUNTIF('FR-DangerousSubstanceList'!$A$3:$A$1001,"&lt;&gt;"),3),3,FALSE),IF(AND(M1401&lt;&gt;"",M1401&lt;&gt;"-"),VLOOKUP(M1401,OFFSET('FR-DangerousSubstanceList'!$B$3,0,0,COUNTIF('FR-DangerousSubstanceList'!$B$3:$B$1001,"&lt;&gt;"),2),2,FALSE),""))))</f>
        <v/>
      </c>
      <c r="O1401" s="63" t="str">
        <f t="shared" ca="1" si="233"/>
        <v/>
      </c>
      <c r="P1401" s="63" t="e">
        <f t="shared" ca="1" si="234"/>
        <v>#REF!</v>
      </c>
      <c r="Q1401" s="63">
        <f t="shared" ca="1" si="235"/>
        <v>986</v>
      </c>
      <c r="R1401" s="63" t="str">
        <f t="shared" ca="1" si="236"/>
        <v/>
      </c>
      <c r="S1401" s="63" t="str">
        <f t="shared" si="237"/>
        <v>Unknown</v>
      </c>
      <c r="T1401" s="63">
        <f t="shared" si="238"/>
        <v>1401</v>
      </c>
      <c r="U1401" s="63">
        <f t="shared" si="239"/>
        <v>1402</v>
      </c>
      <c r="V1401" s="63" t="str">
        <f t="shared" ca="1" si="240"/>
        <v/>
      </c>
      <c r="W1401" s="63" t="str">
        <f t="shared" ca="1" si="241"/>
        <v/>
      </c>
      <c r="X1401" s="63">
        <f ca="1">IF(C1401="Yes",SUMPRODUCT((OFFSET('FR-DangerousSubstanceList'!$A$3,0,0,COUNTA('FR-DangerousSubstanceList'!$A$3:$A$2001))=L1401)*(OFFSET('FR-DangerousSubstanceList'!$B$3,0,0,COUNTA('FR-DangerousSubstanceList'!$B$3:$B$2001))=M1401)*(OFFSET('FR-DangerousSubstanceList'!$C$3,0,0,COUNTIF('FR-DangerousSubstanceList'!$C$3:$C$2001,"?*"))=N1401)),1)</f>
        <v>1</v>
      </c>
      <c r="Y1401" s="63"/>
      <c r="Z1401" s="63"/>
    </row>
    <row r="1402" spans="1:26" ht="14.4">
      <c r="A1402" s="85"/>
      <c r="B1402" s="85"/>
      <c r="C1402" s="46" t="s">
        <v>53</v>
      </c>
      <c r="D1402" s="68"/>
      <c r="E1402" s="68"/>
      <c r="F1402" s="68"/>
      <c r="G1402" s="68"/>
      <c r="H1402" s="68" t="str">
        <f t="shared" si="231"/>
        <v/>
      </c>
      <c r="I1402" s="63"/>
      <c r="J1402" s="63">
        <f>COUNTIF($A$14:$A1402,$A1402)</f>
        <v>0</v>
      </c>
      <c r="K1402" s="63" t="str">
        <f t="shared" ca="1" si="232"/>
        <v>Unknown</v>
      </c>
      <c r="L1402" s="63" t="str">
        <f ca="1">IF(AND(F1402="",D1402="",E1402=""),"",IF(F1402&lt;&gt;"",F1402,IF(AND(M1402&lt;&gt;"",M1402&lt;&gt;"-"),VLOOKUP(M1402,OFFSET('FR-DangerousSubstanceList'!$B$3,0,0,COUNTIF('FR-DangerousSubstanceList'!$B$3:$B$1001,"&lt;&gt;"),4),4,FALSE),IF(AND(N1402&lt;&gt;"",N1402&lt;&gt;"-"),VLOOKUP(N1402,OFFSET('FR-DangerousSubstanceList'!$C$3,0,0,COUNTIF('FR-DangerousSubstanceList'!$C$3:$C$1001,"&lt;&gt;"),3),3,FALSE),""))))</f>
        <v/>
      </c>
      <c r="M1402" s="63" t="str">
        <f ca="1">IF(AND(F1402="",D1402="",E1402=""),"",IF(D1402&lt;&gt;"",D1402,IF(N1402&lt;&gt;"",VLOOKUP(N1402,OFFSET('FR-DangerousSubstanceList'!$C$3,0,0,COUNTIF('FR-DangerousSubstanceList'!$A$3:$A$1001,"&lt;&gt;"),4),4,FALSE),IF(L1402&lt;&gt;"",VLOOKUP(L1402,OFFSET('FR-DangerousSubstanceList'!$A$3,0,0,COUNTIF('FR-DangerousSubstanceList'!$A$3:$A$1001,"&lt;&gt;"),2),2,FALSE),""))))</f>
        <v/>
      </c>
      <c r="N1402" s="63" t="str">
        <f ca="1">IF(AND(F1402="",D1402="",E1402=""),"",IF(E1402&lt;&gt;"",E1402,IF(L1402&lt;&gt;"",VLOOKUP(L1402,OFFSET('FR-DangerousSubstanceList'!$A$3,0,0,COUNTIF('FR-DangerousSubstanceList'!$A$3:$A$1001,"&lt;&gt;"),3),3,FALSE),IF(AND(M1402&lt;&gt;"",M1402&lt;&gt;"-"),VLOOKUP(M1402,OFFSET('FR-DangerousSubstanceList'!$B$3,0,0,COUNTIF('FR-DangerousSubstanceList'!$B$3:$B$1001,"&lt;&gt;"),2),2,FALSE),""))))</f>
        <v/>
      </c>
      <c r="O1402" s="63" t="str">
        <f t="shared" ca="1" si="233"/>
        <v/>
      </c>
      <c r="P1402" s="63" t="e">
        <f t="shared" ca="1" si="234"/>
        <v>#REF!</v>
      </c>
      <c r="Q1402" s="63">
        <f t="shared" ca="1" si="235"/>
        <v>986</v>
      </c>
      <c r="R1402" s="63" t="str">
        <f t="shared" ca="1" si="236"/>
        <v/>
      </c>
      <c r="S1402" s="63" t="str">
        <f t="shared" si="237"/>
        <v>Unknown</v>
      </c>
      <c r="T1402" s="63">
        <f t="shared" si="238"/>
        <v>1402</v>
      </c>
      <c r="U1402" s="63">
        <f t="shared" si="239"/>
        <v>1403</v>
      </c>
      <c r="V1402" s="63" t="str">
        <f t="shared" ca="1" si="240"/>
        <v/>
      </c>
      <c r="W1402" s="63" t="str">
        <f t="shared" ca="1" si="241"/>
        <v/>
      </c>
      <c r="X1402" s="63">
        <f ca="1">IF(C1402="Yes",SUMPRODUCT((OFFSET('FR-DangerousSubstanceList'!$A$3,0,0,COUNTA('FR-DangerousSubstanceList'!$A$3:$A$2001))=L1402)*(OFFSET('FR-DangerousSubstanceList'!$B$3,0,0,COUNTA('FR-DangerousSubstanceList'!$B$3:$B$2001))=M1402)*(OFFSET('FR-DangerousSubstanceList'!$C$3,0,0,COUNTIF('FR-DangerousSubstanceList'!$C$3:$C$2001,"?*"))=N1402)),1)</f>
        <v>1</v>
      </c>
      <c r="Y1402" s="63"/>
      <c r="Z1402" s="63"/>
    </row>
    <row r="1403" spans="1:26" ht="14.4">
      <c r="A1403" s="85"/>
      <c r="B1403" s="85"/>
      <c r="C1403" s="46" t="s">
        <v>53</v>
      </c>
      <c r="D1403" s="68"/>
      <c r="E1403" s="68"/>
      <c r="F1403" s="68"/>
      <c r="G1403" s="68"/>
      <c r="H1403" s="68" t="str">
        <f t="shared" si="231"/>
        <v/>
      </c>
      <c r="I1403" s="63"/>
      <c r="J1403" s="63">
        <f>COUNTIF($A$14:$A1403,$A1403)</f>
        <v>0</v>
      </c>
      <c r="K1403" s="63" t="str">
        <f t="shared" ca="1" si="232"/>
        <v>Unknown</v>
      </c>
      <c r="L1403" s="63" t="str">
        <f ca="1">IF(AND(F1403="",D1403="",E1403=""),"",IF(F1403&lt;&gt;"",F1403,IF(AND(M1403&lt;&gt;"",M1403&lt;&gt;"-"),VLOOKUP(M1403,OFFSET('FR-DangerousSubstanceList'!$B$3,0,0,COUNTIF('FR-DangerousSubstanceList'!$B$3:$B$1001,"&lt;&gt;"),4),4,FALSE),IF(AND(N1403&lt;&gt;"",N1403&lt;&gt;"-"),VLOOKUP(N1403,OFFSET('FR-DangerousSubstanceList'!$C$3,0,0,COUNTIF('FR-DangerousSubstanceList'!$C$3:$C$1001,"&lt;&gt;"),3),3,FALSE),""))))</f>
        <v/>
      </c>
      <c r="M1403" s="63" t="str">
        <f ca="1">IF(AND(F1403="",D1403="",E1403=""),"",IF(D1403&lt;&gt;"",D1403,IF(N1403&lt;&gt;"",VLOOKUP(N1403,OFFSET('FR-DangerousSubstanceList'!$C$3,0,0,COUNTIF('FR-DangerousSubstanceList'!$A$3:$A$1001,"&lt;&gt;"),4),4,FALSE),IF(L1403&lt;&gt;"",VLOOKUP(L1403,OFFSET('FR-DangerousSubstanceList'!$A$3,0,0,COUNTIF('FR-DangerousSubstanceList'!$A$3:$A$1001,"&lt;&gt;"),2),2,FALSE),""))))</f>
        <v/>
      </c>
      <c r="N1403" s="63" t="str">
        <f ca="1">IF(AND(F1403="",D1403="",E1403=""),"",IF(E1403&lt;&gt;"",E1403,IF(L1403&lt;&gt;"",VLOOKUP(L1403,OFFSET('FR-DangerousSubstanceList'!$A$3,0,0,COUNTIF('FR-DangerousSubstanceList'!$A$3:$A$1001,"&lt;&gt;"),3),3,FALSE),IF(AND(M1403&lt;&gt;"",M1403&lt;&gt;"-"),VLOOKUP(M1403,OFFSET('FR-DangerousSubstanceList'!$B$3,0,0,COUNTIF('FR-DangerousSubstanceList'!$B$3:$B$1001,"&lt;&gt;"),2),2,FALSE),""))))</f>
        <v/>
      </c>
      <c r="O1403" s="63" t="str">
        <f t="shared" ca="1" si="233"/>
        <v/>
      </c>
      <c r="P1403" s="63" t="e">
        <f t="shared" ca="1" si="234"/>
        <v>#REF!</v>
      </c>
      <c r="Q1403" s="63">
        <f t="shared" ca="1" si="235"/>
        <v>986</v>
      </c>
      <c r="R1403" s="63" t="str">
        <f t="shared" ca="1" si="236"/>
        <v/>
      </c>
      <c r="S1403" s="63" t="str">
        <f t="shared" si="237"/>
        <v>Unknown</v>
      </c>
      <c r="T1403" s="63">
        <f t="shared" si="238"/>
        <v>1403</v>
      </c>
      <c r="U1403" s="63">
        <f t="shared" si="239"/>
        <v>1404</v>
      </c>
      <c r="V1403" s="63" t="str">
        <f t="shared" ca="1" si="240"/>
        <v/>
      </c>
      <c r="W1403" s="63" t="str">
        <f t="shared" ca="1" si="241"/>
        <v/>
      </c>
      <c r="X1403" s="63">
        <f ca="1">IF(C1403="Yes",SUMPRODUCT((OFFSET('FR-DangerousSubstanceList'!$A$3,0,0,COUNTA('FR-DangerousSubstanceList'!$A$3:$A$2001))=L1403)*(OFFSET('FR-DangerousSubstanceList'!$B$3,0,0,COUNTA('FR-DangerousSubstanceList'!$B$3:$B$2001))=M1403)*(OFFSET('FR-DangerousSubstanceList'!$C$3,0,0,COUNTIF('FR-DangerousSubstanceList'!$C$3:$C$2001,"?*"))=N1403)),1)</f>
        <v>1</v>
      </c>
      <c r="Y1403" s="63"/>
      <c r="Z1403" s="63"/>
    </row>
    <row r="1404" spans="1:26" ht="14.4">
      <c r="A1404" s="85"/>
      <c r="B1404" s="85"/>
      <c r="C1404" s="46" t="s">
        <v>53</v>
      </c>
      <c r="D1404" s="68"/>
      <c r="E1404" s="68"/>
      <c r="F1404" s="68"/>
      <c r="G1404" s="68"/>
      <c r="H1404" s="68" t="str">
        <f t="shared" si="231"/>
        <v/>
      </c>
      <c r="I1404" s="63"/>
      <c r="J1404" s="63">
        <f>COUNTIF($A$14:$A1404,$A1404)</f>
        <v>0</v>
      </c>
      <c r="K1404" s="63" t="str">
        <f t="shared" ca="1" si="232"/>
        <v>Unknown</v>
      </c>
      <c r="L1404" s="63" t="str">
        <f ca="1">IF(AND(F1404="",D1404="",E1404=""),"",IF(F1404&lt;&gt;"",F1404,IF(AND(M1404&lt;&gt;"",M1404&lt;&gt;"-"),VLOOKUP(M1404,OFFSET('FR-DangerousSubstanceList'!$B$3,0,0,COUNTIF('FR-DangerousSubstanceList'!$B$3:$B$1001,"&lt;&gt;"),4),4,FALSE),IF(AND(N1404&lt;&gt;"",N1404&lt;&gt;"-"),VLOOKUP(N1404,OFFSET('FR-DangerousSubstanceList'!$C$3,0,0,COUNTIF('FR-DangerousSubstanceList'!$C$3:$C$1001,"&lt;&gt;"),3),3,FALSE),""))))</f>
        <v/>
      </c>
      <c r="M1404" s="63" t="str">
        <f ca="1">IF(AND(F1404="",D1404="",E1404=""),"",IF(D1404&lt;&gt;"",D1404,IF(N1404&lt;&gt;"",VLOOKUP(N1404,OFFSET('FR-DangerousSubstanceList'!$C$3,0,0,COUNTIF('FR-DangerousSubstanceList'!$A$3:$A$1001,"&lt;&gt;"),4),4,FALSE),IF(L1404&lt;&gt;"",VLOOKUP(L1404,OFFSET('FR-DangerousSubstanceList'!$A$3,0,0,COUNTIF('FR-DangerousSubstanceList'!$A$3:$A$1001,"&lt;&gt;"),2),2,FALSE),""))))</f>
        <v/>
      </c>
      <c r="N1404" s="63" t="str">
        <f ca="1">IF(AND(F1404="",D1404="",E1404=""),"",IF(E1404&lt;&gt;"",E1404,IF(L1404&lt;&gt;"",VLOOKUP(L1404,OFFSET('FR-DangerousSubstanceList'!$A$3,0,0,COUNTIF('FR-DangerousSubstanceList'!$A$3:$A$1001,"&lt;&gt;"),3),3,FALSE),IF(AND(M1404&lt;&gt;"",M1404&lt;&gt;"-"),VLOOKUP(M1404,OFFSET('FR-DangerousSubstanceList'!$B$3,0,0,COUNTIF('FR-DangerousSubstanceList'!$B$3:$B$1001,"&lt;&gt;"),2),2,FALSE),""))))</f>
        <v/>
      </c>
      <c r="O1404" s="63" t="str">
        <f t="shared" ca="1" si="233"/>
        <v/>
      </c>
      <c r="P1404" s="63" t="e">
        <f t="shared" ca="1" si="234"/>
        <v>#REF!</v>
      </c>
      <c r="Q1404" s="63">
        <f t="shared" ca="1" si="235"/>
        <v>986</v>
      </c>
      <c r="R1404" s="63" t="str">
        <f t="shared" ca="1" si="236"/>
        <v/>
      </c>
      <c r="S1404" s="63" t="str">
        <f t="shared" si="237"/>
        <v>Unknown</v>
      </c>
      <c r="T1404" s="63">
        <f t="shared" si="238"/>
        <v>1404</v>
      </c>
      <c r="U1404" s="63">
        <f t="shared" si="239"/>
        <v>1405</v>
      </c>
      <c r="V1404" s="63" t="str">
        <f t="shared" ca="1" si="240"/>
        <v/>
      </c>
      <c r="W1404" s="63" t="str">
        <f t="shared" ca="1" si="241"/>
        <v/>
      </c>
      <c r="X1404" s="63">
        <f ca="1">IF(C1404="Yes",SUMPRODUCT((OFFSET('FR-DangerousSubstanceList'!$A$3,0,0,COUNTA('FR-DangerousSubstanceList'!$A$3:$A$2001))=L1404)*(OFFSET('FR-DangerousSubstanceList'!$B$3,0,0,COUNTA('FR-DangerousSubstanceList'!$B$3:$B$2001))=M1404)*(OFFSET('FR-DangerousSubstanceList'!$C$3,0,0,COUNTIF('FR-DangerousSubstanceList'!$C$3:$C$2001,"?*"))=N1404)),1)</f>
        <v>1</v>
      </c>
      <c r="Y1404" s="63"/>
      <c r="Z1404" s="63"/>
    </row>
    <row r="1405" spans="1:26" ht="14.4">
      <c r="A1405" s="85"/>
      <c r="B1405" s="85"/>
      <c r="C1405" s="46" t="s">
        <v>53</v>
      </c>
      <c r="D1405" s="68"/>
      <c r="E1405" s="68"/>
      <c r="F1405" s="68"/>
      <c r="G1405" s="68"/>
      <c r="H1405" s="68" t="str">
        <f t="shared" si="231"/>
        <v/>
      </c>
      <c r="I1405" s="63"/>
      <c r="J1405" s="63">
        <f>COUNTIF($A$14:$A1405,$A1405)</f>
        <v>0</v>
      </c>
      <c r="K1405" s="63" t="str">
        <f t="shared" ca="1" si="232"/>
        <v>Unknown</v>
      </c>
      <c r="L1405" s="63" t="str">
        <f ca="1">IF(AND(F1405="",D1405="",E1405=""),"",IF(F1405&lt;&gt;"",F1405,IF(AND(M1405&lt;&gt;"",M1405&lt;&gt;"-"),VLOOKUP(M1405,OFFSET('FR-DangerousSubstanceList'!$B$3,0,0,COUNTIF('FR-DangerousSubstanceList'!$B$3:$B$1001,"&lt;&gt;"),4),4,FALSE),IF(AND(N1405&lt;&gt;"",N1405&lt;&gt;"-"),VLOOKUP(N1405,OFFSET('FR-DangerousSubstanceList'!$C$3,0,0,COUNTIF('FR-DangerousSubstanceList'!$C$3:$C$1001,"&lt;&gt;"),3),3,FALSE),""))))</f>
        <v/>
      </c>
      <c r="M1405" s="63" t="str">
        <f ca="1">IF(AND(F1405="",D1405="",E1405=""),"",IF(D1405&lt;&gt;"",D1405,IF(N1405&lt;&gt;"",VLOOKUP(N1405,OFFSET('FR-DangerousSubstanceList'!$C$3,0,0,COUNTIF('FR-DangerousSubstanceList'!$A$3:$A$1001,"&lt;&gt;"),4),4,FALSE),IF(L1405&lt;&gt;"",VLOOKUP(L1405,OFFSET('FR-DangerousSubstanceList'!$A$3,0,0,COUNTIF('FR-DangerousSubstanceList'!$A$3:$A$1001,"&lt;&gt;"),2),2,FALSE),""))))</f>
        <v/>
      </c>
      <c r="N1405" s="63" t="str">
        <f ca="1">IF(AND(F1405="",D1405="",E1405=""),"",IF(E1405&lt;&gt;"",E1405,IF(L1405&lt;&gt;"",VLOOKUP(L1405,OFFSET('FR-DangerousSubstanceList'!$A$3,0,0,COUNTIF('FR-DangerousSubstanceList'!$A$3:$A$1001,"&lt;&gt;"),3),3,FALSE),IF(AND(M1405&lt;&gt;"",M1405&lt;&gt;"-"),VLOOKUP(M1405,OFFSET('FR-DangerousSubstanceList'!$B$3,0,0,COUNTIF('FR-DangerousSubstanceList'!$B$3:$B$1001,"&lt;&gt;"),2),2,FALSE),""))))</f>
        <v/>
      </c>
      <c r="O1405" s="63" t="str">
        <f t="shared" ca="1" si="233"/>
        <v/>
      </c>
      <c r="P1405" s="63" t="e">
        <f t="shared" ca="1" si="234"/>
        <v>#REF!</v>
      </c>
      <c r="Q1405" s="63">
        <f t="shared" ca="1" si="235"/>
        <v>986</v>
      </c>
      <c r="R1405" s="63" t="str">
        <f t="shared" ca="1" si="236"/>
        <v/>
      </c>
      <c r="S1405" s="63" t="str">
        <f t="shared" si="237"/>
        <v>Unknown</v>
      </c>
      <c r="T1405" s="63">
        <f t="shared" si="238"/>
        <v>1405</v>
      </c>
      <c r="U1405" s="63">
        <f t="shared" si="239"/>
        <v>1406</v>
      </c>
      <c r="V1405" s="63" t="str">
        <f t="shared" ca="1" si="240"/>
        <v/>
      </c>
      <c r="W1405" s="63" t="str">
        <f t="shared" ca="1" si="241"/>
        <v/>
      </c>
      <c r="X1405" s="63">
        <f ca="1">IF(C1405="Yes",SUMPRODUCT((OFFSET('FR-DangerousSubstanceList'!$A$3,0,0,COUNTA('FR-DangerousSubstanceList'!$A$3:$A$2001))=L1405)*(OFFSET('FR-DangerousSubstanceList'!$B$3,0,0,COUNTA('FR-DangerousSubstanceList'!$B$3:$B$2001))=M1405)*(OFFSET('FR-DangerousSubstanceList'!$C$3,0,0,COUNTIF('FR-DangerousSubstanceList'!$C$3:$C$2001,"?*"))=N1405)),1)</f>
        <v>1</v>
      </c>
      <c r="Y1405" s="63"/>
      <c r="Z1405" s="63"/>
    </row>
    <row r="1406" spans="1:26" ht="14.4">
      <c r="A1406" s="85"/>
      <c r="B1406" s="85"/>
      <c r="C1406" s="46" t="s">
        <v>53</v>
      </c>
      <c r="D1406" s="68"/>
      <c r="E1406" s="68"/>
      <c r="F1406" s="68"/>
      <c r="G1406" s="68"/>
      <c r="H1406" s="68" t="str">
        <f t="shared" si="231"/>
        <v/>
      </c>
      <c r="I1406" s="63"/>
      <c r="J1406" s="63">
        <f>COUNTIF($A$14:$A1406,$A1406)</f>
        <v>0</v>
      </c>
      <c r="K1406" s="63" t="str">
        <f t="shared" ca="1" si="232"/>
        <v>Unknown</v>
      </c>
      <c r="L1406" s="63" t="str">
        <f ca="1">IF(AND(F1406="",D1406="",E1406=""),"",IF(F1406&lt;&gt;"",F1406,IF(AND(M1406&lt;&gt;"",M1406&lt;&gt;"-"),VLOOKUP(M1406,OFFSET('FR-DangerousSubstanceList'!$B$3,0,0,COUNTIF('FR-DangerousSubstanceList'!$B$3:$B$1001,"&lt;&gt;"),4),4,FALSE),IF(AND(N1406&lt;&gt;"",N1406&lt;&gt;"-"),VLOOKUP(N1406,OFFSET('FR-DangerousSubstanceList'!$C$3,0,0,COUNTIF('FR-DangerousSubstanceList'!$C$3:$C$1001,"&lt;&gt;"),3),3,FALSE),""))))</f>
        <v/>
      </c>
      <c r="M1406" s="63" t="str">
        <f ca="1">IF(AND(F1406="",D1406="",E1406=""),"",IF(D1406&lt;&gt;"",D1406,IF(N1406&lt;&gt;"",VLOOKUP(N1406,OFFSET('FR-DangerousSubstanceList'!$C$3,0,0,COUNTIF('FR-DangerousSubstanceList'!$A$3:$A$1001,"&lt;&gt;"),4),4,FALSE),IF(L1406&lt;&gt;"",VLOOKUP(L1406,OFFSET('FR-DangerousSubstanceList'!$A$3,0,0,COUNTIF('FR-DangerousSubstanceList'!$A$3:$A$1001,"&lt;&gt;"),2),2,FALSE),""))))</f>
        <v/>
      </c>
      <c r="N1406" s="63" t="str">
        <f ca="1">IF(AND(F1406="",D1406="",E1406=""),"",IF(E1406&lt;&gt;"",E1406,IF(L1406&lt;&gt;"",VLOOKUP(L1406,OFFSET('FR-DangerousSubstanceList'!$A$3,0,0,COUNTIF('FR-DangerousSubstanceList'!$A$3:$A$1001,"&lt;&gt;"),3),3,FALSE),IF(AND(M1406&lt;&gt;"",M1406&lt;&gt;"-"),VLOOKUP(M1406,OFFSET('FR-DangerousSubstanceList'!$B$3,0,0,COUNTIF('FR-DangerousSubstanceList'!$B$3:$B$1001,"&lt;&gt;"),2),2,FALSE),""))))</f>
        <v/>
      </c>
      <c r="O1406" s="63" t="str">
        <f t="shared" ca="1" si="233"/>
        <v/>
      </c>
      <c r="P1406" s="63" t="e">
        <f t="shared" ca="1" si="234"/>
        <v>#REF!</v>
      </c>
      <c r="Q1406" s="63">
        <f t="shared" ca="1" si="235"/>
        <v>986</v>
      </c>
      <c r="R1406" s="63" t="str">
        <f t="shared" ca="1" si="236"/>
        <v/>
      </c>
      <c r="S1406" s="63" t="str">
        <f t="shared" si="237"/>
        <v>Unknown</v>
      </c>
      <c r="T1406" s="63">
        <f t="shared" si="238"/>
        <v>1406</v>
      </c>
      <c r="U1406" s="63">
        <f t="shared" si="239"/>
        <v>1407</v>
      </c>
      <c r="V1406" s="63" t="str">
        <f t="shared" ca="1" si="240"/>
        <v/>
      </c>
      <c r="W1406" s="63" t="str">
        <f t="shared" ca="1" si="241"/>
        <v/>
      </c>
      <c r="X1406" s="63">
        <f ca="1">IF(C1406="Yes",SUMPRODUCT((OFFSET('FR-DangerousSubstanceList'!$A$3,0,0,COUNTA('FR-DangerousSubstanceList'!$A$3:$A$2001))=L1406)*(OFFSET('FR-DangerousSubstanceList'!$B$3,0,0,COUNTA('FR-DangerousSubstanceList'!$B$3:$B$2001))=M1406)*(OFFSET('FR-DangerousSubstanceList'!$C$3,0,0,COUNTIF('FR-DangerousSubstanceList'!$C$3:$C$2001,"?*"))=N1406)),1)</f>
        <v>1</v>
      </c>
      <c r="Y1406" s="63"/>
      <c r="Z1406" s="63"/>
    </row>
    <row r="1407" spans="1:26" ht="14.4">
      <c r="A1407" s="85"/>
      <c r="B1407" s="85"/>
      <c r="C1407" s="46" t="s">
        <v>53</v>
      </c>
      <c r="D1407" s="68"/>
      <c r="E1407" s="68"/>
      <c r="F1407" s="68"/>
      <c r="G1407" s="68"/>
      <c r="H1407" s="68" t="str">
        <f t="shared" si="231"/>
        <v/>
      </c>
      <c r="I1407" s="63"/>
      <c r="J1407" s="63">
        <f>COUNTIF($A$14:$A1407,$A1407)</f>
        <v>0</v>
      </c>
      <c r="K1407" s="63" t="str">
        <f t="shared" ca="1" si="232"/>
        <v>Unknown</v>
      </c>
      <c r="L1407" s="63" t="str">
        <f ca="1">IF(AND(F1407="",D1407="",E1407=""),"",IF(F1407&lt;&gt;"",F1407,IF(AND(M1407&lt;&gt;"",M1407&lt;&gt;"-"),VLOOKUP(M1407,OFFSET('FR-DangerousSubstanceList'!$B$3,0,0,COUNTIF('FR-DangerousSubstanceList'!$B$3:$B$1001,"&lt;&gt;"),4),4,FALSE),IF(AND(N1407&lt;&gt;"",N1407&lt;&gt;"-"),VLOOKUP(N1407,OFFSET('FR-DangerousSubstanceList'!$C$3,0,0,COUNTIF('FR-DangerousSubstanceList'!$C$3:$C$1001,"&lt;&gt;"),3),3,FALSE),""))))</f>
        <v/>
      </c>
      <c r="M1407" s="63" t="str">
        <f ca="1">IF(AND(F1407="",D1407="",E1407=""),"",IF(D1407&lt;&gt;"",D1407,IF(N1407&lt;&gt;"",VLOOKUP(N1407,OFFSET('FR-DangerousSubstanceList'!$C$3,0,0,COUNTIF('FR-DangerousSubstanceList'!$A$3:$A$1001,"&lt;&gt;"),4),4,FALSE),IF(L1407&lt;&gt;"",VLOOKUP(L1407,OFFSET('FR-DangerousSubstanceList'!$A$3,0,0,COUNTIF('FR-DangerousSubstanceList'!$A$3:$A$1001,"&lt;&gt;"),2),2,FALSE),""))))</f>
        <v/>
      </c>
      <c r="N1407" s="63" t="str">
        <f ca="1">IF(AND(F1407="",D1407="",E1407=""),"",IF(E1407&lt;&gt;"",E1407,IF(L1407&lt;&gt;"",VLOOKUP(L1407,OFFSET('FR-DangerousSubstanceList'!$A$3,0,0,COUNTIF('FR-DangerousSubstanceList'!$A$3:$A$1001,"&lt;&gt;"),3),3,FALSE),IF(AND(M1407&lt;&gt;"",M1407&lt;&gt;"-"),VLOOKUP(M1407,OFFSET('FR-DangerousSubstanceList'!$B$3,0,0,COUNTIF('FR-DangerousSubstanceList'!$B$3:$B$1001,"&lt;&gt;"),2),2,FALSE),""))))</f>
        <v/>
      </c>
      <c r="O1407" s="63" t="str">
        <f t="shared" ca="1" si="233"/>
        <v/>
      </c>
      <c r="P1407" s="63" t="e">
        <f t="shared" ca="1" si="234"/>
        <v>#REF!</v>
      </c>
      <c r="Q1407" s="63">
        <f t="shared" ca="1" si="235"/>
        <v>986</v>
      </c>
      <c r="R1407" s="63" t="str">
        <f t="shared" ca="1" si="236"/>
        <v/>
      </c>
      <c r="S1407" s="63" t="str">
        <f t="shared" si="237"/>
        <v>Unknown</v>
      </c>
      <c r="T1407" s="63">
        <f t="shared" si="238"/>
        <v>1407</v>
      </c>
      <c r="U1407" s="63">
        <f t="shared" si="239"/>
        <v>1408</v>
      </c>
      <c r="V1407" s="63" t="str">
        <f t="shared" ca="1" si="240"/>
        <v/>
      </c>
      <c r="W1407" s="63" t="str">
        <f t="shared" ca="1" si="241"/>
        <v/>
      </c>
      <c r="X1407" s="63">
        <f ca="1">IF(C1407="Yes",SUMPRODUCT((OFFSET('FR-DangerousSubstanceList'!$A$3,0,0,COUNTA('FR-DangerousSubstanceList'!$A$3:$A$2001))=L1407)*(OFFSET('FR-DangerousSubstanceList'!$B$3,0,0,COUNTA('FR-DangerousSubstanceList'!$B$3:$B$2001))=M1407)*(OFFSET('FR-DangerousSubstanceList'!$C$3,0,0,COUNTIF('FR-DangerousSubstanceList'!$C$3:$C$2001,"?*"))=N1407)),1)</f>
        <v>1</v>
      </c>
      <c r="Y1407" s="63"/>
      <c r="Z1407" s="63"/>
    </row>
    <row r="1408" spans="1:26" ht="14.4">
      <c r="A1408" s="85"/>
      <c r="B1408" s="85"/>
      <c r="C1408" s="46" t="s">
        <v>53</v>
      </c>
      <c r="D1408" s="68"/>
      <c r="E1408" s="68"/>
      <c r="F1408" s="68"/>
      <c r="G1408" s="68"/>
      <c r="H1408" s="68" t="str">
        <f t="shared" si="231"/>
        <v/>
      </c>
      <c r="I1408" s="63"/>
      <c r="J1408" s="63">
        <f>COUNTIF($A$14:$A1408,$A1408)</f>
        <v>0</v>
      </c>
      <c r="K1408" s="63" t="str">
        <f t="shared" ca="1" si="232"/>
        <v>Unknown</v>
      </c>
      <c r="L1408" s="63" t="str">
        <f ca="1">IF(AND(F1408="",D1408="",E1408=""),"",IF(F1408&lt;&gt;"",F1408,IF(AND(M1408&lt;&gt;"",M1408&lt;&gt;"-"),VLOOKUP(M1408,OFFSET('FR-DangerousSubstanceList'!$B$3,0,0,COUNTIF('FR-DangerousSubstanceList'!$B$3:$B$1001,"&lt;&gt;"),4),4,FALSE),IF(AND(N1408&lt;&gt;"",N1408&lt;&gt;"-"),VLOOKUP(N1408,OFFSET('FR-DangerousSubstanceList'!$C$3,0,0,COUNTIF('FR-DangerousSubstanceList'!$C$3:$C$1001,"&lt;&gt;"),3),3,FALSE),""))))</f>
        <v/>
      </c>
      <c r="M1408" s="63" t="str">
        <f ca="1">IF(AND(F1408="",D1408="",E1408=""),"",IF(D1408&lt;&gt;"",D1408,IF(N1408&lt;&gt;"",VLOOKUP(N1408,OFFSET('FR-DangerousSubstanceList'!$C$3,0,0,COUNTIF('FR-DangerousSubstanceList'!$A$3:$A$1001,"&lt;&gt;"),4),4,FALSE),IF(L1408&lt;&gt;"",VLOOKUP(L1408,OFFSET('FR-DangerousSubstanceList'!$A$3,0,0,COUNTIF('FR-DangerousSubstanceList'!$A$3:$A$1001,"&lt;&gt;"),2),2,FALSE),""))))</f>
        <v/>
      </c>
      <c r="N1408" s="63" t="str">
        <f ca="1">IF(AND(F1408="",D1408="",E1408=""),"",IF(E1408&lt;&gt;"",E1408,IF(L1408&lt;&gt;"",VLOOKUP(L1408,OFFSET('FR-DangerousSubstanceList'!$A$3,0,0,COUNTIF('FR-DangerousSubstanceList'!$A$3:$A$1001,"&lt;&gt;"),3),3,FALSE),IF(AND(M1408&lt;&gt;"",M1408&lt;&gt;"-"),VLOOKUP(M1408,OFFSET('FR-DangerousSubstanceList'!$B$3,0,0,COUNTIF('FR-DangerousSubstanceList'!$B$3:$B$1001,"&lt;&gt;"),2),2,FALSE),""))))</f>
        <v/>
      </c>
      <c r="O1408" s="63" t="str">
        <f t="shared" ca="1" si="233"/>
        <v/>
      </c>
      <c r="P1408" s="63" t="e">
        <f t="shared" ca="1" si="234"/>
        <v>#REF!</v>
      </c>
      <c r="Q1408" s="63">
        <f t="shared" ca="1" si="235"/>
        <v>986</v>
      </c>
      <c r="R1408" s="63" t="str">
        <f t="shared" ca="1" si="236"/>
        <v/>
      </c>
      <c r="S1408" s="63" t="str">
        <f t="shared" si="237"/>
        <v>Unknown</v>
      </c>
      <c r="T1408" s="63">
        <f t="shared" si="238"/>
        <v>1408</v>
      </c>
      <c r="U1408" s="63">
        <f t="shared" si="239"/>
        <v>1409</v>
      </c>
      <c r="V1408" s="63" t="str">
        <f t="shared" ca="1" si="240"/>
        <v/>
      </c>
      <c r="W1408" s="63" t="str">
        <f t="shared" ca="1" si="241"/>
        <v/>
      </c>
      <c r="X1408" s="63">
        <f ca="1">IF(C1408="Yes",SUMPRODUCT((OFFSET('FR-DangerousSubstanceList'!$A$3,0,0,COUNTA('FR-DangerousSubstanceList'!$A$3:$A$2001))=L1408)*(OFFSET('FR-DangerousSubstanceList'!$B$3,0,0,COUNTA('FR-DangerousSubstanceList'!$B$3:$B$2001))=M1408)*(OFFSET('FR-DangerousSubstanceList'!$C$3,0,0,COUNTIF('FR-DangerousSubstanceList'!$C$3:$C$2001,"?*"))=N1408)),1)</f>
        <v>1</v>
      </c>
      <c r="Y1408" s="63"/>
      <c r="Z1408" s="63"/>
    </row>
    <row r="1409" spans="1:26" ht="14.4">
      <c r="A1409" s="85"/>
      <c r="B1409" s="85"/>
      <c r="C1409" s="46" t="s">
        <v>53</v>
      </c>
      <c r="D1409" s="68"/>
      <c r="E1409" s="68"/>
      <c r="F1409" s="68"/>
      <c r="G1409" s="68"/>
      <c r="H1409" s="68" t="str">
        <f t="shared" si="231"/>
        <v/>
      </c>
      <c r="I1409" s="63"/>
      <c r="J1409" s="63">
        <f>COUNTIF($A$14:$A1409,$A1409)</f>
        <v>0</v>
      </c>
      <c r="K1409" s="63" t="str">
        <f t="shared" ca="1" si="232"/>
        <v>Unknown</v>
      </c>
      <c r="L1409" s="63" t="str">
        <f ca="1">IF(AND(F1409="",D1409="",E1409=""),"",IF(F1409&lt;&gt;"",F1409,IF(AND(M1409&lt;&gt;"",M1409&lt;&gt;"-"),VLOOKUP(M1409,OFFSET('FR-DangerousSubstanceList'!$B$3,0,0,COUNTIF('FR-DangerousSubstanceList'!$B$3:$B$1001,"&lt;&gt;"),4),4,FALSE),IF(AND(N1409&lt;&gt;"",N1409&lt;&gt;"-"),VLOOKUP(N1409,OFFSET('FR-DangerousSubstanceList'!$C$3,0,0,COUNTIF('FR-DangerousSubstanceList'!$C$3:$C$1001,"&lt;&gt;"),3),3,FALSE),""))))</f>
        <v/>
      </c>
      <c r="M1409" s="63" t="str">
        <f ca="1">IF(AND(F1409="",D1409="",E1409=""),"",IF(D1409&lt;&gt;"",D1409,IF(N1409&lt;&gt;"",VLOOKUP(N1409,OFFSET('FR-DangerousSubstanceList'!$C$3,0,0,COUNTIF('FR-DangerousSubstanceList'!$A$3:$A$1001,"&lt;&gt;"),4),4,FALSE),IF(L1409&lt;&gt;"",VLOOKUP(L1409,OFFSET('FR-DangerousSubstanceList'!$A$3,0,0,COUNTIF('FR-DangerousSubstanceList'!$A$3:$A$1001,"&lt;&gt;"),2),2,FALSE),""))))</f>
        <v/>
      </c>
      <c r="N1409" s="63" t="str">
        <f ca="1">IF(AND(F1409="",D1409="",E1409=""),"",IF(E1409&lt;&gt;"",E1409,IF(L1409&lt;&gt;"",VLOOKUP(L1409,OFFSET('FR-DangerousSubstanceList'!$A$3,0,0,COUNTIF('FR-DangerousSubstanceList'!$A$3:$A$1001,"&lt;&gt;"),3),3,FALSE),IF(AND(M1409&lt;&gt;"",M1409&lt;&gt;"-"),VLOOKUP(M1409,OFFSET('FR-DangerousSubstanceList'!$B$3,0,0,COUNTIF('FR-DangerousSubstanceList'!$B$3:$B$1001,"&lt;&gt;"),2),2,FALSE),""))))</f>
        <v/>
      </c>
      <c r="O1409" s="63" t="str">
        <f t="shared" ca="1" si="233"/>
        <v/>
      </c>
      <c r="P1409" s="63" t="e">
        <f t="shared" ca="1" si="234"/>
        <v>#REF!</v>
      </c>
      <c r="Q1409" s="63">
        <f t="shared" ca="1" si="235"/>
        <v>986</v>
      </c>
      <c r="R1409" s="63" t="str">
        <f t="shared" ca="1" si="236"/>
        <v/>
      </c>
      <c r="S1409" s="63" t="str">
        <f t="shared" si="237"/>
        <v>Unknown</v>
      </c>
      <c r="T1409" s="63">
        <f t="shared" si="238"/>
        <v>1409</v>
      </c>
      <c r="U1409" s="63">
        <f t="shared" si="239"/>
        <v>1410</v>
      </c>
      <c r="V1409" s="63" t="str">
        <f t="shared" ca="1" si="240"/>
        <v/>
      </c>
      <c r="W1409" s="63" t="str">
        <f t="shared" ca="1" si="241"/>
        <v/>
      </c>
      <c r="X1409" s="63">
        <f ca="1">IF(C1409="Yes",SUMPRODUCT((OFFSET('FR-DangerousSubstanceList'!$A$3,0,0,COUNTA('FR-DangerousSubstanceList'!$A$3:$A$2001))=L1409)*(OFFSET('FR-DangerousSubstanceList'!$B$3,0,0,COUNTA('FR-DangerousSubstanceList'!$B$3:$B$2001))=M1409)*(OFFSET('FR-DangerousSubstanceList'!$C$3,0,0,COUNTIF('FR-DangerousSubstanceList'!$C$3:$C$2001,"?*"))=N1409)),1)</f>
        <v>1</v>
      </c>
      <c r="Y1409" s="63"/>
      <c r="Z1409" s="63"/>
    </row>
    <row r="1410" spans="1:26" ht="14.4">
      <c r="A1410" s="85"/>
      <c r="B1410" s="85"/>
      <c r="C1410" s="46" t="s">
        <v>53</v>
      </c>
      <c r="D1410" s="68"/>
      <c r="E1410" s="68"/>
      <c r="F1410" s="68"/>
      <c r="G1410" s="68"/>
      <c r="H1410" s="68" t="str">
        <f t="shared" si="231"/>
        <v/>
      </c>
      <c r="I1410" s="63"/>
      <c r="J1410" s="63">
        <f>COUNTIF($A$14:$A1410,$A1410)</f>
        <v>0</v>
      </c>
      <c r="K1410" s="63" t="str">
        <f t="shared" ca="1" si="232"/>
        <v>Unknown</v>
      </c>
      <c r="L1410" s="63" t="str">
        <f ca="1">IF(AND(F1410="",D1410="",E1410=""),"",IF(F1410&lt;&gt;"",F1410,IF(AND(M1410&lt;&gt;"",M1410&lt;&gt;"-"),VLOOKUP(M1410,OFFSET('FR-DangerousSubstanceList'!$B$3,0,0,COUNTIF('FR-DangerousSubstanceList'!$B$3:$B$1001,"&lt;&gt;"),4),4,FALSE),IF(AND(N1410&lt;&gt;"",N1410&lt;&gt;"-"),VLOOKUP(N1410,OFFSET('FR-DangerousSubstanceList'!$C$3,0,0,COUNTIF('FR-DangerousSubstanceList'!$C$3:$C$1001,"&lt;&gt;"),3),3,FALSE),""))))</f>
        <v/>
      </c>
      <c r="M1410" s="63" t="str">
        <f ca="1">IF(AND(F1410="",D1410="",E1410=""),"",IF(D1410&lt;&gt;"",D1410,IF(N1410&lt;&gt;"",VLOOKUP(N1410,OFFSET('FR-DangerousSubstanceList'!$C$3,0,0,COUNTIF('FR-DangerousSubstanceList'!$A$3:$A$1001,"&lt;&gt;"),4),4,FALSE),IF(L1410&lt;&gt;"",VLOOKUP(L1410,OFFSET('FR-DangerousSubstanceList'!$A$3,0,0,COUNTIF('FR-DangerousSubstanceList'!$A$3:$A$1001,"&lt;&gt;"),2),2,FALSE),""))))</f>
        <v/>
      </c>
      <c r="N1410" s="63" t="str">
        <f ca="1">IF(AND(F1410="",D1410="",E1410=""),"",IF(E1410&lt;&gt;"",E1410,IF(L1410&lt;&gt;"",VLOOKUP(L1410,OFFSET('FR-DangerousSubstanceList'!$A$3,0,0,COUNTIF('FR-DangerousSubstanceList'!$A$3:$A$1001,"&lt;&gt;"),3),3,FALSE),IF(AND(M1410&lt;&gt;"",M1410&lt;&gt;"-"),VLOOKUP(M1410,OFFSET('FR-DangerousSubstanceList'!$B$3,0,0,COUNTIF('FR-DangerousSubstanceList'!$B$3:$B$1001,"&lt;&gt;"),2),2,FALSE),""))))</f>
        <v/>
      </c>
      <c r="O1410" s="63" t="str">
        <f t="shared" ca="1" si="233"/>
        <v/>
      </c>
      <c r="P1410" s="63" t="e">
        <f t="shared" ca="1" si="234"/>
        <v>#REF!</v>
      </c>
      <c r="Q1410" s="63">
        <f t="shared" ca="1" si="235"/>
        <v>986</v>
      </c>
      <c r="R1410" s="63" t="str">
        <f t="shared" ca="1" si="236"/>
        <v/>
      </c>
      <c r="S1410" s="63" t="str">
        <f t="shared" si="237"/>
        <v>Unknown</v>
      </c>
      <c r="T1410" s="63">
        <f t="shared" si="238"/>
        <v>1410</v>
      </c>
      <c r="U1410" s="63">
        <f t="shared" si="239"/>
        <v>1411</v>
      </c>
      <c r="V1410" s="63" t="str">
        <f t="shared" ca="1" si="240"/>
        <v/>
      </c>
      <c r="W1410" s="63" t="str">
        <f t="shared" ca="1" si="241"/>
        <v/>
      </c>
      <c r="X1410" s="63">
        <f ca="1">IF(C1410="Yes",SUMPRODUCT((OFFSET('FR-DangerousSubstanceList'!$A$3,0,0,COUNTA('FR-DangerousSubstanceList'!$A$3:$A$2001))=L1410)*(OFFSET('FR-DangerousSubstanceList'!$B$3,0,0,COUNTA('FR-DangerousSubstanceList'!$B$3:$B$2001))=M1410)*(OFFSET('FR-DangerousSubstanceList'!$C$3,0,0,COUNTIF('FR-DangerousSubstanceList'!$C$3:$C$2001,"?*"))=N1410)),1)</f>
        <v>1</v>
      </c>
      <c r="Y1410" s="63"/>
      <c r="Z1410" s="63"/>
    </row>
    <row r="1411" spans="1:26" ht="14.4">
      <c r="A1411" s="85"/>
      <c r="B1411" s="85"/>
      <c r="C1411" s="46" t="s">
        <v>53</v>
      </c>
      <c r="D1411" s="68"/>
      <c r="E1411" s="68"/>
      <c r="F1411" s="68"/>
      <c r="G1411" s="68"/>
      <c r="H1411" s="68" t="str">
        <f t="shared" si="231"/>
        <v/>
      </c>
      <c r="I1411" s="63"/>
      <c r="J1411" s="63">
        <f>COUNTIF($A$14:$A1411,$A1411)</f>
        <v>0</v>
      </c>
      <c r="K1411" s="63" t="str">
        <f t="shared" ca="1" si="232"/>
        <v>Unknown</v>
      </c>
      <c r="L1411" s="63" t="str">
        <f ca="1">IF(AND(F1411="",D1411="",E1411=""),"",IF(F1411&lt;&gt;"",F1411,IF(AND(M1411&lt;&gt;"",M1411&lt;&gt;"-"),VLOOKUP(M1411,OFFSET('FR-DangerousSubstanceList'!$B$3,0,0,COUNTIF('FR-DangerousSubstanceList'!$B$3:$B$1001,"&lt;&gt;"),4),4,FALSE),IF(AND(N1411&lt;&gt;"",N1411&lt;&gt;"-"),VLOOKUP(N1411,OFFSET('FR-DangerousSubstanceList'!$C$3,0,0,COUNTIF('FR-DangerousSubstanceList'!$C$3:$C$1001,"&lt;&gt;"),3),3,FALSE),""))))</f>
        <v/>
      </c>
      <c r="M1411" s="63" t="str">
        <f ca="1">IF(AND(F1411="",D1411="",E1411=""),"",IF(D1411&lt;&gt;"",D1411,IF(N1411&lt;&gt;"",VLOOKUP(N1411,OFFSET('FR-DangerousSubstanceList'!$C$3,0,0,COUNTIF('FR-DangerousSubstanceList'!$A$3:$A$1001,"&lt;&gt;"),4),4,FALSE),IF(L1411&lt;&gt;"",VLOOKUP(L1411,OFFSET('FR-DangerousSubstanceList'!$A$3,0,0,COUNTIF('FR-DangerousSubstanceList'!$A$3:$A$1001,"&lt;&gt;"),2),2,FALSE),""))))</f>
        <v/>
      </c>
      <c r="N1411" s="63" t="str">
        <f ca="1">IF(AND(F1411="",D1411="",E1411=""),"",IF(E1411&lt;&gt;"",E1411,IF(L1411&lt;&gt;"",VLOOKUP(L1411,OFFSET('FR-DangerousSubstanceList'!$A$3,0,0,COUNTIF('FR-DangerousSubstanceList'!$A$3:$A$1001,"&lt;&gt;"),3),3,FALSE),IF(AND(M1411&lt;&gt;"",M1411&lt;&gt;"-"),VLOOKUP(M1411,OFFSET('FR-DangerousSubstanceList'!$B$3,0,0,COUNTIF('FR-DangerousSubstanceList'!$B$3:$B$1001,"&lt;&gt;"),2),2,FALSE),""))))</f>
        <v/>
      </c>
      <c r="O1411" s="63" t="str">
        <f t="shared" ca="1" si="233"/>
        <v/>
      </c>
      <c r="P1411" s="63" t="e">
        <f t="shared" ca="1" si="234"/>
        <v>#REF!</v>
      </c>
      <c r="Q1411" s="63">
        <f t="shared" ca="1" si="235"/>
        <v>986</v>
      </c>
      <c r="R1411" s="63" t="str">
        <f t="shared" ca="1" si="236"/>
        <v/>
      </c>
      <c r="S1411" s="63" t="str">
        <f t="shared" si="237"/>
        <v>Unknown</v>
      </c>
      <c r="T1411" s="63">
        <f t="shared" si="238"/>
        <v>1411</v>
      </c>
      <c r="U1411" s="63">
        <f t="shared" si="239"/>
        <v>1412</v>
      </c>
      <c r="V1411" s="63" t="str">
        <f t="shared" ca="1" si="240"/>
        <v/>
      </c>
      <c r="W1411" s="63" t="str">
        <f t="shared" ca="1" si="241"/>
        <v/>
      </c>
      <c r="X1411" s="63">
        <f ca="1">IF(C1411="Yes",SUMPRODUCT((OFFSET('FR-DangerousSubstanceList'!$A$3,0,0,COUNTA('FR-DangerousSubstanceList'!$A$3:$A$2001))=L1411)*(OFFSET('FR-DangerousSubstanceList'!$B$3,0,0,COUNTA('FR-DangerousSubstanceList'!$B$3:$B$2001))=M1411)*(OFFSET('FR-DangerousSubstanceList'!$C$3,0,0,COUNTIF('FR-DangerousSubstanceList'!$C$3:$C$2001,"?*"))=N1411)),1)</f>
        <v>1</v>
      </c>
      <c r="Y1411" s="63"/>
      <c r="Z1411" s="63"/>
    </row>
    <row r="1412" spans="1:26" ht="14.4">
      <c r="A1412" s="85"/>
      <c r="B1412" s="85"/>
      <c r="C1412" s="46" t="s">
        <v>53</v>
      </c>
      <c r="D1412" s="68"/>
      <c r="E1412" s="68"/>
      <c r="F1412" s="68"/>
      <c r="G1412" s="68"/>
      <c r="H1412" s="68" t="str">
        <f t="shared" si="231"/>
        <v/>
      </c>
      <c r="I1412" s="63"/>
      <c r="J1412" s="63">
        <f>COUNTIF($A$14:$A1412,$A1412)</f>
        <v>0</v>
      </c>
      <c r="K1412" s="63" t="str">
        <f t="shared" ca="1" si="232"/>
        <v>Unknown</v>
      </c>
      <c r="L1412" s="63" t="str">
        <f ca="1">IF(AND(F1412="",D1412="",E1412=""),"",IF(F1412&lt;&gt;"",F1412,IF(AND(M1412&lt;&gt;"",M1412&lt;&gt;"-"),VLOOKUP(M1412,OFFSET('FR-DangerousSubstanceList'!$B$3,0,0,COUNTIF('FR-DangerousSubstanceList'!$B$3:$B$1001,"&lt;&gt;"),4),4,FALSE),IF(AND(N1412&lt;&gt;"",N1412&lt;&gt;"-"),VLOOKUP(N1412,OFFSET('FR-DangerousSubstanceList'!$C$3,0,0,COUNTIF('FR-DangerousSubstanceList'!$C$3:$C$1001,"&lt;&gt;"),3),3,FALSE),""))))</f>
        <v/>
      </c>
      <c r="M1412" s="63" t="str">
        <f ca="1">IF(AND(F1412="",D1412="",E1412=""),"",IF(D1412&lt;&gt;"",D1412,IF(N1412&lt;&gt;"",VLOOKUP(N1412,OFFSET('FR-DangerousSubstanceList'!$C$3,0,0,COUNTIF('FR-DangerousSubstanceList'!$A$3:$A$1001,"&lt;&gt;"),4),4,FALSE),IF(L1412&lt;&gt;"",VLOOKUP(L1412,OFFSET('FR-DangerousSubstanceList'!$A$3,0,0,COUNTIF('FR-DangerousSubstanceList'!$A$3:$A$1001,"&lt;&gt;"),2),2,FALSE),""))))</f>
        <v/>
      </c>
      <c r="N1412" s="63" t="str">
        <f ca="1">IF(AND(F1412="",D1412="",E1412=""),"",IF(E1412&lt;&gt;"",E1412,IF(L1412&lt;&gt;"",VLOOKUP(L1412,OFFSET('FR-DangerousSubstanceList'!$A$3,0,0,COUNTIF('FR-DangerousSubstanceList'!$A$3:$A$1001,"&lt;&gt;"),3),3,FALSE),IF(AND(M1412&lt;&gt;"",M1412&lt;&gt;"-"),VLOOKUP(M1412,OFFSET('FR-DangerousSubstanceList'!$B$3,0,0,COUNTIF('FR-DangerousSubstanceList'!$B$3:$B$1001,"&lt;&gt;"),2),2,FALSE),""))))</f>
        <v/>
      </c>
      <c r="O1412" s="63" t="str">
        <f t="shared" ca="1" si="233"/>
        <v/>
      </c>
      <c r="P1412" s="63" t="e">
        <f t="shared" ca="1" si="234"/>
        <v>#REF!</v>
      </c>
      <c r="Q1412" s="63">
        <f t="shared" ca="1" si="235"/>
        <v>986</v>
      </c>
      <c r="R1412" s="63" t="str">
        <f t="shared" ca="1" si="236"/>
        <v/>
      </c>
      <c r="S1412" s="63" t="str">
        <f t="shared" si="237"/>
        <v>Unknown</v>
      </c>
      <c r="T1412" s="63">
        <f t="shared" si="238"/>
        <v>1412</v>
      </c>
      <c r="U1412" s="63">
        <f t="shared" si="239"/>
        <v>1413</v>
      </c>
      <c r="V1412" s="63" t="str">
        <f t="shared" ca="1" si="240"/>
        <v/>
      </c>
      <c r="W1412" s="63" t="str">
        <f t="shared" ca="1" si="241"/>
        <v/>
      </c>
      <c r="X1412" s="63">
        <f ca="1">IF(C1412="Yes",SUMPRODUCT((OFFSET('FR-DangerousSubstanceList'!$A$3,0,0,COUNTA('FR-DangerousSubstanceList'!$A$3:$A$2001))=L1412)*(OFFSET('FR-DangerousSubstanceList'!$B$3,0,0,COUNTA('FR-DangerousSubstanceList'!$B$3:$B$2001))=M1412)*(OFFSET('FR-DangerousSubstanceList'!$C$3,0,0,COUNTIF('FR-DangerousSubstanceList'!$C$3:$C$2001,"?*"))=N1412)),1)</f>
        <v>1</v>
      </c>
      <c r="Y1412" s="63"/>
      <c r="Z1412" s="63"/>
    </row>
    <row r="1413" spans="1:26" ht="14.4">
      <c r="A1413" s="85"/>
      <c r="B1413" s="85"/>
      <c r="C1413" s="46" t="s">
        <v>53</v>
      </c>
      <c r="D1413" s="68"/>
      <c r="E1413" s="68"/>
      <c r="F1413" s="68"/>
      <c r="G1413" s="68"/>
      <c r="H1413" s="68" t="str">
        <f t="shared" si="231"/>
        <v/>
      </c>
      <c r="I1413" s="63"/>
      <c r="J1413" s="63">
        <f>COUNTIF($A$14:$A1413,$A1413)</f>
        <v>0</v>
      </c>
      <c r="K1413" s="63" t="str">
        <f t="shared" ca="1" si="232"/>
        <v>Unknown</v>
      </c>
      <c r="L1413" s="63" t="str">
        <f ca="1">IF(AND(F1413="",D1413="",E1413=""),"",IF(F1413&lt;&gt;"",F1413,IF(AND(M1413&lt;&gt;"",M1413&lt;&gt;"-"),VLOOKUP(M1413,OFFSET('FR-DangerousSubstanceList'!$B$3,0,0,COUNTIF('FR-DangerousSubstanceList'!$B$3:$B$1001,"&lt;&gt;"),4),4,FALSE),IF(AND(N1413&lt;&gt;"",N1413&lt;&gt;"-"),VLOOKUP(N1413,OFFSET('FR-DangerousSubstanceList'!$C$3,0,0,COUNTIF('FR-DangerousSubstanceList'!$C$3:$C$1001,"&lt;&gt;"),3),3,FALSE),""))))</f>
        <v/>
      </c>
      <c r="M1413" s="63" t="str">
        <f ca="1">IF(AND(F1413="",D1413="",E1413=""),"",IF(D1413&lt;&gt;"",D1413,IF(N1413&lt;&gt;"",VLOOKUP(N1413,OFFSET('FR-DangerousSubstanceList'!$C$3,0,0,COUNTIF('FR-DangerousSubstanceList'!$A$3:$A$1001,"&lt;&gt;"),4),4,FALSE),IF(L1413&lt;&gt;"",VLOOKUP(L1413,OFFSET('FR-DangerousSubstanceList'!$A$3,0,0,COUNTIF('FR-DangerousSubstanceList'!$A$3:$A$1001,"&lt;&gt;"),2),2,FALSE),""))))</f>
        <v/>
      </c>
      <c r="N1413" s="63" t="str">
        <f ca="1">IF(AND(F1413="",D1413="",E1413=""),"",IF(E1413&lt;&gt;"",E1413,IF(L1413&lt;&gt;"",VLOOKUP(L1413,OFFSET('FR-DangerousSubstanceList'!$A$3,0,0,COUNTIF('FR-DangerousSubstanceList'!$A$3:$A$1001,"&lt;&gt;"),3),3,FALSE),IF(AND(M1413&lt;&gt;"",M1413&lt;&gt;"-"),VLOOKUP(M1413,OFFSET('FR-DangerousSubstanceList'!$B$3,0,0,COUNTIF('FR-DangerousSubstanceList'!$B$3:$B$1001,"&lt;&gt;"),2),2,FALSE),""))))</f>
        <v/>
      </c>
      <c r="O1413" s="63" t="str">
        <f t="shared" ca="1" si="233"/>
        <v/>
      </c>
      <c r="P1413" s="63" t="e">
        <f t="shared" ca="1" si="234"/>
        <v>#REF!</v>
      </c>
      <c r="Q1413" s="63">
        <f t="shared" ca="1" si="235"/>
        <v>986</v>
      </c>
      <c r="R1413" s="63" t="str">
        <f t="shared" ca="1" si="236"/>
        <v/>
      </c>
      <c r="S1413" s="63" t="str">
        <f t="shared" si="237"/>
        <v>Unknown</v>
      </c>
      <c r="T1413" s="63">
        <f t="shared" si="238"/>
        <v>1413</v>
      </c>
      <c r="U1413" s="63">
        <f t="shared" si="239"/>
        <v>1414</v>
      </c>
      <c r="V1413" s="63" t="str">
        <f t="shared" ca="1" si="240"/>
        <v/>
      </c>
      <c r="W1413" s="63" t="str">
        <f t="shared" ca="1" si="241"/>
        <v/>
      </c>
      <c r="X1413" s="63">
        <f ca="1">IF(C1413="Yes",SUMPRODUCT((OFFSET('FR-DangerousSubstanceList'!$A$3,0,0,COUNTA('FR-DangerousSubstanceList'!$A$3:$A$2001))=L1413)*(OFFSET('FR-DangerousSubstanceList'!$B$3,0,0,COUNTA('FR-DangerousSubstanceList'!$B$3:$B$2001))=M1413)*(OFFSET('FR-DangerousSubstanceList'!$C$3,0,0,COUNTIF('FR-DangerousSubstanceList'!$C$3:$C$2001,"?*"))=N1413)),1)</f>
        <v>1</v>
      </c>
      <c r="Y1413" s="63"/>
      <c r="Z1413" s="63"/>
    </row>
    <row r="1414" spans="1:26" ht="14.4">
      <c r="A1414" s="85"/>
      <c r="B1414" s="85"/>
      <c r="C1414" s="46" t="s">
        <v>53</v>
      </c>
      <c r="D1414" s="68"/>
      <c r="E1414" s="68"/>
      <c r="F1414" s="68"/>
      <c r="G1414" s="68"/>
      <c r="H1414" s="68" t="str">
        <f t="shared" si="231"/>
        <v/>
      </c>
      <c r="I1414" s="63"/>
      <c r="J1414" s="63">
        <f>COUNTIF($A$14:$A1414,$A1414)</f>
        <v>0</v>
      </c>
      <c r="K1414" s="63" t="str">
        <f t="shared" ca="1" si="232"/>
        <v>Unknown</v>
      </c>
      <c r="L1414" s="63" t="str">
        <f ca="1">IF(AND(F1414="",D1414="",E1414=""),"",IF(F1414&lt;&gt;"",F1414,IF(AND(M1414&lt;&gt;"",M1414&lt;&gt;"-"),VLOOKUP(M1414,OFFSET('FR-DangerousSubstanceList'!$B$3,0,0,COUNTIF('FR-DangerousSubstanceList'!$B$3:$B$1001,"&lt;&gt;"),4),4,FALSE),IF(AND(N1414&lt;&gt;"",N1414&lt;&gt;"-"),VLOOKUP(N1414,OFFSET('FR-DangerousSubstanceList'!$C$3,0,0,COUNTIF('FR-DangerousSubstanceList'!$C$3:$C$1001,"&lt;&gt;"),3),3,FALSE),""))))</f>
        <v/>
      </c>
      <c r="M1414" s="63" t="str">
        <f ca="1">IF(AND(F1414="",D1414="",E1414=""),"",IF(D1414&lt;&gt;"",D1414,IF(N1414&lt;&gt;"",VLOOKUP(N1414,OFFSET('FR-DangerousSubstanceList'!$C$3,0,0,COUNTIF('FR-DangerousSubstanceList'!$A$3:$A$1001,"&lt;&gt;"),4),4,FALSE),IF(L1414&lt;&gt;"",VLOOKUP(L1414,OFFSET('FR-DangerousSubstanceList'!$A$3,0,0,COUNTIF('FR-DangerousSubstanceList'!$A$3:$A$1001,"&lt;&gt;"),2),2,FALSE),""))))</f>
        <v/>
      </c>
      <c r="N1414" s="63" t="str">
        <f ca="1">IF(AND(F1414="",D1414="",E1414=""),"",IF(E1414&lt;&gt;"",E1414,IF(L1414&lt;&gt;"",VLOOKUP(L1414,OFFSET('FR-DangerousSubstanceList'!$A$3,0,0,COUNTIF('FR-DangerousSubstanceList'!$A$3:$A$1001,"&lt;&gt;"),3),3,FALSE),IF(AND(M1414&lt;&gt;"",M1414&lt;&gt;"-"),VLOOKUP(M1414,OFFSET('FR-DangerousSubstanceList'!$B$3,0,0,COUNTIF('FR-DangerousSubstanceList'!$B$3:$B$1001,"&lt;&gt;"),2),2,FALSE),""))))</f>
        <v/>
      </c>
      <c r="O1414" s="63" t="str">
        <f t="shared" ca="1" si="233"/>
        <v/>
      </c>
      <c r="P1414" s="63" t="e">
        <f t="shared" ca="1" si="234"/>
        <v>#REF!</v>
      </c>
      <c r="Q1414" s="63">
        <f t="shared" ca="1" si="235"/>
        <v>986</v>
      </c>
      <c r="R1414" s="63" t="str">
        <f t="shared" ca="1" si="236"/>
        <v/>
      </c>
      <c r="S1414" s="63" t="str">
        <f t="shared" si="237"/>
        <v>Unknown</v>
      </c>
      <c r="T1414" s="63">
        <f t="shared" si="238"/>
        <v>1414</v>
      </c>
      <c r="U1414" s="63">
        <f t="shared" si="239"/>
        <v>1415</v>
      </c>
      <c r="V1414" s="63" t="str">
        <f t="shared" ca="1" si="240"/>
        <v/>
      </c>
      <c r="W1414" s="63" t="str">
        <f t="shared" ca="1" si="241"/>
        <v/>
      </c>
      <c r="X1414" s="63">
        <f ca="1">IF(C1414="Yes",SUMPRODUCT((OFFSET('FR-DangerousSubstanceList'!$A$3,0,0,COUNTA('FR-DangerousSubstanceList'!$A$3:$A$2001))=L1414)*(OFFSET('FR-DangerousSubstanceList'!$B$3,0,0,COUNTA('FR-DangerousSubstanceList'!$B$3:$B$2001))=M1414)*(OFFSET('FR-DangerousSubstanceList'!$C$3,0,0,COUNTIF('FR-DangerousSubstanceList'!$C$3:$C$2001,"?*"))=N1414)),1)</f>
        <v>1</v>
      </c>
      <c r="Y1414" s="63"/>
      <c r="Z1414" s="63"/>
    </row>
    <row r="1415" spans="1:26" ht="14.4">
      <c r="A1415" s="85"/>
      <c r="B1415" s="85"/>
      <c r="C1415" s="46" t="s">
        <v>53</v>
      </c>
      <c r="D1415" s="68"/>
      <c r="E1415" s="68"/>
      <c r="F1415" s="68"/>
      <c r="G1415" s="68"/>
      <c r="H1415" s="68" t="str">
        <f t="shared" si="231"/>
        <v/>
      </c>
      <c r="I1415" s="63"/>
      <c r="J1415" s="63">
        <f>COUNTIF($A$14:$A1415,$A1415)</f>
        <v>0</v>
      </c>
      <c r="K1415" s="63" t="str">
        <f t="shared" ca="1" si="232"/>
        <v>Unknown</v>
      </c>
      <c r="L1415" s="63" t="str">
        <f ca="1">IF(AND(F1415="",D1415="",E1415=""),"",IF(F1415&lt;&gt;"",F1415,IF(AND(M1415&lt;&gt;"",M1415&lt;&gt;"-"),VLOOKUP(M1415,OFFSET('FR-DangerousSubstanceList'!$B$3,0,0,COUNTIF('FR-DangerousSubstanceList'!$B$3:$B$1001,"&lt;&gt;"),4),4,FALSE),IF(AND(N1415&lt;&gt;"",N1415&lt;&gt;"-"),VLOOKUP(N1415,OFFSET('FR-DangerousSubstanceList'!$C$3,0,0,COUNTIF('FR-DangerousSubstanceList'!$C$3:$C$1001,"&lt;&gt;"),3),3,FALSE),""))))</f>
        <v/>
      </c>
      <c r="M1415" s="63" t="str">
        <f ca="1">IF(AND(F1415="",D1415="",E1415=""),"",IF(D1415&lt;&gt;"",D1415,IF(N1415&lt;&gt;"",VLOOKUP(N1415,OFFSET('FR-DangerousSubstanceList'!$C$3,0,0,COUNTIF('FR-DangerousSubstanceList'!$A$3:$A$1001,"&lt;&gt;"),4),4,FALSE),IF(L1415&lt;&gt;"",VLOOKUP(L1415,OFFSET('FR-DangerousSubstanceList'!$A$3,0,0,COUNTIF('FR-DangerousSubstanceList'!$A$3:$A$1001,"&lt;&gt;"),2),2,FALSE),""))))</f>
        <v/>
      </c>
      <c r="N1415" s="63" t="str">
        <f ca="1">IF(AND(F1415="",D1415="",E1415=""),"",IF(E1415&lt;&gt;"",E1415,IF(L1415&lt;&gt;"",VLOOKUP(L1415,OFFSET('FR-DangerousSubstanceList'!$A$3,0,0,COUNTIF('FR-DangerousSubstanceList'!$A$3:$A$1001,"&lt;&gt;"),3),3,FALSE),IF(AND(M1415&lt;&gt;"",M1415&lt;&gt;"-"),VLOOKUP(M1415,OFFSET('FR-DangerousSubstanceList'!$B$3,0,0,COUNTIF('FR-DangerousSubstanceList'!$B$3:$B$1001,"&lt;&gt;"),2),2,FALSE),""))))</f>
        <v/>
      </c>
      <c r="O1415" s="63" t="str">
        <f t="shared" ca="1" si="233"/>
        <v/>
      </c>
      <c r="P1415" s="63" t="e">
        <f t="shared" ca="1" si="234"/>
        <v>#REF!</v>
      </c>
      <c r="Q1415" s="63">
        <f t="shared" ca="1" si="235"/>
        <v>986</v>
      </c>
      <c r="R1415" s="63" t="str">
        <f t="shared" ca="1" si="236"/>
        <v/>
      </c>
      <c r="S1415" s="63" t="str">
        <f t="shared" si="237"/>
        <v>Unknown</v>
      </c>
      <c r="T1415" s="63">
        <f t="shared" si="238"/>
        <v>1415</v>
      </c>
      <c r="U1415" s="63">
        <f t="shared" si="239"/>
        <v>1416</v>
      </c>
      <c r="V1415" s="63" t="str">
        <f t="shared" ca="1" si="240"/>
        <v/>
      </c>
      <c r="W1415" s="63" t="str">
        <f t="shared" ca="1" si="241"/>
        <v/>
      </c>
      <c r="X1415" s="63">
        <f ca="1">IF(C1415="Yes",SUMPRODUCT((OFFSET('FR-DangerousSubstanceList'!$A$3,0,0,COUNTA('FR-DangerousSubstanceList'!$A$3:$A$2001))=L1415)*(OFFSET('FR-DangerousSubstanceList'!$B$3,0,0,COUNTA('FR-DangerousSubstanceList'!$B$3:$B$2001))=M1415)*(OFFSET('FR-DangerousSubstanceList'!$C$3,0,0,COUNTIF('FR-DangerousSubstanceList'!$C$3:$C$2001,"?*"))=N1415)),1)</f>
        <v>1</v>
      </c>
      <c r="Y1415" s="63"/>
      <c r="Z1415" s="63"/>
    </row>
    <row r="1416" spans="1:26" ht="14.4">
      <c r="A1416" s="85"/>
      <c r="B1416" s="85"/>
      <c r="C1416" s="46" t="s">
        <v>53</v>
      </c>
      <c r="D1416" s="68"/>
      <c r="E1416" s="68"/>
      <c r="F1416" s="68"/>
      <c r="G1416" s="68"/>
      <c r="H1416" s="68" t="str">
        <f t="shared" si="231"/>
        <v/>
      </c>
      <c r="I1416" s="63"/>
      <c r="J1416" s="63">
        <f>COUNTIF($A$14:$A1416,$A1416)</f>
        <v>0</v>
      </c>
      <c r="K1416" s="63" t="str">
        <f t="shared" ca="1" si="232"/>
        <v>Unknown</v>
      </c>
      <c r="L1416" s="63" t="str">
        <f ca="1">IF(AND(F1416="",D1416="",E1416=""),"",IF(F1416&lt;&gt;"",F1416,IF(AND(M1416&lt;&gt;"",M1416&lt;&gt;"-"),VLOOKUP(M1416,OFFSET('FR-DangerousSubstanceList'!$B$3,0,0,COUNTIF('FR-DangerousSubstanceList'!$B$3:$B$1001,"&lt;&gt;"),4),4,FALSE),IF(AND(N1416&lt;&gt;"",N1416&lt;&gt;"-"),VLOOKUP(N1416,OFFSET('FR-DangerousSubstanceList'!$C$3,0,0,COUNTIF('FR-DangerousSubstanceList'!$C$3:$C$1001,"&lt;&gt;"),3),3,FALSE),""))))</f>
        <v/>
      </c>
      <c r="M1416" s="63" t="str">
        <f ca="1">IF(AND(F1416="",D1416="",E1416=""),"",IF(D1416&lt;&gt;"",D1416,IF(N1416&lt;&gt;"",VLOOKUP(N1416,OFFSET('FR-DangerousSubstanceList'!$C$3,0,0,COUNTIF('FR-DangerousSubstanceList'!$A$3:$A$1001,"&lt;&gt;"),4),4,FALSE),IF(L1416&lt;&gt;"",VLOOKUP(L1416,OFFSET('FR-DangerousSubstanceList'!$A$3,0,0,COUNTIF('FR-DangerousSubstanceList'!$A$3:$A$1001,"&lt;&gt;"),2),2,FALSE),""))))</f>
        <v/>
      </c>
      <c r="N1416" s="63" t="str">
        <f ca="1">IF(AND(F1416="",D1416="",E1416=""),"",IF(E1416&lt;&gt;"",E1416,IF(L1416&lt;&gt;"",VLOOKUP(L1416,OFFSET('FR-DangerousSubstanceList'!$A$3,0,0,COUNTIF('FR-DangerousSubstanceList'!$A$3:$A$1001,"&lt;&gt;"),3),3,FALSE),IF(AND(M1416&lt;&gt;"",M1416&lt;&gt;"-"),VLOOKUP(M1416,OFFSET('FR-DangerousSubstanceList'!$B$3,0,0,COUNTIF('FR-DangerousSubstanceList'!$B$3:$B$1001,"&lt;&gt;"),2),2,FALSE),""))))</f>
        <v/>
      </c>
      <c r="O1416" s="63" t="str">
        <f t="shared" ca="1" si="233"/>
        <v/>
      </c>
      <c r="P1416" s="63" t="e">
        <f t="shared" ca="1" si="234"/>
        <v>#REF!</v>
      </c>
      <c r="Q1416" s="63">
        <f t="shared" ca="1" si="235"/>
        <v>986</v>
      </c>
      <c r="R1416" s="63" t="str">
        <f t="shared" ca="1" si="236"/>
        <v/>
      </c>
      <c r="S1416" s="63" t="str">
        <f t="shared" si="237"/>
        <v>Unknown</v>
      </c>
      <c r="T1416" s="63">
        <f t="shared" si="238"/>
        <v>1416</v>
      </c>
      <c r="U1416" s="63">
        <f t="shared" si="239"/>
        <v>1417</v>
      </c>
      <c r="V1416" s="63" t="str">
        <f t="shared" ca="1" si="240"/>
        <v/>
      </c>
      <c r="W1416" s="63" t="str">
        <f t="shared" ca="1" si="241"/>
        <v/>
      </c>
      <c r="X1416" s="63">
        <f ca="1">IF(C1416="Yes",SUMPRODUCT((OFFSET('FR-DangerousSubstanceList'!$A$3,0,0,COUNTA('FR-DangerousSubstanceList'!$A$3:$A$2001))=L1416)*(OFFSET('FR-DangerousSubstanceList'!$B$3,0,0,COUNTA('FR-DangerousSubstanceList'!$B$3:$B$2001))=M1416)*(OFFSET('FR-DangerousSubstanceList'!$C$3,0,0,COUNTIF('FR-DangerousSubstanceList'!$C$3:$C$2001,"?*"))=N1416)),1)</f>
        <v>1</v>
      </c>
      <c r="Y1416" s="63"/>
      <c r="Z1416" s="63"/>
    </row>
    <row r="1417" spans="1:26" ht="14.4">
      <c r="A1417" s="85"/>
      <c r="B1417" s="85"/>
      <c r="C1417" s="46" t="s">
        <v>53</v>
      </c>
      <c r="D1417" s="68"/>
      <c r="E1417" s="68"/>
      <c r="F1417" s="68"/>
      <c r="G1417" s="68"/>
      <c r="H1417" s="68" t="str">
        <f t="shared" si="231"/>
        <v/>
      </c>
      <c r="I1417" s="63"/>
      <c r="J1417" s="63">
        <f>COUNTIF($A$14:$A1417,$A1417)</f>
        <v>0</v>
      </c>
      <c r="K1417" s="63" t="str">
        <f t="shared" ca="1" si="232"/>
        <v>Unknown</v>
      </c>
      <c r="L1417" s="63" t="str">
        <f ca="1">IF(AND(F1417="",D1417="",E1417=""),"",IF(F1417&lt;&gt;"",F1417,IF(AND(M1417&lt;&gt;"",M1417&lt;&gt;"-"),VLOOKUP(M1417,OFFSET('FR-DangerousSubstanceList'!$B$3,0,0,COUNTIF('FR-DangerousSubstanceList'!$B$3:$B$1001,"&lt;&gt;"),4),4,FALSE),IF(AND(N1417&lt;&gt;"",N1417&lt;&gt;"-"),VLOOKUP(N1417,OFFSET('FR-DangerousSubstanceList'!$C$3,0,0,COUNTIF('FR-DangerousSubstanceList'!$C$3:$C$1001,"&lt;&gt;"),3),3,FALSE),""))))</f>
        <v/>
      </c>
      <c r="M1417" s="63" t="str">
        <f ca="1">IF(AND(F1417="",D1417="",E1417=""),"",IF(D1417&lt;&gt;"",D1417,IF(N1417&lt;&gt;"",VLOOKUP(N1417,OFFSET('FR-DangerousSubstanceList'!$C$3,0,0,COUNTIF('FR-DangerousSubstanceList'!$A$3:$A$1001,"&lt;&gt;"),4),4,FALSE),IF(L1417&lt;&gt;"",VLOOKUP(L1417,OFFSET('FR-DangerousSubstanceList'!$A$3,0,0,COUNTIF('FR-DangerousSubstanceList'!$A$3:$A$1001,"&lt;&gt;"),2),2,FALSE),""))))</f>
        <v/>
      </c>
      <c r="N1417" s="63" t="str">
        <f ca="1">IF(AND(F1417="",D1417="",E1417=""),"",IF(E1417&lt;&gt;"",E1417,IF(L1417&lt;&gt;"",VLOOKUP(L1417,OFFSET('FR-DangerousSubstanceList'!$A$3,0,0,COUNTIF('FR-DangerousSubstanceList'!$A$3:$A$1001,"&lt;&gt;"),3),3,FALSE),IF(AND(M1417&lt;&gt;"",M1417&lt;&gt;"-"),VLOOKUP(M1417,OFFSET('FR-DangerousSubstanceList'!$B$3,0,0,COUNTIF('FR-DangerousSubstanceList'!$B$3:$B$1001,"&lt;&gt;"),2),2,FALSE),""))))</f>
        <v/>
      </c>
      <c r="O1417" s="63" t="str">
        <f t="shared" ca="1" si="233"/>
        <v/>
      </c>
      <c r="P1417" s="63" t="e">
        <f t="shared" ca="1" si="234"/>
        <v>#REF!</v>
      </c>
      <c r="Q1417" s="63">
        <f t="shared" ca="1" si="235"/>
        <v>986</v>
      </c>
      <c r="R1417" s="63" t="str">
        <f t="shared" ca="1" si="236"/>
        <v/>
      </c>
      <c r="S1417" s="63" t="str">
        <f t="shared" si="237"/>
        <v>Unknown</v>
      </c>
      <c r="T1417" s="63">
        <f t="shared" si="238"/>
        <v>1417</v>
      </c>
      <c r="U1417" s="63">
        <f t="shared" si="239"/>
        <v>1418</v>
      </c>
      <c r="V1417" s="63" t="str">
        <f t="shared" ca="1" si="240"/>
        <v/>
      </c>
      <c r="W1417" s="63" t="str">
        <f t="shared" ca="1" si="241"/>
        <v/>
      </c>
      <c r="X1417" s="63">
        <f ca="1">IF(C1417="Yes",SUMPRODUCT((OFFSET('FR-DangerousSubstanceList'!$A$3,0,0,COUNTA('FR-DangerousSubstanceList'!$A$3:$A$2001))=L1417)*(OFFSET('FR-DangerousSubstanceList'!$B$3,0,0,COUNTA('FR-DangerousSubstanceList'!$B$3:$B$2001))=M1417)*(OFFSET('FR-DangerousSubstanceList'!$C$3,0,0,COUNTIF('FR-DangerousSubstanceList'!$C$3:$C$2001,"?*"))=N1417)),1)</f>
        <v>1</v>
      </c>
      <c r="Y1417" s="63"/>
      <c r="Z1417" s="63"/>
    </row>
    <row r="1418" spans="1:26" ht="14.4">
      <c r="A1418" s="85"/>
      <c r="B1418" s="85"/>
      <c r="C1418" s="46" t="s">
        <v>53</v>
      </c>
      <c r="D1418" s="68"/>
      <c r="E1418" s="68"/>
      <c r="F1418" s="68"/>
      <c r="G1418" s="68"/>
      <c r="H1418" s="68" t="str">
        <f t="shared" si="231"/>
        <v/>
      </c>
      <c r="I1418" s="63"/>
      <c r="J1418" s="63">
        <f>COUNTIF($A$14:$A1418,$A1418)</f>
        <v>0</v>
      </c>
      <c r="K1418" s="63" t="str">
        <f t="shared" ca="1" si="232"/>
        <v>Unknown</v>
      </c>
      <c r="L1418" s="63" t="str">
        <f ca="1">IF(AND(F1418="",D1418="",E1418=""),"",IF(F1418&lt;&gt;"",F1418,IF(AND(M1418&lt;&gt;"",M1418&lt;&gt;"-"),VLOOKUP(M1418,OFFSET('FR-DangerousSubstanceList'!$B$3,0,0,COUNTIF('FR-DangerousSubstanceList'!$B$3:$B$1001,"&lt;&gt;"),4),4,FALSE),IF(AND(N1418&lt;&gt;"",N1418&lt;&gt;"-"),VLOOKUP(N1418,OFFSET('FR-DangerousSubstanceList'!$C$3,0,0,COUNTIF('FR-DangerousSubstanceList'!$C$3:$C$1001,"&lt;&gt;"),3),3,FALSE),""))))</f>
        <v/>
      </c>
      <c r="M1418" s="63" t="str">
        <f ca="1">IF(AND(F1418="",D1418="",E1418=""),"",IF(D1418&lt;&gt;"",D1418,IF(N1418&lt;&gt;"",VLOOKUP(N1418,OFFSET('FR-DangerousSubstanceList'!$C$3,0,0,COUNTIF('FR-DangerousSubstanceList'!$A$3:$A$1001,"&lt;&gt;"),4),4,FALSE),IF(L1418&lt;&gt;"",VLOOKUP(L1418,OFFSET('FR-DangerousSubstanceList'!$A$3,0,0,COUNTIF('FR-DangerousSubstanceList'!$A$3:$A$1001,"&lt;&gt;"),2),2,FALSE),""))))</f>
        <v/>
      </c>
      <c r="N1418" s="63" t="str">
        <f ca="1">IF(AND(F1418="",D1418="",E1418=""),"",IF(E1418&lt;&gt;"",E1418,IF(L1418&lt;&gt;"",VLOOKUP(L1418,OFFSET('FR-DangerousSubstanceList'!$A$3,0,0,COUNTIF('FR-DangerousSubstanceList'!$A$3:$A$1001,"&lt;&gt;"),3),3,FALSE),IF(AND(M1418&lt;&gt;"",M1418&lt;&gt;"-"),VLOOKUP(M1418,OFFSET('FR-DangerousSubstanceList'!$B$3,0,0,COUNTIF('FR-DangerousSubstanceList'!$B$3:$B$1001,"&lt;&gt;"),2),2,FALSE),""))))</f>
        <v/>
      </c>
      <c r="O1418" s="63" t="str">
        <f t="shared" ca="1" si="233"/>
        <v/>
      </c>
      <c r="P1418" s="63" t="e">
        <f t="shared" ca="1" si="234"/>
        <v>#REF!</v>
      </c>
      <c r="Q1418" s="63">
        <f t="shared" ca="1" si="235"/>
        <v>986</v>
      </c>
      <c r="R1418" s="63" t="str">
        <f t="shared" ca="1" si="236"/>
        <v/>
      </c>
      <c r="S1418" s="63" t="str">
        <f t="shared" si="237"/>
        <v>Unknown</v>
      </c>
      <c r="T1418" s="63">
        <f t="shared" si="238"/>
        <v>1418</v>
      </c>
      <c r="U1418" s="63">
        <f t="shared" si="239"/>
        <v>1419</v>
      </c>
      <c r="V1418" s="63" t="str">
        <f t="shared" ca="1" si="240"/>
        <v/>
      </c>
      <c r="W1418" s="63" t="str">
        <f t="shared" ca="1" si="241"/>
        <v/>
      </c>
      <c r="X1418" s="63">
        <f ca="1">IF(C1418="Yes",SUMPRODUCT((OFFSET('FR-DangerousSubstanceList'!$A$3,0,0,COUNTA('FR-DangerousSubstanceList'!$A$3:$A$2001))=L1418)*(OFFSET('FR-DangerousSubstanceList'!$B$3,0,0,COUNTA('FR-DangerousSubstanceList'!$B$3:$B$2001))=M1418)*(OFFSET('FR-DangerousSubstanceList'!$C$3,0,0,COUNTIF('FR-DangerousSubstanceList'!$C$3:$C$2001,"?*"))=N1418)),1)</f>
        <v>1</v>
      </c>
      <c r="Y1418" s="63"/>
      <c r="Z1418" s="63"/>
    </row>
    <row r="1419" spans="1:26" ht="14.4">
      <c r="A1419" s="85"/>
      <c r="B1419" s="85"/>
      <c r="C1419" s="46" t="s">
        <v>53</v>
      </c>
      <c r="D1419" s="68"/>
      <c r="E1419" s="68"/>
      <c r="F1419" s="68"/>
      <c r="G1419" s="68"/>
      <c r="H1419" s="68" t="str">
        <f t="shared" si="231"/>
        <v/>
      </c>
      <c r="I1419" s="63"/>
      <c r="J1419" s="63">
        <f>COUNTIF($A$14:$A1419,$A1419)</f>
        <v>0</v>
      </c>
      <c r="K1419" s="63" t="str">
        <f t="shared" ca="1" si="232"/>
        <v>Unknown</v>
      </c>
      <c r="L1419" s="63" t="str">
        <f ca="1">IF(AND(F1419="",D1419="",E1419=""),"",IF(F1419&lt;&gt;"",F1419,IF(AND(M1419&lt;&gt;"",M1419&lt;&gt;"-"),VLOOKUP(M1419,OFFSET('FR-DangerousSubstanceList'!$B$3,0,0,COUNTIF('FR-DangerousSubstanceList'!$B$3:$B$1001,"&lt;&gt;"),4),4,FALSE),IF(AND(N1419&lt;&gt;"",N1419&lt;&gt;"-"),VLOOKUP(N1419,OFFSET('FR-DangerousSubstanceList'!$C$3,0,0,COUNTIF('FR-DangerousSubstanceList'!$C$3:$C$1001,"&lt;&gt;"),3),3,FALSE),""))))</f>
        <v/>
      </c>
      <c r="M1419" s="63" t="str">
        <f ca="1">IF(AND(F1419="",D1419="",E1419=""),"",IF(D1419&lt;&gt;"",D1419,IF(N1419&lt;&gt;"",VLOOKUP(N1419,OFFSET('FR-DangerousSubstanceList'!$C$3,0,0,COUNTIF('FR-DangerousSubstanceList'!$A$3:$A$1001,"&lt;&gt;"),4),4,FALSE),IF(L1419&lt;&gt;"",VLOOKUP(L1419,OFFSET('FR-DangerousSubstanceList'!$A$3,0,0,COUNTIF('FR-DangerousSubstanceList'!$A$3:$A$1001,"&lt;&gt;"),2),2,FALSE),""))))</f>
        <v/>
      </c>
      <c r="N1419" s="63" t="str">
        <f ca="1">IF(AND(F1419="",D1419="",E1419=""),"",IF(E1419&lt;&gt;"",E1419,IF(L1419&lt;&gt;"",VLOOKUP(L1419,OFFSET('FR-DangerousSubstanceList'!$A$3,0,0,COUNTIF('FR-DangerousSubstanceList'!$A$3:$A$1001,"&lt;&gt;"),3),3,FALSE),IF(AND(M1419&lt;&gt;"",M1419&lt;&gt;"-"),VLOOKUP(M1419,OFFSET('FR-DangerousSubstanceList'!$B$3,0,0,COUNTIF('FR-DangerousSubstanceList'!$B$3:$B$1001,"&lt;&gt;"),2),2,FALSE),""))))</f>
        <v/>
      </c>
      <c r="O1419" s="63" t="str">
        <f t="shared" ca="1" si="233"/>
        <v/>
      </c>
      <c r="P1419" s="63" t="e">
        <f t="shared" ca="1" si="234"/>
        <v>#REF!</v>
      </c>
      <c r="Q1419" s="63">
        <f t="shared" ca="1" si="235"/>
        <v>986</v>
      </c>
      <c r="R1419" s="63" t="str">
        <f t="shared" ca="1" si="236"/>
        <v/>
      </c>
      <c r="S1419" s="63" t="str">
        <f t="shared" si="237"/>
        <v>Unknown</v>
      </c>
      <c r="T1419" s="63">
        <f t="shared" si="238"/>
        <v>1419</v>
      </c>
      <c r="U1419" s="63">
        <f t="shared" si="239"/>
        <v>1420</v>
      </c>
      <c r="V1419" s="63" t="str">
        <f t="shared" ca="1" si="240"/>
        <v/>
      </c>
      <c r="W1419" s="63" t="str">
        <f t="shared" ca="1" si="241"/>
        <v/>
      </c>
      <c r="X1419" s="63">
        <f ca="1">IF(C1419="Yes",SUMPRODUCT((OFFSET('FR-DangerousSubstanceList'!$A$3,0,0,COUNTA('FR-DangerousSubstanceList'!$A$3:$A$2001))=L1419)*(OFFSET('FR-DangerousSubstanceList'!$B$3,0,0,COUNTA('FR-DangerousSubstanceList'!$B$3:$B$2001))=M1419)*(OFFSET('FR-DangerousSubstanceList'!$C$3,0,0,COUNTIF('FR-DangerousSubstanceList'!$C$3:$C$2001,"?*"))=N1419)),1)</f>
        <v>1</v>
      </c>
      <c r="Y1419" s="63"/>
      <c r="Z1419" s="63"/>
    </row>
    <row r="1420" spans="1:26" ht="14.4">
      <c r="A1420" s="85"/>
      <c r="B1420" s="85"/>
      <c r="C1420" s="46" t="s">
        <v>53</v>
      </c>
      <c r="D1420" s="68"/>
      <c r="E1420" s="68"/>
      <c r="F1420" s="68"/>
      <c r="G1420" s="68"/>
      <c r="H1420" s="68" t="str">
        <f t="shared" si="231"/>
        <v/>
      </c>
      <c r="I1420" s="63"/>
      <c r="J1420" s="63">
        <f>COUNTIF($A$14:$A1420,$A1420)</f>
        <v>0</v>
      </c>
      <c r="K1420" s="63" t="str">
        <f t="shared" ca="1" si="232"/>
        <v>Unknown</v>
      </c>
      <c r="L1420" s="63" t="str">
        <f ca="1">IF(AND(F1420="",D1420="",E1420=""),"",IF(F1420&lt;&gt;"",F1420,IF(AND(M1420&lt;&gt;"",M1420&lt;&gt;"-"),VLOOKUP(M1420,OFFSET('FR-DangerousSubstanceList'!$B$3,0,0,COUNTIF('FR-DangerousSubstanceList'!$B$3:$B$1001,"&lt;&gt;"),4),4,FALSE),IF(AND(N1420&lt;&gt;"",N1420&lt;&gt;"-"),VLOOKUP(N1420,OFFSET('FR-DangerousSubstanceList'!$C$3,0,0,COUNTIF('FR-DangerousSubstanceList'!$C$3:$C$1001,"&lt;&gt;"),3),3,FALSE),""))))</f>
        <v/>
      </c>
      <c r="M1420" s="63" t="str">
        <f ca="1">IF(AND(F1420="",D1420="",E1420=""),"",IF(D1420&lt;&gt;"",D1420,IF(N1420&lt;&gt;"",VLOOKUP(N1420,OFFSET('FR-DangerousSubstanceList'!$C$3,0,0,COUNTIF('FR-DangerousSubstanceList'!$A$3:$A$1001,"&lt;&gt;"),4),4,FALSE),IF(L1420&lt;&gt;"",VLOOKUP(L1420,OFFSET('FR-DangerousSubstanceList'!$A$3,0,0,COUNTIF('FR-DangerousSubstanceList'!$A$3:$A$1001,"&lt;&gt;"),2),2,FALSE),""))))</f>
        <v/>
      </c>
      <c r="N1420" s="63" t="str">
        <f ca="1">IF(AND(F1420="",D1420="",E1420=""),"",IF(E1420&lt;&gt;"",E1420,IF(L1420&lt;&gt;"",VLOOKUP(L1420,OFFSET('FR-DangerousSubstanceList'!$A$3,0,0,COUNTIF('FR-DangerousSubstanceList'!$A$3:$A$1001,"&lt;&gt;"),3),3,FALSE),IF(AND(M1420&lt;&gt;"",M1420&lt;&gt;"-"),VLOOKUP(M1420,OFFSET('FR-DangerousSubstanceList'!$B$3,0,0,COUNTIF('FR-DangerousSubstanceList'!$B$3:$B$1001,"&lt;&gt;"),2),2,FALSE),""))))</f>
        <v/>
      </c>
      <c r="O1420" s="63" t="str">
        <f t="shared" ca="1" si="233"/>
        <v/>
      </c>
      <c r="P1420" s="63" t="e">
        <f t="shared" ca="1" si="234"/>
        <v>#REF!</v>
      </c>
      <c r="Q1420" s="63">
        <f t="shared" ca="1" si="235"/>
        <v>986</v>
      </c>
      <c r="R1420" s="63" t="str">
        <f t="shared" ca="1" si="236"/>
        <v/>
      </c>
      <c r="S1420" s="63" t="str">
        <f t="shared" si="237"/>
        <v>Unknown</v>
      </c>
      <c r="T1420" s="63">
        <f t="shared" si="238"/>
        <v>1420</v>
      </c>
      <c r="U1420" s="63">
        <f t="shared" si="239"/>
        <v>1421</v>
      </c>
      <c r="V1420" s="63" t="str">
        <f t="shared" ca="1" si="240"/>
        <v/>
      </c>
      <c r="W1420" s="63" t="str">
        <f t="shared" ca="1" si="241"/>
        <v/>
      </c>
      <c r="X1420" s="63">
        <f ca="1">IF(C1420="Yes",SUMPRODUCT((OFFSET('FR-DangerousSubstanceList'!$A$3,0,0,COUNTA('FR-DangerousSubstanceList'!$A$3:$A$2001))=L1420)*(OFFSET('FR-DangerousSubstanceList'!$B$3,0,0,COUNTA('FR-DangerousSubstanceList'!$B$3:$B$2001))=M1420)*(OFFSET('FR-DangerousSubstanceList'!$C$3,0,0,COUNTIF('FR-DangerousSubstanceList'!$C$3:$C$2001,"?*"))=N1420)),1)</f>
        <v>1</v>
      </c>
      <c r="Y1420" s="63"/>
      <c r="Z1420" s="63"/>
    </row>
    <row r="1421" spans="1:26" ht="14.4">
      <c r="A1421" s="85"/>
      <c r="B1421" s="85"/>
      <c r="C1421" s="46" t="s">
        <v>53</v>
      </c>
      <c r="D1421" s="68"/>
      <c r="E1421" s="68"/>
      <c r="F1421" s="68"/>
      <c r="G1421" s="68"/>
      <c r="H1421" s="68" t="str">
        <f t="shared" si="231"/>
        <v/>
      </c>
      <c r="I1421" s="63"/>
      <c r="J1421" s="63">
        <f>COUNTIF($A$14:$A1421,$A1421)</f>
        <v>0</v>
      </c>
      <c r="K1421" s="63" t="str">
        <f t="shared" ca="1" si="232"/>
        <v>Unknown</v>
      </c>
      <c r="L1421" s="63" t="str">
        <f ca="1">IF(AND(F1421="",D1421="",E1421=""),"",IF(F1421&lt;&gt;"",F1421,IF(AND(M1421&lt;&gt;"",M1421&lt;&gt;"-"),VLOOKUP(M1421,OFFSET('FR-DangerousSubstanceList'!$B$3,0,0,COUNTIF('FR-DangerousSubstanceList'!$B$3:$B$1001,"&lt;&gt;"),4),4,FALSE),IF(AND(N1421&lt;&gt;"",N1421&lt;&gt;"-"),VLOOKUP(N1421,OFFSET('FR-DangerousSubstanceList'!$C$3,0,0,COUNTIF('FR-DangerousSubstanceList'!$C$3:$C$1001,"&lt;&gt;"),3),3,FALSE),""))))</f>
        <v/>
      </c>
      <c r="M1421" s="63" t="str">
        <f ca="1">IF(AND(F1421="",D1421="",E1421=""),"",IF(D1421&lt;&gt;"",D1421,IF(N1421&lt;&gt;"",VLOOKUP(N1421,OFFSET('FR-DangerousSubstanceList'!$C$3,0,0,COUNTIF('FR-DangerousSubstanceList'!$A$3:$A$1001,"&lt;&gt;"),4),4,FALSE),IF(L1421&lt;&gt;"",VLOOKUP(L1421,OFFSET('FR-DangerousSubstanceList'!$A$3,0,0,COUNTIF('FR-DangerousSubstanceList'!$A$3:$A$1001,"&lt;&gt;"),2),2,FALSE),""))))</f>
        <v/>
      </c>
      <c r="N1421" s="63" t="str">
        <f ca="1">IF(AND(F1421="",D1421="",E1421=""),"",IF(E1421&lt;&gt;"",E1421,IF(L1421&lt;&gt;"",VLOOKUP(L1421,OFFSET('FR-DangerousSubstanceList'!$A$3,0,0,COUNTIF('FR-DangerousSubstanceList'!$A$3:$A$1001,"&lt;&gt;"),3),3,FALSE),IF(AND(M1421&lt;&gt;"",M1421&lt;&gt;"-"),VLOOKUP(M1421,OFFSET('FR-DangerousSubstanceList'!$B$3,0,0,COUNTIF('FR-DangerousSubstanceList'!$B$3:$B$1001,"&lt;&gt;"),2),2,FALSE),""))))</f>
        <v/>
      </c>
      <c r="O1421" s="63" t="str">
        <f t="shared" ca="1" si="233"/>
        <v/>
      </c>
      <c r="P1421" s="63" t="e">
        <f t="shared" ca="1" si="234"/>
        <v>#REF!</v>
      </c>
      <c r="Q1421" s="63">
        <f t="shared" ca="1" si="235"/>
        <v>986</v>
      </c>
      <c r="R1421" s="63" t="str">
        <f t="shared" ca="1" si="236"/>
        <v/>
      </c>
      <c r="S1421" s="63" t="str">
        <f t="shared" si="237"/>
        <v>Unknown</v>
      </c>
      <c r="T1421" s="63">
        <f t="shared" si="238"/>
        <v>1421</v>
      </c>
      <c r="U1421" s="63">
        <f t="shared" si="239"/>
        <v>1422</v>
      </c>
      <c r="V1421" s="63" t="str">
        <f t="shared" ca="1" si="240"/>
        <v/>
      </c>
      <c r="W1421" s="63" t="str">
        <f t="shared" ca="1" si="241"/>
        <v/>
      </c>
      <c r="X1421" s="63">
        <f ca="1">IF(C1421="Yes",SUMPRODUCT((OFFSET('FR-DangerousSubstanceList'!$A$3,0,0,COUNTA('FR-DangerousSubstanceList'!$A$3:$A$2001))=L1421)*(OFFSET('FR-DangerousSubstanceList'!$B$3,0,0,COUNTA('FR-DangerousSubstanceList'!$B$3:$B$2001))=M1421)*(OFFSET('FR-DangerousSubstanceList'!$C$3,0,0,COUNTIF('FR-DangerousSubstanceList'!$C$3:$C$2001,"?*"))=N1421)),1)</f>
        <v>1</v>
      </c>
      <c r="Y1421" s="63"/>
      <c r="Z1421" s="63"/>
    </row>
    <row r="1422" spans="1:26" ht="14.4">
      <c r="A1422" s="85"/>
      <c r="B1422" s="85"/>
      <c r="C1422" s="46" t="s">
        <v>53</v>
      </c>
      <c r="D1422" s="68"/>
      <c r="E1422" s="68"/>
      <c r="F1422" s="68"/>
      <c r="G1422" s="68"/>
      <c r="H1422" s="68" t="str">
        <f t="shared" si="231"/>
        <v/>
      </c>
      <c r="I1422" s="63"/>
      <c r="J1422" s="63">
        <f>COUNTIF($A$14:$A1422,$A1422)</f>
        <v>0</v>
      </c>
      <c r="K1422" s="63" t="str">
        <f t="shared" ca="1" si="232"/>
        <v>Unknown</v>
      </c>
      <c r="L1422" s="63" t="str">
        <f ca="1">IF(AND(F1422="",D1422="",E1422=""),"",IF(F1422&lt;&gt;"",F1422,IF(AND(M1422&lt;&gt;"",M1422&lt;&gt;"-"),VLOOKUP(M1422,OFFSET('FR-DangerousSubstanceList'!$B$3,0,0,COUNTIF('FR-DangerousSubstanceList'!$B$3:$B$1001,"&lt;&gt;"),4),4,FALSE),IF(AND(N1422&lt;&gt;"",N1422&lt;&gt;"-"),VLOOKUP(N1422,OFFSET('FR-DangerousSubstanceList'!$C$3,0,0,COUNTIF('FR-DangerousSubstanceList'!$C$3:$C$1001,"&lt;&gt;"),3),3,FALSE),""))))</f>
        <v/>
      </c>
      <c r="M1422" s="63" t="str">
        <f ca="1">IF(AND(F1422="",D1422="",E1422=""),"",IF(D1422&lt;&gt;"",D1422,IF(N1422&lt;&gt;"",VLOOKUP(N1422,OFFSET('FR-DangerousSubstanceList'!$C$3,0,0,COUNTIF('FR-DangerousSubstanceList'!$A$3:$A$1001,"&lt;&gt;"),4),4,FALSE),IF(L1422&lt;&gt;"",VLOOKUP(L1422,OFFSET('FR-DangerousSubstanceList'!$A$3,0,0,COUNTIF('FR-DangerousSubstanceList'!$A$3:$A$1001,"&lt;&gt;"),2),2,FALSE),""))))</f>
        <v/>
      </c>
      <c r="N1422" s="63" t="str">
        <f ca="1">IF(AND(F1422="",D1422="",E1422=""),"",IF(E1422&lt;&gt;"",E1422,IF(L1422&lt;&gt;"",VLOOKUP(L1422,OFFSET('FR-DangerousSubstanceList'!$A$3,0,0,COUNTIF('FR-DangerousSubstanceList'!$A$3:$A$1001,"&lt;&gt;"),3),3,FALSE),IF(AND(M1422&lt;&gt;"",M1422&lt;&gt;"-"),VLOOKUP(M1422,OFFSET('FR-DangerousSubstanceList'!$B$3,0,0,COUNTIF('FR-DangerousSubstanceList'!$B$3:$B$1001,"&lt;&gt;"),2),2,FALSE),""))))</f>
        <v/>
      </c>
      <c r="O1422" s="63" t="str">
        <f t="shared" ca="1" si="233"/>
        <v/>
      </c>
      <c r="P1422" s="63" t="e">
        <f t="shared" ca="1" si="234"/>
        <v>#REF!</v>
      </c>
      <c r="Q1422" s="63">
        <f t="shared" ca="1" si="235"/>
        <v>986</v>
      </c>
      <c r="R1422" s="63" t="str">
        <f t="shared" ca="1" si="236"/>
        <v/>
      </c>
      <c r="S1422" s="63" t="str">
        <f t="shared" si="237"/>
        <v>Unknown</v>
      </c>
      <c r="T1422" s="63">
        <f t="shared" si="238"/>
        <v>1422</v>
      </c>
      <c r="U1422" s="63">
        <f t="shared" si="239"/>
        <v>1423</v>
      </c>
      <c r="V1422" s="63" t="str">
        <f t="shared" ca="1" si="240"/>
        <v/>
      </c>
      <c r="W1422" s="63" t="str">
        <f t="shared" ca="1" si="241"/>
        <v/>
      </c>
      <c r="X1422" s="63">
        <f ca="1">IF(C1422="Yes",SUMPRODUCT((OFFSET('FR-DangerousSubstanceList'!$A$3,0,0,COUNTA('FR-DangerousSubstanceList'!$A$3:$A$2001))=L1422)*(OFFSET('FR-DangerousSubstanceList'!$B$3,0,0,COUNTA('FR-DangerousSubstanceList'!$B$3:$B$2001))=M1422)*(OFFSET('FR-DangerousSubstanceList'!$C$3,0,0,COUNTIF('FR-DangerousSubstanceList'!$C$3:$C$2001,"?*"))=N1422)),1)</f>
        <v>1</v>
      </c>
      <c r="Y1422" s="63"/>
      <c r="Z1422" s="63"/>
    </row>
    <row r="1423" spans="1:26" ht="14.4">
      <c r="A1423" s="85"/>
      <c r="B1423" s="85"/>
      <c r="C1423" s="46" t="s">
        <v>53</v>
      </c>
      <c r="D1423" s="68"/>
      <c r="E1423" s="68"/>
      <c r="F1423" s="68"/>
      <c r="G1423" s="68"/>
      <c r="H1423" s="68" t="str">
        <f t="shared" ref="H1423:H1486" si="242">IF($A1423&lt;&gt;"",IF(AND($C1423&lt;&gt;"",IF($C1423="Yes", AND($L1423&lt;&gt;"",$M1423&lt;&gt;"",$N1423&lt;&gt;""),AND($L1423="",$M1423="",$N1423="")),P1423,Q1423,X1423),"Ok","Not Ok"),"")</f>
        <v/>
      </c>
      <c r="I1423" s="63"/>
      <c r="J1423" s="63">
        <f>COUNTIF($A$14:$A1423,$A1423)</f>
        <v>0</v>
      </c>
      <c r="K1423" s="63" t="str">
        <f t="shared" ref="K1423:K1486" ca="1" si="243">CONCATENATE($A1423,$C1423,$L1423,$M1423,$N1423)</f>
        <v>Unknown</v>
      </c>
      <c r="L1423" s="63" t="str">
        <f ca="1">IF(AND(F1423="",D1423="",E1423=""),"",IF(F1423&lt;&gt;"",F1423,IF(AND(M1423&lt;&gt;"",M1423&lt;&gt;"-"),VLOOKUP(M1423,OFFSET('FR-DangerousSubstanceList'!$B$3,0,0,COUNTIF('FR-DangerousSubstanceList'!$B$3:$B$1001,"&lt;&gt;"),4),4,FALSE),IF(AND(N1423&lt;&gt;"",N1423&lt;&gt;"-"),VLOOKUP(N1423,OFFSET('FR-DangerousSubstanceList'!$C$3,0,0,COUNTIF('FR-DangerousSubstanceList'!$C$3:$C$1001,"&lt;&gt;"),3),3,FALSE),""))))</f>
        <v/>
      </c>
      <c r="M1423" s="63" t="str">
        <f ca="1">IF(AND(F1423="",D1423="",E1423=""),"",IF(D1423&lt;&gt;"",D1423,IF(N1423&lt;&gt;"",VLOOKUP(N1423,OFFSET('FR-DangerousSubstanceList'!$C$3,0,0,COUNTIF('FR-DangerousSubstanceList'!$A$3:$A$1001,"&lt;&gt;"),4),4,FALSE),IF(L1423&lt;&gt;"",VLOOKUP(L1423,OFFSET('FR-DangerousSubstanceList'!$A$3,0,0,COUNTIF('FR-DangerousSubstanceList'!$A$3:$A$1001,"&lt;&gt;"),2),2,FALSE),""))))</f>
        <v/>
      </c>
      <c r="N1423" s="63" t="str">
        <f ca="1">IF(AND(F1423="",D1423="",E1423=""),"",IF(E1423&lt;&gt;"",E1423,IF(L1423&lt;&gt;"",VLOOKUP(L1423,OFFSET('FR-DangerousSubstanceList'!$A$3,0,0,COUNTIF('FR-DangerousSubstanceList'!$A$3:$A$1001,"&lt;&gt;"),3),3,FALSE),IF(AND(M1423&lt;&gt;"",M1423&lt;&gt;"-"),VLOOKUP(M1423,OFFSET('FR-DangerousSubstanceList'!$B$3,0,0,COUNTIF('FR-DangerousSubstanceList'!$B$3:$B$1001,"&lt;&gt;"),2),2,FALSE),""))))</f>
        <v/>
      </c>
      <c r="O1423" s="63" t="str">
        <f t="shared" ref="O1423:O1486" ca="1" si="244">IF($A1423&lt;&gt;"",COUNTIF(INDIRECT("M14:M" &amp; ROW(K1423)-1),K1423),"")</f>
        <v/>
      </c>
      <c r="P1423" s="63" t="e">
        <f t="shared" ref="P1423:P1486" ca="1" si="245">_xlfn.XOR(SUMPRODUCT((OFFSET($A$14,0,0,COUNTA($A$14:$A$1999))=A1423)*(OFFSET($C$14,0,0,COUNTA($C$14:$C$1999))="Yes")*(OFFSET($K$14,0,0,COUNTIF($K$14:$K$1999,"?*"))=K1423))=1,SUMPRODUCT((OFFSET($A$14,0,0,COUNTA($A$14:$A$1999))=A1423)*(OFFSET($C$14,0,0,COUNTA($C$14:$C$1999))="No")*(OFFSET($K$14,0,0,COUNTIF($K$14:$K$1999,"?*"))=K1423))=1,SUMPRODUCT((OFFSET($A$14,0,0,COUNTA($A$14:$A$1999))=A1423)*(OFFSET($C$14,0,0,COUNTA($C$14:$C$1999))="Unknown")*(OFFSET($K$14,0,0,COUNTIF($K$14:$K$1999,"?*"))=K1423))=1)</f>
        <v>#REF!</v>
      </c>
      <c r="Q1423" s="63">
        <f t="shared" ref="Q1423:Q1486" ca="1" si="246">COUNTIF(OFFSET($K$14,0,0,COUNTA($K$14:$K$999)),K1423)</f>
        <v>986</v>
      </c>
      <c r="R1423" s="63" t="str">
        <f t="shared" ref="R1423:R1486" ca="1" si="247">IF(AND($C1423="Yes",O1423=0),$N1423,"")</f>
        <v/>
      </c>
      <c r="S1423" s="63" t="str">
        <f t="shared" ref="S1423:S1486" si="248">CONCATENATE($A1423,$C1423)</f>
        <v>Unknown</v>
      </c>
      <c r="T1423" s="63">
        <f t="shared" ref="T1423:T1486" si="249">ROW(S1423)</f>
        <v>1423</v>
      </c>
      <c r="U1423" s="63">
        <f t="shared" ref="U1423:U1486" si="250">_xlfn.IFNA(VLOOKUP(S1423,S1424:T1433,2,FALSE),0)</f>
        <v>1424</v>
      </c>
      <c r="V1423" s="63" t="str">
        <f t="shared" ref="V1423:V1486" ca="1" si="251">IF($C1423="Yes",IF(U1423=0,$N1423,CONCATENATE($N1423,"||",INDIRECT("V" &amp; U1423))),"")</f>
        <v/>
      </c>
      <c r="W1423" s="63" t="str">
        <f t="shared" ref="W1423:W1486" ca="1" si="252">IF($C1423="Yes",IF(U1423=0,$M1423,CONCATENATE($M1423,",",INDIRECT("W" &amp; U1423))),"")</f>
        <v/>
      </c>
      <c r="X1423" s="63">
        <f ca="1">IF(C1423="Yes",SUMPRODUCT((OFFSET('FR-DangerousSubstanceList'!$A$3,0,0,COUNTA('FR-DangerousSubstanceList'!$A$3:$A$2001))=L1423)*(OFFSET('FR-DangerousSubstanceList'!$B$3,0,0,COUNTA('FR-DangerousSubstanceList'!$B$3:$B$2001))=M1423)*(OFFSET('FR-DangerousSubstanceList'!$C$3,0,0,COUNTIF('FR-DangerousSubstanceList'!$C$3:$C$2001,"?*"))=N1423)),1)</f>
        <v>1</v>
      </c>
      <c r="Y1423" s="63"/>
      <c r="Z1423" s="63"/>
    </row>
    <row r="1424" spans="1:26" ht="14.4">
      <c r="A1424" s="85"/>
      <c r="B1424" s="85"/>
      <c r="C1424" s="46" t="s">
        <v>53</v>
      </c>
      <c r="D1424" s="68"/>
      <c r="E1424" s="68"/>
      <c r="F1424" s="68"/>
      <c r="G1424" s="68"/>
      <c r="H1424" s="68" t="str">
        <f t="shared" si="242"/>
        <v/>
      </c>
      <c r="I1424" s="63"/>
      <c r="J1424" s="63">
        <f>COUNTIF($A$14:$A1424,$A1424)</f>
        <v>0</v>
      </c>
      <c r="K1424" s="63" t="str">
        <f t="shared" ca="1" si="243"/>
        <v>Unknown</v>
      </c>
      <c r="L1424" s="63" t="str">
        <f ca="1">IF(AND(F1424="",D1424="",E1424=""),"",IF(F1424&lt;&gt;"",F1424,IF(AND(M1424&lt;&gt;"",M1424&lt;&gt;"-"),VLOOKUP(M1424,OFFSET('FR-DangerousSubstanceList'!$B$3,0,0,COUNTIF('FR-DangerousSubstanceList'!$B$3:$B$1001,"&lt;&gt;"),4),4,FALSE),IF(AND(N1424&lt;&gt;"",N1424&lt;&gt;"-"),VLOOKUP(N1424,OFFSET('FR-DangerousSubstanceList'!$C$3,0,0,COUNTIF('FR-DangerousSubstanceList'!$C$3:$C$1001,"&lt;&gt;"),3),3,FALSE),""))))</f>
        <v/>
      </c>
      <c r="M1424" s="63" t="str">
        <f ca="1">IF(AND(F1424="",D1424="",E1424=""),"",IF(D1424&lt;&gt;"",D1424,IF(N1424&lt;&gt;"",VLOOKUP(N1424,OFFSET('FR-DangerousSubstanceList'!$C$3,0,0,COUNTIF('FR-DangerousSubstanceList'!$A$3:$A$1001,"&lt;&gt;"),4),4,FALSE),IF(L1424&lt;&gt;"",VLOOKUP(L1424,OFFSET('FR-DangerousSubstanceList'!$A$3,0,0,COUNTIF('FR-DangerousSubstanceList'!$A$3:$A$1001,"&lt;&gt;"),2),2,FALSE),""))))</f>
        <v/>
      </c>
      <c r="N1424" s="63" t="str">
        <f ca="1">IF(AND(F1424="",D1424="",E1424=""),"",IF(E1424&lt;&gt;"",E1424,IF(L1424&lt;&gt;"",VLOOKUP(L1424,OFFSET('FR-DangerousSubstanceList'!$A$3,0,0,COUNTIF('FR-DangerousSubstanceList'!$A$3:$A$1001,"&lt;&gt;"),3),3,FALSE),IF(AND(M1424&lt;&gt;"",M1424&lt;&gt;"-"),VLOOKUP(M1424,OFFSET('FR-DangerousSubstanceList'!$B$3,0,0,COUNTIF('FR-DangerousSubstanceList'!$B$3:$B$1001,"&lt;&gt;"),2),2,FALSE),""))))</f>
        <v/>
      </c>
      <c r="O1424" s="63" t="str">
        <f t="shared" ca="1" si="244"/>
        <v/>
      </c>
      <c r="P1424" s="63" t="e">
        <f t="shared" ca="1" si="245"/>
        <v>#REF!</v>
      </c>
      <c r="Q1424" s="63">
        <f t="shared" ca="1" si="246"/>
        <v>986</v>
      </c>
      <c r="R1424" s="63" t="str">
        <f t="shared" ca="1" si="247"/>
        <v/>
      </c>
      <c r="S1424" s="63" t="str">
        <f t="shared" si="248"/>
        <v>Unknown</v>
      </c>
      <c r="T1424" s="63">
        <f t="shared" si="249"/>
        <v>1424</v>
      </c>
      <c r="U1424" s="63">
        <f t="shared" si="250"/>
        <v>1425</v>
      </c>
      <c r="V1424" s="63" t="str">
        <f t="shared" ca="1" si="251"/>
        <v/>
      </c>
      <c r="W1424" s="63" t="str">
        <f t="shared" ca="1" si="252"/>
        <v/>
      </c>
      <c r="X1424" s="63">
        <f ca="1">IF(C1424="Yes",SUMPRODUCT((OFFSET('FR-DangerousSubstanceList'!$A$3,0,0,COUNTA('FR-DangerousSubstanceList'!$A$3:$A$2001))=L1424)*(OFFSET('FR-DangerousSubstanceList'!$B$3,0,0,COUNTA('FR-DangerousSubstanceList'!$B$3:$B$2001))=M1424)*(OFFSET('FR-DangerousSubstanceList'!$C$3,0,0,COUNTIF('FR-DangerousSubstanceList'!$C$3:$C$2001,"?*"))=N1424)),1)</f>
        <v>1</v>
      </c>
      <c r="Y1424" s="63"/>
      <c r="Z1424" s="63"/>
    </row>
    <row r="1425" spans="1:26" ht="14.4">
      <c r="A1425" s="85"/>
      <c r="B1425" s="85"/>
      <c r="C1425" s="46" t="s">
        <v>53</v>
      </c>
      <c r="D1425" s="68"/>
      <c r="E1425" s="68"/>
      <c r="F1425" s="68"/>
      <c r="G1425" s="68"/>
      <c r="H1425" s="68" t="str">
        <f t="shared" si="242"/>
        <v/>
      </c>
      <c r="I1425" s="63"/>
      <c r="J1425" s="63">
        <f>COUNTIF($A$14:$A1425,$A1425)</f>
        <v>0</v>
      </c>
      <c r="K1425" s="63" t="str">
        <f t="shared" ca="1" si="243"/>
        <v>Unknown</v>
      </c>
      <c r="L1425" s="63" t="str">
        <f ca="1">IF(AND(F1425="",D1425="",E1425=""),"",IF(F1425&lt;&gt;"",F1425,IF(AND(M1425&lt;&gt;"",M1425&lt;&gt;"-"),VLOOKUP(M1425,OFFSET('FR-DangerousSubstanceList'!$B$3,0,0,COUNTIF('FR-DangerousSubstanceList'!$B$3:$B$1001,"&lt;&gt;"),4),4,FALSE),IF(AND(N1425&lt;&gt;"",N1425&lt;&gt;"-"),VLOOKUP(N1425,OFFSET('FR-DangerousSubstanceList'!$C$3,0,0,COUNTIF('FR-DangerousSubstanceList'!$C$3:$C$1001,"&lt;&gt;"),3),3,FALSE),""))))</f>
        <v/>
      </c>
      <c r="M1425" s="63" t="str">
        <f ca="1">IF(AND(F1425="",D1425="",E1425=""),"",IF(D1425&lt;&gt;"",D1425,IF(N1425&lt;&gt;"",VLOOKUP(N1425,OFFSET('FR-DangerousSubstanceList'!$C$3,0,0,COUNTIF('FR-DangerousSubstanceList'!$A$3:$A$1001,"&lt;&gt;"),4),4,FALSE),IF(L1425&lt;&gt;"",VLOOKUP(L1425,OFFSET('FR-DangerousSubstanceList'!$A$3,0,0,COUNTIF('FR-DangerousSubstanceList'!$A$3:$A$1001,"&lt;&gt;"),2),2,FALSE),""))))</f>
        <v/>
      </c>
      <c r="N1425" s="63" t="str">
        <f ca="1">IF(AND(F1425="",D1425="",E1425=""),"",IF(E1425&lt;&gt;"",E1425,IF(L1425&lt;&gt;"",VLOOKUP(L1425,OFFSET('FR-DangerousSubstanceList'!$A$3,0,0,COUNTIF('FR-DangerousSubstanceList'!$A$3:$A$1001,"&lt;&gt;"),3),3,FALSE),IF(AND(M1425&lt;&gt;"",M1425&lt;&gt;"-"),VLOOKUP(M1425,OFFSET('FR-DangerousSubstanceList'!$B$3,0,0,COUNTIF('FR-DangerousSubstanceList'!$B$3:$B$1001,"&lt;&gt;"),2),2,FALSE),""))))</f>
        <v/>
      </c>
      <c r="O1425" s="63" t="str">
        <f t="shared" ca="1" si="244"/>
        <v/>
      </c>
      <c r="P1425" s="63" t="e">
        <f t="shared" ca="1" si="245"/>
        <v>#REF!</v>
      </c>
      <c r="Q1425" s="63">
        <f t="shared" ca="1" si="246"/>
        <v>986</v>
      </c>
      <c r="R1425" s="63" t="str">
        <f t="shared" ca="1" si="247"/>
        <v/>
      </c>
      <c r="S1425" s="63" t="str">
        <f t="shared" si="248"/>
        <v>Unknown</v>
      </c>
      <c r="T1425" s="63">
        <f t="shared" si="249"/>
        <v>1425</v>
      </c>
      <c r="U1425" s="63">
        <f t="shared" si="250"/>
        <v>1426</v>
      </c>
      <c r="V1425" s="63" t="str">
        <f t="shared" ca="1" si="251"/>
        <v/>
      </c>
      <c r="W1425" s="63" t="str">
        <f t="shared" ca="1" si="252"/>
        <v/>
      </c>
      <c r="X1425" s="63">
        <f ca="1">IF(C1425="Yes",SUMPRODUCT((OFFSET('FR-DangerousSubstanceList'!$A$3,0,0,COUNTA('FR-DangerousSubstanceList'!$A$3:$A$2001))=L1425)*(OFFSET('FR-DangerousSubstanceList'!$B$3,0,0,COUNTA('FR-DangerousSubstanceList'!$B$3:$B$2001))=M1425)*(OFFSET('FR-DangerousSubstanceList'!$C$3,0,0,COUNTIF('FR-DangerousSubstanceList'!$C$3:$C$2001,"?*"))=N1425)),1)</f>
        <v>1</v>
      </c>
      <c r="Y1425" s="63"/>
      <c r="Z1425" s="63"/>
    </row>
    <row r="1426" spans="1:26" ht="14.4">
      <c r="A1426" s="85"/>
      <c r="B1426" s="85"/>
      <c r="C1426" s="46" t="s">
        <v>53</v>
      </c>
      <c r="D1426" s="68"/>
      <c r="E1426" s="68"/>
      <c r="F1426" s="68"/>
      <c r="G1426" s="68"/>
      <c r="H1426" s="68" t="str">
        <f t="shared" si="242"/>
        <v/>
      </c>
      <c r="I1426" s="63"/>
      <c r="J1426" s="63">
        <f>COUNTIF($A$14:$A1426,$A1426)</f>
        <v>0</v>
      </c>
      <c r="K1426" s="63" t="str">
        <f t="shared" ca="1" si="243"/>
        <v>Unknown</v>
      </c>
      <c r="L1426" s="63" t="str">
        <f ca="1">IF(AND(F1426="",D1426="",E1426=""),"",IF(F1426&lt;&gt;"",F1426,IF(AND(M1426&lt;&gt;"",M1426&lt;&gt;"-"),VLOOKUP(M1426,OFFSET('FR-DangerousSubstanceList'!$B$3,0,0,COUNTIF('FR-DangerousSubstanceList'!$B$3:$B$1001,"&lt;&gt;"),4),4,FALSE),IF(AND(N1426&lt;&gt;"",N1426&lt;&gt;"-"),VLOOKUP(N1426,OFFSET('FR-DangerousSubstanceList'!$C$3,0,0,COUNTIF('FR-DangerousSubstanceList'!$C$3:$C$1001,"&lt;&gt;"),3),3,FALSE),""))))</f>
        <v/>
      </c>
      <c r="M1426" s="63" t="str">
        <f ca="1">IF(AND(F1426="",D1426="",E1426=""),"",IF(D1426&lt;&gt;"",D1426,IF(N1426&lt;&gt;"",VLOOKUP(N1426,OFFSET('FR-DangerousSubstanceList'!$C$3,0,0,COUNTIF('FR-DangerousSubstanceList'!$A$3:$A$1001,"&lt;&gt;"),4),4,FALSE),IF(L1426&lt;&gt;"",VLOOKUP(L1426,OFFSET('FR-DangerousSubstanceList'!$A$3,0,0,COUNTIF('FR-DangerousSubstanceList'!$A$3:$A$1001,"&lt;&gt;"),2),2,FALSE),""))))</f>
        <v/>
      </c>
      <c r="N1426" s="63" t="str">
        <f ca="1">IF(AND(F1426="",D1426="",E1426=""),"",IF(E1426&lt;&gt;"",E1426,IF(L1426&lt;&gt;"",VLOOKUP(L1426,OFFSET('FR-DangerousSubstanceList'!$A$3,0,0,COUNTIF('FR-DangerousSubstanceList'!$A$3:$A$1001,"&lt;&gt;"),3),3,FALSE),IF(AND(M1426&lt;&gt;"",M1426&lt;&gt;"-"),VLOOKUP(M1426,OFFSET('FR-DangerousSubstanceList'!$B$3,0,0,COUNTIF('FR-DangerousSubstanceList'!$B$3:$B$1001,"&lt;&gt;"),2),2,FALSE),""))))</f>
        <v/>
      </c>
      <c r="O1426" s="63" t="str">
        <f t="shared" ca="1" si="244"/>
        <v/>
      </c>
      <c r="P1426" s="63" t="e">
        <f t="shared" ca="1" si="245"/>
        <v>#REF!</v>
      </c>
      <c r="Q1426" s="63">
        <f t="shared" ca="1" si="246"/>
        <v>986</v>
      </c>
      <c r="R1426" s="63" t="str">
        <f t="shared" ca="1" si="247"/>
        <v/>
      </c>
      <c r="S1426" s="63" t="str">
        <f t="shared" si="248"/>
        <v>Unknown</v>
      </c>
      <c r="T1426" s="63">
        <f t="shared" si="249"/>
        <v>1426</v>
      </c>
      <c r="U1426" s="63">
        <f t="shared" si="250"/>
        <v>1427</v>
      </c>
      <c r="V1426" s="63" t="str">
        <f t="shared" ca="1" si="251"/>
        <v/>
      </c>
      <c r="W1426" s="63" t="str">
        <f t="shared" ca="1" si="252"/>
        <v/>
      </c>
      <c r="X1426" s="63">
        <f ca="1">IF(C1426="Yes",SUMPRODUCT((OFFSET('FR-DangerousSubstanceList'!$A$3,0,0,COUNTA('FR-DangerousSubstanceList'!$A$3:$A$2001))=L1426)*(OFFSET('FR-DangerousSubstanceList'!$B$3,0,0,COUNTA('FR-DangerousSubstanceList'!$B$3:$B$2001))=M1426)*(OFFSET('FR-DangerousSubstanceList'!$C$3,0,0,COUNTIF('FR-DangerousSubstanceList'!$C$3:$C$2001,"?*"))=N1426)),1)</f>
        <v>1</v>
      </c>
      <c r="Y1426" s="63"/>
      <c r="Z1426" s="63"/>
    </row>
    <row r="1427" spans="1:26" ht="14.4">
      <c r="A1427" s="85"/>
      <c r="B1427" s="85"/>
      <c r="C1427" s="46" t="s">
        <v>53</v>
      </c>
      <c r="D1427" s="68"/>
      <c r="E1427" s="68"/>
      <c r="F1427" s="68"/>
      <c r="G1427" s="68"/>
      <c r="H1427" s="68" t="str">
        <f t="shared" si="242"/>
        <v/>
      </c>
      <c r="I1427" s="63"/>
      <c r="J1427" s="63">
        <f>COUNTIF($A$14:$A1427,$A1427)</f>
        <v>0</v>
      </c>
      <c r="K1427" s="63" t="str">
        <f t="shared" ca="1" si="243"/>
        <v>Unknown</v>
      </c>
      <c r="L1427" s="63" t="str">
        <f ca="1">IF(AND(F1427="",D1427="",E1427=""),"",IF(F1427&lt;&gt;"",F1427,IF(AND(M1427&lt;&gt;"",M1427&lt;&gt;"-"),VLOOKUP(M1427,OFFSET('FR-DangerousSubstanceList'!$B$3,0,0,COUNTIF('FR-DangerousSubstanceList'!$B$3:$B$1001,"&lt;&gt;"),4),4,FALSE),IF(AND(N1427&lt;&gt;"",N1427&lt;&gt;"-"),VLOOKUP(N1427,OFFSET('FR-DangerousSubstanceList'!$C$3,0,0,COUNTIF('FR-DangerousSubstanceList'!$C$3:$C$1001,"&lt;&gt;"),3),3,FALSE),""))))</f>
        <v/>
      </c>
      <c r="M1427" s="63" t="str">
        <f ca="1">IF(AND(F1427="",D1427="",E1427=""),"",IF(D1427&lt;&gt;"",D1427,IF(N1427&lt;&gt;"",VLOOKUP(N1427,OFFSET('FR-DangerousSubstanceList'!$C$3,0,0,COUNTIF('FR-DangerousSubstanceList'!$A$3:$A$1001,"&lt;&gt;"),4),4,FALSE),IF(L1427&lt;&gt;"",VLOOKUP(L1427,OFFSET('FR-DangerousSubstanceList'!$A$3,0,0,COUNTIF('FR-DangerousSubstanceList'!$A$3:$A$1001,"&lt;&gt;"),2),2,FALSE),""))))</f>
        <v/>
      </c>
      <c r="N1427" s="63" t="str">
        <f ca="1">IF(AND(F1427="",D1427="",E1427=""),"",IF(E1427&lt;&gt;"",E1427,IF(L1427&lt;&gt;"",VLOOKUP(L1427,OFFSET('FR-DangerousSubstanceList'!$A$3,0,0,COUNTIF('FR-DangerousSubstanceList'!$A$3:$A$1001,"&lt;&gt;"),3),3,FALSE),IF(AND(M1427&lt;&gt;"",M1427&lt;&gt;"-"),VLOOKUP(M1427,OFFSET('FR-DangerousSubstanceList'!$B$3,0,0,COUNTIF('FR-DangerousSubstanceList'!$B$3:$B$1001,"&lt;&gt;"),2),2,FALSE),""))))</f>
        <v/>
      </c>
      <c r="O1427" s="63" t="str">
        <f t="shared" ca="1" si="244"/>
        <v/>
      </c>
      <c r="P1427" s="63" t="e">
        <f t="shared" ca="1" si="245"/>
        <v>#REF!</v>
      </c>
      <c r="Q1427" s="63">
        <f t="shared" ca="1" si="246"/>
        <v>986</v>
      </c>
      <c r="R1427" s="63" t="str">
        <f t="shared" ca="1" si="247"/>
        <v/>
      </c>
      <c r="S1427" s="63" t="str">
        <f t="shared" si="248"/>
        <v>Unknown</v>
      </c>
      <c r="T1427" s="63">
        <f t="shared" si="249"/>
        <v>1427</v>
      </c>
      <c r="U1427" s="63">
        <f t="shared" si="250"/>
        <v>1428</v>
      </c>
      <c r="V1427" s="63" t="str">
        <f t="shared" ca="1" si="251"/>
        <v/>
      </c>
      <c r="W1427" s="63" t="str">
        <f t="shared" ca="1" si="252"/>
        <v/>
      </c>
      <c r="X1427" s="63">
        <f ca="1">IF(C1427="Yes",SUMPRODUCT((OFFSET('FR-DangerousSubstanceList'!$A$3,0,0,COUNTA('FR-DangerousSubstanceList'!$A$3:$A$2001))=L1427)*(OFFSET('FR-DangerousSubstanceList'!$B$3,0,0,COUNTA('FR-DangerousSubstanceList'!$B$3:$B$2001))=M1427)*(OFFSET('FR-DangerousSubstanceList'!$C$3,0,0,COUNTIF('FR-DangerousSubstanceList'!$C$3:$C$2001,"?*"))=N1427)),1)</f>
        <v>1</v>
      </c>
      <c r="Y1427" s="63"/>
      <c r="Z1427" s="63"/>
    </row>
    <row r="1428" spans="1:26" ht="14.4">
      <c r="A1428" s="85"/>
      <c r="B1428" s="85"/>
      <c r="C1428" s="46" t="s">
        <v>53</v>
      </c>
      <c r="D1428" s="68"/>
      <c r="E1428" s="68"/>
      <c r="F1428" s="68"/>
      <c r="G1428" s="68"/>
      <c r="H1428" s="68" t="str">
        <f t="shared" si="242"/>
        <v/>
      </c>
      <c r="I1428" s="63"/>
      <c r="J1428" s="63">
        <f>COUNTIF($A$14:$A1428,$A1428)</f>
        <v>0</v>
      </c>
      <c r="K1428" s="63" t="str">
        <f t="shared" ca="1" si="243"/>
        <v>Unknown</v>
      </c>
      <c r="L1428" s="63" t="str">
        <f ca="1">IF(AND(F1428="",D1428="",E1428=""),"",IF(F1428&lt;&gt;"",F1428,IF(AND(M1428&lt;&gt;"",M1428&lt;&gt;"-"),VLOOKUP(M1428,OFFSET('FR-DangerousSubstanceList'!$B$3,0,0,COUNTIF('FR-DangerousSubstanceList'!$B$3:$B$1001,"&lt;&gt;"),4),4,FALSE),IF(AND(N1428&lt;&gt;"",N1428&lt;&gt;"-"),VLOOKUP(N1428,OFFSET('FR-DangerousSubstanceList'!$C$3,0,0,COUNTIF('FR-DangerousSubstanceList'!$C$3:$C$1001,"&lt;&gt;"),3),3,FALSE),""))))</f>
        <v/>
      </c>
      <c r="M1428" s="63" t="str">
        <f ca="1">IF(AND(F1428="",D1428="",E1428=""),"",IF(D1428&lt;&gt;"",D1428,IF(N1428&lt;&gt;"",VLOOKUP(N1428,OFFSET('FR-DangerousSubstanceList'!$C$3,0,0,COUNTIF('FR-DangerousSubstanceList'!$A$3:$A$1001,"&lt;&gt;"),4),4,FALSE),IF(L1428&lt;&gt;"",VLOOKUP(L1428,OFFSET('FR-DangerousSubstanceList'!$A$3,0,0,COUNTIF('FR-DangerousSubstanceList'!$A$3:$A$1001,"&lt;&gt;"),2),2,FALSE),""))))</f>
        <v/>
      </c>
      <c r="N1428" s="63" t="str">
        <f ca="1">IF(AND(F1428="",D1428="",E1428=""),"",IF(E1428&lt;&gt;"",E1428,IF(L1428&lt;&gt;"",VLOOKUP(L1428,OFFSET('FR-DangerousSubstanceList'!$A$3,0,0,COUNTIF('FR-DangerousSubstanceList'!$A$3:$A$1001,"&lt;&gt;"),3),3,FALSE),IF(AND(M1428&lt;&gt;"",M1428&lt;&gt;"-"),VLOOKUP(M1428,OFFSET('FR-DangerousSubstanceList'!$B$3,0,0,COUNTIF('FR-DangerousSubstanceList'!$B$3:$B$1001,"&lt;&gt;"),2),2,FALSE),""))))</f>
        <v/>
      </c>
      <c r="O1428" s="63" t="str">
        <f t="shared" ca="1" si="244"/>
        <v/>
      </c>
      <c r="P1428" s="63" t="e">
        <f t="shared" ca="1" si="245"/>
        <v>#REF!</v>
      </c>
      <c r="Q1428" s="63">
        <f t="shared" ca="1" si="246"/>
        <v>986</v>
      </c>
      <c r="R1428" s="63" t="str">
        <f t="shared" ca="1" si="247"/>
        <v/>
      </c>
      <c r="S1428" s="63" t="str">
        <f t="shared" si="248"/>
        <v>Unknown</v>
      </c>
      <c r="T1428" s="63">
        <f t="shared" si="249"/>
        <v>1428</v>
      </c>
      <c r="U1428" s="63">
        <f t="shared" si="250"/>
        <v>1429</v>
      </c>
      <c r="V1428" s="63" t="str">
        <f t="shared" ca="1" si="251"/>
        <v/>
      </c>
      <c r="W1428" s="63" t="str">
        <f t="shared" ca="1" si="252"/>
        <v/>
      </c>
      <c r="X1428" s="63">
        <f ca="1">IF(C1428="Yes",SUMPRODUCT((OFFSET('FR-DangerousSubstanceList'!$A$3,0,0,COUNTA('FR-DangerousSubstanceList'!$A$3:$A$2001))=L1428)*(OFFSET('FR-DangerousSubstanceList'!$B$3,0,0,COUNTA('FR-DangerousSubstanceList'!$B$3:$B$2001))=M1428)*(OFFSET('FR-DangerousSubstanceList'!$C$3,0,0,COUNTIF('FR-DangerousSubstanceList'!$C$3:$C$2001,"?*"))=N1428)),1)</f>
        <v>1</v>
      </c>
      <c r="Y1428" s="63"/>
      <c r="Z1428" s="63"/>
    </row>
    <row r="1429" spans="1:26" ht="14.4">
      <c r="A1429" s="85"/>
      <c r="B1429" s="85"/>
      <c r="C1429" s="46" t="s">
        <v>53</v>
      </c>
      <c r="D1429" s="68"/>
      <c r="E1429" s="68"/>
      <c r="F1429" s="68"/>
      <c r="G1429" s="68"/>
      <c r="H1429" s="68" t="str">
        <f t="shared" si="242"/>
        <v/>
      </c>
      <c r="I1429" s="63"/>
      <c r="J1429" s="63">
        <f>COUNTIF($A$14:$A1429,$A1429)</f>
        <v>0</v>
      </c>
      <c r="K1429" s="63" t="str">
        <f t="shared" ca="1" si="243"/>
        <v>Unknown</v>
      </c>
      <c r="L1429" s="63" t="str">
        <f ca="1">IF(AND(F1429="",D1429="",E1429=""),"",IF(F1429&lt;&gt;"",F1429,IF(AND(M1429&lt;&gt;"",M1429&lt;&gt;"-"),VLOOKUP(M1429,OFFSET('FR-DangerousSubstanceList'!$B$3,0,0,COUNTIF('FR-DangerousSubstanceList'!$B$3:$B$1001,"&lt;&gt;"),4),4,FALSE),IF(AND(N1429&lt;&gt;"",N1429&lt;&gt;"-"),VLOOKUP(N1429,OFFSET('FR-DangerousSubstanceList'!$C$3,0,0,COUNTIF('FR-DangerousSubstanceList'!$C$3:$C$1001,"&lt;&gt;"),3),3,FALSE),""))))</f>
        <v/>
      </c>
      <c r="M1429" s="63" t="str">
        <f ca="1">IF(AND(F1429="",D1429="",E1429=""),"",IF(D1429&lt;&gt;"",D1429,IF(N1429&lt;&gt;"",VLOOKUP(N1429,OFFSET('FR-DangerousSubstanceList'!$C$3,0,0,COUNTIF('FR-DangerousSubstanceList'!$A$3:$A$1001,"&lt;&gt;"),4),4,FALSE),IF(L1429&lt;&gt;"",VLOOKUP(L1429,OFFSET('FR-DangerousSubstanceList'!$A$3,0,0,COUNTIF('FR-DangerousSubstanceList'!$A$3:$A$1001,"&lt;&gt;"),2),2,FALSE),""))))</f>
        <v/>
      </c>
      <c r="N1429" s="63" t="str">
        <f ca="1">IF(AND(F1429="",D1429="",E1429=""),"",IF(E1429&lt;&gt;"",E1429,IF(L1429&lt;&gt;"",VLOOKUP(L1429,OFFSET('FR-DangerousSubstanceList'!$A$3,0,0,COUNTIF('FR-DangerousSubstanceList'!$A$3:$A$1001,"&lt;&gt;"),3),3,FALSE),IF(AND(M1429&lt;&gt;"",M1429&lt;&gt;"-"),VLOOKUP(M1429,OFFSET('FR-DangerousSubstanceList'!$B$3,0,0,COUNTIF('FR-DangerousSubstanceList'!$B$3:$B$1001,"&lt;&gt;"),2),2,FALSE),""))))</f>
        <v/>
      </c>
      <c r="O1429" s="63" t="str">
        <f t="shared" ca="1" si="244"/>
        <v/>
      </c>
      <c r="P1429" s="63" t="e">
        <f t="shared" ca="1" si="245"/>
        <v>#REF!</v>
      </c>
      <c r="Q1429" s="63">
        <f t="shared" ca="1" si="246"/>
        <v>986</v>
      </c>
      <c r="R1429" s="63" t="str">
        <f t="shared" ca="1" si="247"/>
        <v/>
      </c>
      <c r="S1429" s="63" t="str">
        <f t="shared" si="248"/>
        <v>Unknown</v>
      </c>
      <c r="T1429" s="63">
        <f t="shared" si="249"/>
        <v>1429</v>
      </c>
      <c r="U1429" s="63">
        <f t="shared" si="250"/>
        <v>1430</v>
      </c>
      <c r="V1429" s="63" t="str">
        <f t="shared" ca="1" si="251"/>
        <v/>
      </c>
      <c r="W1429" s="63" t="str">
        <f t="shared" ca="1" si="252"/>
        <v/>
      </c>
      <c r="X1429" s="63">
        <f ca="1">IF(C1429="Yes",SUMPRODUCT((OFFSET('FR-DangerousSubstanceList'!$A$3,0,0,COUNTA('FR-DangerousSubstanceList'!$A$3:$A$2001))=L1429)*(OFFSET('FR-DangerousSubstanceList'!$B$3,0,0,COUNTA('FR-DangerousSubstanceList'!$B$3:$B$2001))=M1429)*(OFFSET('FR-DangerousSubstanceList'!$C$3,0,0,COUNTIF('FR-DangerousSubstanceList'!$C$3:$C$2001,"?*"))=N1429)),1)</f>
        <v>1</v>
      </c>
      <c r="Y1429" s="63"/>
      <c r="Z1429" s="63"/>
    </row>
    <row r="1430" spans="1:26" ht="14.4">
      <c r="A1430" s="85"/>
      <c r="B1430" s="85"/>
      <c r="C1430" s="46" t="s">
        <v>53</v>
      </c>
      <c r="D1430" s="68"/>
      <c r="E1430" s="68"/>
      <c r="F1430" s="68"/>
      <c r="G1430" s="68"/>
      <c r="H1430" s="68" t="str">
        <f t="shared" si="242"/>
        <v/>
      </c>
      <c r="I1430" s="63"/>
      <c r="J1430" s="63">
        <f>COUNTIF($A$14:$A1430,$A1430)</f>
        <v>0</v>
      </c>
      <c r="K1430" s="63" t="str">
        <f t="shared" ca="1" si="243"/>
        <v>Unknown</v>
      </c>
      <c r="L1430" s="63" t="str">
        <f ca="1">IF(AND(F1430="",D1430="",E1430=""),"",IF(F1430&lt;&gt;"",F1430,IF(AND(M1430&lt;&gt;"",M1430&lt;&gt;"-"),VLOOKUP(M1430,OFFSET('FR-DangerousSubstanceList'!$B$3,0,0,COUNTIF('FR-DangerousSubstanceList'!$B$3:$B$1001,"&lt;&gt;"),4),4,FALSE),IF(AND(N1430&lt;&gt;"",N1430&lt;&gt;"-"),VLOOKUP(N1430,OFFSET('FR-DangerousSubstanceList'!$C$3,0,0,COUNTIF('FR-DangerousSubstanceList'!$C$3:$C$1001,"&lt;&gt;"),3),3,FALSE),""))))</f>
        <v/>
      </c>
      <c r="M1430" s="63" t="str">
        <f ca="1">IF(AND(F1430="",D1430="",E1430=""),"",IF(D1430&lt;&gt;"",D1430,IF(N1430&lt;&gt;"",VLOOKUP(N1430,OFFSET('FR-DangerousSubstanceList'!$C$3,0,0,COUNTIF('FR-DangerousSubstanceList'!$A$3:$A$1001,"&lt;&gt;"),4),4,FALSE),IF(L1430&lt;&gt;"",VLOOKUP(L1430,OFFSET('FR-DangerousSubstanceList'!$A$3,0,0,COUNTIF('FR-DangerousSubstanceList'!$A$3:$A$1001,"&lt;&gt;"),2),2,FALSE),""))))</f>
        <v/>
      </c>
      <c r="N1430" s="63" t="str">
        <f ca="1">IF(AND(F1430="",D1430="",E1430=""),"",IF(E1430&lt;&gt;"",E1430,IF(L1430&lt;&gt;"",VLOOKUP(L1430,OFFSET('FR-DangerousSubstanceList'!$A$3,0,0,COUNTIF('FR-DangerousSubstanceList'!$A$3:$A$1001,"&lt;&gt;"),3),3,FALSE),IF(AND(M1430&lt;&gt;"",M1430&lt;&gt;"-"),VLOOKUP(M1430,OFFSET('FR-DangerousSubstanceList'!$B$3,0,0,COUNTIF('FR-DangerousSubstanceList'!$B$3:$B$1001,"&lt;&gt;"),2),2,FALSE),""))))</f>
        <v/>
      </c>
      <c r="O1430" s="63" t="str">
        <f t="shared" ca="1" si="244"/>
        <v/>
      </c>
      <c r="P1430" s="63" t="e">
        <f t="shared" ca="1" si="245"/>
        <v>#REF!</v>
      </c>
      <c r="Q1430" s="63">
        <f t="shared" ca="1" si="246"/>
        <v>986</v>
      </c>
      <c r="R1430" s="63" t="str">
        <f t="shared" ca="1" si="247"/>
        <v/>
      </c>
      <c r="S1430" s="63" t="str">
        <f t="shared" si="248"/>
        <v>Unknown</v>
      </c>
      <c r="T1430" s="63">
        <f t="shared" si="249"/>
        <v>1430</v>
      </c>
      <c r="U1430" s="63">
        <f t="shared" si="250"/>
        <v>1431</v>
      </c>
      <c r="V1430" s="63" t="str">
        <f t="shared" ca="1" si="251"/>
        <v/>
      </c>
      <c r="W1430" s="63" t="str">
        <f t="shared" ca="1" si="252"/>
        <v/>
      </c>
      <c r="X1430" s="63">
        <f ca="1">IF(C1430="Yes",SUMPRODUCT((OFFSET('FR-DangerousSubstanceList'!$A$3,0,0,COUNTA('FR-DangerousSubstanceList'!$A$3:$A$2001))=L1430)*(OFFSET('FR-DangerousSubstanceList'!$B$3,0,0,COUNTA('FR-DangerousSubstanceList'!$B$3:$B$2001))=M1430)*(OFFSET('FR-DangerousSubstanceList'!$C$3,0,0,COUNTIF('FR-DangerousSubstanceList'!$C$3:$C$2001,"?*"))=N1430)),1)</f>
        <v>1</v>
      </c>
      <c r="Y1430" s="63"/>
      <c r="Z1430" s="63"/>
    </row>
    <row r="1431" spans="1:26" ht="14.4">
      <c r="A1431" s="85"/>
      <c r="B1431" s="85"/>
      <c r="C1431" s="46" t="s">
        <v>53</v>
      </c>
      <c r="D1431" s="68"/>
      <c r="E1431" s="68"/>
      <c r="F1431" s="68"/>
      <c r="G1431" s="68"/>
      <c r="H1431" s="68" t="str">
        <f t="shared" si="242"/>
        <v/>
      </c>
      <c r="I1431" s="63"/>
      <c r="J1431" s="63">
        <f>COUNTIF($A$14:$A1431,$A1431)</f>
        <v>0</v>
      </c>
      <c r="K1431" s="63" t="str">
        <f t="shared" ca="1" si="243"/>
        <v>Unknown</v>
      </c>
      <c r="L1431" s="63" t="str">
        <f ca="1">IF(AND(F1431="",D1431="",E1431=""),"",IF(F1431&lt;&gt;"",F1431,IF(AND(M1431&lt;&gt;"",M1431&lt;&gt;"-"),VLOOKUP(M1431,OFFSET('FR-DangerousSubstanceList'!$B$3,0,0,COUNTIF('FR-DangerousSubstanceList'!$B$3:$B$1001,"&lt;&gt;"),4),4,FALSE),IF(AND(N1431&lt;&gt;"",N1431&lt;&gt;"-"),VLOOKUP(N1431,OFFSET('FR-DangerousSubstanceList'!$C$3,0,0,COUNTIF('FR-DangerousSubstanceList'!$C$3:$C$1001,"&lt;&gt;"),3),3,FALSE),""))))</f>
        <v/>
      </c>
      <c r="M1431" s="63" t="str">
        <f ca="1">IF(AND(F1431="",D1431="",E1431=""),"",IF(D1431&lt;&gt;"",D1431,IF(N1431&lt;&gt;"",VLOOKUP(N1431,OFFSET('FR-DangerousSubstanceList'!$C$3,0,0,COUNTIF('FR-DangerousSubstanceList'!$A$3:$A$1001,"&lt;&gt;"),4),4,FALSE),IF(L1431&lt;&gt;"",VLOOKUP(L1431,OFFSET('FR-DangerousSubstanceList'!$A$3,0,0,COUNTIF('FR-DangerousSubstanceList'!$A$3:$A$1001,"&lt;&gt;"),2),2,FALSE),""))))</f>
        <v/>
      </c>
      <c r="N1431" s="63" t="str">
        <f ca="1">IF(AND(F1431="",D1431="",E1431=""),"",IF(E1431&lt;&gt;"",E1431,IF(L1431&lt;&gt;"",VLOOKUP(L1431,OFFSET('FR-DangerousSubstanceList'!$A$3,0,0,COUNTIF('FR-DangerousSubstanceList'!$A$3:$A$1001,"&lt;&gt;"),3),3,FALSE),IF(AND(M1431&lt;&gt;"",M1431&lt;&gt;"-"),VLOOKUP(M1431,OFFSET('FR-DangerousSubstanceList'!$B$3,0,0,COUNTIF('FR-DangerousSubstanceList'!$B$3:$B$1001,"&lt;&gt;"),2),2,FALSE),""))))</f>
        <v/>
      </c>
      <c r="O1431" s="63" t="str">
        <f t="shared" ca="1" si="244"/>
        <v/>
      </c>
      <c r="P1431" s="63" t="e">
        <f t="shared" ca="1" si="245"/>
        <v>#REF!</v>
      </c>
      <c r="Q1431" s="63">
        <f t="shared" ca="1" si="246"/>
        <v>986</v>
      </c>
      <c r="R1431" s="63" t="str">
        <f t="shared" ca="1" si="247"/>
        <v/>
      </c>
      <c r="S1431" s="63" t="str">
        <f t="shared" si="248"/>
        <v>Unknown</v>
      </c>
      <c r="T1431" s="63">
        <f t="shared" si="249"/>
        <v>1431</v>
      </c>
      <c r="U1431" s="63">
        <f t="shared" si="250"/>
        <v>1432</v>
      </c>
      <c r="V1431" s="63" t="str">
        <f t="shared" ca="1" si="251"/>
        <v/>
      </c>
      <c r="W1431" s="63" t="str">
        <f t="shared" ca="1" si="252"/>
        <v/>
      </c>
      <c r="X1431" s="63">
        <f ca="1">IF(C1431="Yes",SUMPRODUCT((OFFSET('FR-DangerousSubstanceList'!$A$3,0,0,COUNTA('FR-DangerousSubstanceList'!$A$3:$A$2001))=L1431)*(OFFSET('FR-DangerousSubstanceList'!$B$3,0,0,COUNTA('FR-DangerousSubstanceList'!$B$3:$B$2001))=M1431)*(OFFSET('FR-DangerousSubstanceList'!$C$3,0,0,COUNTIF('FR-DangerousSubstanceList'!$C$3:$C$2001,"?*"))=N1431)),1)</f>
        <v>1</v>
      </c>
      <c r="Y1431" s="63"/>
      <c r="Z1431" s="63"/>
    </row>
    <row r="1432" spans="1:26" ht="14.4">
      <c r="A1432" s="85"/>
      <c r="B1432" s="85"/>
      <c r="C1432" s="46" t="s">
        <v>53</v>
      </c>
      <c r="D1432" s="68"/>
      <c r="E1432" s="68"/>
      <c r="F1432" s="68"/>
      <c r="G1432" s="68"/>
      <c r="H1432" s="68" t="str">
        <f t="shared" si="242"/>
        <v/>
      </c>
      <c r="I1432" s="63"/>
      <c r="J1432" s="63">
        <f>COUNTIF($A$14:$A1432,$A1432)</f>
        <v>0</v>
      </c>
      <c r="K1432" s="63" t="str">
        <f t="shared" ca="1" si="243"/>
        <v>Unknown</v>
      </c>
      <c r="L1432" s="63" t="str">
        <f ca="1">IF(AND(F1432="",D1432="",E1432=""),"",IF(F1432&lt;&gt;"",F1432,IF(AND(M1432&lt;&gt;"",M1432&lt;&gt;"-"),VLOOKUP(M1432,OFFSET('FR-DangerousSubstanceList'!$B$3,0,0,COUNTIF('FR-DangerousSubstanceList'!$B$3:$B$1001,"&lt;&gt;"),4),4,FALSE),IF(AND(N1432&lt;&gt;"",N1432&lt;&gt;"-"),VLOOKUP(N1432,OFFSET('FR-DangerousSubstanceList'!$C$3,0,0,COUNTIF('FR-DangerousSubstanceList'!$C$3:$C$1001,"&lt;&gt;"),3),3,FALSE),""))))</f>
        <v/>
      </c>
      <c r="M1432" s="63" t="str">
        <f ca="1">IF(AND(F1432="",D1432="",E1432=""),"",IF(D1432&lt;&gt;"",D1432,IF(N1432&lt;&gt;"",VLOOKUP(N1432,OFFSET('FR-DangerousSubstanceList'!$C$3,0,0,COUNTIF('FR-DangerousSubstanceList'!$A$3:$A$1001,"&lt;&gt;"),4),4,FALSE),IF(L1432&lt;&gt;"",VLOOKUP(L1432,OFFSET('FR-DangerousSubstanceList'!$A$3,0,0,COUNTIF('FR-DangerousSubstanceList'!$A$3:$A$1001,"&lt;&gt;"),2),2,FALSE),""))))</f>
        <v/>
      </c>
      <c r="N1432" s="63" t="str">
        <f ca="1">IF(AND(F1432="",D1432="",E1432=""),"",IF(E1432&lt;&gt;"",E1432,IF(L1432&lt;&gt;"",VLOOKUP(L1432,OFFSET('FR-DangerousSubstanceList'!$A$3,0,0,COUNTIF('FR-DangerousSubstanceList'!$A$3:$A$1001,"&lt;&gt;"),3),3,FALSE),IF(AND(M1432&lt;&gt;"",M1432&lt;&gt;"-"),VLOOKUP(M1432,OFFSET('FR-DangerousSubstanceList'!$B$3,0,0,COUNTIF('FR-DangerousSubstanceList'!$B$3:$B$1001,"&lt;&gt;"),2),2,FALSE),""))))</f>
        <v/>
      </c>
      <c r="O1432" s="63" t="str">
        <f t="shared" ca="1" si="244"/>
        <v/>
      </c>
      <c r="P1432" s="63" t="e">
        <f t="shared" ca="1" si="245"/>
        <v>#REF!</v>
      </c>
      <c r="Q1432" s="63">
        <f t="shared" ca="1" si="246"/>
        <v>986</v>
      </c>
      <c r="R1432" s="63" t="str">
        <f t="shared" ca="1" si="247"/>
        <v/>
      </c>
      <c r="S1432" s="63" t="str">
        <f t="shared" si="248"/>
        <v>Unknown</v>
      </c>
      <c r="T1432" s="63">
        <f t="shared" si="249"/>
        <v>1432</v>
      </c>
      <c r="U1432" s="63">
        <f t="shared" si="250"/>
        <v>1433</v>
      </c>
      <c r="V1432" s="63" t="str">
        <f t="shared" ca="1" si="251"/>
        <v/>
      </c>
      <c r="W1432" s="63" t="str">
        <f t="shared" ca="1" si="252"/>
        <v/>
      </c>
      <c r="X1432" s="63">
        <f ca="1">IF(C1432="Yes",SUMPRODUCT((OFFSET('FR-DangerousSubstanceList'!$A$3,0,0,COUNTA('FR-DangerousSubstanceList'!$A$3:$A$2001))=L1432)*(OFFSET('FR-DangerousSubstanceList'!$B$3,0,0,COUNTA('FR-DangerousSubstanceList'!$B$3:$B$2001))=M1432)*(OFFSET('FR-DangerousSubstanceList'!$C$3,0,0,COUNTIF('FR-DangerousSubstanceList'!$C$3:$C$2001,"?*"))=N1432)),1)</f>
        <v>1</v>
      </c>
      <c r="Y1432" s="63"/>
      <c r="Z1432" s="63"/>
    </row>
    <row r="1433" spans="1:26" ht="14.4">
      <c r="A1433" s="85"/>
      <c r="B1433" s="85"/>
      <c r="C1433" s="46" t="s">
        <v>53</v>
      </c>
      <c r="D1433" s="68"/>
      <c r="E1433" s="68"/>
      <c r="F1433" s="68"/>
      <c r="G1433" s="68"/>
      <c r="H1433" s="68" t="str">
        <f t="shared" si="242"/>
        <v/>
      </c>
      <c r="I1433" s="63"/>
      <c r="J1433" s="63">
        <f>COUNTIF($A$14:$A1433,$A1433)</f>
        <v>0</v>
      </c>
      <c r="K1433" s="63" t="str">
        <f t="shared" ca="1" si="243"/>
        <v>Unknown</v>
      </c>
      <c r="L1433" s="63" t="str">
        <f ca="1">IF(AND(F1433="",D1433="",E1433=""),"",IF(F1433&lt;&gt;"",F1433,IF(AND(M1433&lt;&gt;"",M1433&lt;&gt;"-"),VLOOKUP(M1433,OFFSET('FR-DangerousSubstanceList'!$B$3,0,0,COUNTIF('FR-DangerousSubstanceList'!$B$3:$B$1001,"&lt;&gt;"),4),4,FALSE),IF(AND(N1433&lt;&gt;"",N1433&lt;&gt;"-"),VLOOKUP(N1433,OFFSET('FR-DangerousSubstanceList'!$C$3,0,0,COUNTIF('FR-DangerousSubstanceList'!$C$3:$C$1001,"&lt;&gt;"),3),3,FALSE),""))))</f>
        <v/>
      </c>
      <c r="M1433" s="63" t="str">
        <f ca="1">IF(AND(F1433="",D1433="",E1433=""),"",IF(D1433&lt;&gt;"",D1433,IF(N1433&lt;&gt;"",VLOOKUP(N1433,OFFSET('FR-DangerousSubstanceList'!$C$3,0,0,COUNTIF('FR-DangerousSubstanceList'!$A$3:$A$1001,"&lt;&gt;"),4),4,FALSE),IF(L1433&lt;&gt;"",VLOOKUP(L1433,OFFSET('FR-DangerousSubstanceList'!$A$3,0,0,COUNTIF('FR-DangerousSubstanceList'!$A$3:$A$1001,"&lt;&gt;"),2),2,FALSE),""))))</f>
        <v/>
      </c>
      <c r="N1433" s="63" t="str">
        <f ca="1">IF(AND(F1433="",D1433="",E1433=""),"",IF(E1433&lt;&gt;"",E1433,IF(L1433&lt;&gt;"",VLOOKUP(L1433,OFFSET('FR-DangerousSubstanceList'!$A$3,0,0,COUNTIF('FR-DangerousSubstanceList'!$A$3:$A$1001,"&lt;&gt;"),3),3,FALSE),IF(AND(M1433&lt;&gt;"",M1433&lt;&gt;"-"),VLOOKUP(M1433,OFFSET('FR-DangerousSubstanceList'!$B$3,0,0,COUNTIF('FR-DangerousSubstanceList'!$B$3:$B$1001,"&lt;&gt;"),2),2,FALSE),""))))</f>
        <v/>
      </c>
      <c r="O1433" s="63" t="str">
        <f t="shared" ca="1" si="244"/>
        <v/>
      </c>
      <c r="P1433" s="63" t="e">
        <f t="shared" ca="1" si="245"/>
        <v>#REF!</v>
      </c>
      <c r="Q1433" s="63">
        <f t="shared" ca="1" si="246"/>
        <v>986</v>
      </c>
      <c r="R1433" s="63" t="str">
        <f t="shared" ca="1" si="247"/>
        <v/>
      </c>
      <c r="S1433" s="63" t="str">
        <f t="shared" si="248"/>
        <v>Unknown</v>
      </c>
      <c r="T1433" s="63">
        <f t="shared" si="249"/>
        <v>1433</v>
      </c>
      <c r="U1433" s="63">
        <f t="shared" si="250"/>
        <v>1434</v>
      </c>
      <c r="V1433" s="63" t="str">
        <f t="shared" ca="1" si="251"/>
        <v/>
      </c>
      <c r="W1433" s="63" t="str">
        <f t="shared" ca="1" si="252"/>
        <v/>
      </c>
      <c r="X1433" s="63">
        <f ca="1">IF(C1433="Yes",SUMPRODUCT((OFFSET('FR-DangerousSubstanceList'!$A$3,0,0,COUNTA('FR-DangerousSubstanceList'!$A$3:$A$2001))=L1433)*(OFFSET('FR-DangerousSubstanceList'!$B$3,0,0,COUNTA('FR-DangerousSubstanceList'!$B$3:$B$2001))=M1433)*(OFFSET('FR-DangerousSubstanceList'!$C$3,0,0,COUNTIF('FR-DangerousSubstanceList'!$C$3:$C$2001,"?*"))=N1433)),1)</f>
        <v>1</v>
      </c>
      <c r="Y1433" s="63"/>
      <c r="Z1433" s="63"/>
    </row>
    <row r="1434" spans="1:26" ht="14.4">
      <c r="A1434" s="85"/>
      <c r="B1434" s="85"/>
      <c r="C1434" s="46" t="s">
        <v>53</v>
      </c>
      <c r="D1434" s="68"/>
      <c r="E1434" s="68"/>
      <c r="F1434" s="68"/>
      <c r="G1434" s="68"/>
      <c r="H1434" s="68" t="str">
        <f t="shared" si="242"/>
        <v/>
      </c>
      <c r="I1434" s="63"/>
      <c r="J1434" s="63">
        <f>COUNTIF($A$14:$A1434,$A1434)</f>
        <v>0</v>
      </c>
      <c r="K1434" s="63" t="str">
        <f t="shared" ca="1" si="243"/>
        <v>Unknown</v>
      </c>
      <c r="L1434" s="63" t="str">
        <f ca="1">IF(AND(F1434="",D1434="",E1434=""),"",IF(F1434&lt;&gt;"",F1434,IF(AND(M1434&lt;&gt;"",M1434&lt;&gt;"-"),VLOOKUP(M1434,OFFSET('FR-DangerousSubstanceList'!$B$3,0,0,COUNTIF('FR-DangerousSubstanceList'!$B$3:$B$1001,"&lt;&gt;"),4),4,FALSE),IF(AND(N1434&lt;&gt;"",N1434&lt;&gt;"-"),VLOOKUP(N1434,OFFSET('FR-DangerousSubstanceList'!$C$3,0,0,COUNTIF('FR-DangerousSubstanceList'!$C$3:$C$1001,"&lt;&gt;"),3),3,FALSE),""))))</f>
        <v/>
      </c>
      <c r="M1434" s="63" t="str">
        <f ca="1">IF(AND(F1434="",D1434="",E1434=""),"",IF(D1434&lt;&gt;"",D1434,IF(N1434&lt;&gt;"",VLOOKUP(N1434,OFFSET('FR-DangerousSubstanceList'!$C$3,0,0,COUNTIF('FR-DangerousSubstanceList'!$A$3:$A$1001,"&lt;&gt;"),4),4,FALSE),IF(L1434&lt;&gt;"",VLOOKUP(L1434,OFFSET('FR-DangerousSubstanceList'!$A$3,0,0,COUNTIF('FR-DangerousSubstanceList'!$A$3:$A$1001,"&lt;&gt;"),2),2,FALSE),""))))</f>
        <v/>
      </c>
      <c r="N1434" s="63" t="str">
        <f ca="1">IF(AND(F1434="",D1434="",E1434=""),"",IF(E1434&lt;&gt;"",E1434,IF(L1434&lt;&gt;"",VLOOKUP(L1434,OFFSET('FR-DangerousSubstanceList'!$A$3,0,0,COUNTIF('FR-DangerousSubstanceList'!$A$3:$A$1001,"&lt;&gt;"),3),3,FALSE),IF(AND(M1434&lt;&gt;"",M1434&lt;&gt;"-"),VLOOKUP(M1434,OFFSET('FR-DangerousSubstanceList'!$B$3,0,0,COUNTIF('FR-DangerousSubstanceList'!$B$3:$B$1001,"&lt;&gt;"),2),2,FALSE),""))))</f>
        <v/>
      </c>
      <c r="O1434" s="63" t="str">
        <f t="shared" ca="1" si="244"/>
        <v/>
      </c>
      <c r="P1434" s="63" t="e">
        <f t="shared" ca="1" si="245"/>
        <v>#REF!</v>
      </c>
      <c r="Q1434" s="63">
        <f t="shared" ca="1" si="246"/>
        <v>986</v>
      </c>
      <c r="R1434" s="63" t="str">
        <f t="shared" ca="1" si="247"/>
        <v/>
      </c>
      <c r="S1434" s="63" t="str">
        <f t="shared" si="248"/>
        <v>Unknown</v>
      </c>
      <c r="T1434" s="63">
        <f t="shared" si="249"/>
        <v>1434</v>
      </c>
      <c r="U1434" s="63">
        <f t="shared" si="250"/>
        <v>1435</v>
      </c>
      <c r="V1434" s="63" t="str">
        <f t="shared" ca="1" si="251"/>
        <v/>
      </c>
      <c r="W1434" s="63" t="str">
        <f t="shared" ca="1" si="252"/>
        <v/>
      </c>
      <c r="X1434" s="63">
        <f ca="1">IF(C1434="Yes",SUMPRODUCT((OFFSET('FR-DangerousSubstanceList'!$A$3,0,0,COUNTA('FR-DangerousSubstanceList'!$A$3:$A$2001))=L1434)*(OFFSET('FR-DangerousSubstanceList'!$B$3,0,0,COUNTA('FR-DangerousSubstanceList'!$B$3:$B$2001))=M1434)*(OFFSET('FR-DangerousSubstanceList'!$C$3,0,0,COUNTIF('FR-DangerousSubstanceList'!$C$3:$C$2001,"?*"))=N1434)),1)</f>
        <v>1</v>
      </c>
      <c r="Y1434" s="63"/>
      <c r="Z1434" s="63"/>
    </row>
    <row r="1435" spans="1:26" ht="14.4">
      <c r="A1435" s="85"/>
      <c r="B1435" s="85"/>
      <c r="C1435" s="46" t="s">
        <v>53</v>
      </c>
      <c r="D1435" s="68"/>
      <c r="E1435" s="68"/>
      <c r="F1435" s="68"/>
      <c r="G1435" s="68"/>
      <c r="H1435" s="68" t="str">
        <f t="shared" si="242"/>
        <v/>
      </c>
      <c r="I1435" s="63"/>
      <c r="J1435" s="63">
        <f>COUNTIF($A$14:$A1435,$A1435)</f>
        <v>0</v>
      </c>
      <c r="K1435" s="63" t="str">
        <f t="shared" ca="1" si="243"/>
        <v>Unknown</v>
      </c>
      <c r="L1435" s="63" t="str">
        <f ca="1">IF(AND(F1435="",D1435="",E1435=""),"",IF(F1435&lt;&gt;"",F1435,IF(AND(M1435&lt;&gt;"",M1435&lt;&gt;"-"),VLOOKUP(M1435,OFFSET('FR-DangerousSubstanceList'!$B$3,0,0,COUNTIF('FR-DangerousSubstanceList'!$B$3:$B$1001,"&lt;&gt;"),4),4,FALSE),IF(AND(N1435&lt;&gt;"",N1435&lt;&gt;"-"),VLOOKUP(N1435,OFFSET('FR-DangerousSubstanceList'!$C$3,0,0,COUNTIF('FR-DangerousSubstanceList'!$C$3:$C$1001,"&lt;&gt;"),3),3,FALSE),""))))</f>
        <v/>
      </c>
      <c r="M1435" s="63" t="str">
        <f ca="1">IF(AND(F1435="",D1435="",E1435=""),"",IF(D1435&lt;&gt;"",D1435,IF(N1435&lt;&gt;"",VLOOKUP(N1435,OFFSET('FR-DangerousSubstanceList'!$C$3,0,0,COUNTIF('FR-DangerousSubstanceList'!$A$3:$A$1001,"&lt;&gt;"),4),4,FALSE),IF(L1435&lt;&gt;"",VLOOKUP(L1435,OFFSET('FR-DangerousSubstanceList'!$A$3,0,0,COUNTIF('FR-DangerousSubstanceList'!$A$3:$A$1001,"&lt;&gt;"),2),2,FALSE),""))))</f>
        <v/>
      </c>
      <c r="N1435" s="63" t="str">
        <f ca="1">IF(AND(F1435="",D1435="",E1435=""),"",IF(E1435&lt;&gt;"",E1435,IF(L1435&lt;&gt;"",VLOOKUP(L1435,OFFSET('FR-DangerousSubstanceList'!$A$3,0,0,COUNTIF('FR-DangerousSubstanceList'!$A$3:$A$1001,"&lt;&gt;"),3),3,FALSE),IF(AND(M1435&lt;&gt;"",M1435&lt;&gt;"-"),VLOOKUP(M1435,OFFSET('FR-DangerousSubstanceList'!$B$3,0,0,COUNTIF('FR-DangerousSubstanceList'!$B$3:$B$1001,"&lt;&gt;"),2),2,FALSE),""))))</f>
        <v/>
      </c>
      <c r="O1435" s="63" t="str">
        <f t="shared" ca="1" si="244"/>
        <v/>
      </c>
      <c r="P1435" s="63" t="e">
        <f t="shared" ca="1" si="245"/>
        <v>#REF!</v>
      </c>
      <c r="Q1435" s="63">
        <f t="shared" ca="1" si="246"/>
        <v>986</v>
      </c>
      <c r="R1435" s="63" t="str">
        <f t="shared" ca="1" si="247"/>
        <v/>
      </c>
      <c r="S1435" s="63" t="str">
        <f t="shared" si="248"/>
        <v>Unknown</v>
      </c>
      <c r="T1435" s="63">
        <f t="shared" si="249"/>
        <v>1435</v>
      </c>
      <c r="U1435" s="63">
        <f t="shared" si="250"/>
        <v>1436</v>
      </c>
      <c r="V1435" s="63" t="str">
        <f t="shared" ca="1" si="251"/>
        <v/>
      </c>
      <c r="W1435" s="63" t="str">
        <f t="shared" ca="1" si="252"/>
        <v/>
      </c>
      <c r="X1435" s="63">
        <f ca="1">IF(C1435="Yes",SUMPRODUCT((OFFSET('FR-DangerousSubstanceList'!$A$3,0,0,COUNTA('FR-DangerousSubstanceList'!$A$3:$A$2001))=L1435)*(OFFSET('FR-DangerousSubstanceList'!$B$3,0,0,COUNTA('FR-DangerousSubstanceList'!$B$3:$B$2001))=M1435)*(OFFSET('FR-DangerousSubstanceList'!$C$3,0,0,COUNTIF('FR-DangerousSubstanceList'!$C$3:$C$2001,"?*"))=N1435)),1)</f>
        <v>1</v>
      </c>
      <c r="Y1435" s="63"/>
      <c r="Z1435" s="63"/>
    </row>
    <row r="1436" spans="1:26" ht="14.4">
      <c r="A1436" s="85"/>
      <c r="B1436" s="85"/>
      <c r="C1436" s="46" t="s">
        <v>53</v>
      </c>
      <c r="D1436" s="68"/>
      <c r="E1436" s="68"/>
      <c r="F1436" s="68"/>
      <c r="G1436" s="68"/>
      <c r="H1436" s="68" t="str">
        <f t="shared" si="242"/>
        <v/>
      </c>
      <c r="I1436" s="63"/>
      <c r="J1436" s="63">
        <f>COUNTIF($A$14:$A1436,$A1436)</f>
        <v>0</v>
      </c>
      <c r="K1436" s="63" t="str">
        <f t="shared" ca="1" si="243"/>
        <v>Unknown</v>
      </c>
      <c r="L1436" s="63" t="str">
        <f ca="1">IF(AND(F1436="",D1436="",E1436=""),"",IF(F1436&lt;&gt;"",F1436,IF(AND(M1436&lt;&gt;"",M1436&lt;&gt;"-"),VLOOKUP(M1436,OFFSET('FR-DangerousSubstanceList'!$B$3,0,0,COUNTIF('FR-DangerousSubstanceList'!$B$3:$B$1001,"&lt;&gt;"),4),4,FALSE),IF(AND(N1436&lt;&gt;"",N1436&lt;&gt;"-"),VLOOKUP(N1436,OFFSET('FR-DangerousSubstanceList'!$C$3,0,0,COUNTIF('FR-DangerousSubstanceList'!$C$3:$C$1001,"&lt;&gt;"),3),3,FALSE),""))))</f>
        <v/>
      </c>
      <c r="M1436" s="63" t="str">
        <f ca="1">IF(AND(F1436="",D1436="",E1436=""),"",IF(D1436&lt;&gt;"",D1436,IF(N1436&lt;&gt;"",VLOOKUP(N1436,OFFSET('FR-DangerousSubstanceList'!$C$3,0,0,COUNTIF('FR-DangerousSubstanceList'!$A$3:$A$1001,"&lt;&gt;"),4),4,FALSE),IF(L1436&lt;&gt;"",VLOOKUP(L1436,OFFSET('FR-DangerousSubstanceList'!$A$3,0,0,COUNTIF('FR-DangerousSubstanceList'!$A$3:$A$1001,"&lt;&gt;"),2),2,FALSE),""))))</f>
        <v/>
      </c>
      <c r="N1436" s="63" t="str">
        <f ca="1">IF(AND(F1436="",D1436="",E1436=""),"",IF(E1436&lt;&gt;"",E1436,IF(L1436&lt;&gt;"",VLOOKUP(L1436,OFFSET('FR-DangerousSubstanceList'!$A$3,0,0,COUNTIF('FR-DangerousSubstanceList'!$A$3:$A$1001,"&lt;&gt;"),3),3,FALSE),IF(AND(M1436&lt;&gt;"",M1436&lt;&gt;"-"),VLOOKUP(M1436,OFFSET('FR-DangerousSubstanceList'!$B$3,0,0,COUNTIF('FR-DangerousSubstanceList'!$B$3:$B$1001,"&lt;&gt;"),2),2,FALSE),""))))</f>
        <v/>
      </c>
      <c r="O1436" s="63" t="str">
        <f t="shared" ca="1" si="244"/>
        <v/>
      </c>
      <c r="P1436" s="63" t="e">
        <f t="shared" ca="1" si="245"/>
        <v>#REF!</v>
      </c>
      <c r="Q1436" s="63">
        <f t="shared" ca="1" si="246"/>
        <v>986</v>
      </c>
      <c r="R1436" s="63" t="str">
        <f t="shared" ca="1" si="247"/>
        <v/>
      </c>
      <c r="S1436" s="63" t="str">
        <f t="shared" si="248"/>
        <v>Unknown</v>
      </c>
      <c r="T1436" s="63">
        <f t="shared" si="249"/>
        <v>1436</v>
      </c>
      <c r="U1436" s="63">
        <f t="shared" si="250"/>
        <v>1437</v>
      </c>
      <c r="V1436" s="63" t="str">
        <f t="shared" ca="1" si="251"/>
        <v/>
      </c>
      <c r="W1436" s="63" t="str">
        <f t="shared" ca="1" si="252"/>
        <v/>
      </c>
      <c r="X1436" s="63">
        <f ca="1">IF(C1436="Yes",SUMPRODUCT((OFFSET('FR-DangerousSubstanceList'!$A$3,0,0,COUNTA('FR-DangerousSubstanceList'!$A$3:$A$2001))=L1436)*(OFFSET('FR-DangerousSubstanceList'!$B$3,0,0,COUNTA('FR-DangerousSubstanceList'!$B$3:$B$2001))=M1436)*(OFFSET('FR-DangerousSubstanceList'!$C$3,0,0,COUNTIF('FR-DangerousSubstanceList'!$C$3:$C$2001,"?*"))=N1436)),1)</f>
        <v>1</v>
      </c>
      <c r="Y1436" s="63"/>
      <c r="Z1436" s="63"/>
    </row>
    <row r="1437" spans="1:26" ht="14.4">
      <c r="A1437" s="85"/>
      <c r="B1437" s="85"/>
      <c r="C1437" s="46" t="s">
        <v>53</v>
      </c>
      <c r="D1437" s="68"/>
      <c r="E1437" s="68"/>
      <c r="F1437" s="68"/>
      <c r="G1437" s="68"/>
      <c r="H1437" s="68" t="str">
        <f t="shared" si="242"/>
        <v/>
      </c>
      <c r="I1437" s="63"/>
      <c r="J1437" s="63">
        <f>COUNTIF($A$14:$A1437,$A1437)</f>
        <v>0</v>
      </c>
      <c r="K1437" s="63" t="str">
        <f t="shared" ca="1" si="243"/>
        <v>Unknown</v>
      </c>
      <c r="L1437" s="63" t="str">
        <f ca="1">IF(AND(F1437="",D1437="",E1437=""),"",IF(F1437&lt;&gt;"",F1437,IF(AND(M1437&lt;&gt;"",M1437&lt;&gt;"-"),VLOOKUP(M1437,OFFSET('FR-DangerousSubstanceList'!$B$3,0,0,COUNTIF('FR-DangerousSubstanceList'!$B$3:$B$1001,"&lt;&gt;"),4),4,FALSE),IF(AND(N1437&lt;&gt;"",N1437&lt;&gt;"-"),VLOOKUP(N1437,OFFSET('FR-DangerousSubstanceList'!$C$3,0,0,COUNTIF('FR-DangerousSubstanceList'!$C$3:$C$1001,"&lt;&gt;"),3),3,FALSE),""))))</f>
        <v/>
      </c>
      <c r="M1437" s="63" t="str">
        <f ca="1">IF(AND(F1437="",D1437="",E1437=""),"",IF(D1437&lt;&gt;"",D1437,IF(N1437&lt;&gt;"",VLOOKUP(N1437,OFFSET('FR-DangerousSubstanceList'!$C$3,0,0,COUNTIF('FR-DangerousSubstanceList'!$A$3:$A$1001,"&lt;&gt;"),4),4,FALSE),IF(L1437&lt;&gt;"",VLOOKUP(L1437,OFFSET('FR-DangerousSubstanceList'!$A$3,0,0,COUNTIF('FR-DangerousSubstanceList'!$A$3:$A$1001,"&lt;&gt;"),2),2,FALSE),""))))</f>
        <v/>
      </c>
      <c r="N1437" s="63" t="str">
        <f ca="1">IF(AND(F1437="",D1437="",E1437=""),"",IF(E1437&lt;&gt;"",E1437,IF(L1437&lt;&gt;"",VLOOKUP(L1437,OFFSET('FR-DangerousSubstanceList'!$A$3,0,0,COUNTIF('FR-DangerousSubstanceList'!$A$3:$A$1001,"&lt;&gt;"),3),3,FALSE),IF(AND(M1437&lt;&gt;"",M1437&lt;&gt;"-"),VLOOKUP(M1437,OFFSET('FR-DangerousSubstanceList'!$B$3,0,0,COUNTIF('FR-DangerousSubstanceList'!$B$3:$B$1001,"&lt;&gt;"),2),2,FALSE),""))))</f>
        <v/>
      </c>
      <c r="O1437" s="63" t="str">
        <f t="shared" ca="1" si="244"/>
        <v/>
      </c>
      <c r="P1437" s="63" t="e">
        <f t="shared" ca="1" si="245"/>
        <v>#REF!</v>
      </c>
      <c r="Q1437" s="63">
        <f t="shared" ca="1" si="246"/>
        <v>986</v>
      </c>
      <c r="R1437" s="63" t="str">
        <f t="shared" ca="1" si="247"/>
        <v/>
      </c>
      <c r="S1437" s="63" t="str">
        <f t="shared" si="248"/>
        <v>Unknown</v>
      </c>
      <c r="T1437" s="63">
        <f t="shared" si="249"/>
        <v>1437</v>
      </c>
      <c r="U1437" s="63">
        <f t="shared" si="250"/>
        <v>1438</v>
      </c>
      <c r="V1437" s="63" t="str">
        <f t="shared" ca="1" si="251"/>
        <v/>
      </c>
      <c r="W1437" s="63" t="str">
        <f t="shared" ca="1" si="252"/>
        <v/>
      </c>
      <c r="X1437" s="63">
        <f ca="1">IF(C1437="Yes",SUMPRODUCT((OFFSET('FR-DangerousSubstanceList'!$A$3,0,0,COUNTA('FR-DangerousSubstanceList'!$A$3:$A$2001))=L1437)*(OFFSET('FR-DangerousSubstanceList'!$B$3,0,0,COUNTA('FR-DangerousSubstanceList'!$B$3:$B$2001))=M1437)*(OFFSET('FR-DangerousSubstanceList'!$C$3,0,0,COUNTIF('FR-DangerousSubstanceList'!$C$3:$C$2001,"?*"))=N1437)),1)</f>
        <v>1</v>
      </c>
      <c r="Y1437" s="63"/>
      <c r="Z1437" s="63"/>
    </row>
    <row r="1438" spans="1:26" ht="14.4">
      <c r="A1438" s="85"/>
      <c r="B1438" s="85"/>
      <c r="C1438" s="46" t="s">
        <v>53</v>
      </c>
      <c r="D1438" s="68"/>
      <c r="E1438" s="68"/>
      <c r="F1438" s="68"/>
      <c r="G1438" s="68"/>
      <c r="H1438" s="68" t="str">
        <f t="shared" si="242"/>
        <v/>
      </c>
      <c r="I1438" s="63"/>
      <c r="J1438" s="63">
        <f>COUNTIF($A$14:$A1438,$A1438)</f>
        <v>0</v>
      </c>
      <c r="K1438" s="63" t="str">
        <f t="shared" ca="1" si="243"/>
        <v>Unknown</v>
      </c>
      <c r="L1438" s="63" t="str">
        <f ca="1">IF(AND(F1438="",D1438="",E1438=""),"",IF(F1438&lt;&gt;"",F1438,IF(AND(M1438&lt;&gt;"",M1438&lt;&gt;"-"),VLOOKUP(M1438,OFFSET('FR-DangerousSubstanceList'!$B$3,0,0,COUNTIF('FR-DangerousSubstanceList'!$B$3:$B$1001,"&lt;&gt;"),4),4,FALSE),IF(AND(N1438&lt;&gt;"",N1438&lt;&gt;"-"),VLOOKUP(N1438,OFFSET('FR-DangerousSubstanceList'!$C$3,0,0,COUNTIF('FR-DangerousSubstanceList'!$C$3:$C$1001,"&lt;&gt;"),3),3,FALSE),""))))</f>
        <v/>
      </c>
      <c r="M1438" s="63" t="str">
        <f ca="1">IF(AND(F1438="",D1438="",E1438=""),"",IF(D1438&lt;&gt;"",D1438,IF(N1438&lt;&gt;"",VLOOKUP(N1438,OFFSET('FR-DangerousSubstanceList'!$C$3,0,0,COUNTIF('FR-DangerousSubstanceList'!$A$3:$A$1001,"&lt;&gt;"),4),4,FALSE),IF(L1438&lt;&gt;"",VLOOKUP(L1438,OFFSET('FR-DangerousSubstanceList'!$A$3,0,0,COUNTIF('FR-DangerousSubstanceList'!$A$3:$A$1001,"&lt;&gt;"),2),2,FALSE),""))))</f>
        <v/>
      </c>
      <c r="N1438" s="63" t="str">
        <f ca="1">IF(AND(F1438="",D1438="",E1438=""),"",IF(E1438&lt;&gt;"",E1438,IF(L1438&lt;&gt;"",VLOOKUP(L1438,OFFSET('FR-DangerousSubstanceList'!$A$3,0,0,COUNTIF('FR-DangerousSubstanceList'!$A$3:$A$1001,"&lt;&gt;"),3),3,FALSE),IF(AND(M1438&lt;&gt;"",M1438&lt;&gt;"-"),VLOOKUP(M1438,OFFSET('FR-DangerousSubstanceList'!$B$3,0,0,COUNTIF('FR-DangerousSubstanceList'!$B$3:$B$1001,"&lt;&gt;"),2),2,FALSE),""))))</f>
        <v/>
      </c>
      <c r="O1438" s="63" t="str">
        <f t="shared" ca="1" si="244"/>
        <v/>
      </c>
      <c r="P1438" s="63" t="e">
        <f t="shared" ca="1" si="245"/>
        <v>#REF!</v>
      </c>
      <c r="Q1438" s="63">
        <f t="shared" ca="1" si="246"/>
        <v>986</v>
      </c>
      <c r="R1438" s="63" t="str">
        <f t="shared" ca="1" si="247"/>
        <v/>
      </c>
      <c r="S1438" s="63" t="str">
        <f t="shared" si="248"/>
        <v>Unknown</v>
      </c>
      <c r="T1438" s="63">
        <f t="shared" si="249"/>
        <v>1438</v>
      </c>
      <c r="U1438" s="63">
        <f t="shared" si="250"/>
        <v>1439</v>
      </c>
      <c r="V1438" s="63" t="str">
        <f t="shared" ca="1" si="251"/>
        <v/>
      </c>
      <c r="W1438" s="63" t="str">
        <f t="shared" ca="1" si="252"/>
        <v/>
      </c>
      <c r="X1438" s="63">
        <f ca="1">IF(C1438="Yes",SUMPRODUCT((OFFSET('FR-DangerousSubstanceList'!$A$3,0,0,COUNTA('FR-DangerousSubstanceList'!$A$3:$A$2001))=L1438)*(OFFSET('FR-DangerousSubstanceList'!$B$3,0,0,COUNTA('FR-DangerousSubstanceList'!$B$3:$B$2001))=M1438)*(OFFSET('FR-DangerousSubstanceList'!$C$3,0,0,COUNTIF('FR-DangerousSubstanceList'!$C$3:$C$2001,"?*"))=N1438)),1)</f>
        <v>1</v>
      </c>
      <c r="Y1438" s="63"/>
      <c r="Z1438" s="63"/>
    </row>
    <row r="1439" spans="1:26" ht="14.4">
      <c r="A1439" s="85"/>
      <c r="B1439" s="85"/>
      <c r="C1439" s="46" t="s">
        <v>53</v>
      </c>
      <c r="D1439" s="68"/>
      <c r="E1439" s="68"/>
      <c r="F1439" s="68"/>
      <c r="G1439" s="68"/>
      <c r="H1439" s="68" t="str">
        <f t="shared" si="242"/>
        <v/>
      </c>
      <c r="I1439" s="63"/>
      <c r="J1439" s="63">
        <f>COUNTIF($A$14:$A1439,$A1439)</f>
        <v>0</v>
      </c>
      <c r="K1439" s="63" t="str">
        <f t="shared" ca="1" si="243"/>
        <v>Unknown</v>
      </c>
      <c r="L1439" s="63" t="str">
        <f ca="1">IF(AND(F1439="",D1439="",E1439=""),"",IF(F1439&lt;&gt;"",F1439,IF(AND(M1439&lt;&gt;"",M1439&lt;&gt;"-"),VLOOKUP(M1439,OFFSET('FR-DangerousSubstanceList'!$B$3,0,0,COUNTIF('FR-DangerousSubstanceList'!$B$3:$B$1001,"&lt;&gt;"),4),4,FALSE),IF(AND(N1439&lt;&gt;"",N1439&lt;&gt;"-"),VLOOKUP(N1439,OFFSET('FR-DangerousSubstanceList'!$C$3,0,0,COUNTIF('FR-DangerousSubstanceList'!$C$3:$C$1001,"&lt;&gt;"),3),3,FALSE),""))))</f>
        <v/>
      </c>
      <c r="M1439" s="63" t="str">
        <f ca="1">IF(AND(F1439="",D1439="",E1439=""),"",IF(D1439&lt;&gt;"",D1439,IF(N1439&lt;&gt;"",VLOOKUP(N1439,OFFSET('FR-DangerousSubstanceList'!$C$3,0,0,COUNTIF('FR-DangerousSubstanceList'!$A$3:$A$1001,"&lt;&gt;"),4),4,FALSE),IF(L1439&lt;&gt;"",VLOOKUP(L1439,OFFSET('FR-DangerousSubstanceList'!$A$3,0,0,COUNTIF('FR-DangerousSubstanceList'!$A$3:$A$1001,"&lt;&gt;"),2),2,FALSE),""))))</f>
        <v/>
      </c>
      <c r="N1439" s="63" t="str">
        <f ca="1">IF(AND(F1439="",D1439="",E1439=""),"",IF(E1439&lt;&gt;"",E1439,IF(L1439&lt;&gt;"",VLOOKUP(L1439,OFFSET('FR-DangerousSubstanceList'!$A$3,0,0,COUNTIF('FR-DangerousSubstanceList'!$A$3:$A$1001,"&lt;&gt;"),3),3,FALSE),IF(AND(M1439&lt;&gt;"",M1439&lt;&gt;"-"),VLOOKUP(M1439,OFFSET('FR-DangerousSubstanceList'!$B$3,0,0,COUNTIF('FR-DangerousSubstanceList'!$B$3:$B$1001,"&lt;&gt;"),2),2,FALSE),""))))</f>
        <v/>
      </c>
      <c r="O1439" s="63" t="str">
        <f t="shared" ca="1" si="244"/>
        <v/>
      </c>
      <c r="P1439" s="63" t="e">
        <f t="shared" ca="1" si="245"/>
        <v>#REF!</v>
      </c>
      <c r="Q1439" s="63">
        <f t="shared" ca="1" si="246"/>
        <v>986</v>
      </c>
      <c r="R1439" s="63" t="str">
        <f t="shared" ca="1" si="247"/>
        <v/>
      </c>
      <c r="S1439" s="63" t="str">
        <f t="shared" si="248"/>
        <v>Unknown</v>
      </c>
      <c r="T1439" s="63">
        <f t="shared" si="249"/>
        <v>1439</v>
      </c>
      <c r="U1439" s="63">
        <f t="shared" si="250"/>
        <v>1440</v>
      </c>
      <c r="V1439" s="63" t="str">
        <f t="shared" ca="1" si="251"/>
        <v/>
      </c>
      <c r="W1439" s="63" t="str">
        <f t="shared" ca="1" si="252"/>
        <v/>
      </c>
      <c r="X1439" s="63">
        <f ca="1">IF(C1439="Yes",SUMPRODUCT((OFFSET('FR-DangerousSubstanceList'!$A$3,0,0,COUNTA('FR-DangerousSubstanceList'!$A$3:$A$2001))=L1439)*(OFFSET('FR-DangerousSubstanceList'!$B$3,0,0,COUNTA('FR-DangerousSubstanceList'!$B$3:$B$2001))=M1439)*(OFFSET('FR-DangerousSubstanceList'!$C$3,0,0,COUNTIF('FR-DangerousSubstanceList'!$C$3:$C$2001,"?*"))=N1439)),1)</f>
        <v>1</v>
      </c>
      <c r="Y1439" s="63"/>
      <c r="Z1439" s="63"/>
    </row>
    <row r="1440" spans="1:26" ht="14.4">
      <c r="A1440" s="85"/>
      <c r="B1440" s="85"/>
      <c r="C1440" s="46" t="s">
        <v>53</v>
      </c>
      <c r="D1440" s="68"/>
      <c r="E1440" s="68"/>
      <c r="F1440" s="68"/>
      <c r="G1440" s="68"/>
      <c r="H1440" s="68" t="str">
        <f t="shared" si="242"/>
        <v/>
      </c>
      <c r="I1440" s="63"/>
      <c r="J1440" s="63">
        <f>COUNTIF($A$14:$A1440,$A1440)</f>
        <v>0</v>
      </c>
      <c r="K1440" s="63" t="str">
        <f t="shared" ca="1" si="243"/>
        <v>Unknown</v>
      </c>
      <c r="L1440" s="63" t="str">
        <f ca="1">IF(AND(F1440="",D1440="",E1440=""),"",IF(F1440&lt;&gt;"",F1440,IF(AND(M1440&lt;&gt;"",M1440&lt;&gt;"-"),VLOOKUP(M1440,OFFSET('FR-DangerousSubstanceList'!$B$3,0,0,COUNTIF('FR-DangerousSubstanceList'!$B$3:$B$1001,"&lt;&gt;"),4),4,FALSE),IF(AND(N1440&lt;&gt;"",N1440&lt;&gt;"-"),VLOOKUP(N1440,OFFSET('FR-DangerousSubstanceList'!$C$3,0,0,COUNTIF('FR-DangerousSubstanceList'!$C$3:$C$1001,"&lt;&gt;"),3),3,FALSE),""))))</f>
        <v/>
      </c>
      <c r="M1440" s="63" t="str">
        <f ca="1">IF(AND(F1440="",D1440="",E1440=""),"",IF(D1440&lt;&gt;"",D1440,IF(N1440&lt;&gt;"",VLOOKUP(N1440,OFFSET('FR-DangerousSubstanceList'!$C$3,0,0,COUNTIF('FR-DangerousSubstanceList'!$A$3:$A$1001,"&lt;&gt;"),4),4,FALSE),IF(L1440&lt;&gt;"",VLOOKUP(L1440,OFFSET('FR-DangerousSubstanceList'!$A$3,0,0,COUNTIF('FR-DangerousSubstanceList'!$A$3:$A$1001,"&lt;&gt;"),2),2,FALSE),""))))</f>
        <v/>
      </c>
      <c r="N1440" s="63" t="str">
        <f ca="1">IF(AND(F1440="",D1440="",E1440=""),"",IF(E1440&lt;&gt;"",E1440,IF(L1440&lt;&gt;"",VLOOKUP(L1440,OFFSET('FR-DangerousSubstanceList'!$A$3,0,0,COUNTIF('FR-DangerousSubstanceList'!$A$3:$A$1001,"&lt;&gt;"),3),3,FALSE),IF(AND(M1440&lt;&gt;"",M1440&lt;&gt;"-"),VLOOKUP(M1440,OFFSET('FR-DangerousSubstanceList'!$B$3,0,0,COUNTIF('FR-DangerousSubstanceList'!$B$3:$B$1001,"&lt;&gt;"),2),2,FALSE),""))))</f>
        <v/>
      </c>
      <c r="O1440" s="63" t="str">
        <f t="shared" ca="1" si="244"/>
        <v/>
      </c>
      <c r="P1440" s="63" t="e">
        <f t="shared" ca="1" si="245"/>
        <v>#REF!</v>
      </c>
      <c r="Q1440" s="63">
        <f t="shared" ca="1" si="246"/>
        <v>986</v>
      </c>
      <c r="R1440" s="63" t="str">
        <f t="shared" ca="1" si="247"/>
        <v/>
      </c>
      <c r="S1440" s="63" t="str">
        <f t="shared" si="248"/>
        <v>Unknown</v>
      </c>
      <c r="T1440" s="63">
        <f t="shared" si="249"/>
        <v>1440</v>
      </c>
      <c r="U1440" s="63">
        <f t="shared" si="250"/>
        <v>1441</v>
      </c>
      <c r="V1440" s="63" t="str">
        <f t="shared" ca="1" si="251"/>
        <v/>
      </c>
      <c r="W1440" s="63" t="str">
        <f t="shared" ca="1" si="252"/>
        <v/>
      </c>
      <c r="X1440" s="63">
        <f ca="1">IF(C1440="Yes",SUMPRODUCT((OFFSET('FR-DangerousSubstanceList'!$A$3,0,0,COUNTA('FR-DangerousSubstanceList'!$A$3:$A$2001))=L1440)*(OFFSET('FR-DangerousSubstanceList'!$B$3,0,0,COUNTA('FR-DangerousSubstanceList'!$B$3:$B$2001))=M1440)*(OFFSET('FR-DangerousSubstanceList'!$C$3,0,0,COUNTIF('FR-DangerousSubstanceList'!$C$3:$C$2001,"?*"))=N1440)),1)</f>
        <v>1</v>
      </c>
      <c r="Y1440" s="63"/>
      <c r="Z1440" s="63"/>
    </row>
    <row r="1441" spans="1:26" ht="14.4">
      <c r="A1441" s="85"/>
      <c r="B1441" s="85"/>
      <c r="C1441" s="46" t="s">
        <v>53</v>
      </c>
      <c r="D1441" s="68"/>
      <c r="E1441" s="68"/>
      <c r="F1441" s="68"/>
      <c r="G1441" s="68"/>
      <c r="H1441" s="68" t="str">
        <f t="shared" si="242"/>
        <v/>
      </c>
      <c r="I1441" s="63"/>
      <c r="J1441" s="63">
        <f>COUNTIF($A$14:$A1441,$A1441)</f>
        <v>0</v>
      </c>
      <c r="K1441" s="63" t="str">
        <f t="shared" ca="1" si="243"/>
        <v>Unknown</v>
      </c>
      <c r="L1441" s="63" t="str">
        <f ca="1">IF(AND(F1441="",D1441="",E1441=""),"",IF(F1441&lt;&gt;"",F1441,IF(AND(M1441&lt;&gt;"",M1441&lt;&gt;"-"),VLOOKUP(M1441,OFFSET('FR-DangerousSubstanceList'!$B$3,0,0,COUNTIF('FR-DangerousSubstanceList'!$B$3:$B$1001,"&lt;&gt;"),4),4,FALSE),IF(AND(N1441&lt;&gt;"",N1441&lt;&gt;"-"),VLOOKUP(N1441,OFFSET('FR-DangerousSubstanceList'!$C$3,0,0,COUNTIF('FR-DangerousSubstanceList'!$C$3:$C$1001,"&lt;&gt;"),3),3,FALSE),""))))</f>
        <v/>
      </c>
      <c r="M1441" s="63" t="str">
        <f ca="1">IF(AND(F1441="",D1441="",E1441=""),"",IF(D1441&lt;&gt;"",D1441,IF(N1441&lt;&gt;"",VLOOKUP(N1441,OFFSET('FR-DangerousSubstanceList'!$C$3,0,0,COUNTIF('FR-DangerousSubstanceList'!$A$3:$A$1001,"&lt;&gt;"),4),4,FALSE),IF(L1441&lt;&gt;"",VLOOKUP(L1441,OFFSET('FR-DangerousSubstanceList'!$A$3,0,0,COUNTIF('FR-DangerousSubstanceList'!$A$3:$A$1001,"&lt;&gt;"),2),2,FALSE),""))))</f>
        <v/>
      </c>
      <c r="N1441" s="63" t="str">
        <f ca="1">IF(AND(F1441="",D1441="",E1441=""),"",IF(E1441&lt;&gt;"",E1441,IF(L1441&lt;&gt;"",VLOOKUP(L1441,OFFSET('FR-DangerousSubstanceList'!$A$3,0,0,COUNTIF('FR-DangerousSubstanceList'!$A$3:$A$1001,"&lt;&gt;"),3),3,FALSE),IF(AND(M1441&lt;&gt;"",M1441&lt;&gt;"-"),VLOOKUP(M1441,OFFSET('FR-DangerousSubstanceList'!$B$3,0,0,COUNTIF('FR-DangerousSubstanceList'!$B$3:$B$1001,"&lt;&gt;"),2),2,FALSE),""))))</f>
        <v/>
      </c>
      <c r="O1441" s="63" t="str">
        <f t="shared" ca="1" si="244"/>
        <v/>
      </c>
      <c r="P1441" s="63" t="e">
        <f t="shared" ca="1" si="245"/>
        <v>#REF!</v>
      </c>
      <c r="Q1441" s="63">
        <f t="shared" ca="1" si="246"/>
        <v>986</v>
      </c>
      <c r="R1441" s="63" t="str">
        <f t="shared" ca="1" si="247"/>
        <v/>
      </c>
      <c r="S1441" s="63" t="str">
        <f t="shared" si="248"/>
        <v>Unknown</v>
      </c>
      <c r="T1441" s="63">
        <f t="shared" si="249"/>
        <v>1441</v>
      </c>
      <c r="U1441" s="63">
        <f t="shared" si="250"/>
        <v>1442</v>
      </c>
      <c r="V1441" s="63" t="str">
        <f t="shared" ca="1" si="251"/>
        <v/>
      </c>
      <c r="W1441" s="63" t="str">
        <f t="shared" ca="1" si="252"/>
        <v/>
      </c>
      <c r="X1441" s="63">
        <f ca="1">IF(C1441="Yes",SUMPRODUCT((OFFSET('FR-DangerousSubstanceList'!$A$3,0,0,COUNTA('FR-DangerousSubstanceList'!$A$3:$A$2001))=L1441)*(OFFSET('FR-DangerousSubstanceList'!$B$3,0,0,COUNTA('FR-DangerousSubstanceList'!$B$3:$B$2001))=M1441)*(OFFSET('FR-DangerousSubstanceList'!$C$3,0,0,COUNTIF('FR-DangerousSubstanceList'!$C$3:$C$2001,"?*"))=N1441)),1)</f>
        <v>1</v>
      </c>
      <c r="Y1441" s="63"/>
      <c r="Z1441" s="63"/>
    </row>
    <row r="1442" spans="1:26" ht="14.4">
      <c r="A1442" s="85"/>
      <c r="B1442" s="85"/>
      <c r="C1442" s="46" t="s">
        <v>53</v>
      </c>
      <c r="D1442" s="68"/>
      <c r="E1442" s="68"/>
      <c r="F1442" s="68"/>
      <c r="G1442" s="68"/>
      <c r="H1442" s="68" t="str">
        <f t="shared" si="242"/>
        <v/>
      </c>
      <c r="I1442" s="63"/>
      <c r="J1442" s="63">
        <f>COUNTIF($A$14:$A1442,$A1442)</f>
        <v>0</v>
      </c>
      <c r="K1442" s="63" t="str">
        <f t="shared" ca="1" si="243"/>
        <v>Unknown</v>
      </c>
      <c r="L1442" s="63" t="str">
        <f ca="1">IF(AND(F1442="",D1442="",E1442=""),"",IF(F1442&lt;&gt;"",F1442,IF(AND(M1442&lt;&gt;"",M1442&lt;&gt;"-"),VLOOKUP(M1442,OFFSET('FR-DangerousSubstanceList'!$B$3,0,0,COUNTIF('FR-DangerousSubstanceList'!$B$3:$B$1001,"&lt;&gt;"),4),4,FALSE),IF(AND(N1442&lt;&gt;"",N1442&lt;&gt;"-"),VLOOKUP(N1442,OFFSET('FR-DangerousSubstanceList'!$C$3,0,0,COUNTIF('FR-DangerousSubstanceList'!$C$3:$C$1001,"&lt;&gt;"),3),3,FALSE),""))))</f>
        <v/>
      </c>
      <c r="M1442" s="63" t="str">
        <f ca="1">IF(AND(F1442="",D1442="",E1442=""),"",IF(D1442&lt;&gt;"",D1442,IF(N1442&lt;&gt;"",VLOOKUP(N1442,OFFSET('FR-DangerousSubstanceList'!$C$3,0,0,COUNTIF('FR-DangerousSubstanceList'!$A$3:$A$1001,"&lt;&gt;"),4),4,FALSE),IF(L1442&lt;&gt;"",VLOOKUP(L1442,OFFSET('FR-DangerousSubstanceList'!$A$3,0,0,COUNTIF('FR-DangerousSubstanceList'!$A$3:$A$1001,"&lt;&gt;"),2),2,FALSE),""))))</f>
        <v/>
      </c>
      <c r="N1442" s="63" t="str">
        <f ca="1">IF(AND(F1442="",D1442="",E1442=""),"",IF(E1442&lt;&gt;"",E1442,IF(L1442&lt;&gt;"",VLOOKUP(L1442,OFFSET('FR-DangerousSubstanceList'!$A$3,0,0,COUNTIF('FR-DangerousSubstanceList'!$A$3:$A$1001,"&lt;&gt;"),3),3,FALSE),IF(AND(M1442&lt;&gt;"",M1442&lt;&gt;"-"),VLOOKUP(M1442,OFFSET('FR-DangerousSubstanceList'!$B$3,0,0,COUNTIF('FR-DangerousSubstanceList'!$B$3:$B$1001,"&lt;&gt;"),2),2,FALSE),""))))</f>
        <v/>
      </c>
      <c r="O1442" s="63" t="str">
        <f t="shared" ca="1" si="244"/>
        <v/>
      </c>
      <c r="P1442" s="63" t="e">
        <f t="shared" ca="1" si="245"/>
        <v>#REF!</v>
      </c>
      <c r="Q1442" s="63">
        <f t="shared" ca="1" si="246"/>
        <v>986</v>
      </c>
      <c r="R1442" s="63" t="str">
        <f t="shared" ca="1" si="247"/>
        <v/>
      </c>
      <c r="S1442" s="63" t="str">
        <f t="shared" si="248"/>
        <v>Unknown</v>
      </c>
      <c r="T1442" s="63">
        <f t="shared" si="249"/>
        <v>1442</v>
      </c>
      <c r="U1442" s="63">
        <f t="shared" si="250"/>
        <v>1443</v>
      </c>
      <c r="V1442" s="63" t="str">
        <f t="shared" ca="1" si="251"/>
        <v/>
      </c>
      <c r="W1442" s="63" t="str">
        <f t="shared" ca="1" si="252"/>
        <v/>
      </c>
      <c r="X1442" s="63">
        <f ca="1">IF(C1442="Yes",SUMPRODUCT((OFFSET('FR-DangerousSubstanceList'!$A$3,0,0,COUNTA('FR-DangerousSubstanceList'!$A$3:$A$2001))=L1442)*(OFFSET('FR-DangerousSubstanceList'!$B$3,0,0,COUNTA('FR-DangerousSubstanceList'!$B$3:$B$2001))=M1442)*(OFFSET('FR-DangerousSubstanceList'!$C$3,0,0,COUNTIF('FR-DangerousSubstanceList'!$C$3:$C$2001,"?*"))=N1442)),1)</f>
        <v>1</v>
      </c>
      <c r="Y1442" s="63"/>
      <c r="Z1442" s="63"/>
    </row>
    <row r="1443" spans="1:26" ht="14.4">
      <c r="A1443" s="85"/>
      <c r="B1443" s="85"/>
      <c r="C1443" s="46" t="s">
        <v>53</v>
      </c>
      <c r="D1443" s="68"/>
      <c r="E1443" s="68"/>
      <c r="F1443" s="68"/>
      <c r="G1443" s="68"/>
      <c r="H1443" s="68" t="str">
        <f t="shared" si="242"/>
        <v/>
      </c>
      <c r="I1443" s="63"/>
      <c r="J1443" s="63">
        <f>COUNTIF($A$14:$A1443,$A1443)</f>
        <v>0</v>
      </c>
      <c r="K1443" s="63" t="str">
        <f t="shared" ca="1" si="243"/>
        <v>Unknown</v>
      </c>
      <c r="L1443" s="63" t="str">
        <f ca="1">IF(AND(F1443="",D1443="",E1443=""),"",IF(F1443&lt;&gt;"",F1443,IF(AND(M1443&lt;&gt;"",M1443&lt;&gt;"-"),VLOOKUP(M1443,OFFSET('FR-DangerousSubstanceList'!$B$3,0,0,COUNTIF('FR-DangerousSubstanceList'!$B$3:$B$1001,"&lt;&gt;"),4),4,FALSE),IF(AND(N1443&lt;&gt;"",N1443&lt;&gt;"-"),VLOOKUP(N1443,OFFSET('FR-DangerousSubstanceList'!$C$3,0,0,COUNTIF('FR-DangerousSubstanceList'!$C$3:$C$1001,"&lt;&gt;"),3),3,FALSE),""))))</f>
        <v/>
      </c>
      <c r="M1443" s="63" t="str">
        <f ca="1">IF(AND(F1443="",D1443="",E1443=""),"",IF(D1443&lt;&gt;"",D1443,IF(N1443&lt;&gt;"",VLOOKUP(N1443,OFFSET('FR-DangerousSubstanceList'!$C$3,0,0,COUNTIF('FR-DangerousSubstanceList'!$A$3:$A$1001,"&lt;&gt;"),4),4,FALSE),IF(L1443&lt;&gt;"",VLOOKUP(L1443,OFFSET('FR-DangerousSubstanceList'!$A$3,0,0,COUNTIF('FR-DangerousSubstanceList'!$A$3:$A$1001,"&lt;&gt;"),2),2,FALSE),""))))</f>
        <v/>
      </c>
      <c r="N1443" s="63" t="str">
        <f ca="1">IF(AND(F1443="",D1443="",E1443=""),"",IF(E1443&lt;&gt;"",E1443,IF(L1443&lt;&gt;"",VLOOKUP(L1443,OFFSET('FR-DangerousSubstanceList'!$A$3,0,0,COUNTIF('FR-DangerousSubstanceList'!$A$3:$A$1001,"&lt;&gt;"),3),3,FALSE),IF(AND(M1443&lt;&gt;"",M1443&lt;&gt;"-"),VLOOKUP(M1443,OFFSET('FR-DangerousSubstanceList'!$B$3,0,0,COUNTIF('FR-DangerousSubstanceList'!$B$3:$B$1001,"&lt;&gt;"),2),2,FALSE),""))))</f>
        <v/>
      </c>
      <c r="O1443" s="63" t="str">
        <f t="shared" ca="1" si="244"/>
        <v/>
      </c>
      <c r="P1443" s="63" t="e">
        <f t="shared" ca="1" si="245"/>
        <v>#REF!</v>
      </c>
      <c r="Q1443" s="63">
        <f t="shared" ca="1" si="246"/>
        <v>986</v>
      </c>
      <c r="R1443" s="63" t="str">
        <f t="shared" ca="1" si="247"/>
        <v/>
      </c>
      <c r="S1443" s="63" t="str">
        <f t="shared" si="248"/>
        <v>Unknown</v>
      </c>
      <c r="T1443" s="63">
        <f t="shared" si="249"/>
        <v>1443</v>
      </c>
      <c r="U1443" s="63">
        <f t="shared" si="250"/>
        <v>1444</v>
      </c>
      <c r="V1443" s="63" t="str">
        <f t="shared" ca="1" si="251"/>
        <v/>
      </c>
      <c r="W1443" s="63" t="str">
        <f t="shared" ca="1" si="252"/>
        <v/>
      </c>
      <c r="X1443" s="63">
        <f ca="1">IF(C1443="Yes",SUMPRODUCT((OFFSET('FR-DangerousSubstanceList'!$A$3,0,0,COUNTA('FR-DangerousSubstanceList'!$A$3:$A$2001))=L1443)*(OFFSET('FR-DangerousSubstanceList'!$B$3,0,0,COUNTA('FR-DangerousSubstanceList'!$B$3:$B$2001))=M1443)*(OFFSET('FR-DangerousSubstanceList'!$C$3,0,0,COUNTIF('FR-DangerousSubstanceList'!$C$3:$C$2001,"?*"))=N1443)),1)</f>
        <v>1</v>
      </c>
      <c r="Y1443" s="63"/>
      <c r="Z1443" s="63"/>
    </row>
    <row r="1444" spans="1:26" ht="14.4">
      <c r="A1444" s="85"/>
      <c r="B1444" s="85"/>
      <c r="C1444" s="46" t="s">
        <v>53</v>
      </c>
      <c r="D1444" s="68"/>
      <c r="E1444" s="68"/>
      <c r="F1444" s="68"/>
      <c r="G1444" s="68"/>
      <c r="H1444" s="68" t="str">
        <f t="shared" si="242"/>
        <v/>
      </c>
      <c r="I1444" s="63"/>
      <c r="J1444" s="63">
        <f>COUNTIF($A$14:$A1444,$A1444)</f>
        <v>0</v>
      </c>
      <c r="K1444" s="63" t="str">
        <f t="shared" ca="1" si="243"/>
        <v>Unknown</v>
      </c>
      <c r="L1444" s="63" t="str">
        <f ca="1">IF(AND(F1444="",D1444="",E1444=""),"",IF(F1444&lt;&gt;"",F1444,IF(AND(M1444&lt;&gt;"",M1444&lt;&gt;"-"),VLOOKUP(M1444,OFFSET('FR-DangerousSubstanceList'!$B$3,0,0,COUNTIF('FR-DangerousSubstanceList'!$B$3:$B$1001,"&lt;&gt;"),4),4,FALSE),IF(AND(N1444&lt;&gt;"",N1444&lt;&gt;"-"),VLOOKUP(N1444,OFFSET('FR-DangerousSubstanceList'!$C$3,0,0,COUNTIF('FR-DangerousSubstanceList'!$C$3:$C$1001,"&lt;&gt;"),3),3,FALSE),""))))</f>
        <v/>
      </c>
      <c r="M1444" s="63" t="str">
        <f ca="1">IF(AND(F1444="",D1444="",E1444=""),"",IF(D1444&lt;&gt;"",D1444,IF(N1444&lt;&gt;"",VLOOKUP(N1444,OFFSET('FR-DangerousSubstanceList'!$C$3,0,0,COUNTIF('FR-DangerousSubstanceList'!$A$3:$A$1001,"&lt;&gt;"),4),4,FALSE),IF(L1444&lt;&gt;"",VLOOKUP(L1444,OFFSET('FR-DangerousSubstanceList'!$A$3,0,0,COUNTIF('FR-DangerousSubstanceList'!$A$3:$A$1001,"&lt;&gt;"),2),2,FALSE),""))))</f>
        <v/>
      </c>
      <c r="N1444" s="63" t="str">
        <f ca="1">IF(AND(F1444="",D1444="",E1444=""),"",IF(E1444&lt;&gt;"",E1444,IF(L1444&lt;&gt;"",VLOOKUP(L1444,OFFSET('FR-DangerousSubstanceList'!$A$3,0,0,COUNTIF('FR-DangerousSubstanceList'!$A$3:$A$1001,"&lt;&gt;"),3),3,FALSE),IF(AND(M1444&lt;&gt;"",M1444&lt;&gt;"-"),VLOOKUP(M1444,OFFSET('FR-DangerousSubstanceList'!$B$3,0,0,COUNTIF('FR-DangerousSubstanceList'!$B$3:$B$1001,"&lt;&gt;"),2),2,FALSE),""))))</f>
        <v/>
      </c>
      <c r="O1444" s="63" t="str">
        <f t="shared" ca="1" si="244"/>
        <v/>
      </c>
      <c r="P1444" s="63" t="e">
        <f t="shared" ca="1" si="245"/>
        <v>#REF!</v>
      </c>
      <c r="Q1444" s="63">
        <f t="shared" ca="1" si="246"/>
        <v>986</v>
      </c>
      <c r="R1444" s="63" t="str">
        <f t="shared" ca="1" si="247"/>
        <v/>
      </c>
      <c r="S1444" s="63" t="str">
        <f t="shared" si="248"/>
        <v>Unknown</v>
      </c>
      <c r="T1444" s="63">
        <f t="shared" si="249"/>
        <v>1444</v>
      </c>
      <c r="U1444" s="63">
        <f t="shared" si="250"/>
        <v>1445</v>
      </c>
      <c r="V1444" s="63" t="str">
        <f t="shared" ca="1" si="251"/>
        <v/>
      </c>
      <c r="W1444" s="63" t="str">
        <f t="shared" ca="1" si="252"/>
        <v/>
      </c>
      <c r="X1444" s="63">
        <f ca="1">IF(C1444="Yes",SUMPRODUCT((OFFSET('FR-DangerousSubstanceList'!$A$3,0,0,COUNTA('FR-DangerousSubstanceList'!$A$3:$A$2001))=L1444)*(OFFSET('FR-DangerousSubstanceList'!$B$3,0,0,COUNTA('FR-DangerousSubstanceList'!$B$3:$B$2001))=M1444)*(OFFSET('FR-DangerousSubstanceList'!$C$3,0,0,COUNTIF('FR-DangerousSubstanceList'!$C$3:$C$2001,"?*"))=N1444)),1)</f>
        <v>1</v>
      </c>
      <c r="Y1444" s="63"/>
      <c r="Z1444" s="63"/>
    </row>
    <row r="1445" spans="1:26" ht="14.4">
      <c r="A1445" s="85"/>
      <c r="B1445" s="85"/>
      <c r="C1445" s="46" t="s">
        <v>53</v>
      </c>
      <c r="D1445" s="68"/>
      <c r="E1445" s="68"/>
      <c r="F1445" s="68"/>
      <c r="G1445" s="68"/>
      <c r="H1445" s="68" t="str">
        <f t="shared" si="242"/>
        <v/>
      </c>
      <c r="I1445" s="63"/>
      <c r="J1445" s="63">
        <f>COUNTIF($A$14:$A1445,$A1445)</f>
        <v>0</v>
      </c>
      <c r="K1445" s="63" t="str">
        <f t="shared" ca="1" si="243"/>
        <v>Unknown</v>
      </c>
      <c r="L1445" s="63" t="str">
        <f ca="1">IF(AND(F1445="",D1445="",E1445=""),"",IF(F1445&lt;&gt;"",F1445,IF(AND(M1445&lt;&gt;"",M1445&lt;&gt;"-"),VLOOKUP(M1445,OFFSET('FR-DangerousSubstanceList'!$B$3,0,0,COUNTIF('FR-DangerousSubstanceList'!$B$3:$B$1001,"&lt;&gt;"),4),4,FALSE),IF(AND(N1445&lt;&gt;"",N1445&lt;&gt;"-"),VLOOKUP(N1445,OFFSET('FR-DangerousSubstanceList'!$C$3,0,0,COUNTIF('FR-DangerousSubstanceList'!$C$3:$C$1001,"&lt;&gt;"),3),3,FALSE),""))))</f>
        <v/>
      </c>
      <c r="M1445" s="63" t="str">
        <f ca="1">IF(AND(F1445="",D1445="",E1445=""),"",IF(D1445&lt;&gt;"",D1445,IF(N1445&lt;&gt;"",VLOOKUP(N1445,OFFSET('FR-DangerousSubstanceList'!$C$3,0,0,COUNTIF('FR-DangerousSubstanceList'!$A$3:$A$1001,"&lt;&gt;"),4),4,FALSE),IF(L1445&lt;&gt;"",VLOOKUP(L1445,OFFSET('FR-DangerousSubstanceList'!$A$3,0,0,COUNTIF('FR-DangerousSubstanceList'!$A$3:$A$1001,"&lt;&gt;"),2),2,FALSE),""))))</f>
        <v/>
      </c>
      <c r="N1445" s="63" t="str">
        <f ca="1">IF(AND(F1445="",D1445="",E1445=""),"",IF(E1445&lt;&gt;"",E1445,IF(L1445&lt;&gt;"",VLOOKUP(L1445,OFFSET('FR-DangerousSubstanceList'!$A$3,0,0,COUNTIF('FR-DangerousSubstanceList'!$A$3:$A$1001,"&lt;&gt;"),3),3,FALSE),IF(AND(M1445&lt;&gt;"",M1445&lt;&gt;"-"),VLOOKUP(M1445,OFFSET('FR-DangerousSubstanceList'!$B$3,0,0,COUNTIF('FR-DangerousSubstanceList'!$B$3:$B$1001,"&lt;&gt;"),2),2,FALSE),""))))</f>
        <v/>
      </c>
      <c r="O1445" s="63" t="str">
        <f t="shared" ca="1" si="244"/>
        <v/>
      </c>
      <c r="P1445" s="63" t="e">
        <f t="shared" ca="1" si="245"/>
        <v>#REF!</v>
      </c>
      <c r="Q1445" s="63">
        <f t="shared" ca="1" si="246"/>
        <v>986</v>
      </c>
      <c r="R1445" s="63" t="str">
        <f t="shared" ca="1" si="247"/>
        <v/>
      </c>
      <c r="S1445" s="63" t="str">
        <f t="shared" si="248"/>
        <v>Unknown</v>
      </c>
      <c r="T1445" s="63">
        <f t="shared" si="249"/>
        <v>1445</v>
      </c>
      <c r="U1445" s="63">
        <f t="shared" si="250"/>
        <v>1446</v>
      </c>
      <c r="V1445" s="63" t="str">
        <f t="shared" ca="1" si="251"/>
        <v/>
      </c>
      <c r="W1445" s="63" t="str">
        <f t="shared" ca="1" si="252"/>
        <v/>
      </c>
      <c r="X1445" s="63">
        <f ca="1">IF(C1445="Yes",SUMPRODUCT((OFFSET('FR-DangerousSubstanceList'!$A$3,0,0,COUNTA('FR-DangerousSubstanceList'!$A$3:$A$2001))=L1445)*(OFFSET('FR-DangerousSubstanceList'!$B$3,0,0,COUNTA('FR-DangerousSubstanceList'!$B$3:$B$2001))=M1445)*(OFFSET('FR-DangerousSubstanceList'!$C$3,0,0,COUNTIF('FR-DangerousSubstanceList'!$C$3:$C$2001,"?*"))=N1445)),1)</f>
        <v>1</v>
      </c>
      <c r="Y1445" s="63"/>
      <c r="Z1445" s="63"/>
    </row>
    <row r="1446" spans="1:26" ht="14.4">
      <c r="A1446" s="85"/>
      <c r="B1446" s="85"/>
      <c r="C1446" s="46" t="s">
        <v>53</v>
      </c>
      <c r="D1446" s="68"/>
      <c r="E1446" s="68"/>
      <c r="F1446" s="68"/>
      <c r="G1446" s="68"/>
      <c r="H1446" s="68" t="str">
        <f t="shared" si="242"/>
        <v/>
      </c>
      <c r="I1446" s="63"/>
      <c r="J1446" s="63">
        <f>COUNTIF($A$14:$A1446,$A1446)</f>
        <v>0</v>
      </c>
      <c r="K1446" s="63" t="str">
        <f t="shared" ca="1" si="243"/>
        <v>Unknown</v>
      </c>
      <c r="L1446" s="63" t="str">
        <f ca="1">IF(AND(F1446="",D1446="",E1446=""),"",IF(F1446&lt;&gt;"",F1446,IF(AND(M1446&lt;&gt;"",M1446&lt;&gt;"-"),VLOOKUP(M1446,OFFSET('FR-DangerousSubstanceList'!$B$3,0,0,COUNTIF('FR-DangerousSubstanceList'!$B$3:$B$1001,"&lt;&gt;"),4),4,FALSE),IF(AND(N1446&lt;&gt;"",N1446&lt;&gt;"-"),VLOOKUP(N1446,OFFSET('FR-DangerousSubstanceList'!$C$3,0,0,COUNTIF('FR-DangerousSubstanceList'!$C$3:$C$1001,"&lt;&gt;"),3),3,FALSE),""))))</f>
        <v/>
      </c>
      <c r="M1446" s="63" t="str">
        <f ca="1">IF(AND(F1446="",D1446="",E1446=""),"",IF(D1446&lt;&gt;"",D1446,IF(N1446&lt;&gt;"",VLOOKUP(N1446,OFFSET('FR-DangerousSubstanceList'!$C$3,0,0,COUNTIF('FR-DangerousSubstanceList'!$A$3:$A$1001,"&lt;&gt;"),4),4,FALSE),IF(L1446&lt;&gt;"",VLOOKUP(L1446,OFFSET('FR-DangerousSubstanceList'!$A$3,0,0,COUNTIF('FR-DangerousSubstanceList'!$A$3:$A$1001,"&lt;&gt;"),2),2,FALSE),""))))</f>
        <v/>
      </c>
      <c r="N1446" s="63" t="str">
        <f ca="1">IF(AND(F1446="",D1446="",E1446=""),"",IF(E1446&lt;&gt;"",E1446,IF(L1446&lt;&gt;"",VLOOKUP(L1446,OFFSET('FR-DangerousSubstanceList'!$A$3,0,0,COUNTIF('FR-DangerousSubstanceList'!$A$3:$A$1001,"&lt;&gt;"),3),3,FALSE),IF(AND(M1446&lt;&gt;"",M1446&lt;&gt;"-"),VLOOKUP(M1446,OFFSET('FR-DangerousSubstanceList'!$B$3,0,0,COUNTIF('FR-DangerousSubstanceList'!$B$3:$B$1001,"&lt;&gt;"),2),2,FALSE),""))))</f>
        <v/>
      </c>
      <c r="O1446" s="63" t="str">
        <f t="shared" ca="1" si="244"/>
        <v/>
      </c>
      <c r="P1446" s="63" t="e">
        <f t="shared" ca="1" si="245"/>
        <v>#REF!</v>
      </c>
      <c r="Q1446" s="63">
        <f t="shared" ca="1" si="246"/>
        <v>986</v>
      </c>
      <c r="R1446" s="63" t="str">
        <f t="shared" ca="1" si="247"/>
        <v/>
      </c>
      <c r="S1446" s="63" t="str">
        <f t="shared" si="248"/>
        <v>Unknown</v>
      </c>
      <c r="T1446" s="63">
        <f t="shared" si="249"/>
        <v>1446</v>
      </c>
      <c r="U1446" s="63">
        <f t="shared" si="250"/>
        <v>1447</v>
      </c>
      <c r="V1446" s="63" t="str">
        <f t="shared" ca="1" si="251"/>
        <v/>
      </c>
      <c r="W1446" s="63" t="str">
        <f t="shared" ca="1" si="252"/>
        <v/>
      </c>
      <c r="X1446" s="63">
        <f ca="1">IF(C1446="Yes",SUMPRODUCT((OFFSET('FR-DangerousSubstanceList'!$A$3,0,0,COUNTA('FR-DangerousSubstanceList'!$A$3:$A$2001))=L1446)*(OFFSET('FR-DangerousSubstanceList'!$B$3,0,0,COUNTA('FR-DangerousSubstanceList'!$B$3:$B$2001))=M1446)*(OFFSET('FR-DangerousSubstanceList'!$C$3,0,0,COUNTIF('FR-DangerousSubstanceList'!$C$3:$C$2001,"?*"))=N1446)),1)</f>
        <v>1</v>
      </c>
      <c r="Y1446" s="63"/>
      <c r="Z1446" s="63"/>
    </row>
    <row r="1447" spans="1:26" ht="14.4">
      <c r="A1447" s="85"/>
      <c r="B1447" s="85"/>
      <c r="C1447" s="46" t="s">
        <v>53</v>
      </c>
      <c r="D1447" s="68"/>
      <c r="E1447" s="68"/>
      <c r="F1447" s="68"/>
      <c r="G1447" s="68"/>
      <c r="H1447" s="68" t="str">
        <f t="shared" si="242"/>
        <v/>
      </c>
      <c r="I1447" s="63"/>
      <c r="J1447" s="63">
        <f>COUNTIF($A$14:$A1447,$A1447)</f>
        <v>0</v>
      </c>
      <c r="K1447" s="63" t="str">
        <f t="shared" ca="1" si="243"/>
        <v>Unknown</v>
      </c>
      <c r="L1447" s="63" t="str">
        <f ca="1">IF(AND(F1447="",D1447="",E1447=""),"",IF(F1447&lt;&gt;"",F1447,IF(AND(M1447&lt;&gt;"",M1447&lt;&gt;"-"),VLOOKUP(M1447,OFFSET('FR-DangerousSubstanceList'!$B$3,0,0,COUNTIF('FR-DangerousSubstanceList'!$B$3:$B$1001,"&lt;&gt;"),4),4,FALSE),IF(AND(N1447&lt;&gt;"",N1447&lt;&gt;"-"),VLOOKUP(N1447,OFFSET('FR-DangerousSubstanceList'!$C$3,0,0,COUNTIF('FR-DangerousSubstanceList'!$C$3:$C$1001,"&lt;&gt;"),3),3,FALSE),""))))</f>
        <v/>
      </c>
      <c r="M1447" s="63" t="str">
        <f ca="1">IF(AND(F1447="",D1447="",E1447=""),"",IF(D1447&lt;&gt;"",D1447,IF(N1447&lt;&gt;"",VLOOKUP(N1447,OFFSET('FR-DangerousSubstanceList'!$C$3,0,0,COUNTIF('FR-DangerousSubstanceList'!$A$3:$A$1001,"&lt;&gt;"),4),4,FALSE),IF(L1447&lt;&gt;"",VLOOKUP(L1447,OFFSET('FR-DangerousSubstanceList'!$A$3,0,0,COUNTIF('FR-DangerousSubstanceList'!$A$3:$A$1001,"&lt;&gt;"),2),2,FALSE),""))))</f>
        <v/>
      </c>
      <c r="N1447" s="63" t="str">
        <f ca="1">IF(AND(F1447="",D1447="",E1447=""),"",IF(E1447&lt;&gt;"",E1447,IF(L1447&lt;&gt;"",VLOOKUP(L1447,OFFSET('FR-DangerousSubstanceList'!$A$3,0,0,COUNTIF('FR-DangerousSubstanceList'!$A$3:$A$1001,"&lt;&gt;"),3),3,FALSE),IF(AND(M1447&lt;&gt;"",M1447&lt;&gt;"-"),VLOOKUP(M1447,OFFSET('FR-DangerousSubstanceList'!$B$3,0,0,COUNTIF('FR-DangerousSubstanceList'!$B$3:$B$1001,"&lt;&gt;"),2),2,FALSE),""))))</f>
        <v/>
      </c>
      <c r="O1447" s="63" t="str">
        <f t="shared" ca="1" si="244"/>
        <v/>
      </c>
      <c r="P1447" s="63" t="e">
        <f t="shared" ca="1" si="245"/>
        <v>#REF!</v>
      </c>
      <c r="Q1447" s="63">
        <f t="shared" ca="1" si="246"/>
        <v>986</v>
      </c>
      <c r="R1447" s="63" t="str">
        <f t="shared" ca="1" si="247"/>
        <v/>
      </c>
      <c r="S1447" s="63" t="str">
        <f t="shared" si="248"/>
        <v>Unknown</v>
      </c>
      <c r="T1447" s="63">
        <f t="shared" si="249"/>
        <v>1447</v>
      </c>
      <c r="U1447" s="63">
        <f t="shared" si="250"/>
        <v>1448</v>
      </c>
      <c r="V1447" s="63" t="str">
        <f t="shared" ca="1" si="251"/>
        <v/>
      </c>
      <c r="W1447" s="63" t="str">
        <f t="shared" ca="1" si="252"/>
        <v/>
      </c>
      <c r="X1447" s="63">
        <f ca="1">IF(C1447="Yes",SUMPRODUCT((OFFSET('FR-DangerousSubstanceList'!$A$3,0,0,COUNTA('FR-DangerousSubstanceList'!$A$3:$A$2001))=L1447)*(OFFSET('FR-DangerousSubstanceList'!$B$3,0,0,COUNTA('FR-DangerousSubstanceList'!$B$3:$B$2001))=M1447)*(OFFSET('FR-DangerousSubstanceList'!$C$3,0,0,COUNTIF('FR-DangerousSubstanceList'!$C$3:$C$2001,"?*"))=N1447)),1)</f>
        <v>1</v>
      </c>
      <c r="Y1447" s="63"/>
      <c r="Z1447" s="63"/>
    </row>
    <row r="1448" spans="1:26" ht="14.4">
      <c r="A1448" s="85"/>
      <c r="B1448" s="85"/>
      <c r="C1448" s="46" t="s">
        <v>53</v>
      </c>
      <c r="D1448" s="68"/>
      <c r="E1448" s="68"/>
      <c r="F1448" s="68"/>
      <c r="G1448" s="68"/>
      <c r="H1448" s="68" t="str">
        <f t="shared" si="242"/>
        <v/>
      </c>
      <c r="I1448" s="63"/>
      <c r="J1448" s="63">
        <f>COUNTIF($A$14:$A1448,$A1448)</f>
        <v>0</v>
      </c>
      <c r="K1448" s="63" t="str">
        <f t="shared" ca="1" si="243"/>
        <v>Unknown</v>
      </c>
      <c r="L1448" s="63" t="str">
        <f ca="1">IF(AND(F1448="",D1448="",E1448=""),"",IF(F1448&lt;&gt;"",F1448,IF(AND(M1448&lt;&gt;"",M1448&lt;&gt;"-"),VLOOKUP(M1448,OFFSET('FR-DangerousSubstanceList'!$B$3,0,0,COUNTIF('FR-DangerousSubstanceList'!$B$3:$B$1001,"&lt;&gt;"),4),4,FALSE),IF(AND(N1448&lt;&gt;"",N1448&lt;&gt;"-"),VLOOKUP(N1448,OFFSET('FR-DangerousSubstanceList'!$C$3,0,0,COUNTIF('FR-DangerousSubstanceList'!$C$3:$C$1001,"&lt;&gt;"),3),3,FALSE),""))))</f>
        <v/>
      </c>
      <c r="M1448" s="63" t="str">
        <f ca="1">IF(AND(F1448="",D1448="",E1448=""),"",IF(D1448&lt;&gt;"",D1448,IF(N1448&lt;&gt;"",VLOOKUP(N1448,OFFSET('FR-DangerousSubstanceList'!$C$3,0,0,COUNTIF('FR-DangerousSubstanceList'!$A$3:$A$1001,"&lt;&gt;"),4),4,FALSE),IF(L1448&lt;&gt;"",VLOOKUP(L1448,OFFSET('FR-DangerousSubstanceList'!$A$3,0,0,COUNTIF('FR-DangerousSubstanceList'!$A$3:$A$1001,"&lt;&gt;"),2),2,FALSE),""))))</f>
        <v/>
      </c>
      <c r="N1448" s="63" t="str">
        <f ca="1">IF(AND(F1448="",D1448="",E1448=""),"",IF(E1448&lt;&gt;"",E1448,IF(L1448&lt;&gt;"",VLOOKUP(L1448,OFFSET('FR-DangerousSubstanceList'!$A$3,0,0,COUNTIF('FR-DangerousSubstanceList'!$A$3:$A$1001,"&lt;&gt;"),3),3,FALSE),IF(AND(M1448&lt;&gt;"",M1448&lt;&gt;"-"),VLOOKUP(M1448,OFFSET('FR-DangerousSubstanceList'!$B$3,0,0,COUNTIF('FR-DangerousSubstanceList'!$B$3:$B$1001,"&lt;&gt;"),2),2,FALSE),""))))</f>
        <v/>
      </c>
      <c r="O1448" s="63" t="str">
        <f t="shared" ca="1" si="244"/>
        <v/>
      </c>
      <c r="P1448" s="63" t="e">
        <f t="shared" ca="1" si="245"/>
        <v>#REF!</v>
      </c>
      <c r="Q1448" s="63">
        <f t="shared" ca="1" si="246"/>
        <v>986</v>
      </c>
      <c r="R1448" s="63" t="str">
        <f t="shared" ca="1" si="247"/>
        <v/>
      </c>
      <c r="S1448" s="63" t="str">
        <f t="shared" si="248"/>
        <v>Unknown</v>
      </c>
      <c r="T1448" s="63">
        <f t="shared" si="249"/>
        <v>1448</v>
      </c>
      <c r="U1448" s="63">
        <f t="shared" si="250"/>
        <v>1449</v>
      </c>
      <c r="V1448" s="63" t="str">
        <f t="shared" ca="1" si="251"/>
        <v/>
      </c>
      <c r="W1448" s="63" t="str">
        <f t="shared" ca="1" si="252"/>
        <v/>
      </c>
      <c r="X1448" s="63">
        <f ca="1">IF(C1448="Yes",SUMPRODUCT((OFFSET('FR-DangerousSubstanceList'!$A$3,0,0,COUNTA('FR-DangerousSubstanceList'!$A$3:$A$2001))=L1448)*(OFFSET('FR-DangerousSubstanceList'!$B$3,0,0,COUNTA('FR-DangerousSubstanceList'!$B$3:$B$2001))=M1448)*(OFFSET('FR-DangerousSubstanceList'!$C$3,0,0,COUNTIF('FR-DangerousSubstanceList'!$C$3:$C$2001,"?*"))=N1448)),1)</f>
        <v>1</v>
      </c>
      <c r="Y1448" s="63"/>
      <c r="Z1448" s="63"/>
    </row>
    <row r="1449" spans="1:26" ht="14.4">
      <c r="A1449" s="85"/>
      <c r="B1449" s="85"/>
      <c r="C1449" s="46" t="s">
        <v>53</v>
      </c>
      <c r="D1449" s="68"/>
      <c r="E1449" s="68"/>
      <c r="F1449" s="68"/>
      <c r="G1449" s="68"/>
      <c r="H1449" s="68" t="str">
        <f t="shared" si="242"/>
        <v/>
      </c>
      <c r="I1449" s="63"/>
      <c r="J1449" s="63">
        <f>COUNTIF($A$14:$A1449,$A1449)</f>
        <v>0</v>
      </c>
      <c r="K1449" s="63" t="str">
        <f t="shared" ca="1" si="243"/>
        <v>Unknown</v>
      </c>
      <c r="L1449" s="63" t="str">
        <f ca="1">IF(AND(F1449="",D1449="",E1449=""),"",IF(F1449&lt;&gt;"",F1449,IF(AND(M1449&lt;&gt;"",M1449&lt;&gt;"-"),VLOOKUP(M1449,OFFSET('FR-DangerousSubstanceList'!$B$3,0,0,COUNTIF('FR-DangerousSubstanceList'!$B$3:$B$1001,"&lt;&gt;"),4),4,FALSE),IF(AND(N1449&lt;&gt;"",N1449&lt;&gt;"-"),VLOOKUP(N1449,OFFSET('FR-DangerousSubstanceList'!$C$3,0,0,COUNTIF('FR-DangerousSubstanceList'!$C$3:$C$1001,"&lt;&gt;"),3),3,FALSE),""))))</f>
        <v/>
      </c>
      <c r="M1449" s="63" t="str">
        <f ca="1">IF(AND(F1449="",D1449="",E1449=""),"",IF(D1449&lt;&gt;"",D1449,IF(N1449&lt;&gt;"",VLOOKUP(N1449,OFFSET('FR-DangerousSubstanceList'!$C$3,0,0,COUNTIF('FR-DangerousSubstanceList'!$A$3:$A$1001,"&lt;&gt;"),4),4,FALSE),IF(L1449&lt;&gt;"",VLOOKUP(L1449,OFFSET('FR-DangerousSubstanceList'!$A$3,0,0,COUNTIF('FR-DangerousSubstanceList'!$A$3:$A$1001,"&lt;&gt;"),2),2,FALSE),""))))</f>
        <v/>
      </c>
      <c r="N1449" s="63" t="str">
        <f ca="1">IF(AND(F1449="",D1449="",E1449=""),"",IF(E1449&lt;&gt;"",E1449,IF(L1449&lt;&gt;"",VLOOKUP(L1449,OFFSET('FR-DangerousSubstanceList'!$A$3,0,0,COUNTIF('FR-DangerousSubstanceList'!$A$3:$A$1001,"&lt;&gt;"),3),3,FALSE),IF(AND(M1449&lt;&gt;"",M1449&lt;&gt;"-"),VLOOKUP(M1449,OFFSET('FR-DangerousSubstanceList'!$B$3,0,0,COUNTIF('FR-DangerousSubstanceList'!$B$3:$B$1001,"&lt;&gt;"),2),2,FALSE),""))))</f>
        <v/>
      </c>
      <c r="O1449" s="63" t="str">
        <f t="shared" ca="1" si="244"/>
        <v/>
      </c>
      <c r="P1449" s="63" t="e">
        <f t="shared" ca="1" si="245"/>
        <v>#REF!</v>
      </c>
      <c r="Q1449" s="63">
        <f t="shared" ca="1" si="246"/>
        <v>986</v>
      </c>
      <c r="R1449" s="63" t="str">
        <f t="shared" ca="1" si="247"/>
        <v/>
      </c>
      <c r="S1449" s="63" t="str">
        <f t="shared" si="248"/>
        <v>Unknown</v>
      </c>
      <c r="T1449" s="63">
        <f t="shared" si="249"/>
        <v>1449</v>
      </c>
      <c r="U1449" s="63">
        <f t="shared" si="250"/>
        <v>1450</v>
      </c>
      <c r="V1449" s="63" t="str">
        <f t="shared" ca="1" si="251"/>
        <v/>
      </c>
      <c r="W1449" s="63" t="str">
        <f t="shared" ca="1" si="252"/>
        <v/>
      </c>
      <c r="X1449" s="63">
        <f ca="1">IF(C1449="Yes",SUMPRODUCT((OFFSET('FR-DangerousSubstanceList'!$A$3,0,0,COUNTA('FR-DangerousSubstanceList'!$A$3:$A$2001))=L1449)*(OFFSET('FR-DangerousSubstanceList'!$B$3,0,0,COUNTA('FR-DangerousSubstanceList'!$B$3:$B$2001))=M1449)*(OFFSET('FR-DangerousSubstanceList'!$C$3,0,0,COUNTIF('FR-DangerousSubstanceList'!$C$3:$C$2001,"?*"))=N1449)),1)</f>
        <v>1</v>
      </c>
      <c r="Y1449" s="63"/>
      <c r="Z1449" s="63"/>
    </row>
    <row r="1450" spans="1:26" ht="14.4">
      <c r="A1450" s="85"/>
      <c r="B1450" s="85"/>
      <c r="C1450" s="46" t="s">
        <v>53</v>
      </c>
      <c r="D1450" s="68"/>
      <c r="E1450" s="68"/>
      <c r="F1450" s="68"/>
      <c r="G1450" s="68"/>
      <c r="H1450" s="68" t="str">
        <f t="shared" si="242"/>
        <v/>
      </c>
      <c r="I1450" s="63"/>
      <c r="J1450" s="63">
        <f>COUNTIF($A$14:$A1450,$A1450)</f>
        <v>0</v>
      </c>
      <c r="K1450" s="63" t="str">
        <f t="shared" ca="1" si="243"/>
        <v>Unknown</v>
      </c>
      <c r="L1450" s="63" t="str">
        <f ca="1">IF(AND(F1450="",D1450="",E1450=""),"",IF(F1450&lt;&gt;"",F1450,IF(AND(M1450&lt;&gt;"",M1450&lt;&gt;"-"),VLOOKUP(M1450,OFFSET('FR-DangerousSubstanceList'!$B$3,0,0,COUNTIF('FR-DangerousSubstanceList'!$B$3:$B$1001,"&lt;&gt;"),4),4,FALSE),IF(AND(N1450&lt;&gt;"",N1450&lt;&gt;"-"),VLOOKUP(N1450,OFFSET('FR-DangerousSubstanceList'!$C$3,0,0,COUNTIF('FR-DangerousSubstanceList'!$C$3:$C$1001,"&lt;&gt;"),3),3,FALSE),""))))</f>
        <v/>
      </c>
      <c r="M1450" s="63" t="str">
        <f ca="1">IF(AND(F1450="",D1450="",E1450=""),"",IF(D1450&lt;&gt;"",D1450,IF(N1450&lt;&gt;"",VLOOKUP(N1450,OFFSET('FR-DangerousSubstanceList'!$C$3,0,0,COUNTIF('FR-DangerousSubstanceList'!$A$3:$A$1001,"&lt;&gt;"),4),4,FALSE),IF(L1450&lt;&gt;"",VLOOKUP(L1450,OFFSET('FR-DangerousSubstanceList'!$A$3,0,0,COUNTIF('FR-DangerousSubstanceList'!$A$3:$A$1001,"&lt;&gt;"),2),2,FALSE),""))))</f>
        <v/>
      </c>
      <c r="N1450" s="63" t="str">
        <f ca="1">IF(AND(F1450="",D1450="",E1450=""),"",IF(E1450&lt;&gt;"",E1450,IF(L1450&lt;&gt;"",VLOOKUP(L1450,OFFSET('FR-DangerousSubstanceList'!$A$3,0,0,COUNTIF('FR-DangerousSubstanceList'!$A$3:$A$1001,"&lt;&gt;"),3),3,FALSE),IF(AND(M1450&lt;&gt;"",M1450&lt;&gt;"-"),VLOOKUP(M1450,OFFSET('FR-DangerousSubstanceList'!$B$3,0,0,COUNTIF('FR-DangerousSubstanceList'!$B$3:$B$1001,"&lt;&gt;"),2),2,FALSE),""))))</f>
        <v/>
      </c>
      <c r="O1450" s="63" t="str">
        <f t="shared" ca="1" si="244"/>
        <v/>
      </c>
      <c r="P1450" s="63" t="e">
        <f t="shared" ca="1" si="245"/>
        <v>#REF!</v>
      </c>
      <c r="Q1450" s="63">
        <f t="shared" ca="1" si="246"/>
        <v>986</v>
      </c>
      <c r="R1450" s="63" t="str">
        <f t="shared" ca="1" si="247"/>
        <v/>
      </c>
      <c r="S1450" s="63" t="str">
        <f t="shared" si="248"/>
        <v>Unknown</v>
      </c>
      <c r="T1450" s="63">
        <f t="shared" si="249"/>
        <v>1450</v>
      </c>
      <c r="U1450" s="63">
        <f t="shared" si="250"/>
        <v>1451</v>
      </c>
      <c r="V1450" s="63" t="str">
        <f t="shared" ca="1" si="251"/>
        <v/>
      </c>
      <c r="W1450" s="63" t="str">
        <f t="shared" ca="1" si="252"/>
        <v/>
      </c>
      <c r="X1450" s="63">
        <f ca="1">IF(C1450="Yes",SUMPRODUCT((OFFSET('FR-DangerousSubstanceList'!$A$3,0,0,COUNTA('FR-DangerousSubstanceList'!$A$3:$A$2001))=L1450)*(OFFSET('FR-DangerousSubstanceList'!$B$3,0,0,COUNTA('FR-DangerousSubstanceList'!$B$3:$B$2001))=M1450)*(OFFSET('FR-DangerousSubstanceList'!$C$3,0,0,COUNTIF('FR-DangerousSubstanceList'!$C$3:$C$2001,"?*"))=N1450)),1)</f>
        <v>1</v>
      </c>
      <c r="Y1450" s="63"/>
      <c r="Z1450" s="63"/>
    </row>
    <row r="1451" spans="1:26" ht="14.4">
      <c r="A1451" s="85"/>
      <c r="B1451" s="85"/>
      <c r="C1451" s="46" t="s">
        <v>53</v>
      </c>
      <c r="D1451" s="68"/>
      <c r="E1451" s="68"/>
      <c r="F1451" s="68"/>
      <c r="G1451" s="68"/>
      <c r="H1451" s="68" t="str">
        <f t="shared" si="242"/>
        <v/>
      </c>
      <c r="I1451" s="63"/>
      <c r="J1451" s="63">
        <f>COUNTIF($A$14:$A1451,$A1451)</f>
        <v>0</v>
      </c>
      <c r="K1451" s="63" t="str">
        <f t="shared" ca="1" si="243"/>
        <v>Unknown</v>
      </c>
      <c r="L1451" s="63" t="str">
        <f ca="1">IF(AND(F1451="",D1451="",E1451=""),"",IF(F1451&lt;&gt;"",F1451,IF(AND(M1451&lt;&gt;"",M1451&lt;&gt;"-"),VLOOKUP(M1451,OFFSET('FR-DangerousSubstanceList'!$B$3,0,0,COUNTIF('FR-DangerousSubstanceList'!$B$3:$B$1001,"&lt;&gt;"),4),4,FALSE),IF(AND(N1451&lt;&gt;"",N1451&lt;&gt;"-"),VLOOKUP(N1451,OFFSET('FR-DangerousSubstanceList'!$C$3,0,0,COUNTIF('FR-DangerousSubstanceList'!$C$3:$C$1001,"&lt;&gt;"),3),3,FALSE),""))))</f>
        <v/>
      </c>
      <c r="M1451" s="63" t="str">
        <f ca="1">IF(AND(F1451="",D1451="",E1451=""),"",IF(D1451&lt;&gt;"",D1451,IF(N1451&lt;&gt;"",VLOOKUP(N1451,OFFSET('FR-DangerousSubstanceList'!$C$3,0,0,COUNTIF('FR-DangerousSubstanceList'!$A$3:$A$1001,"&lt;&gt;"),4),4,FALSE),IF(L1451&lt;&gt;"",VLOOKUP(L1451,OFFSET('FR-DangerousSubstanceList'!$A$3,0,0,COUNTIF('FR-DangerousSubstanceList'!$A$3:$A$1001,"&lt;&gt;"),2),2,FALSE),""))))</f>
        <v/>
      </c>
      <c r="N1451" s="63" t="str">
        <f ca="1">IF(AND(F1451="",D1451="",E1451=""),"",IF(E1451&lt;&gt;"",E1451,IF(L1451&lt;&gt;"",VLOOKUP(L1451,OFFSET('FR-DangerousSubstanceList'!$A$3,0,0,COUNTIF('FR-DangerousSubstanceList'!$A$3:$A$1001,"&lt;&gt;"),3),3,FALSE),IF(AND(M1451&lt;&gt;"",M1451&lt;&gt;"-"),VLOOKUP(M1451,OFFSET('FR-DangerousSubstanceList'!$B$3,0,0,COUNTIF('FR-DangerousSubstanceList'!$B$3:$B$1001,"&lt;&gt;"),2),2,FALSE),""))))</f>
        <v/>
      </c>
      <c r="O1451" s="63" t="str">
        <f t="shared" ca="1" si="244"/>
        <v/>
      </c>
      <c r="P1451" s="63" t="e">
        <f t="shared" ca="1" si="245"/>
        <v>#REF!</v>
      </c>
      <c r="Q1451" s="63">
        <f t="shared" ca="1" si="246"/>
        <v>986</v>
      </c>
      <c r="R1451" s="63" t="str">
        <f t="shared" ca="1" si="247"/>
        <v/>
      </c>
      <c r="S1451" s="63" t="str">
        <f t="shared" si="248"/>
        <v>Unknown</v>
      </c>
      <c r="T1451" s="63">
        <f t="shared" si="249"/>
        <v>1451</v>
      </c>
      <c r="U1451" s="63">
        <f t="shared" si="250"/>
        <v>1452</v>
      </c>
      <c r="V1451" s="63" t="str">
        <f t="shared" ca="1" si="251"/>
        <v/>
      </c>
      <c r="W1451" s="63" t="str">
        <f t="shared" ca="1" si="252"/>
        <v/>
      </c>
      <c r="X1451" s="63">
        <f ca="1">IF(C1451="Yes",SUMPRODUCT((OFFSET('FR-DangerousSubstanceList'!$A$3,0,0,COUNTA('FR-DangerousSubstanceList'!$A$3:$A$2001))=L1451)*(OFFSET('FR-DangerousSubstanceList'!$B$3,0,0,COUNTA('FR-DangerousSubstanceList'!$B$3:$B$2001))=M1451)*(OFFSET('FR-DangerousSubstanceList'!$C$3,0,0,COUNTIF('FR-DangerousSubstanceList'!$C$3:$C$2001,"?*"))=N1451)),1)</f>
        <v>1</v>
      </c>
      <c r="Y1451" s="63"/>
      <c r="Z1451" s="63"/>
    </row>
    <row r="1452" spans="1:26" ht="14.4">
      <c r="A1452" s="85"/>
      <c r="B1452" s="85"/>
      <c r="C1452" s="46" t="s">
        <v>53</v>
      </c>
      <c r="D1452" s="68"/>
      <c r="E1452" s="68"/>
      <c r="F1452" s="68"/>
      <c r="G1452" s="68"/>
      <c r="H1452" s="68" t="str">
        <f t="shared" si="242"/>
        <v/>
      </c>
      <c r="I1452" s="63"/>
      <c r="J1452" s="63">
        <f>COUNTIF($A$14:$A1452,$A1452)</f>
        <v>0</v>
      </c>
      <c r="K1452" s="63" t="str">
        <f t="shared" ca="1" si="243"/>
        <v>Unknown</v>
      </c>
      <c r="L1452" s="63" t="str">
        <f ca="1">IF(AND(F1452="",D1452="",E1452=""),"",IF(F1452&lt;&gt;"",F1452,IF(AND(M1452&lt;&gt;"",M1452&lt;&gt;"-"),VLOOKUP(M1452,OFFSET('FR-DangerousSubstanceList'!$B$3,0,0,COUNTIF('FR-DangerousSubstanceList'!$B$3:$B$1001,"&lt;&gt;"),4),4,FALSE),IF(AND(N1452&lt;&gt;"",N1452&lt;&gt;"-"),VLOOKUP(N1452,OFFSET('FR-DangerousSubstanceList'!$C$3,0,0,COUNTIF('FR-DangerousSubstanceList'!$C$3:$C$1001,"&lt;&gt;"),3),3,FALSE),""))))</f>
        <v/>
      </c>
      <c r="M1452" s="63" t="str">
        <f ca="1">IF(AND(F1452="",D1452="",E1452=""),"",IF(D1452&lt;&gt;"",D1452,IF(N1452&lt;&gt;"",VLOOKUP(N1452,OFFSET('FR-DangerousSubstanceList'!$C$3,0,0,COUNTIF('FR-DangerousSubstanceList'!$A$3:$A$1001,"&lt;&gt;"),4),4,FALSE),IF(L1452&lt;&gt;"",VLOOKUP(L1452,OFFSET('FR-DangerousSubstanceList'!$A$3,0,0,COUNTIF('FR-DangerousSubstanceList'!$A$3:$A$1001,"&lt;&gt;"),2),2,FALSE),""))))</f>
        <v/>
      </c>
      <c r="N1452" s="63" t="str">
        <f ca="1">IF(AND(F1452="",D1452="",E1452=""),"",IF(E1452&lt;&gt;"",E1452,IF(L1452&lt;&gt;"",VLOOKUP(L1452,OFFSET('FR-DangerousSubstanceList'!$A$3,0,0,COUNTIF('FR-DangerousSubstanceList'!$A$3:$A$1001,"&lt;&gt;"),3),3,FALSE),IF(AND(M1452&lt;&gt;"",M1452&lt;&gt;"-"),VLOOKUP(M1452,OFFSET('FR-DangerousSubstanceList'!$B$3,0,0,COUNTIF('FR-DangerousSubstanceList'!$B$3:$B$1001,"&lt;&gt;"),2),2,FALSE),""))))</f>
        <v/>
      </c>
      <c r="O1452" s="63" t="str">
        <f t="shared" ca="1" si="244"/>
        <v/>
      </c>
      <c r="P1452" s="63" t="e">
        <f t="shared" ca="1" si="245"/>
        <v>#REF!</v>
      </c>
      <c r="Q1452" s="63">
        <f t="shared" ca="1" si="246"/>
        <v>986</v>
      </c>
      <c r="R1452" s="63" t="str">
        <f t="shared" ca="1" si="247"/>
        <v/>
      </c>
      <c r="S1452" s="63" t="str">
        <f t="shared" si="248"/>
        <v>Unknown</v>
      </c>
      <c r="T1452" s="63">
        <f t="shared" si="249"/>
        <v>1452</v>
      </c>
      <c r="U1452" s="63">
        <f t="shared" si="250"/>
        <v>1453</v>
      </c>
      <c r="V1452" s="63" t="str">
        <f t="shared" ca="1" si="251"/>
        <v/>
      </c>
      <c r="W1452" s="63" t="str">
        <f t="shared" ca="1" si="252"/>
        <v/>
      </c>
      <c r="X1452" s="63">
        <f ca="1">IF(C1452="Yes",SUMPRODUCT((OFFSET('FR-DangerousSubstanceList'!$A$3,0,0,COUNTA('FR-DangerousSubstanceList'!$A$3:$A$2001))=L1452)*(OFFSET('FR-DangerousSubstanceList'!$B$3,0,0,COUNTA('FR-DangerousSubstanceList'!$B$3:$B$2001))=M1452)*(OFFSET('FR-DangerousSubstanceList'!$C$3,0,0,COUNTIF('FR-DangerousSubstanceList'!$C$3:$C$2001,"?*"))=N1452)),1)</f>
        <v>1</v>
      </c>
      <c r="Y1452" s="63"/>
      <c r="Z1452" s="63"/>
    </row>
    <row r="1453" spans="1:26" ht="14.4">
      <c r="A1453" s="85"/>
      <c r="B1453" s="85"/>
      <c r="C1453" s="46" t="s">
        <v>53</v>
      </c>
      <c r="D1453" s="68"/>
      <c r="E1453" s="68"/>
      <c r="F1453" s="68"/>
      <c r="G1453" s="68"/>
      <c r="H1453" s="68" t="str">
        <f t="shared" si="242"/>
        <v/>
      </c>
      <c r="I1453" s="63"/>
      <c r="J1453" s="63">
        <f>COUNTIF($A$14:$A1453,$A1453)</f>
        <v>0</v>
      </c>
      <c r="K1453" s="63" t="str">
        <f t="shared" ca="1" si="243"/>
        <v>Unknown</v>
      </c>
      <c r="L1453" s="63" t="str">
        <f ca="1">IF(AND(F1453="",D1453="",E1453=""),"",IF(F1453&lt;&gt;"",F1453,IF(AND(M1453&lt;&gt;"",M1453&lt;&gt;"-"),VLOOKUP(M1453,OFFSET('FR-DangerousSubstanceList'!$B$3,0,0,COUNTIF('FR-DangerousSubstanceList'!$B$3:$B$1001,"&lt;&gt;"),4),4,FALSE),IF(AND(N1453&lt;&gt;"",N1453&lt;&gt;"-"),VLOOKUP(N1453,OFFSET('FR-DangerousSubstanceList'!$C$3,0,0,COUNTIF('FR-DangerousSubstanceList'!$C$3:$C$1001,"&lt;&gt;"),3),3,FALSE),""))))</f>
        <v/>
      </c>
      <c r="M1453" s="63" t="str">
        <f ca="1">IF(AND(F1453="",D1453="",E1453=""),"",IF(D1453&lt;&gt;"",D1453,IF(N1453&lt;&gt;"",VLOOKUP(N1453,OFFSET('FR-DangerousSubstanceList'!$C$3,0,0,COUNTIF('FR-DangerousSubstanceList'!$A$3:$A$1001,"&lt;&gt;"),4),4,FALSE),IF(L1453&lt;&gt;"",VLOOKUP(L1453,OFFSET('FR-DangerousSubstanceList'!$A$3,0,0,COUNTIF('FR-DangerousSubstanceList'!$A$3:$A$1001,"&lt;&gt;"),2),2,FALSE),""))))</f>
        <v/>
      </c>
      <c r="N1453" s="63" t="str">
        <f ca="1">IF(AND(F1453="",D1453="",E1453=""),"",IF(E1453&lt;&gt;"",E1453,IF(L1453&lt;&gt;"",VLOOKUP(L1453,OFFSET('FR-DangerousSubstanceList'!$A$3,0,0,COUNTIF('FR-DangerousSubstanceList'!$A$3:$A$1001,"&lt;&gt;"),3),3,FALSE),IF(AND(M1453&lt;&gt;"",M1453&lt;&gt;"-"),VLOOKUP(M1453,OFFSET('FR-DangerousSubstanceList'!$B$3,0,0,COUNTIF('FR-DangerousSubstanceList'!$B$3:$B$1001,"&lt;&gt;"),2),2,FALSE),""))))</f>
        <v/>
      </c>
      <c r="O1453" s="63" t="str">
        <f t="shared" ca="1" si="244"/>
        <v/>
      </c>
      <c r="P1453" s="63" t="e">
        <f t="shared" ca="1" si="245"/>
        <v>#REF!</v>
      </c>
      <c r="Q1453" s="63">
        <f t="shared" ca="1" si="246"/>
        <v>986</v>
      </c>
      <c r="R1453" s="63" t="str">
        <f t="shared" ca="1" si="247"/>
        <v/>
      </c>
      <c r="S1453" s="63" t="str">
        <f t="shared" si="248"/>
        <v>Unknown</v>
      </c>
      <c r="T1453" s="63">
        <f t="shared" si="249"/>
        <v>1453</v>
      </c>
      <c r="U1453" s="63">
        <f t="shared" si="250"/>
        <v>1454</v>
      </c>
      <c r="V1453" s="63" t="str">
        <f t="shared" ca="1" si="251"/>
        <v/>
      </c>
      <c r="W1453" s="63" t="str">
        <f t="shared" ca="1" si="252"/>
        <v/>
      </c>
      <c r="X1453" s="63">
        <f ca="1">IF(C1453="Yes",SUMPRODUCT((OFFSET('FR-DangerousSubstanceList'!$A$3,0,0,COUNTA('FR-DangerousSubstanceList'!$A$3:$A$2001))=L1453)*(OFFSET('FR-DangerousSubstanceList'!$B$3,0,0,COUNTA('FR-DangerousSubstanceList'!$B$3:$B$2001))=M1453)*(OFFSET('FR-DangerousSubstanceList'!$C$3,0,0,COUNTIF('FR-DangerousSubstanceList'!$C$3:$C$2001,"?*"))=N1453)),1)</f>
        <v>1</v>
      </c>
      <c r="Y1453" s="63"/>
      <c r="Z1453" s="63"/>
    </row>
    <row r="1454" spans="1:26" ht="14.4">
      <c r="A1454" s="85"/>
      <c r="B1454" s="85"/>
      <c r="C1454" s="46" t="s">
        <v>53</v>
      </c>
      <c r="D1454" s="68"/>
      <c r="E1454" s="68"/>
      <c r="F1454" s="68"/>
      <c r="G1454" s="68"/>
      <c r="H1454" s="68" t="str">
        <f t="shared" si="242"/>
        <v/>
      </c>
      <c r="I1454" s="63"/>
      <c r="J1454" s="63">
        <f>COUNTIF($A$14:$A1454,$A1454)</f>
        <v>0</v>
      </c>
      <c r="K1454" s="63" t="str">
        <f t="shared" ca="1" si="243"/>
        <v>Unknown</v>
      </c>
      <c r="L1454" s="63" t="str">
        <f ca="1">IF(AND(F1454="",D1454="",E1454=""),"",IF(F1454&lt;&gt;"",F1454,IF(AND(M1454&lt;&gt;"",M1454&lt;&gt;"-"),VLOOKUP(M1454,OFFSET('FR-DangerousSubstanceList'!$B$3,0,0,COUNTIF('FR-DangerousSubstanceList'!$B$3:$B$1001,"&lt;&gt;"),4),4,FALSE),IF(AND(N1454&lt;&gt;"",N1454&lt;&gt;"-"),VLOOKUP(N1454,OFFSET('FR-DangerousSubstanceList'!$C$3,0,0,COUNTIF('FR-DangerousSubstanceList'!$C$3:$C$1001,"&lt;&gt;"),3),3,FALSE),""))))</f>
        <v/>
      </c>
      <c r="M1454" s="63" t="str">
        <f ca="1">IF(AND(F1454="",D1454="",E1454=""),"",IF(D1454&lt;&gt;"",D1454,IF(N1454&lt;&gt;"",VLOOKUP(N1454,OFFSET('FR-DangerousSubstanceList'!$C$3,0,0,COUNTIF('FR-DangerousSubstanceList'!$A$3:$A$1001,"&lt;&gt;"),4),4,FALSE),IF(L1454&lt;&gt;"",VLOOKUP(L1454,OFFSET('FR-DangerousSubstanceList'!$A$3,0,0,COUNTIF('FR-DangerousSubstanceList'!$A$3:$A$1001,"&lt;&gt;"),2),2,FALSE),""))))</f>
        <v/>
      </c>
      <c r="N1454" s="63" t="str">
        <f ca="1">IF(AND(F1454="",D1454="",E1454=""),"",IF(E1454&lt;&gt;"",E1454,IF(L1454&lt;&gt;"",VLOOKUP(L1454,OFFSET('FR-DangerousSubstanceList'!$A$3,0,0,COUNTIF('FR-DangerousSubstanceList'!$A$3:$A$1001,"&lt;&gt;"),3),3,FALSE),IF(AND(M1454&lt;&gt;"",M1454&lt;&gt;"-"),VLOOKUP(M1454,OFFSET('FR-DangerousSubstanceList'!$B$3,0,0,COUNTIF('FR-DangerousSubstanceList'!$B$3:$B$1001,"&lt;&gt;"),2),2,FALSE),""))))</f>
        <v/>
      </c>
      <c r="O1454" s="63" t="str">
        <f t="shared" ca="1" si="244"/>
        <v/>
      </c>
      <c r="P1454" s="63" t="e">
        <f t="shared" ca="1" si="245"/>
        <v>#REF!</v>
      </c>
      <c r="Q1454" s="63">
        <f t="shared" ca="1" si="246"/>
        <v>986</v>
      </c>
      <c r="R1454" s="63" t="str">
        <f t="shared" ca="1" si="247"/>
        <v/>
      </c>
      <c r="S1454" s="63" t="str">
        <f t="shared" si="248"/>
        <v>Unknown</v>
      </c>
      <c r="T1454" s="63">
        <f t="shared" si="249"/>
        <v>1454</v>
      </c>
      <c r="U1454" s="63">
        <f t="shared" si="250"/>
        <v>1455</v>
      </c>
      <c r="V1454" s="63" t="str">
        <f t="shared" ca="1" si="251"/>
        <v/>
      </c>
      <c r="W1454" s="63" t="str">
        <f t="shared" ca="1" si="252"/>
        <v/>
      </c>
      <c r="X1454" s="63">
        <f ca="1">IF(C1454="Yes",SUMPRODUCT((OFFSET('FR-DangerousSubstanceList'!$A$3,0,0,COUNTA('FR-DangerousSubstanceList'!$A$3:$A$2001))=L1454)*(OFFSET('FR-DangerousSubstanceList'!$B$3,0,0,COUNTA('FR-DangerousSubstanceList'!$B$3:$B$2001))=M1454)*(OFFSET('FR-DangerousSubstanceList'!$C$3,0,0,COUNTIF('FR-DangerousSubstanceList'!$C$3:$C$2001,"?*"))=N1454)),1)</f>
        <v>1</v>
      </c>
      <c r="Y1454" s="63"/>
      <c r="Z1454" s="63"/>
    </row>
    <row r="1455" spans="1:26" ht="14.4">
      <c r="A1455" s="85"/>
      <c r="B1455" s="85"/>
      <c r="C1455" s="46" t="s">
        <v>53</v>
      </c>
      <c r="D1455" s="68"/>
      <c r="E1455" s="68"/>
      <c r="F1455" s="68"/>
      <c r="G1455" s="68"/>
      <c r="H1455" s="68" t="str">
        <f t="shared" si="242"/>
        <v/>
      </c>
      <c r="I1455" s="63"/>
      <c r="J1455" s="63">
        <f>COUNTIF($A$14:$A1455,$A1455)</f>
        <v>0</v>
      </c>
      <c r="K1455" s="63" t="str">
        <f t="shared" ca="1" si="243"/>
        <v>Unknown</v>
      </c>
      <c r="L1455" s="63" t="str">
        <f ca="1">IF(AND(F1455="",D1455="",E1455=""),"",IF(F1455&lt;&gt;"",F1455,IF(AND(M1455&lt;&gt;"",M1455&lt;&gt;"-"),VLOOKUP(M1455,OFFSET('FR-DangerousSubstanceList'!$B$3,0,0,COUNTIF('FR-DangerousSubstanceList'!$B$3:$B$1001,"&lt;&gt;"),4),4,FALSE),IF(AND(N1455&lt;&gt;"",N1455&lt;&gt;"-"),VLOOKUP(N1455,OFFSET('FR-DangerousSubstanceList'!$C$3,0,0,COUNTIF('FR-DangerousSubstanceList'!$C$3:$C$1001,"&lt;&gt;"),3),3,FALSE),""))))</f>
        <v/>
      </c>
      <c r="M1455" s="63" t="str">
        <f ca="1">IF(AND(F1455="",D1455="",E1455=""),"",IF(D1455&lt;&gt;"",D1455,IF(N1455&lt;&gt;"",VLOOKUP(N1455,OFFSET('FR-DangerousSubstanceList'!$C$3,0,0,COUNTIF('FR-DangerousSubstanceList'!$A$3:$A$1001,"&lt;&gt;"),4),4,FALSE),IF(L1455&lt;&gt;"",VLOOKUP(L1455,OFFSET('FR-DangerousSubstanceList'!$A$3,0,0,COUNTIF('FR-DangerousSubstanceList'!$A$3:$A$1001,"&lt;&gt;"),2),2,FALSE),""))))</f>
        <v/>
      </c>
      <c r="N1455" s="63" t="str">
        <f ca="1">IF(AND(F1455="",D1455="",E1455=""),"",IF(E1455&lt;&gt;"",E1455,IF(L1455&lt;&gt;"",VLOOKUP(L1455,OFFSET('FR-DangerousSubstanceList'!$A$3,0,0,COUNTIF('FR-DangerousSubstanceList'!$A$3:$A$1001,"&lt;&gt;"),3),3,FALSE),IF(AND(M1455&lt;&gt;"",M1455&lt;&gt;"-"),VLOOKUP(M1455,OFFSET('FR-DangerousSubstanceList'!$B$3,0,0,COUNTIF('FR-DangerousSubstanceList'!$B$3:$B$1001,"&lt;&gt;"),2),2,FALSE),""))))</f>
        <v/>
      </c>
      <c r="O1455" s="63" t="str">
        <f t="shared" ca="1" si="244"/>
        <v/>
      </c>
      <c r="P1455" s="63" t="e">
        <f t="shared" ca="1" si="245"/>
        <v>#REF!</v>
      </c>
      <c r="Q1455" s="63">
        <f t="shared" ca="1" si="246"/>
        <v>986</v>
      </c>
      <c r="R1455" s="63" t="str">
        <f t="shared" ca="1" si="247"/>
        <v/>
      </c>
      <c r="S1455" s="63" t="str">
        <f t="shared" si="248"/>
        <v>Unknown</v>
      </c>
      <c r="T1455" s="63">
        <f t="shared" si="249"/>
        <v>1455</v>
      </c>
      <c r="U1455" s="63">
        <f t="shared" si="250"/>
        <v>1456</v>
      </c>
      <c r="V1455" s="63" t="str">
        <f t="shared" ca="1" si="251"/>
        <v/>
      </c>
      <c r="W1455" s="63" t="str">
        <f t="shared" ca="1" si="252"/>
        <v/>
      </c>
      <c r="X1455" s="63">
        <f ca="1">IF(C1455="Yes",SUMPRODUCT((OFFSET('FR-DangerousSubstanceList'!$A$3,0,0,COUNTA('FR-DangerousSubstanceList'!$A$3:$A$2001))=L1455)*(OFFSET('FR-DangerousSubstanceList'!$B$3,0,0,COUNTA('FR-DangerousSubstanceList'!$B$3:$B$2001))=M1455)*(OFFSET('FR-DangerousSubstanceList'!$C$3,0,0,COUNTIF('FR-DangerousSubstanceList'!$C$3:$C$2001,"?*"))=N1455)),1)</f>
        <v>1</v>
      </c>
      <c r="Y1455" s="63"/>
      <c r="Z1455" s="63"/>
    </row>
    <row r="1456" spans="1:26" ht="14.4">
      <c r="A1456" s="85"/>
      <c r="B1456" s="85"/>
      <c r="C1456" s="46" t="s">
        <v>53</v>
      </c>
      <c r="D1456" s="68"/>
      <c r="E1456" s="68"/>
      <c r="F1456" s="68"/>
      <c r="G1456" s="68"/>
      <c r="H1456" s="68" t="str">
        <f t="shared" si="242"/>
        <v/>
      </c>
      <c r="I1456" s="63"/>
      <c r="J1456" s="63">
        <f>COUNTIF($A$14:$A1456,$A1456)</f>
        <v>0</v>
      </c>
      <c r="K1456" s="63" t="str">
        <f t="shared" ca="1" si="243"/>
        <v>Unknown</v>
      </c>
      <c r="L1456" s="63" t="str">
        <f ca="1">IF(AND(F1456="",D1456="",E1456=""),"",IF(F1456&lt;&gt;"",F1456,IF(AND(M1456&lt;&gt;"",M1456&lt;&gt;"-"),VLOOKUP(M1456,OFFSET('FR-DangerousSubstanceList'!$B$3,0,0,COUNTIF('FR-DangerousSubstanceList'!$B$3:$B$1001,"&lt;&gt;"),4),4,FALSE),IF(AND(N1456&lt;&gt;"",N1456&lt;&gt;"-"),VLOOKUP(N1456,OFFSET('FR-DangerousSubstanceList'!$C$3,0,0,COUNTIF('FR-DangerousSubstanceList'!$C$3:$C$1001,"&lt;&gt;"),3),3,FALSE),""))))</f>
        <v/>
      </c>
      <c r="M1456" s="63" t="str">
        <f ca="1">IF(AND(F1456="",D1456="",E1456=""),"",IF(D1456&lt;&gt;"",D1456,IF(N1456&lt;&gt;"",VLOOKUP(N1456,OFFSET('FR-DangerousSubstanceList'!$C$3,0,0,COUNTIF('FR-DangerousSubstanceList'!$A$3:$A$1001,"&lt;&gt;"),4),4,FALSE),IF(L1456&lt;&gt;"",VLOOKUP(L1456,OFFSET('FR-DangerousSubstanceList'!$A$3,0,0,COUNTIF('FR-DangerousSubstanceList'!$A$3:$A$1001,"&lt;&gt;"),2),2,FALSE),""))))</f>
        <v/>
      </c>
      <c r="N1456" s="63" t="str">
        <f ca="1">IF(AND(F1456="",D1456="",E1456=""),"",IF(E1456&lt;&gt;"",E1456,IF(L1456&lt;&gt;"",VLOOKUP(L1456,OFFSET('FR-DangerousSubstanceList'!$A$3,0,0,COUNTIF('FR-DangerousSubstanceList'!$A$3:$A$1001,"&lt;&gt;"),3),3,FALSE),IF(AND(M1456&lt;&gt;"",M1456&lt;&gt;"-"),VLOOKUP(M1456,OFFSET('FR-DangerousSubstanceList'!$B$3,0,0,COUNTIF('FR-DangerousSubstanceList'!$B$3:$B$1001,"&lt;&gt;"),2),2,FALSE),""))))</f>
        <v/>
      </c>
      <c r="O1456" s="63" t="str">
        <f t="shared" ca="1" si="244"/>
        <v/>
      </c>
      <c r="P1456" s="63" t="e">
        <f t="shared" ca="1" si="245"/>
        <v>#REF!</v>
      </c>
      <c r="Q1456" s="63">
        <f t="shared" ca="1" si="246"/>
        <v>986</v>
      </c>
      <c r="R1456" s="63" t="str">
        <f t="shared" ca="1" si="247"/>
        <v/>
      </c>
      <c r="S1456" s="63" t="str">
        <f t="shared" si="248"/>
        <v>Unknown</v>
      </c>
      <c r="T1456" s="63">
        <f t="shared" si="249"/>
        <v>1456</v>
      </c>
      <c r="U1456" s="63">
        <f t="shared" si="250"/>
        <v>1457</v>
      </c>
      <c r="V1456" s="63" t="str">
        <f t="shared" ca="1" si="251"/>
        <v/>
      </c>
      <c r="W1456" s="63" t="str">
        <f t="shared" ca="1" si="252"/>
        <v/>
      </c>
      <c r="X1456" s="63">
        <f ca="1">IF(C1456="Yes",SUMPRODUCT((OFFSET('FR-DangerousSubstanceList'!$A$3,0,0,COUNTA('FR-DangerousSubstanceList'!$A$3:$A$2001))=L1456)*(OFFSET('FR-DangerousSubstanceList'!$B$3,0,0,COUNTA('FR-DangerousSubstanceList'!$B$3:$B$2001))=M1456)*(OFFSET('FR-DangerousSubstanceList'!$C$3,0,0,COUNTIF('FR-DangerousSubstanceList'!$C$3:$C$2001,"?*"))=N1456)),1)</f>
        <v>1</v>
      </c>
      <c r="Y1456" s="63"/>
      <c r="Z1456" s="63"/>
    </row>
    <row r="1457" spans="1:26" ht="14.4">
      <c r="A1457" s="85"/>
      <c r="B1457" s="85"/>
      <c r="C1457" s="46" t="s">
        <v>53</v>
      </c>
      <c r="D1457" s="68"/>
      <c r="E1457" s="68"/>
      <c r="F1457" s="68"/>
      <c r="G1457" s="68"/>
      <c r="H1457" s="68" t="str">
        <f t="shared" si="242"/>
        <v/>
      </c>
      <c r="I1457" s="63"/>
      <c r="J1457" s="63">
        <f>COUNTIF($A$14:$A1457,$A1457)</f>
        <v>0</v>
      </c>
      <c r="K1457" s="63" t="str">
        <f t="shared" ca="1" si="243"/>
        <v>Unknown</v>
      </c>
      <c r="L1457" s="63" t="str">
        <f ca="1">IF(AND(F1457="",D1457="",E1457=""),"",IF(F1457&lt;&gt;"",F1457,IF(AND(M1457&lt;&gt;"",M1457&lt;&gt;"-"),VLOOKUP(M1457,OFFSET('FR-DangerousSubstanceList'!$B$3,0,0,COUNTIF('FR-DangerousSubstanceList'!$B$3:$B$1001,"&lt;&gt;"),4),4,FALSE),IF(AND(N1457&lt;&gt;"",N1457&lt;&gt;"-"),VLOOKUP(N1457,OFFSET('FR-DangerousSubstanceList'!$C$3,0,0,COUNTIF('FR-DangerousSubstanceList'!$C$3:$C$1001,"&lt;&gt;"),3),3,FALSE),""))))</f>
        <v/>
      </c>
      <c r="M1457" s="63" t="str">
        <f ca="1">IF(AND(F1457="",D1457="",E1457=""),"",IF(D1457&lt;&gt;"",D1457,IF(N1457&lt;&gt;"",VLOOKUP(N1457,OFFSET('FR-DangerousSubstanceList'!$C$3,0,0,COUNTIF('FR-DangerousSubstanceList'!$A$3:$A$1001,"&lt;&gt;"),4),4,FALSE),IF(L1457&lt;&gt;"",VLOOKUP(L1457,OFFSET('FR-DangerousSubstanceList'!$A$3,0,0,COUNTIF('FR-DangerousSubstanceList'!$A$3:$A$1001,"&lt;&gt;"),2),2,FALSE),""))))</f>
        <v/>
      </c>
      <c r="N1457" s="63" t="str">
        <f ca="1">IF(AND(F1457="",D1457="",E1457=""),"",IF(E1457&lt;&gt;"",E1457,IF(L1457&lt;&gt;"",VLOOKUP(L1457,OFFSET('FR-DangerousSubstanceList'!$A$3,0,0,COUNTIF('FR-DangerousSubstanceList'!$A$3:$A$1001,"&lt;&gt;"),3),3,FALSE),IF(AND(M1457&lt;&gt;"",M1457&lt;&gt;"-"),VLOOKUP(M1457,OFFSET('FR-DangerousSubstanceList'!$B$3,0,0,COUNTIF('FR-DangerousSubstanceList'!$B$3:$B$1001,"&lt;&gt;"),2),2,FALSE),""))))</f>
        <v/>
      </c>
      <c r="O1457" s="63" t="str">
        <f t="shared" ca="1" si="244"/>
        <v/>
      </c>
      <c r="P1457" s="63" t="e">
        <f t="shared" ca="1" si="245"/>
        <v>#REF!</v>
      </c>
      <c r="Q1457" s="63">
        <f t="shared" ca="1" si="246"/>
        <v>986</v>
      </c>
      <c r="R1457" s="63" t="str">
        <f t="shared" ca="1" si="247"/>
        <v/>
      </c>
      <c r="S1457" s="63" t="str">
        <f t="shared" si="248"/>
        <v>Unknown</v>
      </c>
      <c r="T1457" s="63">
        <f t="shared" si="249"/>
        <v>1457</v>
      </c>
      <c r="U1457" s="63">
        <f t="shared" si="250"/>
        <v>1458</v>
      </c>
      <c r="V1457" s="63" t="str">
        <f t="shared" ca="1" si="251"/>
        <v/>
      </c>
      <c r="W1457" s="63" t="str">
        <f t="shared" ca="1" si="252"/>
        <v/>
      </c>
      <c r="X1457" s="63">
        <f ca="1">IF(C1457="Yes",SUMPRODUCT((OFFSET('FR-DangerousSubstanceList'!$A$3,0,0,COUNTA('FR-DangerousSubstanceList'!$A$3:$A$2001))=L1457)*(OFFSET('FR-DangerousSubstanceList'!$B$3,0,0,COUNTA('FR-DangerousSubstanceList'!$B$3:$B$2001))=M1457)*(OFFSET('FR-DangerousSubstanceList'!$C$3,0,0,COUNTIF('FR-DangerousSubstanceList'!$C$3:$C$2001,"?*"))=N1457)),1)</f>
        <v>1</v>
      </c>
      <c r="Y1457" s="63"/>
      <c r="Z1457" s="63"/>
    </row>
    <row r="1458" spans="1:26" ht="14.4">
      <c r="A1458" s="85"/>
      <c r="B1458" s="85"/>
      <c r="C1458" s="46" t="s">
        <v>53</v>
      </c>
      <c r="D1458" s="68"/>
      <c r="E1458" s="68"/>
      <c r="F1458" s="68"/>
      <c r="G1458" s="68"/>
      <c r="H1458" s="68" t="str">
        <f t="shared" si="242"/>
        <v/>
      </c>
      <c r="I1458" s="63"/>
      <c r="J1458" s="63">
        <f>COUNTIF($A$14:$A1458,$A1458)</f>
        <v>0</v>
      </c>
      <c r="K1458" s="63" t="str">
        <f t="shared" ca="1" si="243"/>
        <v>Unknown</v>
      </c>
      <c r="L1458" s="63" t="str">
        <f ca="1">IF(AND(F1458="",D1458="",E1458=""),"",IF(F1458&lt;&gt;"",F1458,IF(AND(M1458&lt;&gt;"",M1458&lt;&gt;"-"),VLOOKUP(M1458,OFFSET('FR-DangerousSubstanceList'!$B$3,0,0,COUNTIF('FR-DangerousSubstanceList'!$B$3:$B$1001,"&lt;&gt;"),4),4,FALSE),IF(AND(N1458&lt;&gt;"",N1458&lt;&gt;"-"),VLOOKUP(N1458,OFFSET('FR-DangerousSubstanceList'!$C$3,0,0,COUNTIF('FR-DangerousSubstanceList'!$C$3:$C$1001,"&lt;&gt;"),3),3,FALSE),""))))</f>
        <v/>
      </c>
      <c r="M1458" s="63" t="str">
        <f ca="1">IF(AND(F1458="",D1458="",E1458=""),"",IF(D1458&lt;&gt;"",D1458,IF(N1458&lt;&gt;"",VLOOKUP(N1458,OFFSET('FR-DangerousSubstanceList'!$C$3,0,0,COUNTIF('FR-DangerousSubstanceList'!$A$3:$A$1001,"&lt;&gt;"),4),4,FALSE),IF(L1458&lt;&gt;"",VLOOKUP(L1458,OFFSET('FR-DangerousSubstanceList'!$A$3,0,0,COUNTIF('FR-DangerousSubstanceList'!$A$3:$A$1001,"&lt;&gt;"),2),2,FALSE),""))))</f>
        <v/>
      </c>
      <c r="N1458" s="63" t="str">
        <f ca="1">IF(AND(F1458="",D1458="",E1458=""),"",IF(E1458&lt;&gt;"",E1458,IF(L1458&lt;&gt;"",VLOOKUP(L1458,OFFSET('FR-DangerousSubstanceList'!$A$3,0,0,COUNTIF('FR-DangerousSubstanceList'!$A$3:$A$1001,"&lt;&gt;"),3),3,FALSE),IF(AND(M1458&lt;&gt;"",M1458&lt;&gt;"-"),VLOOKUP(M1458,OFFSET('FR-DangerousSubstanceList'!$B$3,0,0,COUNTIF('FR-DangerousSubstanceList'!$B$3:$B$1001,"&lt;&gt;"),2),2,FALSE),""))))</f>
        <v/>
      </c>
      <c r="O1458" s="63" t="str">
        <f t="shared" ca="1" si="244"/>
        <v/>
      </c>
      <c r="P1458" s="63" t="e">
        <f t="shared" ca="1" si="245"/>
        <v>#REF!</v>
      </c>
      <c r="Q1458" s="63">
        <f t="shared" ca="1" si="246"/>
        <v>986</v>
      </c>
      <c r="R1458" s="63" t="str">
        <f t="shared" ca="1" si="247"/>
        <v/>
      </c>
      <c r="S1458" s="63" t="str">
        <f t="shared" si="248"/>
        <v>Unknown</v>
      </c>
      <c r="T1458" s="63">
        <f t="shared" si="249"/>
        <v>1458</v>
      </c>
      <c r="U1458" s="63">
        <f t="shared" si="250"/>
        <v>1459</v>
      </c>
      <c r="V1458" s="63" t="str">
        <f t="shared" ca="1" si="251"/>
        <v/>
      </c>
      <c r="W1458" s="63" t="str">
        <f t="shared" ca="1" si="252"/>
        <v/>
      </c>
      <c r="X1458" s="63">
        <f ca="1">IF(C1458="Yes",SUMPRODUCT((OFFSET('FR-DangerousSubstanceList'!$A$3,0,0,COUNTA('FR-DangerousSubstanceList'!$A$3:$A$2001))=L1458)*(OFFSET('FR-DangerousSubstanceList'!$B$3,0,0,COUNTA('FR-DangerousSubstanceList'!$B$3:$B$2001))=M1458)*(OFFSET('FR-DangerousSubstanceList'!$C$3,0,0,COUNTIF('FR-DangerousSubstanceList'!$C$3:$C$2001,"?*"))=N1458)),1)</f>
        <v>1</v>
      </c>
      <c r="Y1458" s="63"/>
      <c r="Z1458" s="63"/>
    </row>
    <row r="1459" spans="1:26" ht="14.4">
      <c r="A1459" s="85"/>
      <c r="B1459" s="85"/>
      <c r="C1459" s="46" t="s">
        <v>53</v>
      </c>
      <c r="D1459" s="68"/>
      <c r="E1459" s="68"/>
      <c r="F1459" s="68"/>
      <c r="G1459" s="68"/>
      <c r="H1459" s="68" t="str">
        <f t="shared" si="242"/>
        <v/>
      </c>
      <c r="I1459" s="63"/>
      <c r="J1459" s="63">
        <f>COUNTIF($A$14:$A1459,$A1459)</f>
        <v>0</v>
      </c>
      <c r="K1459" s="63" t="str">
        <f t="shared" ca="1" si="243"/>
        <v>Unknown</v>
      </c>
      <c r="L1459" s="63" t="str">
        <f ca="1">IF(AND(F1459="",D1459="",E1459=""),"",IF(F1459&lt;&gt;"",F1459,IF(AND(M1459&lt;&gt;"",M1459&lt;&gt;"-"),VLOOKUP(M1459,OFFSET('FR-DangerousSubstanceList'!$B$3,0,0,COUNTIF('FR-DangerousSubstanceList'!$B$3:$B$1001,"&lt;&gt;"),4),4,FALSE),IF(AND(N1459&lt;&gt;"",N1459&lt;&gt;"-"),VLOOKUP(N1459,OFFSET('FR-DangerousSubstanceList'!$C$3,0,0,COUNTIF('FR-DangerousSubstanceList'!$C$3:$C$1001,"&lt;&gt;"),3),3,FALSE),""))))</f>
        <v/>
      </c>
      <c r="M1459" s="63" t="str">
        <f ca="1">IF(AND(F1459="",D1459="",E1459=""),"",IF(D1459&lt;&gt;"",D1459,IF(N1459&lt;&gt;"",VLOOKUP(N1459,OFFSET('FR-DangerousSubstanceList'!$C$3,0,0,COUNTIF('FR-DangerousSubstanceList'!$A$3:$A$1001,"&lt;&gt;"),4),4,FALSE),IF(L1459&lt;&gt;"",VLOOKUP(L1459,OFFSET('FR-DangerousSubstanceList'!$A$3,0,0,COUNTIF('FR-DangerousSubstanceList'!$A$3:$A$1001,"&lt;&gt;"),2),2,FALSE),""))))</f>
        <v/>
      </c>
      <c r="N1459" s="63" t="str">
        <f ca="1">IF(AND(F1459="",D1459="",E1459=""),"",IF(E1459&lt;&gt;"",E1459,IF(L1459&lt;&gt;"",VLOOKUP(L1459,OFFSET('FR-DangerousSubstanceList'!$A$3,0,0,COUNTIF('FR-DangerousSubstanceList'!$A$3:$A$1001,"&lt;&gt;"),3),3,FALSE),IF(AND(M1459&lt;&gt;"",M1459&lt;&gt;"-"),VLOOKUP(M1459,OFFSET('FR-DangerousSubstanceList'!$B$3,0,0,COUNTIF('FR-DangerousSubstanceList'!$B$3:$B$1001,"&lt;&gt;"),2),2,FALSE),""))))</f>
        <v/>
      </c>
      <c r="O1459" s="63" t="str">
        <f t="shared" ca="1" si="244"/>
        <v/>
      </c>
      <c r="P1459" s="63" t="e">
        <f t="shared" ca="1" si="245"/>
        <v>#REF!</v>
      </c>
      <c r="Q1459" s="63">
        <f t="shared" ca="1" si="246"/>
        <v>986</v>
      </c>
      <c r="R1459" s="63" t="str">
        <f t="shared" ca="1" si="247"/>
        <v/>
      </c>
      <c r="S1459" s="63" t="str">
        <f t="shared" si="248"/>
        <v>Unknown</v>
      </c>
      <c r="T1459" s="63">
        <f t="shared" si="249"/>
        <v>1459</v>
      </c>
      <c r="U1459" s="63">
        <f t="shared" si="250"/>
        <v>1460</v>
      </c>
      <c r="V1459" s="63" t="str">
        <f t="shared" ca="1" si="251"/>
        <v/>
      </c>
      <c r="W1459" s="63" t="str">
        <f t="shared" ca="1" si="252"/>
        <v/>
      </c>
      <c r="X1459" s="63">
        <f ca="1">IF(C1459="Yes",SUMPRODUCT((OFFSET('FR-DangerousSubstanceList'!$A$3,0,0,COUNTA('FR-DangerousSubstanceList'!$A$3:$A$2001))=L1459)*(OFFSET('FR-DangerousSubstanceList'!$B$3,0,0,COUNTA('FR-DangerousSubstanceList'!$B$3:$B$2001))=M1459)*(OFFSET('FR-DangerousSubstanceList'!$C$3,0,0,COUNTIF('FR-DangerousSubstanceList'!$C$3:$C$2001,"?*"))=N1459)),1)</f>
        <v>1</v>
      </c>
      <c r="Y1459" s="63"/>
      <c r="Z1459" s="63"/>
    </row>
    <row r="1460" spans="1:26" ht="14.4">
      <c r="A1460" s="85"/>
      <c r="B1460" s="85"/>
      <c r="C1460" s="46" t="s">
        <v>53</v>
      </c>
      <c r="D1460" s="68"/>
      <c r="E1460" s="68"/>
      <c r="F1460" s="68"/>
      <c r="G1460" s="68"/>
      <c r="H1460" s="68" t="str">
        <f t="shared" si="242"/>
        <v/>
      </c>
      <c r="I1460" s="63"/>
      <c r="J1460" s="63">
        <f>COUNTIF($A$14:$A1460,$A1460)</f>
        <v>0</v>
      </c>
      <c r="K1460" s="63" t="str">
        <f t="shared" ca="1" si="243"/>
        <v>Unknown</v>
      </c>
      <c r="L1460" s="63" t="str">
        <f ca="1">IF(AND(F1460="",D1460="",E1460=""),"",IF(F1460&lt;&gt;"",F1460,IF(AND(M1460&lt;&gt;"",M1460&lt;&gt;"-"),VLOOKUP(M1460,OFFSET('FR-DangerousSubstanceList'!$B$3,0,0,COUNTIF('FR-DangerousSubstanceList'!$B$3:$B$1001,"&lt;&gt;"),4),4,FALSE),IF(AND(N1460&lt;&gt;"",N1460&lt;&gt;"-"),VLOOKUP(N1460,OFFSET('FR-DangerousSubstanceList'!$C$3,0,0,COUNTIF('FR-DangerousSubstanceList'!$C$3:$C$1001,"&lt;&gt;"),3),3,FALSE),""))))</f>
        <v/>
      </c>
      <c r="M1460" s="63" t="str">
        <f ca="1">IF(AND(F1460="",D1460="",E1460=""),"",IF(D1460&lt;&gt;"",D1460,IF(N1460&lt;&gt;"",VLOOKUP(N1460,OFFSET('FR-DangerousSubstanceList'!$C$3,0,0,COUNTIF('FR-DangerousSubstanceList'!$A$3:$A$1001,"&lt;&gt;"),4),4,FALSE),IF(L1460&lt;&gt;"",VLOOKUP(L1460,OFFSET('FR-DangerousSubstanceList'!$A$3,0,0,COUNTIF('FR-DangerousSubstanceList'!$A$3:$A$1001,"&lt;&gt;"),2),2,FALSE),""))))</f>
        <v/>
      </c>
      <c r="N1460" s="63" t="str">
        <f ca="1">IF(AND(F1460="",D1460="",E1460=""),"",IF(E1460&lt;&gt;"",E1460,IF(L1460&lt;&gt;"",VLOOKUP(L1460,OFFSET('FR-DangerousSubstanceList'!$A$3,0,0,COUNTIF('FR-DangerousSubstanceList'!$A$3:$A$1001,"&lt;&gt;"),3),3,FALSE),IF(AND(M1460&lt;&gt;"",M1460&lt;&gt;"-"),VLOOKUP(M1460,OFFSET('FR-DangerousSubstanceList'!$B$3,0,0,COUNTIF('FR-DangerousSubstanceList'!$B$3:$B$1001,"&lt;&gt;"),2),2,FALSE),""))))</f>
        <v/>
      </c>
      <c r="O1460" s="63" t="str">
        <f t="shared" ca="1" si="244"/>
        <v/>
      </c>
      <c r="P1460" s="63" t="e">
        <f t="shared" ca="1" si="245"/>
        <v>#REF!</v>
      </c>
      <c r="Q1460" s="63">
        <f t="shared" ca="1" si="246"/>
        <v>986</v>
      </c>
      <c r="R1460" s="63" t="str">
        <f t="shared" ca="1" si="247"/>
        <v/>
      </c>
      <c r="S1460" s="63" t="str">
        <f t="shared" si="248"/>
        <v>Unknown</v>
      </c>
      <c r="T1460" s="63">
        <f t="shared" si="249"/>
        <v>1460</v>
      </c>
      <c r="U1460" s="63">
        <f t="shared" si="250"/>
        <v>1461</v>
      </c>
      <c r="V1460" s="63" t="str">
        <f t="shared" ca="1" si="251"/>
        <v/>
      </c>
      <c r="W1460" s="63" t="str">
        <f t="shared" ca="1" si="252"/>
        <v/>
      </c>
      <c r="X1460" s="63">
        <f ca="1">IF(C1460="Yes",SUMPRODUCT((OFFSET('FR-DangerousSubstanceList'!$A$3,0,0,COUNTA('FR-DangerousSubstanceList'!$A$3:$A$2001))=L1460)*(OFFSET('FR-DangerousSubstanceList'!$B$3,0,0,COUNTA('FR-DangerousSubstanceList'!$B$3:$B$2001))=M1460)*(OFFSET('FR-DangerousSubstanceList'!$C$3,0,0,COUNTIF('FR-DangerousSubstanceList'!$C$3:$C$2001,"?*"))=N1460)),1)</f>
        <v>1</v>
      </c>
      <c r="Y1460" s="63"/>
      <c r="Z1460" s="63"/>
    </row>
    <row r="1461" spans="1:26" ht="14.4">
      <c r="A1461" s="85"/>
      <c r="B1461" s="85"/>
      <c r="C1461" s="46" t="s">
        <v>53</v>
      </c>
      <c r="D1461" s="68"/>
      <c r="E1461" s="68"/>
      <c r="F1461" s="68"/>
      <c r="G1461" s="68"/>
      <c r="H1461" s="68" t="str">
        <f t="shared" si="242"/>
        <v/>
      </c>
      <c r="I1461" s="63"/>
      <c r="J1461" s="63">
        <f>COUNTIF($A$14:$A1461,$A1461)</f>
        <v>0</v>
      </c>
      <c r="K1461" s="63" t="str">
        <f t="shared" ca="1" si="243"/>
        <v>Unknown</v>
      </c>
      <c r="L1461" s="63" t="str">
        <f ca="1">IF(AND(F1461="",D1461="",E1461=""),"",IF(F1461&lt;&gt;"",F1461,IF(AND(M1461&lt;&gt;"",M1461&lt;&gt;"-"),VLOOKUP(M1461,OFFSET('FR-DangerousSubstanceList'!$B$3,0,0,COUNTIF('FR-DangerousSubstanceList'!$B$3:$B$1001,"&lt;&gt;"),4),4,FALSE),IF(AND(N1461&lt;&gt;"",N1461&lt;&gt;"-"),VLOOKUP(N1461,OFFSET('FR-DangerousSubstanceList'!$C$3,0,0,COUNTIF('FR-DangerousSubstanceList'!$C$3:$C$1001,"&lt;&gt;"),3),3,FALSE),""))))</f>
        <v/>
      </c>
      <c r="M1461" s="63" t="str">
        <f ca="1">IF(AND(F1461="",D1461="",E1461=""),"",IF(D1461&lt;&gt;"",D1461,IF(N1461&lt;&gt;"",VLOOKUP(N1461,OFFSET('FR-DangerousSubstanceList'!$C$3,0,0,COUNTIF('FR-DangerousSubstanceList'!$A$3:$A$1001,"&lt;&gt;"),4),4,FALSE),IF(L1461&lt;&gt;"",VLOOKUP(L1461,OFFSET('FR-DangerousSubstanceList'!$A$3,0,0,COUNTIF('FR-DangerousSubstanceList'!$A$3:$A$1001,"&lt;&gt;"),2),2,FALSE),""))))</f>
        <v/>
      </c>
      <c r="N1461" s="63" t="str">
        <f ca="1">IF(AND(F1461="",D1461="",E1461=""),"",IF(E1461&lt;&gt;"",E1461,IF(L1461&lt;&gt;"",VLOOKUP(L1461,OFFSET('FR-DangerousSubstanceList'!$A$3,0,0,COUNTIF('FR-DangerousSubstanceList'!$A$3:$A$1001,"&lt;&gt;"),3),3,FALSE),IF(AND(M1461&lt;&gt;"",M1461&lt;&gt;"-"),VLOOKUP(M1461,OFFSET('FR-DangerousSubstanceList'!$B$3,0,0,COUNTIF('FR-DangerousSubstanceList'!$B$3:$B$1001,"&lt;&gt;"),2),2,FALSE),""))))</f>
        <v/>
      </c>
      <c r="O1461" s="63" t="str">
        <f t="shared" ca="1" si="244"/>
        <v/>
      </c>
      <c r="P1461" s="63" t="e">
        <f t="shared" ca="1" si="245"/>
        <v>#REF!</v>
      </c>
      <c r="Q1461" s="63">
        <f t="shared" ca="1" si="246"/>
        <v>986</v>
      </c>
      <c r="R1461" s="63" t="str">
        <f t="shared" ca="1" si="247"/>
        <v/>
      </c>
      <c r="S1461" s="63" t="str">
        <f t="shared" si="248"/>
        <v>Unknown</v>
      </c>
      <c r="T1461" s="63">
        <f t="shared" si="249"/>
        <v>1461</v>
      </c>
      <c r="U1461" s="63">
        <f t="shared" si="250"/>
        <v>1462</v>
      </c>
      <c r="V1461" s="63" t="str">
        <f t="shared" ca="1" si="251"/>
        <v/>
      </c>
      <c r="W1461" s="63" t="str">
        <f t="shared" ca="1" si="252"/>
        <v/>
      </c>
      <c r="X1461" s="63">
        <f ca="1">IF(C1461="Yes",SUMPRODUCT((OFFSET('FR-DangerousSubstanceList'!$A$3,0,0,COUNTA('FR-DangerousSubstanceList'!$A$3:$A$2001))=L1461)*(OFFSET('FR-DangerousSubstanceList'!$B$3,0,0,COUNTA('FR-DangerousSubstanceList'!$B$3:$B$2001))=M1461)*(OFFSET('FR-DangerousSubstanceList'!$C$3,0,0,COUNTIF('FR-DangerousSubstanceList'!$C$3:$C$2001,"?*"))=N1461)),1)</f>
        <v>1</v>
      </c>
      <c r="Y1461" s="63"/>
      <c r="Z1461" s="63"/>
    </row>
    <row r="1462" spans="1:26" ht="14.4">
      <c r="A1462" s="85"/>
      <c r="B1462" s="85"/>
      <c r="C1462" s="46" t="s">
        <v>53</v>
      </c>
      <c r="D1462" s="68"/>
      <c r="E1462" s="68"/>
      <c r="F1462" s="68"/>
      <c r="G1462" s="68"/>
      <c r="H1462" s="68" t="str">
        <f t="shared" si="242"/>
        <v/>
      </c>
      <c r="I1462" s="63"/>
      <c r="J1462" s="63">
        <f>COUNTIF($A$14:$A1462,$A1462)</f>
        <v>0</v>
      </c>
      <c r="K1462" s="63" t="str">
        <f t="shared" ca="1" si="243"/>
        <v>Unknown</v>
      </c>
      <c r="L1462" s="63" t="str">
        <f ca="1">IF(AND(F1462="",D1462="",E1462=""),"",IF(F1462&lt;&gt;"",F1462,IF(AND(M1462&lt;&gt;"",M1462&lt;&gt;"-"),VLOOKUP(M1462,OFFSET('FR-DangerousSubstanceList'!$B$3,0,0,COUNTIF('FR-DangerousSubstanceList'!$B$3:$B$1001,"&lt;&gt;"),4),4,FALSE),IF(AND(N1462&lt;&gt;"",N1462&lt;&gt;"-"),VLOOKUP(N1462,OFFSET('FR-DangerousSubstanceList'!$C$3,0,0,COUNTIF('FR-DangerousSubstanceList'!$C$3:$C$1001,"&lt;&gt;"),3),3,FALSE),""))))</f>
        <v/>
      </c>
      <c r="M1462" s="63" t="str">
        <f ca="1">IF(AND(F1462="",D1462="",E1462=""),"",IF(D1462&lt;&gt;"",D1462,IF(N1462&lt;&gt;"",VLOOKUP(N1462,OFFSET('FR-DangerousSubstanceList'!$C$3,0,0,COUNTIF('FR-DangerousSubstanceList'!$A$3:$A$1001,"&lt;&gt;"),4),4,FALSE),IF(L1462&lt;&gt;"",VLOOKUP(L1462,OFFSET('FR-DangerousSubstanceList'!$A$3,0,0,COUNTIF('FR-DangerousSubstanceList'!$A$3:$A$1001,"&lt;&gt;"),2),2,FALSE),""))))</f>
        <v/>
      </c>
      <c r="N1462" s="63" t="str">
        <f ca="1">IF(AND(F1462="",D1462="",E1462=""),"",IF(E1462&lt;&gt;"",E1462,IF(L1462&lt;&gt;"",VLOOKUP(L1462,OFFSET('FR-DangerousSubstanceList'!$A$3,0,0,COUNTIF('FR-DangerousSubstanceList'!$A$3:$A$1001,"&lt;&gt;"),3),3,FALSE),IF(AND(M1462&lt;&gt;"",M1462&lt;&gt;"-"),VLOOKUP(M1462,OFFSET('FR-DangerousSubstanceList'!$B$3,0,0,COUNTIF('FR-DangerousSubstanceList'!$B$3:$B$1001,"&lt;&gt;"),2),2,FALSE),""))))</f>
        <v/>
      </c>
      <c r="O1462" s="63" t="str">
        <f t="shared" ca="1" si="244"/>
        <v/>
      </c>
      <c r="P1462" s="63" t="e">
        <f t="shared" ca="1" si="245"/>
        <v>#REF!</v>
      </c>
      <c r="Q1462" s="63">
        <f t="shared" ca="1" si="246"/>
        <v>986</v>
      </c>
      <c r="R1462" s="63" t="str">
        <f t="shared" ca="1" si="247"/>
        <v/>
      </c>
      <c r="S1462" s="63" t="str">
        <f t="shared" si="248"/>
        <v>Unknown</v>
      </c>
      <c r="T1462" s="63">
        <f t="shared" si="249"/>
        <v>1462</v>
      </c>
      <c r="U1462" s="63">
        <f t="shared" si="250"/>
        <v>1463</v>
      </c>
      <c r="V1462" s="63" t="str">
        <f t="shared" ca="1" si="251"/>
        <v/>
      </c>
      <c r="W1462" s="63" t="str">
        <f t="shared" ca="1" si="252"/>
        <v/>
      </c>
      <c r="X1462" s="63">
        <f ca="1">IF(C1462="Yes",SUMPRODUCT((OFFSET('FR-DangerousSubstanceList'!$A$3,0,0,COUNTA('FR-DangerousSubstanceList'!$A$3:$A$2001))=L1462)*(OFFSET('FR-DangerousSubstanceList'!$B$3,0,0,COUNTA('FR-DangerousSubstanceList'!$B$3:$B$2001))=M1462)*(OFFSET('FR-DangerousSubstanceList'!$C$3,0,0,COUNTIF('FR-DangerousSubstanceList'!$C$3:$C$2001,"?*"))=N1462)),1)</f>
        <v>1</v>
      </c>
      <c r="Y1462" s="63"/>
      <c r="Z1462" s="63"/>
    </row>
    <row r="1463" spans="1:26" ht="14.4">
      <c r="A1463" s="85"/>
      <c r="B1463" s="85"/>
      <c r="C1463" s="46" t="s">
        <v>53</v>
      </c>
      <c r="D1463" s="68"/>
      <c r="E1463" s="68"/>
      <c r="F1463" s="68"/>
      <c r="G1463" s="68"/>
      <c r="H1463" s="68" t="str">
        <f t="shared" si="242"/>
        <v/>
      </c>
      <c r="I1463" s="63"/>
      <c r="J1463" s="63">
        <f>COUNTIF($A$14:$A1463,$A1463)</f>
        <v>0</v>
      </c>
      <c r="K1463" s="63" t="str">
        <f t="shared" ca="1" si="243"/>
        <v>Unknown</v>
      </c>
      <c r="L1463" s="63" t="str">
        <f ca="1">IF(AND(F1463="",D1463="",E1463=""),"",IF(F1463&lt;&gt;"",F1463,IF(AND(M1463&lt;&gt;"",M1463&lt;&gt;"-"),VLOOKUP(M1463,OFFSET('FR-DangerousSubstanceList'!$B$3,0,0,COUNTIF('FR-DangerousSubstanceList'!$B$3:$B$1001,"&lt;&gt;"),4),4,FALSE),IF(AND(N1463&lt;&gt;"",N1463&lt;&gt;"-"),VLOOKUP(N1463,OFFSET('FR-DangerousSubstanceList'!$C$3,0,0,COUNTIF('FR-DangerousSubstanceList'!$C$3:$C$1001,"&lt;&gt;"),3),3,FALSE),""))))</f>
        <v/>
      </c>
      <c r="M1463" s="63" t="str">
        <f ca="1">IF(AND(F1463="",D1463="",E1463=""),"",IF(D1463&lt;&gt;"",D1463,IF(N1463&lt;&gt;"",VLOOKUP(N1463,OFFSET('FR-DangerousSubstanceList'!$C$3,0,0,COUNTIF('FR-DangerousSubstanceList'!$A$3:$A$1001,"&lt;&gt;"),4),4,FALSE),IF(L1463&lt;&gt;"",VLOOKUP(L1463,OFFSET('FR-DangerousSubstanceList'!$A$3,0,0,COUNTIF('FR-DangerousSubstanceList'!$A$3:$A$1001,"&lt;&gt;"),2),2,FALSE),""))))</f>
        <v/>
      </c>
      <c r="N1463" s="63" t="str">
        <f ca="1">IF(AND(F1463="",D1463="",E1463=""),"",IF(E1463&lt;&gt;"",E1463,IF(L1463&lt;&gt;"",VLOOKUP(L1463,OFFSET('FR-DangerousSubstanceList'!$A$3,0,0,COUNTIF('FR-DangerousSubstanceList'!$A$3:$A$1001,"&lt;&gt;"),3),3,FALSE),IF(AND(M1463&lt;&gt;"",M1463&lt;&gt;"-"),VLOOKUP(M1463,OFFSET('FR-DangerousSubstanceList'!$B$3,0,0,COUNTIF('FR-DangerousSubstanceList'!$B$3:$B$1001,"&lt;&gt;"),2),2,FALSE),""))))</f>
        <v/>
      </c>
      <c r="O1463" s="63" t="str">
        <f t="shared" ca="1" si="244"/>
        <v/>
      </c>
      <c r="P1463" s="63" t="e">
        <f t="shared" ca="1" si="245"/>
        <v>#REF!</v>
      </c>
      <c r="Q1463" s="63">
        <f t="shared" ca="1" si="246"/>
        <v>986</v>
      </c>
      <c r="R1463" s="63" t="str">
        <f t="shared" ca="1" si="247"/>
        <v/>
      </c>
      <c r="S1463" s="63" t="str">
        <f t="shared" si="248"/>
        <v>Unknown</v>
      </c>
      <c r="T1463" s="63">
        <f t="shared" si="249"/>
        <v>1463</v>
      </c>
      <c r="U1463" s="63">
        <f t="shared" si="250"/>
        <v>1464</v>
      </c>
      <c r="V1463" s="63" t="str">
        <f t="shared" ca="1" si="251"/>
        <v/>
      </c>
      <c r="W1463" s="63" t="str">
        <f t="shared" ca="1" si="252"/>
        <v/>
      </c>
      <c r="X1463" s="63">
        <f ca="1">IF(C1463="Yes",SUMPRODUCT((OFFSET('FR-DangerousSubstanceList'!$A$3,0,0,COUNTA('FR-DangerousSubstanceList'!$A$3:$A$2001))=L1463)*(OFFSET('FR-DangerousSubstanceList'!$B$3,0,0,COUNTA('FR-DangerousSubstanceList'!$B$3:$B$2001))=M1463)*(OFFSET('FR-DangerousSubstanceList'!$C$3,0,0,COUNTIF('FR-DangerousSubstanceList'!$C$3:$C$2001,"?*"))=N1463)),1)</f>
        <v>1</v>
      </c>
      <c r="Y1463" s="63"/>
      <c r="Z1463" s="63"/>
    </row>
    <row r="1464" spans="1:26" ht="14.4">
      <c r="A1464" s="85"/>
      <c r="B1464" s="85"/>
      <c r="C1464" s="46" t="s">
        <v>53</v>
      </c>
      <c r="D1464" s="68"/>
      <c r="E1464" s="68"/>
      <c r="F1464" s="68"/>
      <c r="G1464" s="68"/>
      <c r="H1464" s="68" t="str">
        <f t="shared" si="242"/>
        <v/>
      </c>
      <c r="I1464" s="63"/>
      <c r="J1464" s="63">
        <f>COUNTIF($A$14:$A1464,$A1464)</f>
        <v>0</v>
      </c>
      <c r="K1464" s="63" t="str">
        <f t="shared" ca="1" si="243"/>
        <v>Unknown</v>
      </c>
      <c r="L1464" s="63" t="str">
        <f ca="1">IF(AND(F1464="",D1464="",E1464=""),"",IF(F1464&lt;&gt;"",F1464,IF(AND(M1464&lt;&gt;"",M1464&lt;&gt;"-"),VLOOKUP(M1464,OFFSET('FR-DangerousSubstanceList'!$B$3,0,0,COUNTIF('FR-DangerousSubstanceList'!$B$3:$B$1001,"&lt;&gt;"),4),4,FALSE),IF(AND(N1464&lt;&gt;"",N1464&lt;&gt;"-"),VLOOKUP(N1464,OFFSET('FR-DangerousSubstanceList'!$C$3,0,0,COUNTIF('FR-DangerousSubstanceList'!$C$3:$C$1001,"&lt;&gt;"),3),3,FALSE),""))))</f>
        <v/>
      </c>
      <c r="M1464" s="63" t="str">
        <f ca="1">IF(AND(F1464="",D1464="",E1464=""),"",IF(D1464&lt;&gt;"",D1464,IF(N1464&lt;&gt;"",VLOOKUP(N1464,OFFSET('FR-DangerousSubstanceList'!$C$3,0,0,COUNTIF('FR-DangerousSubstanceList'!$A$3:$A$1001,"&lt;&gt;"),4),4,FALSE),IF(L1464&lt;&gt;"",VLOOKUP(L1464,OFFSET('FR-DangerousSubstanceList'!$A$3,0,0,COUNTIF('FR-DangerousSubstanceList'!$A$3:$A$1001,"&lt;&gt;"),2),2,FALSE),""))))</f>
        <v/>
      </c>
      <c r="N1464" s="63" t="str">
        <f ca="1">IF(AND(F1464="",D1464="",E1464=""),"",IF(E1464&lt;&gt;"",E1464,IF(L1464&lt;&gt;"",VLOOKUP(L1464,OFFSET('FR-DangerousSubstanceList'!$A$3,0,0,COUNTIF('FR-DangerousSubstanceList'!$A$3:$A$1001,"&lt;&gt;"),3),3,FALSE),IF(AND(M1464&lt;&gt;"",M1464&lt;&gt;"-"),VLOOKUP(M1464,OFFSET('FR-DangerousSubstanceList'!$B$3,0,0,COUNTIF('FR-DangerousSubstanceList'!$B$3:$B$1001,"&lt;&gt;"),2),2,FALSE),""))))</f>
        <v/>
      </c>
      <c r="O1464" s="63" t="str">
        <f t="shared" ca="1" si="244"/>
        <v/>
      </c>
      <c r="P1464" s="63" t="e">
        <f t="shared" ca="1" si="245"/>
        <v>#REF!</v>
      </c>
      <c r="Q1464" s="63">
        <f t="shared" ca="1" si="246"/>
        <v>986</v>
      </c>
      <c r="R1464" s="63" t="str">
        <f t="shared" ca="1" si="247"/>
        <v/>
      </c>
      <c r="S1464" s="63" t="str">
        <f t="shared" si="248"/>
        <v>Unknown</v>
      </c>
      <c r="T1464" s="63">
        <f t="shared" si="249"/>
        <v>1464</v>
      </c>
      <c r="U1464" s="63">
        <f t="shared" si="250"/>
        <v>1465</v>
      </c>
      <c r="V1464" s="63" t="str">
        <f t="shared" ca="1" si="251"/>
        <v/>
      </c>
      <c r="W1464" s="63" t="str">
        <f t="shared" ca="1" si="252"/>
        <v/>
      </c>
      <c r="X1464" s="63">
        <f ca="1">IF(C1464="Yes",SUMPRODUCT((OFFSET('FR-DangerousSubstanceList'!$A$3,0,0,COUNTA('FR-DangerousSubstanceList'!$A$3:$A$2001))=L1464)*(OFFSET('FR-DangerousSubstanceList'!$B$3,0,0,COUNTA('FR-DangerousSubstanceList'!$B$3:$B$2001))=M1464)*(OFFSET('FR-DangerousSubstanceList'!$C$3,0,0,COUNTIF('FR-DangerousSubstanceList'!$C$3:$C$2001,"?*"))=N1464)),1)</f>
        <v>1</v>
      </c>
      <c r="Y1464" s="63"/>
      <c r="Z1464" s="63"/>
    </row>
    <row r="1465" spans="1:26" ht="14.4">
      <c r="A1465" s="85"/>
      <c r="B1465" s="85"/>
      <c r="C1465" s="46" t="s">
        <v>53</v>
      </c>
      <c r="D1465" s="68"/>
      <c r="E1465" s="68"/>
      <c r="F1465" s="68"/>
      <c r="G1465" s="68"/>
      <c r="H1465" s="68" t="str">
        <f t="shared" si="242"/>
        <v/>
      </c>
      <c r="I1465" s="63"/>
      <c r="J1465" s="63">
        <f>COUNTIF($A$14:$A1465,$A1465)</f>
        <v>0</v>
      </c>
      <c r="K1465" s="63" t="str">
        <f t="shared" ca="1" si="243"/>
        <v>Unknown</v>
      </c>
      <c r="L1465" s="63" t="str">
        <f ca="1">IF(AND(F1465="",D1465="",E1465=""),"",IF(F1465&lt;&gt;"",F1465,IF(AND(M1465&lt;&gt;"",M1465&lt;&gt;"-"),VLOOKUP(M1465,OFFSET('FR-DangerousSubstanceList'!$B$3,0,0,COUNTIF('FR-DangerousSubstanceList'!$B$3:$B$1001,"&lt;&gt;"),4),4,FALSE),IF(AND(N1465&lt;&gt;"",N1465&lt;&gt;"-"),VLOOKUP(N1465,OFFSET('FR-DangerousSubstanceList'!$C$3,0,0,COUNTIF('FR-DangerousSubstanceList'!$C$3:$C$1001,"&lt;&gt;"),3),3,FALSE),""))))</f>
        <v/>
      </c>
      <c r="M1465" s="63" t="str">
        <f ca="1">IF(AND(F1465="",D1465="",E1465=""),"",IF(D1465&lt;&gt;"",D1465,IF(N1465&lt;&gt;"",VLOOKUP(N1465,OFFSET('FR-DangerousSubstanceList'!$C$3,0,0,COUNTIF('FR-DangerousSubstanceList'!$A$3:$A$1001,"&lt;&gt;"),4),4,FALSE),IF(L1465&lt;&gt;"",VLOOKUP(L1465,OFFSET('FR-DangerousSubstanceList'!$A$3,0,0,COUNTIF('FR-DangerousSubstanceList'!$A$3:$A$1001,"&lt;&gt;"),2),2,FALSE),""))))</f>
        <v/>
      </c>
      <c r="N1465" s="63" t="str">
        <f ca="1">IF(AND(F1465="",D1465="",E1465=""),"",IF(E1465&lt;&gt;"",E1465,IF(L1465&lt;&gt;"",VLOOKUP(L1465,OFFSET('FR-DangerousSubstanceList'!$A$3,0,0,COUNTIF('FR-DangerousSubstanceList'!$A$3:$A$1001,"&lt;&gt;"),3),3,FALSE),IF(AND(M1465&lt;&gt;"",M1465&lt;&gt;"-"),VLOOKUP(M1465,OFFSET('FR-DangerousSubstanceList'!$B$3,0,0,COUNTIF('FR-DangerousSubstanceList'!$B$3:$B$1001,"&lt;&gt;"),2),2,FALSE),""))))</f>
        <v/>
      </c>
      <c r="O1465" s="63" t="str">
        <f t="shared" ca="1" si="244"/>
        <v/>
      </c>
      <c r="P1465" s="63" t="e">
        <f t="shared" ca="1" si="245"/>
        <v>#REF!</v>
      </c>
      <c r="Q1465" s="63">
        <f t="shared" ca="1" si="246"/>
        <v>986</v>
      </c>
      <c r="R1465" s="63" t="str">
        <f t="shared" ca="1" si="247"/>
        <v/>
      </c>
      <c r="S1465" s="63" t="str">
        <f t="shared" si="248"/>
        <v>Unknown</v>
      </c>
      <c r="T1465" s="63">
        <f t="shared" si="249"/>
        <v>1465</v>
      </c>
      <c r="U1465" s="63">
        <f t="shared" si="250"/>
        <v>1466</v>
      </c>
      <c r="V1465" s="63" t="str">
        <f t="shared" ca="1" si="251"/>
        <v/>
      </c>
      <c r="W1465" s="63" t="str">
        <f t="shared" ca="1" si="252"/>
        <v/>
      </c>
      <c r="X1465" s="63">
        <f ca="1">IF(C1465="Yes",SUMPRODUCT((OFFSET('FR-DangerousSubstanceList'!$A$3,0,0,COUNTA('FR-DangerousSubstanceList'!$A$3:$A$2001))=L1465)*(OFFSET('FR-DangerousSubstanceList'!$B$3,0,0,COUNTA('FR-DangerousSubstanceList'!$B$3:$B$2001))=M1465)*(OFFSET('FR-DangerousSubstanceList'!$C$3,0,0,COUNTIF('FR-DangerousSubstanceList'!$C$3:$C$2001,"?*"))=N1465)),1)</f>
        <v>1</v>
      </c>
      <c r="Y1465" s="63"/>
      <c r="Z1465" s="63"/>
    </row>
    <row r="1466" spans="1:26" ht="14.4">
      <c r="A1466" s="85"/>
      <c r="B1466" s="85"/>
      <c r="C1466" s="46" t="s">
        <v>53</v>
      </c>
      <c r="D1466" s="68"/>
      <c r="E1466" s="68"/>
      <c r="F1466" s="68"/>
      <c r="G1466" s="68"/>
      <c r="H1466" s="68" t="str">
        <f t="shared" si="242"/>
        <v/>
      </c>
      <c r="I1466" s="63"/>
      <c r="J1466" s="63">
        <f>COUNTIF($A$14:$A1466,$A1466)</f>
        <v>0</v>
      </c>
      <c r="K1466" s="63" t="str">
        <f t="shared" ca="1" si="243"/>
        <v>Unknown</v>
      </c>
      <c r="L1466" s="63" t="str">
        <f ca="1">IF(AND(F1466="",D1466="",E1466=""),"",IF(F1466&lt;&gt;"",F1466,IF(AND(M1466&lt;&gt;"",M1466&lt;&gt;"-"),VLOOKUP(M1466,OFFSET('FR-DangerousSubstanceList'!$B$3,0,0,COUNTIF('FR-DangerousSubstanceList'!$B$3:$B$1001,"&lt;&gt;"),4),4,FALSE),IF(AND(N1466&lt;&gt;"",N1466&lt;&gt;"-"),VLOOKUP(N1466,OFFSET('FR-DangerousSubstanceList'!$C$3,0,0,COUNTIF('FR-DangerousSubstanceList'!$C$3:$C$1001,"&lt;&gt;"),3),3,FALSE),""))))</f>
        <v/>
      </c>
      <c r="M1466" s="63" t="str">
        <f ca="1">IF(AND(F1466="",D1466="",E1466=""),"",IF(D1466&lt;&gt;"",D1466,IF(N1466&lt;&gt;"",VLOOKUP(N1466,OFFSET('FR-DangerousSubstanceList'!$C$3,0,0,COUNTIF('FR-DangerousSubstanceList'!$A$3:$A$1001,"&lt;&gt;"),4),4,FALSE),IF(L1466&lt;&gt;"",VLOOKUP(L1466,OFFSET('FR-DangerousSubstanceList'!$A$3,0,0,COUNTIF('FR-DangerousSubstanceList'!$A$3:$A$1001,"&lt;&gt;"),2),2,FALSE),""))))</f>
        <v/>
      </c>
      <c r="N1466" s="63" t="str">
        <f ca="1">IF(AND(F1466="",D1466="",E1466=""),"",IF(E1466&lt;&gt;"",E1466,IF(L1466&lt;&gt;"",VLOOKUP(L1466,OFFSET('FR-DangerousSubstanceList'!$A$3,0,0,COUNTIF('FR-DangerousSubstanceList'!$A$3:$A$1001,"&lt;&gt;"),3),3,FALSE),IF(AND(M1466&lt;&gt;"",M1466&lt;&gt;"-"),VLOOKUP(M1466,OFFSET('FR-DangerousSubstanceList'!$B$3,0,0,COUNTIF('FR-DangerousSubstanceList'!$B$3:$B$1001,"&lt;&gt;"),2),2,FALSE),""))))</f>
        <v/>
      </c>
      <c r="O1466" s="63" t="str">
        <f t="shared" ca="1" si="244"/>
        <v/>
      </c>
      <c r="P1466" s="63" t="e">
        <f t="shared" ca="1" si="245"/>
        <v>#REF!</v>
      </c>
      <c r="Q1466" s="63">
        <f t="shared" ca="1" si="246"/>
        <v>986</v>
      </c>
      <c r="R1466" s="63" t="str">
        <f t="shared" ca="1" si="247"/>
        <v/>
      </c>
      <c r="S1466" s="63" t="str">
        <f t="shared" si="248"/>
        <v>Unknown</v>
      </c>
      <c r="T1466" s="63">
        <f t="shared" si="249"/>
        <v>1466</v>
      </c>
      <c r="U1466" s="63">
        <f t="shared" si="250"/>
        <v>1467</v>
      </c>
      <c r="V1466" s="63" t="str">
        <f t="shared" ca="1" si="251"/>
        <v/>
      </c>
      <c r="W1466" s="63" t="str">
        <f t="shared" ca="1" si="252"/>
        <v/>
      </c>
      <c r="X1466" s="63">
        <f ca="1">IF(C1466="Yes",SUMPRODUCT((OFFSET('FR-DangerousSubstanceList'!$A$3,0,0,COUNTA('FR-DangerousSubstanceList'!$A$3:$A$2001))=L1466)*(OFFSET('FR-DangerousSubstanceList'!$B$3,0,0,COUNTA('FR-DangerousSubstanceList'!$B$3:$B$2001))=M1466)*(OFFSET('FR-DangerousSubstanceList'!$C$3,0,0,COUNTIF('FR-DangerousSubstanceList'!$C$3:$C$2001,"?*"))=N1466)),1)</f>
        <v>1</v>
      </c>
      <c r="Y1466" s="63"/>
      <c r="Z1466" s="63"/>
    </row>
    <row r="1467" spans="1:26" ht="14.4">
      <c r="A1467" s="85"/>
      <c r="B1467" s="85"/>
      <c r="C1467" s="46" t="s">
        <v>53</v>
      </c>
      <c r="D1467" s="68"/>
      <c r="E1467" s="68"/>
      <c r="F1467" s="68"/>
      <c r="G1467" s="68"/>
      <c r="H1467" s="68" t="str">
        <f t="shared" si="242"/>
        <v/>
      </c>
      <c r="I1467" s="63"/>
      <c r="J1467" s="63">
        <f>COUNTIF($A$14:$A1467,$A1467)</f>
        <v>0</v>
      </c>
      <c r="K1467" s="63" t="str">
        <f t="shared" ca="1" si="243"/>
        <v>Unknown</v>
      </c>
      <c r="L1467" s="63" t="str">
        <f ca="1">IF(AND(F1467="",D1467="",E1467=""),"",IF(F1467&lt;&gt;"",F1467,IF(AND(M1467&lt;&gt;"",M1467&lt;&gt;"-"),VLOOKUP(M1467,OFFSET('FR-DangerousSubstanceList'!$B$3,0,0,COUNTIF('FR-DangerousSubstanceList'!$B$3:$B$1001,"&lt;&gt;"),4),4,FALSE),IF(AND(N1467&lt;&gt;"",N1467&lt;&gt;"-"),VLOOKUP(N1467,OFFSET('FR-DangerousSubstanceList'!$C$3,0,0,COUNTIF('FR-DangerousSubstanceList'!$C$3:$C$1001,"&lt;&gt;"),3),3,FALSE),""))))</f>
        <v/>
      </c>
      <c r="M1467" s="63" t="str">
        <f ca="1">IF(AND(F1467="",D1467="",E1467=""),"",IF(D1467&lt;&gt;"",D1467,IF(N1467&lt;&gt;"",VLOOKUP(N1467,OFFSET('FR-DangerousSubstanceList'!$C$3,0,0,COUNTIF('FR-DangerousSubstanceList'!$A$3:$A$1001,"&lt;&gt;"),4),4,FALSE),IF(L1467&lt;&gt;"",VLOOKUP(L1467,OFFSET('FR-DangerousSubstanceList'!$A$3,0,0,COUNTIF('FR-DangerousSubstanceList'!$A$3:$A$1001,"&lt;&gt;"),2),2,FALSE),""))))</f>
        <v/>
      </c>
      <c r="N1467" s="63" t="str">
        <f ca="1">IF(AND(F1467="",D1467="",E1467=""),"",IF(E1467&lt;&gt;"",E1467,IF(L1467&lt;&gt;"",VLOOKUP(L1467,OFFSET('FR-DangerousSubstanceList'!$A$3,0,0,COUNTIF('FR-DangerousSubstanceList'!$A$3:$A$1001,"&lt;&gt;"),3),3,FALSE),IF(AND(M1467&lt;&gt;"",M1467&lt;&gt;"-"),VLOOKUP(M1467,OFFSET('FR-DangerousSubstanceList'!$B$3,0,0,COUNTIF('FR-DangerousSubstanceList'!$B$3:$B$1001,"&lt;&gt;"),2),2,FALSE),""))))</f>
        <v/>
      </c>
      <c r="O1467" s="63" t="str">
        <f t="shared" ca="1" si="244"/>
        <v/>
      </c>
      <c r="P1467" s="63" t="e">
        <f t="shared" ca="1" si="245"/>
        <v>#REF!</v>
      </c>
      <c r="Q1467" s="63">
        <f t="shared" ca="1" si="246"/>
        <v>986</v>
      </c>
      <c r="R1467" s="63" t="str">
        <f t="shared" ca="1" si="247"/>
        <v/>
      </c>
      <c r="S1467" s="63" t="str">
        <f t="shared" si="248"/>
        <v>Unknown</v>
      </c>
      <c r="T1467" s="63">
        <f t="shared" si="249"/>
        <v>1467</v>
      </c>
      <c r="U1467" s="63">
        <f t="shared" si="250"/>
        <v>1468</v>
      </c>
      <c r="V1467" s="63" t="str">
        <f t="shared" ca="1" si="251"/>
        <v/>
      </c>
      <c r="W1467" s="63" t="str">
        <f t="shared" ca="1" si="252"/>
        <v/>
      </c>
      <c r="X1467" s="63">
        <f ca="1">IF(C1467="Yes",SUMPRODUCT((OFFSET('FR-DangerousSubstanceList'!$A$3,0,0,COUNTA('FR-DangerousSubstanceList'!$A$3:$A$2001))=L1467)*(OFFSET('FR-DangerousSubstanceList'!$B$3,0,0,COUNTA('FR-DangerousSubstanceList'!$B$3:$B$2001))=M1467)*(OFFSET('FR-DangerousSubstanceList'!$C$3,0,0,COUNTIF('FR-DangerousSubstanceList'!$C$3:$C$2001,"?*"))=N1467)),1)</f>
        <v>1</v>
      </c>
      <c r="Y1467" s="63"/>
      <c r="Z1467" s="63"/>
    </row>
    <row r="1468" spans="1:26" ht="14.4">
      <c r="A1468" s="85"/>
      <c r="B1468" s="85"/>
      <c r="C1468" s="46" t="s">
        <v>53</v>
      </c>
      <c r="D1468" s="68"/>
      <c r="E1468" s="68"/>
      <c r="F1468" s="68"/>
      <c r="G1468" s="68"/>
      <c r="H1468" s="68" t="str">
        <f t="shared" si="242"/>
        <v/>
      </c>
      <c r="I1468" s="63"/>
      <c r="J1468" s="63">
        <f>COUNTIF($A$14:$A1468,$A1468)</f>
        <v>0</v>
      </c>
      <c r="K1468" s="63" t="str">
        <f t="shared" ca="1" si="243"/>
        <v>Unknown</v>
      </c>
      <c r="L1468" s="63" t="str">
        <f ca="1">IF(AND(F1468="",D1468="",E1468=""),"",IF(F1468&lt;&gt;"",F1468,IF(AND(M1468&lt;&gt;"",M1468&lt;&gt;"-"),VLOOKUP(M1468,OFFSET('FR-DangerousSubstanceList'!$B$3,0,0,COUNTIF('FR-DangerousSubstanceList'!$B$3:$B$1001,"&lt;&gt;"),4),4,FALSE),IF(AND(N1468&lt;&gt;"",N1468&lt;&gt;"-"),VLOOKUP(N1468,OFFSET('FR-DangerousSubstanceList'!$C$3,0,0,COUNTIF('FR-DangerousSubstanceList'!$C$3:$C$1001,"&lt;&gt;"),3),3,FALSE),""))))</f>
        <v/>
      </c>
      <c r="M1468" s="63" t="str">
        <f ca="1">IF(AND(F1468="",D1468="",E1468=""),"",IF(D1468&lt;&gt;"",D1468,IF(N1468&lt;&gt;"",VLOOKUP(N1468,OFFSET('FR-DangerousSubstanceList'!$C$3,0,0,COUNTIF('FR-DangerousSubstanceList'!$A$3:$A$1001,"&lt;&gt;"),4),4,FALSE),IF(L1468&lt;&gt;"",VLOOKUP(L1468,OFFSET('FR-DangerousSubstanceList'!$A$3,0,0,COUNTIF('FR-DangerousSubstanceList'!$A$3:$A$1001,"&lt;&gt;"),2),2,FALSE),""))))</f>
        <v/>
      </c>
      <c r="N1468" s="63" t="str">
        <f ca="1">IF(AND(F1468="",D1468="",E1468=""),"",IF(E1468&lt;&gt;"",E1468,IF(L1468&lt;&gt;"",VLOOKUP(L1468,OFFSET('FR-DangerousSubstanceList'!$A$3,0,0,COUNTIF('FR-DangerousSubstanceList'!$A$3:$A$1001,"&lt;&gt;"),3),3,FALSE),IF(AND(M1468&lt;&gt;"",M1468&lt;&gt;"-"),VLOOKUP(M1468,OFFSET('FR-DangerousSubstanceList'!$B$3,0,0,COUNTIF('FR-DangerousSubstanceList'!$B$3:$B$1001,"&lt;&gt;"),2),2,FALSE),""))))</f>
        <v/>
      </c>
      <c r="O1468" s="63" t="str">
        <f t="shared" ca="1" si="244"/>
        <v/>
      </c>
      <c r="P1468" s="63" t="e">
        <f t="shared" ca="1" si="245"/>
        <v>#REF!</v>
      </c>
      <c r="Q1468" s="63">
        <f t="shared" ca="1" si="246"/>
        <v>986</v>
      </c>
      <c r="R1468" s="63" t="str">
        <f t="shared" ca="1" si="247"/>
        <v/>
      </c>
      <c r="S1468" s="63" t="str">
        <f t="shared" si="248"/>
        <v>Unknown</v>
      </c>
      <c r="T1468" s="63">
        <f t="shared" si="249"/>
        <v>1468</v>
      </c>
      <c r="U1468" s="63">
        <f t="shared" si="250"/>
        <v>1469</v>
      </c>
      <c r="V1468" s="63" t="str">
        <f t="shared" ca="1" si="251"/>
        <v/>
      </c>
      <c r="W1468" s="63" t="str">
        <f t="shared" ca="1" si="252"/>
        <v/>
      </c>
      <c r="X1468" s="63">
        <f ca="1">IF(C1468="Yes",SUMPRODUCT((OFFSET('FR-DangerousSubstanceList'!$A$3,0,0,COUNTA('FR-DangerousSubstanceList'!$A$3:$A$2001))=L1468)*(OFFSET('FR-DangerousSubstanceList'!$B$3,0,0,COUNTA('FR-DangerousSubstanceList'!$B$3:$B$2001))=M1468)*(OFFSET('FR-DangerousSubstanceList'!$C$3,0,0,COUNTIF('FR-DangerousSubstanceList'!$C$3:$C$2001,"?*"))=N1468)),1)</f>
        <v>1</v>
      </c>
      <c r="Y1468" s="63"/>
      <c r="Z1468" s="63"/>
    </row>
    <row r="1469" spans="1:26" ht="14.4">
      <c r="A1469" s="85"/>
      <c r="B1469" s="85"/>
      <c r="C1469" s="46" t="s">
        <v>53</v>
      </c>
      <c r="D1469" s="68"/>
      <c r="E1469" s="68"/>
      <c r="F1469" s="68"/>
      <c r="G1469" s="68"/>
      <c r="H1469" s="68" t="str">
        <f t="shared" si="242"/>
        <v/>
      </c>
      <c r="I1469" s="63"/>
      <c r="J1469" s="63">
        <f>COUNTIF($A$14:$A1469,$A1469)</f>
        <v>0</v>
      </c>
      <c r="K1469" s="63" t="str">
        <f t="shared" ca="1" si="243"/>
        <v>Unknown</v>
      </c>
      <c r="L1469" s="63" t="str">
        <f ca="1">IF(AND(F1469="",D1469="",E1469=""),"",IF(F1469&lt;&gt;"",F1469,IF(AND(M1469&lt;&gt;"",M1469&lt;&gt;"-"),VLOOKUP(M1469,OFFSET('FR-DangerousSubstanceList'!$B$3,0,0,COUNTIF('FR-DangerousSubstanceList'!$B$3:$B$1001,"&lt;&gt;"),4),4,FALSE),IF(AND(N1469&lt;&gt;"",N1469&lt;&gt;"-"),VLOOKUP(N1469,OFFSET('FR-DangerousSubstanceList'!$C$3,0,0,COUNTIF('FR-DangerousSubstanceList'!$C$3:$C$1001,"&lt;&gt;"),3),3,FALSE),""))))</f>
        <v/>
      </c>
      <c r="M1469" s="63" t="str">
        <f ca="1">IF(AND(F1469="",D1469="",E1469=""),"",IF(D1469&lt;&gt;"",D1469,IF(N1469&lt;&gt;"",VLOOKUP(N1469,OFFSET('FR-DangerousSubstanceList'!$C$3,0,0,COUNTIF('FR-DangerousSubstanceList'!$A$3:$A$1001,"&lt;&gt;"),4),4,FALSE),IF(L1469&lt;&gt;"",VLOOKUP(L1469,OFFSET('FR-DangerousSubstanceList'!$A$3,0,0,COUNTIF('FR-DangerousSubstanceList'!$A$3:$A$1001,"&lt;&gt;"),2),2,FALSE),""))))</f>
        <v/>
      </c>
      <c r="N1469" s="63" t="str">
        <f ca="1">IF(AND(F1469="",D1469="",E1469=""),"",IF(E1469&lt;&gt;"",E1469,IF(L1469&lt;&gt;"",VLOOKUP(L1469,OFFSET('FR-DangerousSubstanceList'!$A$3,0,0,COUNTIF('FR-DangerousSubstanceList'!$A$3:$A$1001,"&lt;&gt;"),3),3,FALSE),IF(AND(M1469&lt;&gt;"",M1469&lt;&gt;"-"),VLOOKUP(M1469,OFFSET('FR-DangerousSubstanceList'!$B$3,0,0,COUNTIF('FR-DangerousSubstanceList'!$B$3:$B$1001,"&lt;&gt;"),2),2,FALSE),""))))</f>
        <v/>
      </c>
      <c r="O1469" s="63" t="str">
        <f t="shared" ca="1" si="244"/>
        <v/>
      </c>
      <c r="P1469" s="63" t="e">
        <f t="shared" ca="1" si="245"/>
        <v>#REF!</v>
      </c>
      <c r="Q1469" s="63">
        <f t="shared" ca="1" si="246"/>
        <v>986</v>
      </c>
      <c r="R1469" s="63" t="str">
        <f t="shared" ca="1" si="247"/>
        <v/>
      </c>
      <c r="S1469" s="63" t="str">
        <f t="shared" si="248"/>
        <v>Unknown</v>
      </c>
      <c r="T1469" s="63">
        <f t="shared" si="249"/>
        <v>1469</v>
      </c>
      <c r="U1469" s="63">
        <f t="shared" si="250"/>
        <v>1470</v>
      </c>
      <c r="V1469" s="63" t="str">
        <f t="shared" ca="1" si="251"/>
        <v/>
      </c>
      <c r="W1469" s="63" t="str">
        <f t="shared" ca="1" si="252"/>
        <v/>
      </c>
      <c r="X1469" s="63">
        <f ca="1">IF(C1469="Yes",SUMPRODUCT((OFFSET('FR-DangerousSubstanceList'!$A$3,0,0,COUNTA('FR-DangerousSubstanceList'!$A$3:$A$2001))=L1469)*(OFFSET('FR-DangerousSubstanceList'!$B$3,0,0,COUNTA('FR-DangerousSubstanceList'!$B$3:$B$2001))=M1469)*(OFFSET('FR-DangerousSubstanceList'!$C$3,0,0,COUNTIF('FR-DangerousSubstanceList'!$C$3:$C$2001,"?*"))=N1469)),1)</f>
        <v>1</v>
      </c>
      <c r="Y1469" s="63"/>
      <c r="Z1469" s="63"/>
    </row>
    <row r="1470" spans="1:26" ht="14.4">
      <c r="A1470" s="85"/>
      <c r="B1470" s="85"/>
      <c r="C1470" s="46" t="s">
        <v>53</v>
      </c>
      <c r="D1470" s="68"/>
      <c r="E1470" s="68"/>
      <c r="F1470" s="68"/>
      <c r="G1470" s="68"/>
      <c r="H1470" s="68" t="str">
        <f t="shared" si="242"/>
        <v/>
      </c>
      <c r="I1470" s="63"/>
      <c r="J1470" s="63">
        <f>COUNTIF($A$14:$A1470,$A1470)</f>
        <v>0</v>
      </c>
      <c r="K1470" s="63" t="str">
        <f t="shared" ca="1" si="243"/>
        <v>Unknown</v>
      </c>
      <c r="L1470" s="63" t="str">
        <f ca="1">IF(AND(F1470="",D1470="",E1470=""),"",IF(F1470&lt;&gt;"",F1470,IF(AND(M1470&lt;&gt;"",M1470&lt;&gt;"-"),VLOOKUP(M1470,OFFSET('FR-DangerousSubstanceList'!$B$3,0,0,COUNTIF('FR-DangerousSubstanceList'!$B$3:$B$1001,"&lt;&gt;"),4),4,FALSE),IF(AND(N1470&lt;&gt;"",N1470&lt;&gt;"-"),VLOOKUP(N1470,OFFSET('FR-DangerousSubstanceList'!$C$3,0,0,COUNTIF('FR-DangerousSubstanceList'!$C$3:$C$1001,"&lt;&gt;"),3),3,FALSE),""))))</f>
        <v/>
      </c>
      <c r="M1470" s="63" t="str">
        <f ca="1">IF(AND(F1470="",D1470="",E1470=""),"",IF(D1470&lt;&gt;"",D1470,IF(N1470&lt;&gt;"",VLOOKUP(N1470,OFFSET('FR-DangerousSubstanceList'!$C$3,0,0,COUNTIF('FR-DangerousSubstanceList'!$A$3:$A$1001,"&lt;&gt;"),4),4,FALSE),IF(L1470&lt;&gt;"",VLOOKUP(L1470,OFFSET('FR-DangerousSubstanceList'!$A$3,0,0,COUNTIF('FR-DangerousSubstanceList'!$A$3:$A$1001,"&lt;&gt;"),2),2,FALSE),""))))</f>
        <v/>
      </c>
      <c r="N1470" s="63" t="str">
        <f ca="1">IF(AND(F1470="",D1470="",E1470=""),"",IF(E1470&lt;&gt;"",E1470,IF(L1470&lt;&gt;"",VLOOKUP(L1470,OFFSET('FR-DangerousSubstanceList'!$A$3,0,0,COUNTIF('FR-DangerousSubstanceList'!$A$3:$A$1001,"&lt;&gt;"),3),3,FALSE),IF(AND(M1470&lt;&gt;"",M1470&lt;&gt;"-"),VLOOKUP(M1470,OFFSET('FR-DangerousSubstanceList'!$B$3,0,0,COUNTIF('FR-DangerousSubstanceList'!$B$3:$B$1001,"&lt;&gt;"),2),2,FALSE),""))))</f>
        <v/>
      </c>
      <c r="O1470" s="63" t="str">
        <f t="shared" ca="1" si="244"/>
        <v/>
      </c>
      <c r="P1470" s="63" t="e">
        <f t="shared" ca="1" si="245"/>
        <v>#REF!</v>
      </c>
      <c r="Q1470" s="63">
        <f t="shared" ca="1" si="246"/>
        <v>986</v>
      </c>
      <c r="R1470" s="63" t="str">
        <f t="shared" ca="1" si="247"/>
        <v/>
      </c>
      <c r="S1470" s="63" t="str">
        <f t="shared" si="248"/>
        <v>Unknown</v>
      </c>
      <c r="T1470" s="63">
        <f t="shared" si="249"/>
        <v>1470</v>
      </c>
      <c r="U1470" s="63">
        <f t="shared" si="250"/>
        <v>1471</v>
      </c>
      <c r="V1470" s="63" t="str">
        <f t="shared" ca="1" si="251"/>
        <v/>
      </c>
      <c r="W1470" s="63" t="str">
        <f t="shared" ca="1" si="252"/>
        <v/>
      </c>
      <c r="X1470" s="63">
        <f ca="1">IF(C1470="Yes",SUMPRODUCT((OFFSET('FR-DangerousSubstanceList'!$A$3,0,0,COUNTA('FR-DangerousSubstanceList'!$A$3:$A$2001))=L1470)*(OFFSET('FR-DangerousSubstanceList'!$B$3,0,0,COUNTA('FR-DangerousSubstanceList'!$B$3:$B$2001))=M1470)*(OFFSET('FR-DangerousSubstanceList'!$C$3,0,0,COUNTIF('FR-DangerousSubstanceList'!$C$3:$C$2001,"?*"))=N1470)),1)</f>
        <v>1</v>
      </c>
      <c r="Y1470" s="63"/>
      <c r="Z1470" s="63"/>
    </row>
    <row r="1471" spans="1:26" ht="14.4">
      <c r="A1471" s="85"/>
      <c r="B1471" s="85"/>
      <c r="C1471" s="46" t="s">
        <v>53</v>
      </c>
      <c r="D1471" s="68"/>
      <c r="E1471" s="68"/>
      <c r="F1471" s="68"/>
      <c r="G1471" s="68"/>
      <c r="H1471" s="68" t="str">
        <f t="shared" si="242"/>
        <v/>
      </c>
      <c r="I1471" s="63"/>
      <c r="J1471" s="63">
        <f>COUNTIF($A$14:$A1471,$A1471)</f>
        <v>0</v>
      </c>
      <c r="K1471" s="63" t="str">
        <f t="shared" ca="1" si="243"/>
        <v>Unknown</v>
      </c>
      <c r="L1471" s="63" t="str">
        <f ca="1">IF(AND(F1471="",D1471="",E1471=""),"",IF(F1471&lt;&gt;"",F1471,IF(AND(M1471&lt;&gt;"",M1471&lt;&gt;"-"),VLOOKUP(M1471,OFFSET('FR-DangerousSubstanceList'!$B$3,0,0,COUNTIF('FR-DangerousSubstanceList'!$B$3:$B$1001,"&lt;&gt;"),4),4,FALSE),IF(AND(N1471&lt;&gt;"",N1471&lt;&gt;"-"),VLOOKUP(N1471,OFFSET('FR-DangerousSubstanceList'!$C$3,0,0,COUNTIF('FR-DangerousSubstanceList'!$C$3:$C$1001,"&lt;&gt;"),3),3,FALSE),""))))</f>
        <v/>
      </c>
      <c r="M1471" s="63" t="str">
        <f ca="1">IF(AND(F1471="",D1471="",E1471=""),"",IF(D1471&lt;&gt;"",D1471,IF(N1471&lt;&gt;"",VLOOKUP(N1471,OFFSET('FR-DangerousSubstanceList'!$C$3,0,0,COUNTIF('FR-DangerousSubstanceList'!$A$3:$A$1001,"&lt;&gt;"),4),4,FALSE),IF(L1471&lt;&gt;"",VLOOKUP(L1471,OFFSET('FR-DangerousSubstanceList'!$A$3,0,0,COUNTIF('FR-DangerousSubstanceList'!$A$3:$A$1001,"&lt;&gt;"),2),2,FALSE),""))))</f>
        <v/>
      </c>
      <c r="N1471" s="63" t="str">
        <f ca="1">IF(AND(F1471="",D1471="",E1471=""),"",IF(E1471&lt;&gt;"",E1471,IF(L1471&lt;&gt;"",VLOOKUP(L1471,OFFSET('FR-DangerousSubstanceList'!$A$3,0,0,COUNTIF('FR-DangerousSubstanceList'!$A$3:$A$1001,"&lt;&gt;"),3),3,FALSE),IF(AND(M1471&lt;&gt;"",M1471&lt;&gt;"-"),VLOOKUP(M1471,OFFSET('FR-DangerousSubstanceList'!$B$3,0,0,COUNTIF('FR-DangerousSubstanceList'!$B$3:$B$1001,"&lt;&gt;"),2),2,FALSE),""))))</f>
        <v/>
      </c>
      <c r="O1471" s="63" t="str">
        <f t="shared" ca="1" si="244"/>
        <v/>
      </c>
      <c r="P1471" s="63" t="e">
        <f t="shared" ca="1" si="245"/>
        <v>#REF!</v>
      </c>
      <c r="Q1471" s="63">
        <f t="shared" ca="1" si="246"/>
        <v>986</v>
      </c>
      <c r="R1471" s="63" t="str">
        <f t="shared" ca="1" si="247"/>
        <v/>
      </c>
      <c r="S1471" s="63" t="str">
        <f t="shared" si="248"/>
        <v>Unknown</v>
      </c>
      <c r="T1471" s="63">
        <f t="shared" si="249"/>
        <v>1471</v>
      </c>
      <c r="U1471" s="63">
        <f t="shared" si="250"/>
        <v>1472</v>
      </c>
      <c r="V1471" s="63" t="str">
        <f t="shared" ca="1" si="251"/>
        <v/>
      </c>
      <c r="W1471" s="63" t="str">
        <f t="shared" ca="1" si="252"/>
        <v/>
      </c>
      <c r="X1471" s="63">
        <f ca="1">IF(C1471="Yes",SUMPRODUCT((OFFSET('FR-DangerousSubstanceList'!$A$3,0,0,COUNTA('FR-DangerousSubstanceList'!$A$3:$A$2001))=L1471)*(OFFSET('FR-DangerousSubstanceList'!$B$3,0,0,COUNTA('FR-DangerousSubstanceList'!$B$3:$B$2001))=M1471)*(OFFSET('FR-DangerousSubstanceList'!$C$3,0,0,COUNTIF('FR-DangerousSubstanceList'!$C$3:$C$2001,"?*"))=N1471)),1)</f>
        <v>1</v>
      </c>
      <c r="Y1471" s="63"/>
      <c r="Z1471" s="63"/>
    </row>
    <row r="1472" spans="1:26" ht="14.4">
      <c r="A1472" s="85"/>
      <c r="B1472" s="85"/>
      <c r="C1472" s="46" t="s">
        <v>53</v>
      </c>
      <c r="D1472" s="68"/>
      <c r="E1472" s="68"/>
      <c r="F1472" s="68"/>
      <c r="G1472" s="68"/>
      <c r="H1472" s="68" t="str">
        <f t="shared" si="242"/>
        <v/>
      </c>
      <c r="I1472" s="63"/>
      <c r="J1472" s="63">
        <f>COUNTIF($A$14:$A1472,$A1472)</f>
        <v>0</v>
      </c>
      <c r="K1472" s="63" t="str">
        <f t="shared" ca="1" si="243"/>
        <v>Unknown</v>
      </c>
      <c r="L1472" s="63" t="str">
        <f ca="1">IF(AND(F1472="",D1472="",E1472=""),"",IF(F1472&lt;&gt;"",F1472,IF(AND(M1472&lt;&gt;"",M1472&lt;&gt;"-"),VLOOKUP(M1472,OFFSET('FR-DangerousSubstanceList'!$B$3,0,0,COUNTIF('FR-DangerousSubstanceList'!$B$3:$B$1001,"&lt;&gt;"),4),4,FALSE),IF(AND(N1472&lt;&gt;"",N1472&lt;&gt;"-"),VLOOKUP(N1472,OFFSET('FR-DangerousSubstanceList'!$C$3,0,0,COUNTIF('FR-DangerousSubstanceList'!$C$3:$C$1001,"&lt;&gt;"),3),3,FALSE),""))))</f>
        <v/>
      </c>
      <c r="M1472" s="63" t="str">
        <f ca="1">IF(AND(F1472="",D1472="",E1472=""),"",IF(D1472&lt;&gt;"",D1472,IF(N1472&lt;&gt;"",VLOOKUP(N1472,OFFSET('FR-DangerousSubstanceList'!$C$3,0,0,COUNTIF('FR-DangerousSubstanceList'!$A$3:$A$1001,"&lt;&gt;"),4),4,FALSE),IF(L1472&lt;&gt;"",VLOOKUP(L1472,OFFSET('FR-DangerousSubstanceList'!$A$3,0,0,COUNTIF('FR-DangerousSubstanceList'!$A$3:$A$1001,"&lt;&gt;"),2),2,FALSE),""))))</f>
        <v/>
      </c>
      <c r="N1472" s="63" t="str">
        <f ca="1">IF(AND(F1472="",D1472="",E1472=""),"",IF(E1472&lt;&gt;"",E1472,IF(L1472&lt;&gt;"",VLOOKUP(L1472,OFFSET('FR-DangerousSubstanceList'!$A$3,0,0,COUNTIF('FR-DangerousSubstanceList'!$A$3:$A$1001,"&lt;&gt;"),3),3,FALSE),IF(AND(M1472&lt;&gt;"",M1472&lt;&gt;"-"),VLOOKUP(M1472,OFFSET('FR-DangerousSubstanceList'!$B$3,0,0,COUNTIF('FR-DangerousSubstanceList'!$B$3:$B$1001,"&lt;&gt;"),2),2,FALSE),""))))</f>
        <v/>
      </c>
      <c r="O1472" s="63" t="str">
        <f t="shared" ca="1" si="244"/>
        <v/>
      </c>
      <c r="P1472" s="63" t="e">
        <f t="shared" ca="1" si="245"/>
        <v>#REF!</v>
      </c>
      <c r="Q1472" s="63">
        <f t="shared" ca="1" si="246"/>
        <v>986</v>
      </c>
      <c r="R1472" s="63" t="str">
        <f t="shared" ca="1" si="247"/>
        <v/>
      </c>
      <c r="S1472" s="63" t="str">
        <f t="shared" si="248"/>
        <v>Unknown</v>
      </c>
      <c r="T1472" s="63">
        <f t="shared" si="249"/>
        <v>1472</v>
      </c>
      <c r="U1472" s="63">
        <f t="shared" si="250"/>
        <v>1473</v>
      </c>
      <c r="V1472" s="63" t="str">
        <f t="shared" ca="1" si="251"/>
        <v/>
      </c>
      <c r="W1472" s="63" t="str">
        <f t="shared" ca="1" si="252"/>
        <v/>
      </c>
      <c r="X1472" s="63">
        <f ca="1">IF(C1472="Yes",SUMPRODUCT((OFFSET('FR-DangerousSubstanceList'!$A$3,0,0,COUNTA('FR-DangerousSubstanceList'!$A$3:$A$2001))=L1472)*(OFFSET('FR-DangerousSubstanceList'!$B$3,0,0,COUNTA('FR-DangerousSubstanceList'!$B$3:$B$2001))=M1472)*(OFFSET('FR-DangerousSubstanceList'!$C$3,0,0,COUNTIF('FR-DangerousSubstanceList'!$C$3:$C$2001,"?*"))=N1472)),1)</f>
        <v>1</v>
      </c>
      <c r="Y1472" s="63"/>
      <c r="Z1472" s="63"/>
    </row>
    <row r="1473" spans="1:26" ht="14.4">
      <c r="A1473" s="85"/>
      <c r="B1473" s="85"/>
      <c r="C1473" s="46" t="s">
        <v>53</v>
      </c>
      <c r="D1473" s="68"/>
      <c r="E1473" s="68"/>
      <c r="F1473" s="68"/>
      <c r="G1473" s="68"/>
      <c r="H1473" s="68" t="str">
        <f t="shared" si="242"/>
        <v/>
      </c>
      <c r="I1473" s="63"/>
      <c r="J1473" s="63">
        <f>COUNTIF($A$14:$A1473,$A1473)</f>
        <v>0</v>
      </c>
      <c r="K1473" s="63" t="str">
        <f t="shared" ca="1" si="243"/>
        <v>Unknown</v>
      </c>
      <c r="L1473" s="63" t="str">
        <f ca="1">IF(AND(F1473="",D1473="",E1473=""),"",IF(F1473&lt;&gt;"",F1473,IF(AND(M1473&lt;&gt;"",M1473&lt;&gt;"-"),VLOOKUP(M1473,OFFSET('FR-DangerousSubstanceList'!$B$3,0,0,COUNTIF('FR-DangerousSubstanceList'!$B$3:$B$1001,"&lt;&gt;"),4),4,FALSE),IF(AND(N1473&lt;&gt;"",N1473&lt;&gt;"-"),VLOOKUP(N1473,OFFSET('FR-DangerousSubstanceList'!$C$3,0,0,COUNTIF('FR-DangerousSubstanceList'!$C$3:$C$1001,"&lt;&gt;"),3),3,FALSE),""))))</f>
        <v/>
      </c>
      <c r="M1473" s="63" t="str">
        <f ca="1">IF(AND(F1473="",D1473="",E1473=""),"",IF(D1473&lt;&gt;"",D1473,IF(N1473&lt;&gt;"",VLOOKUP(N1473,OFFSET('FR-DangerousSubstanceList'!$C$3,0,0,COUNTIF('FR-DangerousSubstanceList'!$A$3:$A$1001,"&lt;&gt;"),4),4,FALSE),IF(L1473&lt;&gt;"",VLOOKUP(L1473,OFFSET('FR-DangerousSubstanceList'!$A$3,0,0,COUNTIF('FR-DangerousSubstanceList'!$A$3:$A$1001,"&lt;&gt;"),2),2,FALSE),""))))</f>
        <v/>
      </c>
      <c r="N1473" s="63" t="str">
        <f ca="1">IF(AND(F1473="",D1473="",E1473=""),"",IF(E1473&lt;&gt;"",E1473,IF(L1473&lt;&gt;"",VLOOKUP(L1473,OFFSET('FR-DangerousSubstanceList'!$A$3,0,0,COUNTIF('FR-DangerousSubstanceList'!$A$3:$A$1001,"&lt;&gt;"),3),3,FALSE),IF(AND(M1473&lt;&gt;"",M1473&lt;&gt;"-"),VLOOKUP(M1473,OFFSET('FR-DangerousSubstanceList'!$B$3,0,0,COUNTIF('FR-DangerousSubstanceList'!$B$3:$B$1001,"&lt;&gt;"),2),2,FALSE),""))))</f>
        <v/>
      </c>
      <c r="O1473" s="63" t="str">
        <f t="shared" ca="1" si="244"/>
        <v/>
      </c>
      <c r="P1473" s="63" t="e">
        <f t="shared" ca="1" si="245"/>
        <v>#REF!</v>
      </c>
      <c r="Q1473" s="63">
        <f t="shared" ca="1" si="246"/>
        <v>986</v>
      </c>
      <c r="R1473" s="63" t="str">
        <f t="shared" ca="1" si="247"/>
        <v/>
      </c>
      <c r="S1473" s="63" t="str">
        <f t="shared" si="248"/>
        <v>Unknown</v>
      </c>
      <c r="T1473" s="63">
        <f t="shared" si="249"/>
        <v>1473</v>
      </c>
      <c r="U1473" s="63">
        <f t="shared" si="250"/>
        <v>1474</v>
      </c>
      <c r="V1473" s="63" t="str">
        <f t="shared" ca="1" si="251"/>
        <v/>
      </c>
      <c r="W1473" s="63" t="str">
        <f t="shared" ca="1" si="252"/>
        <v/>
      </c>
      <c r="X1473" s="63">
        <f ca="1">IF(C1473="Yes",SUMPRODUCT((OFFSET('FR-DangerousSubstanceList'!$A$3,0,0,COUNTA('FR-DangerousSubstanceList'!$A$3:$A$2001))=L1473)*(OFFSET('FR-DangerousSubstanceList'!$B$3,0,0,COUNTA('FR-DangerousSubstanceList'!$B$3:$B$2001))=M1473)*(OFFSET('FR-DangerousSubstanceList'!$C$3,0,0,COUNTIF('FR-DangerousSubstanceList'!$C$3:$C$2001,"?*"))=N1473)),1)</f>
        <v>1</v>
      </c>
      <c r="Y1473" s="63"/>
      <c r="Z1473" s="63"/>
    </row>
    <row r="1474" spans="1:26" ht="14.4">
      <c r="A1474" s="85"/>
      <c r="B1474" s="85"/>
      <c r="C1474" s="46" t="s">
        <v>53</v>
      </c>
      <c r="D1474" s="68"/>
      <c r="E1474" s="68"/>
      <c r="F1474" s="68"/>
      <c r="G1474" s="68"/>
      <c r="H1474" s="68" t="str">
        <f t="shared" si="242"/>
        <v/>
      </c>
      <c r="I1474" s="63"/>
      <c r="J1474" s="63">
        <f>COUNTIF($A$14:$A1474,$A1474)</f>
        <v>0</v>
      </c>
      <c r="K1474" s="63" t="str">
        <f t="shared" ca="1" si="243"/>
        <v>Unknown</v>
      </c>
      <c r="L1474" s="63" t="str">
        <f ca="1">IF(AND(F1474="",D1474="",E1474=""),"",IF(F1474&lt;&gt;"",F1474,IF(AND(M1474&lt;&gt;"",M1474&lt;&gt;"-"),VLOOKUP(M1474,OFFSET('FR-DangerousSubstanceList'!$B$3,0,0,COUNTIF('FR-DangerousSubstanceList'!$B$3:$B$1001,"&lt;&gt;"),4),4,FALSE),IF(AND(N1474&lt;&gt;"",N1474&lt;&gt;"-"),VLOOKUP(N1474,OFFSET('FR-DangerousSubstanceList'!$C$3,0,0,COUNTIF('FR-DangerousSubstanceList'!$C$3:$C$1001,"&lt;&gt;"),3),3,FALSE),""))))</f>
        <v/>
      </c>
      <c r="M1474" s="63" t="str">
        <f ca="1">IF(AND(F1474="",D1474="",E1474=""),"",IF(D1474&lt;&gt;"",D1474,IF(N1474&lt;&gt;"",VLOOKUP(N1474,OFFSET('FR-DangerousSubstanceList'!$C$3,0,0,COUNTIF('FR-DangerousSubstanceList'!$A$3:$A$1001,"&lt;&gt;"),4),4,FALSE),IF(L1474&lt;&gt;"",VLOOKUP(L1474,OFFSET('FR-DangerousSubstanceList'!$A$3,0,0,COUNTIF('FR-DangerousSubstanceList'!$A$3:$A$1001,"&lt;&gt;"),2),2,FALSE),""))))</f>
        <v/>
      </c>
      <c r="N1474" s="63" t="str">
        <f ca="1">IF(AND(F1474="",D1474="",E1474=""),"",IF(E1474&lt;&gt;"",E1474,IF(L1474&lt;&gt;"",VLOOKUP(L1474,OFFSET('FR-DangerousSubstanceList'!$A$3,0,0,COUNTIF('FR-DangerousSubstanceList'!$A$3:$A$1001,"&lt;&gt;"),3),3,FALSE),IF(AND(M1474&lt;&gt;"",M1474&lt;&gt;"-"),VLOOKUP(M1474,OFFSET('FR-DangerousSubstanceList'!$B$3,0,0,COUNTIF('FR-DangerousSubstanceList'!$B$3:$B$1001,"&lt;&gt;"),2),2,FALSE),""))))</f>
        <v/>
      </c>
      <c r="O1474" s="63" t="str">
        <f t="shared" ca="1" si="244"/>
        <v/>
      </c>
      <c r="P1474" s="63" t="e">
        <f t="shared" ca="1" si="245"/>
        <v>#REF!</v>
      </c>
      <c r="Q1474" s="63">
        <f t="shared" ca="1" si="246"/>
        <v>986</v>
      </c>
      <c r="R1474" s="63" t="str">
        <f t="shared" ca="1" si="247"/>
        <v/>
      </c>
      <c r="S1474" s="63" t="str">
        <f t="shared" si="248"/>
        <v>Unknown</v>
      </c>
      <c r="T1474" s="63">
        <f t="shared" si="249"/>
        <v>1474</v>
      </c>
      <c r="U1474" s="63">
        <f t="shared" si="250"/>
        <v>1475</v>
      </c>
      <c r="V1474" s="63" t="str">
        <f t="shared" ca="1" si="251"/>
        <v/>
      </c>
      <c r="W1474" s="63" t="str">
        <f t="shared" ca="1" si="252"/>
        <v/>
      </c>
      <c r="X1474" s="63">
        <f ca="1">IF(C1474="Yes",SUMPRODUCT((OFFSET('FR-DangerousSubstanceList'!$A$3,0,0,COUNTA('FR-DangerousSubstanceList'!$A$3:$A$2001))=L1474)*(OFFSET('FR-DangerousSubstanceList'!$B$3,0,0,COUNTA('FR-DangerousSubstanceList'!$B$3:$B$2001))=M1474)*(OFFSET('FR-DangerousSubstanceList'!$C$3,0,0,COUNTIF('FR-DangerousSubstanceList'!$C$3:$C$2001,"?*"))=N1474)),1)</f>
        <v>1</v>
      </c>
      <c r="Y1474" s="63"/>
      <c r="Z1474" s="63"/>
    </row>
    <row r="1475" spans="1:26" ht="14.4">
      <c r="A1475" s="85"/>
      <c r="B1475" s="85"/>
      <c r="C1475" s="46" t="s">
        <v>53</v>
      </c>
      <c r="D1475" s="68"/>
      <c r="E1475" s="68"/>
      <c r="F1475" s="68"/>
      <c r="G1475" s="68"/>
      <c r="H1475" s="68" t="str">
        <f t="shared" si="242"/>
        <v/>
      </c>
      <c r="I1475" s="63"/>
      <c r="J1475" s="63">
        <f>COUNTIF($A$14:$A1475,$A1475)</f>
        <v>0</v>
      </c>
      <c r="K1475" s="63" t="str">
        <f t="shared" ca="1" si="243"/>
        <v>Unknown</v>
      </c>
      <c r="L1475" s="63" t="str">
        <f ca="1">IF(AND(F1475="",D1475="",E1475=""),"",IF(F1475&lt;&gt;"",F1475,IF(AND(M1475&lt;&gt;"",M1475&lt;&gt;"-"),VLOOKUP(M1475,OFFSET('FR-DangerousSubstanceList'!$B$3,0,0,COUNTIF('FR-DangerousSubstanceList'!$B$3:$B$1001,"&lt;&gt;"),4),4,FALSE),IF(AND(N1475&lt;&gt;"",N1475&lt;&gt;"-"),VLOOKUP(N1475,OFFSET('FR-DangerousSubstanceList'!$C$3,0,0,COUNTIF('FR-DangerousSubstanceList'!$C$3:$C$1001,"&lt;&gt;"),3),3,FALSE),""))))</f>
        <v/>
      </c>
      <c r="M1475" s="63" t="str">
        <f ca="1">IF(AND(F1475="",D1475="",E1475=""),"",IF(D1475&lt;&gt;"",D1475,IF(N1475&lt;&gt;"",VLOOKUP(N1475,OFFSET('FR-DangerousSubstanceList'!$C$3,0,0,COUNTIF('FR-DangerousSubstanceList'!$A$3:$A$1001,"&lt;&gt;"),4),4,FALSE),IF(L1475&lt;&gt;"",VLOOKUP(L1475,OFFSET('FR-DangerousSubstanceList'!$A$3,0,0,COUNTIF('FR-DangerousSubstanceList'!$A$3:$A$1001,"&lt;&gt;"),2),2,FALSE),""))))</f>
        <v/>
      </c>
      <c r="N1475" s="63" t="str">
        <f ca="1">IF(AND(F1475="",D1475="",E1475=""),"",IF(E1475&lt;&gt;"",E1475,IF(L1475&lt;&gt;"",VLOOKUP(L1475,OFFSET('FR-DangerousSubstanceList'!$A$3,0,0,COUNTIF('FR-DangerousSubstanceList'!$A$3:$A$1001,"&lt;&gt;"),3),3,FALSE),IF(AND(M1475&lt;&gt;"",M1475&lt;&gt;"-"),VLOOKUP(M1475,OFFSET('FR-DangerousSubstanceList'!$B$3,0,0,COUNTIF('FR-DangerousSubstanceList'!$B$3:$B$1001,"&lt;&gt;"),2),2,FALSE),""))))</f>
        <v/>
      </c>
      <c r="O1475" s="63" t="str">
        <f t="shared" ca="1" si="244"/>
        <v/>
      </c>
      <c r="P1475" s="63" t="e">
        <f t="shared" ca="1" si="245"/>
        <v>#REF!</v>
      </c>
      <c r="Q1475" s="63">
        <f t="shared" ca="1" si="246"/>
        <v>986</v>
      </c>
      <c r="R1475" s="63" t="str">
        <f t="shared" ca="1" si="247"/>
        <v/>
      </c>
      <c r="S1475" s="63" t="str">
        <f t="shared" si="248"/>
        <v>Unknown</v>
      </c>
      <c r="T1475" s="63">
        <f t="shared" si="249"/>
        <v>1475</v>
      </c>
      <c r="U1475" s="63">
        <f t="shared" si="250"/>
        <v>1476</v>
      </c>
      <c r="V1475" s="63" t="str">
        <f t="shared" ca="1" si="251"/>
        <v/>
      </c>
      <c r="W1475" s="63" t="str">
        <f t="shared" ca="1" si="252"/>
        <v/>
      </c>
      <c r="X1475" s="63">
        <f ca="1">IF(C1475="Yes",SUMPRODUCT((OFFSET('FR-DangerousSubstanceList'!$A$3,0,0,COUNTA('FR-DangerousSubstanceList'!$A$3:$A$2001))=L1475)*(OFFSET('FR-DangerousSubstanceList'!$B$3,0,0,COUNTA('FR-DangerousSubstanceList'!$B$3:$B$2001))=M1475)*(OFFSET('FR-DangerousSubstanceList'!$C$3,0,0,COUNTIF('FR-DangerousSubstanceList'!$C$3:$C$2001,"?*"))=N1475)),1)</f>
        <v>1</v>
      </c>
      <c r="Y1475" s="63"/>
      <c r="Z1475" s="63"/>
    </row>
    <row r="1476" spans="1:26" ht="14.4">
      <c r="A1476" s="85"/>
      <c r="B1476" s="85"/>
      <c r="C1476" s="46" t="s">
        <v>53</v>
      </c>
      <c r="D1476" s="68"/>
      <c r="E1476" s="68"/>
      <c r="F1476" s="68"/>
      <c r="G1476" s="68"/>
      <c r="H1476" s="68" t="str">
        <f t="shared" si="242"/>
        <v/>
      </c>
      <c r="I1476" s="63"/>
      <c r="J1476" s="63">
        <f>COUNTIF($A$14:$A1476,$A1476)</f>
        <v>0</v>
      </c>
      <c r="K1476" s="63" t="str">
        <f t="shared" ca="1" si="243"/>
        <v>Unknown</v>
      </c>
      <c r="L1476" s="63" t="str">
        <f ca="1">IF(AND(F1476="",D1476="",E1476=""),"",IF(F1476&lt;&gt;"",F1476,IF(AND(M1476&lt;&gt;"",M1476&lt;&gt;"-"),VLOOKUP(M1476,OFFSET('FR-DangerousSubstanceList'!$B$3,0,0,COUNTIF('FR-DangerousSubstanceList'!$B$3:$B$1001,"&lt;&gt;"),4),4,FALSE),IF(AND(N1476&lt;&gt;"",N1476&lt;&gt;"-"),VLOOKUP(N1476,OFFSET('FR-DangerousSubstanceList'!$C$3,0,0,COUNTIF('FR-DangerousSubstanceList'!$C$3:$C$1001,"&lt;&gt;"),3),3,FALSE),""))))</f>
        <v/>
      </c>
      <c r="M1476" s="63" t="str">
        <f ca="1">IF(AND(F1476="",D1476="",E1476=""),"",IF(D1476&lt;&gt;"",D1476,IF(N1476&lt;&gt;"",VLOOKUP(N1476,OFFSET('FR-DangerousSubstanceList'!$C$3,0,0,COUNTIF('FR-DangerousSubstanceList'!$A$3:$A$1001,"&lt;&gt;"),4),4,FALSE),IF(L1476&lt;&gt;"",VLOOKUP(L1476,OFFSET('FR-DangerousSubstanceList'!$A$3,0,0,COUNTIF('FR-DangerousSubstanceList'!$A$3:$A$1001,"&lt;&gt;"),2),2,FALSE),""))))</f>
        <v/>
      </c>
      <c r="N1476" s="63" t="str">
        <f ca="1">IF(AND(F1476="",D1476="",E1476=""),"",IF(E1476&lt;&gt;"",E1476,IF(L1476&lt;&gt;"",VLOOKUP(L1476,OFFSET('FR-DangerousSubstanceList'!$A$3,0,0,COUNTIF('FR-DangerousSubstanceList'!$A$3:$A$1001,"&lt;&gt;"),3),3,FALSE),IF(AND(M1476&lt;&gt;"",M1476&lt;&gt;"-"),VLOOKUP(M1476,OFFSET('FR-DangerousSubstanceList'!$B$3,0,0,COUNTIF('FR-DangerousSubstanceList'!$B$3:$B$1001,"&lt;&gt;"),2),2,FALSE),""))))</f>
        <v/>
      </c>
      <c r="O1476" s="63" t="str">
        <f t="shared" ca="1" si="244"/>
        <v/>
      </c>
      <c r="P1476" s="63" t="e">
        <f t="shared" ca="1" si="245"/>
        <v>#REF!</v>
      </c>
      <c r="Q1476" s="63">
        <f t="shared" ca="1" si="246"/>
        <v>986</v>
      </c>
      <c r="R1476" s="63" t="str">
        <f t="shared" ca="1" si="247"/>
        <v/>
      </c>
      <c r="S1476" s="63" t="str">
        <f t="shared" si="248"/>
        <v>Unknown</v>
      </c>
      <c r="T1476" s="63">
        <f t="shared" si="249"/>
        <v>1476</v>
      </c>
      <c r="U1476" s="63">
        <f t="shared" si="250"/>
        <v>1477</v>
      </c>
      <c r="V1476" s="63" t="str">
        <f t="shared" ca="1" si="251"/>
        <v/>
      </c>
      <c r="W1476" s="63" t="str">
        <f t="shared" ca="1" si="252"/>
        <v/>
      </c>
      <c r="X1476" s="63">
        <f ca="1">IF(C1476="Yes",SUMPRODUCT((OFFSET('FR-DangerousSubstanceList'!$A$3,0,0,COUNTA('FR-DangerousSubstanceList'!$A$3:$A$2001))=L1476)*(OFFSET('FR-DangerousSubstanceList'!$B$3,0,0,COUNTA('FR-DangerousSubstanceList'!$B$3:$B$2001))=M1476)*(OFFSET('FR-DangerousSubstanceList'!$C$3,0,0,COUNTIF('FR-DangerousSubstanceList'!$C$3:$C$2001,"?*"))=N1476)),1)</f>
        <v>1</v>
      </c>
      <c r="Y1476" s="63"/>
      <c r="Z1476" s="63"/>
    </row>
    <row r="1477" spans="1:26" ht="14.4">
      <c r="A1477" s="85"/>
      <c r="B1477" s="85"/>
      <c r="C1477" s="46" t="s">
        <v>53</v>
      </c>
      <c r="D1477" s="68"/>
      <c r="E1477" s="68"/>
      <c r="F1477" s="68"/>
      <c r="G1477" s="68"/>
      <c r="H1477" s="68" t="str">
        <f t="shared" si="242"/>
        <v/>
      </c>
      <c r="I1477" s="63"/>
      <c r="J1477" s="63">
        <f>COUNTIF($A$14:$A1477,$A1477)</f>
        <v>0</v>
      </c>
      <c r="K1477" s="63" t="str">
        <f t="shared" ca="1" si="243"/>
        <v>Unknown</v>
      </c>
      <c r="L1477" s="63" t="str">
        <f ca="1">IF(AND(F1477="",D1477="",E1477=""),"",IF(F1477&lt;&gt;"",F1477,IF(AND(M1477&lt;&gt;"",M1477&lt;&gt;"-"),VLOOKUP(M1477,OFFSET('FR-DangerousSubstanceList'!$B$3,0,0,COUNTIF('FR-DangerousSubstanceList'!$B$3:$B$1001,"&lt;&gt;"),4),4,FALSE),IF(AND(N1477&lt;&gt;"",N1477&lt;&gt;"-"),VLOOKUP(N1477,OFFSET('FR-DangerousSubstanceList'!$C$3,0,0,COUNTIF('FR-DangerousSubstanceList'!$C$3:$C$1001,"&lt;&gt;"),3),3,FALSE),""))))</f>
        <v/>
      </c>
      <c r="M1477" s="63" t="str">
        <f ca="1">IF(AND(F1477="",D1477="",E1477=""),"",IF(D1477&lt;&gt;"",D1477,IF(N1477&lt;&gt;"",VLOOKUP(N1477,OFFSET('FR-DangerousSubstanceList'!$C$3,0,0,COUNTIF('FR-DangerousSubstanceList'!$A$3:$A$1001,"&lt;&gt;"),4),4,FALSE),IF(L1477&lt;&gt;"",VLOOKUP(L1477,OFFSET('FR-DangerousSubstanceList'!$A$3,0,0,COUNTIF('FR-DangerousSubstanceList'!$A$3:$A$1001,"&lt;&gt;"),2),2,FALSE),""))))</f>
        <v/>
      </c>
      <c r="N1477" s="63" t="str">
        <f ca="1">IF(AND(F1477="",D1477="",E1477=""),"",IF(E1477&lt;&gt;"",E1477,IF(L1477&lt;&gt;"",VLOOKUP(L1477,OFFSET('FR-DangerousSubstanceList'!$A$3,0,0,COUNTIF('FR-DangerousSubstanceList'!$A$3:$A$1001,"&lt;&gt;"),3),3,FALSE),IF(AND(M1477&lt;&gt;"",M1477&lt;&gt;"-"),VLOOKUP(M1477,OFFSET('FR-DangerousSubstanceList'!$B$3,0,0,COUNTIF('FR-DangerousSubstanceList'!$B$3:$B$1001,"&lt;&gt;"),2),2,FALSE),""))))</f>
        <v/>
      </c>
      <c r="O1477" s="63" t="str">
        <f t="shared" ca="1" si="244"/>
        <v/>
      </c>
      <c r="P1477" s="63" t="e">
        <f t="shared" ca="1" si="245"/>
        <v>#REF!</v>
      </c>
      <c r="Q1477" s="63">
        <f t="shared" ca="1" si="246"/>
        <v>986</v>
      </c>
      <c r="R1477" s="63" t="str">
        <f t="shared" ca="1" si="247"/>
        <v/>
      </c>
      <c r="S1477" s="63" t="str">
        <f t="shared" si="248"/>
        <v>Unknown</v>
      </c>
      <c r="T1477" s="63">
        <f t="shared" si="249"/>
        <v>1477</v>
      </c>
      <c r="U1477" s="63">
        <f t="shared" si="250"/>
        <v>1478</v>
      </c>
      <c r="V1477" s="63" t="str">
        <f t="shared" ca="1" si="251"/>
        <v/>
      </c>
      <c r="W1477" s="63" t="str">
        <f t="shared" ca="1" si="252"/>
        <v/>
      </c>
      <c r="X1477" s="63">
        <f ca="1">IF(C1477="Yes",SUMPRODUCT((OFFSET('FR-DangerousSubstanceList'!$A$3,0,0,COUNTA('FR-DangerousSubstanceList'!$A$3:$A$2001))=L1477)*(OFFSET('FR-DangerousSubstanceList'!$B$3,0,0,COUNTA('FR-DangerousSubstanceList'!$B$3:$B$2001))=M1477)*(OFFSET('FR-DangerousSubstanceList'!$C$3,0,0,COUNTIF('FR-DangerousSubstanceList'!$C$3:$C$2001,"?*"))=N1477)),1)</f>
        <v>1</v>
      </c>
      <c r="Y1477" s="63"/>
      <c r="Z1477" s="63"/>
    </row>
    <row r="1478" spans="1:26" ht="14.4">
      <c r="A1478" s="85"/>
      <c r="B1478" s="85"/>
      <c r="C1478" s="46" t="s">
        <v>53</v>
      </c>
      <c r="D1478" s="68"/>
      <c r="E1478" s="68"/>
      <c r="F1478" s="68"/>
      <c r="G1478" s="68"/>
      <c r="H1478" s="68" t="str">
        <f t="shared" si="242"/>
        <v/>
      </c>
      <c r="I1478" s="63"/>
      <c r="J1478" s="63">
        <f>COUNTIF($A$14:$A1478,$A1478)</f>
        <v>0</v>
      </c>
      <c r="K1478" s="63" t="str">
        <f t="shared" ca="1" si="243"/>
        <v>Unknown</v>
      </c>
      <c r="L1478" s="63" t="str">
        <f ca="1">IF(AND(F1478="",D1478="",E1478=""),"",IF(F1478&lt;&gt;"",F1478,IF(AND(M1478&lt;&gt;"",M1478&lt;&gt;"-"),VLOOKUP(M1478,OFFSET('FR-DangerousSubstanceList'!$B$3,0,0,COUNTIF('FR-DangerousSubstanceList'!$B$3:$B$1001,"&lt;&gt;"),4),4,FALSE),IF(AND(N1478&lt;&gt;"",N1478&lt;&gt;"-"),VLOOKUP(N1478,OFFSET('FR-DangerousSubstanceList'!$C$3,0,0,COUNTIF('FR-DangerousSubstanceList'!$C$3:$C$1001,"&lt;&gt;"),3),3,FALSE),""))))</f>
        <v/>
      </c>
      <c r="M1478" s="63" t="str">
        <f ca="1">IF(AND(F1478="",D1478="",E1478=""),"",IF(D1478&lt;&gt;"",D1478,IF(N1478&lt;&gt;"",VLOOKUP(N1478,OFFSET('FR-DangerousSubstanceList'!$C$3,0,0,COUNTIF('FR-DangerousSubstanceList'!$A$3:$A$1001,"&lt;&gt;"),4),4,FALSE),IF(L1478&lt;&gt;"",VLOOKUP(L1478,OFFSET('FR-DangerousSubstanceList'!$A$3,0,0,COUNTIF('FR-DangerousSubstanceList'!$A$3:$A$1001,"&lt;&gt;"),2),2,FALSE),""))))</f>
        <v/>
      </c>
      <c r="N1478" s="63" t="str">
        <f ca="1">IF(AND(F1478="",D1478="",E1478=""),"",IF(E1478&lt;&gt;"",E1478,IF(L1478&lt;&gt;"",VLOOKUP(L1478,OFFSET('FR-DangerousSubstanceList'!$A$3,0,0,COUNTIF('FR-DangerousSubstanceList'!$A$3:$A$1001,"&lt;&gt;"),3),3,FALSE),IF(AND(M1478&lt;&gt;"",M1478&lt;&gt;"-"),VLOOKUP(M1478,OFFSET('FR-DangerousSubstanceList'!$B$3,0,0,COUNTIF('FR-DangerousSubstanceList'!$B$3:$B$1001,"&lt;&gt;"),2),2,FALSE),""))))</f>
        <v/>
      </c>
      <c r="O1478" s="63" t="str">
        <f t="shared" ca="1" si="244"/>
        <v/>
      </c>
      <c r="P1478" s="63" t="e">
        <f t="shared" ca="1" si="245"/>
        <v>#REF!</v>
      </c>
      <c r="Q1478" s="63">
        <f t="shared" ca="1" si="246"/>
        <v>986</v>
      </c>
      <c r="R1478" s="63" t="str">
        <f t="shared" ca="1" si="247"/>
        <v/>
      </c>
      <c r="S1478" s="63" t="str">
        <f t="shared" si="248"/>
        <v>Unknown</v>
      </c>
      <c r="T1478" s="63">
        <f t="shared" si="249"/>
        <v>1478</v>
      </c>
      <c r="U1478" s="63">
        <f t="shared" si="250"/>
        <v>1479</v>
      </c>
      <c r="V1478" s="63" t="str">
        <f t="shared" ca="1" si="251"/>
        <v/>
      </c>
      <c r="W1478" s="63" t="str">
        <f t="shared" ca="1" si="252"/>
        <v/>
      </c>
      <c r="X1478" s="63">
        <f ca="1">IF(C1478="Yes",SUMPRODUCT((OFFSET('FR-DangerousSubstanceList'!$A$3,0,0,COUNTA('FR-DangerousSubstanceList'!$A$3:$A$2001))=L1478)*(OFFSET('FR-DangerousSubstanceList'!$B$3,0,0,COUNTA('FR-DangerousSubstanceList'!$B$3:$B$2001))=M1478)*(OFFSET('FR-DangerousSubstanceList'!$C$3,0,0,COUNTIF('FR-DangerousSubstanceList'!$C$3:$C$2001,"?*"))=N1478)),1)</f>
        <v>1</v>
      </c>
      <c r="Y1478" s="63"/>
      <c r="Z1478" s="63"/>
    </row>
    <row r="1479" spans="1:26" ht="14.4">
      <c r="A1479" s="85"/>
      <c r="B1479" s="85"/>
      <c r="C1479" s="46" t="s">
        <v>53</v>
      </c>
      <c r="D1479" s="68"/>
      <c r="E1479" s="68"/>
      <c r="F1479" s="68"/>
      <c r="G1479" s="68"/>
      <c r="H1479" s="68" t="str">
        <f t="shared" si="242"/>
        <v/>
      </c>
      <c r="I1479" s="63"/>
      <c r="J1479" s="63">
        <f>COUNTIF($A$14:$A1479,$A1479)</f>
        <v>0</v>
      </c>
      <c r="K1479" s="63" t="str">
        <f t="shared" ca="1" si="243"/>
        <v>Unknown</v>
      </c>
      <c r="L1479" s="63" t="str">
        <f ca="1">IF(AND(F1479="",D1479="",E1479=""),"",IF(F1479&lt;&gt;"",F1479,IF(AND(M1479&lt;&gt;"",M1479&lt;&gt;"-"),VLOOKUP(M1479,OFFSET('FR-DangerousSubstanceList'!$B$3,0,0,COUNTIF('FR-DangerousSubstanceList'!$B$3:$B$1001,"&lt;&gt;"),4),4,FALSE),IF(AND(N1479&lt;&gt;"",N1479&lt;&gt;"-"),VLOOKUP(N1479,OFFSET('FR-DangerousSubstanceList'!$C$3,0,0,COUNTIF('FR-DangerousSubstanceList'!$C$3:$C$1001,"&lt;&gt;"),3),3,FALSE),""))))</f>
        <v/>
      </c>
      <c r="M1479" s="63" t="str">
        <f ca="1">IF(AND(F1479="",D1479="",E1479=""),"",IF(D1479&lt;&gt;"",D1479,IF(N1479&lt;&gt;"",VLOOKUP(N1479,OFFSET('FR-DangerousSubstanceList'!$C$3,0,0,COUNTIF('FR-DangerousSubstanceList'!$A$3:$A$1001,"&lt;&gt;"),4),4,FALSE),IF(L1479&lt;&gt;"",VLOOKUP(L1479,OFFSET('FR-DangerousSubstanceList'!$A$3,0,0,COUNTIF('FR-DangerousSubstanceList'!$A$3:$A$1001,"&lt;&gt;"),2),2,FALSE),""))))</f>
        <v/>
      </c>
      <c r="N1479" s="63" t="str">
        <f ca="1">IF(AND(F1479="",D1479="",E1479=""),"",IF(E1479&lt;&gt;"",E1479,IF(L1479&lt;&gt;"",VLOOKUP(L1479,OFFSET('FR-DangerousSubstanceList'!$A$3,0,0,COUNTIF('FR-DangerousSubstanceList'!$A$3:$A$1001,"&lt;&gt;"),3),3,FALSE),IF(AND(M1479&lt;&gt;"",M1479&lt;&gt;"-"),VLOOKUP(M1479,OFFSET('FR-DangerousSubstanceList'!$B$3,0,0,COUNTIF('FR-DangerousSubstanceList'!$B$3:$B$1001,"&lt;&gt;"),2),2,FALSE),""))))</f>
        <v/>
      </c>
      <c r="O1479" s="63" t="str">
        <f t="shared" ca="1" si="244"/>
        <v/>
      </c>
      <c r="P1479" s="63" t="e">
        <f t="shared" ca="1" si="245"/>
        <v>#REF!</v>
      </c>
      <c r="Q1479" s="63">
        <f t="shared" ca="1" si="246"/>
        <v>986</v>
      </c>
      <c r="R1479" s="63" t="str">
        <f t="shared" ca="1" si="247"/>
        <v/>
      </c>
      <c r="S1479" s="63" t="str">
        <f t="shared" si="248"/>
        <v>Unknown</v>
      </c>
      <c r="T1479" s="63">
        <f t="shared" si="249"/>
        <v>1479</v>
      </c>
      <c r="U1479" s="63">
        <f t="shared" si="250"/>
        <v>1480</v>
      </c>
      <c r="V1479" s="63" t="str">
        <f t="shared" ca="1" si="251"/>
        <v/>
      </c>
      <c r="W1479" s="63" t="str">
        <f t="shared" ca="1" si="252"/>
        <v/>
      </c>
      <c r="X1479" s="63">
        <f ca="1">IF(C1479="Yes",SUMPRODUCT((OFFSET('FR-DangerousSubstanceList'!$A$3,0,0,COUNTA('FR-DangerousSubstanceList'!$A$3:$A$2001))=L1479)*(OFFSET('FR-DangerousSubstanceList'!$B$3,0,0,COUNTA('FR-DangerousSubstanceList'!$B$3:$B$2001))=M1479)*(OFFSET('FR-DangerousSubstanceList'!$C$3,0,0,COUNTIF('FR-DangerousSubstanceList'!$C$3:$C$2001,"?*"))=N1479)),1)</f>
        <v>1</v>
      </c>
      <c r="Y1479" s="63"/>
      <c r="Z1479" s="63"/>
    </row>
    <row r="1480" spans="1:26" ht="14.4">
      <c r="A1480" s="85"/>
      <c r="B1480" s="85"/>
      <c r="C1480" s="46" t="s">
        <v>53</v>
      </c>
      <c r="D1480" s="68"/>
      <c r="E1480" s="68"/>
      <c r="F1480" s="68"/>
      <c r="G1480" s="68"/>
      <c r="H1480" s="68" t="str">
        <f t="shared" si="242"/>
        <v/>
      </c>
      <c r="I1480" s="63"/>
      <c r="J1480" s="63">
        <f>COUNTIF($A$14:$A1480,$A1480)</f>
        <v>0</v>
      </c>
      <c r="K1480" s="63" t="str">
        <f t="shared" ca="1" si="243"/>
        <v>Unknown</v>
      </c>
      <c r="L1480" s="63" t="str">
        <f ca="1">IF(AND(F1480="",D1480="",E1480=""),"",IF(F1480&lt;&gt;"",F1480,IF(AND(M1480&lt;&gt;"",M1480&lt;&gt;"-"),VLOOKUP(M1480,OFFSET('FR-DangerousSubstanceList'!$B$3,0,0,COUNTIF('FR-DangerousSubstanceList'!$B$3:$B$1001,"&lt;&gt;"),4),4,FALSE),IF(AND(N1480&lt;&gt;"",N1480&lt;&gt;"-"),VLOOKUP(N1480,OFFSET('FR-DangerousSubstanceList'!$C$3,0,0,COUNTIF('FR-DangerousSubstanceList'!$C$3:$C$1001,"&lt;&gt;"),3),3,FALSE),""))))</f>
        <v/>
      </c>
      <c r="M1480" s="63" t="str">
        <f ca="1">IF(AND(F1480="",D1480="",E1480=""),"",IF(D1480&lt;&gt;"",D1480,IF(N1480&lt;&gt;"",VLOOKUP(N1480,OFFSET('FR-DangerousSubstanceList'!$C$3,0,0,COUNTIF('FR-DangerousSubstanceList'!$A$3:$A$1001,"&lt;&gt;"),4),4,FALSE),IF(L1480&lt;&gt;"",VLOOKUP(L1480,OFFSET('FR-DangerousSubstanceList'!$A$3,0,0,COUNTIF('FR-DangerousSubstanceList'!$A$3:$A$1001,"&lt;&gt;"),2),2,FALSE),""))))</f>
        <v/>
      </c>
      <c r="N1480" s="63" t="str">
        <f ca="1">IF(AND(F1480="",D1480="",E1480=""),"",IF(E1480&lt;&gt;"",E1480,IF(L1480&lt;&gt;"",VLOOKUP(L1480,OFFSET('FR-DangerousSubstanceList'!$A$3,0,0,COUNTIF('FR-DangerousSubstanceList'!$A$3:$A$1001,"&lt;&gt;"),3),3,FALSE),IF(AND(M1480&lt;&gt;"",M1480&lt;&gt;"-"),VLOOKUP(M1480,OFFSET('FR-DangerousSubstanceList'!$B$3,0,0,COUNTIF('FR-DangerousSubstanceList'!$B$3:$B$1001,"&lt;&gt;"),2),2,FALSE),""))))</f>
        <v/>
      </c>
      <c r="O1480" s="63" t="str">
        <f t="shared" ca="1" si="244"/>
        <v/>
      </c>
      <c r="P1480" s="63" t="e">
        <f t="shared" ca="1" si="245"/>
        <v>#REF!</v>
      </c>
      <c r="Q1480" s="63">
        <f t="shared" ca="1" si="246"/>
        <v>986</v>
      </c>
      <c r="R1480" s="63" t="str">
        <f t="shared" ca="1" si="247"/>
        <v/>
      </c>
      <c r="S1480" s="63" t="str">
        <f t="shared" si="248"/>
        <v>Unknown</v>
      </c>
      <c r="T1480" s="63">
        <f t="shared" si="249"/>
        <v>1480</v>
      </c>
      <c r="U1480" s="63">
        <f t="shared" si="250"/>
        <v>1481</v>
      </c>
      <c r="V1480" s="63" t="str">
        <f t="shared" ca="1" si="251"/>
        <v/>
      </c>
      <c r="W1480" s="63" t="str">
        <f t="shared" ca="1" si="252"/>
        <v/>
      </c>
      <c r="X1480" s="63">
        <f ca="1">IF(C1480="Yes",SUMPRODUCT((OFFSET('FR-DangerousSubstanceList'!$A$3,0,0,COUNTA('FR-DangerousSubstanceList'!$A$3:$A$2001))=L1480)*(OFFSET('FR-DangerousSubstanceList'!$B$3,0,0,COUNTA('FR-DangerousSubstanceList'!$B$3:$B$2001))=M1480)*(OFFSET('FR-DangerousSubstanceList'!$C$3,0,0,COUNTIF('FR-DangerousSubstanceList'!$C$3:$C$2001,"?*"))=N1480)),1)</f>
        <v>1</v>
      </c>
      <c r="Y1480" s="63"/>
      <c r="Z1480" s="63"/>
    </row>
    <row r="1481" spans="1:26" ht="14.4">
      <c r="A1481" s="85"/>
      <c r="B1481" s="85"/>
      <c r="C1481" s="46" t="s">
        <v>53</v>
      </c>
      <c r="D1481" s="68"/>
      <c r="E1481" s="68"/>
      <c r="F1481" s="68"/>
      <c r="G1481" s="68"/>
      <c r="H1481" s="68" t="str">
        <f t="shared" si="242"/>
        <v/>
      </c>
      <c r="I1481" s="63"/>
      <c r="J1481" s="63">
        <f>COUNTIF($A$14:$A1481,$A1481)</f>
        <v>0</v>
      </c>
      <c r="K1481" s="63" t="str">
        <f t="shared" ca="1" si="243"/>
        <v>Unknown</v>
      </c>
      <c r="L1481" s="63" t="str">
        <f ca="1">IF(AND(F1481="",D1481="",E1481=""),"",IF(F1481&lt;&gt;"",F1481,IF(AND(M1481&lt;&gt;"",M1481&lt;&gt;"-"),VLOOKUP(M1481,OFFSET('FR-DangerousSubstanceList'!$B$3,0,0,COUNTIF('FR-DangerousSubstanceList'!$B$3:$B$1001,"&lt;&gt;"),4),4,FALSE),IF(AND(N1481&lt;&gt;"",N1481&lt;&gt;"-"),VLOOKUP(N1481,OFFSET('FR-DangerousSubstanceList'!$C$3,0,0,COUNTIF('FR-DangerousSubstanceList'!$C$3:$C$1001,"&lt;&gt;"),3),3,FALSE),""))))</f>
        <v/>
      </c>
      <c r="M1481" s="63" t="str">
        <f ca="1">IF(AND(F1481="",D1481="",E1481=""),"",IF(D1481&lt;&gt;"",D1481,IF(N1481&lt;&gt;"",VLOOKUP(N1481,OFFSET('FR-DangerousSubstanceList'!$C$3,0,0,COUNTIF('FR-DangerousSubstanceList'!$A$3:$A$1001,"&lt;&gt;"),4),4,FALSE),IF(L1481&lt;&gt;"",VLOOKUP(L1481,OFFSET('FR-DangerousSubstanceList'!$A$3,0,0,COUNTIF('FR-DangerousSubstanceList'!$A$3:$A$1001,"&lt;&gt;"),2),2,FALSE),""))))</f>
        <v/>
      </c>
      <c r="N1481" s="63" t="str">
        <f ca="1">IF(AND(F1481="",D1481="",E1481=""),"",IF(E1481&lt;&gt;"",E1481,IF(L1481&lt;&gt;"",VLOOKUP(L1481,OFFSET('FR-DangerousSubstanceList'!$A$3,0,0,COUNTIF('FR-DangerousSubstanceList'!$A$3:$A$1001,"&lt;&gt;"),3),3,FALSE),IF(AND(M1481&lt;&gt;"",M1481&lt;&gt;"-"),VLOOKUP(M1481,OFFSET('FR-DangerousSubstanceList'!$B$3,0,0,COUNTIF('FR-DangerousSubstanceList'!$B$3:$B$1001,"&lt;&gt;"),2),2,FALSE),""))))</f>
        <v/>
      </c>
      <c r="O1481" s="63" t="str">
        <f t="shared" ca="1" si="244"/>
        <v/>
      </c>
      <c r="P1481" s="63" t="e">
        <f t="shared" ca="1" si="245"/>
        <v>#REF!</v>
      </c>
      <c r="Q1481" s="63">
        <f t="shared" ca="1" si="246"/>
        <v>986</v>
      </c>
      <c r="R1481" s="63" t="str">
        <f t="shared" ca="1" si="247"/>
        <v/>
      </c>
      <c r="S1481" s="63" t="str">
        <f t="shared" si="248"/>
        <v>Unknown</v>
      </c>
      <c r="T1481" s="63">
        <f t="shared" si="249"/>
        <v>1481</v>
      </c>
      <c r="U1481" s="63">
        <f t="shared" si="250"/>
        <v>1482</v>
      </c>
      <c r="V1481" s="63" t="str">
        <f t="shared" ca="1" si="251"/>
        <v/>
      </c>
      <c r="W1481" s="63" t="str">
        <f t="shared" ca="1" si="252"/>
        <v/>
      </c>
      <c r="X1481" s="63">
        <f ca="1">IF(C1481="Yes",SUMPRODUCT((OFFSET('FR-DangerousSubstanceList'!$A$3,0,0,COUNTA('FR-DangerousSubstanceList'!$A$3:$A$2001))=L1481)*(OFFSET('FR-DangerousSubstanceList'!$B$3,0,0,COUNTA('FR-DangerousSubstanceList'!$B$3:$B$2001))=M1481)*(OFFSET('FR-DangerousSubstanceList'!$C$3,0,0,COUNTIF('FR-DangerousSubstanceList'!$C$3:$C$2001,"?*"))=N1481)),1)</f>
        <v>1</v>
      </c>
      <c r="Y1481" s="63"/>
      <c r="Z1481" s="63"/>
    </row>
    <row r="1482" spans="1:26" ht="14.4">
      <c r="A1482" s="85"/>
      <c r="B1482" s="85"/>
      <c r="C1482" s="46" t="s">
        <v>53</v>
      </c>
      <c r="D1482" s="68"/>
      <c r="E1482" s="68"/>
      <c r="F1482" s="68"/>
      <c r="G1482" s="68"/>
      <c r="H1482" s="68" t="str">
        <f t="shared" si="242"/>
        <v/>
      </c>
      <c r="I1482" s="63"/>
      <c r="J1482" s="63">
        <f>COUNTIF($A$14:$A1482,$A1482)</f>
        <v>0</v>
      </c>
      <c r="K1482" s="63" t="str">
        <f t="shared" ca="1" si="243"/>
        <v>Unknown</v>
      </c>
      <c r="L1482" s="63" t="str">
        <f ca="1">IF(AND(F1482="",D1482="",E1482=""),"",IF(F1482&lt;&gt;"",F1482,IF(AND(M1482&lt;&gt;"",M1482&lt;&gt;"-"),VLOOKUP(M1482,OFFSET('FR-DangerousSubstanceList'!$B$3,0,0,COUNTIF('FR-DangerousSubstanceList'!$B$3:$B$1001,"&lt;&gt;"),4),4,FALSE),IF(AND(N1482&lt;&gt;"",N1482&lt;&gt;"-"),VLOOKUP(N1482,OFFSET('FR-DangerousSubstanceList'!$C$3,0,0,COUNTIF('FR-DangerousSubstanceList'!$C$3:$C$1001,"&lt;&gt;"),3),3,FALSE),""))))</f>
        <v/>
      </c>
      <c r="M1482" s="63" t="str">
        <f ca="1">IF(AND(F1482="",D1482="",E1482=""),"",IF(D1482&lt;&gt;"",D1482,IF(N1482&lt;&gt;"",VLOOKUP(N1482,OFFSET('FR-DangerousSubstanceList'!$C$3,0,0,COUNTIF('FR-DangerousSubstanceList'!$A$3:$A$1001,"&lt;&gt;"),4),4,FALSE),IF(L1482&lt;&gt;"",VLOOKUP(L1482,OFFSET('FR-DangerousSubstanceList'!$A$3,0,0,COUNTIF('FR-DangerousSubstanceList'!$A$3:$A$1001,"&lt;&gt;"),2),2,FALSE),""))))</f>
        <v/>
      </c>
      <c r="N1482" s="63" t="str">
        <f ca="1">IF(AND(F1482="",D1482="",E1482=""),"",IF(E1482&lt;&gt;"",E1482,IF(L1482&lt;&gt;"",VLOOKUP(L1482,OFFSET('FR-DangerousSubstanceList'!$A$3,0,0,COUNTIF('FR-DangerousSubstanceList'!$A$3:$A$1001,"&lt;&gt;"),3),3,FALSE),IF(AND(M1482&lt;&gt;"",M1482&lt;&gt;"-"),VLOOKUP(M1482,OFFSET('FR-DangerousSubstanceList'!$B$3,0,0,COUNTIF('FR-DangerousSubstanceList'!$B$3:$B$1001,"&lt;&gt;"),2),2,FALSE),""))))</f>
        <v/>
      </c>
      <c r="O1482" s="63" t="str">
        <f t="shared" ca="1" si="244"/>
        <v/>
      </c>
      <c r="P1482" s="63" t="e">
        <f t="shared" ca="1" si="245"/>
        <v>#REF!</v>
      </c>
      <c r="Q1482" s="63">
        <f t="shared" ca="1" si="246"/>
        <v>986</v>
      </c>
      <c r="R1482" s="63" t="str">
        <f t="shared" ca="1" si="247"/>
        <v/>
      </c>
      <c r="S1482" s="63" t="str">
        <f t="shared" si="248"/>
        <v>Unknown</v>
      </c>
      <c r="T1482" s="63">
        <f t="shared" si="249"/>
        <v>1482</v>
      </c>
      <c r="U1482" s="63">
        <f t="shared" si="250"/>
        <v>1483</v>
      </c>
      <c r="V1482" s="63" t="str">
        <f t="shared" ca="1" si="251"/>
        <v/>
      </c>
      <c r="W1482" s="63" t="str">
        <f t="shared" ca="1" si="252"/>
        <v/>
      </c>
      <c r="X1482" s="63">
        <f ca="1">IF(C1482="Yes",SUMPRODUCT((OFFSET('FR-DangerousSubstanceList'!$A$3,0,0,COUNTA('FR-DangerousSubstanceList'!$A$3:$A$2001))=L1482)*(OFFSET('FR-DangerousSubstanceList'!$B$3,0,0,COUNTA('FR-DangerousSubstanceList'!$B$3:$B$2001))=M1482)*(OFFSET('FR-DangerousSubstanceList'!$C$3,0,0,COUNTIF('FR-DangerousSubstanceList'!$C$3:$C$2001,"?*"))=N1482)),1)</f>
        <v>1</v>
      </c>
      <c r="Y1482" s="63"/>
      <c r="Z1482" s="63"/>
    </row>
    <row r="1483" spans="1:26" ht="14.4">
      <c r="A1483" s="85"/>
      <c r="B1483" s="85"/>
      <c r="C1483" s="46" t="s">
        <v>53</v>
      </c>
      <c r="D1483" s="68"/>
      <c r="E1483" s="68"/>
      <c r="F1483" s="68"/>
      <c r="G1483" s="68"/>
      <c r="H1483" s="68" t="str">
        <f t="shared" si="242"/>
        <v/>
      </c>
      <c r="I1483" s="63"/>
      <c r="J1483" s="63">
        <f>COUNTIF($A$14:$A1483,$A1483)</f>
        <v>0</v>
      </c>
      <c r="K1483" s="63" t="str">
        <f t="shared" ca="1" si="243"/>
        <v>Unknown</v>
      </c>
      <c r="L1483" s="63" t="str">
        <f ca="1">IF(AND(F1483="",D1483="",E1483=""),"",IF(F1483&lt;&gt;"",F1483,IF(AND(M1483&lt;&gt;"",M1483&lt;&gt;"-"),VLOOKUP(M1483,OFFSET('FR-DangerousSubstanceList'!$B$3,0,0,COUNTIF('FR-DangerousSubstanceList'!$B$3:$B$1001,"&lt;&gt;"),4),4,FALSE),IF(AND(N1483&lt;&gt;"",N1483&lt;&gt;"-"),VLOOKUP(N1483,OFFSET('FR-DangerousSubstanceList'!$C$3,0,0,COUNTIF('FR-DangerousSubstanceList'!$C$3:$C$1001,"&lt;&gt;"),3),3,FALSE),""))))</f>
        <v/>
      </c>
      <c r="M1483" s="63" t="str">
        <f ca="1">IF(AND(F1483="",D1483="",E1483=""),"",IF(D1483&lt;&gt;"",D1483,IF(N1483&lt;&gt;"",VLOOKUP(N1483,OFFSET('FR-DangerousSubstanceList'!$C$3,0,0,COUNTIF('FR-DangerousSubstanceList'!$A$3:$A$1001,"&lt;&gt;"),4),4,FALSE),IF(L1483&lt;&gt;"",VLOOKUP(L1483,OFFSET('FR-DangerousSubstanceList'!$A$3,0,0,COUNTIF('FR-DangerousSubstanceList'!$A$3:$A$1001,"&lt;&gt;"),2),2,FALSE),""))))</f>
        <v/>
      </c>
      <c r="N1483" s="63" t="str">
        <f ca="1">IF(AND(F1483="",D1483="",E1483=""),"",IF(E1483&lt;&gt;"",E1483,IF(L1483&lt;&gt;"",VLOOKUP(L1483,OFFSET('FR-DangerousSubstanceList'!$A$3,0,0,COUNTIF('FR-DangerousSubstanceList'!$A$3:$A$1001,"&lt;&gt;"),3),3,FALSE),IF(AND(M1483&lt;&gt;"",M1483&lt;&gt;"-"),VLOOKUP(M1483,OFFSET('FR-DangerousSubstanceList'!$B$3,0,0,COUNTIF('FR-DangerousSubstanceList'!$B$3:$B$1001,"&lt;&gt;"),2),2,FALSE),""))))</f>
        <v/>
      </c>
      <c r="O1483" s="63" t="str">
        <f t="shared" ca="1" si="244"/>
        <v/>
      </c>
      <c r="P1483" s="63" t="e">
        <f t="shared" ca="1" si="245"/>
        <v>#REF!</v>
      </c>
      <c r="Q1483" s="63">
        <f t="shared" ca="1" si="246"/>
        <v>986</v>
      </c>
      <c r="R1483" s="63" t="str">
        <f t="shared" ca="1" si="247"/>
        <v/>
      </c>
      <c r="S1483" s="63" t="str">
        <f t="shared" si="248"/>
        <v>Unknown</v>
      </c>
      <c r="T1483" s="63">
        <f t="shared" si="249"/>
        <v>1483</v>
      </c>
      <c r="U1483" s="63">
        <f t="shared" si="250"/>
        <v>1484</v>
      </c>
      <c r="V1483" s="63" t="str">
        <f t="shared" ca="1" si="251"/>
        <v/>
      </c>
      <c r="W1483" s="63" t="str">
        <f t="shared" ca="1" si="252"/>
        <v/>
      </c>
      <c r="X1483" s="63">
        <f ca="1">IF(C1483="Yes",SUMPRODUCT((OFFSET('FR-DangerousSubstanceList'!$A$3,0,0,COUNTA('FR-DangerousSubstanceList'!$A$3:$A$2001))=L1483)*(OFFSET('FR-DangerousSubstanceList'!$B$3,0,0,COUNTA('FR-DangerousSubstanceList'!$B$3:$B$2001))=M1483)*(OFFSET('FR-DangerousSubstanceList'!$C$3,0,0,COUNTIF('FR-DangerousSubstanceList'!$C$3:$C$2001,"?*"))=N1483)),1)</f>
        <v>1</v>
      </c>
      <c r="Y1483" s="63"/>
      <c r="Z1483" s="63"/>
    </row>
    <row r="1484" spans="1:26" ht="14.4">
      <c r="A1484" s="85"/>
      <c r="B1484" s="85"/>
      <c r="C1484" s="46" t="s">
        <v>53</v>
      </c>
      <c r="D1484" s="68"/>
      <c r="E1484" s="68"/>
      <c r="F1484" s="68"/>
      <c r="G1484" s="68"/>
      <c r="H1484" s="68" t="str">
        <f t="shared" si="242"/>
        <v/>
      </c>
      <c r="I1484" s="63"/>
      <c r="J1484" s="63">
        <f>COUNTIF($A$14:$A1484,$A1484)</f>
        <v>0</v>
      </c>
      <c r="K1484" s="63" t="str">
        <f t="shared" ca="1" si="243"/>
        <v>Unknown</v>
      </c>
      <c r="L1484" s="63" t="str">
        <f ca="1">IF(AND(F1484="",D1484="",E1484=""),"",IF(F1484&lt;&gt;"",F1484,IF(AND(M1484&lt;&gt;"",M1484&lt;&gt;"-"),VLOOKUP(M1484,OFFSET('FR-DangerousSubstanceList'!$B$3,0,0,COUNTIF('FR-DangerousSubstanceList'!$B$3:$B$1001,"&lt;&gt;"),4),4,FALSE),IF(AND(N1484&lt;&gt;"",N1484&lt;&gt;"-"),VLOOKUP(N1484,OFFSET('FR-DangerousSubstanceList'!$C$3,0,0,COUNTIF('FR-DangerousSubstanceList'!$C$3:$C$1001,"&lt;&gt;"),3),3,FALSE),""))))</f>
        <v/>
      </c>
      <c r="M1484" s="63" t="str">
        <f ca="1">IF(AND(F1484="",D1484="",E1484=""),"",IF(D1484&lt;&gt;"",D1484,IF(N1484&lt;&gt;"",VLOOKUP(N1484,OFFSET('FR-DangerousSubstanceList'!$C$3,0,0,COUNTIF('FR-DangerousSubstanceList'!$A$3:$A$1001,"&lt;&gt;"),4),4,FALSE),IF(L1484&lt;&gt;"",VLOOKUP(L1484,OFFSET('FR-DangerousSubstanceList'!$A$3,0,0,COUNTIF('FR-DangerousSubstanceList'!$A$3:$A$1001,"&lt;&gt;"),2),2,FALSE),""))))</f>
        <v/>
      </c>
      <c r="N1484" s="63" t="str">
        <f ca="1">IF(AND(F1484="",D1484="",E1484=""),"",IF(E1484&lt;&gt;"",E1484,IF(L1484&lt;&gt;"",VLOOKUP(L1484,OFFSET('FR-DangerousSubstanceList'!$A$3,0,0,COUNTIF('FR-DangerousSubstanceList'!$A$3:$A$1001,"&lt;&gt;"),3),3,FALSE),IF(AND(M1484&lt;&gt;"",M1484&lt;&gt;"-"),VLOOKUP(M1484,OFFSET('FR-DangerousSubstanceList'!$B$3,0,0,COUNTIF('FR-DangerousSubstanceList'!$B$3:$B$1001,"&lt;&gt;"),2),2,FALSE),""))))</f>
        <v/>
      </c>
      <c r="O1484" s="63" t="str">
        <f t="shared" ca="1" si="244"/>
        <v/>
      </c>
      <c r="P1484" s="63" t="e">
        <f t="shared" ca="1" si="245"/>
        <v>#REF!</v>
      </c>
      <c r="Q1484" s="63">
        <f t="shared" ca="1" si="246"/>
        <v>986</v>
      </c>
      <c r="R1484" s="63" t="str">
        <f t="shared" ca="1" si="247"/>
        <v/>
      </c>
      <c r="S1484" s="63" t="str">
        <f t="shared" si="248"/>
        <v>Unknown</v>
      </c>
      <c r="T1484" s="63">
        <f t="shared" si="249"/>
        <v>1484</v>
      </c>
      <c r="U1484" s="63">
        <f t="shared" si="250"/>
        <v>1485</v>
      </c>
      <c r="V1484" s="63" t="str">
        <f t="shared" ca="1" si="251"/>
        <v/>
      </c>
      <c r="W1484" s="63" t="str">
        <f t="shared" ca="1" si="252"/>
        <v/>
      </c>
      <c r="X1484" s="63">
        <f ca="1">IF(C1484="Yes",SUMPRODUCT((OFFSET('FR-DangerousSubstanceList'!$A$3,0,0,COUNTA('FR-DangerousSubstanceList'!$A$3:$A$2001))=L1484)*(OFFSET('FR-DangerousSubstanceList'!$B$3,0,0,COUNTA('FR-DangerousSubstanceList'!$B$3:$B$2001))=M1484)*(OFFSET('FR-DangerousSubstanceList'!$C$3,0,0,COUNTIF('FR-DangerousSubstanceList'!$C$3:$C$2001,"?*"))=N1484)),1)</f>
        <v>1</v>
      </c>
      <c r="Y1484" s="63"/>
      <c r="Z1484" s="63"/>
    </row>
    <row r="1485" spans="1:26" ht="14.4">
      <c r="A1485" s="85"/>
      <c r="B1485" s="85"/>
      <c r="C1485" s="46" t="s">
        <v>53</v>
      </c>
      <c r="D1485" s="68"/>
      <c r="E1485" s="68"/>
      <c r="F1485" s="68"/>
      <c r="G1485" s="68"/>
      <c r="H1485" s="68" t="str">
        <f t="shared" si="242"/>
        <v/>
      </c>
      <c r="I1485" s="63"/>
      <c r="J1485" s="63">
        <f>COUNTIF($A$14:$A1485,$A1485)</f>
        <v>0</v>
      </c>
      <c r="K1485" s="63" t="str">
        <f t="shared" ca="1" si="243"/>
        <v>Unknown</v>
      </c>
      <c r="L1485" s="63" t="str">
        <f ca="1">IF(AND(F1485="",D1485="",E1485=""),"",IF(F1485&lt;&gt;"",F1485,IF(AND(M1485&lt;&gt;"",M1485&lt;&gt;"-"),VLOOKUP(M1485,OFFSET('FR-DangerousSubstanceList'!$B$3,0,0,COUNTIF('FR-DangerousSubstanceList'!$B$3:$B$1001,"&lt;&gt;"),4),4,FALSE),IF(AND(N1485&lt;&gt;"",N1485&lt;&gt;"-"),VLOOKUP(N1485,OFFSET('FR-DangerousSubstanceList'!$C$3,0,0,COUNTIF('FR-DangerousSubstanceList'!$C$3:$C$1001,"&lt;&gt;"),3),3,FALSE),""))))</f>
        <v/>
      </c>
      <c r="M1485" s="63" t="str">
        <f ca="1">IF(AND(F1485="",D1485="",E1485=""),"",IF(D1485&lt;&gt;"",D1485,IF(N1485&lt;&gt;"",VLOOKUP(N1485,OFFSET('FR-DangerousSubstanceList'!$C$3,0,0,COUNTIF('FR-DangerousSubstanceList'!$A$3:$A$1001,"&lt;&gt;"),4),4,FALSE),IF(L1485&lt;&gt;"",VLOOKUP(L1485,OFFSET('FR-DangerousSubstanceList'!$A$3,0,0,COUNTIF('FR-DangerousSubstanceList'!$A$3:$A$1001,"&lt;&gt;"),2),2,FALSE),""))))</f>
        <v/>
      </c>
      <c r="N1485" s="63" t="str">
        <f ca="1">IF(AND(F1485="",D1485="",E1485=""),"",IF(E1485&lt;&gt;"",E1485,IF(L1485&lt;&gt;"",VLOOKUP(L1485,OFFSET('FR-DangerousSubstanceList'!$A$3,0,0,COUNTIF('FR-DangerousSubstanceList'!$A$3:$A$1001,"&lt;&gt;"),3),3,FALSE),IF(AND(M1485&lt;&gt;"",M1485&lt;&gt;"-"),VLOOKUP(M1485,OFFSET('FR-DangerousSubstanceList'!$B$3,0,0,COUNTIF('FR-DangerousSubstanceList'!$B$3:$B$1001,"&lt;&gt;"),2),2,FALSE),""))))</f>
        <v/>
      </c>
      <c r="O1485" s="63" t="str">
        <f t="shared" ca="1" si="244"/>
        <v/>
      </c>
      <c r="P1485" s="63" t="e">
        <f t="shared" ca="1" si="245"/>
        <v>#REF!</v>
      </c>
      <c r="Q1485" s="63">
        <f t="shared" ca="1" si="246"/>
        <v>986</v>
      </c>
      <c r="R1485" s="63" t="str">
        <f t="shared" ca="1" si="247"/>
        <v/>
      </c>
      <c r="S1485" s="63" t="str">
        <f t="shared" si="248"/>
        <v>Unknown</v>
      </c>
      <c r="T1485" s="63">
        <f t="shared" si="249"/>
        <v>1485</v>
      </c>
      <c r="U1485" s="63">
        <f t="shared" si="250"/>
        <v>1486</v>
      </c>
      <c r="V1485" s="63" t="str">
        <f t="shared" ca="1" si="251"/>
        <v/>
      </c>
      <c r="W1485" s="63" t="str">
        <f t="shared" ca="1" si="252"/>
        <v/>
      </c>
      <c r="X1485" s="63">
        <f ca="1">IF(C1485="Yes",SUMPRODUCT((OFFSET('FR-DangerousSubstanceList'!$A$3,0,0,COUNTA('FR-DangerousSubstanceList'!$A$3:$A$2001))=L1485)*(OFFSET('FR-DangerousSubstanceList'!$B$3,0,0,COUNTA('FR-DangerousSubstanceList'!$B$3:$B$2001))=M1485)*(OFFSET('FR-DangerousSubstanceList'!$C$3,0,0,COUNTIF('FR-DangerousSubstanceList'!$C$3:$C$2001,"?*"))=N1485)),1)</f>
        <v>1</v>
      </c>
      <c r="Y1485" s="63"/>
      <c r="Z1485" s="63"/>
    </row>
    <row r="1486" spans="1:26" ht="14.4">
      <c r="A1486" s="85"/>
      <c r="B1486" s="85"/>
      <c r="C1486" s="46" t="s">
        <v>53</v>
      </c>
      <c r="D1486" s="68"/>
      <c r="E1486" s="68"/>
      <c r="F1486" s="68"/>
      <c r="G1486" s="68"/>
      <c r="H1486" s="68" t="str">
        <f t="shared" si="242"/>
        <v/>
      </c>
      <c r="I1486" s="63"/>
      <c r="J1486" s="63">
        <f>COUNTIF($A$14:$A1486,$A1486)</f>
        <v>0</v>
      </c>
      <c r="K1486" s="63" t="str">
        <f t="shared" ca="1" si="243"/>
        <v>Unknown</v>
      </c>
      <c r="L1486" s="63" t="str">
        <f ca="1">IF(AND(F1486="",D1486="",E1486=""),"",IF(F1486&lt;&gt;"",F1486,IF(AND(M1486&lt;&gt;"",M1486&lt;&gt;"-"),VLOOKUP(M1486,OFFSET('FR-DangerousSubstanceList'!$B$3,0,0,COUNTIF('FR-DangerousSubstanceList'!$B$3:$B$1001,"&lt;&gt;"),4),4,FALSE),IF(AND(N1486&lt;&gt;"",N1486&lt;&gt;"-"),VLOOKUP(N1486,OFFSET('FR-DangerousSubstanceList'!$C$3,0,0,COUNTIF('FR-DangerousSubstanceList'!$C$3:$C$1001,"&lt;&gt;"),3),3,FALSE),""))))</f>
        <v/>
      </c>
      <c r="M1486" s="63" t="str">
        <f ca="1">IF(AND(F1486="",D1486="",E1486=""),"",IF(D1486&lt;&gt;"",D1486,IF(N1486&lt;&gt;"",VLOOKUP(N1486,OFFSET('FR-DangerousSubstanceList'!$C$3,0,0,COUNTIF('FR-DangerousSubstanceList'!$A$3:$A$1001,"&lt;&gt;"),4),4,FALSE),IF(L1486&lt;&gt;"",VLOOKUP(L1486,OFFSET('FR-DangerousSubstanceList'!$A$3,0,0,COUNTIF('FR-DangerousSubstanceList'!$A$3:$A$1001,"&lt;&gt;"),2),2,FALSE),""))))</f>
        <v/>
      </c>
      <c r="N1486" s="63" t="str">
        <f ca="1">IF(AND(F1486="",D1486="",E1486=""),"",IF(E1486&lt;&gt;"",E1486,IF(L1486&lt;&gt;"",VLOOKUP(L1486,OFFSET('FR-DangerousSubstanceList'!$A$3,0,0,COUNTIF('FR-DangerousSubstanceList'!$A$3:$A$1001,"&lt;&gt;"),3),3,FALSE),IF(AND(M1486&lt;&gt;"",M1486&lt;&gt;"-"),VLOOKUP(M1486,OFFSET('FR-DangerousSubstanceList'!$B$3,0,0,COUNTIF('FR-DangerousSubstanceList'!$B$3:$B$1001,"&lt;&gt;"),2),2,FALSE),""))))</f>
        <v/>
      </c>
      <c r="O1486" s="63" t="str">
        <f t="shared" ca="1" si="244"/>
        <v/>
      </c>
      <c r="P1486" s="63" t="e">
        <f t="shared" ca="1" si="245"/>
        <v>#REF!</v>
      </c>
      <c r="Q1486" s="63">
        <f t="shared" ca="1" si="246"/>
        <v>986</v>
      </c>
      <c r="R1486" s="63" t="str">
        <f t="shared" ca="1" si="247"/>
        <v/>
      </c>
      <c r="S1486" s="63" t="str">
        <f t="shared" si="248"/>
        <v>Unknown</v>
      </c>
      <c r="T1486" s="63">
        <f t="shared" si="249"/>
        <v>1486</v>
      </c>
      <c r="U1486" s="63">
        <f t="shared" si="250"/>
        <v>1487</v>
      </c>
      <c r="V1486" s="63" t="str">
        <f t="shared" ca="1" si="251"/>
        <v/>
      </c>
      <c r="W1486" s="63" t="str">
        <f t="shared" ca="1" si="252"/>
        <v/>
      </c>
      <c r="X1486" s="63">
        <f ca="1">IF(C1486="Yes",SUMPRODUCT((OFFSET('FR-DangerousSubstanceList'!$A$3,0,0,COUNTA('FR-DangerousSubstanceList'!$A$3:$A$2001))=L1486)*(OFFSET('FR-DangerousSubstanceList'!$B$3,0,0,COUNTA('FR-DangerousSubstanceList'!$B$3:$B$2001))=M1486)*(OFFSET('FR-DangerousSubstanceList'!$C$3,0,0,COUNTIF('FR-DangerousSubstanceList'!$C$3:$C$2001,"?*"))=N1486)),1)</f>
        <v>1</v>
      </c>
      <c r="Y1486" s="63"/>
      <c r="Z1486" s="63"/>
    </row>
    <row r="1487" spans="1:26" ht="14.4">
      <c r="A1487" s="85"/>
      <c r="B1487" s="85"/>
      <c r="C1487" s="46" t="s">
        <v>53</v>
      </c>
      <c r="D1487" s="68"/>
      <c r="E1487" s="68"/>
      <c r="F1487" s="68"/>
      <c r="G1487" s="68"/>
      <c r="H1487" s="68" t="str">
        <f t="shared" ref="H1487:H1550" si="253">IF($A1487&lt;&gt;"",IF(AND($C1487&lt;&gt;"",IF($C1487="Yes", AND($L1487&lt;&gt;"",$M1487&lt;&gt;"",$N1487&lt;&gt;""),AND($L1487="",$M1487="",$N1487="")),P1487,Q1487,X1487),"Ok","Not Ok"),"")</f>
        <v/>
      </c>
      <c r="I1487" s="63"/>
      <c r="J1487" s="63">
        <f>COUNTIF($A$14:$A1487,$A1487)</f>
        <v>0</v>
      </c>
      <c r="K1487" s="63" t="str">
        <f t="shared" ref="K1487:K1550" ca="1" si="254">CONCATENATE($A1487,$C1487,$L1487,$M1487,$N1487)</f>
        <v>Unknown</v>
      </c>
      <c r="L1487" s="63" t="str">
        <f ca="1">IF(AND(F1487="",D1487="",E1487=""),"",IF(F1487&lt;&gt;"",F1487,IF(AND(M1487&lt;&gt;"",M1487&lt;&gt;"-"),VLOOKUP(M1487,OFFSET('FR-DangerousSubstanceList'!$B$3,0,0,COUNTIF('FR-DangerousSubstanceList'!$B$3:$B$1001,"&lt;&gt;"),4),4,FALSE),IF(AND(N1487&lt;&gt;"",N1487&lt;&gt;"-"),VLOOKUP(N1487,OFFSET('FR-DangerousSubstanceList'!$C$3,0,0,COUNTIF('FR-DangerousSubstanceList'!$C$3:$C$1001,"&lt;&gt;"),3),3,FALSE),""))))</f>
        <v/>
      </c>
      <c r="M1487" s="63" t="str">
        <f ca="1">IF(AND(F1487="",D1487="",E1487=""),"",IF(D1487&lt;&gt;"",D1487,IF(N1487&lt;&gt;"",VLOOKUP(N1487,OFFSET('FR-DangerousSubstanceList'!$C$3,0,0,COUNTIF('FR-DangerousSubstanceList'!$A$3:$A$1001,"&lt;&gt;"),4),4,FALSE),IF(L1487&lt;&gt;"",VLOOKUP(L1487,OFFSET('FR-DangerousSubstanceList'!$A$3,0,0,COUNTIF('FR-DangerousSubstanceList'!$A$3:$A$1001,"&lt;&gt;"),2),2,FALSE),""))))</f>
        <v/>
      </c>
      <c r="N1487" s="63" t="str">
        <f ca="1">IF(AND(F1487="",D1487="",E1487=""),"",IF(E1487&lt;&gt;"",E1487,IF(L1487&lt;&gt;"",VLOOKUP(L1487,OFFSET('FR-DangerousSubstanceList'!$A$3,0,0,COUNTIF('FR-DangerousSubstanceList'!$A$3:$A$1001,"&lt;&gt;"),3),3,FALSE),IF(AND(M1487&lt;&gt;"",M1487&lt;&gt;"-"),VLOOKUP(M1487,OFFSET('FR-DangerousSubstanceList'!$B$3,0,0,COUNTIF('FR-DangerousSubstanceList'!$B$3:$B$1001,"&lt;&gt;"),2),2,FALSE),""))))</f>
        <v/>
      </c>
      <c r="O1487" s="63" t="str">
        <f t="shared" ref="O1487:O1550" ca="1" si="255">IF($A1487&lt;&gt;"",COUNTIF(INDIRECT("M14:M" &amp; ROW(K1487)-1),K1487),"")</f>
        <v/>
      </c>
      <c r="P1487" s="63" t="e">
        <f t="shared" ref="P1487:P1550" ca="1" si="256">_xlfn.XOR(SUMPRODUCT((OFFSET($A$14,0,0,COUNTA($A$14:$A$1999))=A1487)*(OFFSET($C$14,0,0,COUNTA($C$14:$C$1999))="Yes")*(OFFSET($K$14,0,0,COUNTIF($K$14:$K$1999,"?*"))=K1487))=1,SUMPRODUCT((OFFSET($A$14,0,0,COUNTA($A$14:$A$1999))=A1487)*(OFFSET($C$14,0,0,COUNTA($C$14:$C$1999))="No")*(OFFSET($K$14,0,0,COUNTIF($K$14:$K$1999,"?*"))=K1487))=1,SUMPRODUCT((OFFSET($A$14,0,0,COUNTA($A$14:$A$1999))=A1487)*(OFFSET($C$14,0,0,COUNTA($C$14:$C$1999))="Unknown")*(OFFSET($K$14,0,0,COUNTIF($K$14:$K$1999,"?*"))=K1487))=1)</f>
        <v>#REF!</v>
      </c>
      <c r="Q1487" s="63">
        <f t="shared" ref="Q1487:Q1550" ca="1" si="257">COUNTIF(OFFSET($K$14,0,0,COUNTA($K$14:$K$999)),K1487)</f>
        <v>986</v>
      </c>
      <c r="R1487" s="63" t="str">
        <f t="shared" ref="R1487:R1550" ca="1" si="258">IF(AND($C1487="Yes",O1487=0),$N1487,"")</f>
        <v/>
      </c>
      <c r="S1487" s="63" t="str">
        <f t="shared" ref="S1487:S1550" si="259">CONCATENATE($A1487,$C1487)</f>
        <v>Unknown</v>
      </c>
      <c r="T1487" s="63">
        <f t="shared" ref="T1487:T1550" si="260">ROW(S1487)</f>
        <v>1487</v>
      </c>
      <c r="U1487" s="63">
        <f t="shared" ref="U1487:U1550" si="261">_xlfn.IFNA(VLOOKUP(S1487,S1488:T1497,2,FALSE),0)</f>
        <v>1488</v>
      </c>
      <c r="V1487" s="63" t="str">
        <f t="shared" ref="V1487:V1550" ca="1" si="262">IF($C1487="Yes",IF(U1487=0,$N1487,CONCATENATE($N1487,"||",INDIRECT("V" &amp; U1487))),"")</f>
        <v/>
      </c>
      <c r="W1487" s="63" t="str">
        <f t="shared" ref="W1487:W1550" ca="1" si="263">IF($C1487="Yes",IF(U1487=0,$M1487,CONCATENATE($M1487,",",INDIRECT("W" &amp; U1487))),"")</f>
        <v/>
      </c>
      <c r="X1487" s="63">
        <f ca="1">IF(C1487="Yes",SUMPRODUCT((OFFSET('FR-DangerousSubstanceList'!$A$3,0,0,COUNTA('FR-DangerousSubstanceList'!$A$3:$A$2001))=L1487)*(OFFSET('FR-DangerousSubstanceList'!$B$3,0,0,COUNTA('FR-DangerousSubstanceList'!$B$3:$B$2001))=M1487)*(OFFSET('FR-DangerousSubstanceList'!$C$3,0,0,COUNTIF('FR-DangerousSubstanceList'!$C$3:$C$2001,"?*"))=N1487)),1)</f>
        <v>1</v>
      </c>
      <c r="Y1487" s="63"/>
      <c r="Z1487" s="63"/>
    </row>
    <row r="1488" spans="1:26" ht="14.4">
      <c r="A1488" s="85"/>
      <c r="B1488" s="85"/>
      <c r="C1488" s="46" t="s">
        <v>53</v>
      </c>
      <c r="D1488" s="68"/>
      <c r="E1488" s="68"/>
      <c r="F1488" s="68"/>
      <c r="G1488" s="68"/>
      <c r="H1488" s="68" t="str">
        <f t="shared" si="253"/>
        <v/>
      </c>
      <c r="I1488" s="63"/>
      <c r="J1488" s="63">
        <f>COUNTIF($A$14:$A1488,$A1488)</f>
        <v>0</v>
      </c>
      <c r="K1488" s="63" t="str">
        <f t="shared" ca="1" si="254"/>
        <v>Unknown</v>
      </c>
      <c r="L1488" s="63" t="str">
        <f ca="1">IF(AND(F1488="",D1488="",E1488=""),"",IF(F1488&lt;&gt;"",F1488,IF(AND(M1488&lt;&gt;"",M1488&lt;&gt;"-"),VLOOKUP(M1488,OFFSET('FR-DangerousSubstanceList'!$B$3,0,0,COUNTIF('FR-DangerousSubstanceList'!$B$3:$B$1001,"&lt;&gt;"),4),4,FALSE),IF(AND(N1488&lt;&gt;"",N1488&lt;&gt;"-"),VLOOKUP(N1488,OFFSET('FR-DangerousSubstanceList'!$C$3,0,0,COUNTIF('FR-DangerousSubstanceList'!$C$3:$C$1001,"&lt;&gt;"),3),3,FALSE),""))))</f>
        <v/>
      </c>
      <c r="M1488" s="63" t="str">
        <f ca="1">IF(AND(F1488="",D1488="",E1488=""),"",IF(D1488&lt;&gt;"",D1488,IF(N1488&lt;&gt;"",VLOOKUP(N1488,OFFSET('FR-DangerousSubstanceList'!$C$3,0,0,COUNTIF('FR-DangerousSubstanceList'!$A$3:$A$1001,"&lt;&gt;"),4),4,FALSE),IF(L1488&lt;&gt;"",VLOOKUP(L1488,OFFSET('FR-DangerousSubstanceList'!$A$3,0,0,COUNTIF('FR-DangerousSubstanceList'!$A$3:$A$1001,"&lt;&gt;"),2),2,FALSE),""))))</f>
        <v/>
      </c>
      <c r="N1488" s="63" t="str">
        <f ca="1">IF(AND(F1488="",D1488="",E1488=""),"",IF(E1488&lt;&gt;"",E1488,IF(L1488&lt;&gt;"",VLOOKUP(L1488,OFFSET('FR-DangerousSubstanceList'!$A$3,0,0,COUNTIF('FR-DangerousSubstanceList'!$A$3:$A$1001,"&lt;&gt;"),3),3,FALSE),IF(AND(M1488&lt;&gt;"",M1488&lt;&gt;"-"),VLOOKUP(M1488,OFFSET('FR-DangerousSubstanceList'!$B$3,0,0,COUNTIF('FR-DangerousSubstanceList'!$B$3:$B$1001,"&lt;&gt;"),2),2,FALSE),""))))</f>
        <v/>
      </c>
      <c r="O1488" s="63" t="str">
        <f t="shared" ca="1" si="255"/>
        <v/>
      </c>
      <c r="P1488" s="63" t="e">
        <f t="shared" ca="1" si="256"/>
        <v>#REF!</v>
      </c>
      <c r="Q1488" s="63">
        <f t="shared" ca="1" si="257"/>
        <v>986</v>
      </c>
      <c r="R1488" s="63" t="str">
        <f t="shared" ca="1" si="258"/>
        <v/>
      </c>
      <c r="S1488" s="63" t="str">
        <f t="shared" si="259"/>
        <v>Unknown</v>
      </c>
      <c r="T1488" s="63">
        <f t="shared" si="260"/>
        <v>1488</v>
      </c>
      <c r="U1488" s="63">
        <f t="shared" si="261"/>
        <v>1489</v>
      </c>
      <c r="V1488" s="63" t="str">
        <f t="shared" ca="1" si="262"/>
        <v/>
      </c>
      <c r="W1488" s="63" t="str">
        <f t="shared" ca="1" si="263"/>
        <v/>
      </c>
      <c r="X1488" s="63">
        <f ca="1">IF(C1488="Yes",SUMPRODUCT((OFFSET('FR-DangerousSubstanceList'!$A$3,0,0,COUNTA('FR-DangerousSubstanceList'!$A$3:$A$2001))=L1488)*(OFFSET('FR-DangerousSubstanceList'!$B$3,0,0,COUNTA('FR-DangerousSubstanceList'!$B$3:$B$2001))=M1488)*(OFFSET('FR-DangerousSubstanceList'!$C$3,0,0,COUNTIF('FR-DangerousSubstanceList'!$C$3:$C$2001,"?*"))=N1488)),1)</f>
        <v>1</v>
      </c>
      <c r="Y1488" s="63"/>
      <c r="Z1488" s="63"/>
    </row>
    <row r="1489" spans="1:26" ht="14.4">
      <c r="A1489" s="85"/>
      <c r="B1489" s="85"/>
      <c r="C1489" s="46" t="s">
        <v>53</v>
      </c>
      <c r="D1489" s="68"/>
      <c r="E1489" s="68"/>
      <c r="F1489" s="68"/>
      <c r="G1489" s="68"/>
      <c r="H1489" s="68" t="str">
        <f t="shared" si="253"/>
        <v/>
      </c>
      <c r="I1489" s="63"/>
      <c r="J1489" s="63">
        <f>COUNTIF($A$14:$A1489,$A1489)</f>
        <v>0</v>
      </c>
      <c r="K1489" s="63" t="str">
        <f t="shared" ca="1" si="254"/>
        <v>Unknown</v>
      </c>
      <c r="L1489" s="63" t="str">
        <f ca="1">IF(AND(F1489="",D1489="",E1489=""),"",IF(F1489&lt;&gt;"",F1489,IF(AND(M1489&lt;&gt;"",M1489&lt;&gt;"-"),VLOOKUP(M1489,OFFSET('FR-DangerousSubstanceList'!$B$3,0,0,COUNTIF('FR-DangerousSubstanceList'!$B$3:$B$1001,"&lt;&gt;"),4),4,FALSE),IF(AND(N1489&lt;&gt;"",N1489&lt;&gt;"-"),VLOOKUP(N1489,OFFSET('FR-DangerousSubstanceList'!$C$3,0,0,COUNTIF('FR-DangerousSubstanceList'!$C$3:$C$1001,"&lt;&gt;"),3),3,FALSE),""))))</f>
        <v/>
      </c>
      <c r="M1489" s="63" t="str">
        <f ca="1">IF(AND(F1489="",D1489="",E1489=""),"",IF(D1489&lt;&gt;"",D1489,IF(N1489&lt;&gt;"",VLOOKUP(N1489,OFFSET('FR-DangerousSubstanceList'!$C$3,0,0,COUNTIF('FR-DangerousSubstanceList'!$A$3:$A$1001,"&lt;&gt;"),4),4,FALSE),IF(L1489&lt;&gt;"",VLOOKUP(L1489,OFFSET('FR-DangerousSubstanceList'!$A$3,0,0,COUNTIF('FR-DangerousSubstanceList'!$A$3:$A$1001,"&lt;&gt;"),2),2,FALSE),""))))</f>
        <v/>
      </c>
      <c r="N1489" s="63" t="str">
        <f ca="1">IF(AND(F1489="",D1489="",E1489=""),"",IF(E1489&lt;&gt;"",E1489,IF(L1489&lt;&gt;"",VLOOKUP(L1489,OFFSET('FR-DangerousSubstanceList'!$A$3,0,0,COUNTIF('FR-DangerousSubstanceList'!$A$3:$A$1001,"&lt;&gt;"),3),3,FALSE),IF(AND(M1489&lt;&gt;"",M1489&lt;&gt;"-"),VLOOKUP(M1489,OFFSET('FR-DangerousSubstanceList'!$B$3,0,0,COUNTIF('FR-DangerousSubstanceList'!$B$3:$B$1001,"&lt;&gt;"),2),2,FALSE),""))))</f>
        <v/>
      </c>
      <c r="O1489" s="63" t="str">
        <f t="shared" ca="1" si="255"/>
        <v/>
      </c>
      <c r="P1489" s="63" t="e">
        <f t="shared" ca="1" si="256"/>
        <v>#REF!</v>
      </c>
      <c r="Q1489" s="63">
        <f t="shared" ca="1" si="257"/>
        <v>986</v>
      </c>
      <c r="R1489" s="63" t="str">
        <f t="shared" ca="1" si="258"/>
        <v/>
      </c>
      <c r="S1489" s="63" t="str">
        <f t="shared" si="259"/>
        <v>Unknown</v>
      </c>
      <c r="T1489" s="63">
        <f t="shared" si="260"/>
        <v>1489</v>
      </c>
      <c r="U1489" s="63">
        <f t="shared" si="261"/>
        <v>1490</v>
      </c>
      <c r="V1489" s="63" t="str">
        <f t="shared" ca="1" si="262"/>
        <v/>
      </c>
      <c r="W1489" s="63" t="str">
        <f t="shared" ca="1" si="263"/>
        <v/>
      </c>
      <c r="X1489" s="63">
        <f ca="1">IF(C1489="Yes",SUMPRODUCT((OFFSET('FR-DangerousSubstanceList'!$A$3,0,0,COUNTA('FR-DangerousSubstanceList'!$A$3:$A$2001))=L1489)*(OFFSET('FR-DangerousSubstanceList'!$B$3,0,0,COUNTA('FR-DangerousSubstanceList'!$B$3:$B$2001))=M1489)*(OFFSET('FR-DangerousSubstanceList'!$C$3,0,0,COUNTIF('FR-DangerousSubstanceList'!$C$3:$C$2001,"?*"))=N1489)),1)</f>
        <v>1</v>
      </c>
      <c r="Y1489" s="63"/>
      <c r="Z1489" s="63"/>
    </row>
    <row r="1490" spans="1:26" ht="14.4">
      <c r="A1490" s="85"/>
      <c r="B1490" s="85"/>
      <c r="C1490" s="46" t="s">
        <v>53</v>
      </c>
      <c r="D1490" s="68"/>
      <c r="E1490" s="68"/>
      <c r="F1490" s="68"/>
      <c r="G1490" s="68"/>
      <c r="H1490" s="68" t="str">
        <f t="shared" si="253"/>
        <v/>
      </c>
      <c r="I1490" s="63"/>
      <c r="J1490" s="63">
        <f>COUNTIF($A$14:$A1490,$A1490)</f>
        <v>0</v>
      </c>
      <c r="K1490" s="63" t="str">
        <f t="shared" ca="1" si="254"/>
        <v>Unknown</v>
      </c>
      <c r="L1490" s="63" t="str">
        <f ca="1">IF(AND(F1490="",D1490="",E1490=""),"",IF(F1490&lt;&gt;"",F1490,IF(AND(M1490&lt;&gt;"",M1490&lt;&gt;"-"),VLOOKUP(M1490,OFFSET('FR-DangerousSubstanceList'!$B$3,0,0,COUNTIF('FR-DangerousSubstanceList'!$B$3:$B$1001,"&lt;&gt;"),4),4,FALSE),IF(AND(N1490&lt;&gt;"",N1490&lt;&gt;"-"),VLOOKUP(N1490,OFFSET('FR-DangerousSubstanceList'!$C$3,0,0,COUNTIF('FR-DangerousSubstanceList'!$C$3:$C$1001,"&lt;&gt;"),3),3,FALSE),""))))</f>
        <v/>
      </c>
      <c r="M1490" s="63" t="str">
        <f ca="1">IF(AND(F1490="",D1490="",E1490=""),"",IF(D1490&lt;&gt;"",D1490,IF(N1490&lt;&gt;"",VLOOKUP(N1490,OFFSET('FR-DangerousSubstanceList'!$C$3,0,0,COUNTIF('FR-DangerousSubstanceList'!$A$3:$A$1001,"&lt;&gt;"),4),4,FALSE),IF(L1490&lt;&gt;"",VLOOKUP(L1490,OFFSET('FR-DangerousSubstanceList'!$A$3,0,0,COUNTIF('FR-DangerousSubstanceList'!$A$3:$A$1001,"&lt;&gt;"),2),2,FALSE),""))))</f>
        <v/>
      </c>
      <c r="N1490" s="63" t="str">
        <f ca="1">IF(AND(F1490="",D1490="",E1490=""),"",IF(E1490&lt;&gt;"",E1490,IF(L1490&lt;&gt;"",VLOOKUP(L1490,OFFSET('FR-DangerousSubstanceList'!$A$3,0,0,COUNTIF('FR-DangerousSubstanceList'!$A$3:$A$1001,"&lt;&gt;"),3),3,FALSE),IF(AND(M1490&lt;&gt;"",M1490&lt;&gt;"-"),VLOOKUP(M1490,OFFSET('FR-DangerousSubstanceList'!$B$3,0,0,COUNTIF('FR-DangerousSubstanceList'!$B$3:$B$1001,"&lt;&gt;"),2),2,FALSE),""))))</f>
        <v/>
      </c>
      <c r="O1490" s="63" t="str">
        <f t="shared" ca="1" si="255"/>
        <v/>
      </c>
      <c r="P1490" s="63" t="e">
        <f t="shared" ca="1" si="256"/>
        <v>#REF!</v>
      </c>
      <c r="Q1490" s="63">
        <f t="shared" ca="1" si="257"/>
        <v>986</v>
      </c>
      <c r="R1490" s="63" t="str">
        <f t="shared" ca="1" si="258"/>
        <v/>
      </c>
      <c r="S1490" s="63" t="str">
        <f t="shared" si="259"/>
        <v>Unknown</v>
      </c>
      <c r="T1490" s="63">
        <f t="shared" si="260"/>
        <v>1490</v>
      </c>
      <c r="U1490" s="63">
        <f t="shared" si="261"/>
        <v>1491</v>
      </c>
      <c r="V1490" s="63" t="str">
        <f t="shared" ca="1" si="262"/>
        <v/>
      </c>
      <c r="W1490" s="63" t="str">
        <f t="shared" ca="1" si="263"/>
        <v/>
      </c>
      <c r="X1490" s="63">
        <f ca="1">IF(C1490="Yes",SUMPRODUCT((OFFSET('FR-DangerousSubstanceList'!$A$3,0,0,COUNTA('FR-DangerousSubstanceList'!$A$3:$A$2001))=L1490)*(OFFSET('FR-DangerousSubstanceList'!$B$3,0,0,COUNTA('FR-DangerousSubstanceList'!$B$3:$B$2001))=M1490)*(OFFSET('FR-DangerousSubstanceList'!$C$3,0,0,COUNTIF('FR-DangerousSubstanceList'!$C$3:$C$2001,"?*"))=N1490)),1)</f>
        <v>1</v>
      </c>
      <c r="Y1490" s="63"/>
      <c r="Z1490" s="63"/>
    </row>
    <row r="1491" spans="1:26" ht="14.4">
      <c r="A1491" s="85"/>
      <c r="B1491" s="85"/>
      <c r="C1491" s="46" t="s">
        <v>53</v>
      </c>
      <c r="D1491" s="68"/>
      <c r="E1491" s="68"/>
      <c r="F1491" s="68"/>
      <c r="G1491" s="68"/>
      <c r="H1491" s="68" t="str">
        <f t="shared" si="253"/>
        <v/>
      </c>
      <c r="I1491" s="63"/>
      <c r="J1491" s="63">
        <f>COUNTIF($A$14:$A1491,$A1491)</f>
        <v>0</v>
      </c>
      <c r="K1491" s="63" t="str">
        <f t="shared" ca="1" si="254"/>
        <v>Unknown</v>
      </c>
      <c r="L1491" s="63" t="str">
        <f ca="1">IF(AND(F1491="",D1491="",E1491=""),"",IF(F1491&lt;&gt;"",F1491,IF(AND(M1491&lt;&gt;"",M1491&lt;&gt;"-"),VLOOKUP(M1491,OFFSET('FR-DangerousSubstanceList'!$B$3,0,0,COUNTIF('FR-DangerousSubstanceList'!$B$3:$B$1001,"&lt;&gt;"),4),4,FALSE),IF(AND(N1491&lt;&gt;"",N1491&lt;&gt;"-"),VLOOKUP(N1491,OFFSET('FR-DangerousSubstanceList'!$C$3,0,0,COUNTIF('FR-DangerousSubstanceList'!$C$3:$C$1001,"&lt;&gt;"),3),3,FALSE),""))))</f>
        <v/>
      </c>
      <c r="M1491" s="63" t="str">
        <f ca="1">IF(AND(F1491="",D1491="",E1491=""),"",IF(D1491&lt;&gt;"",D1491,IF(N1491&lt;&gt;"",VLOOKUP(N1491,OFFSET('FR-DangerousSubstanceList'!$C$3,0,0,COUNTIF('FR-DangerousSubstanceList'!$A$3:$A$1001,"&lt;&gt;"),4),4,FALSE),IF(L1491&lt;&gt;"",VLOOKUP(L1491,OFFSET('FR-DangerousSubstanceList'!$A$3,0,0,COUNTIF('FR-DangerousSubstanceList'!$A$3:$A$1001,"&lt;&gt;"),2),2,FALSE),""))))</f>
        <v/>
      </c>
      <c r="N1491" s="63" t="str">
        <f ca="1">IF(AND(F1491="",D1491="",E1491=""),"",IF(E1491&lt;&gt;"",E1491,IF(L1491&lt;&gt;"",VLOOKUP(L1491,OFFSET('FR-DangerousSubstanceList'!$A$3,0,0,COUNTIF('FR-DangerousSubstanceList'!$A$3:$A$1001,"&lt;&gt;"),3),3,FALSE),IF(AND(M1491&lt;&gt;"",M1491&lt;&gt;"-"),VLOOKUP(M1491,OFFSET('FR-DangerousSubstanceList'!$B$3,0,0,COUNTIF('FR-DangerousSubstanceList'!$B$3:$B$1001,"&lt;&gt;"),2),2,FALSE),""))))</f>
        <v/>
      </c>
      <c r="O1491" s="63" t="str">
        <f t="shared" ca="1" si="255"/>
        <v/>
      </c>
      <c r="P1491" s="63" t="e">
        <f t="shared" ca="1" si="256"/>
        <v>#REF!</v>
      </c>
      <c r="Q1491" s="63">
        <f t="shared" ca="1" si="257"/>
        <v>986</v>
      </c>
      <c r="R1491" s="63" t="str">
        <f t="shared" ca="1" si="258"/>
        <v/>
      </c>
      <c r="S1491" s="63" t="str">
        <f t="shared" si="259"/>
        <v>Unknown</v>
      </c>
      <c r="T1491" s="63">
        <f t="shared" si="260"/>
        <v>1491</v>
      </c>
      <c r="U1491" s="63">
        <f t="shared" si="261"/>
        <v>1492</v>
      </c>
      <c r="V1491" s="63" t="str">
        <f t="shared" ca="1" si="262"/>
        <v/>
      </c>
      <c r="W1491" s="63" t="str">
        <f t="shared" ca="1" si="263"/>
        <v/>
      </c>
      <c r="X1491" s="63">
        <f ca="1">IF(C1491="Yes",SUMPRODUCT((OFFSET('FR-DangerousSubstanceList'!$A$3,0,0,COUNTA('FR-DangerousSubstanceList'!$A$3:$A$2001))=L1491)*(OFFSET('FR-DangerousSubstanceList'!$B$3,0,0,COUNTA('FR-DangerousSubstanceList'!$B$3:$B$2001))=M1491)*(OFFSET('FR-DangerousSubstanceList'!$C$3,0,0,COUNTIF('FR-DangerousSubstanceList'!$C$3:$C$2001,"?*"))=N1491)),1)</f>
        <v>1</v>
      </c>
      <c r="Y1491" s="63"/>
      <c r="Z1491" s="63"/>
    </row>
    <row r="1492" spans="1:26" ht="14.4">
      <c r="A1492" s="85"/>
      <c r="B1492" s="85"/>
      <c r="C1492" s="46" t="s">
        <v>53</v>
      </c>
      <c r="D1492" s="68"/>
      <c r="E1492" s="68"/>
      <c r="F1492" s="68"/>
      <c r="G1492" s="68"/>
      <c r="H1492" s="68" t="str">
        <f t="shared" si="253"/>
        <v/>
      </c>
      <c r="I1492" s="63"/>
      <c r="J1492" s="63">
        <f>COUNTIF($A$14:$A1492,$A1492)</f>
        <v>0</v>
      </c>
      <c r="K1492" s="63" t="str">
        <f t="shared" ca="1" si="254"/>
        <v>Unknown</v>
      </c>
      <c r="L1492" s="63" t="str">
        <f ca="1">IF(AND(F1492="",D1492="",E1492=""),"",IF(F1492&lt;&gt;"",F1492,IF(AND(M1492&lt;&gt;"",M1492&lt;&gt;"-"),VLOOKUP(M1492,OFFSET('FR-DangerousSubstanceList'!$B$3,0,0,COUNTIF('FR-DangerousSubstanceList'!$B$3:$B$1001,"&lt;&gt;"),4),4,FALSE),IF(AND(N1492&lt;&gt;"",N1492&lt;&gt;"-"),VLOOKUP(N1492,OFFSET('FR-DangerousSubstanceList'!$C$3,0,0,COUNTIF('FR-DangerousSubstanceList'!$C$3:$C$1001,"&lt;&gt;"),3),3,FALSE),""))))</f>
        <v/>
      </c>
      <c r="M1492" s="63" t="str">
        <f ca="1">IF(AND(F1492="",D1492="",E1492=""),"",IF(D1492&lt;&gt;"",D1492,IF(N1492&lt;&gt;"",VLOOKUP(N1492,OFFSET('FR-DangerousSubstanceList'!$C$3,0,0,COUNTIF('FR-DangerousSubstanceList'!$A$3:$A$1001,"&lt;&gt;"),4),4,FALSE),IF(L1492&lt;&gt;"",VLOOKUP(L1492,OFFSET('FR-DangerousSubstanceList'!$A$3,0,0,COUNTIF('FR-DangerousSubstanceList'!$A$3:$A$1001,"&lt;&gt;"),2),2,FALSE),""))))</f>
        <v/>
      </c>
      <c r="N1492" s="63" t="str">
        <f ca="1">IF(AND(F1492="",D1492="",E1492=""),"",IF(E1492&lt;&gt;"",E1492,IF(L1492&lt;&gt;"",VLOOKUP(L1492,OFFSET('FR-DangerousSubstanceList'!$A$3,0,0,COUNTIF('FR-DangerousSubstanceList'!$A$3:$A$1001,"&lt;&gt;"),3),3,FALSE),IF(AND(M1492&lt;&gt;"",M1492&lt;&gt;"-"),VLOOKUP(M1492,OFFSET('FR-DangerousSubstanceList'!$B$3,0,0,COUNTIF('FR-DangerousSubstanceList'!$B$3:$B$1001,"&lt;&gt;"),2),2,FALSE),""))))</f>
        <v/>
      </c>
      <c r="O1492" s="63" t="str">
        <f t="shared" ca="1" si="255"/>
        <v/>
      </c>
      <c r="P1492" s="63" t="e">
        <f t="shared" ca="1" si="256"/>
        <v>#REF!</v>
      </c>
      <c r="Q1492" s="63">
        <f t="shared" ca="1" si="257"/>
        <v>986</v>
      </c>
      <c r="R1492" s="63" t="str">
        <f t="shared" ca="1" si="258"/>
        <v/>
      </c>
      <c r="S1492" s="63" t="str">
        <f t="shared" si="259"/>
        <v>Unknown</v>
      </c>
      <c r="T1492" s="63">
        <f t="shared" si="260"/>
        <v>1492</v>
      </c>
      <c r="U1492" s="63">
        <f t="shared" si="261"/>
        <v>1493</v>
      </c>
      <c r="V1492" s="63" t="str">
        <f t="shared" ca="1" si="262"/>
        <v/>
      </c>
      <c r="W1492" s="63" t="str">
        <f t="shared" ca="1" si="263"/>
        <v/>
      </c>
      <c r="X1492" s="63">
        <f ca="1">IF(C1492="Yes",SUMPRODUCT((OFFSET('FR-DangerousSubstanceList'!$A$3,0,0,COUNTA('FR-DangerousSubstanceList'!$A$3:$A$2001))=L1492)*(OFFSET('FR-DangerousSubstanceList'!$B$3,0,0,COUNTA('FR-DangerousSubstanceList'!$B$3:$B$2001))=M1492)*(OFFSET('FR-DangerousSubstanceList'!$C$3,0,0,COUNTIF('FR-DangerousSubstanceList'!$C$3:$C$2001,"?*"))=N1492)),1)</f>
        <v>1</v>
      </c>
      <c r="Y1492" s="63"/>
      <c r="Z1492" s="63"/>
    </row>
    <row r="1493" spans="1:26" ht="14.4">
      <c r="A1493" s="85"/>
      <c r="B1493" s="85"/>
      <c r="C1493" s="46" t="s">
        <v>53</v>
      </c>
      <c r="D1493" s="68"/>
      <c r="E1493" s="68"/>
      <c r="F1493" s="68"/>
      <c r="G1493" s="68"/>
      <c r="H1493" s="68" t="str">
        <f t="shared" si="253"/>
        <v/>
      </c>
      <c r="I1493" s="63"/>
      <c r="J1493" s="63">
        <f>COUNTIF($A$14:$A1493,$A1493)</f>
        <v>0</v>
      </c>
      <c r="K1493" s="63" t="str">
        <f t="shared" ca="1" si="254"/>
        <v>Unknown</v>
      </c>
      <c r="L1493" s="63" t="str">
        <f ca="1">IF(AND(F1493="",D1493="",E1493=""),"",IF(F1493&lt;&gt;"",F1493,IF(AND(M1493&lt;&gt;"",M1493&lt;&gt;"-"),VLOOKUP(M1493,OFFSET('FR-DangerousSubstanceList'!$B$3,0,0,COUNTIF('FR-DangerousSubstanceList'!$B$3:$B$1001,"&lt;&gt;"),4),4,FALSE),IF(AND(N1493&lt;&gt;"",N1493&lt;&gt;"-"),VLOOKUP(N1493,OFFSET('FR-DangerousSubstanceList'!$C$3,0,0,COUNTIF('FR-DangerousSubstanceList'!$C$3:$C$1001,"&lt;&gt;"),3),3,FALSE),""))))</f>
        <v/>
      </c>
      <c r="M1493" s="63" t="str">
        <f ca="1">IF(AND(F1493="",D1493="",E1493=""),"",IF(D1493&lt;&gt;"",D1493,IF(N1493&lt;&gt;"",VLOOKUP(N1493,OFFSET('FR-DangerousSubstanceList'!$C$3,0,0,COUNTIF('FR-DangerousSubstanceList'!$A$3:$A$1001,"&lt;&gt;"),4),4,FALSE),IF(L1493&lt;&gt;"",VLOOKUP(L1493,OFFSET('FR-DangerousSubstanceList'!$A$3,0,0,COUNTIF('FR-DangerousSubstanceList'!$A$3:$A$1001,"&lt;&gt;"),2),2,FALSE),""))))</f>
        <v/>
      </c>
      <c r="N1493" s="63" t="str">
        <f ca="1">IF(AND(F1493="",D1493="",E1493=""),"",IF(E1493&lt;&gt;"",E1493,IF(L1493&lt;&gt;"",VLOOKUP(L1493,OFFSET('FR-DangerousSubstanceList'!$A$3,0,0,COUNTIF('FR-DangerousSubstanceList'!$A$3:$A$1001,"&lt;&gt;"),3),3,FALSE),IF(AND(M1493&lt;&gt;"",M1493&lt;&gt;"-"),VLOOKUP(M1493,OFFSET('FR-DangerousSubstanceList'!$B$3,0,0,COUNTIF('FR-DangerousSubstanceList'!$B$3:$B$1001,"&lt;&gt;"),2),2,FALSE),""))))</f>
        <v/>
      </c>
      <c r="O1493" s="63" t="str">
        <f t="shared" ca="1" si="255"/>
        <v/>
      </c>
      <c r="P1493" s="63" t="e">
        <f t="shared" ca="1" si="256"/>
        <v>#REF!</v>
      </c>
      <c r="Q1493" s="63">
        <f t="shared" ca="1" si="257"/>
        <v>986</v>
      </c>
      <c r="R1493" s="63" t="str">
        <f t="shared" ca="1" si="258"/>
        <v/>
      </c>
      <c r="S1493" s="63" t="str">
        <f t="shared" si="259"/>
        <v>Unknown</v>
      </c>
      <c r="T1493" s="63">
        <f t="shared" si="260"/>
        <v>1493</v>
      </c>
      <c r="U1493" s="63">
        <f t="shared" si="261"/>
        <v>1494</v>
      </c>
      <c r="V1493" s="63" t="str">
        <f t="shared" ca="1" si="262"/>
        <v/>
      </c>
      <c r="W1493" s="63" t="str">
        <f t="shared" ca="1" si="263"/>
        <v/>
      </c>
      <c r="X1493" s="63">
        <f ca="1">IF(C1493="Yes",SUMPRODUCT((OFFSET('FR-DangerousSubstanceList'!$A$3,0,0,COUNTA('FR-DangerousSubstanceList'!$A$3:$A$2001))=L1493)*(OFFSET('FR-DangerousSubstanceList'!$B$3,0,0,COUNTA('FR-DangerousSubstanceList'!$B$3:$B$2001))=M1493)*(OFFSET('FR-DangerousSubstanceList'!$C$3,0,0,COUNTIF('FR-DangerousSubstanceList'!$C$3:$C$2001,"?*"))=N1493)),1)</f>
        <v>1</v>
      </c>
      <c r="Y1493" s="63"/>
      <c r="Z1493" s="63"/>
    </row>
    <row r="1494" spans="1:26" ht="14.4">
      <c r="A1494" s="85"/>
      <c r="B1494" s="85"/>
      <c r="C1494" s="46" t="s">
        <v>53</v>
      </c>
      <c r="D1494" s="68"/>
      <c r="E1494" s="68"/>
      <c r="F1494" s="68"/>
      <c r="G1494" s="68"/>
      <c r="H1494" s="68" t="str">
        <f t="shared" si="253"/>
        <v/>
      </c>
      <c r="I1494" s="63"/>
      <c r="J1494" s="63">
        <f>COUNTIF($A$14:$A1494,$A1494)</f>
        <v>0</v>
      </c>
      <c r="K1494" s="63" t="str">
        <f t="shared" ca="1" si="254"/>
        <v>Unknown</v>
      </c>
      <c r="L1494" s="63" t="str">
        <f ca="1">IF(AND(F1494="",D1494="",E1494=""),"",IF(F1494&lt;&gt;"",F1494,IF(AND(M1494&lt;&gt;"",M1494&lt;&gt;"-"),VLOOKUP(M1494,OFFSET('FR-DangerousSubstanceList'!$B$3,0,0,COUNTIF('FR-DangerousSubstanceList'!$B$3:$B$1001,"&lt;&gt;"),4),4,FALSE),IF(AND(N1494&lt;&gt;"",N1494&lt;&gt;"-"),VLOOKUP(N1494,OFFSET('FR-DangerousSubstanceList'!$C$3,0,0,COUNTIF('FR-DangerousSubstanceList'!$C$3:$C$1001,"&lt;&gt;"),3),3,FALSE),""))))</f>
        <v/>
      </c>
      <c r="M1494" s="63" t="str">
        <f ca="1">IF(AND(F1494="",D1494="",E1494=""),"",IF(D1494&lt;&gt;"",D1494,IF(N1494&lt;&gt;"",VLOOKUP(N1494,OFFSET('FR-DangerousSubstanceList'!$C$3,0,0,COUNTIF('FR-DangerousSubstanceList'!$A$3:$A$1001,"&lt;&gt;"),4),4,FALSE),IF(L1494&lt;&gt;"",VLOOKUP(L1494,OFFSET('FR-DangerousSubstanceList'!$A$3,0,0,COUNTIF('FR-DangerousSubstanceList'!$A$3:$A$1001,"&lt;&gt;"),2),2,FALSE),""))))</f>
        <v/>
      </c>
      <c r="N1494" s="63" t="str">
        <f ca="1">IF(AND(F1494="",D1494="",E1494=""),"",IF(E1494&lt;&gt;"",E1494,IF(L1494&lt;&gt;"",VLOOKUP(L1494,OFFSET('FR-DangerousSubstanceList'!$A$3,0,0,COUNTIF('FR-DangerousSubstanceList'!$A$3:$A$1001,"&lt;&gt;"),3),3,FALSE),IF(AND(M1494&lt;&gt;"",M1494&lt;&gt;"-"),VLOOKUP(M1494,OFFSET('FR-DangerousSubstanceList'!$B$3,0,0,COUNTIF('FR-DangerousSubstanceList'!$B$3:$B$1001,"&lt;&gt;"),2),2,FALSE),""))))</f>
        <v/>
      </c>
      <c r="O1494" s="63" t="str">
        <f t="shared" ca="1" si="255"/>
        <v/>
      </c>
      <c r="P1494" s="63" t="e">
        <f t="shared" ca="1" si="256"/>
        <v>#REF!</v>
      </c>
      <c r="Q1494" s="63">
        <f t="shared" ca="1" si="257"/>
        <v>986</v>
      </c>
      <c r="R1494" s="63" t="str">
        <f t="shared" ca="1" si="258"/>
        <v/>
      </c>
      <c r="S1494" s="63" t="str">
        <f t="shared" si="259"/>
        <v>Unknown</v>
      </c>
      <c r="T1494" s="63">
        <f t="shared" si="260"/>
        <v>1494</v>
      </c>
      <c r="U1494" s="63">
        <f t="shared" si="261"/>
        <v>1495</v>
      </c>
      <c r="V1494" s="63" t="str">
        <f t="shared" ca="1" si="262"/>
        <v/>
      </c>
      <c r="W1494" s="63" t="str">
        <f t="shared" ca="1" si="263"/>
        <v/>
      </c>
      <c r="X1494" s="63">
        <f ca="1">IF(C1494="Yes",SUMPRODUCT((OFFSET('FR-DangerousSubstanceList'!$A$3,0,0,COUNTA('FR-DangerousSubstanceList'!$A$3:$A$2001))=L1494)*(OFFSET('FR-DangerousSubstanceList'!$B$3,0,0,COUNTA('FR-DangerousSubstanceList'!$B$3:$B$2001))=M1494)*(OFFSET('FR-DangerousSubstanceList'!$C$3,0,0,COUNTIF('FR-DangerousSubstanceList'!$C$3:$C$2001,"?*"))=N1494)),1)</f>
        <v>1</v>
      </c>
      <c r="Y1494" s="63"/>
      <c r="Z1494" s="63"/>
    </row>
    <row r="1495" spans="1:26" ht="14.4">
      <c r="A1495" s="85"/>
      <c r="B1495" s="85"/>
      <c r="C1495" s="46" t="s">
        <v>53</v>
      </c>
      <c r="D1495" s="68"/>
      <c r="E1495" s="68"/>
      <c r="F1495" s="68"/>
      <c r="G1495" s="68"/>
      <c r="H1495" s="68" t="str">
        <f t="shared" si="253"/>
        <v/>
      </c>
      <c r="I1495" s="63"/>
      <c r="J1495" s="63">
        <f>COUNTIF($A$14:$A1495,$A1495)</f>
        <v>0</v>
      </c>
      <c r="K1495" s="63" t="str">
        <f t="shared" ca="1" si="254"/>
        <v>Unknown</v>
      </c>
      <c r="L1495" s="63" t="str">
        <f ca="1">IF(AND(F1495="",D1495="",E1495=""),"",IF(F1495&lt;&gt;"",F1495,IF(AND(M1495&lt;&gt;"",M1495&lt;&gt;"-"),VLOOKUP(M1495,OFFSET('FR-DangerousSubstanceList'!$B$3,0,0,COUNTIF('FR-DangerousSubstanceList'!$B$3:$B$1001,"&lt;&gt;"),4),4,FALSE),IF(AND(N1495&lt;&gt;"",N1495&lt;&gt;"-"),VLOOKUP(N1495,OFFSET('FR-DangerousSubstanceList'!$C$3,0,0,COUNTIF('FR-DangerousSubstanceList'!$C$3:$C$1001,"&lt;&gt;"),3),3,FALSE),""))))</f>
        <v/>
      </c>
      <c r="M1495" s="63" t="str">
        <f ca="1">IF(AND(F1495="",D1495="",E1495=""),"",IF(D1495&lt;&gt;"",D1495,IF(N1495&lt;&gt;"",VLOOKUP(N1495,OFFSET('FR-DangerousSubstanceList'!$C$3,0,0,COUNTIF('FR-DangerousSubstanceList'!$A$3:$A$1001,"&lt;&gt;"),4),4,FALSE),IF(L1495&lt;&gt;"",VLOOKUP(L1495,OFFSET('FR-DangerousSubstanceList'!$A$3,0,0,COUNTIF('FR-DangerousSubstanceList'!$A$3:$A$1001,"&lt;&gt;"),2),2,FALSE),""))))</f>
        <v/>
      </c>
      <c r="N1495" s="63" t="str">
        <f ca="1">IF(AND(F1495="",D1495="",E1495=""),"",IF(E1495&lt;&gt;"",E1495,IF(L1495&lt;&gt;"",VLOOKUP(L1495,OFFSET('FR-DangerousSubstanceList'!$A$3,0,0,COUNTIF('FR-DangerousSubstanceList'!$A$3:$A$1001,"&lt;&gt;"),3),3,FALSE),IF(AND(M1495&lt;&gt;"",M1495&lt;&gt;"-"),VLOOKUP(M1495,OFFSET('FR-DangerousSubstanceList'!$B$3,0,0,COUNTIF('FR-DangerousSubstanceList'!$B$3:$B$1001,"&lt;&gt;"),2),2,FALSE),""))))</f>
        <v/>
      </c>
      <c r="O1495" s="63" t="str">
        <f t="shared" ca="1" si="255"/>
        <v/>
      </c>
      <c r="P1495" s="63" t="e">
        <f t="shared" ca="1" si="256"/>
        <v>#REF!</v>
      </c>
      <c r="Q1495" s="63">
        <f t="shared" ca="1" si="257"/>
        <v>986</v>
      </c>
      <c r="R1495" s="63" t="str">
        <f t="shared" ca="1" si="258"/>
        <v/>
      </c>
      <c r="S1495" s="63" t="str">
        <f t="shared" si="259"/>
        <v>Unknown</v>
      </c>
      <c r="T1495" s="63">
        <f t="shared" si="260"/>
        <v>1495</v>
      </c>
      <c r="U1495" s="63">
        <f t="shared" si="261"/>
        <v>1496</v>
      </c>
      <c r="V1495" s="63" t="str">
        <f t="shared" ca="1" si="262"/>
        <v/>
      </c>
      <c r="W1495" s="63" t="str">
        <f t="shared" ca="1" si="263"/>
        <v/>
      </c>
      <c r="X1495" s="63">
        <f ca="1">IF(C1495="Yes",SUMPRODUCT((OFFSET('FR-DangerousSubstanceList'!$A$3,0,0,COUNTA('FR-DangerousSubstanceList'!$A$3:$A$2001))=L1495)*(OFFSET('FR-DangerousSubstanceList'!$B$3,0,0,COUNTA('FR-DangerousSubstanceList'!$B$3:$B$2001))=M1495)*(OFFSET('FR-DangerousSubstanceList'!$C$3,0,0,COUNTIF('FR-DangerousSubstanceList'!$C$3:$C$2001,"?*"))=N1495)),1)</f>
        <v>1</v>
      </c>
      <c r="Y1495" s="63"/>
      <c r="Z1495" s="63"/>
    </row>
    <row r="1496" spans="1:26" ht="14.4">
      <c r="A1496" s="85"/>
      <c r="B1496" s="85"/>
      <c r="C1496" s="46" t="s">
        <v>53</v>
      </c>
      <c r="D1496" s="68"/>
      <c r="E1496" s="68"/>
      <c r="F1496" s="68"/>
      <c r="G1496" s="68"/>
      <c r="H1496" s="68" t="str">
        <f t="shared" si="253"/>
        <v/>
      </c>
      <c r="I1496" s="63"/>
      <c r="J1496" s="63">
        <f>COUNTIF($A$14:$A1496,$A1496)</f>
        <v>0</v>
      </c>
      <c r="K1496" s="63" t="str">
        <f t="shared" ca="1" si="254"/>
        <v>Unknown</v>
      </c>
      <c r="L1496" s="63" t="str">
        <f ca="1">IF(AND(F1496="",D1496="",E1496=""),"",IF(F1496&lt;&gt;"",F1496,IF(AND(M1496&lt;&gt;"",M1496&lt;&gt;"-"),VLOOKUP(M1496,OFFSET('FR-DangerousSubstanceList'!$B$3,0,0,COUNTIF('FR-DangerousSubstanceList'!$B$3:$B$1001,"&lt;&gt;"),4),4,FALSE),IF(AND(N1496&lt;&gt;"",N1496&lt;&gt;"-"),VLOOKUP(N1496,OFFSET('FR-DangerousSubstanceList'!$C$3,0,0,COUNTIF('FR-DangerousSubstanceList'!$C$3:$C$1001,"&lt;&gt;"),3),3,FALSE),""))))</f>
        <v/>
      </c>
      <c r="M1496" s="63" t="str">
        <f ca="1">IF(AND(F1496="",D1496="",E1496=""),"",IF(D1496&lt;&gt;"",D1496,IF(N1496&lt;&gt;"",VLOOKUP(N1496,OFFSET('FR-DangerousSubstanceList'!$C$3,0,0,COUNTIF('FR-DangerousSubstanceList'!$A$3:$A$1001,"&lt;&gt;"),4),4,FALSE),IF(L1496&lt;&gt;"",VLOOKUP(L1496,OFFSET('FR-DangerousSubstanceList'!$A$3,0,0,COUNTIF('FR-DangerousSubstanceList'!$A$3:$A$1001,"&lt;&gt;"),2),2,FALSE),""))))</f>
        <v/>
      </c>
      <c r="N1496" s="63" t="str">
        <f ca="1">IF(AND(F1496="",D1496="",E1496=""),"",IF(E1496&lt;&gt;"",E1496,IF(L1496&lt;&gt;"",VLOOKUP(L1496,OFFSET('FR-DangerousSubstanceList'!$A$3,0,0,COUNTIF('FR-DangerousSubstanceList'!$A$3:$A$1001,"&lt;&gt;"),3),3,FALSE),IF(AND(M1496&lt;&gt;"",M1496&lt;&gt;"-"),VLOOKUP(M1496,OFFSET('FR-DangerousSubstanceList'!$B$3,0,0,COUNTIF('FR-DangerousSubstanceList'!$B$3:$B$1001,"&lt;&gt;"),2),2,FALSE),""))))</f>
        <v/>
      </c>
      <c r="O1496" s="63" t="str">
        <f t="shared" ca="1" si="255"/>
        <v/>
      </c>
      <c r="P1496" s="63" t="e">
        <f t="shared" ca="1" si="256"/>
        <v>#REF!</v>
      </c>
      <c r="Q1496" s="63">
        <f t="shared" ca="1" si="257"/>
        <v>986</v>
      </c>
      <c r="R1496" s="63" t="str">
        <f t="shared" ca="1" si="258"/>
        <v/>
      </c>
      <c r="S1496" s="63" t="str">
        <f t="shared" si="259"/>
        <v>Unknown</v>
      </c>
      <c r="T1496" s="63">
        <f t="shared" si="260"/>
        <v>1496</v>
      </c>
      <c r="U1496" s="63">
        <f t="shared" si="261"/>
        <v>1497</v>
      </c>
      <c r="V1496" s="63" t="str">
        <f t="shared" ca="1" si="262"/>
        <v/>
      </c>
      <c r="W1496" s="63" t="str">
        <f t="shared" ca="1" si="263"/>
        <v/>
      </c>
      <c r="X1496" s="63">
        <f ca="1">IF(C1496="Yes",SUMPRODUCT((OFFSET('FR-DangerousSubstanceList'!$A$3,0,0,COUNTA('FR-DangerousSubstanceList'!$A$3:$A$2001))=L1496)*(OFFSET('FR-DangerousSubstanceList'!$B$3,0,0,COUNTA('FR-DangerousSubstanceList'!$B$3:$B$2001))=M1496)*(OFFSET('FR-DangerousSubstanceList'!$C$3,0,0,COUNTIF('FR-DangerousSubstanceList'!$C$3:$C$2001,"?*"))=N1496)),1)</f>
        <v>1</v>
      </c>
      <c r="Y1496" s="63"/>
      <c r="Z1496" s="63"/>
    </row>
    <row r="1497" spans="1:26" ht="14.4">
      <c r="A1497" s="85"/>
      <c r="B1497" s="85"/>
      <c r="C1497" s="46" t="s">
        <v>53</v>
      </c>
      <c r="D1497" s="68"/>
      <c r="E1497" s="68"/>
      <c r="F1497" s="68"/>
      <c r="G1497" s="68"/>
      <c r="H1497" s="68" t="str">
        <f t="shared" si="253"/>
        <v/>
      </c>
      <c r="I1497" s="63"/>
      <c r="J1497" s="63">
        <f>COUNTIF($A$14:$A1497,$A1497)</f>
        <v>0</v>
      </c>
      <c r="K1497" s="63" t="str">
        <f t="shared" ca="1" si="254"/>
        <v>Unknown</v>
      </c>
      <c r="L1497" s="63" t="str">
        <f ca="1">IF(AND(F1497="",D1497="",E1497=""),"",IF(F1497&lt;&gt;"",F1497,IF(AND(M1497&lt;&gt;"",M1497&lt;&gt;"-"),VLOOKUP(M1497,OFFSET('FR-DangerousSubstanceList'!$B$3,0,0,COUNTIF('FR-DangerousSubstanceList'!$B$3:$B$1001,"&lt;&gt;"),4),4,FALSE),IF(AND(N1497&lt;&gt;"",N1497&lt;&gt;"-"),VLOOKUP(N1497,OFFSET('FR-DangerousSubstanceList'!$C$3,0,0,COUNTIF('FR-DangerousSubstanceList'!$C$3:$C$1001,"&lt;&gt;"),3),3,FALSE),""))))</f>
        <v/>
      </c>
      <c r="M1497" s="63" t="str">
        <f ca="1">IF(AND(F1497="",D1497="",E1497=""),"",IF(D1497&lt;&gt;"",D1497,IF(N1497&lt;&gt;"",VLOOKUP(N1497,OFFSET('FR-DangerousSubstanceList'!$C$3,0,0,COUNTIF('FR-DangerousSubstanceList'!$A$3:$A$1001,"&lt;&gt;"),4),4,FALSE),IF(L1497&lt;&gt;"",VLOOKUP(L1497,OFFSET('FR-DangerousSubstanceList'!$A$3,0,0,COUNTIF('FR-DangerousSubstanceList'!$A$3:$A$1001,"&lt;&gt;"),2),2,FALSE),""))))</f>
        <v/>
      </c>
      <c r="N1497" s="63" t="str">
        <f ca="1">IF(AND(F1497="",D1497="",E1497=""),"",IF(E1497&lt;&gt;"",E1497,IF(L1497&lt;&gt;"",VLOOKUP(L1497,OFFSET('FR-DangerousSubstanceList'!$A$3,0,0,COUNTIF('FR-DangerousSubstanceList'!$A$3:$A$1001,"&lt;&gt;"),3),3,FALSE),IF(AND(M1497&lt;&gt;"",M1497&lt;&gt;"-"),VLOOKUP(M1497,OFFSET('FR-DangerousSubstanceList'!$B$3,0,0,COUNTIF('FR-DangerousSubstanceList'!$B$3:$B$1001,"&lt;&gt;"),2),2,FALSE),""))))</f>
        <v/>
      </c>
      <c r="O1497" s="63" t="str">
        <f t="shared" ca="1" si="255"/>
        <v/>
      </c>
      <c r="P1497" s="63" t="e">
        <f t="shared" ca="1" si="256"/>
        <v>#REF!</v>
      </c>
      <c r="Q1497" s="63">
        <f t="shared" ca="1" si="257"/>
        <v>986</v>
      </c>
      <c r="R1497" s="63" t="str">
        <f t="shared" ca="1" si="258"/>
        <v/>
      </c>
      <c r="S1497" s="63" t="str">
        <f t="shared" si="259"/>
        <v>Unknown</v>
      </c>
      <c r="T1497" s="63">
        <f t="shared" si="260"/>
        <v>1497</v>
      </c>
      <c r="U1497" s="63">
        <f t="shared" si="261"/>
        <v>1498</v>
      </c>
      <c r="V1497" s="63" t="str">
        <f t="shared" ca="1" si="262"/>
        <v/>
      </c>
      <c r="W1497" s="63" t="str">
        <f t="shared" ca="1" si="263"/>
        <v/>
      </c>
      <c r="X1497" s="63">
        <f ca="1">IF(C1497="Yes",SUMPRODUCT((OFFSET('FR-DangerousSubstanceList'!$A$3,0,0,COUNTA('FR-DangerousSubstanceList'!$A$3:$A$2001))=L1497)*(OFFSET('FR-DangerousSubstanceList'!$B$3,0,0,COUNTA('FR-DangerousSubstanceList'!$B$3:$B$2001))=M1497)*(OFFSET('FR-DangerousSubstanceList'!$C$3,0,0,COUNTIF('FR-DangerousSubstanceList'!$C$3:$C$2001,"?*"))=N1497)),1)</f>
        <v>1</v>
      </c>
      <c r="Y1497" s="63"/>
      <c r="Z1497" s="63"/>
    </row>
    <row r="1498" spans="1:26" ht="14.4">
      <c r="A1498" s="85"/>
      <c r="B1498" s="85"/>
      <c r="C1498" s="46" t="s">
        <v>53</v>
      </c>
      <c r="D1498" s="68"/>
      <c r="E1498" s="68"/>
      <c r="F1498" s="68"/>
      <c r="G1498" s="68"/>
      <c r="H1498" s="68" t="str">
        <f t="shared" si="253"/>
        <v/>
      </c>
      <c r="I1498" s="63"/>
      <c r="J1498" s="63">
        <f>COUNTIF($A$14:$A1498,$A1498)</f>
        <v>0</v>
      </c>
      <c r="K1498" s="63" t="str">
        <f t="shared" ca="1" si="254"/>
        <v>Unknown</v>
      </c>
      <c r="L1498" s="63" t="str">
        <f ca="1">IF(AND(F1498="",D1498="",E1498=""),"",IF(F1498&lt;&gt;"",F1498,IF(AND(M1498&lt;&gt;"",M1498&lt;&gt;"-"),VLOOKUP(M1498,OFFSET('FR-DangerousSubstanceList'!$B$3,0,0,COUNTIF('FR-DangerousSubstanceList'!$B$3:$B$1001,"&lt;&gt;"),4),4,FALSE),IF(AND(N1498&lt;&gt;"",N1498&lt;&gt;"-"),VLOOKUP(N1498,OFFSET('FR-DangerousSubstanceList'!$C$3,0,0,COUNTIF('FR-DangerousSubstanceList'!$C$3:$C$1001,"&lt;&gt;"),3),3,FALSE),""))))</f>
        <v/>
      </c>
      <c r="M1498" s="63" t="str">
        <f ca="1">IF(AND(F1498="",D1498="",E1498=""),"",IF(D1498&lt;&gt;"",D1498,IF(N1498&lt;&gt;"",VLOOKUP(N1498,OFFSET('FR-DangerousSubstanceList'!$C$3,0,0,COUNTIF('FR-DangerousSubstanceList'!$A$3:$A$1001,"&lt;&gt;"),4),4,FALSE),IF(L1498&lt;&gt;"",VLOOKUP(L1498,OFFSET('FR-DangerousSubstanceList'!$A$3,0,0,COUNTIF('FR-DangerousSubstanceList'!$A$3:$A$1001,"&lt;&gt;"),2),2,FALSE),""))))</f>
        <v/>
      </c>
      <c r="N1498" s="63" t="str">
        <f ca="1">IF(AND(F1498="",D1498="",E1498=""),"",IF(E1498&lt;&gt;"",E1498,IF(L1498&lt;&gt;"",VLOOKUP(L1498,OFFSET('FR-DangerousSubstanceList'!$A$3,0,0,COUNTIF('FR-DangerousSubstanceList'!$A$3:$A$1001,"&lt;&gt;"),3),3,FALSE),IF(AND(M1498&lt;&gt;"",M1498&lt;&gt;"-"),VLOOKUP(M1498,OFFSET('FR-DangerousSubstanceList'!$B$3,0,0,COUNTIF('FR-DangerousSubstanceList'!$B$3:$B$1001,"&lt;&gt;"),2),2,FALSE),""))))</f>
        <v/>
      </c>
      <c r="O1498" s="63" t="str">
        <f t="shared" ca="1" si="255"/>
        <v/>
      </c>
      <c r="P1498" s="63" t="e">
        <f t="shared" ca="1" si="256"/>
        <v>#REF!</v>
      </c>
      <c r="Q1498" s="63">
        <f t="shared" ca="1" si="257"/>
        <v>986</v>
      </c>
      <c r="R1498" s="63" t="str">
        <f t="shared" ca="1" si="258"/>
        <v/>
      </c>
      <c r="S1498" s="63" t="str">
        <f t="shared" si="259"/>
        <v>Unknown</v>
      </c>
      <c r="T1498" s="63">
        <f t="shared" si="260"/>
        <v>1498</v>
      </c>
      <c r="U1498" s="63">
        <f t="shared" si="261"/>
        <v>1499</v>
      </c>
      <c r="V1498" s="63" t="str">
        <f t="shared" ca="1" si="262"/>
        <v/>
      </c>
      <c r="W1498" s="63" t="str">
        <f t="shared" ca="1" si="263"/>
        <v/>
      </c>
      <c r="X1498" s="63">
        <f ca="1">IF(C1498="Yes",SUMPRODUCT((OFFSET('FR-DangerousSubstanceList'!$A$3,0,0,COUNTA('FR-DangerousSubstanceList'!$A$3:$A$2001))=L1498)*(OFFSET('FR-DangerousSubstanceList'!$B$3,0,0,COUNTA('FR-DangerousSubstanceList'!$B$3:$B$2001))=M1498)*(OFFSET('FR-DangerousSubstanceList'!$C$3,0,0,COUNTIF('FR-DangerousSubstanceList'!$C$3:$C$2001,"?*"))=N1498)),1)</f>
        <v>1</v>
      </c>
      <c r="Y1498" s="63"/>
      <c r="Z1498" s="63"/>
    </row>
    <row r="1499" spans="1:26" ht="14.4">
      <c r="A1499" s="85"/>
      <c r="B1499" s="85"/>
      <c r="C1499" s="46" t="s">
        <v>53</v>
      </c>
      <c r="D1499" s="68"/>
      <c r="E1499" s="68"/>
      <c r="F1499" s="68"/>
      <c r="G1499" s="68"/>
      <c r="H1499" s="68" t="str">
        <f t="shared" si="253"/>
        <v/>
      </c>
      <c r="I1499" s="63"/>
      <c r="J1499" s="63">
        <f>COUNTIF($A$14:$A1499,$A1499)</f>
        <v>0</v>
      </c>
      <c r="K1499" s="63" t="str">
        <f t="shared" ca="1" si="254"/>
        <v>Unknown</v>
      </c>
      <c r="L1499" s="63" t="str">
        <f ca="1">IF(AND(F1499="",D1499="",E1499=""),"",IF(F1499&lt;&gt;"",F1499,IF(AND(M1499&lt;&gt;"",M1499&lt;&gt;"-"),VLOOKUP(M1499,OFFSET('FR-DangerousSubstanceList'!$B$3,0,0,COUNTIF('FR-DangerousSubstanceList'!$B$3:$B$1001,"&lt;&gt;"),4),4,FALSE),IF(AND(N1499&lt;&gt;"",N1499&lt;&gt;"-"),VLOOKUP(N1499,OFFSET('FR-DangerousSubstanceList'!$C$3,0,0,COUNTIF('FR-DangerousSubstanceList'!$C$3:$C$1001,"&lt;&gt;"),3),3,FALSE),""))))</f>
        <v/>
      </c>
      <c r="M1499" s="63" t="str">
        <f ca="1">IF(AND(F1499="",D1499="",E1499=""),"",IF(D1499&lt;&gt;"",D1499,IF(N1499&lt;&gt;"",VLOOKUP(N1499,OFFSET('FR-DangerousSubstanceList'!$C$3,0,0,COUNTIF('FR-DangerousSubstanceList'!$A$3:$A$1001,"&lt;&gt;"),4),4,FALSE),IF(L1499&lt;&gt;"",VLOOKUP(L1499,OFFSET('FR-DangerousSubstanceList'!$A$3,0,0,COUNTIF('FR-DangerousSubstanceList'!$A$3:$A$1001,"&lt;&gt;"),2),2,FALSE),""))))</f>
        <v/>
      </c>
      <c r="N1499" s="63" t="str">
        <f ca="1">IF(AND(F1499="",D1499="",E1499=""),"",IF(E1499&lt;&gt;"",E1499,IF(L1499&lt;&gt;"",VLOOKUP(L1499,OFFSET('FR-DangerousSubstanceList'!$A$3,0,0,COUNTIF('FR-DangerousSubstanceList'!$A$3:$A$1001,"&lt;&gt;"),3),3,FALSE),IF(AND(M1499&lt;&gt;"",M1499&lt;&gt;"-"),VLOOKUP(M1499,OFFSET('FR-DangerousSubstanceList'!$B$3,0,0,COUNTIF('FR-DangerousSubstanceList'!$B$3:$B$1001,"&lt;&gt;"),2),2,FALSE),""))))</f>
        <v/>
      </c>
      <c r="O1499" s="63" t="str">
        <f t="shared" ca="1" si="255"/>
        <v/>
      </c>
      <c r="P1499" s="63" t="e">
        <f t="shared" ca="1" si="256"/>
        <v>#REF!</v>
      </c>
      <c r="Q1499" s="63">
        <f t="shared" ca="1" si="257"/>
        <v>986</v>
      </c>
      <c r="R1499" s="63" t="str">
        <f t="shared" ca="1" si="258"/>
        <v/>
      </c>
      <c r="S1499" s="63" t="str">
        <f t="shared" si="259"/>
        <v>Unknown</v>
      </c>
      <c r="T1499" s="63">
        <f t="shared" si="260"/>
        <v>1499</v>
      </c>
      <c r="U1499" s="63">
        <f t="shared" si="261"/>
        <v>1500</v>
      </c>
      <c r="V1499" s="63" t="str">
        <f t="shared" ca="1" si="262"/>
        <v/>
      </c>
      <c r="W1499" s="63" t="str">
        <f t="shared" ca="1" si="263"/>
        <v/>
      </c>
      <c r="X1499" s="63">
        <f ca="1">IF(C1499="Yes",SUMPRODUCT((OFFSET('FR-DangerousSubstanceList'!$A$3,0,0,COUNTA('FR-DangerousSubstanceList'!$A$3:$A$2001))=L1499)*(OFFSET('FR-DangerousSubstanceList'!$B$3,0,0,COUNTA('FR-DangerousSubstanceList'!$B$3:$B$2001))=M1499)*(OFFSET('FR-DangerousSubstanceList'!$C$3,0,0,COUNTIF('FR-DangerousSubstanceList'!$C$3:$C$2001,"?*"))=N1499)),1)</f>
        <v>1</v>
      </c>
      <c r="Y1499" s="63"/>
      <c r="Z1499" s="63"/>
    </row>
    <row r="1500" spans="1:26" ht="14.4">
      <c r="A1500" s="85"/>
      <c r="B1500" s="85"/>
      <c r="C1500" s="46" t="s">
        <v>53</v>
      </c>
      <c r="D1500" s="68"/>
      <c r="E1500" s="68"/>
      <c r="F1500" s="68"/>
      <c r="G1500" s="68"/>
      <c r="H1500" s="68" t="str">
        <f t="shared" si="253"/>
        <v/>
      </c>
      <c r="I1500" s="63"/>
      <c r="J1500" s="63">
        <f>COUNTIF($A$14:$A1500,$A1500)</f>
        <v>0</v>
      </c>
      <c r="K1500" s="63" t="str">
        <f t="shared" ca="1" si="254"/>
        <v>Unknown</v>
      </c>
      <c r="L1500" s="63" t="str">
        <f ca="1">IF(AND(F1500="",D1500="",E1500=""),"",IF(F1500&lt;&gt;"",F1500,IF(AND(M1500&lt;&gt;"",M1500&lt;&gt;"-"),VLOOKUP(M1500,OFFSET('FR-DangerousSubstanceList'!$B$3,0,0,COUNTIF('FR-DangerousSubstanceList'!$B$3:$B$1001,"&lt;&gt;"),4),4,FALSE),IF(AND(N1500&lt;&gt;"",N1500&lt;&gt;"-"),VLOOKUP(N1500,OFFSET('FR-DangerousSubstanceList'!$C$3,0,0,COUNTIF('FR-DangerousSubstanceList'!$C$3:$C$1001,"&lt;&gt;"),3),3,FALSE),""))))</f>
        <v/>
      </c>
      <c r="M1500" s="63" t="str">
        <f ca="1">IF(AND(F1500="",D1500="",E1500=""),"",IF(D1500&lt;&gt;"",D1500,IF(N1500&lt;&gt;"",VLOOKUP(N1500,OFFSET('FR-DangerousSubstanceList'!$C$3,0,0,COUNTIF('FR-DangerousSubstanceList'!$A$3:$A$1001,"&lt;&gt;"),4),4,FALSE),IF(L1500&lt;&gt;"",VLOOKUP(L1500,OFFSET('FR-DangerousSubstanceList'!$A$3,0,0,COUNTIF('FR-DangerousSubstanceList'!$A$3:$A$1001,"&lt;&gt;"),2),2,FALSE),""))))</f>
        <v/>
      </c>
      <c r="N1500" s="63" t="str">
        <f ca="1">IF(AND(F1500="",D1500="",E1500=""),"",IF(E1500&lt;&gt;"",E1500,IF(L1500&lt;&gt;"",VLOOKUP(L1500,OFFSET('FR-DangerousSubstanceList'!$A$3,0,0,COUNTIF('FR-DangerousSubstanceList'!$A$3:$A$1001,"&lt;&gt;"),3),3,FALSE),IF(AND(M1500&lt;&gt;"",M1500&lt;&gt;"-"),VLOOKUP(M1500,OFFSET('FR-DangerousSubstanceList'!$B$3,0,0,COUNTIF('FR-DangerousSubstanceList'!$B$3:$B$1001,"&lt;&gt;"),2),2,FALSE),""))))</f>
        <v/>
      </c>
      <c r="O1500" s="63" t="str">
        <f t="shared" ca="1" si="255"/>
        <v/>
      </c>
      <c r="P1500" s="63" t="e">
        <f t="shared" ca="1" si="256"/>
        <v>#REF!</v>
      </c>
      <c r="Q1500" s="63">
        <f t="shared" ca="1" si="257"/>
        <v>986</v>
      </c>
      <c r="R1500" s="63" t="str">
        <f t="shared" ca="1" si="258"/>
        <v/>
      </c>
      <c r="S1500" s="63" t="str">
        <f t="shared" si="259"/>
        <v>Unknown</v>
      </c>
      <c r="T1500" s="63">
        <f t="shared" si="260"/>
        <v>1500</v>
      </c>
      <c r="U1500" s="63">
        <f t="shared" si="261"/>
        <v>1501</v>
      </c>
      <c r="V1500" s="63" t="str">
        <f t="shared" ca="1" si="262"/>
        <v/>
      </c>
      <c r="W1500" s="63" t="str">
        <f t="shared" ca="1" si="263"/>
        <v/>
      </c>
      <c r="X1500" s="63">
        <f ca="1">IF(C1500="Yes",SUMPRODUCT((OFFSET('FR-DangerousSubstanceList'!$A$3,0,0,COUNTA('FR-DangerousSubstanceList'!$A$3:$A$2001))=L1500)*(OFFSET('FR-DangerousSubstanceList'!$B$3,0,0,COUNTA('FR-DangerousSubstanceList'!$B$3:$B$2001))=M1500)*(OFFSET('FR-DangerousSubstanceList'!$C$3,0,0,COUNTIF('FR-DangerousSubstanceList'!$C$3:$C$2001,"?*"))=N1500)),1)</f>
        <v>1</v>
      </c>
      <c r="Y1500" s="63"/>
      <c r="Z1500" s="63"/>
    </row>
    <row r="1501" spans="1:26" ht="14.4">
      <c r="A1501" s="85"/>
      <c r="B1501" s="85"/>
      <c r="C1501" s="46" t="s">
        <v>53</v>
      </c>
      <c r="D1501" s="68"/>
      <c r="E1501" s="68"/>
      <c r="F1501" s="68"/>
      <c r="G1501" s="68"/>
      <c r="H1501" s="68" t="str">
        <f t="shared" si="253"/>
        <v/>
      </c>
      <c r="I1501" s="63"/>
      <c r="J1501" s="63">
        <f>COUNTIF($A$14:$A1501,$A1501)</f>
        <v>0</v>
      </c>
      <c r="K1501" s="63" t="str">
        <f t="shared" ca="1" si="254"/>
        <v>Unknown</v>
      </c>
      <c r="L1501" s="63" t="str">
        <f ca="1">IF(AND(F1501="",D1501="",E1501=""),"",IF(F1501&lt;&gt;"",F1501,IF(AND(M1501&lt;&gt;"",M1501&lt;&gt;"-"),VLOOKUP(M1501,OFFSET('FR-DangerousSubstanceList'!$B$3,0,0,COUNTIF('FR-DangerousSubstanceList'!$B$3:$B$1001,"&lt;&gt;"),4),4,FALSE),IF(AND(N1501&lt;&gt;"",N1501&lt;&gt;"-"),VLOOKUP(N1501,OFFSET('FR-DangerousSubstanceList'!$C$3,0,0,COUNTIF('FR-DangerousSubstanceList'!$C$3:$C$1001,"&lt;&gt;"),3),3,FALSE),""))))</f>
        <v/>
      </c>
      <c r="M1501" s="63" t="str">
        <f ca="1">IF(AND(F1501="",D1501="",E1501=""),"",IF(D1501&lt;&gt;"",D1501,IF(N1501&lt;&gt;"",VLOOKUP(N1501,OFFSET('FR-DangerousSubstanceList'!$C$3,0,0,COUNTIF('FR-DangerousSubstanceList'!$A$3:$A$1001,"&lt;&gt;"),4),4,FALSE),IF(L1501&lt;&gt;"",VLOOKUP(L1501,OFFSET('FR-DangerousSubstanceList'!$A$3,0,0,COUNTIF('FR-DangerousSubstanceList'!$A$3:$A$1001,"&lt;&gt;"),2),2,FALSE),""))))</f>
        <v/>
      </c>
      <c r="N1501" s="63" t="str">
        <f ca="1">IF(AND(F1501="",D1501="",E1501=""),"",IF(E1501&lt;&gt;"",E1501,IF(L1501&lt;&gt;"",VLOOKUP(L1501,OFFSET('FR-DangerousSubstanceList'!$A$3,0,0,COUNTIF('FR-DangerousSubstanceList'!$A$3:$A$1001,"&lt;&gt;"),3),3,FALSE),IF(AND(M1501&lt;&gt;"",M1501&lt;&gt;"-"),VLOOKUP(M1501,OFFSET('FR-DangerousSubstanceList'!$B$3,0,0,COUNTIF('FR-DangerousSubstanceList'!$B$3:$B$1001,"&lt;&gt;"),2),2,FALSE),""))))</f>
        <v/>
      </c>
      <c r="O1501" s="63" t="str">
        <f t="shared" ca="1" si="255"/>
        <v/>
      </c>
      <c r="P1501" s="63" t="e">
        <f t="shared" ca="1" si="256"/>
        <v>#REF!</v>
      </c>
      <c r="Q1501" s="63">
        <f t="shared" ca="1" si="257"/>
        <v>986</v>
      </c>
      <c r="R1501" s="63" t="str">
        <f t="shared" ca="1" si="258"/>
        <v/>
      </c>
      <c r="S1501" s="63" t="str">
        <f t="shared" si="259"/>
        <v>Unknown</v>
      </c>
      <c r="T1501" s="63">
        <f t="shared" si="260"/>
        <v>1501</v>
      </c>
      <c r="U1501" s="63">
        <f t="shared" si="261"/>
        <v>1502</v>
      </c>
      <c r="V1501" s="63" t="str">
        <f t="shared" ca="1" si="262"/>
        <v/>
      </c>
      <c r="W1501" s="63" t="str">
        <f t="shared" ca="1" si="263"/>
        <v/>
      </c>
      <c r="X1501" s="63">
        <f ca="1">IF(C1501="Yes",SUMPRODUCT((OFFSET('FR-DangerousSubstanceList'!$A$3,0,0,COUNTA('FR-DangerousSubstanceList'!$A$3:$A$2001))=L1501)*(OFFSET('FR-DangerousSubstanceList'!$B$3,0,0,COUNTA('FR-DangerousSubstanceList'!$B$3:$B$2001))=M1501)*(OFFSET('FR-DangerousSubstanceList'!$C$3,0,0,COUNTIF('FR-DangerousSubstanceList'!$C$3:$C$2001,"?*"))=N1501)),1)</f>
        <v>1</v>
      </c>
      <c r="Y1501" s="63"/>
      <c r="Z1501" s="63"/>
    </row>
    <row r="1502" spans="1:26" ht="14.4">
      <c r="A1502" s="85"/>
      <c r="B1502" s="85"/>
      <c r="C1502" s="46" t="s">
        <v>53</v>
      </c>
      <c r="D1502" s="68"/>
      <c r="E1502" s="68"/>
      <c r="F1502" s="68"/>
      <c r="G1502" s="68"/>
      <c r="H1502" s="68" t="str">
        <f t="shared" si="253"/>
        <v/>
      </c>
      <c r="I1502" s="63"/>
      <c r="J1502" s="63">
        <f>COUNTIF($A$14:$A1502,$A1502)</f>
        <v>0</v>
      </c>
      <c r="K1502" s="63" t="str">
        <f t="shared" ca="1" si="254"/>
        <v>Unknown</v>
      </c>
      <c r="L1502" s="63" t="str">
        <f ca="1">IF(AND(F1502="",D1502="",E1502=""),"",IF(F1502&lt;&gt;"",F1502,IF(AND(M1502&lt;&gt;"",M1502&lt;&gt;"-"),VLOOKUP(M1502,OFFSET('FR-DangerousSubstanceList'!$B$3,0,0,COUNTIF('FR-DangerousSubstanceList'!$B$3:$B$1001,"&lt;&gt;"),4),4,FALSE),IF(AND(N1502&lt;&gt;"",N1502&lt;&gt;"-"),VLOOKUP(N1502,OFFSET('FR-DangerousSubstanceList'!$C$3,0,0,COUNTIF('FR-DangerousSubstanceList'!$C$3:$C$1001,"&lt;&gt;"),3),3,FALSE),""))))</f>
        <v/>
      </c>
      <c r="M1502" s="63" t="str">
        <f ca="1">IF(AND(F1502="",D1502="",E1502=""),"",IF(D1502&lt;&gt;"",D1502,IF(N1502&lt;&gt;"",VLOOKUP(N1502,OFFSET('FR-DangerousSubstanceList'!$C$3,0,0,COUNTIF('FR-DangerousSubstanceList'!$A$3:$A$1001,"&lt;&gt;"),4),4,FALSE),IF(L1502&lt;&gt;"",VLOOKUP(L1502,OFFSET('FR-DangerousSubstanceList'!$A$3,0,0,COUNTIF('FR-DangerousSubstanceList'!$A$3:$A$1001,"&lt;&gt;"),2),2,FALSE),""))))</f>
        <v/>
      </c>
      <c r="N1502" s="63" t="str">
        <f ca="1">IF(AND(F1502="",D1502="",E1502=""),"",IF(E1502&lt;&gt;"",E1502,IF(L1502&lt;&gt;"",VLOOKUP(L1502,OFFSET('FR-DangerousSubstanceList'!$A$3,0,0,COUNTIF('FR-DangerousSubstanceList'!$A$3:$A$1001,"&lt;&gt;"),3),3,FALSE),IF(AND(M1502&lt;&gt;"",M1502&lt;&gt;"-"),VLOOKUP(M1502,OFFSET('FR-DangerousSubstanceList'!$B$3,0,0,COUNTIF('FR-DangerousSubstanceList'!$B$3:$B$1001,"&lt;&gt;"),2),2,FALSE),""))))</f>
        <v/>
      </c>
      <c r="O1502" s="63" t="str">
        <f t="shared" ca="1" si="255"/>
        <v/>
      </c>
      <c r="P1502" s="63" t="e">
        <f t="shared" ca="1" si="256"/>
        <v>#REF!</v>
      </c>
      <c r="Q1502" s="63">
        <f t="shared" ca="1" si="257"/>
        <v>986</v>
      </c>
      <c r="R1502" s="63" t="str">
        <f t="shared" ca="1" si="258"/>
        <v/>
      </c>
      <c r="S1502" s="63" t="str">
        <f t="shared" si="259"/>
        <v>Unknown</v>
      </c>
      <c r="T1502" s="63">
        <f t="shared" si="260"/>
        <v>1502</v>
      </c>
      <c r="U1502" s="63">
        <f t="shared" si="261"/>
        <v>1503</v>
      </c>
      <c r="V1502" s="63" t="str">
        <f t="shared" ca="1" si="262"/>
        <v/>
      </c>
      <c r="W1502" s="63" t="str">
        <f t="shared" ca="1" si="263"/>
        <v/>
      </c>
      <c r="X1502" s="63">
        <f ca="1">IF(C1502="Yes",SUMPRODUCT((OFFSET('FR-DangerousSubstanceList'!$A$3,0,0,COUNTA('FR-DangerousSubstanceList'!$A$3:$A$2001))=L1502)*(OFFSET('FR-DangerousSubstanceList'!$B$3,0,0,COUNTA('FR-DangerousSubstanceList'!$B$3:$B$2001))=M1502)*(OFFSET('FR-DangerousSubstanceList'!$C$3,0,0,COUNTIF('FR-DangerousSubstanceList'!$C$3:$C$2001,"?*"))=N1502)),1)</f>
        <v>1</v>
      </c>
      <c r="Y1502" s="63"/>
      <c r="Z1502" s="63"/>
    </row>
    <row r="1503" spans="1:26" ht="14.4">
      <c r="A1503" s="85"/>
      <c r="B1503" s="85"/>
      <c r="C1503" s="46" t="s">
        <v>53</v>
      </c>
      <c r="D1503" s="68"/>
      <c r="E1503" s="68"/>
      <c r="F1503" s="68"/>
      <c r="G1503" s="68"/>
      <c r="H1503" s="68" t="str">
        <f t="shared" si="253"/>
        <v/>
      </c>
      <c r="I1503" s="63"/>
      <c r="J1503" s="63">
        <f>COUNTIF($A$14:$A1503,$A1503)</f>
        <v>0</v>
      </c>
      <c r="K1503" s="63" t="str">
        <f t="shared" ca="1" si="254"/>
        <v>Unknown</v>
      </c>
      <c r="L1503" s="63" t="str">
        <f ca="1">IF(AND(F1503="",D1503="",E1503=""),"",IF(F1503&lt;&gt;"",F1503,IF(AND(M1503&lt;&gt;"",M1503&lt;&gt;"-"),VLOOKUP(M1503,OFFSET('FR-DangerousSubstanceList'!$B$3,0,0,COUNTIF('FR-DangerousSubstanceList'!$B$3:$B$1001,"&lt;&gt;"),4),4,FALSE),IF(AND(N1503&lt;&gt;"",N1503&lt;&gt;"-"),VLOOKUP(N1503,OFFSET('FR-DangerousSubstanceList'!$C$3,0,0,COUNTIF('FR-DangerousSubstanceList'!$C$3:$C$1001,"&lt;&gt;"),3),3,FALSE),""))))</f>
        <v/>
      </c>
      <c r="M1503" s="63" t="str">
        <f ca="1">IF(AND(F1503="",D1503="",E1503=""),"",IF(D1503&lt;&gt;"",D1503,IF(N1503&lt;&gt;"",VLOOKUP(N1503,OFFSET('FR-DangerousSubstanceList'!$C$3,0,0,COUNTIF('FR-DangerousSubstanceList'!$A$3:$A$1001,"&lt;&gt;"),4),4,FALSE),IF(L1503&lt;&gt;"",VLOOKUP(L1503,OFFSET('FR-DangerousSubstanceList'!$A$3,0,0,COUNTIF('FR-DangerousSubstanceList'!$A$3:$A$1001,"&lt;&gt;"),2),2,FALSE),""))))</f>
        <v/>
      </c>
      <c r="N1503" s="63" t="str">
        <f ca="1">IF(AND(F1503="",D1503="",E1503=""),"",IF(E1503&lt;&gt;"",E1503,IF(L1503&lt;&gt;"",VLOOKUP(L1503,OFFSET('FR-DangerousSubstanceList'!$A$3,0,0,COUNTIF('FR-DangerousSubstanceList'!$A$3:$A$1001,"&lt;&gt;"),3),3,FALSE),IF(AND(M1503&lt;&gt;"",M1503&lt;&gt;"-"),VLOOKUP(M1503,OFFSET('FR-DangerousSubstanceList'!$B$3,0,0,COUNTIF('FR-DangerousSubstanceList'!$B$3:$B$1001,"&lt;&gt;"),2),2,FALSE),""))))</f>
        <v/>
      </c>
      <c r="O1503" s="63" t="str">
        <f t="shared" ca="1" si="255"/>
        <v/>
      </c>
      <c r="P1503" s="63" t="e">
        <f t="shared" ca="1" si="256"/>
        <v>#REF!</v>
      </c>
      <c r="Q1503" s="63">
        <f t="shared" ca="1" si="257"/>
        <v>986</v>
      </c>
      <c r="R1503" s="63" t="str">
        <f t="shared" ca="1" si="258"/>
        <v/>
      </c>
      <c r="S1503" s="63" t="str">
        <f t="shared" si="259"/>
        <v>Unknown</v>
      </c>
      <c r="T1503" s="63">
        <f t="shared" si="260"/>
        <v>1503</v>
      </c>
      <c r="U1503" s="63">
        <f t="shared" si="261"/>
        <v>1504</v>
      </c>
      <c r="V1503" s="63" t="str">
        <f t="shared" ca="1" si="262"/>
        <v/>
      </c>
      <c r="W1503" s="63" t="str">
        <f t="shared" ca="1" si="263"/>
        <v/>
      </c>
      <c r="X1503" s="63">
        <f ca="1">IF(C1503="Yes",SUMPRODUCT((OFFSET('FR-DangerousSubstanceList'!$A$3,0,0,COUNTA('FR-DangerousSubstanceList'!$A$3:$A$2001))=L1503)*(OFFSET('FR-DangerousSubstanceList'!$B$3,0,0,COUNTA('FR-DangerousSubstanceList'!$B$3:$B$2001))=M1503)*(OFFSET('FR-DangerousSubstanceList'!$C$3,0,0,COUNTIF('FR-DangerousSubstanceList'!$C$3:$C$2001,"?*"))=N1503)),1)</f>
        <v>1</v>
      </c>
      <c r="Y1503" s="63"/>
      <c r="Z1503" s="63"/>
    </row>
    <row r="1504" spans="1:26" ht="14.4">
      <c r="A1504" s="85"/>
      <c r="B1504" s="85"/>
      <c r="C1504" s="46" t="s">
        <v>53</v>
      </c>
      <c r="D1504" s="68"/>
      <c r="E1504" s="68"/>
      <c r="F1504" s="68"/>
      <c r="G1504" s="68"/>
      <c r="H1504" s="68" t="str">
        <f t="shared" si="253"/>
        <v/>
      </c>
      <c r="I1504" s="63"/>
      <c r="J1504" s="63">
        <f>COUNTIF($A$14:$A1504,$A1504)</f>
        <v>0</v>
      </c>
      <c r="K1504" s="63" t="str">
        <f t="shared" ca="1" si="254"/>
        <v>Unknown</v>
      </c>
      <c r="L1504" s="63" t="str">
        <f ca="1">IF(AND(F1504="",D1504="",E1504=""),"",IF(F1504&lt;&gt;"",F1504,IF(AND(M1504&lt;&gt;"",M1504&lt;&gt;"-"),VLOOKUP(M1504,OFFSET('FR-DangerousSubstanceList'!$B$3,0,0,COUNTIF('FR-DangerousSubstanceList'!$B$3:$B$1001,"&lt;&gt;"),4),4,FALSE),IF(AND(N1504&lt;&gt;"",N1504&lt;&gt;"-"),VLOOKUP(N1504,OFFSET('FR-DangerousSubstanceList'!$C$3,0,0,COUNTIF('FR-DangerousSubstanceList'!$C$3:$C$1001,"&lt;&gt;"),3),3,FALSE),""))))</f>
        <v/>
      </c>
      <c r="M1504" s="63" t="str">
        <f ca="1">IF(AND(F1504="",D1504="",E1504=""),"",IF(D1504&lt;&gt;"",D1504,IF(N1504&lt;&gt;"",VLOOKUP(N1504,OFFSET('FR-DangerousSubstanceList'!$C$3,0,0,COUNTIF('FR-DangerousSubstanceList'!$A$3:$A$1001,"&lt;&gt;"),4),4,FALSE),IF(L1504&lt;&gt;"",VLOOKUP(L1504,OFFSET('FR-DangerousSubstanceList'!$A$3,0,0,COUNTIF('FR-DangerousSubstanceList'!$A$3:$A$1001,"&lt;&gt;"),2),2,FALSE),""))))</f>
        <v/>
      </c>
      <c r="N1504" s="63" t="str">
        <f ca="1">IF(AND(F1504="",D1504="",E1504=""),"",IF(E1504&lt;&gt;"",E1504,IF(L1504&lt;&gt;"",VLOOKUP(L1504,OFFSET('FR-DangerousSubstanceList'!$A$3,0,0,COUNTIF('FR-DangerousSubstanceList'!$A$3:$A$1001,"&lt;&gt;"),3),3,FALSE),IF(AND(M1504&lt;&gt;"",M1504&lt;&gt;"-"),VLOOKUP(M1504,OFFSET('FR-DangerousSubstanceList'!$B$3,0,0,COUNTIF('FR-DangerousSubstanceList'!$B$3:$B$1001,"&lt;&gt;"),2),2,FALSE),""))))</f>
        <v/>
      </c>
      <c r="O1504" s="63" t="str">
        <f t="shared" ca="1" si="255"/>
        <v/>
      </c>
      <c r="P1504" s="63" t="e">
        <f t="shared" ca="1" si="256"/>
        <v>#REF!</v>
      </c>
      <c r="Q1504" s="63">
        <f t="shared" ca="1" si="257"/>
        <v>986</v>
      </c>
      <c r="R1504" s="63" t="str">
        <f t="shared" ca="1" si="258"/>
        <v/>
      </c>
      <c r="S1504" s="63" t="str">
        <f t="shared" si="259"/>
        <v>Unknown</v>
      </c>
      <c r="T1504" s="63">
        <f t="shared" si="260"/>
        <v>1504</v>
      </c>
      <c r="U1504" s="63">
        <f t="shared" si="261"/>
        <v>1505</v>
      </c>
      <c r="V1504" s="63" t="str">
        <f t="shared" ca="1" si="262"/>
        <v/>
      </c>
      <c r="W1504" s="63" t="str">
        <f t="shared" ca="1" si="263"/>
        <v/>
      </c>
      <c r="X1504" s="63">
        <f ca="1">IF(C1504="Yes",SUMPRODUCT((OFFSET('FR-DangerousSubstanceList'!$A$3,0,0,COUNTA('FR-DangerousSubstanceList'!$A$3:$A$2001))=L1504)*(OFFSET('FR-DangerousSubstanceList'!$B$3,0,0,COUNTA('FR-DangerousSubstanceList'!$B$3:$B$2001))=M1504)*(OFFSET('FR-DangerousSubstanceList'!$C$3,0,0,COUNTIF('FR-DangerousSubstanceList'!$C$3:$C$2001,"?*"))=N1504)),1)</f>
        <v>1</v>
      </c>
      <c r="Y1504" s="63"/>
      <c r="Z1504" s="63"/>
    </row>
    <row r="1505" spans="1:26" ht="14.4">
      <c r="A1505" s="85"/>
      <c r="B1505" s="85"/>
      <c r="C1505" s="46" t="s">
        <v>53</v>
      </c>
      <c r="D1505" s="68"/>
      <c r="E1505" s="68"/>
      <c r="F1505" s="68"/>
      <c r="G1505" s="68"/>
      <c r="H1505" s="68" t="str">
        <f t="shared" si="253"/>
        <v/>
      </c>
      <c r="I1505" s="63"/>
      <c r="J1505" s="63">
        <f>COUNTIF($A$14:$A1505,$A1505)</f>
        <v>0</v>
      </c>
      <c r="K1505" s="63" t="str">
        <f t="shared" ca="1" si="254"/>
        <v>Unknown</v>
      </c>
      <c r="L1505" s="63" t="str">
        <f ca="1">IF(AND(F1505="",D1505="",E1505=""),"",IF(F1505&lt;&gt;"",F1505,IF(AND(M1505&lt;&gt;"",M1505&lt;&gt;"-"),VLOOKUP(M1505,OFFSET('FR-DangerousSubstanceList'!$B$3,0,0,COUNTIF('FR-DangerousSubstanceList'!$B$3:$B$1001,"&lt;&gt;"),4),4,FALSE),IF(AND(N1505&lt;&gt;"",N1505&lt;&gt;"-"),VLOOKUP(N1505,OFFSET('FR-DangerousSubstanceList'!$C$3,0,0,COUNTIF('FR-DangerousSubstanceList'!$C$3:$C$1001,"&lt;&gt;"),3),3,FALSE),""))))</f>
        <v/>
      </c>
      <c r="M1505" s="63" t="str">
        <f ca="1">IF(AND(F1505="",D1505="",E1505=""),"",IF(D1505&lt;&gt;"",D1505,IF(N1505&lt;&gt;"",VLOOKUP(N1505,OFFSET('FR-DangerousSubstanceList'!$C$3,0,0,COUNTIF('FR-DangerousSubstanceList'!$A$3:$A$1001,"&lt;&gt;"),4),4,FALSE),IF(L1505&lt;&gt;"",VLOOKUP(L1505,OFFSET('FR-DangerousSubstanceList'!$A$3,0,0,COUNTIF('FR-DangerousSubstanceList'!$A$3:$A$1001,"&lt;&gt;"),2),2,FALSE),""))))</f>
        <v/>
      </c>
      <c r="N1505" s="63" t="str">
        <f ca="1">IF(AND(F1505="",D1505="",E1505=""),"",IF(E1505&lt;&gt;"",E1505,IF(L1505&lt;&gt;"",VLOOKUP(L1505,OFFSET('FR-DangerousSubstanceList'!$A$3,0,0,COUNTIF('FR-DangerousSubstanceList'!$A$3:$A$1001,"&lt;&gt;"),3),3,FALSE),IF(AND(M1505&lt;&gt;"",M1505&lt;&gt;"-"),VLOOKUP(M1505,OFFSET('FR-DangerousSubstanceList'!$B$3,0,0,COUNTIF('FR-DangerousSubstanceList'!$B$3:$B$1001,"&lt;&gt;"),2),2,FALSE),""))))</f>
        <v/>
      </c>
      <c r="O1505" s="63" t="str">
        <f t="shared" ca="1" si="255"/>
        <v/>
      </c>
      <c r="P1505" s="63" t="e">
        <f t="shared" ca="1" si="256"/>
        <v>#REF!</v>
      </c>
      <c r="Q1505" s="63">
        <f t="shared" ca="1" si="257"/>
        <v>986</v>
      </c>
      <c r="R1505" s="63" t="str">
        <f t="shared" ca="1" si="258"/>
        <v/>
      </c>
      <c r="S1505" s="63" t="str">
        <f t="shared" si="259"/>
        <v>Unknown</v>
      </c>
      <c r="T1505" s="63">
        <f t="shared" si="260"/>
        <v>1505</v>
      </c>
      <c r="U1505" s="63">
        <f t="shared" si="261"/>
        <v>1506</v>
      </c>
      <c r="V1505" s="63" t="str">
        <f t="shared" ca="1" si="262"/>
        <v/>
      </c>
      <c r="W1505" s="63" t="str">
        <f t="shared" ca="1" si="263"/>
        <v/>
      </c>
      <c r="X1505" s="63">
        <f ca="1">IF(C1505="Yes",SUMPRODUCT((OFFSET('FR-DangerousSubstanceList'!$A$3,0,0,COUNTA('FR-DangerousSubstanceList'!$A$3:$A$2001))=L1505)*(OFFSET('FR-DangerousSubstanceList'!$B$3,0,0,COUNTA('FR-DangerousSubstanceList'!$B$3:$B$2001))=M1505)*(OFFSET('FR-DangerousSubstanceList'!$C$3,0,0,COUNTIF('FR-DangerousSubstanceList'!$C$3:$C$2001,"?*"))=N1505)),1)</f>
        <v>1</v>
      </c>
      <c r="Y1505" s="63"/>
      <c r="Z1505" s="63"/>
    </row>
    <row r="1506" spans="1:26" ht="14.4">
      <c r="A1506" s="85"/>
      <c r="B1506" s="85"/>
      <c r="C1506" s="46" t="s">
        <v>53</v>
      </c>
      <c r="D1506" s="68"/>
      <c r="E1506" s="68"/>
      <c r="F1506" s="68"/>
      <c r="G1506" s="68"/>
      <c r="H1506" s="68" t="str">
        <f t="shared" si="253"/>
        <v/>
      </c>
      <c r="I1506" s="63"/>
      <c r="J1506" s="63">
        <f>COUNTIF($A$14:$A1506,$A1506)</f>
        <v>0</v>
      </c>
      <c r="K1506" s="63" t="str">
        <f t="shared" ca="1" si="254"/>
        <v>Unknown</v>
      </c>
      <c r="L1506" s="63" t="str">
        <f ca="1">IF(AND(F1506="",D1506="",E1506=""),"",IF(F1506&lt;&gt;"",F1506,IF(AND(M1506&lt;&gt;"",M1506&lt;&gt;"-"),VLOOKUP(M1506,OFFSET('FR-DangerousSubstanceList'!$B$3,0,0,COUNTIF('FR-DangerousSubstanceList'!$B$3:$B$1001,"&lt;&gt;"),4),4,FALSE),IF(AND(N1506&lt;&gt;"",N1506&lt;&gt;"-"),VLOOKUP(N1506,OFFSET('FR-DangerousSubstanceList'!$C$3,0,0,COUNTIF('FR-DangerousSubstanceList'!$C$3:$C$1001,"&lt;&gt;"),3),3,FALSE),""))))</f>
        <v/>
      </c>
      <c r="M1506" s="63" t="str">
        <f ca="1">IF(AND(F1506="",D1506="",E1506=""),"",IF(D1506&lt;&gt;"",D1506,IF(N1506&lt;&gt;"",VLOOKUP(N1506,OFFSET('FR-DangerousSubstanceList'!$C$3,0,0,COUNTIF('FR-DangerousSubstanceList'!$A$3:$A$1001,"&lt;&gt;"),4),4,FALSE),IF(L1506&lt;&gt;"",VLOOKUP(L1506,OFFSET('FR-DangerousSubstanceList'!$A$3,0,0,COUNTIF('FR-DangerousSubstanceList'!$A$3:$A$1001,"&lt;&gt;"),2),2,FALSE),""))))</f>
        <v/>
      </c>
      <c r="N1506" s="63" t="str">
        <f ca="1">IF(AND(F1506="",D1506="",E1506=""),"",IF(E1506&lt;&gt;"",E1506,IF(L1506&lt;&gt;"",VLOOKUP(L1506,OFFSET('FR-DangerousSubstanceList'!$A$3,0,0,COUNTIF('FR-DangerousSubstanceList'!$A$3:$A$1001,"&lt;&gt;"),3),3,FALSE),IF(AND(M1506&lt;&gt;"",M1506&lt;&gt;"-"),VLOOKUP(M1506,OFFSET('FR-DangerousSubstanceList'!$B$3,0,0,COUNTIF('FR-DangerousSubstanceList'!$B$3:$B$1001,"&lt;&gt;"),2),2,FALSE),""))))</f>
        <v/>
      </c>
      <c r="O1506" s="63" t="str">
        <f t="shared" ca="1" si="255"/>
        <v/>
      </c>
      <c r="P1506" s="63" t="e">
        <f t="shared" ca="1" si="256"/>
        <v>#REF!</v>
      </c>
      <c r="Q1506" s="63">
        <f t="shared" ca="1" si="257"/>
        <v>986</v>
      </c>
      <c r="R1506" s="63" t="str">
        <f t="shared" ca="1" si="258"/>
        <v/>
      </c>
      <c r="S1506" s="63" t="str">
        <f t="shared" si="259"/>
        <v>Unknown</v>
      </c>
      <c r="T1506" s="63">
        <f t="shared" si="260"/>
        <v>1506</v>
      </c>
      <c r="U1506" s="63">
        <f t="shared" si="261"/>
        <v>1507</v>
      </c>
      <c r="V1506" s="63" t="str">
        <f t="shared" ca="1" si="262"/>
        <v/>
      </c>
      <c r="W1506" s="63" t="str">
        <f t="shared" ca="1" si="263"/>
        <v/>
      </c>
      <c r="X1506" s="63">
        <f ca="1">IF(C1506="Yes",SUMPRODUCT((OFFSET('FR-DangerousSubstanceList'!$A$3,0,0,COUNTA('FR-DangerousSubstanceList'!$A$3:$A$2001))=L1506)*(OFFSET('FR-DangerousSubstanceList'!$B$3,0,0,COUNTA('FR-DangerousSubstanceList'!$B$3:$B$2001))=M1506)*(OFFSET('FR-DangerousSubstanceList'!$C$3,0,0,COUNTIF('FR-DangerousSubstanceList'!$C$3:$C$2001,"?*"))=N1506)),1)</f>
        <v>1</v>
      </c>
      <c r="Y1506" s="63"/>
      <c r="Z1506" s="63"/>
    </row>
    <row r="1507" spans="1:26" ht="14.4">
      <c r="A1507" s="85"/>
      <c r="B1507" s="85"/>
      <c r="C1507" s="46" t="s">
        <v>53</v>
      </c>
      <c r="D1507" s="68"/>
      <c r="E1507" s="68"/>
      <c r="F1507" s="68"/>
      <c r="G1507" s="68"/>
      <c r="H1507" s="68" t="str">
        <f t="shared" si="253"/>
        <v/>
      </c>
      <c r="I1507" s="63"/>
      <c r="J1507" s="63">
        <f>COUNTIF($A$14:$A1507,$A1507)</f>
        <v>0</v>
      </c>
      <c r="K1507" s="63" t="str">
        <f t="shared" ca="1" si="254"/>
        <v>Unknown</v>
      </c>
      <c r="L1507" s="63" t="str">
        <f ca="1">IF(AND(F1507="",D1507="",E1507=""),"",IF(F1507&lt;&gt;"",F1507,IF(AND(M1507&lt;&gt;"",M1507&lt;&gt;"-"),VLOOKUP(M1507,OFFSET('FR-DangerousSubstanceList'!$B$3,0,0,COUNTIF('FR-DangerousSubstanceList'!$B$3:$B$1001,"&lt;&gt;"),4),4,FALSE),IF(AND(N1507&lt;&gt;"",N1507&lt;&gt;"-"),VLOOKUP(N1507,OFFSET('FR-DangerousSubstanceList'!$C$3,0,0,COUNTIF('FR-DangerousSubstanceList'!$C$3:$C$1001,"&lt;&gt;"),3),3,FALSE),""))))</f>
        <v/>
      </c>
      <c r="M1507" s="63" t="str">
        <f ca="1">IF(AND(F1507="",D1507="",E1507=""),"",IF(D1507&lt;&gt;"",D1507,IF(N1507&lt;&gt;"",VLOOKUP(N1507,OFFSET('FR-DangerousSubstanceList'!$C$3,0,0,COUNTIF('FR-DangerousSubstanceList'!$A$3:$A$1001,"&lt;&gt;"),4),4,FALSE),IF(L1507&lt;&gt;"",VLOOKUP(L1507,OFFSET('FR-DangerousSubstanceList'!$A$3,0,0,COUNTIF('FR-DangerousSubstanceList'!$A$3:$A$1001,"&lt;&gt;"),2),2,FALSE),""))))</f>
        <v/>
      </c>
      <c r="N1507" s="63" t="str">
        <f ca="1">IF(AND(F1507="",D1507="",E1507=""),"",IF(E1507&lt;&gt;"",E1507,IF(L1507&lt;&gt;"",VLOOKUP(L1507,OFFSET('FR-DangerousSubstanceList'!$A$3,0,0,COUNTIF('FR-DangerousSubstanceList'!$A$3:$A$1001,"&lt;&gt;"),3),3,FALSE),IF(AND(M1507&lt;&gt;"",M1507&lt;&gt;"-"),VLOOKUP(M1507,OFFSET('FR-DangerousSubstanceList'!$B$3,0,0,COUNTIF('FR-DangerousSubstanceList'!$B$3:$B$1001,"&lt;&gt;"),2),2,FALSE),""))))</f>
        <v/>
      </c>
      <c r="O1507" s="63" t="str">
        <f t="shared" ca="1" si="255"/>
        <v/>
      </c>
      <c r="P1507" s="63" t="e">
        <f t="shared" ca="1" si="256"/>
        <v>#REF!</v>
      </c>
      <c r="Q1507" s="63">
        <f t="shared" ca="1" si="257"/>
        <v>986</v>
      </c>
      <c r="R1507" s="63" t="str">
        <f t="shared" ca="1" si="258"/>
        <v/>
      </c>
      <c r="S1507" s="63" t="str">
        <f t="shared" si="259"/>
        <v>Unknown</v>
      </c>
      <c r="T1507" s="63">
        <f t="shared" si="260"/>
        <v>1507</v>
      </c>
      <c r="U1507" s="63">
        <f t="shared" si="261"/>
        <v>1508</v>
      </c>
      <c r="V1507" s="63" t="str">
        <f t="shared" ca="1" si="262"/>
        <v/>
      </c>
      <c r="W1507" s="63" t="str">
        <f t="shared" ca="1" si="263"/>
        <v/>
      </c>
      <c r="X1507" s="63">
        <f ca="1">IF(C1507="Yes",SUMPRODUCT((OFFSET('FR-DangerousSubstanceList'!$A$3,0,0,COUNTA('FR-DangerousSubstanceList'!$A$3:$A$2001))=L1507)*(OFFSET('FR-DangerousSubstanceList'!$B$3,0,0,COUNTA('FR-DangerousSubstanceList'!$B$3:$B$2001))=M1507)*(OFFSET('FR-DangerousSubstanceList'!$C$3,0,0,COUNTIF('FR-DangerousSubstanceList'!$C$3:$C$2001,"?*"))=N1507)),1)</f>
        <v>1</v>
      </c>
      <c r="Y1507" s="63"/>
      <c r="Z1507" s="63"/>
    </row>
    <row r="1508" spans="1:26" ht="14.4">
      <c r="A1508" s="85"/>
      <c r="B1508" s="85"/>
      <c r="C1508" s="46" t="s">
        <v>53</v>
      </c>
      <c r="D1508" s="68"/>
      <c r="E1508" s="68"/>
      <c r="F1508" s="68"/>
      <c r="G1508" s="68"/>
      <c r="H1508" s="68" t="str">
        <f t="shared" si="253"/>
        <v/>
      </c>
      <c r="I1508" s="63"/>
      <c r="J1508" s="63">
        <f>COUNTIF($A$14:$A1508,$A1508)</f>
        <v>0</v>
      </c>
      <c r="K1508" s="63" t="str">
        <f t="shared" ca="1" si="254"/>
        <v>Unknown</v>
      </c>
      <c r="L1508" s="63" t="str">
        <f ca="1">IF(AND(F1508="",D1508="",E1508=""),"",IF(F1508&lt;&gt;"",F1508,IF(AND(M1508&lt;&gt;"",M1508&lt;&gt;"-"),VLOOKUP(M1508,OFFSET('FR-DangerousSubstanceList'!$B$3,0,0,COUNTIF('FR-DangerousSubstanceList'!$B$3:$B$1001,"&lt;&gt;"),4),4,FALSE),IF(AND(N1508&lt;&gt;"",N1508&lt;&gt;"-"),VLOOKUP(N1508,OFFSET('FR-DangerousSubstanceList'!$C$3,0,0,COUNTIF('FR-DangerousSubstanceList'!$C$3:$C$1001,"&lt;&gt;"),3),3,FALSE),""))))</f>
        <v/>
      </c>
      <c r="M1508" s="63" t="str">
        <f ca="1">IF(AND(F1508="",D1508="",E1508=""),"",IF(D1508&lt;&gt;"",D1508,IF(N1508&lt;&gt;"",VLOOKUP(N1508,OFFSET('FR-DangerousSubstanceList'!$C$3,0,0,COUNTIF('FR-DangerousSubstanceList'!$A$3:$A$1001,"&lt;&gt;"),4),4,FALSE),IF(L1508&lt;&gt;"",VLOOKUP(L1508,OFFSET('FR-DangerousSubstanceList'!$A$3,0,0,COUNTIF('FR-DangerousSubstanceList'!$A$3:$A$1001,"&lt;&gt;"),2),2,FALSE),""))))</f>
        <v/>
      </c>
      <c r="N1508" s="63" t="str">
        <f ca="1">IF(AND(F1508="",D1508="",E1508=""),"",IF(E1508&lt;&gt;"",E1508,IF(L1508&lt;&gt;"",VLOOKUP(L1508,OFFSET('FR-DangerousSubstanceList'!$A$3,0,0,COUNTIF('FR-DangerousSubstanceList'!$A$3:$A$1001,"&lt;&gt;"),3),3,FALSE),IF(AND(M1508&lt;&gt;"",M1508&lt;&gt;"-"),VLOOKUP(M1508,OFFSET('FR-DangerousSubstanceList'!$B$3,0,0,COUNTIF('FR-DangerousSubstanceList'!$B$3:$B$1001,"&lt;&gt;"),2),2,FALSE),""))))</f>
        <v/>
      </c>
      <c r="O1508" s="63" t="str">
        <f t="shared" ca="1" si="255"/>
        <v/>
      </c>
      <c r="P1508" s="63" t="e">
        <f t="shared" ca="1" si="256"/>
        <v>#REF!</v>
      </c>
      <c r="Q1508" s="63">
        <f t="shared" ca="1" si="257"/>
        <v>986</v>
      </c>
      <c r="R1508" s="63" t="str">
        <f t="shared" ca="1" si="258"/>
        <v/>
      </c>
      <c r="S1508" s="63" t="str">
        <f t="shared" si="259"/>
        <v>Unknown</v>
      </c>
      <c r="T1508" s="63">
        <f t="shared" si="260"/>
        <v>1508</v>
      </c>
      <c r="U1508" s="63">
        <f t="shared" si="261"/>
        <v>1509</v>
      </c>
      <c r="V1508" s="63" t="str">
        <f t="shared" ca="1" si="262"/>
        <v/>
      </c>
      <c r="W1508" s="63" t="str">
        <f t="shared" ca="1" si="263"/>
        <v/>
      </c>
      <c r="X1508" s="63">
        <f ca="1">IF(C1508="Yes",SUMPRODUCT((OFFSET('FR-DangerousSubstanceList'!$A$3,0,0,COUNTA('FR-DangerousSubstanceList'!$A$3:$A$2001))=L1508)*(OFFSET('FR-DangerousSubstanceList'!$B$3,0,0,COUNTA('FR-DangerousSubstanceList'!$B$3:$B$2001))=M1508)*(OFFSET('FR-DangerousSubstanceList'!$C$3,0,0,COUNTIF('FR-DangerousSubstanceList'!$C$3:$C$2001,"?*"))=N1508)),1)</f>
        <v>1</v>
      </c>
      <c r="Y1508" s="63"/>
      <c r="Z1508" s="63"/>
    </row>
    <row r="1509" spans="1:26" ht="14.4">
      <c r="A1509" s="85"/>
      <c r="B1509" s="85"/>
      <c r="C1509" s="46" t="s">
        <v>53</v>
      </c>
      <c r="D1509" s="68"/>
      <c r="E1509" s="68"/>
      <c r="F1509" s="68"/>
      <c r="G1509" s="68"/>
      <c r="H1509" s="68" t="str">
        <f t="shared" si="253"/>
        <v/>
      </c>
      <c r="I1509" s="63"/>
      <c r="J1509" s="63">
        <f>COUNTIF($A$14:$A1509,$A1509)</f>
        <v>0</v>
      </c>
      <c r="K1509" s="63" t="str">
        <f t="shared" ca="1" si="254"/>
        <v>Unknown</v>
      </c>
      <c r="L1509" s="63" t="str">
        <f ca="1">IF(AND(F1509="",D1509="",E1509=""),"",IF(F1509&lt;&gt;"",F1509,IF(AND(M1509&lt;&gt;"",M1509&lt;&gt;"-"),VLOOKUP(M1509,OFFSET('FR-DangerousSubstanceList'!$B$3,0,0,COUNTIF('FR-DangerousSubstanceList'!$B$3:$B$1001,"&lt;&gt;"),4),4,FALSE),IF(AND(N1509&lt;&gt;"",N1509&lt;&gt;"-"),VLOOKUP(N1509,OFFSET('FR-DangerousSubstanceList'!$C$3,0,0,COUNTIF('FR-DangerousSubstanceList'!$C$3:$C$1001,"&lt;&gt;"),3),3,FALSE),""))))</f>
        <v/>
      </c>
      <c r="M1509" s="63" t="str">
        <f ca="1">IF(AND(F1509="",D1509="",E1509=""),"",IF(D1509&lt;&gt;"",D1509,IF(N1509&lt;&gt;"",VLOOKUP(N1509,OFFSET('FR-DangerousSubstanceList'!$C$3,0,0,COUNTIF('FR-DangerousSubstanceList'!$A$3:$A$1001,"&lt;&gt;"),4),4,FALSE),IF(L1509&lt;&gt;"",VLOOKUP(L1509,OFFSET('FR-DangerousSubstanceList'!$A$3,0,0,COUNTIF('FR-DangerousSubstanceList'!$A$3:$A$1001,"&lt;&gt;"),2),2,FALSE),""))))</f>
        <v/>
      </c>
      <c r="N1509" s="63" t="str">
        <f ca="1">IF(AND(F1509="",D1509="",E1509=""),"",IF(E1509&lt;&gt;"",E1509,IF(L1509&lt;&gt;"",VLOOKUP(L1509,OFFSET('FR-DangerousSubstanceList'!$A$3,0,0,COUNTIF('FR-DangerousSubstanceList'!$A$3:$A$1001,"&lt;&gt;"),3),3,FALSE),IF(AND(M1509&lt;&gt;"",M1509&lt;&gt;"-"),VLOOKUP(M1509,OFFSET('FR-DangerousSubstanceList'!$B$3,0,0,COUNTIF('FR-DangerousSubstanceList'!$B$3:$B$1001,"&lt;&gt;"),2),2,FALSE),""))))</f>
        <v/>
      </c>
      <c r="O1509" s="63" t="str">
        <f t="shared" ca="1" si="255"/>
        <v/>
      </c>
      <c r="P1509" s="63" t="e">
        <f t="shared" ca="1" si="256"/>
        <v>#REF!</v>
      </c>
      <c r="Q1509" s="63">
        <f t="shared" ca="1" si="257"/>
        <v>986</v>
      </c>
      <c r="R1509" s="63" t="str">
        <f t="shared" ca="1" si="258"/>
        <v/>
      </c>
      <c r="S1509" s="63" t="str">
        <f t="shared" si="259"/>
        <v>Unknown</v>
      </c>
      <c r="T1509" s="63">
        <f t="shared" si="260"/>
        <v>1509</v>
      </c>
      <c r="U1509" s="63">
        <f t="shared" si="261"/>
        <v>1510</v>
      </c>
      <c r="V1509" s="63" t="str">
        <f t="shared" ca="1" si="262"/>
        <v/>
      </c>
      <c r="W1509" s="63" t="str">
        <f t="shared" ca="1" si="263"/>
        <v/>
      </c>
      <c r="X1509" s="63">
        <f ca="1">IF(C1509="Yes",SUMPRODUCT((OFFSET('FR-DangerousSubstanceList'!$A$3,0,0,COUNTA('FR-DangerousSubstanceList'!$A$3:$A$2001))=L1509)*(OFFSET('FR-DangerousSubstanceList'!$B$3,0,0,COUNTA('FR-DangerousSubstanceList'!$B$3:$B$2001))=M1509)*(OFFSET('FR-DangerousSubstanceList'!$C$3,0,0,COUNTIF('FR-DangerousSubstanceList'!$C$3:$C$2001,"?*"))=N1509)),1)</f>
        <v>1</v>
      </c>
      <c r="Y1509" s="63"/>
      <c r="Z1509" s="63"/>
    </row>
    <row r="1510" spans="1:26" ht="14.4">
      <c r="A1510" s="85"/>
      <c r="B1510" s="85"/>
      <c r="C1510" s="46" t="s">
        <v>53</v>
      </c>
      <c r="D1510" s="68"/>
      <c r="E1510" s="68"/>
      <c r="F1510" s="68"/>
      <c r="G1510" s="68"/>
      <c r="H1510" s="68" t="str">
        <f t="shared" si="253"/>
        <v/>
      </c>
      <c r="I1510" s="63"/>
      <c r="J1510" s="63">
        <f>COUNTIF($A$14:$A1510,$A1510)</f>
        <v>0</v>
      </c>
      <c r="K1510" s="63" t="str">
        <f t="shared" ca="1" si="254"/>
        <v>Unknown</v>
      </c>
      <c r="L1510" s="63" t="str">
        <f ca="1">IF(AND(F1510="",D1510="",E1510=""),"",IF(F1510&lt;&gt;"",F1510,IF(AND(M1510&lt;&gt;"",M1510&lt;&gt;"-"),VLOOKUP(M1510,OFFSET('FR-DangerousSubstanceList'!$B$3,0,0,COUNTIF('FR-DangerousSubstanceList'!$B$3:$B$1001,"&lt;&gt;"),4),4,FALSE),IF(AND(N1510&lt;&gt;"",N1510&lt;&gt;"-"),VLOOKUP(N1510,OFFSET('FR-DangerousSubstanceList'!$C$3,0,0,COUNTIF('FR-DangerousSubstanceList'!$C$3:$C$1001,"&lt;&gt;"),3),3,FALSE),""))))</f>
        <v/>
      </c>
      <c r="M1510" s="63" t="str">
        <f ca="1">IF(AND(F1510="",D1510="",E1510=""),"",IF(D1510&lt;&gt;"",D1510,IF(N1510&lt;&gt;"",VLOOKUP(N1510,OFFSET('FR-DangerousSubstanceList'!$C$3,0,0,COUNTIF('FR-DangerousSubstanceList'!$A$3:$A$1001,"&lt;&gt;"),4),4,FALSE),IF(L1510&lt;&gt;"",VLOOKUP(L1510,OFFSET('FR-DangerousSubstanceList'!$A$3,0,0,COUNTIF('FR-DangerousSubstanceList'!$A$3:$A$1001,"&lt;&gt;"),2),2,FALSE),""))))</f>
        <v/>
      </c>
      <c r="N1510" s="63" t="str">
        <f ca="1">IF(AND(F1510="",D1510="",E1510=""),"",IF(E1510&lt;&gt;"",E1510,IF(L1510&lt;&gt;"",VLOOKUP(L1510,OFFSET('FR-DangerousSubstanceList'!$A$3,0,0,COUNTIF('FR-DangerousSubstanceList'!$A$3:$A$1001,"&lt;&gt;"),3),3,FALSE),IF(AND(M1510&lt;&gt;"",M1510&lt;&gt;"-"),VLOOKUP(M1510,OFFSET('FR-DangerousSubstanceList'!$B$3,0,0,COUNTIF('FR-DangerousSubstanceList'!$B$3:$B$1001,"&lt;&gt;"),2),2,FALSE),""))))</f>
        <v/>
      </c>
      <c r="O1510" s="63" t="str">
        <f t="shared" ca="1" si="255"/>
        <v/>
      </c>
      <c r="P1510" s="63" t="e">
        <f t="shared" ca="1" si="256"/>
        <v>#REF!</v>
      </c>
      <c r="Q1510" s="63">
        <f t="shared" ca="1" si="257"/>
        <v>986</v>
      </c>
      <c r="R1510" s="63" t="str">
        <f t="shared" ca="1" si="258"/>
        <v/>
      </c>
      <c r="S1510" s="63" t="str">
        <f t="shared" si="259"/>
        <v>Unknown</v>
      </c>
      <c r="T1510" s="63">
        <f t="shared" si="260"/>
        <v>1510</v>
      </c>
      <c r="U1510" s="63">
        <f t="shared" si="261"/>
        <v>1511</v>
      </c>
      <c r="V1510" s="63" t="str">
        <f t="shared" ca="1" si="262"/>
        <v/>
      </c>
      <c r="W1510" s="63" t="str">
        <f t="shared" ca="1" si="263"/>
        <v/>
      </c>
      <c r="X1510" s="63">
        <f ca="1">IF(C1510="Yes",SUMPRODUCT((OFFSET('FR-DangerousSubstanceList'!$A$3,0,0,COUNTA('FR-DangerousSubstanceList'!$A$3:$A$2001))=L1510)*(OFFSET('FR-DangerousSubstanceList'!$B$3,0,0,COUNTA('FR-DangerousSubstanceList'!$B$3:$B$2001))=M1510)*(OFFSET('FR-DangerousSubstanceList'!$C$3,0,0,COUNTIF('FR-DangerousSubstanceList'!$C$3:$C$2001,"?*"))=N1510)),1)</f>
        <v>1</v>
      </c>
      <c r="Y1510" s="63"/>
      <c r="Z1510" s="63"/>
    </row>
    <row r="1511" spans="1:26" ht="14.4">
      <c r="A1511" s="85"/>
      <c r="B1511" s="85"/>
      <c r="C1511" s="46" t="s">
        <v>53</v>
      </c>
      <c r="D1511" s="68"/>
      <c r="E1511" s="68"/>
      <c r="F1511" s="68"/>
      <c r="G1511" s="68"/>
      <c r="H1511" s="68" t="str">
        <f t="shared" si="253"/>
        <v/>
      </c>
      <c r="I1511" s="63"/>
      <c r="J1511" s="63">
        <f>COUNTIF($A$14:$A1511,$A1511)</f>
        <v>0</v>
      </c>
      <c r="K1511" s="63" t="str">
        <f t="shared" ca="1" si="254"/>
        <v>Unknown</v>
      </c>
      <c r="L1511" s="63" t="str">
        <f ca="1">IF(AND(F1511="",D1511="",E1511=""),"",IF(F1511&lt;&gt;"",F1511,IF(AND(M1511&lt;&gt;"",M1511&lt;&gt;"-"),VLOOKUP(M1511,OFFSET('FR-DangerousSubstanceList'!$B$3,0,0,COUNTIF('FR-DangerousSubstanceList'!$B$3:$B$1001,"&lt;&gt;"),4),4,FALSE),IF(AND(N1511&lt;&gt;"",N1511&lt;&gt;"-"),VLOOKUP(N1511,OFFSET('FR-DangerousSubstanceList'!$C$3,0,0,COUNTIF('FR-DangerousSubstanceList'!$C$3:$C$1001,"&lt;&gt;"),3),3,FALSE),""))))</f>
        <v/>
      </c>
      <c r="M1511" s="63" t="str">
        <f ca="1">IF(AND(F1511="",D1511="",E1511=""),"",IF(D1511&lt;&gt;"",D1511,IF(N1511&lt;&gt;"",VLOOKUP(N1511,OFFSET('FR-DangerousSubstanceList'!$C$3,0,0,COUNTIF('FR-DangerousSubstanceList'!$A$3:$A$1001,"&lt;&gt;"),4),4,FALSE),IF(L1511&lt;&gt;"",VLOOKUP(L1511,OFFSET('FR-DangerousSubstanceList'!$A$3,0,0,COUNTIF('FR-DangerousSubstanceList'!$A$3:$A$1001,"&lt;&gt;"),2),2,FALSE),""))))</f>
        <v/>
      </c>
      <c r="N1511" s="63" t="str">
        <f ca="1">IF(AND(F1511="",D1511="",E1511=""),"",IF(E1511&lt;&gt;"",E1511,IF(L1511&lt;&gt;"",VLOOKUP(L1511,OFFSET('FR-DangerousSubstanceList'!$A$3,0,0,COUNTIF('FR-DangerousSubstanceList'!$A$3:$A$1001,"&lt;&gt;"),3),3,FALSE),IF(AND(M1511&lt;&gt;"",M1511&lt;&gt;"-"),VLOOKUP(M1511,OFFSET('FR-DangerousSubstanceList'!$B$3,0,0,COUNTIF('FR-DangerousSubstanceList'!$B$3:$B$1001,"&lt;&gt;"),2),2,FALSE),""))))</f>
        <v/>
      </c>
      <c r="O1511" s="63" t="str">
        <f t="shared" ca="1" si="255"/>
        <v/>
      </c>
      <c r="P1511" s="63" t="e">
        <f t="shared" ca="1" si="256"/>
        <v>#REF!</v>
      </c>
      <c r="Q1511" s="63">
        <f t="shared" ca="1" si="257"/>
        <v>986</v>
      </c>
      <c r="R1511" s="63" t="str">
        <f t="shared" ca="1" si="258"/>
        <v/>
      </c>
      <c r="S1511" s="63" t="str">
        <f t="shared" si="259"/>
        <v>Unknown</v>
      </c>
      <c r="T1511" s="63">
        <f t="shared" si="260"/>
        <v>1511</v>
      </c>
      <c r="U1511" s="63">
        <f t="shared" si="261"/>
        <v>1512</v>
      </c>
      <c r="V1511" s="63" t="str">
        <f t="shared" ca="1" si="262"/>
        <v/>
      </c>
      <c r="W1511" s="63" t="str">
        <f t="shared" ca="1" si="263"/>
        <v/>
      </c>
      <c r="X1511" s="63">
        <f ca="1">IF(C1511="Yes",SUMPRODUCT((OFFSET('FR-DangerousSubstanceList'!$A$3,0,0,COUNTA('FR-DangerousSubstanceList'!$A$3:$A$2001))=L1511)*(OFFSET('FR-DangerousSubstanceList'!$B$3,0,0,COUNTA('FR-DangerousSubstanceList'!$B$3:$B$2001))=M1511)*(OFFSET('FR-DangerousSubstanceList'!$C$3,0,0,COUNTIF('FR-DangerousSubstanceList'!$C$3:$C$2001,"?*"))=N1511)),1)</f>
        <v>1</v>
      </c>
      <c r="Y1511" s="63"/>
      <c r="Z1511" s="63"/>
    </row>
    <row r="1512" spans="1:26" ht="14.4">
      <c r="A1512" s="85"/>
      <c r="B1512" s="85"/>
      <c r="C1512" s="46" t="s">
        <v>53</v>
      </c>
      <c r="D1512" s="68"/>
      <c r="E1512" s="68"/>
      <c r="F1512" s="68"/>
      <c r="G1512" s="68"/>
      <c r="H1512" s="68" t="str">
        <f t="shared" si="253"/>
        <v/>
      </c>
      <c r="I1512" s="63"/>
      <c r="J1512" s="63">
        <f>COUNTIF($A$14:$A1512,$A1512)</f>
        <v>0</v>
      </c>
      <c r="K1512" s="63" t="str">
        <f t="shared" ca="1" si="254"/>
        <v>Unknown</v>
      </c>
      <c r="L1512" s="63" t="str">
        <f ca="1">IF(AND(F1512="",D1512="",E1512=""),"",IF(F1512&lt;&gt;"",F1512,IF(AND(M1512&lt;&gt;"",M1512&lt;&gt;"-"),VLOOKUP(M1512,OFFSET('FR-DangerousSubstanceList'!$B$3,0,0,COUNTIF('FR-DangerousSubstanceList'!$B$3:$B$1001,"&lt;&gt;"),4),4,FALSE),IF(AND(N1512&lt;&gt;"",N1512&lt;&gt;"-"),VLOOKUP(N1512,OFFSET('FR-DangerousSubstanceList'!$C$3,0,0,COUNTIF('FR-DangerousSubstanceList'!$C$3:$C$1001,"&lt;&gt;"),3),3,FALSE),""))))</f>
        <v/>
      </c>
      <c r="M1512" s="63" t="str">
        <f ca="1">IF(AND(F1512="",D1512="",E1512=""),"",IF(D1512&lt;&gt;"",D1512,IF(N1512&lt;&gt;"",VLOOKUP(N1512,OFFSET('FR-DangerousSubstanceList'!$C$3,0,0,COUNTIF('FR-DangerousSubstanceList'!$A$3:$A$1001,"&lt;&gt;"),4),4,FALSE),IF(L1512&lt;&gt;"",VLOOKUP(L1512,OFFSET('FR-DangerousSubstanceList'!$A$3,0,0,COUNTIF('FR-DangerousSubstanceList'!$A$3:$A$1001,"&lt;&gt;"),2),2,FALSE),""))))</f>
        <v/>
      </c>
      <c r="N1512" s="63" t="str">
        <f ca="1">IF(AND(F1512="",D1512="",E1512=""),"",IF(E1512&lt;&gt;"",E1512,IF(L1512&lt;&gt;"",VLOOKUP(L1512,OFFSET('FR-DangerousSubstanceList'!$A$3,0,0,COUNTIF('FR-DangerousSubstanceList'!$A$3:$A$1001,"&lt;&gt;"),3),3,FALSE),IF(AND(M1512&lt;&gt;"",M1512&lt;&gt;"-"),VLOOKUP(M1512,OFFSET('FR-DangerousSubstanceList'!$B$3,0,0,COUNTIF('FR-DangerousSubstanceList'!$B$3:$B$1001,"&lt;&gt;"),2),2,FALSE),""))))</f>
        <v/>
      </c>
      <c r="O1512" s="63" t="str">
        <f t="shared" ca="1" si="255"/>
        <v/>
      </c>
      <c r="P1512" s="63" t="e">
        <f t="shared" ca="1" si="256"/>
        <v>#REF!</v>
      </c>
      <c r="Q1512" s="63">
        <f t="shared" ca="1" si="257"/>
        <v>986</v>
      </c>
      <c r="R1512" s="63" t="str">
        <f t="shared" ca="1" si="258"/>
        <v/>
      </c>
      <c r="S1512" s="63" t="str">
        <f t="shared" si="259"/>
        <v>Unknown</v>
      </c>
      <c r="T1512" s="63">
        <f t="shared" si="260"/>
        <v>1512</v>
      </c>
      <c r="U1512" s="63">
        <f t="shared" si="261"/>
        <v>1513</v>
      </c>
      <c r="V1512" s="63" t="str">
        <f t="shared" ca="1" si="262"/>
        <v/>
      </c>
      <c r="W1512" s="63" t="str">
        <f t="shared" ca="1" si="263"/>
        <v/>
      </c>
      <c r="X1512" s="63">
        <f ca="1">IF(C1512="Yes",SUMPRODUCT((OFFSET('FR-DangerousSubstanceList'!$A$3,0,0,COUNTA('FR-DangerousSubstanceList'!$A$3:$A$2001))=L1512)*(OFFSET('FR-DangerousSubstanceList'!$B$3,0,0,COUNTA('FR-DangerousSubstanceList'!$B$3:$B$2001))=M1512)*(OFFSET('FR-DangerousSubstanceList'!$C$3,0,0,COUNTIF('FR-DangerousSubstanceList'!$C$3:$C$2001,"?*"))=N1512)),1)</f>
        <v>1</v>
      </c>
      <c r="Y1512" s="63"/>
      <c r="Z1512" s="63"/>
    </row>
    <row r="1513" spans="1:26" ht="14.4">
      <c r="A1513" s="85"/>
      <c r="B1513" s="85"/>
      <c r="C1513" s="46" t="s">
        <v>53</v>
      </c>
      <c r="D1513" s="68"/>
      <c r="E1513" s="68"/>
      <c r="F1513" s="68"/>
      <c r="G1513" s="68"/>
      <c r="H1513" s="68" t="str">
        <f t="shared" si="253"/>
        <v/>
      </c>
      <c r="I1513" s="63"/>
      <c r="J1513" s="63">
        <f>COUNTIF($A$14:$A1513,$A1513)</f>
        <v>0</v>
      </c>
      <c r="K1513" s="63" t="str">
        <f t="shared" ca="1" si="254"/>
        <v>Unknown</v>
      </c>
      <c r="L1513" s="63" t="str">
        <f ca="1">IF(AND(F1513="",D1513="",E1513=""),"",IF(F1513&lt;&gt;"",F1513,IF(AND(M1513&lt;&gt;"",M1513&lt;&gt;"-"),VLOOKUP(M1513,OFFSET('FR-DangerousSubstanceList'!$B$3,0,0,COUNTIF('FR-DangerousSubstanceList'!$B$3:$B$1001,"&lt;&gt;"),4),4,FALSE),IF(AND(N1513&lt;&gt;"",N1513&lt;&gt;"-"),VLOOKUP(N1513,OFFSET('FR-DangerousSubstanceList'!$C$3,0,0,COUNTIF('FR-DangerousSubstanceList'!$C$3:$C$1001,"&lt;&gt;"),3),3,FALSE),""))))</f>
        <v/>
      </c>
      <c r="M1513" s="63" t="str">
        <f ca="1">IF(AND(F1513="",D1513="",E1513=""),"",IF(D1513&lt;&gt;"",D1513,IF(N1513&lt;&gt;"",VLOOKUP(N1513,OFFSET('FR-DangerousSubstanceList'!$C$3,0,0,COUNTIF('FR-DangerousSubstanceList'!$A$3:$A$1001,"&lt;&gt;"),4),4,FALSE),IF(L1513&lt;&gt;"",VLOOKUP(L1513,OFFSET('FR-DangerousSubstanceList'!$A$3,0,0,COUNTIF('FR-DangerousSubstanceList'!$A$3:$A$1001,"&lt;&gt;"),2),2,FALSE),""))))</f>
        <v/>
      </c>
      <c r="N1513" s="63" t="str">
        <f ca="1">IF(AND(F1513="",D1513="",E1513=""),"",IF(E1513&lt;&gt;"",E1513,IF(L1513&lt;&gt;"",VLOOKUP(L1513,OFFSET('FR-DangerousSubstanceList'!$A$3,0,0,COUNTIF('FR-DangerousSubstanceList'!$A$3:$A$1001,"&lt;&gt;"),3),3,FALSE),IF(AND(M1513&lt;&gt;"",M1513&lt;&gt;"-"),VLOOKUP(M1513,OFFSET('FR-DangerousSubstanceList'!$B$3,0,0,COUNTIF('FR-DangerousSubstanceList'!$B$3:$B$1001,"&lt;&gt;"),2),2,FALSE),""))))</f>
        <v/>
      </c>
      <c r="O1513" s="63" t="str">
        <f t="shared" ca="1" si="255"/>
        <v/>
      </c>
      <c r="P1513" s="63" t="e">
        <f t="shared" ca="1" si="256"/>
        <v>#REF!</v>
      </c>
      <c r="Q1513" s="63">
        <f t="shared" ca="1" si="257"/>
        <v>986</v>
      </c>
      <c r="R1513" s="63" t="str">
        <f t="shared" ca="1" si="258"/>
        <v/>
      </c>
      <c r="S1513" s="63" t="str">
        <f t="shared" si="259"/>
        <v>Unknown</v>
      </c>
      <c r="T1513" s="63">
        <f t="shared" si="260"/>
        <v>1513</v>
      </c>
      <c r="U1513" s="63">
        <f t="shared" si="261"/>
        <v>1514</v>
      </c>
      <c r="V1513" s="63" t="str">
        <f t="shared" ca="1" si="262"/>
        <v/>
      </c>
      <c r="W1513" s="63" t="str">
        <f t="shared" ca="1" si="263"/>
        <v/>
      </c>
      <c r="X1513" s="63">
        <f ca="1">IF(C1513="Yes",SUMPRODUCT((OFFSET('FR-DangerousSubstanceList'!$A$3,0,0,COUNTA('FR-DangerousSubstanceList'!$A$3:$A$2001))=L1513)*(OFFSET('FR-DangerousSubstanceList'!$B$3,0,0,COUNTA('FR-DangerousSubstanceList'!$B$3:$B$2001))=M1513)*(OFFSET('FR-DangerousSubstanceList'!$C$3,0,0,COUNTIF('FR-DangerousSubstanceList'!$C$3:$C$2001,"?*"))=N1513)),1)</f>
        <v>1</v>
      </c>
      <c r="Y1513" s="63"/>
      <c r="Z1513" s="63"/>
    </row>
    <row r="1514" spans="1:26" ht="14.4">
      <c r="A1514" s="85"/>
      <c r="B1514" s="85"/>
      <c r="C1514" s="46" t="s">
        <v>53</v>
      </c>
      <c r="D1514" s="68"/>
      <c r="E1514" s="68"/>
      <c r="F1514" s="68"/>
      <c r="G1514" s="68"/>
      <c r="H1514" s="68" t="str">
        <f t="shared" si="253"/>
        <v/>
      </c>
      <c r="I1514" s="63"/>
      <c r="J1514" s="63">
        <f>COUNTIF($A$14:$A1514,$A1514)</f>
        <v>0</v>
      </c>
      <c r="K1514" s="63" t="str">
        <f t="shared" ca="1" si="254"/>
        <v>Unknown</v>
      </c>
      <c r="L1514" s="63" t="str">
        <f ca="1">IF(AND(F1514="",D1514="",E1514=""),"",IF(F1514&lt;&gt;"",F1514,IF(AND(M1514&lt;&gt;"",M1514&lt;&gt;"-"),VLOOKUP(M1514,OFFSET('FR-DangerousSubstanceList'!$B$3,0,0,COUNTIF('FR-DangerousSubstanceList'!$B$3:$B$1001,"&lt;&gt;"),4),4,FALSE),IF(AND(N1514&lt;&gt;"",N1514&lt;&gt;"-"),VLOOKUP(N1514,OFFSET('FR-DangerousSubstanceList'!$C$3,0,0,COUNTIF('FR-DangerousSubstanceList'!$C$3:$C$1001,"&lt;&gt;"),3),3,FALSE),""))))</f>
        <v/>
      </c>
      <c r="M1514" s="63" t="str">
        <f ca="1">IF(AND(F1514="",D1514="",E1514=""),"",IF(D1514&lt;&gt;"",D1514,IF(N1514&lt;&gt;"",VLOOKUP(N1514,OFFSET('FR-DangerousSubstanceList'!$C$3,0,0,COUNTIF('FR-DangerousSubstanceList'!$A$3:$A$1001,"&lt;&gt;"),4),4,FALSE),IF(L1514&lt;&gt;"",VLOOKUP(L1514,OFFSET('FR-DangerousSubstanceList'!$A$3,0,0,COUNTIF('FR-DangerousSubstanceList'!$A$3:$A$1001,"&lt;&gt;"),2),2,FALSE),""))))</f>
        <v/>
      </c>
      <c r="N1514" s="63" t="str">
        <f ca="1">IF(AND(F1514="",D1514="",E1514=""),"",IF(E1514&lt;&gt;"",E1514,IF(L1514&lt;&gt;"",VLOOKUP(L1514,OFFSET('FR-DangerousSubstanceList'!$A$3,0,0,COUNTIF('FR-DangerousSubstanceList'!$A$3:$A$1001,"&lt;&gt;"),3),3,FALSE),IF(AND(M1514&lt;&gt;"",M1514&lt;&gt;"-"),VLOOKUP(M1514,OFFSET('FR-DangerousSubstanceList'!$B$3,0,0,COUNTIF('FR-DangerousSubstanceList'!$B$3:$B$1001,"&lt;&gt;"),2),2,FALSE),""))))</f>
        <v/>
      </c>
      <c r="O1514" s="63" t="str">
        <f t="shared" ca="1" si="255"/>
        <v/>
      </c>
      <c r="P1514" s="63" t="e">
        <f t="shared" ca="1" si="256"/>
        <v>#REF!</v>
      </c>
      <c r="Q1514" s="63">
        <f t="shared" ca="1" si="257"/>
        <v>986</v>
      </c>
      <c r="R1514" s="63" t="str">
        <f t="shared" ca="1" si="258"/>
        <v/>
      </c>
      <c r="S1514" s="63" t="str">
        <f t="shared" si="259"/>
        <v>Unknown</v>
      </c>
      <c r="T1514" s="63">
        <f t="shared" si="260"/>
        <v>1514</v>
      </c>
      <c r="U1514" s="63">
        <f t="shared" si="261"/>
        <v>1515</v>
      </c>
      <c r="V1514" s="63" t="str">
        <f t="shared" ca="1" si="262"/>
        <v/>
      </c>
      <c r="W1514" s="63" t="str">
        <f t="shared" ca="1" si="263"/>
        <v/>
      </c>
      <c r="X1514" s="63">
        <f ca="1">IF(C1514="Yes",SUMPRODUCT((OFFSET('FR-DangerousSubstanceList'!$A$3,0,0,COUNTA('FR-DangerousSubstanceList'!$A$3:$A$2001))=L1514)*(OFFSET('FR-DangerousSubstanceList'!$B$3,0,0,COUNTA('FR-DangerousSubstanceList'!$B$3:$B$2001))=M1514)*(OFFSET('FR-DangerousSubstanceList'!$C$3,0,0,COUNTIF('FR-DangerousSubstanceList'!$C$3:$C$2001,"?*"))=N1514)),1)</f>
        <v>1</v>
      </c>
      <c r="Y1514" s="63"/>
      <c r="Z1514" s="63"/>
    </row>
    <row r="1515" spans="1:26" ht="14.4">
      <c r="A1515" s="85"/>
      <c r="B1515" s="85"/>
      <c r="C1515" s="46" t="s">
        <v>53</v>
      </c>
      <c r="D1515" s="68"/>
      <c r="E1515" s="68"/>
      <c r="F1515" s="68"/>
      <c r="G1515" s="68"/>
      <c r="H1515" s="68" t="str">
        <f t="shared" si="253"/>
        <v/>
      </c>
      <c r="I1515" s="63"/>
      <c r="J1515" s="63">
        <f>COUNTIF($A$14:$A1515,$A1515)</f>
        <v>0</v>
      </c>
      <c r="K1515" s="63" t="str">
        <f t="shared" ca="1" si="254"/>
        <v>Unknown</v>
      </c>
      <c r="L1515" s="63" t="str">
        <f ca="1">IF(AND(F1515="",D1515="",E1515=""),"",IF(F1515&lt;&gt;"",F1515,IF(AND(M1515&lt;&gt;"",M1515&lt;&gt;"-"),VLOOKUP(M1515,OFFSET('FR-DangerousSubstanceList'!$B$3,0,0,COUNTIF('FR-DangerousSubstanceList'!$B$3:$B$1001,"&lt;&gt;"),4),4,FALSE),IF(AND(N1515&lt;&gt;"",N1515&lt;&gt;"-"),VLOOKUP(N1515,OFFSET('FR-DangerousSubstanceList'!$C$3,0,0,COUNTIF('FR-DangerousSubstanceList'!$C$3:$C$1001,"&lt;&gt;"),3),3,FALSE),""))))</f>
        <v/>
      </c>
      <c r="M1515" s="63" t="str">
        <f ca="1">IF(AND(F1515="",D1515="",E1515=""),"",IF(D1515&lt;&gt;"",D1515,IF(N1515&lt;&gt;"",VLOOKUP(N1515,OFFSET('FR-DangerousSubstanceList'!$C$3,0,0,COUNTIF('FR-DangerousSubstanceList'!$A$3:$A$1001,"&lt;&gt;"),4),4,FALSE),IF(L1515&lt;&gt;"",VLOOKUP(L1515,OFFSET('FR-DangerousSubstanceList'!$A$3,0,0,COUNTIF('FR-DangerousSubstanceList'!$A$3:$A$1001,"&lt;&gt;"),2),2,FALSE),""))))</f>
        <v/>
      </c>
      <c r="N1515" s="63" t="str">
        <f ca="1">IF(AND(F1515="",D1515="",E1515=""),"",IF(E1515&lt;&gt;"",E1515,IF(L1515&lt;&gt;"",VLOOKUP(L1515,OFFSET('FR-DangerousSubstanceList'!$A$3,0,0,COUNTIF('FR-DangerousSubstanceList'!$A$3:$A$1001,"&lt;&gt;"),3),3,FALSE),IF(AND(M1515&lt;&gt;"",M1515&lt;&gt;"-"),VLOOKUP(M1515,OFFSET('FR-DangerousSubstanceList'!$B$3,0,0,COUNTIF('FR-DangerousSubstanceList'!$B$3:$B$1001,"&lt;&gt;"),2),2,FALSE),""))))</f>
        <v/>
      </c>
      <c r="O1515" s="63" t="str">
        <f t="shared" ca="1" si="255"/>
        <v/>
      </c>
      <c r="P1515" s="63" t="e">
        <f t="shared" ca="1" si="256"/>
        <v>#REF!</v>
      </c>
      <c r="Q1515" s="63">
        <f t="shared" ca="1" si="257"/>
        <v>986</v>
      </c>
      <c r="R1515" s="63" t="str">
        <f t="shared" ca="1" si="258"/>
        <v/>
      </c>
      <c r="S1515" s="63" t="str">
        <f t="shared" si="259"/>
        <v>Unknown</v>
      </c>
      <c r="T1515" s="63">
        <f t="shared" si="260"/>
        <v>1515</v>
      </c>
      <c r="U1515" s="63">
        <f t="shared" si="261"/>
        <v>1516</v>
      </c>
      <c r="V1515" s="63" t="str">
        <f t="shared" ca="1" si="262"/>
        <v/>
      </c>
      <c r="W1515" s="63" t="str">
        <f t="shared" ca="1" si="263"/>
        <v/>
      </c>
      <c r="X1515" s="63">
        <f ca="1">IF(C1515="Yes",SUMPRODUCT((OFFSET('FR-DangerousSubstanceList'!$A$3,0,0,COUNTA('FR-DangerousSubstanceList'!$A$3:$A$2001))=L1515)*(OFFSET('FR-DangerousSubstanceList'!$B$3,0,0,COUNTA('FR-DangerousSubstanceList'!$B$3:$B$2001))=M1515)*(OFFSET('FR-DangerousSubstanceList'!$C$3,0,0,COUNTIF('FR-DangerousSubstanceList'!$C$3:$C$2001,"?*"))=N1515)),1)</f>
        <v>1</v>
      </c>
      <c r="Y1515" s="63"/>
      <c r="Z1515" s="63"/>
    </row>
    <row r="1516" spans="1:26" ht="14.4">
      <c r="A1516" s="85"/>
      <c r="B1516" s="85"/>
      <c r="C1516" s="46" t="s">
        <v>53</v>
      </c>
      <c r="D1516" s="68"/>
      <c r="E1516" s="68"/>
      <c r="F1516" s="68"/>
      <c r="G1516" s="68"/>
      <c r="H1516" s="68" t="str">
        <f t="shared" si="253"/>
        <v/>
      </c>
      <c r="I1516" s="63"/>
      <c r="J1516" s="63">
        <f>COUNTIF($A$14:$A1516,$A1516)</f>
        <v>0</v>
      </c>
      <c r="K1516" s="63" t="str">
        <f t="shared" ca="1" si="254"/>
        <v>Unknown</v>
      </c>
      <c r="L1516" s="63" t="str">
        <f ca="1">IF(AND(F1516="",D1516="",E1516=""),"",IF(F1516&lt;&gt;"",F1516,IF(AND(M1516&lt;&gt;"",M1516&lt;&gt;"-"),VLOOKUP(M1516,OFFSET('FR-DangerousSubstanceList'!$B$3,0,0,COUNTIF('FR-DangerousSubstanceList'!$B$3:$B$1001,"&lt;&gt;"),4),4,FALSE),IF(AND(N1516&lt;&gt;"",N1516&lt;&gt;"-"),VLOOKUP(N1516,OFFSET('FR-DangerousSubstanceList'!$C$3,0,0,COUNTIF('FR-DangerousSubstanceList'!$C$3:$C$1001,"&lt;&gt;"),3),3,FALSE),""))))</f>
        <v/>
      </c>
      <c r="M1516" s="63" t="str">
        <f ca="1">IF(AND(F1516="",D1516="",E1516=""),"",IF(D1516&lt;&gt;"",D1516,IF(N1516&lt;&gt;"",VLOOKUP(N1516,OFFSET('FR-DangerousSubstanceList'!$C$3,0,0,COUNTIF('FR-DangerousSubstanceList'!$A$3:$A$1001,"&lt;&gt;"),4),4,FALSE),IF(L1516&lt;&gt;"",VLOOKUP(L1516,OFFSET('FR-DangerousSubstanceList'!$A$3,0,0,COUNTIF('FR-DangerousSubstanceList'!$A$3:$A$1001,"&lt;&gt;"),2),2,FALSE),""))))</f>
        <v/>
      </c>
      <c r="N1516" s="63" t="str">
        <f ca="1">IF(AND(F1516="",D1516="",E1516=""),"",IF(E1516&lt;&gt;"",E1516,IF(L1516&lt;&gt;"",VLOOKUP(L1516,OFFSET('FR-DangerousSubstanceList'!$A$3,0,0,COUNTIF('FR-DangerousSubstanceList'!$A$3:$A$1001,"&lt;&gt;"),3),3,FALSE),IF(AND(M1516&lt;&gt;"",M1516&lt;&gt;"-"),VLOOKUP(M1516,OFFSET('FR-DangerousSubstanceList'!$B$3,0,0,COUNTIF('FR-DangerousSubstanceList'!$B$3:$B$1001,"&lt;&gt;"),2),2,FALSE),""))))</f>
        <v/>
      </c>
      <c r="O1516" s="63" t="str">
        <f t="shared" ca="1" si="255"/>
        <v/>
      </c>
      <c r="P1516" s="63" t="e">
        <f t="shared" ca="1" si="256"/>
        <v>#REF!</v>
      </c>
      <c r="Q1516" s="63">
        <f t="shared" ca="1" si="257"/>
        <v>986</v>
      </c>
      <c r="R1516" s="63" t="str">
        <f t="shared" ca="1" si="258"/>
        <v/>
      </c>
      <c r="S1516" s="63" t="str">
        <f t="shared" si="259"/>
        <v>Unknown</v>
      </c>
      <c r="T1516" s="63">
        <f t="shared" si="260"/>
        <v>1516</v>
      </c>
      <c r="U1516" s="63">
        <f t="shared" si="261"/>
        <v>1517</v>
      </c>
      <c r="V1516" s="63" t="str">
        <f t="shared" ca="1" si="262"/>
        <v/>
      </c>
      <c r="W1516" s="63" t="str">
        <f t="shared" ca="1" si="263"/>
        <v/>
      </c>
      <c r="X1516" s="63">
        <f ca="1">IF(C1516="Yes",SUMPRODUCT((OFFSET('FR-DangerousSubstanceList'!$A$3,0,0,COUNTA('FR-DangerousSubstanceList'!$A$3:$A$2001))=L1516)*(OFFSET('FR-DangerousSubstanceList'!$B$3,0,0,COUNTA('FR-DangerousSubstanceList'!$B$3:$B$2001))=M1516)*(OFFSET('FR-DangerousSubstanceList'!$C$3,0,0,COUNTIF('FR-DangerousSubstanceList'!$C$3:$C$2001,"?*"))=N1516)),1)</f>
        <v>1</v>
      </c>
      <c r="Y1516" s="63"/>
      <c r="Z1516" s="63"/>
    </row>
    <row r="1517" spans="1:26" ht="14.4">
      <c r="A1517" s="85"/>
      <c r="B1517" s="85"/>
      <c r="C1517" s="46" t="s">
        <v>53</v>
      </c>
      <c r="D1517" s="68"/>
      <c r="E1517" s="68"/>
      <c r="F1517" s="68"/>
      <c r="G1517" s="68"/>
      <c r="H1517" s="68" t="str">
        <f t="shared" si="253"/>
        <v/>
      </c>
      <c r="I1517" s="63"/>
      <c r="J1517" s="63">
        <f>COUNTIF($A$14:$A1517,$A1517)</f>
        <v>0</v>
      </c>
      <c r="K1517" s="63" t="str">
        <f t="shared" ca="1" si="254"/>
        <v>Unknown</v>
      </c>
      <c r="L1517" s="63" t="str">
        <f ca="1">IF(AND(F1517="",D1517="",E1517=""),"",IF(F1517&lt;&gt;"",F1517,IF(AND(M1517&lt;&gt;"",M1517&lt;&gt;"-"),VLOOKUP(M1517,OFFSET('FR-DangerousSubstanceList'!$B$3,0,0,COUNTIF('FR-DangerousSubstanceList'!$B$3:$B$1001,"&lt;&gt;"),4),4,FALSE),IF(AND(N1517&lt;&gt;"",N1517&lt;&gt;"-"),VLOOKUP(N1517,OFFSET('FR-DangerousSubstanceList'!$C$3,0,0,COUNTIF('FR-DangerousSubstanceList'!$C$3:$C$1001,"&lt;&gt;"),3),3,FALSE),""))))</f>
        <v/>
      </c>
      <c r="M1517" s="63" t="str">
        <f ca="1">IF(AND(F1517="",D1517="",E1517=""),"",IF(D1517&lt;&gt;"",D1517,IF(N1517&lt;&gt;"",VLOOKUP(N1517,OFFSET('FR-DangerousSubstanceList'!$C$3,0,0,COUNTIF('FR-DangerousSubstanceList'!$A$3:$A$1001,"&lt;&gt;"),4),4,FALSE),IF(L1517&lt;&gt;"",VLOOKUP(L1517,OFFSET('FR-DangerousSubstanceList'!$A$3,0,0,COUNTIF('FR-DangerousSubstanceList'!$A$3:$A$1001,"&lt;&gt;"),2),2,FALSE),""))))</f>
        <v/>
      </c>
      <c r="N1517" s="63" t="str">
        <f ca="1">IF(AND(F1517="",D1517="",E1517=""),"",IF(E1517&lt;&gt;"",E1517,IF(L1517&lt;&gt;"",VLOOKUP(L1517,OFFSET('FR-DangerousSubstanceList'!$A$3,0,0,COUNTIF('FR-DangerousSubstanceList'!$A$3:$A$1001,"&lt;&gt;"),3),3,FALSE),IF(AND(M1517&lt;&gt;"",M1517&lt;&gt;"-"),VLOOKUP(M1517,OFFSET('FR-DangerousSubstanceList'!$B$3,0,0,COUNTIF('FR-DangerousSubstanceList'!$B$3:$B$1001,"&lt;&gt;"),2),2,FALSE),""))))</f>
        <v/>
      </c>
      <c r="O1517" s="63" t="str">
        <f t="shared" ca="1" si="255"/>
        <v/>
      </c>
      <c r="P1517" s="63" t="e">
        <f t="shared" ca="1" si="256"/>
        <v>#REF!</v>
      </c>
      <c r="Q1517" s="63">
        <f t="shared" ca="1" si="257"/>
        <v>986</v>
      </c>
      <c r="R1517" s="63" t="str">
        <f t="shared" ca="1" si="258"/>
        <v/>
      </c>
      <c r="S1517" s="63" t="str">
        <f t="shared" si="259"/>
        <v>Unknown</v>
      </c>
      <c r="T1517" s="63">
        <f t="shared" si="260"/>
        <v>1517</v>
      </c>
      <c r="U1517" s="63">
        <f t="shared" si="261"/>
        <v>1518</v>
      </c>
      <c r="V1517" s="63" t="str">
        <f t="shared" ca="1" si="262"/>
        <v/>
      </c>
      <c r="W1517" s="63" t="str">
        <f t="shared" ca="1" si="263"/>
        <v/>
      </c>
      <c r="X1517" s="63">
        <f ca="1">IF(C1517="Yes",SUMPRODUCT((OFFSET('FR-DangerousSubstanceList'!$A$3,0,0,COUNTA('FR-DangerousSubstanceList'!$A$3:$A$2001))=L1517)*(OFFSET('FR-DangerousSubstanceList'!$B$3,0,0,COUNTA('FR-DangerousSubstanceList'!$B$3:$B$2001))=M1517)*(OFFSET('FR-DangerousSubstanceList'!$C$3,0,0,COUNTIF('FR-DangerousSubstanceList'!$C$3:$C$2001,"?*"))=N1517)),1)</f>
        <v>1</v>
      </c>
      <c r="Y1517" s="63"/>
      <c r="Z1517" s="63"/>
    </row>
    <row r="1518" spans="1:26" ht="14.4">
      <c r="A1518" s="85"/>
      <c r="B1518" s="85"/>
      <c r="C1518" s="46" t="s">
        <v>53</v>
      </c>
      <c r="D1518" s="68"/>
      <c r="E1518" s="68"/>
      <c r="F1518" s="68"/>
      <c r="G1518" s="68"/>
      <c r="H1518" s="68" t="str">
        <f t="shared" si="253"/>
        <v/>
      </c>
      <c r="I1518" s="63"/>
      <c r="J1518" s="63">
        <f>COUNTIF($A$14:$A1518,$A1518)</f>
        <v>0</v>
      </c>
      <c r="K1518" s="63" t="str">
        <f t="shared" ca="1" si="254"/>
        <v>Unknown</v>
      </c>
      <c r="L1518" s="63" t="str">
        <f ca="1">IF(AND(F1518="",D1518="",E1518=""),"",IF(F1518&lt;&gt;"",F1518,IF(AND(M1518&lt;&gt;"",M1518&lt;&gt;"-"),VLOOKUP(M1518,OFFSET('FR-DangerousSubstanceList'!$B$3,0,0,COUNTIF('FR-DangerousSubstanceList'!$B$3:$B$1001,"&lt;&gt;"),4),4,FALSE),IF(AND(N1518&lt;&gt;"",N1518&lt;&gt;"-"),VLOOKUP(N1518,OFFSET('FR-DangerousSubstanceList'!$C$3,0,0,COUNTIF('FR-DangerousSubstanceList'!$C$3:$C$1001,"&lt;&gt;"),3),3,FALSE),""))))</f>
        <v/>
      </c>
      <c r="M1518" s="63" t="str">
        <f ca="1">IF(AND(F1518="",D1518="",E1518=""),"",IF(D1518&lt;&gt;"",D1518,IF(N1518&lt;&gt;"",VLOOKUP(N1518,OFFSET('FR-DangerousSubstanceList'!$C$3,0,0,COUNTIF('FR-DangerousSubstanceList'!$A$3:$A$1001,"&lt;&gt;"),4),4,FALSE),IF(L1518&lt;&gt;"",VLOOKUP(L1518,OFFSET('FR-DangerousSubstanceList'!$A$3,0,0,COUNTIF('FR-DangerousSubstanceList'!$A$3:$A$1001,"&lt;&gt;"),2),2,FALSE),""))))</f>
        <v/>
      </c>
      <c r="N1518" s="63" t="str">
        <f ca="1">IF(AND(F1518="",D1518="",E1518=""),"",IF(E1518&lt;&gt;"",E1518,IF(L1518&lt;&gt;"",VLOOKUP(L1518,OFFSET('FR-DangerousSubstanceList'!$A$3,0,0,COUNTIF('FR-DangerousSubstanceList'!$A$3:$A$1001,"&lt;&gt;"),3),3,FALSE),IF(AND(M1518&lt;&gt;"",M1518&lt;&gt;"-"),VLOOKUP(M1518,OFFSET('FR-DangerousSubstanceList'!$B$3,0,0,COUNTIF('FR-DangerousSubstanceList'!$B$3:$B$1001,"&lt;&gt;"),2),2,FALSE),""))))</f>
        <v/>
      </c>
      <c r="O1518" s="63" t="str">
        <f t="shared" ca="1" si="255"/>
        <v/>
      </c>
      <c r="P1518" s="63" t="e">
        <f t="shared" ca="1" si="256"/>
        <v>#REF!</v>
      </c>
      <c r="Q1518" s="63">
        <f t="shared" ca="1" si="257"/>
        <v>986</v>
      </c>
      <c r="R1518" s="63" t="str">
        <f t="shared" ca="1" si="258"/>
        <v/>
      </c>
      <c r="S1518" s="63" t="str">
        <f t="shared" si="259"/>
        <v>Unknown</v>
      </c>
      <c r="T1518" s="63">
        <f t="shared" si="260"/>
        <v>1518</v>
      </c>
      <c r="U1518" s="63">
        <f t="shared" si="261"/>
        <v>1519</v>
      </c>
      <c r="V1518" s="63" t="str">
        <f t="shared" ca="1" si="262"/>
        <v/>
      </c>
      <c r="W1518" s="63" t="str">
        <f t="shared" ca="1" si="263"/>
        <v/>
      </c>
      <c r="X1518" s="63">
        <f ca="1">IF(C1518="Yes",SUMPRODUCT((OFFSET('FR-DangerousSubstanceList'!$A$3,0,0,COUNTA('FR-DangerousSubstanceList'!$A$3:$A$2001))=L1518)*(OFFSET('FR-DangerousSubstanceList'!$B$3,0,0,COUNTA('FR-DangerousSubstanceList'!$B$3:$B$2001))=M1518)*(OFFSET('FR-DangerousSubstanceList'!$C$3,0,0,COUNTIF('FR-DangerousSubstanceList'!$C$3:$C$2001,"?*"))=N1518)),1)</f>
        <v>1</v>
      </c>
      <c r="Y1518" s="63"/>
      <c r="Z1518" s="63"/>
    </row>
    <row r="1519" spans="1:26" ht="14.4">
      <c r="A1519" s="85"/>
      <c r="B1519" s="85"/>
      <c r="C1519" s="46" t="s">
        <v>53</v>
      </c>
      <c r="D1519" s="68"/>
      <c r="E1519" s="68"/>
      <c r="F1519" s="68"/>
      <c r="G1519" s="68"/>
      <c r="H1519" s="68" t="str">
        <f t="shared" si="253"/>
        <v/>
      </c>
      <c r="I1519" s="63"/>
      <c r="J1519" s="63">
        <f>COUNTIF($A$14:$A1519,$A1519)</f>
        <v>0</v>
      </c>
      <c r="K1519" s="63" t="str">
        <f t="shared" ca="1" si="254"/>
        <v>Unknown</v>
      </c>
      <c r="L1519" s="63" t="str">
        <f ca="1">IF(AND(F1519="",D1519="",E1519=""),"",IF(F1519&lt;&gt;"",F1519,IF(AND(M1519&lt;&gt;"",M1519&lt;&gt;"-"),VLOOKUP(M1519,OFFSET('FR-DangerousSubstanceList'!$B$3,0,0,COUNTIF('FR-DangerousSubstanceList'!$B$3:$B$1001,"&lt;&gt;"),4),4,FALSE),IF(AND(N1519&lt;&gt;"",N1519&lt;&gt;"-"),VLOOKUP(N1519,OFFSET('FR-DangerousSubstanceList'!$C$3,0,0,COUNTIF('FR-DangerousSubstanceList'!$C$3:$C$1001,"&lt;&gt;"),3),3,FALSE),""))))</f>
        <v/>
      </c>
      <c r="M1519" s="63" t="str">
        <f ca="1">IF(AND(F1519="",D1519="",E1519=""),"",IF(D1519&lt;&gt;"",D1519,IF(N1519&lt;&gt;"",VLOOKUP(N1519,OFFSET('FR-DangerousSubstanceList'!$C$3,0,0,COUNTIF('FR-DangerousSubstanceList'!$A$3:$A$1001,"&lt;&gt;"),4),4,FALSE),IF(L1519&lt;&gt;"",VLOOKUP(L1519,OFFSET('FR-DangerousSubstanceList'!$A$3,0,0,COUNTIF('FR-DangerousSubstanceList'!$A$3:$A$1001,"&lt;&gt;"),2),2,FALSE),""))))</f>
        <v/>
      </c>
      <c r="N1519" s="63" t="str">
        <f ca="1">IF(AND(F1519="",D1519="",E1519=""),"",IF(E1519&lt;&gt;"",E1519,IF(L1519&lt;&gt;"",VLOOKUP(L1519,OFFSET('FR-DangerousSubstanceList'!$A$3,0,0,COUNTIF('FR-DangerousSubstanceList'!$A$3:$A$1001,"&lt;&gt;"),3),3,FALSE),IF(AND(M1519&lt;&gt;"",M1519&lt;&gt;"-"),VLOOKUP(M1519,OFFSET('FR-DangerousSubstanceList'!$B$3,0,0,COUNTIF('FR-DangerousSubstanceList'!$B$3:$B$1001,"&lt;&gt;"),2),2,FALSE),""))))</f>
        <v/>
      </c>
      <c r="O1519" s="63" t="str">
        <f t="shared" ca="1" si="255"/>
        <v/>
      </c>
      <c r="P1519" s="63" t="e">
        <f t="shared" ca="1" si="256"/>
        <v>#REF!</v>
      </c>
      <c r="Q1519" s="63">
        <f t="shared" ca="1" si="257"/>
        <v>986</v>
      </c>
      <c r="R1519" s="63" t="str">
        <f t="shared" ca="1" si="258"/>
        <v/>
      </c>
      <c r="S1519" s="63" t="str">
        <f t="shared" si="259"/>
        <v>Unknown</v>
      </c>
      <c r="T1519" s="63">
        <f t="shared" si="260"/>
        <v>1519</v>
      </c>
      <c r="U1519" s="63">
        <f t="shared" si="261"/>
        <v>1520</v>
      </c>
      <c r="V1519" s="63" t="str">
        <f t="shared" ca="1" si="262"/>
        <v/>
      </c>
      <c r="W1519" s="63" t="str">
        <f t="shared" ca="1" si="263"/>
        <v/>
      </c>
      <c r="X1519" s="63">
        <f ca="1">IF(C1519="Yes",SUMPRODUCT((OFFSET('FR-DangerousSubstanceList'!$A$3,0,0,COUNTA('FR-DangerousSubstanceList'!$A$3:$A$2001))=L1519)*(OFFSET('FR-DangerousSubstanceList'!$B$3,0,0,COUNTA('FR-DangerousSubstanceList'!$B$3:$B$2001))=M1519)*(OFFSET('FR-DangerousSubstanceList'!$C$3,0,0,COUNTIF('FR-DangerousSubstanceList'!$C$3:$C$2001,"?*"))=N1519)),1)</f>
        <v>1</v>
      </c>
      <c r="Y1519" s="63"/>
      <c r="Z1519" s="63"/>
    </row>
    <row r="1520" spans="1:26" ht="14.4">
      <c r="A1520" s="85"/>
      <c r="B1520" s="85"/>
      <c r="C1520" s="46" t="s">
        <v>53</v>
      </c>
      <c r="D1520" s="68"/>
      <c r="E1520" s="68"/>
      <c r="F1520" s="68"/>
      <c r="G1520" s="68"/>
      <c r="H1520" s="68" t="str">
        <f t="shared" si="253"/>
        <v/>
      </c>
      <c r="I1520" s="63"/>
      <c r="J1520" s="63">
        <f>COUNTIF($A$14:$A1520,$A1520)</f>
        <v>0</v>
      </c>
      <c r="K1520" s="63" t="str">
        <f t="shared" ca="1" si="254"/>
        <v>Unknown</v>
      </c>
      <c r="L1520" s="63" t="str">
        <f ca="1">IF(AND(F1520="",D1520="",E1520=""),"",IF(F1520&lt;&gt;"",F1520,IF(AND(M1520&lt;&gt;"",M1520&lt;&gt;"-"),VLOOKUP(M1520,OFFSET('FR-DangerousSubstanceList'!$B$3,0,0,COUNTIF('FR-DangerousSubstanceList'!$B$3:$B$1001,"&lt;&gt;"),4),4,FALSE),IF(AND(N1520&lt;&gt;"",N1520&lt;&gt;"-"),VLOOKUP(N1520,OFFSET('FR-DangerousSubstanceList'!$C$3,0,0,COUNTIF('FR-DangerousSubstanceList'!$C$3:$C$1001,"&lt;&gt;"),3),3,FALSE),""))))</f>
        <v/>
      </c>
      <c r="M1520" s="63" t="str">
        <f ca="1">IF(AND(F1520="",D1520="",E1520=""),"",IF(D1520&lt;&gt;"",D1520,IF(N1520&lt;&gt;"",VLOOKUP(N1520,OFFSET('FR-DangerousSubstanceList'!$C$3,0,0,COUNTIF('FR-DangerousSubstanceList'!$A$3:$A$1001,"&lt;&gt;"),4),4,FALSE),IF(L1520&lt;&gt;"",VLOOKUP(L1520,OFFSET('FR-DangerousSubstanceList'!$A$3,0,0,COUNTIF('FR-DangerousSubstanceList'!$A$3:$A$1001,"&lt;&gt;"),2),2,FALSE),""))))</f>
        <v/>
      </c>
      <c r="N1520" s="63" t="str">
        <f ca="1">IF(AND(F1520="",D1520="",E1520=""),"",IF(E1520&lt;&gt;"",E1520,IF(L1520&lt;&gt;"",VLOOKUP(L1520,OFFSET('FR-DangerousSubstanceList'!$A$3,0,0,COUNTIF('FR-DangerousSubstanceList'!$A$3:$A$1001,"&lt;&gt;"),3),3,FALSE),IF(AND(M1520&lt;&gt;"",M1520&lt;&gt;"-"),VLOOKUP(M1520,OFFSET('FR-DangerousSubstanceList'!$B$3,0,0,COUNTIF('FR-DangerousSubstanceList'!$B$3:$B$1001,"&lt;&gt;"),2),2,FALSE),""))))</f>
        <v/>
      </c>
      <c r="O1520" s="63" t="str">
        <f t="shared" ca="1" si="255"/>
        <v/>
      </c>
      <c r="P1520" s="63" t="e">
        <f t="shared" ca="1" si="256"/>
        <v>#REF!</v>
      </c>
      <c r="Q1520" s="63">
        <f t="shared" ca="1" si="257"/>
        <v>986</v>
      </c>
      <c r="R1520" s="63" t="str">
        <f t="shared" ca="1" si="258"/>
        <v/>
      </c>
      <c r="S1520" s="63" t="str">
        <f t="shared" si="259"/>
        <v>Unknown</v>
      </c>
      <c r="T1520" s="63">
        <f t="shared" si="260"/>
        <v>1520</v>
      </c>
      <c r="U1520" s="63">
        <f t="shared" si="261"/>
        <v>1521</v>
      </c>
      <c r="V1520" s="63" t="str">
        <f t="shared" ca="1" si="262"/>
        <v/>
      </c>
      <c r="W1520" s="63" t="str">
        <f t="shared" ca="1" si="263"/>
        <v/>
      </c>
      <c r="X1520" s="63">
        <f ca="1">IF(C1520="Yes",SUMPRODUCT((OFFSET('FR-DangerousSubstanceList'!$A$3,0,0,COUNTA('FR-DangerousSubstanceList'!$A$3:$A$2001))=L1520)*(OFFSET('FR-DangerousSubstanceList'!$B$3,0,0,COUNTA('FR-DangerousSubstanceList'!$B$3:$B$2001))=M1520)*(OFFSET('FR-DangerousSubstanceList'!$C$3,0,0,COUNTIF('FR-DangerousSubstanceList'!$C$3:$C$2001,"?*"))=N1520)),1)</f>
        <v>1</v>
      </c>
      <c r="Y1520" s="63"/>
      <c r="Z1520" s="63"/>
    </row>
    <row r="1521" spans="1:26" ht="14.4">
      <c r="A1521" s="85"/>
      <c r="B1521" s="85"/>
      <c r="C1521" s="46" t="s">
        <v>53</v>
      </c>
      <c r="D1521" s="68"/>
      <c r="E1521" s="68"/>
      <c r="F1521" s="68"/>
      <c r="G1521" s="68"/>
      <c r="H1521" s="68" t="str">
        <f t="shared" si="253"/>
        <v/>
      </c>
      <c r="I1521" s="63"/>
      <c r="J1521" s="63">
        <f>COUNTIF($A$14:$A1521,$A1521)</f>
        <v>0</v>
      </c>
      <c r="K1521" s="63" t="str">
        <f t="shared" ca="1" si="254"/>
        <v>Unknown</v>
      </c>
      <c r="L1521" s="63" t="str">
        <f ca="1">IF(AND(F1521="",D1521="",E1521=""),"",IF(F1521&lt;&gt;"",F1521,IF(AND(M1521&lt;&gt;"",M1521&lt;&gt;"-"),VLOOKUP(M1521,OFFSET('FR-DangerousSubstanceList'!$B$3,0,0,COUNTIF('FR-DangerousSubstanceList'!$B$3:$B$1001,"&lt;&gt;"),4),4,FALSE),IF(AND(N1521&lt;&gt;"",N1521&lt;&gt;"-"),VLOOKUP(N1521,OFFSET('FR-DangerousSubstanceList'!$C$3,0,0,COUNTIF('FR-DangerousSubstanceList'!$C$3:$C$1001,"&lt;&gt;"),3),3,FALSE),""))))</f>
        <v/>
      </c>
      <c r="M1521" s="63" t="str">
        <f ca="1">IF(AND(F1521="",D1521="",E1521=""),"",IF(D1521&lt;&gt;"",D1521,IF(N1521&lt;&gt;"",VLOOKUP(N1521,OFFSET('FR-DangerousSubstanceList'!$C$3,0,0,COUNTIF('FR-DangerousSubstanceList'!$A$3:$A$1001,"&lt;&gt;"),4),4,FALSE),IF(L1521&lt;&gt;"",VLOOKUP(L1521,OFFSET('FR-DangerousSubstanceList'!$A$3,0,0,COUNTIF('FR-DangerousSubstanceList'!$A$3:$A$1001,"&lt;&gt;"),2),2,FALSE),""))))</f>
        <v/>
      </c>
      <c r="N1521" s="63" t="str">
        <f ca="1">IF(AND(F1521="",D1521="",E1521=""),"",IF(E1521&lt;&gt;"",E1521,IF(L1521&lt;&gt;"",VLOOKUP(L1521,OFFSET('FR-DangerousSubstanceList'!$A$3,0,0,COUNTIF('FR-DangerousSubstanceList'!$A$3:$A$1001,"&lt;&gt;"),3),3,FALSE),IF(AND(M1521&lt;&gt;"",M1521&lt;&gt;"-"),VLOOKUP(M1521,OFFSET('FR-DangerousSubstanceList'!$B$3,0,0,COUNTIF('FR-DangerousSubstanceList'!$B$3:$B$1001,"&lt;&gt;"),2),2,FALSE),""))))</f>
        <v/>
      </c>
      <c r="O1521" s="63" t="str">
        <f t="shared" ca="1" si="255"/>
        <v/>
      </c>
      <c r="P1521" s="63" t="e">
        <f t="shared" ca="1" si="256"/>
        <v>#REF!</v>
      </c>
      <c r="Q1521" s="63">
        <f t="shared" ca="1" si="257"/>
        <v>986</v>
      </c>
      <c r="R1521" s="63" t="str">
        <f t="shared" ca="1" si="258"/>
        <v/>
      </c>
      <c r="S1521" s="63" t="str">
        <f t="shared" si="259"/>
        <v>Unknown</v>
      </c>
      <c r="T1521" s="63">
        <f t="shared" si="260"/>
        <v>1521</v>
      </c>
      <c r="U1521" s="63">
        <f t="shared" si="261"/>
        <v>1522</v>
      </c>
      <c r="V1521" s="63" t="str">
        <f t="shared" ca="1" si="262"/>
        <v/>
      </c>
      <c r="W1521" s="63" t="str">
        <f t="shared" ca="1" si="263"/>
        <v/>
      </c>
      <c r="X1521" s="63">
        <f ca="1">IF(C1521="Yes",SUMPRODUCT((OFFSET('FR-DangerousSubstanceList'!$A$3,0,0,COUNTA('FR-DangerousSubstanceList'!$A$3:$A$2001))=L1521)*(OFFSET('FR-DangerousSubstanceList'!$B$3,0,0,COUNTA('FR-DangerousSubstanceList'!$B$3:$B$2001))=M1521)*(OFFSET('FR-DangerousSubstanceList'!$C$3,0,0,COUNTIF('FR-DangerousSubstanceList'!$C$3:$C$2001,"?*"))=N1521)),1)</f>
        <v>1</v>
      </c>
      <c r="Y1521" s="63"/>
      <c r="Z1521" s="63"/>
    </row>
    <row r="1522" spans="1:26" ht="14.4">
      <c r="A1522" s="85"/>
      <c r="B1522" s="85"/>
      <c r="C1522" s="46" t="s">
        <v>53</v>
      </c>
      <c r="D1522" s="68"/>
      <c r="E1522" s="68"/>
      <c r="F1522" s="68"/>
      <c r="G1522" s="68"/>
      <c r="H1522" s="68" t="str">
        <f t="shared" si="253"/>
        <v/>
      </c>
      <c r="I1522" s="63"/>
      <c r="J1522" s="63">
        <f>COUNTIF($A$14:$A1522,$A1522)</f>
        <v>0</v>
      </c>
      <c r="K1522" s="63" t="str">
        <f t="shared" ca="1" si="254"/>
        <v>Unknown</v>
      </c>
      <c r="L1522" s="63" t="str">
        <f ca="1">IF(AND(F1522="",D1522="",E1522=""),"",IF(F1522&lt;&gt;"",F1522,IF(AND(M1522&lt;&gt;"",M1522&lt;&gt;"-"),VLOOKUP(M1522,OFFSET('FR-DangerousSubstanceList'!$B$3,0,0,COUNTIF('FR-DangerousSubstanceList'!$B$3:$B$1001,"&lt;&gt;"),4),4,FALSE),IF(AND(N1522&lt;&gt;"",N1522&lt;&gt;"-"),VLOOKUP(N1522,OFFSET('FR-DangerousSubstanceList'!$C$3,0,0,COUNTIF('FR-DangerousSubstanceList'!$C$3:$C$1001,"&lt;&gt;"),3),3,FALSE),""))))</f>
        <v/>
      </c>
      <c r="M1522" s="63" t="str">
        <f ca="1">IF(AND(F1522="",D1522="",E1522=""),"",IF(D1522&lt;&gt;"",D1522,IF(N1522&lt;&gt;"",VLOOKUP(N1522,OFFSET('FR-DangerousSubstanceList'!$C$3,0,0,COUNTIF('FR-DangerousSubstanceList'!$A$3:$A$1001,"&lt;&gt;"),4),4,FALSE),IF(L1522&lt;&gt;"",VLOOKUP(L1522,OFFSET('FR-DangerousSubstanceList'!$A$3,0,0,COUNTIF('FR-DangerousSubstanceList'!$A$3:$A$1001,"&lt;&gt;"),2),2,FALSE),""))))</f>
        <v/>
      </c>
      <c r="N1522" s="63" t="str">
        <f ca="1">IF(AND(F1522="",D1522="",E1522=""),"",IF(E1522&lt;&gt;"",E1522,IF(L1522&lt;&gt;"",VLOOKUP(L1522,OFFSET('FR-DangerousSubstanceList'!$A$3,0,0,COUNTIF('FR-DangerousSubstanceList'!$A$3:$A$1001,"&lt;&gt;"),3),3,FALSE),IF(AND(M1522&lt;&gt;"",M1522&lt;&gt;"-"),VLOOKUP(M1522,OFFSET('FR-DangerousSubstanceList'!$B$3,0,0,COUNTIF('FR-DangerousSubstanceList'!$B$3:$B$1001,"&lt;&gt;"),2),2,FALSE),""))))</f>
        <v/>
      </c>
      <c r="O1522" s="63" t="str">
        <f t="shared" ca="1" si="255"/>
        <v/>
      </c>
      <c r="P1522" s="63" t="e">
        <f t="shared" ca="1" si="256"/>
        <v>#REF!</v>
      </c>
      <c r="Q1522" s="63">
        <f t="shared" ca="1" si="257"/>
        <v>986</v>
      </c>
      <c r="R1522" s="63" t="str">
        <f t="shared" ca="1" si="258"/>
        <v/>
      </c>
      <c r="S1522" s="63" t="str">
        <f t="shared" si="259"/>
        <v>Unknown</v>
      </c>
      <c r="T1522" s="63">
        <f t="shared" si="260"/>
        <v>1522</v>
      </c>
      <c r="U1522" s="63">
        <f t="shared" si="261"/>
        <v>1523</v>
      </c>
      <c r="V1522" s="63" t="str">
        <f t="shared" ca="1" si="262"/>
        <v/>
      </c>
      <c r="W1522" s="63" t="str">
        <f t="shared" ca="1" si="263"/>
        <v/>
      </c>
      <c r="X1522" s="63">
        <f ca="1">IF(C1522="Yes",SUMPRODUCT((OFFSET('FR-DangerousSubstanceList'!$A$3,0,0,COUNTA('FR-DangerousSubstanceList'!$A$3:$A$2001))=L1522)*(OFFSET('FR-DangerousSubstanceList'!$B$3,0,0,COUNTA('FR-DangerousSubstanceList'!$B$3:$B$2001))=M1522)*(OFFSET('FR-DangerousSubstanceList'!$C$3,0,0,COUNTIF('FR-DangerousSubstanceList'!$C$3:$C$2001,"?*"))=N1522)),1)</f>
        <v>1</v>
      </c>
      <c r="Y1522" s="63"/>
      <c r="Z1522" s="63"/>
    </row>
    <row r="1523" spans="1:26" ht="14.4">
      <c r="A1523" s="85"/>
      <c r="B1523" s="85"/>
      <c r="C1523" s="46" t="s">
        <v>53</v>
      </c>
      <c r="D1523" s="68"/>
      <c r="E1523" s="68"/>
      <c r="F1523" s="68"/>
      <c r="G1523" s="68"/>
      <c r="H1523" s="68" t="str">
        <f t="shared" si="253"/>
        <v/>
      </c>
      <c r="I1523" s="63"/>
      <c r="J1523" s="63">
        <f>COUNTIF($A$14:$A1523,$A1523)</f>
        <v>0</v>
      </c>
      <c r="K1523" s="63" t="str">
        <f t="shared" ca="1" si="254"/>
        <v>Unknown</v>
      </c>
      <c r="L1523" s="63" t="str">
        <f ca="1">IF(AND(F1523="",D1523="",E1523=""),"",IF(F1523&lt;&gt;"",F1523,IF(AND(M1523&lt;&gt;"",M1523&lt;&gt;"-"),VLOOKUP(M1523,OFFSET('FR-DangerousSubstanceList'!$B$3,0,0,COUNTIF('FR-DangerousSubstanceList'!$B$3:$B$1001,"&lt;&gt;"),4),4,FALSE),IF(AND(N1523&lt;&gt;"",N1523&lt;&gt;"-"),VLOOKUP(N1523,OFFSET('FR-DangerousSubstanceList'!$C$3,0,0,COUNTIF('FR-DangerousSubstanceList'!$C$3:$C$1001,"&lt;&gt;"),3),3,FALSE),""))))</f>
        <v/>
      </c>
      <c r="M1523" s="63" t="str">
        <f ca="1">IF(AND(F1523="",D1523="",E1523=""),"",IF(D1523&lt;&gt;"",D1523,IF(N1523&lt;&gt;"",VLOOKUP(N1523,OFFSET('FR-DangerousSubstanceList'!$C$3,0,0,COUNTIF('FR-DangerousSubstanceList'!$A$3:$A$1001,"&lt;&gt;"),4),4,FALSE),IF(L1523&lt;&gt;"",VLOOKUP(L1523,OFFSET('FR-DangerousSubstanceList'!$A$3,0,0,COUNTIF('FR-DangerousSubstanceList'!$A$3:$A$1001,"&lt;&gt;"),2),2,FALSE),""))))</f>
        <v/>
      </c>
      <c r="N1523" s="63" t="str">
        <f ca="1">IF(AND(F1523="",D1523="",E1523=""),"",IF(E1523&lt;&gt;"",E1523,IF(L1523&lt;&gt;"",VLOOKUP(L1523,OFFSET('FR-DangerousSubstanceList'!$A$3,0,0,COUNTIF('FR-DangerousSubstanceList'!$A$3:$A$1001,"&lt;&gt;"),3),3,FALSE),IF(AND(M1523&lt;&gt;"",M1523&lt;&gt;"-"),VLOOKUP(M1523,OFFSET('FR-DangerousSubstanceList'!$B$3,0,0,COUNTIF('FR-DangerousSubstanceList'!$B$3:$B$1001,"&lt;&gt;"),2),2,FALSE),""))))</f>
        <v/>
      </c>
      <c r="O1523" s="63" t="str">
        <f t="shared" ca="1" si="255"/>
        <v/>
      </c>
      <c r="P1523" s="63" t="e">
        <f t="shared" ca="1" si="256"/>
        <v>#REF!</v>
      </c>
      <c r="Q1523" s="63">
        <f t="shared" ca="1" si="257"/>
        <v>986</v>
      </c>
      <c r="R1523" s="63" t="str">
        <f t="shared" ca="1" si="258"/>
        <v/>
      </c>
      <c r="S1523" s="63" t="str">
        <f t="shared" si="259"/>
        <v>Unknown</v>
      </c>
      <c r="T1523" s="63">
        <f t="shared" si="260"/>
        <v>1523</v>
      </c>
      <c r="U1523" s="63">
        <f t="shared" si="261"/>
        <v>1524</v>
      </c>
      <c r="V1523" s="63" t="str">
        <f t="shared" ca="1" si="262"/>
        <v/>
      </c>
      <c r="W1523" s="63" t="str">
        <f t="shared" ca="1" si="263"/>
        <v/>
      </c>
      <c r="X1523" s="63">
        <f ca="1">IF(C1523="Yes",SUMPRODUCT((OFFSET('FR-DangerousSubstanceList'!$A$3,0,0,COUNTA('FR-DangerousSubstanceList'!$A$3:$A$2001))=L1523)*(OFFSET('FR-DangerousSubstanceList'!$B$3,0,0,COUNTA('FR-DangerousSubstanceList'!$B$3:$B$2001))=M1523)*(OFFSET('FR-DangerousSubstanceList'!$C$3,0,0,COUNTIF('FR-DangerousSubstanceList'!$C$3:$C$2001,"?*"))=N1523)),1)</f>
        <v>1</v>
      </c>
      <c r="Y1523" s="63"/>
      <c r="Z1523" s="63"/>
    </row>
    <row r="1524" spans="1:26" ht="14.4">
      <c r="A1524" s="85"/>
      <c r="B1524" s="85"/>
      <c r="C1524" s="46" t="s">
        <v>53</v>
      </c>
      <c r="D1524" s="68"/>
      <c r="E1524" s="68"/>
      <c r="F1524" s="68"/>
      <c r="G1524" s="68"/>
      <c r="H1524" s="68" t="str">
        <f t="shared" si="253"/>
        <v/>
      </c>
      <c r="I1524" s="63"/>
      <c r="J1524" s="63">
        <f>COUNTIF($A$14:$A1524,$A1524)</f>
        <v>0</v>
      </c>
      <c r="K1524" s="63" t="str">
        <f t="shared" ca="1" si="254"/>
        <v>Unknown</v>
      </c>
      <c r="L1524" s="63" t="str">
        <f ca="1">IF(AND(F1524="",D1524="",E1524=""),"",IF(F1524&lt;&gt;"",F1524,IF(AND(M1524&lt;&gt;"",M1524&lt;&gt;"-"),VLOOKUP(M1524,OFFSET('FR-DangerousSubstanceList'!$B$3,0,0,COUNTIF('FR-DangerousSubstanceList'!$B$3:$B$1001,"&lt;&gt;"),4),4,FALSE),IF(AND(N1524&lt;&gt;"",N1524&lt;&gt;"-"),VLOOKUP(N1524,OFFSET('FR-DangerousSubstanceList'!$C$3,0,0,COUNTIF('FR-DangerousSubstanceList'!$C$3:$C$1001,"&lt;&gt;"),3),3,FALSE),""))))</f>
        <v/>
      </c>
      <c r="M1524" s="63" t="str">
        <f ca="1">IF(AND(F1524="",D1524="",E1524=""),"",IF(D1524&lt;&gt;"",D1524,IF(N1524&lt;&gt;"",VLOOKUP(N1524,OFFSET('FR-DangerousSubstanceList'!$C$3,0,0,COUNTIF('FR-DangerousSubstanceList'!$A$3:$A$1001,"&lt;&gt;"),4),4,FALSE),IF(L1524&lt;&gt;"",VLOOKUP(L1524,OFFSET('FR-DangerousSubstanceList'!$A$3,0,0,COUNTIF('FR-DangerousSubstanceList'!$A$3:$A$1001,"&lt;&gt;"),2),2,FALSE),""))))</f>
        <v/>
      </c>
      <c r="N1524" s="63" t="str">
        <f ca="1">IF(AND(F1524="",D1524="",E1524=""),"",IF(E1524&lt;&gt;"",E1524,IF(L1524&lt;&gt;"",VLOOKUP(L1524,OFFSET('FR-DangerousSubstanceList'!$A$3,0,0,COUNTIF('FR-DangerousSubstanceList'!$A$3:$A$1001,"&lt;&gt;"),3),3,FALSE),IF(AND(M1524&lt;&gt;"",M1524&lt;&gt;"-"),VLOOKUP(M1524,OFFSET('FR-DangerousSubstanceList'!$B$3,0,0,COUNTIF('FR-DangerousSubstanceList'!$B$3:$B$1001,"&lt;&gt;"),2),2,FALSE),""))))</f>
        <v/>
      </c>
      <c r="O1524" s="63" t="str">
        <f t="shared" ca="1" si="255"/>
        <v/>
      </c>
      <c r="P1524" s="63" t="e">
        <f t="shared" ca="1" si="256"/>
        <v>#REF!</v>
      </c>
      <c r="Q1524" s="63">
        <f t="shared" ca="1" si="257"/>
        <v>986</v>
      </c>
      <c r="R1524" s="63" t="str">
        <f t="shared" ca="1" si="258"/>
        <v/>
      </c>
      <c r="S1524" s="63" t="str">
        <f t="shared" si="259"/>
        <v>Unknown</v>
      </c>
      <c r="T1524" s="63">
        <f t="shared" si="260"/>
        <v>1524</v>
      </c>
      <c r="U1524" s="63">
        <f t="shared" si="261"/>
        <v>1525</v>
      </c>
      <c r="V1524" s="63" t="str">
        <f t="shared" ca="1" si="262"/>
        <v/>
      </c>
      <c r="W1524" s="63" t="str">
        <f t="shared" ca="1" si="263"/>
        <v/>
      </c>
      <c r="X1524" s="63">
        <f ca="1">IF(C1524="Yes",SUMPRODUCT((OFFSET('FR-DangerousSubstanceList'!$A$3,0,0,COUNTA('FR-DangerousSubstanceList'!$A$3:$A$2001))=L1524)*(OFFSET('FR-DangerousSubstanceList'!$B$3,0,0,COUNTA('FR-DangerousSubstanceList'!$B$3:$B$2001))=M1524)*(OFFSET('FR-DangerousSubstanceList'!$C$3,0,0,COUNTIF('FR-DangerousSubstanceList'!$C$3:$C$2001,"?*"))=N1524)),1)</f>
        <v>1</v>
      </c>
      <c r="Y1524" s="63"/>
      <c r="Z1524" s="63"/>
    </row>
    <row r="1525" spans="1:26" ht="14.4">
      <c r="A1525" s="85"/>
      <c r="B1525" s="85"/>
      <c r="C1525" s="46" t="s">
        <v>53</v>
      </c>
      <c r="D1525" s="68"/>
      <c r="E1525" s="68"/>
      <c r="F1525" s="68"/>
      <c r="G1525" s="68"/>
      <c r="H1525" s="68" t="str">
        <f t="shared" si="253"/>
        <v/>
      </c>
      <c r="I1525" s="63"/>
      <c r="J1525" s="63">
        <f>COUNTIF($A$14:$A1525,$A1525)</f>
        <v>0</v>
      </c>
      <c r="K1525" s="63" t="str">
        <f t="shared" ca="1" si="254"/>
        <v>Unknown</v>
      </c>
      <c r="L1525" s="63" t="str">
        <f ca="1">IF(AND(F1525="",D1525="",E1525=""),"",IF(F1525&lt;&gt;"",F1525,IF(AND(M1525&lt;&gt;"",M1525&lt;&gt;"-"),VLOOKUP(M1525,OFFSET('FR-DangerousSubstanceList'!$B$3,0,0,COUNTIF('FR-DangerousSubstanceList'!$B$3:$B$1001,"&lt;&gt;"),4),4,FALSE),IF(AND(N1525&lt;&gt;"",N1525&lt;&gt;"-"),VLOOKUP(N1525,OFFSET('FR-DangerousSubstanceList'!$C$3,0,0,COUNTIF('FR-DangerousSubstanceList'!$C$3:$C$1001,"&lt;&gt;"),3),3,FALSE),""))))</f>
        <v/>
      </c>
      <c r="M1525" s="63" t="str">
        <f ca="1">IF(AND(F1525="",D1525="",E1525=""),"",IF(D1525&lt;&gt;"",D1525,IF(N1525&lt;&gt;"",VLOOKUP(N1525,OFFSET('FR-DangerousSubstanceList'!$C$3,0,0,COUNTIF('FR-DangerousSubstanceList'!$A$3:$A$1001,"&lt;&gt;"),4),4,FALSE),IF(L1525&lt;&gt;"",VLOOKUP(L1525,OFFSET('FR-DangerousSubstanceList'!$A$3,0,0,COUNTIF('FR-DangerousSubstanceList'!$A$3:$A$1001,"&lt;&gt;"),2),2,FALSE),""))))</f>
        <v/>
      </c>
      <c r="N1525" s="63" t="str">
        <f ca="1">IF(AND(F1525="",D1525="",E1525=""),"",IF(E1525&lt;&gt;"",E1525,IF(L1525&lt;&gt;"",VLOOKUP(L1525,OFFSET('FR-DangerousSubstanceList'!$A$3,0,0,COUNTIF('FR-DangerousSubstanceList'!$A$3:$A$1001,"&lt;&gt;"),3),3,FALSE),IF(AND(M1525&lt;&gt;"",M1525&lt;&gt;"-"),VLOOKUP(M1525,OFFSET('FR-DangerousSubstanceList'!$B$3,0,0,COUNTIF('FR-DangerousSubstanceList'!$B$3:$B$1001,"&lt;&gt;"),2),2,FALSE),""))))</f>
        <v/>
      </c>
      <c r="O1525" s="63" t="str">
        <f t="shared" ca="1" si="255"/>
        <v/>
      </c>
      <c r="P1525" s="63" t="e">
        <f t="shared" ca="1" si="256"/>
        <v>#REF!</v>
      </c>
      <c r="Q1525" s="63">
        <f t="shared" ca="1" si="257"/>
        <v>986</v>
      </c>
      <c r="R1525" s="63" t="str">
        <f t="shared" ca="1" si="258"/>
        <v/>
      </c>
      <c r="S1525" s="63" t="str">
        <f t="shared" si="259"/>
        <v>Unknown</v>
      </c>
      <c r="T1525" s="63">
        <f t="shared" si="260"/>
        <v>1525</v>
      </c>
      <c r="U1525" s="63">
        <f t="shared" si="261"/>
        <v>1526</v>
      </c>
      <c r="V1525" s="63" t="str">
        <f t="shared" ca="1" si="262"/>
        <v/>
      </c>
      <c r="W1525" s="63" t="str">
        <f t="shared" ca="1" si="263"/>
        <v/>
      </c>
      <c r="X1525" s="63">
        <f ca="1">IF(C1525="Yes",SUMPRODUCT((OFFSET('FR-DangerousSubstanceList'!$A$3,0,0,COUNTA('FR-DangerousSubstanceList'!$A$3:$A$2001))=L1525)*(OFFSET('FR-DangerousSubstanceList'!$B$3,0,0,COUNTA('FR-DangerousSubstanceList'!$B$3:$B$2001))=M1525)*(OFFSET('FR-DangerousSubstanceList'!$C$3,0,0,COUNTIF('FR-DangerousSubstanceList'!$C$3:$C$2001,"?*"))=N1525)),1)</f>
        <v>1</v>
      </c>
      <c r="Y1525" s="63"/>
      <c r="Z1525" s="63"/>
    </row>
    <row r="1526" spans="1:26" ht="14.4">
      <c r="A1526" s="85"/>
      <c r="B1526" s="85"/>
      <c r="C1526" s="46" t="s">
        <v>53</v>
      </c>
      <c r="D1526" s="68"/>
      <c r="E1526" s="68"/>
      <c r="F1526" s="68"/>
      <c r="G1526" s="68"/>
      <c r="H1526" s="68" t="str">
        <f t="shared" si="253"/>
        <v/>
      </c>
      <c r="I1526" s="63"/>
      <c r="J1526" s="63">
        <f>COUNTIF($A$14:$A1526,$A1526)</f>
        <v>0</v>
      </c>
      <c r="K1526" s="63" t="str">
        <f t="shared" ca="1" si="254"/>
        <v>Unknown</v>
      </c>
      <c r="L1526" s="63" t="str">
        <f ca="1">IF(AND(F1526="",D1526="",E1526=""),"",IF(F1526&lt;&gt;"",F1526,IF(AND(M1526&lt;&gt;"",M1526&lt;&gt;"-"),VLOOKUP(M1526,OFFSET('FR-DangerousSubstanceList'!$B$3,0,0,COUNTIF('FR-DangerousSubstanceList'!$B$3:$B$1001,"&lt;&gt;"),4),4,FALSE),IF(AND(N1526&lt;&gt;"",N1526&lt;&gt;"-"),VLOOKUP(N1526,OFFSET('FR-DangerousSubstanceList'!$C$3,0,0,COUNTIF('FR-DangerousSubstanceList'!$C$3:$C$1001,"&lt;&gt;"),3),3,FALSE),""))))</f>
        <v/>
      </c>
      <c r="M1526" s="63" t="str">
        <f ca="1">IF(AND(F1526="",D1526="",E1526=""),"",IF(D1526&lt;&gt;"",D1526,IF(N1526&lt;&gt;"",VLOOKUP(N1526,OFFSET('FR-DangerousSubstanceList'!$C$3,0,0,COUNTIF('FR-DangerousSubstanceList'!$A$3:$A$1001,"&lt;&gt;"),4),4,FALSE),IF(L1526&lt;&gt;"",VLOOKUP(L1526,OFFSET('FR-DangerousSubstanceList'!$A$3,0,0,COUNTIF('FR-DangerousSubstanceList'!$A$3:$A$1001,"&lt;&gt;"),2),2,FALSE),""))))</f>
        <v/>
      </c>
      <c r="N1526" s="63" t="str">
        <f ca="1">IF(AND(F1526="",D1526="",E1526=""),"",IF(E1526&lt;&gt;"",E1526,IF(L1526&lt;&gt;"",VLOOKUP(L1526,OFFSET('FR-DangerousSubstanceList'!$A$3,0,0,COUNTIF('FR-DangerousSubstanceList'!$A$3:$A$1001,"&lt;&gt;"),3),3,FALSE),IF(AND(M1526&lt;&gt;"",M1526&lt;&gt;"-"),VLOOKUP(M1526,OFFSET('FR-DangerousSubstanceList'!$B$3,0,0,COUNTIF('FR-DangerousSubstanceList'!$B$3:$B$1001,"&lt;&gt;"),2),2,FALSE),""))))</f>
        <v/>
      </c>
      <c r="O1526" s="63" t="str">
        <f t="shared" ca="1" si="255"/>
        <v/>
      </c>
      <c r="P1526" s="63" t="e">
        <f t="shared" ca="1" si="256"/>
        <v>#REF!</v>
      </c>
      <c r="Q1526" s="63">
        <f t="shared" ca="1" si="257"/>
        <v>986</v>
      </c>
      <c r="R1526" s="63" t="str">
        <f t="shared" ca="1" si="258"/>
        <v/>
      </c>
      <c r="S1526" s="63" t="str">
        <f t="shared" si="259"/>
        <v>Unknown</v>
      </c>
      <c r="T1526" s="63">
        <f t="shared" si="260"/>
        <v>1526</v>
      </c>
      <c r="U1526" s="63">
        <f t="shared" si="261"/>
        <v>1527</v>
      </c>
      <c r="V1526" s="63" t="str">
        <f t="shared" ca="1" si="262"/>
        <v/>
      </c>
      <c r="W1526" s="63" t="str">
        <f t="shared" ca="1" si="263"/>
        <v/>
      </c>
      <c r="X1526" s="63">
        <f ca="1">IF(C1526="Yes",SUMPRODUCT((OFFSET('FR-DangerousSubstanceList'!$A$3,0,0,COUNTA('FR-DangerousSubstanceList'!$A$3:$A$2001))=L1526)*(OFFSET('FR-DangerousSubstanceList'!$B$3,0,0,COUNTA('FR-DangerousSubstanceList'!$B$3:$B$2001))=M1526)*(OFFSET('FR-DangerousSubstanceList'!$C$3,0,0,COUNTIF('FR-DangerousSubstanceList'!$C$3:$C$2001,"?*"))=N1526)),1)</f>
        <v>1</v>
      </c>
      <c r="Y1526" s="63"/>
      <c r="Z1526" s="63"/>
    </row>
    <row r="1527" spans="1:26" ht="14.4">
      <c r="A1527" s="85"/>
      <c r="B1527" s="85"/>
      <c r="C1527" s="46" t="s">
        <v>53</v>
      </c>
      <c r="D1527" s="68"/>
      <c r="E1527" s="68"/>
      <c r="F1527" s="68"/>
      <c r="G1527" s="68"/>
      <c r="H1527" s="68" t="str">
        <f t="shared" si="253"/>
        <v/>
      </c>
      <c r="I1527" s="63"/>
      <c r="J1527" s="63">
        <f>COUNTIF($A$14:$A1527,$A1527)</f>
        <v>0</v>
      </c>
      <c r="K1527" s="63" t="str">
        <f t="shared" ca="1" si="254"/>
        <v>Unknown</v>
      </c>
      <c r="L1527" s="63" t="str">
        <f ca="1">IF(AND(F1527="",D1527="",E1527=""),"",IF(F1527&lt;&gt;"",F1527,IF(AND(M1527&lt;&gt;"",M1527&lt;&gt;"-"),VLOOKUP(M1527,OFFSET('FR-DangerousSubstanceList'!$B$3,0,0,COUNTIF('FR-DangerousSubstanceList'!$B$3:$B$1001,"&lt;&gt;"),4),4,FALSE),IF(AND(N1527&lt;&gt;"",N1527&lt;&gt;"-"),VLOOKUP(N1527,OFFSET('FR-DangerousSubstanceList'!$C$3,0,0,COUNTIF('FR-DangerousSubstanceList'!$C$3:$C$1001,"&lt;&gt;"),3),3,FALSE),""))))</f>
        <v/>
      </c>
      <c r="M1527" s="63" t="str">
        <f ca="1">IF(AND(F1527="",D1527="",E1527=""),"",IF(D1527&lt;&gt;"",D1527,IF(N1527&lt;&gt;"",VLOOKUP(N1527,OFFSET('FR-DangerousSubstanceList'!$C$3,0,0,COUNTIF('FR-DangerousSubstanceList'!$A$3:$A$1001,"&lt;&gt;"),4),4,FALSE),IF(L1527&lt;&gt;"",VLOOKUP(L1527,OFFSET('FR-DangerousSubstanceList'!$A$3,0,0,COUNTIF('FR-DangerousSubstanceList'!$A$3:$A$1001,"&lt;&gt;"),2),2,FALSE),""))))</f>
        <v/>
      </c>
      <c r="N1527" s="63" t="str">
        <f ca="1">IF(AND(F1527="",D1527="",E1527=""),"",IF(E1527&lt;&gt;"",E1527,IF(L1527&lt;&gt;"",VLOOKUP(L1527,OFFSET('FR-DangerousSubstanceList'!$A$3,0,0,COUNTIF('FR-DangerousSubstanceList'!$A$3:$A$1001,"&lt;&gt;"),3),3,FALSE),IF(AND(M1527&lt;&gt;"",M1527&lt;&gt;"-"),VLOOKUP(M1527,OFFSET('FR-DangerousSubstanceList'!$B$3,0,0,COUNTIF('FR-DangerousSubstanceList'!$B$3:$B$1001,"&lt;&gt;"),2),2,FALSE),""))))</f>
        <v/>
      </c>
      <c r="O1527" s="63" t="str">
        <f t="shared" ca="1" si="255"/>
        <v/>
      </c>
      <c r="P1527" s="63" t="e">
        <f t="shared" ca="1" si="256"/>
        <v>#REF!</v>
      </c>
      <c r="Q1527" s="63">
        <f t="shared" ca="1" si="257"/>
        <v>986</v>
      </c>
      <c r="R1527" s="63" t="str">
        <f t="shared" ca="1" si="258"/>
        <v/>
      </c>
      <c r="S1527" s="63" t="str">
        <f t="shared" si="259"/>
        <v>Unknown</v>
      </c>
      <c r="T1527" s="63">
        <f t="shared" si="260"/>
        <v>1527</v>
      </c>
      <c r="U1527" s="63">
        <f t="shared" si="261"/>
        <v>1528</v>
      </c>
      <c r="V1527" s="63" t="str">
        <f t="shared" ca="1" si="262"/>
        <v/>
      </c>
      <c r="W1527" s="63" t="str">
        <f t="shared" ca="1" si="263"/>
        <v/>
      </c>
      <c r="X1527" s="63">
        <f ca="1">IF(C1527="Yes",SUMPRODUCT((OFFSET('FR-DangerousSubstanceList'!$A$3,0,0,COUNTA('FR-DangerousSubstanceList'!$A$3:$A$2001))=L1527)*(OFFSET('FR-DangerousSubstanceList'!$B$3,0,0,COUNTA('FR-DangerousSubstanceList'!$B$3:$B$2001))=M1527)*(OFFSET('FR-DangerousSubstanceList'!$C$3,0,0,COUNTIF('FR-DangerousSubstanceList'!$C$3:$C$2001,"?*"))=N1527)),1)</f>
        <v>1</v>
      </c>
      <c r="Y1527" s="63"/>
      <c r="Z1527" s="63"/>
    </row>
    <row r="1528" spans="1:26" ht="14.4">
      <c r="A1528" s="85"/>
      <c r="B1528" s="85"/>
      <c r="C1528" s="46" t="s">
        <v>53</v>
      </c>
      <c r="D1528" s="68"/>
      <c r="E1528" s="68"/>
      <c r="F1528" s="68"/>
      <c r="G1528" s="68"/>
      <c r="H1528" s="68" t="str">
        <f t="shared" si="253"/>
        <v/>
      </c>
      <c r="I1528" s="63"/>
      <c r="J1528" s="63">
        <f>COUNTIF($A$14:$A1528,$A1528)</f>
        <v>0</v>
      </c>
      <c r="K1528" s="63" t="str">
        <f t="shared" ca="1" si="254"/>
        <v>Unknown</v>
      </c>
      <c r="L1528" s="63" t="str">
        <f ca="1">IF(AND(F1528="",D1528="",E1528=""),"",IF(F1528&lt;&gt;"",F1528,IF(AND(M1528&lt;&gt;"",M1528&lt;&gt;"-"),VLOOKUP(M1528,OFFSET('FR-DangerousSubstanceList'!$B$3,0,0,COUNTIF('FR-DangerousSubstanceList'!$B$3:$B$1001,"&lt;&gt;"),4),4,FALSE),IF(AND(N1528&lt;&gt;"",N1528&lt;&gt;"-"),VLOOKUP(N1528,OFFSET('FR-DangerousSubstanceList'!$C$3,0,0,COUNTIF('FR-DangerousSubstanceList'!$C$3:$C$1001,"&lt;&gt;"),3),3,FALSE),""))))</f>
        <v/>
      </c>
      <c r="M1528" s="63" t="str">
        <f ca="1">IF(AND(F1528="",D1528="",E1528=""),"",IF(D1528&lt;&gt;"",D1528,IF(N1528&lt;&gt;"",VLOOKUP(N1528,OFFSET('FR-DangerousSubstanceList'!$C$3,0,0,COUNTIF('FR-DangerousSubstanceList'!$A$3:$A$1001,"&lt;&gt;"),4),4,FALSE),IF(L1528&lt;&gt;"",VLOOKUP(L1528,OFFSET('FR-DangerousSubstanceList'!$A$3,0,0,COUNTIF('FR-DangerousSubstanceList'!$A$3:$A$1001,"&lt;&gt;"),2),2,FALSE),""))))</f>
        <v/>
      </c>
      <c r="N1528" s="63" t="str">
        <f ca="1">IF(AND(F1528="",D1528="",E1528=""),"",IF(E1528&lt;&gt;"",E1528,IF(L1528&lt;&gt;"",VLOOKUP(L1528,OFFSET('FR-DangerousSubstanceList'!$A$3,0,0,COUNTIF('FR-DangerousSubstanceList'!$A$3:$A$1001,"&lt;&gt;"),3),3,FALSE),IF(AND(M1528&lt;&gt;"",M1528&lt;&gt;"-"),VLOOKUP(M1528,OFFSET('FR-DangerousSubstanceList'!$B$3,0,0,COUNTIF('FR-DangerousSubstanceList'!$B$3:$B$1001,"&lt;&gt;"),2),2,FALSE),""))))</f>
        <v/>
      </c>
      <c r="O1528" s="63" t="str">
        <f t="shared" ca="1" si="255"/>
        <v/>
      </c>
      <c r="P1528" s="63" t="e">
        <f t="shared" ca="1" si="256"/>
        <v>#REF!</v>
      </c>
      <c r="Q1528" s="63">
        <f t="shared" ca="1" si="257"/>
        <v>986</v>
      </c>
      <c r="R1528" s="63" t="str">
        <f t="shared" ca="1" si="258"/>
        <v/>
      </c>
      <c r="S1528" s="63" t="str">
        <f t="shared" si="259"/>
        <v>Unknown</v>
      </c>
      <c r="T1528" s="63">
        <f t="shared" si="260"/>
        <v>1528</v>
      </c>
      <c r="U1528" s="63">
        <f t="shared" si="261"/>
        <v>1529</v>
      </c>
      <c r="V1528" s="63" t="str">
        <f t="shared" ca="1" si="262"/>
        <v/>
      </c>
      <c r="W1528" s="63" t="str">
        <f t="shared" ca="1" si="263"/>
        <v/>
      </c>
      <c r="X1528" s="63">
        <f ca="1">IF(C1528="Yes",SUMPRODUCT((OFFSET('FR-DangerousSubstanceList'!$A$3,0,0,COUNTA('FR-DangerousSubstanceList'!$A$3:$A$2001))=L1528)*(OFFSET('FR-DangerousSubstanceList'!$B$3,0,0,COUNTA('FR-DangerousSubstanceList'!$B$3:$B$2001))=M1528)*(OFFSET('FR-DangerousSubstanceList'!$C$3,0,0,COUNTIF('FR-DangerousSubstanceList'!$C$3:$C$2001,"?*"))=N1528)),1)</f>
        <v>1</v>
      </c>
      <c r="Y1528" s="63"/>
      <c r="Z1528" s="63"/>
    </row>
    <row r="1529" spans="1:26" ht="14.4">
      <c r="A1529" s="85"/>
      <c r="B1529" s="85"/>
      <c r="C1529" s="46" t="s">
        <v>53</v>
      </c>
      <c r="D1529" s="68"/>
      <c r="E1529" s="68"/>
      <c r="F1529" s="68"/>
      <c r="G1529" s="68"/>
      <c r="H1529" s="68" t="str">
        <f t="shared" si="253"/>
        <v/>
      </c>
      <c r="I1529" s="63"/>
      <c r="J1529" s="63">
        <f>COUNTIF($A$14:$A1529,$A1529)</f>
        <v>0</v>
      </c>
      <c r="K1529" s="63" t="str">
        <f t="shared" ca="1" si="254"/>
        <v>Unknown</v>
      </c>
      <c r="L1529" s="63" t="str">
        <f ca="1">IF(AND(F1529="",D1529="",E1529=""),"",IF(F1529&lt;&gt;"",F1529,IF(AND(M1529&lt;&gt;"",M1529&lt;&gt;"-"),VLOOKUP(M1529,OFFSET('FR-DangerousSubstanceList'!$B$3,0,0,COUNTIF('FR-DangerousSubstanceList'!$B$3:$B$1001,"&lt;&gt;"),4),4,FALSE),IF(AND(N1529&lt;&gt;"",N1529&lt;&gt;"-"),VLOOKUP(N1529,OFFSET('FR-DangerousSubstanceList'!$C$3,0,0,COUNTIF('FR-DangerousSubstanceList'!$C$3:$C$1001,"&lt;&gt;"),3),3,FALSE),""))))</f>
        <v/>
      </c>
      <c r="M1529" s="63" t="str">
        <f ca="1">IF(AND(F1529="",D1529="",E1529=""),"",IF(D1529&lt;&gt;"",D1529,IF(N1529&lt;&gt;"",VLOOKUP(N1529,OFFSET('FR-DangerousSubstanceList'!$C$3,0,0,COUNTIF('FR-DangerousSubstanceList'!$A$3:$A$1001,"&lt;&gt;"),4),4,FALSE),IF(L1529&lt;&gt;"",VLOOKUP(L1529,OFFSET('FR-DangerousSubstanceList'!$A$3,0,0,COUNTIF('FR-DangerousSubstanceList'!$A$3:$A$1001,"&lt;&gt;"),2),2,FALSE),""))))</f>
        <v/>
      </c>
      <c r="N1529" s="63" t="str">
        <f ca="1">IF(AND(F1529="",D1529="",E1529=""),"",IF(E1529&lt;&gt;"",E1529,IF(L1529&lt;&gt;"",VLOOKUP(L1529,OFFSET('FR-DangerousSubstanceList'!$A$3,0,0,COUNTIF('FR-DangerousSubstanceList'!$A$3:$A$1001,"&lt;&gt;"),3),3,FALSE),IF(AND(M1529&lt;&gt;"",M1529&lt;&gt;"-"),VLOOKUP(M1529,OFFSET('FR-DangerousSubstanceList'!$B$3,0,0,COUNTIF('FR-DangerousSubstanceList'!$B$3:$B$1001,"&lt;&gt;"),2),2,FALSE),""))))</f>
        <v/>
      </c>
      <c r="O1529" s="63" t="str">
        <f t="shared" ca="1" si="255"/>
        <v/>
      </c>
      <c r="P1529" s="63" t="e">
        <f t="shared" ca="1" si="256"/>
        <v>#REF!</v>
      </c>
      <c r="Q1529" s="63">
        <f t="shared" ca="1" si="257"/>
        <v>986</v>
      </c>
      <c r="R1529" s="63" t="str">
        <f t="shared" ca="1" si="258"/>
        <v/>
      </c>
      <c r="S1529" s="63" t="str">
        <f t="shared" si="259"/>
        <v>Unknown</v>
      </c>
      <c r="T1529" s="63">
        <f t="shared" si="260"/>
        <v>1529</v>
      </c>
      <c r="U1529" s="63">
        <f t="shared" si="261"/>
        <v>1530</v>
      </c>
      <c r="V1529" s="63" t="str">
        <f t="shared" ca="1" si="262"/>
        <v/>
      </c>
      <c r="W1529" s="63" t="str">
        <f t="shared" ca="1" si="263"/>
        <v/>
      </c>
      <c r="X1529" s="63">
        <f ca="1">IF(C1529="Yes",SUMPRODUCT((OFFSET('FR-DangerousSubstanceList'!$A$3,0,0,COUNTA('FR-DangerousSubstanceList'!$A$3:$A$2001))=L1529)*(OFFSET('FR-DangerousSubstanceList'!$B$3,0,0,COUNTA('FR-DangerousSubstanceList'!$B$3:$B$2001))=M1529)*(OFFSET('FR-DangerousSubstanceList'!$C$3,0,0,COUNTIF('FR-DangerousSubstanceList'!$C$3:$C$2001,"?*"))=N1529)),1)</f>
        <v>1</v>
      </c>
      <c r="Y1529" s="63"/>
      <c r="Z1529" s="63"/>
    </row>
    <row r="1530" spans="1:26" ht="14.4">
      <c r="A1530" s="85"/>
      <c r="B1530" s="85"/>
      <c r="C1530" s="46" t="s">
        <v>53</v>
      </c>
      <c r="D1530" s="68"/>
      <c r="E1530" s="68"/>
      <c r="F1530" s="68"/>
      <c r="G1530" s="68"/>
      <c r="H1530" s="68" t="str">
        <f t="shared" si="253"/>
        <v/>
      </c>
      <c r="I1530" s="63"/>
      <c r="J1530" s="63">
        <f>COUNTIF($A$14:$A1530,$A1530)</f>
        <v>0</v>
      </c>
      <c r="K1530" s="63" t="str">
        <f t="shared" ca="1" si="254"/>
        <v>Unknown</v>
      </c>
      <c r="L1530" s="63" t="str">
        <f ca="1">IF(AND(F1530="",D1530="",E1530=""),"",IF(F1530&lt;&gt;"",F1530,IF(AND(M1530&lt;&gt;"",M1530&lt;&gt;"-"),VLOOKUP(M1530,OFFSET('FR-DangerousSubstanceList'!$B$3,0,0,COUNTIF('FR-DangerousSubstanceList'!$B$3:$B$1001,"&lt;&gt;"),4),4,FALSE),IF(AND(N1530&lt;&gt;"",N1530&lt;&gt;"-"),VLOOKUP(N1530,OFFSET('FR-DangerousSubstanceList'!$C$3,0,0,COUNTIF('FR-DangerousSubstanceList'!$C$3:$C$1001,"&lt;&gt;"),3),3,FALSE),""))))</f>
        <v/>
      </c>
      <c r="M1530" s="63" t="str">
        <f ca="1">IF(AND(F1530="",D1530="",E1530=""),"",IF(D1530&lt;&gt;"",D1530,IF(N1530&lt;&gt;"",VLOOKUP(N1530,OFFSET('FR-DangerousSubstanceList'!$C$3,0,0,COUNTIF('FR-DangerousSubstanceList'!$A$3:$A$1001,"&lt;&gt;"),4),4,FALSE),IF(L1530&lt;&gt;"",VLOOKUP(L1530,OFFSET('FR-DangerousSubstanceList'!$A$3,0,0,COUNTIF('FR-DangerousSubstanceList'!$A$3:$A$1001,"&lt;&gt;"),2),2,FALSE),""))))</f>
        <v/>
      </c>
      <c r="N1530" s="63" t="str">
        <f ca="1">IF(AND(F1530="",D1530="",E1530=""),"",IF(E1530&lt;&gt;"",E1530,IF(L1530&lt;&gt;"",VLOOKUP(L1530,OFFSET('FR-DangerousSubstanceList'!$A$3,0,0,COUNTIF('FR-DangerousSubstanceList'!$A$3:$A$1001,"&lt;&gt;"),3),3,FALSE),IF(AND(M1530&lt;&gt;"",M1530&lt;&gt;"-"),VLOOKUP(M1530,OFFSET('FR-DangerousSubstanceList'!$B$3,0,0,COUNTIF('FR-DangerousSubstanceList'!$B$3:$B$1001,"&lt;&gt;"),2),2,FALSE),""))))</f>
        <v/>
      </c>
      <c r="O1530" s="63" t="str">
        <f t="shared" ca="1" si="255"/>
        <v/>
      </c>
      <c r="P1530" s="63" t="e">
        <f t="shared" ca="1" si="256"/>
        <v>#REF!</v>
      </c>
      <c r="Q1530" s="63">
        <f t="shared" ca="1" si="257"/>
        <v>986</v>
      </c>
      <c r="R1530" s="63" t="str">
        <f t="shared" ca="1" si="258"/>
        <v/>
      </c>
      <c r="S1530" s="63" t="str">
        <f t="shared" si="259"/>
        <v>Unknown</v>
      </c>
      <c r="T1530" s="63">
        <f t="shared" si="260"/>
        <v>1530</v>
      </c>
      <c r="U1530" s="63">
        <f t="shared" si="261"/>
        <v>1531</v>
      </c>
      <c r="V1530" s="63" t="str">
        <f t="shared" ca="1" si="262"/>
        <v/>
      </c>
      <c r="W1530" s="63" t="str">
        <f t="shared" ca="1" si="263"/>
        <v/>
      </c>
      <c r="X1530" s="63">
        <f ca="1">IF(C1530="Yes",SUMPRODUCT((OFFSET('FR-DangerousSubstanceList'!$A$3,0,0,COUNTA('FR-DangerousSubstanceList'!$A$3:$A$2001))=L1530)*(OFFSET('FR-DangerousSubstanceList'!$B$3,0,0,COUNTA('FR-DangerousSubstanceList'!$B$3:$B$2001))=M1530)*(OFFSET('FR-DangerousSubstanceList'!$C$3,0,0,COUNTIF('FR-DangerousSubstanceList'!$C$3:$C$2001,"?*"))=N1530)),1)</f>
        <v>1</v>
      </c>
      <c r="Y1530" s="63"/>
      <c r="Z1530" s="63"/>
    </row>
    <row r="1531" spans="1:26" ht="14.4">
      <c r="A1531" s="85"/>
      <c r="B1531" s="85"/>
      <c r="C1531" s="46" t="s">
        <v>53</v>
      </c>
      <c r="D1531" s="68"/>
      <c r="E1531" s="68"/>
      <c r="F1531" s="68"/>
      <c r="G1531" s="68"/>
      <c r="H1531" s="68" t="str">
        <f t="shared" si="253"/>
        <v/>
      </c>
      <c r="I1531" s="63"/>
      <c r="J1531" s="63">
        <f>COUNTIF($A$14:$A1531,$A1531)</f>
        <v>0</v>
      </c>
      <c r="K1531" s="63" t="str">
        <f t="shared" ca="1" si="254"/>
        <v>Unknown</v>
      </c>
      <c r="L1531" s="63" t="str">
        <f ca="1">IF(AND(F1531="",D1531="",E1531=""),"",IF(F1531&lt;&gt;"",F1531,IF(AND(M1531&lt;&gt;"",M1531&lt;&gt;"-"),VLOOKUP(M1531,OFFSET('FR-DangerousSubstanceList'!$B$3,0,0,COUNTIF('FR-DangerousSubstanceList'!$B$3:$B$1001,"&lt;&gt;"),4),4,FALSE),IF(AND(N1531&lt;&gt;"",N1531&lt;&gt;"-"),VLOOKUP(N1531,OFFSET('FR-DangerousSubstanceList'!$C$3,0,0,COUNTIF('FR-DangerousSubstanceList'!$C$3:$C$1001,"&lt;&gt;"),3),3,FALSE),""))))</f>
        <v/>
      </c>
      <c r="M1531" s="63" t="str">
        <f ca="1">IF(AND(F1531="",D1531="",E1531=""),"",IF(D1531&lt;&gt;"",D1531,IF(N1531&lt;&gt;"",VLOOKUP(N1531,OFFSET('FR-DangerousSubstanceList'!$C$3,0,0,COUNTIF('FR-DangerousSubstanceList'!$A$3:$A$1001,"&lt;&gt;"),4),4,FALSE),IF(L1531&lt;&gt;"",VLOOKUP(L1531,OFFSET('FR-DangerousSubstanceList'!$A$3,0,0,COUNTIF('FR-DangerousSubstanceList'!$A$3:$A$1001,"&lt;&gt;"),2),2,FALSE),""))))</f>
        <v/>
      </c>
      <c r="N1531" s="63" t="str">
        <f ca="1">IF(AND(F1531="",D1531="",E1531=""),"",IF(E1531&lt;&gt;"",E1531,IF(L1531&lt;&gt;"",VLOOKUP(L1531,OFFSET('FR-DangerousSubstanceList'!$A$3,0,0,COUNTIF('FR-DangerousSubstanceList'!$A$3:$A$1001,"&lt;&gt;"),3),3,FALSE),IF(AND(M1531&lt;&gt;"",M1531&lt;&gt;"-"),VLOOKUP(M1531,OFFSET('FR-DangerousSubstanceList'!$B$3,0,0,COUNTIF('FR-DangerousSubstanceList'!$B$3:$B$1001,"&lt;&gt;"),2),2,FALSE),""))))</f>
        <v/>
      </c>
      <c r="O1531" s="63" t="str">
        <f t="shared" ca="1" si="255"/>
        <v/>
      </c>
      <c r="P1531" s="63" t="e">
        <f t="shared" ca="1" si="256"/>
        <v>#REF!</v>
      </c>
      <c r="Q1531" s="63">
        <f t="shared" ca="1" si="257"/>
        <v>986</v>
      </c>
      <c r="R1531" s="63" t="str">
        <f t="shared" ca="1" si="258"/>
        <v/>
      </c>
      <c r="S1531" s="63" t="str">
        <f t="shared" si="259"/>
        <v>Unknown</v>
      </c>
      <c r="T1531" s="63">
        <f t="shared" si="260"/>
        <v>1531</v>
      </c>
      <c r="U1531" s="63">
        <f t="shared" si="261"/>
        <v>1532</v>
      </c>
      <c r="V1531" s="63" t="str">
        <f t="shared" ca="1" si="262"/>
        <v/>
      </c>
      <c r="W1531" s="63" t="str">
        <f t="shared" ca="1" si="263"/>
        <v/>
      </c>
      <c r="X1531" s="63">
        <f ca="1">IF(C1531="Yes",SUMPRODUCT((OFFSET('FR-DangerousSubstanceList'!$A$3,0,0,COUNTA('FR-DangerousSubstanceList'!$A$3:$A$2001))=L1531)*(OFFSET('FR-DangerousSubstanceList'!$B$3,0,0,COUNTA('FR-DangerousSubstanceList'!$B$3:$B$2001))=M1531)*(OFFSET('FR-DangerousSubstanceList'!$C$3,0,0,COUNTIF('FR-DangerousSubstanceList'!$C$3:$C$2001,"?*"))=N1531)),1)</f>
        <v>1</v>
      </c>
      <c r="Y1531" s="63"/>
      <c r="Z1531" s="63"/>
    </row>
    <row r="1532" spans="1:26" ht="14.4">
      <c r="A1532" s="85"/>
      <c r="B1532" s="85"/>
      <c r="C1532" s="46" t="s">
        <v>53</v>
      </c>
      <c r="D1532" s="68"/>
      <c r="E1532" s="68"/>
      <c r="F1532" s="68"/>
      <c r="G1532" s="68"/>
      <c r="H1532" s="68" t="str">
        <f t="shared" si="253"/>
        <v/>
      </c>
      <c r="I1532" s="63"/>
      <c r="J1532" s="63">
        <f>COUNTIF($A$14:$A1532,$A1532)</f>
        <v>0</v>
      </c>
      <c r="K1532" s="63" t="str">
        <f t="shared" ca="1" si="254"/>
        <v>Unknown</v>
      </c>
      <c r="L1532" s="63" t="str">
        <f ca="1">IF(AND(F1532="",D1532="",E1532=""),"",IF(F1532&lt;&gt;"",F1532,IF(AND(M1532&lt;&gt;"",M1532&lt;&gt;"-"),VLOOKUP(M1532,OFFSET('FR-DangerousSubstanceList'!$B$3,0,0,COUNTIF('FR-DangerousSubstanceList'!$B$3:$B$1001,"&lt;&gt;"),4),4,FALSE),IF(AND(N1532&lt;&gt;"",N1532&lt;&gt;"-"),VLOOKUP(N1532,OFFSET('FR-DangerousSubstanceList'!$C$3,0,0,COUNTIF('FR-DangerousSubstanceList'!$C$3:$C$1001,"&lt;&gt;"),3),3,FALSE),""))))</f>
        <v/>
      </c>
      <c r="M1532" s="63" t="str">
        <f ca="1">IF(AND(F1532="",D1532="",E1532=""),"",IF(D1532&lt;&gt;"",D1532,IF(N1532&lt;&gt;"",VLOOKUP(N1532,OFFSET('FR-DangerousSubstanceList'!$C$3,0,0,COUNTIF('FR-DangerousSubstanceList'!$A$3:$A$1001,"&lt;&gt;"),4),4,FALSE),IF(L1532&lt;&gt;"",VLOOKUP(L1532,OFFSET('FR-DangerousSubstanceList'!$A$3,0,0,COUNTIF('FR-DangerousSubstanceList'!$A$3:$A$1001,"&lt;&gt;"),2),2,FALSE),""))))</f>
        <v/>
      </c>
      <c r="N1532" s="63" t="str">
        <f ca="1">IF(AND(F1532="",D1532="",E1532=""),"",IF(E1532&lt;&gt;"",E1532,IF(L1532&lt;&gt;"",VLOOKUP(L1532,OFFSET('FR-DangerousSubstanceList'!$A$3,0,0,COUNTIF('FR-DangerousSubstanceList'!$A$3:$A$1001,"&lt;&gt;"),3),3,FALSE),IF(AND(M1532&lt;&gt;"",M1532&lt;&gt;"-"),VLOOKUP(M1532,OFFSET('FR-DangerousSubstanceList'!$B$3,0,0,COUNTIF('FR-DangerousSubstanceList'!$B$3:$B$1001,"&lt;&gt;"),2),2,FALSE),""))))</f>
        <v/>
      </c>
      <c r="O1532" s="63" t="str">
        <f t="shared" ca="1" si="255"/>
        <v/>
      </c>
      <c r="P1532" s="63" t="e">
        <f t="shared" ca="1" si="256"/>
        <v>#REF!</v>
      </c>
      <c r="Q1532" s="63">
        <f t="shared" ca="1" si="257"/>
        <v>986</v>
      </c>
      <c r="R1532" s="63" t="str">
        <f t="shared" ca="1" si="258"/>
        <v/>
      </c>
      <c r="S1532" s="63" t="str">
        <f t="shared" si="259"/>
        <v>Unknown</v>
      </c>
      <c r="T1532" s="63">
        <f t="shared" si="260"/>
        <v>1532</v>
      </c>
      <c r="U1532" s="63">
        <f t="shared" si="261"/>
        <v>1533</v>
      </c>
      <c r="V1532" s="63" t="str">
        <f t="shared" ca="1" si="262"/>
        <v/>
      </c>
      <c r="W1532" s="63" t="str">
        <f t="shared" ca="1" si="263"/>
        <v/>
      </c>
      <c r="X1532" s="63">
        <f ca="1">IF(C1532="Yes",SUMPRODUCT((OFFSET('FR-DangerousSubstanceList'!$A$3,0,0,COUNTA('FR-DangerousSubstanceList'!$A$3:$A$2001))=L1532)*(OFFSET('FR-DangerousSubstanceList'!$B$3,0,0,COUNTA('FR-DangerousSubstanceList'!$B$3:$B$2001))=M1532)*(OFFSET('FR-DangerousSubstanceList'!$C$3,0,0,COUNTIF('FR-DangerousSubstanceList'!$C$3:$C$2001,"?*"))=N1532)),1)</f>
        <v>1</v>
      </c>
      <c r="Y1532" s="63"/>
      <c r="Z1532" s="63"/>
    </row>
    <row r="1533" spans="1:26" ht="14.4">
      <c r="A1533" s="85"/>
      <c r="B1533" s="85"/>
      <c r="C1533" s="46" t="s">
        <v>53</v>
      </c>
      <c r="D1533" s="68"/>
      <c r="E1533" s="68"/>
      <c r="F1533" s="68"/>
      <c r="G1533" s="68"/>
      <c r="H1533" s="68" t="str">
        <f t="shared" si="253"/>
        <v/>
      </c>
      <c r="I1533" s="63"/>
      <c r="J1533" s="63">
        <f>COUNTIF($A$14:$A1533,$A1533)</f>
        <v>0</v>
      </c>
      <c r="K1533" s="63" t="str">
        <f t="shared" ca="1" si="254"/>
        <v>Unknown</v>
      </c>
      <c r="L1533" s="63" t="str">
        <f ca="1">IF(AND(F1533="",D1533="",E1533=""),"",IF(F1533&lt;&gt;"",F1533,IF(AND(M1533&lt;&gt;"",M1533&lt;&gt;"-"),VLOOKUP(M1533,OFFSET('FR-DangerousSubstanceList'!$B$3,0,0,COUNTIF('FR-DangerousSubstanceList'!$B$3:$B$1001,"&lt;&gt;"),4),4,FALSE),IF(AND(N1533&lt;&gt;"",N1533&lt;&gt;"-"),VLOOKUP(N1533,OFFSET('FR-DangerousSubstanceList'!$C$3,0,0,COUNTIF('FR-DangerousSubstanceList'!$C$3:$C$1001,"&lt;&gt;"),3),3,FALSE),""))))</f>
        <v/>
      </c>
      <c r="M1533" s="63" t="str">
        <f ca="1">IF(AND(F1533="",D1533="",E1533=""),"",IF(D1533&lt;&gt;"",D1533,IF(N1533&lt;&gt;"",VLOOKUP(N1533,OFFSET('FR-DangerousSubstanceList'!$C$3,0,0,COUNTIF('FR-DangerousSubstanceList'!$A$3:$A$1001,"&lt;&gt;"),4),4,FALSE),IF(L1533&lt;&gt;"",VLOOKUP(L1533,OFFSET('FR-DangerousSubstanceList'!$A$3,0,0,COUNTIF('FR-DangerousSubstanceList'!$A$3:$A$1001,"&lt;&gt;"),2),2,FALSE),""))))</f>
        <v/>
      </c>
      <c r="N1533" s="63" t="str">
        <f ca="1">IF(AND(F1533="",D1533="",E1533=""),"",IF(E1533&lt;&gt;"",E1533,IF(L1533&lt;&gt;"",VLOOKUP(L1533,OFFSET('FR-DangerousSubstanceList'!$A$3,0,0,COUNTIF('FR-DangerousSubstanceList'!$A$3:$A$1001,"&lt;&gt;"),3),3,FALSE),IF(AND(M1533&lt;&gt;"",M1533&lt;&gt;"-"),VLOOKUP(M1533,OFFSET('FR-DangerousSubstanceList'!$B$3,0,0,COUNTIF('FR-DangerousSubstanceList'!$B$3:$B$1001,"&lt;&gt;"),2),2,FALSE),""))))</f>
        <v/>
      </c>
      <c r="O1533" s="63" t="str">
        <f t="shared" ca="1" si="255"/>
        <v/>
      </c>
      <c r="P1533" s="63" t="e">
        <f t="shared" ca="1" si="256"/>
        <v>#REF!</v>
      </c>
      <c r="Q1533" s="63">
        <f t="shared" ca="1" si="257"/>
        <v>986</v>
      </c>
      <c r="R1533" s="63" t="str">
        <f t="shared" ca="1" si="258"/>
        <v/>
      </c>
      <c r="S1533" s="63" t="str">
        <f t="shared" si="259"/>
        <v>Unknown</v>
      </c>
      <c r="T1533" s="63">
        <f t="shared" si="260"/>
        <v>1533</v>
      </c>
      <c r="U1533" s="63">
        <f t="shared" si="261"/>
        <v>1534</v>
      </c>
      <c r="V1533" s="63" t="str">
        <f t="shared" ca="1" si="262"/>
        <v/>
      </c>
      <c r="W1533" s="63" t="str">
        <f t="shared" ca="1" si="263"/>
        <v/>
      </c>
      <c r="X1533" s="63">
        <f ca="1">IF(C1533="Yes",SUMPRODUCT((OFFSET('FR-DangerousSubstanceList'!$A$3,0,0,COUNTA('FR-DangerousSubstanceList'!$A$3:$A$2001))=L1533)*(OFFSET('FR-DangerousSubstanceList'!$B$3,0,0,COUNTA('FR-DangerousSubstanceList'!$B$3:$B$2001))=M1533)*(OFFSET('FR-DangerousSubstanceList'!$C$3,0,0,COUNTIF('FR-DangerousSubstanceList'!$C$3:$C$2001,"?*"))=N1533)),1)</f>
        <v>1</v>
      </c>
      <c r="Y1533" s="63"/>
      <c r="Z1533" s="63"/>
    </row>
    <row r="1534" spans="1:26" ht="14.4">
      <c r="A1534" s="85"/>
      <c r="B1534" s="85"/>
      <c r="C1534" s="46" t="s">
        <v>53</v>
      </c>
      <c r="D1534" s="68"/>
      <c r="E1534" s="68"/>
      <c r="F1534" s="68"/>
      <c r="G1534" s="68"/>
      <c r="H1534" s="68" t="str">
        <f t="shared" si="253"/>
        <v/>
      </c>
      <c r="I1534" s="63"/>
      <c r="J1534" s="63">
        <f>COUNTIF($A$14:$A1534,$A1534)</f>
        <v>0</v>
      </c>
      <c r="K1534" s="63" t="str">
        <f t="shared" ca="1" si="254"/>
        <v>Unknown</v>
      </c>
      <c r="L1534" s="63" t="str">
        <f ca="1">IF(AND(F1534="",D1534="",E1534=""),"",IF(F1534&lt;&gt;"",F1534,IF(AND(M1534&lt;&gt;"",M1534&lt;&gt;"-"),VLOOKUP(M1534,OFFSET('FR-DangerousSubstanceList'!$B$3,0,0,COUNTIF('FR-DangerousSubstanceList'!$B$3:$B$1001,"&lt;&gt;"),4),4,FALSE),IF(AND(N1534&lt;&gt;"",N1534&lt;&gt;"-"),VLOOKUP(N1534,OFFSET('FR-DangerousSubstanceList'!$C$3,0,0,COUNTIF('FR-DangerousSubstanceList'!$C$3:$C$1001,"&lt;&gt;"),3),3,FALSE),""))))</f>
        <v/>
      </c>
      <c r="M1534" s="63" t="str">
        <f ca="1">IF(AND(F1534="",D1534="",E1534=""),"",IF(D1534&lt;&gt;"",D1534,IF(N1534&lt;&gt;"",VLOOKUP(N1534,OFFSET('FR-DangerousSubstanceList'!$C$3,0,0,COUNTIF('FR-DangerousSubstanceList'!$A$3:$A$1001,"&lt;&gt;"),4),4,FALSE),IF(L1534&lt;&gt;"",VLOOKUP(L1534,OFFSET('FR-DangerousSubstanceList'!$A$3,0,0,COUNTIF('FR-DangerousSubstanceList'!$A$3:$A$1001,"&lt;&gt;"),2),2,FALSE),""))))</f>
        <v/>
      </c>
      <c r="N1534" s="63" t="str">
        <f ca="1">IF(AND(F1534="",D1534="",E1534=""),"",IF(E1534&lt;&gt;"",E1534,IF(L1534&lt;&gt;"",VLOOKUP(L1534,OFFSET('FR-DangerousSubstanceList'!$A$3,0,0,COUNTIF('FR-DangerousSubstanceList'!$A$3:$A$1001,"&lt;&gt;"),3),3,FALSE),IF(AND(M1534&lt;&gt;"",M1534&lt;&gt;"-"),VLOOKUP(M1534,OFFSET('FR-DangerousSubstanceList'!$B$3,0,0,COUNTIF('FR-DangerousSubstanceList'!$B$3:$B$1001,"&lt;&gt;"),2),2,FALSE),""))))</f>
        <v/>
      </c>
      <c r="O1534" s="63" t="str">
        <f t="shared" ca="1" si="255"/>
        <v/>
      </c>
      <c r="P1534" s="63" t="e">
        <f t="shared" ca="1" si="256"/>
        <v>#REF!</v>
      </c>
      <c r="Q1534" s="63">
        <f t="shared" ca="1" si="257"/>
        <v>986</v>
      </c>
      <c r="R1534" s="63" t="str">
        <f t="shared" ca="1" si="258"/>
        <v/>
      </c>
      <c r="S1534" s="63" t="str">
        <f t="shared" si="259"/>
        <v>Unknown</v>
      </c>
      <c r="T1534" s="63">
        <f t="shared" si="260"/>
        <v>1534</v>
      </c>
      <c r="U1534" s="63">
        <f t="shared" si="261"/>
        <v>1535</v>
      </c>
      <c r="V1534" s="63" t="str">
        <f t="shared" ca="1" si="262"/>
        <v/>
      </c>
      <c r="W1534" s="63" t="str">
        <f t="shared" ca="1" si="263"/>
        <v/>
      </c>
      <c r="X1534" s="63">
        <f ca="1">IF(C1534="Yes",SUMPRODUCT((OFFSET('FR-DangerousSubstanceList'!$A$3,0,0,COUNTA('FR-DangerousSubstanceList'!$A$3:$A$2001))=L1534)*(OFFSET('FR-DangerousSubstanceList'!$B$3,0,0,COUNTA('FR-DangerousSubstanceList'!$B$3:$B$2001))=M1534)*(OFFSET('FR-DangerousSubstanceList'!$C$3,0,0,COUNTIF('FR-DangerousSubstanceList'!$C$3:$C$2001,"?*"))=N1534)),1)</f>
        <v>1</v>
      </c>
      <c r="Y1534" s="63"/>
      <c r="Z1534" s="63"/>
    </row>
    <row r="1535" spans="1:26" ht="14.4">
      <c r="A1535" s="85"/>
      <c r="B1535" s="85"/>
      <c r="C1535" s="46" t="s">
        <v>53</v>
      </c>
      <c r="D1535" s="68"/>
      <c r="E1535" s="68"/>
      <c r="F1535" s="68"/>
      <c r="G1535" s="68"/>
      <c r="H1535" s="68" t="str">
        <f t="shared" si="253"/>
        <v/>
      </c>
      <c r="I1535" s="63"/>
      <c r="J1535" s="63">
        <f>COUNTIF($A$14:$A1535,$A1535)</f>
        <v>0</v>
      </c>
      <c r="K1535" s="63" t="str">
        <f t="shared" ca="1" si="254"/>
        <v>Unknown</v>
      </c>
      <c r="L1535" s="63" t="str">
        <f ca="1">IF(AND(F1535="",D1535="",E1535=""),"",IF(F1535&lt;&gt;"",F1535,IF(AND(M1535&lt;&gt;"",M1535&lt;&gt;"-"),VLOOKUP(M1535,OFFSET('FR-DangerousSubstanceList'!$B$3,0,0,COUNTIF('FR-DangerousSubstanceList'!$B$3:$B$1001,"&lt;&gt;"),4),4,FALSE),IF(AND(N1535&lt;&gt;"",N1535&lt;&gt;"-"),VLOOKUP(N1535,OFFSET('FR-DangerousSubstanceList'!$C$3,0,0,COUNTIF('FR-DangerousSubstanceList'!$C$3:$C$1001,"&lt;&gt;"),3),3,FALSE),""))))</f>
        <v/>
      </c>
      <c r="M1535" s="63" t="str">
        <f ca="1">IF(AND(F1535="",D1535="",E1535=""),"",IF(D1535&lt;&gt;"",D1535,IF(N1535&lt;&gt;"",VLOOKUP(N1535,OFFSET('FR-DangerousSubstanceList'!$C$3,0,0,COUNTIF('FR-DangerousSubstanceList'!$A$3:$A$1001,"&lt;&gt;"),4),4,FALSE),IF(L1535&lt;&gt;"",VLOOKUP(L1535,OFFSET('FR-DangerousSubstanceList'!$A$3,0,0,COUNTIF('FR-DangerousSubstanceList'!$A$3:$A$1001,"&lt;&gt;"),2),2,FALSE),""))))</f>
        <v/>
      </c>
      <c r="N1535" s="63" t="str">
        <f ca="1">IF(AND(F1535="",D1535="",E1535=""),"",IF(E1535&lt;&gt;"",E1535,IF(L1535&lt;&gt;"",VLOOKUP(L1535,OFFSET('FR-DangerousSubstanceList'!$A$3,0,0,COUNTIF('FR-DangerousSubstanceList'!$A$3:$A$1001,"&lt;&gt;"),3),3,FALSE),IF(AND(M1535&lt;&gt;"",M1535&lt;&gt;"-"),VLOOKUP(M1535,OFFSET('FR-DangerousSubstanceList'!$B$3,0,0,COUNTIF('FR-DangerousSubstanceList'!$B$3:$B$1001,"&lt;&gt;"),2),2,FALSE),""))))</f>
        <v/>
      </c>
      <c r="O1535" s="63" t="str">
        <f t="shared" ca="1" si="255"/>
        <v/>
      </c>
      <c r="P1535" s="63" t="e">
        <f t="shared" ca="1" si="256"/>
        <v>#REF!</v>
      </c>
      <c r="Q1535" s="63">
        <f t="shared" ca="1" si="257"/>
        <v>986</v>
      </c>
      <c r="R1535" s="63" t="str">
        <f t="shared" ca="1" si="258"/>
        <v/>
      </c>
      <c r="S1535" s="63" t="str">
        <f t="shared" si="259"/>
        <v>Unknown</v>
      </c>
      <c r="T1535" s="63">
        <f t="shared" si="260"/>
        <v>1535</v>
      </c>
      <c r="U1535" s="63">
        <f t="shared" si="261"/>
        <v>1536</v>
      </c>
      <c r="V1535" s="63" t="str">
        <f t="shared" ca="1" si="262"/>
        <v/>
      </c>
      <c r="W1535" s="63" t="str">
        <f t="shared" ca="1" si="263"/>
        <v/>
      </c>
      <c r="X1535" s="63">
        <f ca="1">IF(C1535="Yes",SUMPRODUCT((OFFSET('FR-DangerousSubstanceList'!$A$3,0,0,COUNTA('FR-DangerousSubstanceList'!$A$3:$A$2001))=L1535)*(OFFSET('FR-DangerousSubstanceList'!$B$3,0,0,COUNTA('FR-DangerousSubstanceList'!$B$3:$B$2001))=M1535)*(OFFSET('FR-DangerousSubstanceList'!$C$3,0,0,COUNTIF('FR-DangerousSubstanceList'!$C$3:$C$2001,"?*"))=N1535)),1)</f>
        <v>1</v>
      </c>
      <c r="Y1535" s="63"/>
      <c r="Z1535" s="63"/>
    </row>
    <row r="1536" spans="1:26" ht="14.4">
      <c r="A1536" s="85"/>
      <c r="B1536" s="85"/>
      <c r="C1536" s="46" t="s">
        <v>53</v>
      </c>
      <c r="D1536" s="68"/>
      <c r="E1536" s="68"/>
      <c r="F1536" s="68"/>
      <c r="G1536" s="68"/>
      <c r="H1536" s="68" t="str">
        <f t="shared" si="253"/>
        <v/>
      </c>
      <c r="I1536" s="63"/>
      <c r="J1536" s="63">
        <f>COUNTIF($A$14:$A1536,$A1536)</f>
        <v>0</v>
      </c>
      <c r="K1536" s="63" t="str">
        <f t="shared" ca="1" si="254"/>
        <v>Unknown</v>
      </c>
      <c r="L1536" s="63" t="str">
        <f ca="1">IF(AND(F1536="",D1536="",E1536=""),"",IF(F1536&lt;&gt;"",F1536,IF(AND(M1536&lt;&gt;"",M1536&lt;&gt;"-"),VLOOKUP(M1536,OFFSET('FR-DangerousSubstanceList'!$B$3,0,0,COUNTIF('FR-DangerousSubstanceList'!$B$3:$B$1001,"&lt;&gt;"),4),4,FALSE),IF(AND(N1536&lt;&gt;"",N1536&lt;&gt;"-"),VLOOKUP(N1536,OFFSET('FR-DangerousSubstanceList'!$C$3,0,0,COUNTIF('FR-DangerousSubstanceList'!$C$3:$C$1001,"&lt;&gt;"),3),3,FALSE),""))))</f>
        <v/>
      </c>
      <c r="M1536" s="63" t="str">
        <f ca="1">IF(AND(F1536="",D1536="",E1536=""),"",IF(D1536&lt;&gt;"",D1536,IF(N1536&lt;&gt;"",VLOOKUP(N1536,OFFSET('FR-DangerousSubstanceList'!$C$3,0,0,COUNTIF('FR-DangerousSubstanceList'!$A$3:$A$1001,"&lt;&gt;"),4),4,FALSE),IF(L1536&lt;&gt;"",VLOOKUP(L1536,OFFSET('FR-DangerousSubstanceList'!$A$3,0,0,COUNTIF('FR-DangerousSubstanceList'!$A$3:$A$1001,"&lt;&gt;"),2),2,FALSE),""))))</f>
        <v/>
      </c>
      <c r="N1536" s="63" t="str">
        <f ca="1">IF(AND(F1536="",D1536="",E1536=""),"",IF(E1536&lt;&gt;"",E1536,IF(L1536&lt;&gt;"",VLOOKUP(L1536,OFFSET('FR-DangerousSubstanceList'!$A$3,0,0,COUNTIF('FR-DangerousSubstanceList'!$A$3:$A$1001,"&lt;&gt;"),3),3,FALSE),IF(AND(M1536&lt;&gt;"",M1536&lt;&gt;"-"),VLOOKUP(M1536,OFFSET('FR-DangerousSubstanceList'!$B$3,0,0,COUNTIF('FR-DangerousSubstanceList'!$B$3:$B$1001,"&lt;&gt;"),2),2,FALSE),""))))</f>
        <v/>
      </c>
      <c r="O1536" s="63" t="str">
        <f t="shared" ca="1" si="255"/>
        <v/>
      </c>
      <c r="P1536" s="63" t="e">
        <f t="shared" ca="1" si="256"/>
        <v>#REF!</v>
      </c>
      <c r="Q1536" s="63">
        <f t="shared" ca="1" si="257"/>
        <v>986</v>
      </c>
      <c r="R1536" s="63" t="str">
        <f t="shared" ca="1" si="258"/>
        <v/>
      </c>
      <c r="S1536" s="63" t="str">
        <f t="shared" si="259"/>
        <v>Unknown</v>
      </c>
      <c r="T1536" s="63">
        <f t="shared" si="260"/>
        <v>1536</v>
      </c>
      <c r="U1536" s="63">
        <f t="shared" si="261"/>
        <v>1537</v>
      </c>
      <c r="V1536" s="63" t="str">
        <f t="shared" ca="1" si="262"/>
        <v/>
      </c>
      <c r="W1536" s="63" t="str">
        <f t="shared" ca="1" si="263"/>
        <v/>
      </c>
      <c r="X1536" s="63">
        <f ca="1">IF(C1536="Yes",SUMPRODUCT((OFFSET('FR-DangerousSubstanceList'!$A$3,0,0,COUNTA('FR-DangerousSubstanceList'!$A$3:$A$2001))=L1536)*(OFFSET('FR-DangerousSubstanceList'!$B$3,0,0,COUNTA('FR-DangerousSubstanceList'!$B$3:$B$2001))=M1536)*(OFFSET('FR-DangerousSubstanceList'!$C$3,0,0,COUNTIF('FR-DangerousSubstanceList'!$C$3:$C$2001,"?*"))=N1536)),1)</f>
        <v>1</v>
      </c>
      <c r="Y1536" s="63"/>
      <c r="Z1536" s="63"/>
    </row>
    <row r="1537" spans="1:26" ht="14.4">
      <c r="A1537" s="85"/>
      <c r="B1537" s="85"/>
      <c r="C1537" s="46" t="s">
        <v>53</v>
      </c>
      <c r="D1537" s="68"/>
      <c r="E1537" s="68"/>
      <c r="F1537" s="68"/>
      <c r="G1537" s="68"/>
      <c r="H1537" s="68" t="str">
        <f t="shared" si="253"/>
        <v/>
      </c>
      <c r="I1537" s="63"/>
      <c r="J1537" s="63">
        <f>COUNTIF($A$14:$A1537,$A1537)</f>
        <v>0</v>
      </c>
      <c r="K1537" s="63" t="str">
        <f t="shared" ca="1" si="254"/>
        <v>Unknown</v>
      </c>
      <c r="L1537" s="63" t="str">
        <f ca="1">IF(AND(F1537="",D1537="",E1537=""),"",IF(F1537&lt;&gt;"",F1537,IF(AND(M1537&lt;&gt;"",M1537&lt;&gt;"-"),VLOOKUP(M1537,OFFSET('FR-DangerousSubstanceList'!$B$3,0,0,COUNTIF('FR-DangerousSubstanceList'!$B$3:$B$1001,"&lt;&gt;"),4),4,FALSE),IF(AND(N1537&lt;&gt;"",N1537&lt;&gt;"-"),VLOOKUP(N1537,OFFSET('FR-DangerousSubstanceList'!$C$3,0,0,COUNTIF('FR-DangerousSubstanceList'!$C$3:$C$1001,"&lt;&gt;"),3),3,FALSE),""))))</f>
        <v/>
      </c>
      <c r="M1537" s="63" t="str">
        <f ca="1">IF(AND(F1537="",D1537="",E1537=""),"",IF(D1537&lt;&gt;"",D1537,IF(N1537&lt;&gt;"",VLOOKUP(N1537,OFFSET('FR-DangerousSubstanceList'!$C$3,0,0,COUNTIF('FR-DangerousSubstanceList'!$A$3:$A$1001,"&lt;&gt;"),4),4,FALSE),IF(L1537&lt;&gt;"",VLOOKUP(L1537,OFFSET('FR-DangerousSubstanceList'!$A$3,0,0,COUNTIF('FR-DangerousSubstanceList'!$A$3:$A$1001,"&lt;&gt;"),2),2,FALSE),""))))</f>
        <v/>
      </c>
      <c r="N1537" s="63" t="str">
        <f ca="1">IF(AND(F1537="",D1537="",E1537=""),"",IF(E1537&lt;&gt;"",E1537,IF(L1537&lt;&gt;"",VLOOKUP(L1537,OFFSET('FR-DangerousSubstanceList'!$A$3,0,0,COUNTIF('FR-DangerousSubstanceList'!$A$3:$A$1001,"&lt;&gt;"),3),3,FALSE),IF(AND(M1537&lt;&gt;"",M1537&lt;&gt;"-"),VLOOKUP(M1537,OFFSET('FR-DangerousSubstanceList'!$B$3,0,0,COUNTIF('FR-DangerousSubstanceList'!$B$3:$B$1001,"&lt;&gt;"),2),2,FALSE),""))))</f>
        <v/>
      </c>
      <c r="O1537" s="63" t="str">
        <f t="shared" ca="1" si="255"/>
        <v/>
      </c>
      <c r="P1537" s="63" t="e">
        <f t="shared" ca="1" si="256"/>
        <v>#REF!</v>
      </c>
      <c r="Q1537" s="63">
        <f t="shared" ca="1" si="257"/>
        <v>986</v>
      </c>
      <c r="R1537" s="63" t="str">
        <f t="shared" ca="1" si="258"/>
        <v/>
      </c>
      <c r="S1537" s="63" t="str">
        <f t="shared" si="259"/>
        <v>Unknown</v>
      </c>
      <c r="T1537" s="63">
        <f t="shared" si="260"/>
        <v>1537</v>
      </c>
      <c r="U1537" s="63">
        <f t="shared" si="261"/>
        <v>1538</v>
      </c>
      <c r="V1537" s="63" t="str">
        <f t="shared" ca="1" si="262"/>
        <v/>
      </c>
      <c r="W1537" s="63" t="str">
        <f t="shared" ca="1" si="263"/>
        <v/>
      </c>
      <c r="X1537" s="63">
        <f ca="1">IF(C1537="Yes",SUMPRODUCT((OFFSET('FR-DangerousSubstanceList'!$A$3,0,0,COUNTA('FR-DangerousSubstanceList'!$A$3:$A$2001))=L1537)*(OFFSET('FR-DangerousSubstanceList'!$B$3,0,0,COUNTA('FR-DangerousSubstanceList'!$B$3:$B$2001))=M1537)*(OFFSET('FR-DangerousSubstanceList'!$C$3,0,0,COUNTIF('FR-DangerousSubstanceList'!$C$3:$C$2001,"?*"))=N1537)),1)</f>
        <v>1</v>
      </c>
      <c r="Y1537" s="63"/>
      <c r="Z1537" s="63"/>
    </row>
    <row r="1538" spans="1:26" ht="14.4">
      <c r="A1538" s="85"/>
      <c r="B1538" s="85"/>
      <c r="C1538" s="46" t="s">
        <v>53</v>
      </c>
      <c r="D1538" s="68"/>
      <c r="E1538" s="68"/>
      <c r="F1538" s="68"/>
      <c r="G1538" s="68"/>
      <c r="H1538" s="68" t="str">
        <f t="shared" si="253"/>
        <v/>
      </c>
      <c r="I1538" s="63"/>
      <c r="J1538" s="63">
        <f>COUNTIF($A$14:$A1538,$A1538)</f>
        <v>0</v>
      </c>
      <c r="K1538" s="63" t="str">
        <f t="shared" ca="1" si="254"/>
        <v>Unknown</v>
      </c>
      <c r="L1538" s="63" t="str">
        <f ca="1">IF(AND(F1538="",D1538="",E1538=""),"",IF(F1538&lt;&gt;"",F1538,IF(AND(M1538&lt;&gt;"",M1538&lt;&gt;"-"),VLOOKUP(M1538,OFFSET('FR-DangerousSubstanceList'!$B$3,0,0,COUNTIF('FR-DangerousSubstanceList'!$B$3:$B$1001,"&lt;&gt;"),4),4,FALSE),IF(AND(N1538&lt;&gt;"",N1538&lt;&gt;"-"),VLOOKUP(N1538,OFFSET('FR-DangerousSubstanceList'!$C$3,0,0,COUNTIF('FR-DangerousSubstanceList'!$C$3:$C$1001,"&lt;&gt;"),3),3,FALSE),""))))</f>
        <v/>
      </c>
      <c r="M1538" s="63" t="str">
        <f ca="1">IF(AND(F1538="",D1538="",E1538=""),"",IF(D1538&lt;&gt;"",D1538,IF(N1538&lt;&gt;"",VLOOKUP(N1538,OFFSET('FR-DangerousSubstanceList'!$C$3,0,0,COUNTIF('FR-DangerousSubstanceList'!$A$3:$A$1001,"&lt;&gt;"),4),4,FALSE),IF(L1538&lt;&gt;"",VLOOKUP(L1538,OFFSET('FR-DangerousSubstanceList'!$A$3,0,0,COUNTIF('FR-DangerousSubstanceList'!$A$3:$A$1001,"&lt;&gt;"),2),2,FALSE),""))))</f>
        <v/>
      </c>
      <c r="N1538" s="63" t="str">
        <f ca="1">IF(AND(F1538="",D1538="",E1538=""),"",IF(E1538&lt;&gt;"",E1538,IF(L1538&lt;&gt;"",VLOOKUP(L1538,OFFSET('FR-DangerousSubstanceList'!$A$3,0,0,COUNTIF('FR-DangerousSubstanceList'!$A$3:$A$1001,"&lt;&gt;"),3),3,FALSE),IF(AND(M1538&lt;&gt;"",M1538&lt;&gt;"-"),VLOOKUP(M1538,OFFSET('FR-DangerousSubstanceList'!$B$3,0,0,COUNTIF('FR-DangerousSubstanceList'!$B$3:$B$1001,"&lt;&gt;"),2),2,FALSE),""))))</f>
        <v/>
      </c>
      <c r="O1538" s="63" t="str">
        <f t="shared" ca="1" si="255"/>
        <v/>
      </c>
      <c r="P1538" s="63" t="e">
        <f t="shared" ca="1" si="256"/>
        <v>#REF!</v>
      </c>
      <c r="Q1538" s="63">
        <f t="shared" ca="1" si="257"/>
        <v>986</v>
      </c>
      <c r="R1538" s="63" t="str">
        <f t="shared" ca="1" si="258"/>
        <v/>
      </c>
      <c r="S1538" s="63" t="str">
        <f t="shared" si="259"/>
        <v>Unknown</v>
      </c>
      <c r="T1538" s="63">
        <f t="shared" si="260"/>
        <v>1538</v>
      </c>
      <c r="U1538" s="63">
        <f t="shared" si="261"/>
        <v>1539</v>
      </c>
      <c r="V1538" s="63" t="str">
        <f t="shared" ca="1" si="262"/>
        <v/>
      </c>
      <c r="W1538" s="63" t="str">
        <f t="shared" ca="1" si="263"/>
        <v/>
      </c>
      <c r="X1538" s="63">
        <f ca="1">IF(C1538="Yes",SUMPRODUCT((OFFSET('FR-DangerousSubstanceList'!$A$3,0,0,COUNTA('FR-DangerousSubstanceList'!$A$3:$A$2001))=L1538)*(OFFSET('FR-DangerousSubstanceList'!$B$3,0,0,COUNTA('FR-DangerousSubstanceList'!$B$3:$B$2001))=M1538)*(OFFSET('FR-DangerousSubstanceList'!$C$3,0,0,COUNTIF('FR-DangerousSubstanceList'!$C$3:$C$2001,"?*"))=N1538)),1)</f>
        <v>1</v>
      </c>
      <c r="Y1538" s="63"/>
      <c r="Z1538" s="63"/>
    </row>
    <row r="1539" spans="1:26" ht="14.4">
      <c r="A1539" s="85"/>
      <c r="B1539" s="85"/>
      <c r="C1539" s="46" t="s">
        <v>53</v>
      </c>
      <c r="D1539" s="68"/>
      <c r="E1539" s="68"/>
      <c r="F1539" s="68"/>
      <c r="G1539" s="68"/>
      <c r="H1539" s="68" t="str">
        <f t="shared" si="253"/>
        <v/>
      </c>
      <c r="I1539" s="63"/>
      <c r="J1539" s="63">
        <f>COUNTIF($A$14:$A1539,$A1539)</f>
        <v>0</v>
      </c>
      <c r="K1539" s="63" t="str">
        <f t="shared" ca="1" si="254"/>
        <v>Unknown</v>
      </c>
      <c r="L1539" s="63" t="str">
        <f ca="1">IF(AND(F1539="",D1539="",E1539=""),"",IF(F1539&lt;&gt;"",F1539,IF(AND(M1539&lt;&gt;"",M1539&lt;&gt;"-"),VLOOKUP(M1539,OFFSET('FR-DangerousSubstanceList'!$B$3,0,0,COUNTIF('FR-DangerousSubstanceList'!$B$3:$B$1001,"&lt;&gt;"),4),4,FALSE),IF(AND(N1539&lt;&gt;"",N1539&lt;&gt;"-"),VLOOKUP(N1539,OFFSET('FR-DangerousSubstanceList'!$C$3,0,0,COUNTIF('FR-DangerousSubstanceList'!$C$3:$C$1001,"&lt;&gt;"),3),3,FALSE),""))))</f>
        <v/>
      </c>
      <c r="M1539" s="63" t="str">
        <f ca="1">IF(AND(F1539="",D1539="",E1539=""),"",IF(D1539&lt;&gt;"",D1539,IF(N1539&lt;&gt;"",VLOOKUP(N1539,OFFSET('FR-DangerousSubstanceList'!$C$3,0,0,COUNTIF('FR-DangerousSubstanceList'!$A$3:$A$1001,"&lt;&gt;"),4),4,FALSE),IF(L1539&lt;&gt;"",VLOOKUP(L1539,OFFSET('FR-DangerousSubstanceList'!$A$3,0,0,COUNTIF('FR-DangerousSubstanceList'!$A$3:$A$1001,"&lt;&gt;"),2),2,FALSE),""))))</f>
        <v/>
      </c>
      <c r="N1539" s="63" t="str">
        <f ca="1">IF(AND(F1539="",D1539="",E1539=""),"",IF(E1539&lt;&gt;"",E1539,IF(L1539&lt;&gt;"",VLOOKUP(L1539,OFFSET('FR-DangerousSubstanceList'!$A$3,0,0,COUNTIF('FR-DangerousSubstanceList'!$A$3:$A$1001,"&lt;&gt;"),3),3,FALSE),IF(AND(M1539&lt;&gt;"",M1539&lt;&gt;"-"),VLOOKUP(M1539,OFFSET('FR-DangerousSubstanceList'!$B$3,0,0,COUNTIF('FR-DangerousSubstanceList'!$B$3:$B$1001,"&lt;&gt;"),2),2,FALSE),""))))</f>
        <v/>
      </c>
      <c r="O1539" s="63" t="str">
        <f t="shared" ca="1" si="255"/>
        <v/>
      </c>
      <c r="P1539" s="63" t="e">
        <f t="shared" ca="1" si="256"/>
        <v>#REF!</v>
      </c>
      <c r="Q1539" s="63">
        <f t="shared" ca="1" si="257"/>
        <v>986</v>
      </c>
      <c r="R1539" s="63" t="str">
        <f t="shared" ca="1" si="258"/>
        <v/>
      </c>
      <c r="S1539" s="63" t="str">
        <f t="shared" si="259"/>
        <v>Unknown</v>
      </c>
      <c r="T1539" s="63">
        <f t="shared" si="260"/>
        <v>1539</v>
      </c>
      <c r="U1539" s="63">
        <f t="shared" si="261"/>
        <v>1540</v>
      </c>
      <c r="V1539" s="63" t="str">
        <f t="shared" ca="1" si="262"/>
        <v/>
      </c>
      <c r="W1539" s="63" t="str">
        <f t="shared" ca="1" si="263"/>
        <v/>
      </c>
      <c r="X1539" s="63">
        <f ca="1">IF(C1539="Yes",SUMPRODUCT((OFFSET('FR-DangerousSubstanceList'!$A$3,0,0,COUNTA('FR-DangerousSubstanceList'!$A$3:$A$2001))=L1539)*(OFFSET('FR-DangerousSubstanceList'!$B$3,0,0,COUNTA('FR-DangerousSubstanceList'!$B$3:$B$2001))=M1539)*(OFFSET('FR-DangerousSubstanceList'!$C$3,0,0,COUNTIF('FR-DangerousSubstanceList'!$C$3:$C$2001,"?*"))=N1539)),1)</f>
        <v>1</v>
      </c>
      <c r="Y1539" s="63"/>
      <c r="Z1539" s="63"/>
    </row>
    <row r="1540" spans="1:26" ht="14.4">
      <c r="A1540" s="85"/>
      <c r="B1540" s="85"/>
      <c r="C1540" s="46" t="s">
        <v>53</v>
      </c>
      <c r="D1540" s="68"/>
      <c r="E1540" s="68"/>
      <c r="F1540" s="68"/>
      <c r="G1540" s="68"/>
      <c r="H1540" s="68" t="str">
        <f t="shared" si="253"/>
        <v/>
      </c>
      <c r="I1540" s="63"/>
      <c r="J1540" s="63">
        <f>COUNTIF($A$14:$A1540,$A1540)</f>
        <v>0</v>
      </c>
      <c r="K1540" s="63" t="str">
        <f t="shared" ca="1" si="254"/>
        <v>Unknown</v>
      </c>
      <c r="L1540" s="63" t="str">
        <f ca="1">IF(AND(F1540="",D1540="",E1540=""),"",IF(F1540&lt;&gt;"",F1540,IF(AND(M1540&lt;&gt;"",M1540&lt;&gt;"-"),VLOOKUP(M1540,OFFSET('FR-DangerousSubstanceList'!$B$3,0,0,COUNTIF('FR-DangerousSubstanceList'!$B$3:$B$1001,"&lt;&gt;"),4),4,FALSE),IF(AND(N1540&lt;&gt;"",N1540&lt;&gt;"-"),VLOOKUP(N1540,OFFSET('FR-DangerousSubstanceList'!$C$3,0,0,COUNTIF('FR-DangerousSubstanceList'!$C$3:$C$1001,"&lt;&gt;"),3),3,FALSE),""))))</f>
        <v/>
      </c>
      <c r="M1540" s="63" t="str">
        <f ca="1">IF(AND(F1540="",D1540="",E1540=""),"",IF(D1540&lt;&gt;"",D1540,IF(N1540&lt;&gt;"",VLOOKUP(N1540,OFFSET('FR-DangerousSubstanceList'!$C$3,0,0,COUNTIF('FR-DangerousSubstanceList'!$A$3:$A$1001,"&lt;&gt;"),4),4,FALSE),IF(L1540&lt;&gt;"",VLOOKUP(L1540,OFFSET('FR-DangerousSubstanceList'!$A$3,0,0,COUNTIF('FR-DangerousSubstanceList'!$A$3:$A$1001,"&lt;&gt;"),2),2,FALSE),""))))</f>
        <v/>
      </c>
      <c r="N1540" s="63" t="str">
        <f ca="1">IF(AND(F1540="",D1540="",E1540=""),"",IF(E1540&lt;&gt;"",E1540,IF(L1540&lt;&gt;"",VLOOKUP(L1540,OFFSET('FR-DangerousSubstanceList'!$A$3,0,0,COUNTIF('FR-DangerousSubstanceList'!$A$3:$A$1001,"&lt;&gt;"),3),3,FALSE),IF(AND(M1540&lt;&gt;"",M1540&lt;&gt;"-"),VLOOKUP(M1540,OFFSET('FR-DangerousSubstanceList'!$B$3,0,0,COUNTIF('FR-DangerousSubstanceList'!$B$3:$B$1001,"&lt;&gt;"),2),2,FALSE),""))))</f>
        <v/>
      </c>
      <c r="O1540" s="63" t="str">
        <f t="shared" ca="1" si="255"/>
        <v/>
      </c>
      <c r="P1540" s="63" t="e">
        <f t="shared" ca="1" si="256"/>
        <v>#REF!</v>
      </c>
      <c r="Q1540" s="63">
        <f t="shared" ca="1" si="257"/>
        <v>986</v>
      </c>
      <c r="R1540" s="63" t="str">
        <f t="shared" ca="1" si="258"/>
        <v/>
      </c>
      <c r="S1540" s="63" t="str">
        <f t="shared" si="259"/>
        <v>Unknown</v>
      </c>
      <c r="T1540" s="63">
        <f t="shared" si="260"/>
        <v>1540</v>
      </c>
      <c r="U1540" s="63">
        <f t="shared" si="261"/>
        <v>1541</v>
      </c>
      <c r="V1540" s="63" t="str">
        <f t="shared" ca="1" si="262"/>
        <v/>
      </c>
      <c r="W1540" s="63" t="str">
        <f t="shared" ca="1" si="263"/>
        <v/>
      </c>
      <c r="X1540" s="63">
        <f ca="1">IF(C1540="Yes",SUMPRODUCT((OFFSET('FR-DangerousSubstanceList'!$A$3,0,0,COUNTA('FR-DangerousSubstanceList'!$A$3:$A$2001))=L1540)*(OFFSET('FR-DangerousSubstanceList'!$B$3,0,0,COUNTA('FR-DangerousSubstanceList'!$B$3:$B$2001))=M1540)*(OFFSET('FR-DangerousSubstanceList'!$C$3,0,0,COUNTIF('FR-DangerousSubstanceList'!$C$3:$C$2001,"?*"))=N1540)),1)</f>
        <v>1</v>
      </c>
      <c r="Y1540" s="63"/>
      <c r="Z1540" s="63"/>
    </row>
    <row r="1541" spans="1:26" ht="14.4">
      <c r="A1541" s="85"/>
      <c r="B1541" s="85"/>
      <c r="C1541" s="46" t="s">
        <v>53</v>
      </c>
      <c r="D1541" s="68"/>
      <c r="E1541" s="68"/>
      <c r="F1541" s="68"/>
      <c r="G1541" s="68"/>
      <c r="H1541" s="68" t="str">
        <f t="shared" si="253"/>
        <v/>
      </c>
      <c r="I1541" s="63"/>
      <c r="J1541" s="63">
        <f>COUNTIF($A$14:$A1541,$A1541)</f>
        <v>0</v>
      </c>
      <c r="K1541" s="63" t="str">
        <f t="shared" ca="1" si="254"/>
        <v>Unknown</v>
      </c>
      <c r="L1541" s="63" t="str">
        <f ca="1">IF(AND(F1541="",D1541="",E1541=""),"",IF(F1541&lt;&gt;"",F1541,IF(AND(M1541&lt;&gt;"",M1541&lt;&gt;"-"),VLOOKUP(M1541,OFFSET('FR-DangerousSubstanceList'!$B$3,0,0,COUNTIF('FR-DangerousSubstanceList'!$B$3:$B$1001,"&lt;&gt;"),4),4,FALSE),IF(AND(N1541&lt;&gt;"",N1541&lt;&gt;"-"),VLOOKUP(N1541,OFFSET('FR-DangerousSubstanceList'!$C$3,0,0,COUNTIF('FR-DangerousSubstanceList'!$C$3:$C$1001,"&lt;&gt;"),3),3,FALSE),""))))</f>
        <v/>
      </c>
      <c r="M1541" s="63" t="str">
        <f ca="1">IF(AND(F1541="",D1541="",E1541=""),"",IF(D1541&lt;&gt;"",D1541,IF(N1541&lt;&gt;"",VLOOKUP(N1541,OFFSET('FR-DangerousSubstanceList'!$C$3,0,0,COUNTIF('FR-DangerousSubstanceList'!$A$3:$A$1001,"&lt;&gt;"),4),4,FALSE),IF(L1541&lt;&gt;"",VLOOKUP(L1541,OFFSET('FR-DangerousSubstanceList'!$A$3,0,0,COUNTIF('FR-DangerousSubstanceList'!$A$3:$A$1001,"&lt;&gt;"),2),2,FALSE),""))))</f>
        <v/>
      </c>
      <c r="N1541" s="63" t="str">
        <f ca="1">IF(AND(F1541="",D1541="",E1541=""),"",IF(E1541&lt;&gt;"",E1541,IF(L1541&lt;&gt;"",VLOOKUP(L1541,OFFSET('FR-DangerousSubstanceList'!$A$3,0,0,COUNTIF('FR-DangerousSubstanceList'!$A$3:$A$1001,"&lt;&gt;"),3),3,FALSE),IF(AND(M1541&lt;&gt;"",M1541&lt;&gt;"-"),VLOOKUP(M1541,OFFSET('FR-DangerousSubstanceList'!$B$3,0,0,COUNTIF('FR-DangerousSubstanceList'!$B$3:$B$1001,"&lt;&gt;"),2),2,FALSE),""))))</f>
        <v/>
      </c>
      <c r="O1541" s="63" t="str">
        <f t="shared" ca="1" si="255"/>
        <v/>
      </c>
      <c r="P1541" s="63" t="e">
        <f t="shared" ca="1" si="256"/>
        <v>#REF!</v>
      </c>
      <c r="Q1541" s="63">
        <f t="shared" ca="1" si="257"/>
        <v>986</v>
      </c>
      <c r="R1541" s="63" t="str">
        <f t="shared" ca="1" si="258"/>
        <v/>
      </c>
      <c r="S1541" s="63" t="str">
        <f t="shared" si="259"/>
        <v>Unknown</v>
      </c>
      <c r="T1541" s="63">
        <f t="shared" si="260"/>
        <v>1541</v>
      </c>
      <c r="U1541" s="63">
        <f t="shared" si="261"/>
        <v>1542</v>
      </c>
      <c r="V1541" s="63" t="str">
        <f t="shared" ca="1" si="262"/>
        <v/>
      </c>
      <c r="W1541" s="63" t="str">
        <f t="shared" ca="1" si="263"/>
        <v/>
      </c>
      <c r="X1541" s="63">
        <f ca="1">IF(C1541="Yes",SUMPRODUCT((OFFSET('FR-DangerousSubstanceList'!$A$3,0,0,COUNTA('FR-DangerousSubstanceList'!$A$3:$A$2001))=L1541)*(OFFSET('FR-DangerousSubstanceList'!$B$3,0,0,COUNTA('FR-DangerousSubstanceList'!$B$3:$B$2001))=M1541)*(OFFSET('FR-DangerousSubstanceList'!$C$3,0,0,COUNTIF('FR-DangerousSubstanceList'!$C$3:$C$2001,"?*"))=N1541)),1)</f>
        <v>1</v>
      </c>
      <c r="Y1541" s="63"/>
      <c r="Z1541" s="63"/>
    </row>
    <row r="1542" spans="1:26" ht="14.4">
      <c r="A1542" s="85"/>
      <c r="B1542" s="85"/>
      <c r="C1542" s="46" t="s">
        <v>53</v>
      </c>
      <c r="D1542" s="68"/>
      <c r="E1542" s="68"/>
      <c r="F1542" s="68"/>
      <c r="G1542" s="68"/>
      <c r="H1542" s="68" t="str">
        <f t="shared" si="253"/>
        <v/>
      </c>
      <c r="I1542" s="63"/>
      <c r="J1542" s="63">
        <f>COUNTIF($A$14:$A1542,$A1542)</f>
        <v>0</v>
      </c>
      <c r="K1542" s="63" t="str">
        <f t="shared" ca="1" si="254"/>
        <v>Unknown</v>
      </c>
      <c r="L1542" s="63" t="str">
        <f ca="1">IF(AND(F1542="",D1542="",E1542=""),"",IF(F1542&lt;&gt;"",F1542,IF(AND(M1542&lt;&gt;"",M1542&lt;&gt;"-"),VLOOKUP(M1542,OFFSET('FR-DangerousSubstanceList'!$B$3,0,0,COUNTIF('FR-DangerousSubstanceList'!$B$3:$B$1001,"&lt;&gt;"),4),4,FALSE),IF(AND(N1542&lt;&gt;"",N1542&lt;&gt;"-"),VLOOKUP(N1542,OFFSET('FR-DangerousSubstanceList'!$C$3,0,0,COUNTIF('FR-DangerousSubstanceList'!$C$3:$C$1001,"&lt;&gt;"),3),3,FALSE),""))))</f>
        <v/>
      </c>
      <c r="M1542" s="63" t="str">
        <f ca="1">IF(AND(F1542="",D1542="",E1542=""),"",IF(D1542&lt;&gt;"",D1542,IF(N1542&lt;&gt;"",VLOOKUP(N1542,OFFSET('FR-DangerousSubstanceList'!$C$3,0,0,COUNTIF('FR-DangerousSubstanceList'!$A$3:$A$1001,"&lt;&gt;"),4),4,FALSE),IF(L1542&lt;&gt;"",VLOOKUP(L1542,OFFSET('FR-DangerousSubstanceList'!$A$3,0,0,COUNTIF('FR-DangerousSubstanceList'!$A$3:$A$1001,"&lt;&gt;"),2),2,FALSE),""))))</f>
        <v/>
      </c>
      <c r="N1542" s="63" t="str">
        <f ca="1">IF(AND(F1542="",D1542="",E1542=""),"",IF(E1542&lt;&gt;"",E1542,IF(L1542&lt;&gt;"",VLOOKUP(L1542,OFFSET('FR-DangerousSubstanceList'!$A$3,0,0,COUNTIF('FR-DangerousSubstanceList'!$A$3:$A$1001,"&lt;&gt;"),3),3,FALSE),IF(AND(M1542&lt;&gt;"",M1542&lt;&gt;"-"),VLOOKUP(M1542,OFFSET('FR-DangerousSubstanceList'!$B$3,0,0,COUNTIF('FR-DangerousSubstanceList'!$B$3:$B$1001,"&lt;&gt;"),2),2,FALSE),""))))</f>
        <v/>
      </c>
      <c r="O1542" s="63" t="str">
        <f t="shared" ca="1" si="255"/>
        <v/>
      </c>
      <c r="P1542" s="63" t="e">
        <f t="shared" ca="1" si="256"/>
        <v>#REF!</v>
      </c>
      <c r="Q1542" s="63">
        <f t="shared" ca="1" si="257"/>
        <v>986</v>
      </c>
      <c r="R1542" s="63" t="str">
        <f t="shared" ca="1" si="258"/>
        <v/>
      </c>
      <c r="S1542" s="63" t="str">
        <f t="shared" si="259"/>
        <v>Unknown</v>
      </c>
      <c r="T1542" s="63">
        <f t="shared" si="260"/>
        <v>1542</v>
      </c>
      <c r="U1542" s="63">
        <f t="shared" si="261"/>
        <v>1543</v>
      </c>
      <c r="V1542" s="63" t="str">
        <f t="shared" ca="1" si="262"/>
        <v/>
      </c>
      <c r="W1542" s="63" t="str">
        <f t="shared" ca="1" si="263"/>
        <v/>
      </c>
      <c r="X1542" s="63">
        <f ca="1">IF(C1542="Yes",SUMPRODUCT((OFFSET('FR-DangerousSubstanceList'!$A$3,0,0,COUNTA('FR-DangerousSubstanceList'!$A$3:$A$2001))=L1542)*(OFFSET('FR-DangerousSubstanceList'!$B$3,0,0,COUNTA('FR-DangerousSubstanceList'!$B$3:$B$2001))=M1542)*(OFFSET('FR-DangerousSubstanceList'!$C$3,0,0,COUNTIF('FR-DangerousSubstanceList'!$C$3:$C$2001,"?*"))=N1542)),1)</f>
        <v>1</v>
      </c>
      <c r="Y1542" s="63"/>
      <c r="Z1542" s="63"/>
    </row>
    <row r="1543" spans="1:26" ht="14.4">
      <c r="A1543" s="85"/>
      <c r="B1543" s="85"/>
      <c r="C1543" s="46" t="s">
        <v>53</v>
      </c>
      <c r="D1543" s="68"/>
      <c r="E1543" s="68"/>
      <c r="F1543" s="68"/>
      <c r="G1543" s="68"/>
      <c r="H1543" s="68" t="str">
        <f t="shared" si="253"/>
        <v/>
      </c>
      <c r="I1543" s="63"/>
      <c r="J1543" s="63">
        <f>COUNTIF($A$14:$A1543,$A1543)</f>
        <v>0</v>
      </c>
      <c r="K1543" s="63" t="str">
        <f t="shared" ca="1" si="254"/>
        <v>Unknown</v>
      </c>
      <c r="L1543" s="63" t="str">
        <f ca="1">IF(AND(F1543="",D1543="",E1543=""),"",IF(F1543&lt;&gt;"",F1543,IF(AND(M1543&lt;&gt;"",M1543&lt;&gt;"-"),VLOOKUP(M1543,OFFSET('FR-DangerousSubstanceList'!$B$3,0,0,COUNTIF('FR-DangerousSubstanceList'!$B$3:$B$1001,"&lt;&gt;"),4),4,FALSE),IF(AND(N1543&lt;&gt;"",N1543&lt;&gt;"-"),VLOOKUP(N1543,OFFSET('FR-DangerousSubstanceList'!$C$3,0,0,COUNTIF('FR-DangerousSubstanceList'!$C$3:$C$1001,"&lt;&gt;"),3),3,FALSE),""))))</f>
        <v/>
      </c>
      <c r="M1543" s="63" t="str">
        <f ca="1">IF(AND(F1543="",D1543="",E1543=""),"",IF(D1543&lt;&gt;"",D1543,IF(N1543&lt;&gt;"",VLOOKUP(N1543,OFFSET('FR-DangerousSubstanceList'!$C$3,0,0,COUNTIF('FR-DangerousSubstanceList'!$A$3:$A$1001,"&lt;&gt;"),4),4,FALSE),IF(L1543&lt;&gt;"",VLOOKUP(L1543,OFFSET('FR-DangerousSubstanceList'!$A$3,0,0,COUNTIF('FR-DangerousSubstanceList'!$A$3:$A$1001,"&lt;&gt;"),2),2,FALSE),""))))</f>
        <v/>
      </c>
      <c r="N1543" s="63" t="str">
        <f ca="1">IF(AND(F1543="",D1543="",E1543=""),"",IF(E1543&lt;&gt;"",E1543,IF(L1543&lt;&gt;"",VLOOKUP(L1543,OFFSET('FR-DangerousSubstanceList'!$A$3,0,0,COUNTIF('FR-DangerousSubstanceList'!$A$3:$A$1001,"&lt;&gt;"),3),3,FALSE),IF(AND(M1543&lt;&gt;"",M1543&lt;&gt;"-"),VLOOKUP(M1543,OFFSET('FR-DangerousSubstanceList'!$B$3,0,0,COUNTIF('FR-DangerousSubstanceList'!$B$3:$B$1001,"&lt;&gt;"),2),2,FALSE),""))))</f>
        <v/>
      </c>
      <c r="O1543" s="63" t="str">
        <f t="shared" ca="1" si="255"/>
        <v/>
      </c>
      <c r="P1543" s="63" t="e">
        <f t="shared" ca="1" si="256"/>
        <v>#REF!</v>
      </c>
      <c r="Q1543" s="63">
        <f t="shared" ca="1" si="257"/>
        <v>986</v>
      </c>
      <c r="R1543" s="63" t="str">
        <f t="shared" ca="1" si="258"/>
        <v/>
      </c>
      <c r="S1543" s="63" t="str">
        <f t="shared" si="259"/>
        <v>Unknown</v>
      </c>
      <c r="T1543" s="63">
        <f t="shared" si="260"/>
        <v>1543</v>
      </c>
      <c r="U1543" s="63">
        <f t="shared" si="261"/>
        <v>1544</v>
      </c>
      <c r="V1543" s="63" t="str">
        <f t="shared" ca="1" si="262"/>
        <v/>
      </c>
      <c r="W1543" s="63" t="str">
        <f t="shared" ca="1" si="263"/>
        <v/>
      </c>
      <c r="X1543" s="63">
        <f ca="1">IF(C1543="Yes",SUMPRODUCT((OFFSET('FR-DangerousSubstanceList'!$A$3,0,0,COUNTA('FR-DangerousSubstanceList'!$A$3:$A$2001))=L1543)*(OFFSET('FR-DangerousSubstanceList'!$B$3,0,0,COUNTA('FR-DangerousSubstanceList'!$B$3:$B$2001))=M1543)*(OFFSET('FR-DangerousSubstanceList'!$C$3,0,0,COUNTIF('FR-DangerousSubstanceList'!$C$3:$C$2001,"?*"))=N1543)),1)</f>
        <v>1</v>
      </c>
      <c r="Y1543" s="63"/>
      <c r="Z1543" s="63"/>
    </row>
    <row r="1544" spans="1:26" ht="14.4">
      <c r="A1544" s="85"/>
      <c r="B1544" s="85"/>
      <c r="C1544" s="46" t="s">
        <v>53</v>
      </c>
      <c r="D1544" s="68"/>
      <c r="E1544" s="68"/>
      <c r="F1544" s="68"/>
      <c r="G1544" s="68"/>
      <c r="H1544" s="68" t="str">
        <f t="shared" si="253"/>
        <v/>
      </c>
      <c r="I1544" s="63"/>
      <c r="J1544" s="63">
        <f>COUNTIF($A$14:$A1544,$A1544)</f>
        <v>0</v>
      </c>
      <c r="K1544" s="63" t="str">
        <f t="shared" ca="1" si="254"/>
        <v>Unknown</v>
      </c>
      <c r="L1544" s="63" t="str">
        <f ca="1">IF(AND(F1544="",D1544="",E1544=""),"",IF(F1544&lt;&gt;"",F1544,IF(AND(M1544&lt;&gt;"",M1544&lt;&gt;"-"),VLOOKUP(M1544,OFFSET('FR-DangerousSubstanceList'!$B$3,0,0,COUNTIF('FR-DangerousSubstanceList'!$B$3:$B$1001,"&lt;&gt;"),4),4,FALSE),IF(AND(N1544&lt;&gt;"",N1544&lt;&gt;"-"),VLOOKUP(N1544,OFFSET('FR-DangerousSubstanceList'!$C$3,0,0,COUNTIF('FR-DangerousSubstanceList'!$C$3:$C$1001,"&lt;&gt;"),3),3,FALSE),""))))</f>
        <v/>
      </c>
      <c r="M1544" s="63" t="str">
        <f ca="1">IF(AND(F1544="",D1544="",E1544=""),"",IF(D1544&lt;&gt;"",D1544,IF(N1544&lt;&gt;"",VLOOKUP(N1544,OFFSET('FR-DangerousSubstanceList'!$C$3,0,0,COUNTIF('FR-DangerousSubstanceList'!$A$3:$A$1001,"&lt;&gt;"),4),4,FALSE),IF(L1544&lt;&gt;"",VLOOKUP(L1544,OFFSET('FR-DangerousSubstanceList'!$A$3,0,0,COUNTIF('FR-DangerousSubstanceList'!$A$3:$A$1001,"&lt;&gt;"),2),2,FALSE),""))))</f>
        <v/>
      </c>
      <c r="N1544" s="63" t="str">
        <f ca="1">IF(AND(F1544="",D1544="",E1544=""),"",IF(E1544&lt;&gt;"",E1544,IF(L1544&lt;&gt;"",VLOOKUP(L1544,OFFSET('FR-DangerousSubstanceList'!$A$3,0,0,COUNTIF('FR-DangerousSubstanceList'!$A$3:$A$1001,"&lt;&gt;"),3),3,FALSE),IF(AND(M1544&lt;&gt;"",M1544&lt;&gt;"-"),VLOOKUP(M1544,OFFSET('FR-DangerousSubstanceList'!$B$3,0,0,COUNTIF('FR-DangerousSubstanceList'!$B$3:$B$1001,"&lt;&gt;"),2),2,FALSE),""))))</f>
        <v/>
      </c>
      <c r="O1544" s="63" t="str">
        <f t="shared" ca="1" si="255"/>
        <v/>
      </c>
      <c r="P1544" s="63" t="e">
        <f t="shared" ca="1" si="256"/>
        <v>#REF!</v>
      </c>
      <c r="Q1544" s="63">
        <f t="shared" ca="1" si="257"/>
        <v>986</v>
      </c>
      <c r="R1544" s="63" t="str">
        <f t="shared" ca="1" si="258"/>
        <v/>
      </c>
      <c r="S1544" s="63" t="str">
        <f t="shared" si="259"/>
        <v>Unknown</v>
      </c>
      <c r="T1544" s="63">
        <f t="shared" si="260"/>
        <v>1544</v>
      </c>
      <c r="U1544" s="63">
        <f t="shared" si="261"/>
        <v>1545</v>
      </c>
      <c r="V1544" s="63" t="str">
        <f t="shared" ca="1" si="262"/>
        <v/>
      </c>
      <c r="W1544" s="63" t="str">
        <f t="shared" ca="1" si="263"/>
        <v/>
      </c>
      <c r="X1544" s="63">
        <f ca="1">IF(C1544="Yes",SUMPRODUCT((OFFSET('FR-DangerousSubstanceList'!$A$3,0,0,COUNTA('FR-DangerousSubstanceList'!$A$3:$A$2001))=L1544)*(OFFSET('FR-DangerousSubstanceList'!$B$3,0,0,COUNTA('FR-DangerousSubstanceList'!$B$3:$B$2001))=M1544)*(OFFSET('FR-DangerousSubstanceList'!$C$3,0,0,COUNTIF('FR-DangerousSubstanceList'!$C$3:$C$2001,"?*"))=N1544)),1)</f>
        <v>1</v>
      </c>
      <c r="Y1544" s="63"/>
      <c r="Z1544" s="63"/>
    </row>
    <row r="1545" spans="1:26" ht="14.4">
      <c r="A1545" s="85"/>
      <c r="B1545" s="85"/>
      <c r="C1545" s="46" t="s">
        <v>53</v>
      </c>
      <c r="D1545" s="68"/>
      <c r="E1545" s="68"/>
      <c r="F1545" s="68"/>
      <c r="G1545" s="68"/>
      <c r="H1545" s="68" t="str">
        <f t="shared" si="253"/>
        <v/>
      </c>
      <c r="I1545" s="63"/>
      <c r="J1545" s="63">
        <f>COUNTIF($A$14:$A1545,$A1545)</f>
        <v>0</v>
      </c>
      <c r="K1545" s="63" t="str">
        <f t="shared" ca="1" si="254"/>
        <v>Unknown</v>
      </c>
      <c r="L1545" s="63" t="str">
        <f ca="1">IF(AND(F1545="",D1545="",E1545=""),"",IF(F1545&lt;&gt;"",F1545,IF(AND(M1545&lt;&gt;"",M1545&lt;&gt;"-"),VLOOKUP(M1545,OFFSET('FR-DangerousSubstanceList'!$B$3,0,0,COUNTIF('FR-DangerousSubstanceList'!$B$3:$B$1001,"&lt;&gt;"),4),4,FALSE),IF(AND(N1545&lt;&gt;"",N1545&lt;&gt;"-"),VLOOKUP(N1545,OFFSET('FR-DangerousSubstanceList'!$C$3,0,0,COUNTIF('FR-DangerousSubstanceList'!$C$3:$C$1001,"&lt;&gt;"),3),3,FALSE),""))))</f>
        <v/>
      </c>
      <c r="M1545" s="63" t="str">
        <f ca="1">IF(AND(F1545="",D1545="",E1545=""),"",IF(D1545&lt;&gt;"",D1545,IF(N1545&lt;&gt;"",VLOOKUP(N1545,OFFSET('FR-DangerousSubstanceList'!$C$3,0,0,COUNTIF('FR-DangerousSubstanceList'!$A$3:$A$1001,"&lt;&gt;"),4),4,FALSE),IF(L1545&lt;&gt;"",VLOOKUP(L1545,OFFSET('FR-DangerousSubstanceList'!$A$3,0,0,COUNTIF('FR-DangerousSubstanceList'!$A$3:$A$1001,"&lt;&gt;"),2),2,FALSE),""))))</f>
        <v/>
      </c>
      <c r="N1545" s="63" t="str">
        <f ca="1">IF(AND(F1545="",D1545="",E1545=""),"",IF(E1545&lt;&gt;"",E1545,IF(L1545&lt;&gt;"",VLOOKUP(L1545,OFFSET('FR-DangerousSubstanceList'!$A$3,0,0,COUNTIF('FR-DangerousSubstanceList'!$A$3:$A$1001,"&lt;&gt;"),3),3,FALSE),IF(AND(M1545&lt;&gt;"",M1545&lt;&gt;"-"),VLOOKUP(M1545,OFFSET('FR-DangerousSubstanceList'!$B$3,0,0,COUNTIF('FR-DangerousSubstanceList'!$B$3:$B$1001,"&lt;&gt;"),2),2,FALSE),""))))</f>
        <v/>
      </c>
      <c r="O1545" s="63" t="str">
        <f t="shared" ca="1" si="255"/>
        <v/>
      </c>
      <c r="P1545" s="63" t="e">
        <f t="shared" ca="1" si="256"/>
        <v>#REF!</v>
      </c>
      <c r="Q1545" s="63">
        <f t="shared" ca="1" si="257"/>
        <v>986</v>
      </c>
      <c r="R1545" s="63" t="str">
        <f t="shared" ca="1" si="258"/>
        <v/>
      </c>
      <c r="S1545" s="63" t="str">
        <f t="shared" si="259"/>
        <v>Unknown</v>
      </c>
      <c r="T1545" s="63">
        <f t="shared" si="260"/>
        <v>1545</v>
      </c>
      <c r="U1545" s="63">
        <f t="shared" si="261"/>
        <v>1546</v>
      </c>
      <c r="V1545" s="63" t="str">
        <f t="shared" ca="1" si="262"/>
        <v/>
      </c>
      <c r="W1545" s="63" t="str">
        <f t="shared" ca="1" si="263"/>
        <v/>
      </c>
      <c r="X1545" s="63">
        <f ca="1">IF(C1545="Yes",SUMPRODUCT((OFFSET('FR-DangerousSubstanceList'!$A$3,0,0,COUNTA('FR-DangerousSubstanceList'!$A$3:$A$2001))=L1545)*(OFFSET('FR-DangerousSubstanceList'!$B$3,0,0,COUNTA('FR-DangerousSubstanceList'!$B$3:$B$2001))=M1545)*(OFFSET('FR-DangerousSubstanceList'!$C$3,0,0,COUNTIF('FR-DangerousSubstanceList'!$C$3:$C$2001,"?*"))=N1545)),1)</f>
        <v>1</v>
      </c>
      <c r="Y1545" s="63"/>
      <c r="Z1545" s="63"/>
    </row>
    <row r="1546" spans="1:26" ht="14.4">
      <c r="A1546" s="85"/>
      <c r="B1546" s="85"/>
      <c r="C1546" s="46" t="s">
        <v>53</v>
      </c>
      <c r="D1546" s="68"/>
      <c r="E1546" s="68"/>
      <c r="F1546" s="68"/>
      <c r="G1546" s="68"/>
      <c r="H1546" s="68" t="str">
        <f t="shared" si="253"/>
        <v/>
      </c>
      <c r="I1546" s="63"/>
      <c r="J1546" s="63">
        <f>COUNTIF($A$14:$A1546,$A1546)</f>
        <v>0</v>
      </c>
      <c r="K1546" s="63" t="str">
        <f t="shared" ca="1" si="254"/>
        <v>Unknown</v>
      </c>
      <c r="L1546" s="63" t="str">
        <f ca="1">IF(AND(F1546="",D1546="",E1546=""),"",IF(F1546&lt;&gt;"",F1546,IF(AND(M1546&lt;&gt;"",M1546&lt;&gt;"-"),VLOOKUP(M1546,OFFSET('FR-DangerousSubstanceList'!$B$3,0,0,COUNTIF('FR-DangerousSubstanceList'!$B$3:$B$1001,"&lt;&gt;"),4),4,FALSE),IF(AND(N1546&lt;&gt;"",N1546&lt;&gt;"-"),VLOOKUP(N1546,OFFSET('FR-DangerousSubstanceList'!$C$3,0,0,COUNTIF('FR-DangerousSubstanceList'!$C$3:$C$1001,"&lt;&gt;"),3),3,FALSE),""))))</f>
        <v/>
      </c>
      <c r="M1546" s="63" t="str">
        <f ca="1">IF(AND(F1546="",D1546="",E1546=""),"",IF(D1546&lt;&gt;"",D1546,IF(N1546&lt;&gt;"",VLOOKUP(N1546,OFFSET('FR-DangerousSubstanceList'!$C$3,0,0,COUNTIF('FR-DangerousSubstanceList'!$A$3:$A$1001,"&lt;&gt;"),4),4,FALSE),IF(L1546&lt;&gt;"",VLOOKUP(L1546,OFFSET('FR-DangerousSubstanceList'!$A$3,0,0,COUNTIF('FR-DangerousSubstanceList'!$A$3:$A$1001,"&lt;&gt;"),2),2,FALSE),""))))</f>
        <v/>
      </c>
      <c r="N1546" s="63" t="str">
        <f ca="1">IF(AND(F1546="",D1546="",E1546=""),"",IF(E1546&lt;&gt;"",E1546,IF(L1546&lt;&gt;"",VLOOKUP(L1546,OFFSET('FR-DangerousSubstanceList'!$A$3,0,0,COUNTIF('FR-DangerousSubstanceList'!$A$3:$A$1001,"&lt;&gt;"),3),3,FALSE),IF(AND(M1546&lt;&gt;"",M1546&lt;&gt;"-"),VLOOKUP(M1546,OFFSET('FR-DangerousSubstanceList'!$B$3,0,0,COUNTIF('FR-DangerousSubstanceList'!$B$3:$B$1001,"&lt;&gt;"),2),2,FALSE),""))))</f>
        <v/>
      </c>
      <c r="O1546" s="63" t="str">
        <f t="shared" ca="1" si="255"/>
        <v/>
      </c>
      <c r="P1546" s="63" t="e">
        <f t="shared" ca="1" si="256"/>
        <v>#REF!</v>
      </c>
      <c r="Q1546" s="63">
        <f t="shared" ca="1" si="257"/>
        <v>986</v>
      </c>
      <c r="R1546" s="63" t="str">
        <f t="shared" ca="1" si="258"/>
        <v/>
      </c>
      <c r="S1546" s="63" t="str">
        <f t="shared" si="259"/>
        <v>Unknown</v>
      </c>
      <c r="T1546" s="63">
        <f t="shared" si="260"/>
        <v>1546</v>
      </c>
      <c r="U1546" s="63">
        <f t="shared" si="261"/>
        <v>1547</v>
      </c>
      <c r="V1546" s="63" t="str">
        <f t="shared" ca="1" si="262"/>
        <v/>
      </c>
      <c r="W1546" s="63" t="str">
        <f t="shared" ca="1" si="263"/>
        <v/>
      </c>
      <c r="X1546" s="63">
        <f ca="1">IF(C1546="Yes",SUMPRODUCT((OFFSET('FR-DangerousSubstanceList'!$A$3,0,0,COUNTA('FR-DangerousSubstanceList'!$A$3:$A$2001))=L1546)*(OFFSET('FR-DangerousSubstanceList'!$B$3,0,0,COUNTA('FR-DangerousSubstanceList'!$B$3:$B$2001))=M1546)*(OFFSET('FR-DangerousSubstanceList'!$C$3,0,0,COUNTIF('FR-DangerousSubstanceList'!$C$3:$C$2001,"?*"))=N1546)),1)</f>
        <v>1</v>
      </c>
      <c r="Y1546" s="63"/>
      <c r="Z1546" s="63"/>
    </row>
    <row r="1547" spans="1:26" ht="14.4">
      <c r="A1547" s="85"/>
      <c r="B1547" s="85"/>
      <c r="C1547" s="46" t="s">
        <v>53</v>
      </c>
      <c r="D1547" s="68"/>
      <c r="E1547" s="68"/>
      <c r="F1547" s="68"/>
      <c r="G1547" s="68"/>
      <c r="H1547" s="68" t="str">
        <f t="shared" si="253"/>
        <v/>
      </c>
      <c r="I1547" s="63"/>
      <c r="J1547" s="63">
        <f>COUNTIF($A$14:$A1547,$A1547)</f>
        <v>0</v>
      </c>
      <c r="K1547" s="63" t="str">
        <f t="shared" ca="1" si="254"/>
        <v>Unknown</v>
      </c>
      <c r="L1547" s="63" t="str">
        <f ca="1">IF(AND(F1547="",D1547="",E1547=""),"",IF(F1547&lt;&gt;"",F1547,IF(AND(M1547&lt;&gt;"",M1547&lt;&gt;"-"),VLOOKUP(M1547,OFFSET('FR-DangerousSubstanceList'!$B$3,0,0,COUNTIF('FR-DangerousSubstanceList'!$B$3:$B$1001,"&lt;&gt;"),4),4,FALSE),IF(AND(N1547&lt;&gt;"",N1547&lt;&gt;"-"),VLOOKUP(N1547,OFFSET('FR-DangerousSubstanceList'!$C$3,0,0,COUNTIF('FR-DangerousSubstanceList'!$C$3:$C$1001,"&lt;&gt;"),3),3,FALSE),""))))</f>
        <v/>
      </c>
      <c r="M1547" s="63" t="str">
        <f ca="1">IF(AND(F1547="",D1547="",E1547=""),"",IF(D1547&lt;&gt;"",D1547,IF(N1547&lt;&gt;"",VLOOKUP(N1547,OFFSET('FR-DangerousSubstanceList'!$C$3,0,0,COUNTIF('FR-DangerousSubstanceList'!$A$3:$A$1001,"&lt;&gt;"),4),4,FALSE),IF(L1547&lt;&gt;"",VLOOKUP(L1547,OFFSET('FR-DangerousSubstanceList'!$A$3,0,0,COUNTIF('FR-DangerousSubstanceList'!$A$3:$A$1001,"&lt;&gt;"),2),2,FALSE),""))))</f>
        <v/>
      </c>
      <c r="N1547" s="63" t="str">
        <f ca="1">IF(AND(F1547="",D1547="",E1547=""),"",IF(E1547&lt;&gt;"",E1547,IF(L1547&lt;&gt;"",VLOOKUP(L1547,OFFSET('FR-DangerousSubstanceList'!$A$3,0,0,COUNTIF('FR-DangerousSubstanceList'!$A$3:$A$1001,"&lt;&gt;"),3),3,FALSE),IF(AND(M1547&lt;&gt;"",M1547&lt;&gt;"-"),VLOOKUP(M1547,OFFSET('FR-DangerousSubstanceList'!$B$3,0,0,COUNTIF('FR-DangerousSubstanceList'!$B$3:$B$1001,"&lt;&gt;"),2),2,FALSE),""))))</f>
        <v/>
      </c>
      <c r="O1547" s="63" t="str">
        <f t="shared" ca="1" si="255"/>
        <v/>
      </c>
      <c r="P1547" s="63" t="e">
        <f t="shared" ca="1" si="256"/>
        <v>#REF!</v>
      </c>
      <c r="Q1547" s="63">
        <f t="shared" ca="1" si="257"/>
        <v>986</v>
      </c>
      <c r="R1547" s="63" t="str">
        <f t="shared" ca="1" si="258"/>
        <v/>
      </c>
      <c r="S1547" s="63" t="str">
        <f t="shared" si="259"/>
        <v>Unknown</v>
      </c>
      <c r="T1547" s="63">
        <f t="shared" si="260"/>
        <v>1547</v>
      </c>
      <c r="U1547" s="63">
        <f t="shared" si="261"/>
        <v>1548</v>
      </c>
      <c r="V1547" s="63" t="str">
        <f t="shared" ca="1" si="262"/>
        <v/>
      </c>
      <c r="W1547" s="63" t="str">
        <f t="shared" ca="1" si="263"/>
        <v/>
      </c>
      <c r="X1547" s="63">
        <f ca="1">IF(C1547="Yes",SUMPRODUCT((OFFSET('FR-DangerousSubstanceList'!$A$3,0,0,COUNTA('FR-DangerousSubstanceList'!$A$3:$A$2001))=L1547)*(OFFSET('FR-DangerousSubstanceList'!$B$3,0,0,COUNTA('FR-DangerousSubstanceList'!$B$3:$B$2001))=M1547)*(OFFSET('FR-DangerousSubstanceList'!$C$3,0,0,COUNTIF('FR-DangerousSubstanceList'!$C$3:$C$2001,"?*"))=N1547)),1)</f>
        <v>1</v>
      </c>
      <c r="Y1547" s="63"/>
      <c r="Z1547" s="63"/>
    </row>
    <row r="1548" spans="1:26" ht="14.4">
      <c r="A1548" s="85"/>
      <c r="B1548" s="85"/>
      <c r="C1548" s="46" t="s">
        <v>53</v>
      </c>
      <c r="D1548" s="68"/>
      <c r="E1548" s="68"/>
      <c r="F1548" s="68"/>
      <c r="G1548" s="68"/>
      <c r="H1548" s="68" t="str">
        <f t="shared" si="253"/>
        <v/>
      </c>
      <c r="I1548" s="63"/>
      <c r="J1548" s="63">
        <f>COUNTIF($A$14:$A1548,$A1548)</f>
        <v>0</v>
      </c>
      <c r="K1548" s="63" t="str">
        <f t="shared" ca="1" si="254"/>
        <v>Unknown</v>
      </c>
      <c r="L1548" s="63" t="str">
        <f ca="1">IF(AND(F1548="",D1548="",E1548=""),"",IF(F1548&lt;&gt;"",F1548,IF(AND(M1548&lt;&gt;"",M1548&lt;&gt;"-"),VLOOKUP(M1548,OFFSET('FR-DangerousSubstanceList'!$B$3,0,0,COUNTIF('FR-DangerousSubstanceList'!$B$3:$B$1001,"&lt;&gt;"),4),4,FALSE),IF(AND(N1548&lt;&gt;"",N1548&lt;&gt;"-"),VLOOKUP(N1548,OFFSET('FR-DangerousSubstanceList'!$C$3,0,0,COUNTIF('FR-DangerousSubstanceList'!$C$3:$C$1001,"&lt;&gt;"),3),3,FALSE),""))))</f>
        <v/>
      </c>
      <c r="M1548" s="63" t="str">
        <f ca="1">IF(AND(F1548="",D1548="",E1548=""),"",IF(D1548&lt;&gt;"",D1548,IF(N1548&lt;&gt;"",VLOOKUP(N1548,OFFSET('FR-DangerousSubstanceList'!$C$3,0,0,COUNTIF('FR-DangerousSubstanceList'!$A$3:$A$1001,"&lt;&gt;"),4),4,FALSE),IF(L1548&lt;&gt;"",VLOOKUP(L1548,OFFSET('FR-DangerousSubstanceList'!$A$3,0,0,COUNTIF('FR-DangerousSubstanceList'!$A$3:$A$1001,"&lt;&gt;"),2),2,FALSE),""))))</f>
        <v/>
      </c>
      <c r="N1548" s="63" t="str">
        <f ca="1">IF(AND(F1548="",D1548="",E1548=""),"",IF(E1548&lt;&gt;"",E1548,IF(L1548&lt;&gt;"",VLOOKUP(L1548,OFFSET('FR-DangerousSubstanceList'!$A$3,0,0,COUNTIF('FR-DangerousSubstanceList'!$A$3:$A$1001,"&lt;&gt;"),3),3,FALSE),IF(AND(M1548&lt;&gt;"",M1548&lt;&gt;"-"),VLOOKUP(M1548,OFFSET('FR-DangerousSubstanceList'!$B$3,0,0,COUNTIF('FR-DangerousSubstanceList'!$B$3:$B$1001,"&lt;&gt;"),2),2,FALSE),""))))</f>
        <v/>
      </c>
      <c r="O1548" s="63" t="str">
        <f t="shared" ca="1" si="255"/>
        <v/>
      </c>
      <c r="P1548" s="63" t="e">
        <f t="shared" ca="1" si="256"/>
        <v>#REF!</v>
      </c>
      <c r="Q1548" s="63">
        <f t="shared" ca="1" si="257"/>
        <v>986</v>
      </c>
      <c r="R1548" s="63" t="str">
        <f t="shared" ca="1" si="258"/>
        <v/>
      </c>
      <c r="S1548" s="63" t="str">
        <f t="shared" si="259"/>
        <v>Unknown</v>
      </c>
      <c r="T1548" s="63">
        <f t="shared" si="260"/>
        <v>1548</v>
      </c>
      <c r="U1548" s="63">
        <f t="shared" si="261"/>
        <v>1549</v>
      </c>
      <c r="V1548" s="63" t="str">
        <f t="shared" ca="1" si="262"/>
        <v/>
      </c>
      <c r="W1548" s="63" t="str">
        <f t="shared" ca="1" si="263"/>
        <v/>
      </c>
      <c r="X1548" s="63">
        <f ca="1">IF(C1548="Yes",SUMPRODUCT((OFFSET('FR-DangerousSubstanceList'!$A$3,0,0,COUNTA('FR-DangerousSubstanceList'!$A$3:$A$2001))=L1548)*(OFFSET('FR-DangerousSubstanceList'!$B$3,0,0,COUNTA('FR-DangerousSubstanceList'!$B$3:$B$2001))=M1548)*(OFFSET('FR-DangerousSubstanceList'!$C$3,0,0,COUNTIF('FR-DangerousSubstanceList'!$C$3:$C$2001,"?*"))=N1548)),1)</f>
        <v>1</v>
      </c>
      <c r="Y1548" s="63"/>
      <c r="Z1548" s="63"/>
    </row>
    <row r="1549" spans="1:26" ht="14.4">
      <c r="A1549" s="85"/>
      <c r="B1549" s="85"/>
      <c r="C1549" s="46" t="s">
        <v>53</v>
      </c>
      <c r="D1549" s="68"/>
      <c r="E1549" s="68"/>
      <c r="F1549" s="68"/>
      <c r="G1549" s="68"/>
      <c r="H1549" s="68" t="str">
        <f t="shared" si="253"/>
        <v/>
      </c>
      <c r="I1549" s="63"/>
      <c r="J1549" s="63">
        <f>COUNTIF($A$14:$A1549,$A1549)</f>
        <v>0</v>
      </c>
      <c r="K1549" s="63" t="str">
        <f t="shared" ca="1" si="254"/>
        <v>Unknown</v>
      </c>
      <c r="L1549" s="63" t="str">
        <f ca="1">IF(AND(F1549="",D1549="",E1549=""),"",IF(F1549&lt;&gt;"",F1549,IF(AND(M1549&lt;&gt;"",M1549&lt;&gt;"-"),VLOOKUP(M1549,OFFSET('FR-DangerousSubstanceList'!$B$3,0,0,COUNTIF('FR-DangerousSubstanceList'!$B$3:$B$1001,"&lt;&gt;"),4),4,FALSE),IF(AND(N1549&lt;&gt;"",N1549&lt;&gt;"-"),VLOOKUP(N1549,OFFSET('FR-DangerousSubstanceList'!$C$3,0,0,COUNTIF('FR-DangerousSubstanceList'!$C$3:$C$1001,"&lt;&gt;"),3),3,FALSE),""))))</f>
        <v/>
      </c>
      <c r="M1549" s="63" t="str">
        <f ca="1">IF(AND(F1549="",D1549="",E1549=""),"",IF(D1549&lt;&gt;"",D1549,IF(N1549&lt;&gt;"",VLOOKUP(N1549,OFFSET('FR-DangerousSubstanceList'!$C$3,0,0,COUNTIF('FR-DangerousSubstanceList'!$A$3:$A$1001,"&lt;&gt;"),4),4,FALSE),IF(L1549&lt;&gt;"",VLOOKUP(L1549,OFFSET('FR-DangerousSubstanceList'!$A$3,0,0,COUNTIF('FR-DangerousSubstanceList'!$A$3:$A$1001,"&lt;&gt;"),2),2,FALSE),""))))</f>
        <v/>
      </c>
      <c r="N1549" s="63" t="str">
        <f ca="1">IF(AND(F1549="",D1549="",E1549=""),"",IF(E1549&lt;&gt;"",E1549,IF(L1549&lt;&gt;"",VLOOKUP(L1549,OFFSET('FR-DangerousSubstanceList'!$A$3,0,0,COUNTIF('FR-DangerousSubstanceList'!$A$3:$A$1001,"&lt;&gt;"),3),3,FALSE),IF(AND(M1549&lt;&gt;"",M1549&lt;&gt;"-"),VLOOKUP(M1549,OFFSET('FR-DangerousSubstanceList'!$B$3,0,0,COUNTIF('FR-DangerousSubstanceList'!$B$3:$B$1001,"&lt;&gt;"),2),2,FALSE),""))))</f>
        <v/>
      </c>
      <c r="O1549" s="63" t="str">
        <f t="shared" ca="1" si="255"/>
        <v/>
      </c>
      <c r="P1549" s="63" t="e">
        <f t="shared" ca="1" si="256"/>
        <v>#REF!</v>
      </c>
      <c r="Q1549" s="63">
        <f t="shared" ca="1" si="257"/>
        <v>986</v>
      </c>
      <c r="R1549" s="63" t="str">
        <f t="shared" ca="1" si="258"/>
        <v/>
      </c>
      <c r="S1549" s="63" t="str">
        <f t="shared" si="259"/>
        <v>Unknown</v>
      </c>
      <c r="T1549" s="63">
        <f t="shared" si="260"/>
        <v>1549</v>
      </c>
      <c r="U1549" s="63">
        <f t="shared" si="261"/>
        <v>1550</v>
      </c>
      <c r="V1549" s="63" t="str">
        <f t="shared" ca="1" si="262"/>
        <v/>
      </c>
      <c r="W1549" s="63" t="str">
        <f t="shared" ca="1" si="263"/>
        <v/>
      </c>
      <c r="X1549" s="63">
        <f ca="1">IF(C1549="Yes",SUMPRODUCT((OFFSET('FR-DangerousSubstanceList'!$A$3,0,0,COUNTA('FR-DangerousSubstanceList'!$A$3:$A$2001))=L1549)*(OFFSET('FR-DangerousSubstanceList'!$B$3,0,0,COUNTA('FR-DangerousSubstanceList'!$B$3:$B$2001))=M1549)*(OFFSET('FR-DangerousSubstanceList'!$C$3,0,0,COUNTIF('FR-DangerousSubstanceList'!$C$3:$C$2001,"?*"))=N1549)),1)</f>
        <v>1</v>
      </c>
      <c r="Y1549" s="63"/>
      <c r="Z1549" s="63"/>
    </row>
    <row r="1550" spans="1:26" ht="14.4">
      <c r="A1550" s="85"/>
      <c r="B1550" s="85"/>
      <c r="C1550" s="46" t="s">
        <v>53</v>
      </c>
      <c r="D1550" s="68"/>
      <c r="E1550" s="68"/>
      <c r="F1550" s="68"/>
      <c r="G1550" s="68"/>
      <c r="H1550" s="68" t="str">
        <f t="shared" si="253"/>
        <v/>
      </c>
      <c r="I1550" s="63"/>
      <c r="J1550" s="63">
        <f>COUNTIF($A$14:$A1550,$A1550)</f>
        <v>0</v>
      </c>
      <c r="K1550" s="63" t="str">
        <f t="shared" ca="1" si="254"/>
        <v>Unknown</v>
      </c>
      <c r="L1550" s="63" t="str">
        <f ca="1">IF(AND(F1550="",D1550="",E1550=""),"",IF(F1550&lt;&gt;"",F1550,IF(AND(M1550&lt;&gt;"",M1550&lt;&gt;"-"),VLOOKUP(M1550,OFFSET('FR-DangerousSubstanceList'!$B$3,0,0,COUNTIF('FR-DangerousSubstanceList'!$B$3:$B$1001,"&lt;&gt;"),4),4,FALSE),IF(AND(N1550&lt;&gt;"",N1550&lt;&gt;"-"),VLOOKUP(N1550,OFFSET('FR-DangerousSubstanceList'!$C$3,0,0,COUNTIF('FR-DangerousSubstanceList'!$C$3:$C$1001,"&lt;&gt;"),3),3,FALSE),""))))</f>
        <v/>
      </c>
      <c r="M1550" s="63" t="str">
        <f ca="1">IF(AND(F1550="",D1550="",E1550=""),"",IF(D1550&lt;&gt;"",D1550,IF(N1550&lt;&gt;"",VLOOKUP(N1550,OFFSET('FR-DangerousSubstanceList'!$C$3,0,0,COUNTIF('FR-DangerousSubstanceList'!$A$3:$A$1001,"&lt;&gt;"),4),4,FALSE),IF(L1550&lt;&gt;"",VLOOKUP(L1550,OFFSET('FR-DangerousSubstanceList'!$A$3,0,0,COUNTIF('FR-DangerousSubstanceList'!$A$3:$A$1001,"&lt;&gt;"),2),2,FALSE),""))))</f>
        <v/>
      </c>
      <c r="N1550" s="63" t="str">
        <f ca="1">IF(AND(F1550="",D1550="",E1550=""),"",IF(E1550&lt;&gt;"",E1550,IF(L1550&lt;&gt;"",VLOOKUP(L1550,OFFSET('FR-DangerousSubstanceList'!$A$3,0,0,COUNTIF('FR-DangerousSubstanceList'!$A$3:$A$1001,"&lt;&gt;"),3),3,FALSE),IF(AND(M1550&lt;&gt;"",M1550&lt;&gt;"-"),VLOOKUP(M1550,OFFSET('FR-DangerousSubstanceList'!$B$3,0,0,COUNTIF('FR-DangerousSubstanceList'!$B$3:$B$1001,"&lt;&gt;"),2),2,FALSE),""))))</f>
        <v/>
      </c>
      <c r="O1550" s="63" t="str">
        <f t="shared" ca="1" si="255"/>
        <v/>
      </c>
      <c r="P1550" s="63" t="e">
        <f t="shared" ca="1" si="256"/>
        <v>#REF!</v>
      </c>
      <c r="Q1550" s="63">
        <f t="shared" ca="1" si="257"/>
        <v>986</v>
      </c>
      <c r="R1550" s="63" t="str">
        <f t="shared" ca="1" si="258"/>
        <v/>
      </c>
      <c r="S1550" s="63" t="str">
        <f t="shared" si="259"/>
        <v>Unknown</v>
      </c>
      <c r="T1550" s="63">
        <f t="shared" si="260"/>
        <v>1550</v>
      </c>
      <c r="U1550" s="63">
        <f t="shared" si="261"/>
        <v>1551</v>
      </c>
      <c r="V1550" s="63" t="str">
        <f t="shared" ca="1" si="262"/>
        <v/>
      </c>
      <c r="W1550" s="63" t="str">
        <f t="shared" ca="1" si="263"/>
        <v/>
      </c>
      <c r="X1550" s="63">
        <f ca="1">IF(C1550="Yes",SUMPRODUCT((OFFSET('FR-DangerousSubstanceList'!$A$3,0,0,COUNTA('FR-DangerousSubstanceList'!$A$3:$A$2001))=L1550)*(OFFSET('FR-DangerousSubstanceList'!$B$3,0,0,COUNTA('FR-DangerousSubstanceList'!$B$3:$B$2001))=M1550)*(OFFSET('FR-DangerousSubstanceList'!$C$3,0,0,COUNTIF('FR-DangerousSubstanceList'!$C$3:$C$2001,"?*"))=N1550)),1)</f>
        <v>1</v>
      </c>
      <c r="Y1550" s="63"/>
      <c r="Z1550" s="63"/>
    </row>
    <row r="1551" spans="1:26" ht="14.4">
      <c r="A1551" s="85"/>
      <c r="B1551" s="85"/>
      <c r="C1551" s="46" t="s">
        <v>53</v>
      </c>
      <c r="D1551" s="68"/>
      <c r="E1551" s="68"/>
      <c r="F1551" s="68"/>
      <c r="G1551" s="68"/>
      <c r="H1551" s="68" t="str">
        <f t="shared" ref="H1551:H1614" si="264">IF($A1551&lt;&gt;"",IF(AND($C1551&lt;&gt;"",IF($C1551="Yes", AND($L1551&lt;&gt;"",$M1551&lt;&gt;"",$N1551&lt;&gt;""),AND($L1551="",$M1551="",$N1551="")),P1551,Q1551,X1551),"Ok","Not Ok"),"")</f>
        <v/>
      </c>
      <c r="I1551" s="63"/>
      <c r="J1551" s="63">
        <f>COUNTIF($A$14:$A1551,$A1551)</f>
        <v>0</v>
      </c>
      <c r="K1551" s="63" t="str">
        <f t="shared" ref="K1551:K1614" ca="1" si="265">CONCATENATE($A1551,$C1551,$L1551,$M1551,$N1551)</f>
        <v>Unknown</v>
      </c>
      <c r="L1551" s="63" t="str">
        <f ca="1">IF(AND(F1551="",D1551="",E1551=""),"",IF(F1551&lt;&gt;"",F1551,IF(AND(M1551&lt;&gt;"",M1551&lt;&gt;"-"),VLOOKUP(M1551,OFFSET('FR-DangerousSubstanceList'!$B$3,0,0,COUNTIF('FR-DangerousSubstanceList'!$B$3:$B$1001,"&lt;&gt;"),4),4,FALSE),IF(AND(N1551&lt;&gt;"",N1551&lt;&gt;"-"),VLOOKUP(N1551,OFFSET('FR-DangerousSubstanceList'!$C$3,0,0,COUNTIF('FR-DangerousSubstanceList'!$C$3:$C$1001,"&lt;&gt;"),3),3,FALSE),""))))</f>
        <v/>
      </c>
      <c r="M1551" s="63" t="str">
        <f ca="1">IF(AND(F1551="",D1551="",E1551=""),"",IF(D1551&lt;&gt;"",D1551,IF(N1551&lt;&gt;"",VLOOKUP(N1551,OFFSET('FR-DangerousSubstanceList'!$C$3,0,0,COUNTIF('FR-DangerousSubstanceList'!$A$3:$A$1001,"&lt;&gt;"),4),4,FALSE),IF(L1551&lt;&gt;"",VLOOKUP(L1551,OFFSET('FR-DangerousSubstanceList'!$A$3,0,0,COUNTIF('FR-DangerousSubstanceList'!$A$3:$A$1001,"&lt;&gt;"),2),2,FALSE),""))))</f>
        <v/>
      </c>
      <c r="N1551" s="63" t="str">
        <f ca="1">IF(AND(F1551="",D1551="",E1551=""),"",IF(E1551&lt;&gt;"",E1551,IF(L1551&lt;&gt;"",VLOOKUP(L1551,OFFSET('FR-DangerousSubstanceList'!$A$3,0,0,COUNTIF('FR-DangerousSubstanceList'!$A$3:$A$1001,"&lt;&gt;"),3),3,FALSE),IF(AND(M1551&lt;&gt;"",M1551&lt;&gt;"-"),VLOOKUP(M1551,OFFSET('FR-DangerousSubstanceList'!$B$3,0,0,COUNTIF('FR-DangerousSubstanceList'!$B$3:$B$1001,"&lt;&gt;"),2),2,FALSE),""))))</f>
        <v/>
      </c>
      <c r="O1551" s="63" t="str">
        <f t="shared" ref="O1551:O1614" ca="1" si="266">IF($A1551&lt;&gt;"",COUNTIF(INDIRECT("M14:M" &amp; ROW(K1551)-1),K1551),"")</f>
        <v/>
      </c>
      <c r="P1551" s="63" t="e">
        <f t="shared" ref="P1551:P1614" ca="1" si="267">_xlfn.XOR(SUMPRODUCT((OFFSET($A$14,0,0,COUNTA($A$14:$A$1999))=A1551)*(OFFSET($C$14,0,0,COUNTA($C$14:$C$1999))="Yes")*(OFFSET($K$14,0,0,COUNTIF($K$14:$K$1999,"?*"))=K1551))=1,SUMPRODUCT((OFFSET($A$14,0,0,COUNTA($A$14:$A$1999))=A1551)*(OFFSET($C$14,0,0,COUNTA($C$14:$C$1999))="No")*(OFFSET($K$14,0,0,COUNTIF($K$14:$K$1999,"?*"))=K1551))=1,SUMPRODUCT((OFFSET($A$14,0,0,COUNTA($A$14:$A$1999))=A1551)*(OFFSET($C$14,0,0,COUNTA($C$14:$C$1999))="Unknown")*(OFFSET($K$14,0,0,COUNTIF($K$14:$K$1999,"?*"))=K1551))=1)</f>
        <v>#REF!</v>
      </c>
      <c r="Q1551" s="63">
        <f t="shared" ref="Q1551:Q1614" ca="1" si="268">COUNTIF(OFFSET($K$14,0,0,COUNTA($K$14:$K$999)),K1551)</f>
        <v>986</v>
      </c>
      <c r="R1551" s="63" t="str">
        <f t="shared" ref="R1551:R1614" ca="1" si="269">IF(AND($C1551="Yes",O1551=0),$N1551,"")</f>
        <v/>
      </c>
      <c r="S1551" s="63" t="str">
        <f t="shared" ref="S1551:S1614" si="270">CONCATENATE($A1551,$C1551)</f>
        <v>Unknown</v>
      </c>
      <c r="T1551" s="63">
        <f t="shared" ref="T1551:T1614" si="271">ROW(S1551)</f>
        <v>1551</v>
      </c>
      <c r="U1551" s="63">
        <f t="shared" ref="U1551:U1614" si="272">_xlfn.IFNA(VLOOKUP(S1551,S1552:T1561,2,FALSE),0)</f>
        <v>1552</v>
      </c>
      <c r="V1551" s="63" t="str">
        <f t="shared" ref="V1551:V1614" ca="1" si="273">IF($C1551="Yes",IF(U1551=0,$N1551,CONCATENATE($N1551,"||",INDIRECT("V" &amp; U1551))),"")</f>
        <v/>
      </c>
      <c r="W1551" s="63" t="str">
        <f t="shared" ref="W1551:W1614" ca="1" si="274">IF($C1551="Yes",IF(U1551=0,$M1551,CONCATENATE($M1551,",",INDIRECT("W" &amp; U1551))),"")</f>
        <v/>
      </c>
      <c r="X1551" s="63">
        <f ca="1">IF(C1551="Yes",SUMPRODUCT((OFFSET('FR-DangerousSubstanceList'!$A$3,0,0,COUNTA('FR-DangerousSubstanceList'!$A$3:$A$2001))=L1551)*(OFFSET('FR-DangerousSubstanceList'!$B$3,0,0,COUNTA('FR-DangerousSubstanceList'!$B$3:$B$2001))=M1551)*(OFFSET('FR-DangerousSubstanceList'!$C$3,0,0,COUNTIF('FR-DangerousSubstanceList'!$C$3:$C$2001,"?*"))=N1551)),1)</f>
        <v>1</v>
      </c>
      <c r="Y1551" s="63"/>
      <c r="Z1551" s="63"/>
    </row>
    <row r="1552" spans="1:26" ht="14.4">
      <c r="A1552" s="85"/>
      <c r="B1552" s="85"/>
      <c r="C1552" s="46" t="s">
        <v>53</v>
      </c>
      <c r="D1552" s="68"/>
      <c r="E1552" s="68"/>
      <c r="F1552" s="68"/>
      <c r="G1552" s="68"/>
      <c r="H1552" s="68" t="str">
        <f t="shared" si="264"/>
        <v/>
      </c>
      <c r="I1552" s="63"/>
      <c r="J1552" s="63">
        <f>COUNTIF($A$14:$A1552,$A1552)</f>
        <v>0</v>
      </c>
      <c r="K1552" s="63" t="str">
        <f t="shared" ca="1" si="265"/>
        <v>Unknown</v>
      </c>
      <c r="L1552" s="63" t="str">
        <f ca="1">IF(AND(F1552="",D1552="",E1552=""),"",IF(F1552&lt;&gt;"",F1552,IF(AND(M1552&lt;&gt;"",M1552&lt;&gt;"-"),VLOOKUP(M1552,OFFSET('FR-DangerousSubstanceList'!$B$3,0,0,COUNTIF('FR-DangerousSubstanceList'!$B$3:$B$1001,"&lt;&gt;"),4),4,FALSE),IF(AND(N1552&lt;&gt;"",N1552&lt;&gt;"-"),VLOOKUP(N1552,OFFSET('FR-DangerousSubstanceList'!$C$3,0,0,COUNTIF('FR-DangerousSubstanceList'!$C$3:$C$1001,"&lt;&gt;"),3),3,FALSE),""))))</f>
        <v/>
      </c>
      <c r="M1552" s="63" t="str">
        <f ca="1">IF(AND(F1552="",D1552="",E1552=""),"",IF(D1552&lt;&gt;"",D1552,IF(N1552&lt;&gt;"",VLOOKUP(N1552,OFFSET('FR-DangerousSubstanceList'!$C$3,0,0,COUNTIF('FR-DangerousSubstanceList'!$A$3:$A$1001,"&lt;&gt;"),4),4,FALSE),IF(L1552&lt;&gt;"",VLOOKUP(L1552,OFFSET('FR-DangerousSubstanceList'!$A$3,0,0,COUNTIF('FR-DangerousSubstanceList'!$A$3:$A$1001,"&lt;&gt;"),2),2,FALSE),""))))</f>
        <v/>
      </c>
      <c r="N1552" s="63" t="str">
        <f ca="1">IF(AND(F1552="",D1552="",E1552=""),"",IF(E1552&lt;&gt;"",E1552,IF(L1552&lt;&gt;"",VLOOKUP(L1552,OFFSET('FR-DangerousSubstanceList'!$A$3,0,0,COUNTIF('FR-DangerousSubstanceList'!$A$3:$A$1001,"&lt;&gt;"),3),3,FALSE),IF(AND(M1552&lt;&gt;"",M1552&lt;&gt;"-"),VLOOKUP(M1552,OFFSET('FR-DangerousSubstanceList'!$B$3,0,0,COUNTIF('FR-DangerousSubstanceList'!$B$3:$B$1001,"&lt;&gt;"),2),2,FALSE),""))))</f>
        <v/>
      </c>
      <c r="O1552" s="63" t="str">
        <f t="shared" ca="1" si="266"/>
        <v/>
      </c>
      <c r="P1552" s="63" t="e">
        <f t="shared" ca="1" si="267"/>
        <v>#REF!</v>
      </c>
      <c r="Q1552" s="63">
        <f t="shared" ca="1" si="268"/>
        <v>986</v>
      </c>
      <c r="R1552" s="63" t="str">
        <f t="shared" ca="1" si="269"/>
        <v/>
      </c>
      <c r="S1552" s="63" t="str">
        <f t="shared" si="270"/>
        <v>Unknown</v>
      </c>
      <c r="T1552" s="63">
        <f t="shared" si="271"/>
        <v>1552</v>
      </c>
      <c r="U1552" s="63">
        <f t="shared" si="272"/>
        <v>1553</v>
      </c>
      <c r="V1552" s="63" t="str">
        <f t="shared" ca="1" si="273"/>
        <v/>
      </c>
      <c r="W1552" s="63" t="str">
        <f t="shared" ca="1" si="274"/>
        <v/>
      </c>
      <c r="X1552" s="63">
        <f ca="1">IF(C1552="Yes",SUMPRODUCT((OFFSET('FR-DangerousSubstanceList'!$A$3,0,0,COUNTA('FR-DangerousSubstanceList'!$A$3:$A$2001))=L1552)*(OFFSET('FR-DangerousSubstanceList'!$B$3,0,0,COUNTA('FR-DangerousSubstanceList'!$B$3:$B$2001))=M1552)*(OFFSET('FR-DangerousSubstanceList'!$C$3,0,0,COUNTIF('FR-DangerousSubstanceList'!$C$3:$C$2001,"?*"))=N1552)),1)</f>
        <v>1</v>
      </c>
      <c r="Y1552" s="63"/>
      <c r="Z1552" s="63"/>
    </row>
    <row r="1553" spans="1:26" ht="14.4">
      <c r="A1553" s="85"/>
      <c r="B1553" s="85"/>
      <c r="C1553" s="46" t="s">
        <v>53</v>
      </c>
      <c r="D1553" s="68"/>
      <c r="E1553" s="68"/>
      <c r="F1553" s="68"/>
      <c r="G1553" s="68"/>
      <c r="H1553" s="68" t="str">
        <f t="shared" si="264"/>
        <v/>
      </c>
      <c r="I1553" s="63"/>
      <c r="J1553" s="63">
        <f>COUNTIF($A$14:$A1553,$A1553)</f>
        <v>0</v>
      </c>
      <c r="K1553" s="63" t="str">
        <f t="shared" ca="1" si="265"/>
        <v>Unknown</v>
      </c>
      <c r="L1553" s="63" t="str">
        <f ca="1">IF(AND(F1553="",D1553="",E1553=""),"",IF(F1553&lt;&gt;"",F1553,IF(AND(M1553&lt;&gt;"",M1553&lt;&gt;"-"),VLOOKUP(M1553,OFFSET('FR-DangerousSubstanceList'!$B$3,0,0,COUNTIF('FR-DangerousSubstanceList'!$B$3:$B$1001,"&lt;&gt;"),4),4,FALSE),IF(AND(N1553&lt;&gt;"",N1553&lt;&gt;"-"),VLOOKUP(N1553,OFFSET('FR-DangerousSubstanceList'!$C$3,0,0,COUNTIF('FR-DangerousSubstanceList'!$C$3:$C$1001,"&lt;&gt;"),3),3,FALSE),""))))</f>
        <v/>
      </c>
      <c r="M1553" s="63" t="str">
        <f ca="1">IF(AND(F1553="",D1553="",E1553=""),"",IF(D1553&lt;&gt;"",D1553,IF(N1553&lt;&gt;"",VLOOKUP(N1553,OFFSET('FR-DangerousSubstanceList'!$C$3,0,0,COUNTIF('FR-DangerousSubstanceList'!$A$3:$A$1001,"&lt;&gt;"),4),4,FALSE),IF(L1553&lt;&gt;"",VLOOKUP(L1553,OFFSET('FR-DangerousSubstanceList'!$A$3,0,0,COUNTIF('FR-DangerousSubstanceList'!$A$3:$A$1001,"&lt;&gt;"),2),2,FALSE),""))))</f>
        <v/>
      </c>
      <c r="N1553" s="63" t="str">
        <f ca="1">IF(AND(F1553="",D1553="",E1553=""),"",IF(E1553&lt;&gt;"",E1553,IF(L1553&lt;&gt;"",VLOOKUP(L1553,OFFSET('FR-DangerousSubstanceList'!$A$3,0,0,COUNTIF('FR-DangerousSubstanceList'!$A$3:$A$1001,"&lt;&gt;"),3),3,FALSE),IF(AND(M1553&lt;&gt;"",M1553&lt;&gt;"-"),VLOOKUP(M1553,OFFSET('FR-DangerousSubstanceList'!$B$3,0,0,COUNTIF('FR-DangerousSubstanceList'!$B$3:$B$1001,"&lt;&gt;"),2),2,FALSE),""))))</f>
        <v/>
      </c>
      <c r="O1553" s="63" t="str">
        <f t="shared" ca="1" si="266"/>
        <v/>
      </c>
      <c r="P1553" s="63" t="e">
        <f t="shared" ca="1" si="267"/>
        <v>#REF!</v>
      </c>
      <c r="Q1553" s="63">
        <f t="shared" ca="1" si="268"/>
        <v>986</v>
      </c>
      <c r="R1553" s="63" t="str">
        <f t="shared" ca="1" si="269"/>
        <v/>
      </c>
      <c r="S1553" s="63" t="str">
        <f t="shared" si="270"/>
        <v>Unknown</v>
      </c>
      <c r="T1553" s="63">
        <f t="shared" si="271"/>
        <v>1553</v>
      </c>
      <c r="U1553" s="63">
        <f t="shared" si="272"/>
        <v>1554</v>
      </c>
      <c r="V1553" s="63" t="str">
        <f t="shared" ca="1" si="273"/>
        <v/>
      </c>
      <c r="W1553" s="63" t="str">
        <f t="shared" ca="1" si="274"/>
        <v/>
      </c>
      <c r="X1553" s="63">
        <f ca="1">IF(C1553="Yes",SUMPRODUCT((OFFSET('FR-DangerousSubstanceList'!$A$3,0,0,COUNTA('FR-DangerousSubstanceList'!$A$3:$A$2001))=L1553)*(OFFSET('FR-DangerousSubstanceList'!$B$3,0,0,COUNTA('FR-DangerousSubstanceList'!$B$3:$B$2001))=M1553)*(OFFSET('FR-DangerousSubstanceList'!$C$3,0,0,COUNTIF('FR-DangerousSubstanceList'!$C$3:$C$2001,"?*"))=N1553)),1)</f>
        <v>1</v>
      </c>
      <c r="Y1553" s="63"/>
      <c r="Z1553" s="63"/>
    </row>
    <row r="1554" spans="1:26" ht="14.4">
      <c r="A1554" s="85"/>
      <c r="B1554" s="85"/>
      <c r="C1554" s="46" t="s">
        <v>53</v>
      </c>
      <c r="D1554" s="68"/>
      <c r="E1554" s="68"/>
      <c r="F1554" s="68"/>
      <c r="G1554" s="68"/>
      <c r="H1554" s="68" t="str">
        <f t="shared" si="264"/>
        <v/>
      </c>
      <c r="I1554" s="63"/>
      <c r="J1554" s="63">
        <f>COUNTIF($A$14:$A1554,$A1554)</f>
        <v>0</v>
      </c>
      <c r="K1554" s="63" t="str">
        <f t="shared" ca="1" si="265"/>
        <v>Unknown</v>
      </c>
      <c r="L1554" s="63" t="str">
        <f ca="1">IF(AND(F1554="",D1554="",E1554=""),"",IF(F1554&lt;&gt;"",F1554,IF(AND(M1554&lt;&gt;"",M1554&lt;&gt;"-"),VLOOKUP(M1554,OFFSET('FR-DangerousSubstanceList'!$B$3,0,0,COUNTIF('FR-DangerousSubstanceList'!$B$3:$B$1001,"&lt;&gt;"),4),4,FALSE),IF(AND(N1554&lt;&gt;"",N1554&lt;&gt;"-"),VLOOKUP(N1554,OFFSET('FR-DangerousSubstanceList'!$C$3,0,0,COUNTIF('FR-DangerousSubstanceList'!$C$3:$C$1001,"&lt;&gt;"),3),3,FALSE),""))))</f>
        <v/>
      </c>
      <c r="M1554" s="63" t="str">
        <f ca="1">IF(AND(F1554="",D1554="",E1554=""),"",IF(D1554&lt;&gt;"",D1554,IF(N1554&lt;&gt;"",VLOOKUP(N1554,OFFSET('FR-DangerousSubstanceList'!$C$3,0,0,COUNTIF('FR-DangerousSubstanceList'!$A$3:$A$1001,"&lt;&gt;"),4),4,FALSE),IF(L1554&lt;&gt;"",VLOOKUP(L1554,OFFSET('FR-DangerousSubstanceList'!$A$3,0,0,COUNTIF('FR-DangerousSubstanceList'!$A$3:$A$1001,"&lt;&gt;"),2),2,FALSE),""))))</f>
        <v/>
      </c>
      <c r="N1554" s="63" t="str">
        <f ca="1">IF(AND(F1554="",D1554="",E1554=""),"",IF(E1554&lt;&gt;"",E1554,IF(L1554&lt;&gt;"",VLOOKUP(L1554,OFFSET('FR-DangerousSubstanceList'!$A$3,0,0,COUNTIF('FR-DangerousSubstanceList'!$A$3:$A$1001,"&lt;&gt;"),3),3,FALSE),IF(AND(M1554&lt;&gt;"",M1554&lt;&gt;"-"),VLOOKUP(M1554,OFFSET('FR-DangerousSubstanceList'!$B$3,0,0,COUNTIF('FR-DangerousSubstanceList'!$B$3:$B$1001,"&lt;&gt;"),2),2,FALSE),""))))</f>
        <v/>
      </c>
      <c r="O1554" s="63" t="str">
        <f t="shared" ca="1" si="266"/>
        <v/>
      </c>
      <c r="P1554" s="63" t="e">
        <f t="shared" ca="1" si="267"/>
        <v>#REF!</v>
      </c>
      <c r="Q1554" s="63">
        <f t="shared" ca="1" si="268"/>
        <v>986</v>
      </c>
      <c r="R1554" s="63" t="str">
        <f t="shared" ca="1" si="269"/>
        <v/>
      </c>
      <c r="S1554" s="63" t="str">
        <f t="shared" si="270"/>
        <v>Unknown</v>
      </c>
      <c r="T1554" s="63">
        <f t="shared" si="271"/>
        <v>1554</v>
      </c>
      <c r="U1554" s="63">
        <f t="shared" si="272"/>
        <v>1555</v>
      </c>
      <c r="V1554" s="63" t="str">
        <f t="shared" ca="1" si="273"/>
        <v/>
      </c>
      <c r="W1554" s="63" t="str">
        <f t="shared" ca="1" si="274"/>
        <v/>
      </c>
      <c r="X1554" s="63">
        <f ca="1">IF(C1554="Yes",SUMPRODUCT((OFFSET('FR-DangerousSubstanceList'!$A$3,0,0,COUNTA('FR-DangerousSubstanceList'!$A$3:$A$2001))=L1554)*(OFFSET('FR-DangerousSubstanceList'!$B$3,0,0,COUNTA('FR-DangerousSubstanceList'!$B$3:$B$2001))=M1554)*(OFFSET('FR-DangerousSubstanceList'!$C$3,0,0,COUNTIF('FR-DangerousSubstanceList'!$C$3:$C$2001,"?*"))=N1554)),1)</f>
        <v>1</v>
      </c>
      <c r="Y1554" s="63"/>
      <c r="Z1554" s="63"/>
    </row>
    <row r="1555" spans="1:26" ht="14.4">
      <c r="A1555" s="85"/>
      <c r="B1555" s="85"/>
      <c r="C1555" s="46" t="s">
        <v>53</v>
      </c>
      <c r="D1555" s="68"/>
      <c r="E1555" s="68"/>
      <c r="F1555" s="68"/>
      <c r="G1555" s="68"/>
      <c r="H1555" s="68" t="str">
        <f t="shared" si="264"/>
        <v/>
      </c>
      <c r="I1555" s="63"/>
      <c r="J1555" s="63">
        <f>COUNTIF($A$14:$A1555,$A1555)</f>
        <v>0</v>
      </c>
      <c r="K1555" s="63" t="str">
        <f t="shared" ca="1" si="265"/>
        <v>Unknown</v>
      </c>
      <c r="L1555" s="63" t="str">
        <f ca="1">IF(AND(F1555="",D1555="",E1555=""),"",IF(F1555&lt;&gt;"",F1555,IF(AND(M1555&lt;&gt;"",M1555&lt;&gt;"-"),VLOOKUP(M1555,OFFSET('FR-DangerousSubstanceList'!$B$3,0,0,COUNTIF('FR-DangerousSubstanceList'!$B$3:$B$1001,"&lt;&gt;"),4),4,FALSE),IF(AND(N1555&lt;&gt;"",N1555&lt;&gt;"-"),VLOOKUP(N1555,OFFSET('FR-DangerousSubstanceList'!$C$3,0,0,COUNTIF('FR-DangerousSubstanceList'!$C$3:$C$1001,"&lt;&gt;"),3),3,FALSE),""))))</f>
        <v/>
      </c>
      <c r="M1555" s="63" t="str">
        <f ca="1">IF(AND(F1555="",D1555="",E1555=""),"",IF(D1555&lt;&gt;"",D1555,IF(N1555&lt;&gt;"",VLOOKUP(N1555,OFFSET('FR-DangerousSubstanceList'!$C$3,0,0,COUNTIF('FR-DangerousSubstanceList'!$A$3:$A$1001,"&lt;&gt;"),4),4,FALSE),IF(L1555&lt;&gt;"",VLOOKUP(L1555,OFFSET('FR-DangerousSubstanceList'!$A$3,0,0,COUNTIF('FR-DangerousSubstanceList'!$A$3:$A$1001,"&lt;&gt;"),2),2,FALSE),""))))</f>
        <v/>
      </c>
      <c r="N1555" s="63" t="str">
        <f ca="1">IF(AND(F1555="",D1555="",E1555=""),"",IF(E1555&lt;&gt;"",E1555,IF(L1555&lt;&gt;"",VLOOKUP(L1555,OFFSET('FR-DangerousSubstanceList'!$A$3,0,0,COUNTIF('FR-DangerousSubstanceList'!$A$3:$A$1001,"&lt;&gt;"),3),3,FALSE),IF(AND(M1555&lt;&gt;"",M1555&lt;&gt;"-"),VLOOKUP(M1555,OFFSET('FR-DangerousSubstanceList'!$B$3,0,0,COUNTIF('FR-DangerousSubstanceList'!$B$3:$B$1001,"&lt;&gt;"),2),2,FALSE),""))))</f>
        <v/>
      </c>
      <c r="O1555" s="63" t="str">
        <f t="shared" ca="1" si="266"/>
        <v/>
      </c>
      <c r="P1555" s="63" t="e">
        <f t="shared" ca="1" si="267"/>
        <v>#REF!</v>
      </c>
      <c r="Q1555" s="63">
        <f t="shared" ca="1" si="268"/>
        <v>986</v>
      </c>
      <c r="R1555" s="63" t="str">
        <f t="shared" ca="1" si="269"/>
        <v/>
      </c>
      <c r="S1555" s="63" t="str">
        <f t="shared" si="270"/>
        <v>Unknown</v>
      </c>
      <c r="T1555" s="63">
        <f t="shared" si="271"/>
        <v>1555</v>
      </c>
      <c r="U1555" s="63">
        <f t="shared" si="272"/>
        <v>1556</v>
      </c>
      <c r="V1555" s="63" t="str">
        <f t="shared" ca="1" si="273"/>
        <v/>
      </c>
      <c r="W1555" s="63" t="str">
        <f t="shared" ca="1" si="274"/>
        <v/>
      </c>
      <c r="X1555" s="63">
        <f ca="1">IF(C1555="Yes",SUMPRODUCT((OFFSET('FR-DangerousSubstanceList'!$A$3,0,0,COUNTA('FR-DangerousSubstanceList'!$A$3:$A$2001))=L1555)*(OFFSET('FR-DangerousSubstanceList'!$B$3,0,0,COUNTA('FR-DangerousSubstanceList'!$B$3:$B$2001))=M1555)*(OFFSET('FR-DangerousSubstanceList'!$C$3,0,0,COUNTIF('FR-DangerousSubstanceList'!$C$3:$C$2001,"?*"))=N1555)),1)</f>
        <v>1</v>
      </c>
      <c r="Y1555" s="63"/>
      <c r="Z1555" s="63"/>
    </row>
    <row r="1556" spans="1:26" ht="14.4">
      <c r="A1556" s="85"/>
      <c r="B1556" s="85"/>
      <c r="C1556" s="46" t="s">
        <v>53</v>
      </c>
      <c r="D1556" s="68"/>
      <c r="E1556" s="68"/>
      <c r="F1556" s="68"/>
      <c r="G1556" s="68"/>
      <c r="H1556" s="68" t="str">
        <f t="shared" si="264"/>
        <v/>
      </c>
      <c r="I1556" s="63"/>
      <c r="J1556" s="63">
        <f>COUNTIF($A$14:$A1556,$A1556)</f>
        <v>0</v>
      </c>
      <c r="K1556" s="63" t="str">
        <f t="shared" ca="1" si="265"/>
        <v>Unknown</v>
      </c>
      <c r="L1556" s="63" t="str">
        <f ca="1">IF(AND(F1556="",D1556="",E1556=""),"",IF(F1556&lt;&gt;"",F1556,IF(AND(M1556&lt;&gt;"",M1556&lt;&gt;"-"),VLOOKUP(M1556,OFFSET('FR-DangerousSubstanceList'!$B$3,0,0,COUNTIF('FR-DangerousSubstanceList'!$B$3:$B$1001,"&lt;&gt;"),4),4,FALSE),IF(AND(N1556&lt;&gt;"",N1556&lt;&gt;"-"),VLOOKUP(N1556,OFFSET('FR-DangerousSubstanceList'!$C$3,0,0,COUNTIF('FR-DangerousSubstanceList'!$C$3:$C$1001,"&lt;&gt;"),3),3,FALSE),""))))</f>
        <v/>
      </c>
      <c r="M1556" s="63" t="str">
        <f ca="1">IF(AND(F1556="",D1556="",E1556=""),"",IF(D1556&lt;&gt;"",D1556,IF(N1556&lt;&gt;"",VLOOKUP(N1556,OFFSET('FR-DangerousSubstanceList'!$C$3,0,0,COUNTIF('FR-DangerousSubstanceList'!$A$3:$A$1001,"&lt;&gt;"),4),4,FALSE),IF(L1556&lt;&gt;"",VLOOKUP(L1556,OFFSET('FR-DangerousSubstanceList'!$A$3,0,0,COUNTIF('FR-DangerousSubstanceList'!$A$3:$A$1001,"&lt;&gt;"),2),2,FALSE),""))))</f>
        <v/>
      </c>
      <c r="N1556" s="63" t="str">
        <f ca="1">IF(AND(F1556="",D1556="",E1556=""),"",IF(E1556&lt;&gt;"",E1556,IF(L1556&lt;&gt;"",VLOOKUP(L1556,OFFSET('FR-DangerousSubstanceList'!$A$3,0,0,COUNTIF('FR-DangerousSubstanceList'!$A$3:$A$1001,"&lt;&gt;"),3),3,FALSE),IF(AND(M1556&lt;&gt;"",M1556&lt;&gt;"-"),VLOOKUP(M1556,OFFSET('FR-DangerousSubstanceList'!$B$3,0,0,COUNTIF('FR-DangerousSubstanceList'!$B$3:$B$1001,"&lt;&gt;"),2),2,FALSE),""))))</f>
        <v/>
      </c>
      <c r="O1556" s="63" t="str">
        <f t="shared" ca="1" si="266"/>
        <v/>
      </c>
      <c r="P1556" s="63" t="e">
        <f t="shared" ca="1" si="267"/>
        <v>#REF!</v>
      </c>
      <c r="Q1556" s="63">
        <f t="shared" ca="1" si="268"/>
        <v>986</v>
      </c>
      <c r="R1556" s="63" t="str">
        <f t="shared" ca="1" si="269"/>
        <v/>
      </c>
      <c r="S1556" s="63" t="str">
        <f t="shared" si="270"/>
        <v>Unknown</v>
      </c>
      <c r="T1556" s="63">
        <f t="shared" si="271"/>
        <v>1556</v>
      </c>
      <c r="U1556" s="63">
        <f t="shared" si="272"/>
        <v>1557</v>
      </c>
      <c r="V1556" s="63" t="str">
        <f t="shared" ca="1" si="273"/>
        <v/>
      </c>
      <c r="W1556" s="63" t="str">
        <f t="shared" ca="1" si="274"/>
        <v/>
      </c>
      <c r="X1556" s="63">
        <f ca="1">IF(C1556="Yes",SUMPRODUCT((OFFSET('FR-DangerousSubstanceList'!$A$3,0,0,COUNTA('FR-DangerousSubstanceList'!$A$3:$A$2001))=L1556)*(OFFSET('FR-DangerousSubstanceList'!$B$3,0,0,COUNTA('FR-DangerousSubstanceList'!$B$3:$B$2001))=M1556)*(OFFSET('FR-DangerousSubstanceList'!$C$3,0,0,COUNTIF('FR-DangerousSubstanceList'!$C$3:$C$2001,"?*"))=N1556)),1)</f>
        <v>1</v>
      </c>
      <c r="Y1556" s="63"/>
      <c r="Z1556" s="63"/>
    </row>
    <row r="1557" spans="1:26" ht="14.4">
      <c r="A1557" s="85"/>
      <c r="B1557" s="85"/>
      <c r="C1557" s="46" t="s">
        <v>53</v>
      </c>
      <c r="D1557" s="68"/>
      <c r="E1557" s="68"/>
      <c r="F1557" s="68"/>
      <c r="G1557" s="68"/>
      <c r="H1557" s="68" t="str">
        <f t="shared" si="264"/>
        <v/>
      </c>
      <c r="I1557" s="63"/>
      <c r="J1557" s="63">
        <f>COUNTIF($A$14:$A1557,$A1557)</f>
        <v>0</v>
      </c>
      <c r="K1557" s="63" t="str">
        <f t="shared" ca="1" si="265"/>
        <v>Unknown</v>
      </c>
      <c r="L1557" s="63" t="str">
        <f ca="1">IF(AND(F1557="",D1557="",E1557=""),"",IF(F1557&lt;&gt;"",F1557,IF(AND(M1557&lt;&gt;"",M1557&lt;&gt;"-"),VLOOKUP(M1557,OFFSET('FR-DangerousSubstanceList'!$B$3,0,0,COUNTIF('FR-DangerousSubstanceList'!$B$3:$B$1001,"&lt;&gt;"),4),4,FALSE),IF(AND(N1557&lt;&gt;"",N1557&lt;&gt;"-"),VLOOKUP(N1557,OFFSET('FR-DangerousSubstanceList'!$C$3,0,0,COUNTIF('FR-DangerousSubstanceList'!$C$3:$C$1001,"&lt;&gt;"),3),3,FALSE),""))))</f>
        <v/>
      </c>
      <c r="M1557" s="63" t="str">
        <f ca="1">IF(AND(F1557="",D1557="",E1557=""),"",IF(D1557&lt;&gt;"",D1557,IF(N1557&lt;&gt;"",VLOOKUP(N1557,OFFSET('FR-DangerousSubstanceList'!$C$3,0,0,COUNTIF('FR-DangerousSubstanceList'!$A$3:$A$1001,"&lt;&gt;"),4),4,FALSE),IF(L1557&lt;&gt;"",VLOOKUP(L1557,OFFSET('FR-DangerousSubstanceList'!$A$3,0,0,COUNTIF('FR-DangerousSubstanceList'!$A$3:$A$1001,"&lt;&gt;"),2),2,FALSE),""))))</f>
        <v/>
      </c>
      <c r="N1557" s="63" t="str">
        <f ca="1">IF(AND(F1557="",D1557="",E1557=""),"",IF(E1557&lt;&gt;"",E1557,IF(L1557&lt;&gt;"",VLOOKUP(L1557,OFFSET('FR-DangerousSubstanceList'!$A$3,0,0,COUNTIF('FR-DangerousSubstanceList'!$A$3:$A$1001,"&lt;&gt;"),3),3,FALSE),IF(AND(M1557&lt;&gt;"",M1557&lt;&gt;"-"),VLOOKUP(M1557,OFFSET('FR-DangerousSubstanceList'!$B$3,0,0,COUNTIF('FR-DangerousSubstanceList'!$B$3:$B$1001,"&lt;&gt;"),2),2,FALSE),""))))</f>
        <v/>
      </c>
      <c r="O1557" s="63" t="str">
        <f t="shared" ca="1" si="266"/>
        <v/>
      </c>
      <c r="P1557" s="63" t="e">
        <f t="shared" ca="1" si="267"/>
        <v>#REF!</v>
      </c>
      <c r="Q1557" s="63">
        <f t="shared" ca="1" si="268"/>
        <v>986</v>
      </c>
      <c r="R1557" s="63" t="str">
        <f t="shared" ca="1" si="269"/>
        <v/>
      </c>
      <c r="S1557" s="63" t="str">
        <f t="shared" si="270"/>
        <v>Unknown</v>
      </c>
      <c r="T1557" s="63">
        <f t="shared" si="271"/>
        <v>1557</v>
      </c>
      <c r="U1557" s="63">
        <f t="shared" si="272"/>
        <v>1558</v>
      </c>
      <c r="V1557" s="63" t="str">
        <f t="shared" ca="1" si="273"/>
        <v/>
      </c>
      <c r="W1557" s="63" t="str">
        <f t="shared" ca="1" si="274"/>
        <v/>
      </c>
      <c r="X1557" s="63">
        <f ca="1">IF(C1557="Yes",SUMPRODUCT((OFFSET('FR-DangerousSubstanceList'!$A$3,0,0,COUNTA('FR-DangerousSubstanceList'!$A$3:$A$2001))=L1557)*(OFFSET('FR-DangerousSubstanceList'!$B$3,0,0,COUNTA('FR-DangerousSubstanceList'!$B$3:$B$2001))=M1557)*(OFFSET('FR-DangerousSubstanceList'!$C$3,0,0,COUNTIF('FR-DangerousSubstanceList'!$C$3:$C$2001,"?*"))=N1557)),1)</f>
        <v>1</v>
      </c>
      <c r="Y1557" s="63"/>
      <c r="Z1557" s="63"/>
    </row>
    <row r="1558" spans="1:26" ht="14.4">
      <c r="A1558" s="85"/>
      <c r="B1558" s="85"/>
      <c r="C1558" s="46" t="s">
        <v>53</v>
      </c>
      <c r="D1558" s="68"/>
      <c r="E1558" s="68"/>
      <c r="F1558" s="68"/>
      <c r="G1558" s="68"/>
      <c r="H1558" s="68" t="str">
        <f t="shared" si="264"/>
        <v/>
      </c>
      <c r="I1558" s="63"/>
      <c r="J1558" s="63">
        <f>COUNTIF($A$14:$A1558,$A1558)</f>
        <v>0</v>
      </c>
      <c r="K1558" s="63" t="str">
        <f t="shared" ca="1" si="265"/>
        <v>Unknown</v>
      </c>
      <c r="L1558" s="63" t="str">
        <f ca="1">IF(AND(F1558="",D1558="",E1558=""),"",IF(F1558&lt;&gt;"",F1558,IF(AND(M1558&lt;&gt;"",M1558&lt;&gt;"-"),VLOOKUP(M1558,OFFSET('FR-DangerousSubstanceList'!$B$3,0,0,COUNTIF('FR-DangerousSubstanceList'!$B$3:$B$1001,"&lt;&gt;"),4),4,FALSE),IF(AND(N1558&lt;&gt;"",N1558&lt;&gt;"-"),VLOOKUP(N1558,OFFSET('FR-DangerousSubstanceList'!$C$3,0,0,COUNTIF('FR-DangerousSubstanceList'!$C$3:$C$1001,"&lt;&gt;"),3),3,FALSE),""))))</f>
        <v/>
      </c>
      <c r="M1558" s="63" t="str">
        <f ca="1">IF(AND(F1558="",D1558="",E1558=""),"",IF(D1558&lt;&gt;"",D1558,IF(N1558&lt;&gt;"",VLOOKUP(N1558,OFFSET('FR-DangerousSubstanceList'!$C$3,0,0,COUNTIF('FR-DangerousSubstanceList'!$A$3:$A$1001,"&lt;&gt;"),4),4,FALSE),IF(L1558&lt;&gt;"",VLOOKUP(L1558,OFFSET('FR-DangerousSubstanceList'!$A$3,0,0,COUNTIF('FR-DangerousSubstanceList'!$A$3:$A$1001,"&lt;&gt;"),2),2,FALSE),""))))</f>
        <v/>
      </c>
      <c r="N1558" s="63" t="str">
        <f ca="1">IF(AND(F1558="",D1558="",E1558=""),"",IF(E1558&lt;&gt;"",E1558,IF(L1558&lt;&gt;"",VLOOKUP(L1558,OFFSET('FR-DangerousSubstanceList'!$A$3,0,0,COUNTIF('FR-DangerousSubstanceList'!$A$3:$A$1001,"&lt;&gt;"),3),3,FALSE),IF(AND(M1558&lt;&gt;"",M1558&lt;&gt;"-"),VLOOKUP(M1558,OFFSET('FR-DangerousSubstanceList'!$B$3,0,0,COUNTIF('FR-DangerousSubstanceList'!$B$3:$B$1001,"&lt;&gt;"),2),2,FALSE),""))))</f>
        <v/>
      </c>
      <c r="O1558" s="63" t="str">
        <f t="shared" ca="1" si="266"/>
        <v/>
      </c>
      <c r="P1558" s="63" t="e">
        <f t="shared" ca="1" si="267"/>
        <v>#REF!</v>
      </c>
      <c r="Q1558" s="63">
        <f t="shared" ca="1" si="268"/>
        <v>986</v>
      </c>
      <c r="R1558" s="63" t="str">
        <f t="shared" ca="1" si="269"/>
        <v/>
      </c>
      <c r="S1558" s="63" t="str">
        <f t="shared" si="270"/>
        <v>Unknown</v>
      </c>
      <c r="T1558" s="63">
        <f t="shared" si="271"/>
        <v>1558</v>
      </c>
      <c r="U1558" s="63">
        <f t="shared" si="272"/>
        <v>1559</v>
      </c>
      <c r="V1558" s="63" t="str">
        <f t="shared" ca="1" si="273"/>
        <v/>
      </c>
      <c r="W1558" s="63" t="str">
        <f t="shared" ca="1" si="274"/>
        <v/>
      </c>
      <c r="X1558" s="63">
        <f ca="1">IF(C1558="Yes",SUMPRODUCT((OFFSET('FR-DangerousSubstanceList'!$A$3,0,0,COUNTA('FR-DangerousSubstanceList'!$A$3:$A$2001))=L1558)*(OFFSET('FR-DangerousSubstanceList'!$B$3,0,0,COUNTA('FR-DangerousSubstanceList'!$B$3:$B$2001))=M1558)*(OFFSET('FR-DangerousSubstanceList'!$C$3,0,0,COUNTIF('FR-DangerousSubstanceList'!$C$3:$C$2001,"?*"))=N1558)),1)</f>
        <v>1</v>
      </c>
      <c r="Y1558" s="63"/>
      <c r="Z1558" s="63"/>
    </row>
    <row r="1559" spans="1:26" ht="14.4">
      <c r="A1559" s="85"/>
      <c r="B1559" s="85"/>
      <c r="C1559" s="46" t="s">
        <v>53</v>
      </c>
      <c r="D1559" s="68"/>
      <c r="E1559" s="68"/>
      <c r="F1559" s="68"/>
      <c r="G1559" s="68"/>
      <c r="H1559" s="68" t="str">
        <f t="shared" si="264"/>
        <v/>
      </c>
      <c r="I1559" s="63"/>
      <c r="J1559" s="63">
        <f>COUNTIF($A$14:$A1559,$A1559)</f>
        <v>0</v>
      </c>
      <c r="K1559" s="63" t="str">
        <f t="shared" ca="1" si="265"/>
        <v>Unknown</v>
      </c>
      <c r="L1559" s="63" t="str">
        <f ca="1">IF(AND(F1559="",D1559="",E1559=""),"",IF(F1559&lt;&gt;"",F1559,IF(AND(M1559&lt;&gt;"",M1559&lt;&gt;"-"),VLOOKUP(M1559,OFFSET('FR-DangerousSubstanceList'!$B$3,0,0,COUNTIF('FR-DangerousSubstanceList'!$B$3:$B$1001,"&lt;&gt;"),4),4,FALSE),IF(AND(N1559&lt;&gt;"",N1559&lt;&gt;"-"),VLOOKUP(N1559,OFFSET('FR-DangerousSubstanceList'!$C$3,0,0,COUNTIF('FR-DangerousSubstanceList'!$C$3:$C$1001,"&lt;&gt;"),3),3,FALSE),""))))</f>
        <v/>
      </c>
      <c r="M1559" s="63" t="str">
        <f ca="1">IF(AND(F1559="",D1559="",E1559=""),"",IF(D1559&lt;&gt;"",D1559,IF(N1559&lt;&gt;"",VLOOKUP(N1559,OFFSET('FR-DangerousSubstanceList'!$C$3,0,0,COUNTIF('FR-DangerousSubstanceList'!$A$3:$A$1001,"&lt;&gt;"),4),4,FALSE),IF(L1559&lt;&gt;"",VLOOKUP(L1559,OFFSET('FR-DangerousSubstanceList'!$A$3,0,0,COUNTIF('FR-DangerousSubstanceList'!$A$3:$A$1001,"&lt;&gt;"),2),2,FALSE),""))))</f>
        <v/>
      </c>
      <c r="N1559" s="63" t="str">
        <f ca="1">IF(AND(F1559="",D1559="",E1559=""),"",IF(E1559&lt;&gt;"",E1559,IF(L1559&lt;&gt;"",VLOOKUP(L1559,OFFSET('FR-DangerousSubstanceList'!$A$3,0,0,COUNTIF('FR-DangerousSubstanceList'!$A$3:$A$1001,"&lt;&gt;"),3),3,FALSE),IF(AND(M1559&lt;&gt;"",M1559&lt;&gt;"-"),VLOOKUP(M1559,OFFSET('FR-DangerousSubstanceList'!$B$3,0,0,COUNTIF('FR-DangerousSubstanceList'!$B$3:$B$1001,"&lt;&gt;"),2),2,FALSE),""))))</f>
        <v/>
      </c>
      <c r="O1559" s="63" t="str">
        <f t="shared" ca="1" si="266"/>
        <v/>
      </c>
      <c r="P1559" s="63" t="e">
        <f t="shared" ca="1" si="267"/>
        <v>#REF!</v>
      </c>
      <c r="Q1559" s="63">
        <f t="shared" ca="1" si="268"/>
        <v>986</v>
      </c>
      <c r="R1559" s="63" t="str">
        <f t="shared" ca="1" si="269"/>
        <v/>
      </c>
      <c r="S1559" s="63" t="str">
        <f t="shared" si="270"/>
        <v>Unknown</v>
      </c>
      <c r="T1559" s="63">
        <f t="shared" si="271"/>
        <v>1559</v>
      </c>
      <c r="U1559" s="63">
        <f t="shared" si="272"/>
        <v>1560</v>
      </c>
      <c r="V1559" s="63" t="str">
        <f t="shared" ca="1" si="273"/>
        <v/>
      </c>
      <c r="W1559" s="63" t="str">
        <f t="shared" ca="1" si="274"/>
        <v/>
      </c>
      <c r="X1559" s="63">
        <f ca="1">IF(C1559="Yes",SUMPRODUCT((OFFSET('FR-DangerousSubstanceList'!$A$3,0,0,COUNTA('FR-DangerousSubstanceList'!$A$3:$A$2001))=L1559)*(OFFSET('FR-DangerousSubstanceList'!$B$3,0,0,COUNTA('FR-DangerousSubstanceList'!$B$3:$B$2001))=M1559)*(OFFSET('FR-DangerousSubstanceList'!$C$3,0,0,COUNTIF('FR-DangerousSubstanceList'!$C$3:$C$2001,"?*"))=N1559)),1)</f>
        <v>1</v>
      </c>
      <c r="Y1559" s="63"/>
      <c r="Z1559" s="63"/>
    </row>
    <row r="1560" spans="1:26" ht="14.4">
      <c r="A1560" s="85"/>
      <c r="B1560" s="85"/>
      <c r="C1560" s="46" t="s">
        <v>53</v>
      </c>
      <c r="D1560" s="68"/>
      <c r="E1560" s="68"/>
      <c r="F1560" s="68"/>
      <c r="G1560" s="68"/>
      <c r="H1560" s="68" t="str">
        <f t="shared" si="264"/>
        <v/>
      </c>
      <c r="I1560" s="63"/>
      <c r="J1560" s="63">
        <f>COUNTIF($A$14:$A1560,$A1560)</f>
        <v>0</v>
      </c>
      <c r="K1560" s="63" t="str">
        <f t="shared" ca="1" si="265"/>
        <v>Unknown</v>
      </c>
      <c r="L1560" s="63" t="str">
        <f ca="1">IF(AND(F1560="",D1560="",E1560=""),"",IF(F1560&lt;&gt;"",F1560,IF(AND(M1560&lt;&gt;"",M1560&lt;&gt;"-"),VLOOKUP(M1560,OFFSET('FR-DangerousSubstanceList'!$B$3,0,0,COUNTIF('FR-DangerousSubstanceList'!$B$3:$B$1001,"&lt;&gt;"),4),4,FALSE),IF(AND(N1560&lt;&gt;"",N1560&lt;&gt;"-"),VLOOKUP(N1560,OFFSET('FR-DangerousSubstanceList'!$C$3,0,0,COUNTIF('FR-DangerousSubstanceList'!$C$3:$C$1001,"&lt;&gt;"),3),3,FALSE),""))))</f>
        <v/>
      </c>
      <c r="M1560" s="63" t="str">
        <f ca="1">IF(AND(F1560="",D1560="",E1560=""),"",IF(D1560&lt;&gt;"",D1560,IF(N1560&lt;&gt;"",VLOOKUP(N1560,OFFSET('FR-DangerousSubstanceList'!$C$3,0,0,COUNTIF('FR-DangerousSubstanceList'!$A$3:$A$1001,"&lt;&gt;"),4),4,FALSE),IF(L1560&lt;&gt;"",VLOOKUP(L1560,OFFSET('FR-DangerousSubstanceList'!$A$3,0,0,COUNTIF('FR-DangerousSubstanceList'!$A$3:$A$1001,"&lt;&gt;"),2),2,FALSE),""))))</f>
        <v/>
      </c>
      <c r="N1560" s="63" t="str">
        <f ca="1">IF(AND(F1560="",D1560="",E1560=""),"",IF(E1560&lt;&gt;"",E1560,IF(L1560&lt;&gt;"",VLOOKUP(L1560,OFFSET('FR-DangerousSubstanceList'!$A$3,0,0,COUNTIF('FR-DangerousSubstanceList'!$A$3:$A$1001,"&lt;&gt;"),3),3,FALSE),IF(AND(M1560&lt;&gt;"",M1560&lt;&gt;"-"),VLOOKUP(M1560,OFFSET('FR-DangerousSubstanceList'!$B$3,0,0,COUNTIF('FR-DangerousSubstanceList'!$B$3:$B$1001,"&lt;&gt;"),2),2,FALSE),""))))</f>
        <v/>
      </c>
      <c r="O1560" s="63" t="str">
        <f t="shared" ca="1" si="266"/>
        <v/>
      </c>
      <c r="P1560" s="63" t="e">
        <f t="shared" ca="1" si="267"/>
        <v>#REF!</v>
      </c>
      <c r="Q1560" s="63">
        <f t="shared" ca="1" si="268"/>
        <v>986</v>
      </c>
      <c r="R1560" s="63" t="str">
        <f t="shared" ca="1" si="269"/>
        <v/>
      </c>
      <c r="S1560" s="63" t="str">
        <f t="shared" si="270"/>
        <v>Unknown</v>
      </c>
      <c r="T1560" s="63">
        <f t="shared" si="271"/>
        <v>1560</v>
      </c>
      <c r="U1560" s="63">
        <f t="shared" si="272"/>
        <v>1561</v>
      </c>
      <c r="V1560" s="63" t="str">
        <f t="shared" ca="1" si="273"/>
        <v/>
      </c>
      <c r="W1560" s="63" t="str">
        <f t="shared" ca="1" si="274"/>
        <v/>
      </c>
      <c r="X1560" s="63">
        <f ca="1">IF(C1560="Yes",SUMPRODUCT((OFFSET('FR-DangerousSubstanceList'!$A$3,0,0,COUNTA('FR-DangerousSubstanceList'!$A$3:$A$2001))=L1560)*(OFFSET('FR-DangerousSubstanceList'!$B$3,0,0,COUNTA('FR-DangerousSubstanceList'!$B$3:$B$2001))=M1560)*(OFFSET('FR-DangerousSubstanceList'!$C$3,0,0,COUNTIF('FR-DangerousSubstanceList'!$C$3:$C$2001,"?*"))=N1560)),1)</f>
        <v>1</v>
      </c>
      <c r="Y1560" s="63"/>
      <c r="Z1560" s="63"/>
    </row>
    <row r="1561" spans="1:26" ht="14.4">
      <c r="A1561" s="85"/>
      <c r="B1561" s="85"/>
      <c r="C1561" s="46" t="s">
        <v>53</v>
      </c>
      <c r="D1561" s="68"/>
      <c r="E1561" s="68"/>
      <c r="F1561" s="68"/>
      <c r="G1561" s="68"/>
      <c r="H1561" s="68" t="str">
        <f t="shared" si="264"/>
        <v/>
      </c>
      <c r="I1561" s="63"/>
      <c r="J1561" s="63">
        <f>COUNTIF($A$14:$A1561,$A1561)</f>
        <v>0</v>
      </c>
      <c r="K1561" s="63" t="str">
        <f t="shared" ca="1" si="265"/>
        <v>Unknown</v>
      </c>
      <c r="L1561" s="63" t="str">
        <f ca="1">IF(AND(F1561="",D1561="",E1561=""),"",IF(F1561&lt;&gt;"",F1561,IF(AND(M1561&lt;&gt;"",M1561&lt;&gt;"-"),VLOOKUP(M1561,OFFSET('FR-DangerousSubstanceList'!$B$3,0,0,COUNTIF('FR-DangerousSubstanceList'!$B$3:$B$1001,"&lt;&gt;"),4),4,FALSE),IF(AND(N1561&lt;&gt;"",N1561&lt;&gt;"-"),VLOOKUP(N1561,OFFSET('FR-DangerousSubstanceList'!$C$3,0,0,COUNTIF('FR-DangerousSubstanceList'!$C$3:$C$1001,"&lt;&gt;"),3),3,FALSE),""))))</f>
        <v/>
      </c>
      <c r="M1561" s="63" t="str">
        <f ca="1">IF(AND(F1561="",D1561="",E1561=""),"",IF(D1561&lt;&gt;"",D1561,IF(N1561&lt;&gt;"",VLOOKUP(N1561,OFFSET('FR-DangerousSubstanceList'!$C$3,0,0,COUNTIF('FR-DangerousSubstanceList'!$A$3:$A$1001,"&lt;&gt;"),4),4,FALSE),IF(L1561&lt;&gt;"",VLOOKUP(L1561,OFFSET('FR-DangerousSubstanceList'!$A$3,0,0,COUNTIF('FR-DangerousSubstanceList'!$A$3:$A$1001,"&lt;&gt;"),2),2,FALSE),""))))</f>
        <v/>
      </c>
      <c r="N1561" s="63" t="str">
        <f ca="1">IF(AND(F1561="",D1561="",E1561=""),"",IF(E1561&lt;&gt;"",E1561,IF(L1561&lt;&gt;"",VLOOKUP(L1561,OFFSET('FR-DangerousSubstanceList'!$A$3,0,0,COUNTIF('FR-DangerousSubstanceList'!$A$3:$A$1001,"&lt;&gt;"),3),3,FALSE),IF(AND(M1561&lt;&gt;"",M1561&lt;&gt;"-"),VLOOKUP(M1561,OFFSET('FR-DangerousSubstanceList'!$B$3,0,0,COUNTIF('FR-DangerousSubstanceList'!$B$3:$B$1001,"&lt;&gt;"),2),2,FALSE),""))))</f>
        <v/>
      </c>
      <c r="O1561" s="63" t="str">
        <f t="shared" ca="1" si="266"/>
        <v/>
      </c>
      <c r="P1561" s="63" t="e">
        <f t="shared" ca="1" si="267"/>
        <v>#REF!</v>
      </c>
      <c r="Q1561" s="63">
        <f t="shared" ca="1" si="268"/>
        <v>986</v>
      </c>
      <c r="R1561" s="63" t="str">
        <f t="shared" ca="1" si="269"/>
        <v/>
      </c>
      <c r="S1561" s="63" t="str">
        <f t="shared" si="270"/>
        <v>Unknown</v>
      </c>
      <c r="T1561" s="63">
        <f t="shared" si="271"/>
        <v>1561</v>
      </c>
      <c r="U1561" s="63">
        <f t="shared" si="272"/>
        <v>1562</v>
      </c>
      <c r="V1561" s="63" t="str">
        <f t="shared" ca="1" si="273"/>
        <v/>
      </c>
      <c r="W1561" s="63" t="str">
        <f t="shared" ca="1" si="274"/>
        <v/>
      </c>
      <c r="X1561" s="63">
        <f ca="1">IF(C1561="Yes",SUMPRODUCT((OFFSET('FR-DangerousSubstanceList'!$A$3,0,0,COUNTA('FR-DangerousSubstanceList'!$A$3:$A$2001))=L1561)*(OFFSET('FR-DangerousSubstanceList'!$B$3,0,0,COUNTA('FR-DangerousSubstanceList'!$B$3:$B$2001))=M1561)*(OFFSET('FR-DangerousSubstanceList'!$C$3,0,0,COUNTIF('FR-DangerousSubstanceList'!$C$3:$C$2001,"?*"))=N1561)),1)</f>
        <v>1</v>
      </c>
      <c r="Y1561" s="63"/>
      <c r="Z1561" s="63"/>
    </row>
    <row r="1562" spans="1:26" ht="14.4">
      <c r="A1562" s="85"/>
      <c r="B1562" s="85"/>
      <c r="C1562" s="46" t="s">
        <v>53</v>
      </c>
      <c r="D1562" s="68"/>
      <c r="E1562" s="68"/>
      <c r="F1562" s="68"/>
      <c r="G1562" s="68"/>
      <c r="H1562" s="68" t="str">
        <f t="shared" si="264"/>
        <v/>
      </c>
      <c r="I1562" s="63"/>
      <c r="J1562" s="63">
        <f>COUNTIF($A$14:$A1562,$A1562)</f>
        <v>0</v>
      </c>
      <c r="K1562" s="63" t="str">
        <f t="shared" ca="1" si="265"/>
        <v>Unknown</v>
      </c>
      <c r="L1562" s="63" t="str">
        <f ca="1">IF(AND(F1562="",D1562="",E1562=""),"",IF(F1562&lt;&gt;"",F1562,IF(AND(M1562&lt;&gt;"",M1562&lt;&gt;"-"),VLOOKUP(M1562,OFFSET('FR-DangerousSubstanceList'!$B$3,0,0,COUNTIF('FR-DangerousSubstanceList'!$B$3:$B$1001,"&lt;&gt;"),4),4,FALSE),IF(AND(N1562&lt;&gt;"",N1562&lt;&gt;"-"),VLOOKUP(N1562,OFFSET('FR-DangerousSubstanceList'!$C$3,0,0,COUNTIF('FR-DangerousSubstanceList'!$C$3:$C$1001,"&lt;&gt;"),3),3,FALSE),""))))</f>
        <v/>
      </c>
      <c r="M1562" s="63" t="str">
        <f ca="1">IF(AND(F1562="",D1562="",E1562=""),"",IF(D1562&lt;&gt;"",D1562,IF(N1562&lt;&gt;"",VLOOKUP(N1562,OFFSET('FR-DangerousSubstanceList'!$C$3,0,0,COUNTIF('FR-DangerousSubstanceList'!$A$3:$A$1001,"&lt;&gt;"),4),4,FALSE),IF(L1562&lt;&gt;"",VLOOKUP(L1562,OFFSET('FR-DangerousSubstanceList'!$A$3,0,0,COUNTIF('FR-DangerousSubstanceList'!$A$3:$A$1001,"&lt;&gt;"),2),2,FALSE),""))))</f>
        <v/>
      </c>
      <c r="N1562" s="63" t="str">
        <f ca="1">IF(AND(F1562="",D1562="",E1562=""),"",IF(E1562&lt;&gt;"",E1562,IF(L1562&lt;&gt;"",VLOOKUP(L1562,OFFSET('FR-DangerousSubstanceList'!$A$3,0,0,COUNTIF('FR-DangerousSubstanceList'!$A$3:$A$1001,"&lt;&gt;"),3),3,FALSE),IF(AND(M1562&lt;&gt;"",M1562&lt;&gt;"-"),VLOOKUP(M1562,OFFSET('FR-DangerousSubstanceList'!$B$3,0,0,COUNTIF('FR-DangerousSubstanceList'!$B$3:$B$1001,"&lt;&gt;"),2),2,FALSE),""))))</f>
        <v/>
      </c>
      <c r="O1562" s="63" t="str">
        <f t="shared" ca="1" si="266"/>
        <v/>
      </c>
      <c r="P1562" s="63" t="e">
        <f t="shared" ca="1" si="267"/>
        <v>#REF!</v>
      </c>
      <c r="Q1562" s="63">
        <f t="shared" ca="1" si="268"/>
        <v>986</v>
      </c>
      <c r="R1562" s="63" t="str">
        <f t="shared" ca="1" si="269"/>
        <v/>
      </c>
      <c r="S1562" s="63" t="str">
        <f t="shared" si="270"/>
        <v>Unknown</v>
      </c>
      <c r="T1562" s="63">
        <f t="shared" si="271"/>
        <v>1562</v>
      </c>
      <c r="U1562" s="63">
        <f t="shared" si="272"/>
        <v>1563</v>
      </c>
      <c r="V1562" s="63" t="str">
        <f t="shared" ca="1" si="273"/>
        <v/>
      </c>
      <c r="W1562" s="63" t="str">
        <f t="shared" ca="1" si="274"/>
        <v/>
      </c>
      <c r="X1562" s="63">
        <f ca="1">IF(C1562="Yes",SUMPRODUCT((OFFSET('FR-DangerousSubstanceList'!$A$3,0,0,COUNTA('FR-DangerousSubstanceList'!$A$3:$A$2001))=L1562)*(OFFSET('FR-DangerousSubstanceList'!$B$3,0,0,COUNTA('FR-DangerousSubstanceList'!$B$3:$B$2001))=M1562)*(OFFSET('FR-DangerousSubstanceList'!$C$3,0,0,COUNTIF('FR-DangerousSubstanceList'!$C$3:$C$2001,"?*"))=N1562)),1)</f>
        <v>1</v>
      </c>
      <c r="Y1562" s="63"/>
      <c r="Z1562" s="63"/>
    </row>
    <row r="1563" spans="1:26" ht="14.4">
      <c r="A1563" s="85"/>
      <c r="B1563" s="85"/>
      <c r="C1563" s="46" t="s">
        <v>53</v>
      </c>
      <c r="D1563" s="68"/>
      <c r="E1563" s="68"/>
      <c r="F1563" s="68"/>
      <c r="G1563" s="68"/>
      <c r="H1563" s="68" t="str">
        <f t="shared" si="264"/>
        <v/>
      </c>
      <c r="I1563" s="63"/>
      <c r="J1563" s="63">
        <f>COUNTIF($A$14:$A1563,$A1563)</f>
        <v>0</v>
      </c>
      <c r="K1563" s="63" t="str">
        <f t="shared" ca="1" si="265"/>
        <v>Unknown</v>
      </c>
      <c r="L1563" s="63" t="str">
        <f ca="1">IF(AND(F1563="",D1563="",E1563=""),"",IF(F1563&lt;&gt;"",F1563,IF(AND(M1563&lt;&gt;"",M1563&lt;&gt;"-"),VLOOKUP(M1563,OFFSET('FR-DangerousSubstanceList'!$B$3,0,0,COUNTIF('FR-DangerousSubstanceList'!$B$3:$B$1001,"&lt;&gt;"),4),4,FALSE),IF(AND(N1563&lt;&gt;"",N1563&lt;&gt;"-"),VLOOKUP(N1563,OFFSET('FR-DangerousSubstanceList'!$C$3,0,0,COUNTIF('FR-DangerousSubstanceList'!$C$3:$C$1001,"&lt;&gt;"),3),3,FALSE),""))))</f>
        <v/>
      </c>
      <c r="M1563" s="63" t="str">
        <f ca="1">IF(AND(F1563="",D1563="",E1563=""),"",IF(D1563&lt;&gt;"",D1563,IF(N1563&lt;&gt;"",VLOOKUP(N1563,OFFSET('FR-DangerousSubstanceList'!$C$3,0,0,COUNTIF('FR-DangerousSubstanceList'!$A$3:$A$1001,"&lt;&gt;"),4),4,FALSE),IF(L1563&lt;&gt;"",VLOOKUP(L1563,OFFSET('FR-DangerousSubstanceList'!$A$3,0,0,COUNTIF('FR-DangerousSubstanceList'!$A$3:$A$1001,"&lt;&gt;"),2),2,FALSE),""))))</f>
        <v/>
      </c>
      <c r="N1563" s="63" t="str">
        <f ca="1">IF(AND(F1563="",D1563="",E1563=""),"",IF(E1563&lt;&gt;"",E1563,IF(L1563&lt;&gt;"",VLOOKUP(L1563,OFFSET('FR-DangerousSubstanceList'!$A$3,0,0,COUNTIF('FR-DangerousSubstanceList'!$A$3:$A$1001,"&lt;&gt;"),3),3,FALSE),IF(AND(M1563&lt;&gt;"",M1563&lt;&gt;"-"),VLOOKUP(M1563,OFFSET('FR-DangerousSubstanceList'!$B$3,0,0,COUNTIF('FR-DangerousSubstanceList'!$B$3:$B$1001,"&lt;&gt;"),2),2,FALSE),""))))</f>
        <v/>
      </c>
      <c r="O1563" s="63" t="str">
        <f t="shared" ca="1" si="266"/>
        <v/>
      </c>
      <c r="P1563" s="63" t="e">
        <f t="shared" ca="1" si="267"/>
        <v>#REF!</v>
      </c>
      <c r="Q1563" s="63">
        <f t="shared" ca="1" si="268"/>
        <v>986</v>
      </c>
      <c r="R1563" s="63" t="str">
        <f t="shared" ca="1" si="269"/>
        <v/>
      </c>
      <c r="S1563" s="63" t="str">
        <f t="shared" si="270"/>
        <v>Unknown</v>
      </c>
      <c r="T1563" s="63">
        <f t="shared" si="271"/>
        <v>1563</v>
      </c>
      <c r="U1563" s="63">
        <f t="shared" si="272"/>
        <v>1564</v>
      </c>
      <c r="V1563" s="63" t="str">
        <f t="shared" ca="1" si="273"/>
        <v/>
      </c>
      <c r="W1563" s="63" t="str">
        <f t="shared" ca="1" si="274"/>
        <v/>
      </c>
      <c r="X1563" s="63">
        <f ca="1">IF(C1563="Yes",SUMPRODUCT((OFFSET('FR-DangerousSubstanceList'!$A$3,0,0,COUNTA('FR-DangerousSubstanceList'!$A$3:$A$2001))=L1563)*(OFFSET('FR-DangerousSubstanceList'!$B$3,0,0,COUNTA('FR-DangerousSubstanceList'!$B$3:$B$2001))=M1563)*(OFFSET('FR-DangerousSubstanceList'!$C$3,0,0,COUNTIF('FR-DangerousSubstanceList'!$C$3:$C$2001,"?*"))=N1563)),1)</f>
        <v>1</v>
      </c>
      <c r="Y1563" s="63"/>
      <c r="Z1563" s="63"/>
    </row>
    <row r="1564" spans="1:26" ht="14.4">
      <c r="A1564" s="85"/>
      <c r="B1564" s="85"/>
      <c r="C1564" s="46" t="s">
        <v>53</v>
      </c>
      <c r="D1564" s="68"/>
      <c r="E1564" s="68"/>
      <c r="F1564" s="68"/>
      <c r="G1564" s="68"/>
      <c r="H1564" s="68" t="str">
        <f t="shared" si="264"/>
        <v/>
      </c>
      <c r="I1564" s="63"/>
      <c r="J1564" s="63">
        <f>COUNTIF($A$14:$A1564,$A1564)</f>
        <v>0</v>
      </c>
      <c r="K1564" s="63" t="str">
        <f t="shared" ca="1" si="265"/>
        <v>Unknown</v>
      </c>
      <c r="L1564" s="63" t="str">
        <f ca="1">IF(AND(F1564="",D1564="",E1564=""),"",IF(F1564&lt;&gt;"",F1564,IF(AND(M1564&lt;&gt;"",M1564&lt;&gt;"-"),VLOOKUP(M1564,OFFSET('FR-DangerousSubstanceList'!$B$3,0,0,COUNTIF('FR-DangerousSubstanceList'!$B$3:$B$1001,"&lt;&gt;"),4),4,FALSE),IF(AND(N1564&lt;&gt;"",N1564&lt;&gt;"-"),VLOOKUP(N1564,OFFSET('FR-DangerousSubstanceList'!$C$3,0,0,COUNTIF('FR-DangerousSubstanceList'!$C$3:$C$1001,"&lt;&gt;"),3),3,FALSE),""))))</f>
        <v/>
      </c>
      <c r="M1564" s="63" t="str">
        <f ca="1">IF(AND(F1564="",D1564="",E1564=""),"",IF(D1564&lt;&gt;"",D1564,IF(N1564&lt;&gt;"",VLOOKUP(N1564,OFFSET('FR-DangerousSubstanceList'!$C$3,0,0,COUNTIF('FR-DangerousSubstanceList'!$A$3:$A$1001,"&lt;&gt;"),4),4,FALSE),IF(L1564&lt;&gt;"",VLOOKUP(L1564,OFFSET('FR-DangerousSubstanceList'!$A$3,0,0,COUNTIF('FR-DangerousSubstanceList'!$A$3:$A$1001,"&lt;&gt;"),2),2,FALSE),""))))</f>
        <v/>
      </c>
      <c r="N1564" s="63" t="str">
        <f ca="1">IF(AND(F1564="",D1564="",E1564=""),"",IF(E1564&lt;&gt;"",E1564,IF(L1564&lt;&gt;"",VLOOKUP(L1564,OFFSET('FR-DangerousSubstanceList'!$A$3,0,0,COUNTIF('FR-DangerousSubstanceList'!$A$3:$A$1001,"&lt;&gt;"),3),3,FALSE),IF(AND(M1564&lt;&gt;"",M1564&lt;&gt;"-"),VLOOKUP(M1564,OFFSET('FR-DangerousSubstanceList'!$B$3,0,0,COUNTIF('FR-DangerousSubstanceList'!$B$3:$B$1001,"&lt;&gt;"),2),2,FALSE),""))))</f>
        <v/>
      </c>
      <c r="O1564" s="63" t="str">
        <f t="shared" ca="1" si="266"/>
        <v/>
      </c>
      <c r="P1564" s="63" t="e">
        <f t="shared" ca="1" si="267"/>
        <v>#REF!</v>
      </c>
      <c r="Q1564" s="63">
        <f t="shared" ca="1" si="268"/>
        <v>986</v>
      </c>
      <c r="R1564" s="63" t="str">
        <f t="shared" ca="1" si="269"/>
        <v/>
      </c>
      <c r="S1564" s="63" t="str">
        <f t="shared" si="270"/>
        <v>Unknown</v>
      </c>
      <c r="T1564" s="63">
        <f t="shared" si="271"/>
        <v>1564</v>
      </c>
      <c r="U1564" s="63">
        <f t="shared" si="272"/>
        <v>1565</v>
      </c>
      <c r="V1564" s="63" t="str">
        <f t="shared" ca="1" si="273"/>
        <v/>
      </c>
      <c r="W1564" s="63" t="str">
        <f t="shared" ca="1" si="274"/>
        <v/>
      </c>
      <c r="X1564" s="63">
        <f ca="1">IF(C1564="Yes",SUMPRODUCT((OFFSET('FR-DangerousSubstanceList'!$A$3,0,0,COUNTA('FR-DangerousSubstanceList'!$A$3:$A$2001))=L1564)*(OFFSET('FR-DangerousSubstanceList'!$B$3,0,0,COUNTA('FR-DangerousSubstanceList'!$B$3:$B$2001))=M1564)*(OFFSET('FR-DangerousSubstanceList'!$C$3,0,0,COUNTIF('FR-DangerousSubstanceList'!$C$3:$C$2001,"?*"))=N1564)),1)</f>
        <v>1</v>
      </c>
      <c r="Y1564" s="63"/>
      <c r="Z1564" s="63"/>
    </row>
    <row r="1565" spans="1:26" ht="14.4">
      <c r="A1565" s="85"/>
      <c r="B1565" s="85"/>
      <c r="C1565" s="46" t="s">
        <v>53</v>
      </c>
      <c r="D1565" s="68"/>
      <c r="E1565" s="68"/>
      <c r="F1565" s="68"/>
      <c r="G1565" s="68"/>
      <c r="H1565" s="68" t="str">
        <f t="shared" si="264"/>
        <v/>
      </c>
      <c r="I1565" s="63"/>
      <c r="J1565" s="63">
        <f>COUNTIF($A$14:$A1565,$A1565)</f>
        <v>0</v>
      </c>
      <c r="K1565" s="63" t="str">
        <f t="shared" ca="1" si="265"/>
        <v>Unknown</v>
      </c>
      <c r="L1565" s="63" t="str">
        <f ca="1">IF(AND(F1565="",D1565="",E1565=""),"",IF(F1565&lt;&gt;"",F1565,IF(AND(M1565&lt;&gt;"",M1565&lt;&gt;"-"),VLOOKUP(M1565,OFFSET('FR-DangerousSubstanceList'!$B$3,0,0,COUNTIF('FR-DangerousSubstanceList'!$B$3:$B$1001,"&lt;&gt;"),4),4,FALSE),IF(AND(N1565&lt;&gt;"",N1565&lt;&gt;"-"),VLOOKUP(N1565,OFFSET('FR-DangerousSubstanceList'!$C$3,0,0,COUNTIF('FR-DangerousSubstanceList'!$C$3:$C$1001,"&lt;&gt;"),3),3,FALSE),""))))</f>
        <v/>
      </c>
      <c r="M1565" s="63" t="str">
        <f ca="1">IF(AND(F1565="",D1565="",E1565=""),"",IF(D1565&lt;&gt;"",D1565,IF(N1565&lt;&gt;"",VLOOKUP(N1565,OFFSET('FR-DangerousSubstanceList'!$C$3,0,0,COUNTIF('FR-DangerousSubstanceList'!$A$3:$A$1001,"&lt;&gt;"),4),4,FALSE),IF(L1565&lt;&gt;"",VLOOKUP(L1565,OFFSET('FR-DangerousSubstanceList'!$A$3,0,0,COUNTIF('FR-DangerousSubstanceList'!$A$3:$A$1001,"&lt;&gt;"),2),2,FALSE),""))))</f>
        <v/>
      </c>
      <c r="N1565" s="63" t="str">
        <f ca="1">IF(AND(F1565="",D1565="",E1565=""),"",IF(E1565&lt;&gt;"",E1565,IF(L1565&lt;&gt;"",VLOOKUP(L1565,OFFSET('FR-DangerousSubstanceList'!$A$3,0,0,COUNTIF('FR-DangerousSubstanceList'!$A$3:$A$1001,"&lt;&gt;"),3),3,FALSE),IF(AND(M1565&lt;&gt;"",M1565&lt;&gt;"-"),VLOOKUP(M1565,OFFSET('FR-DangerousSubstanceList'!$B$3,0,0,COUNTIF('FR-DangerousSubstanceList'!$B$3:$B$1001,"&lt;&gt;"),2),2,FALSE),""))))</f>
        <v/>
      </c>
      <c r="O1565" s="63" t="str">
        <f t="shared" ca="1" si="266"/>
        <v/>
      </c>
      <c r="P1565" s="63" t="e">
        <f t="shared" ca="1" si="267"/>
        <v>#REF!</v>
      </c>
      <c r="Q1565" s="63">
        <f t="shared" ca="1" si="268"/>
        <v>986</v>
      </c>
      <c r="R1565" s="63" t="str">
        <f t="shared" ca="1" si="269"/>
        <v/>
      </c>
      <c r="S1565" s="63" t="str">
        <f t="shared" si="270"/>
        <v>Unknown</v>
      </c>
      <c r="T1565" s="63">
        <f t="shared" si="271"/>
        <v>1565</v>
      </c>
      <c r="U1565" s="63">
        <f t="shared" si="272"/>
        <v>1566</v>
      </c>
      <c r="V1565" s="63" t="str">
        <f t="shared" ca="1" si="273"/>
        <v/>
      </c>
      <c r="W1565" s="63" t="str">
        <f t="shared" ca="1" si="274"/>
        <v/>
      </c>
      <c r="X1565" s="63">
        <f ca="1">IF(C1565="Yes",SUMPRODUCT((OFFSET('FR-DangerousSubstanceList'!$A$3,0,0,COUNTA('FR-DangerousSubstanceList'!$A$3:$A$2001))=L1565)*(OFFSET('FR-DangerousSubstanceList'!$B$3,0,0,COUNTA('FR-DangerousSubstanceList'!$B$3:$B$2001))=M1565)*(OFFSET('FR-DangerousSubstanceList'!$C$3,0,0,COUNTIF('FR-DangerousSubstanceList'!$C$3:$C$2001,"?*"))=N1565)),1)</f>
        <v>1</v>
      </c>
      <c r="Y1565" s="63"/>
      <c r="Z1565" s="63"/>
    </row>
    <row r="1566" spans="1:26" ht="14.4">
      <c r="A1566" s="85"/>
      <c r="B1566" s="85"/>
      <c r="C1566" s="46" t="s">
        <v>53</v>
      </c>
      <c r="D1566" s="68"/>
      <c r="E1566" s="68"/>
      <c r="F1566" s="68"/>
      <c r="G1566" s="68"/>
      <c r="H1566" s="68" t="str">
        <f t="shared" si="264"/>
        <v/>
      </c>
      <c r="I1566" s="63"/>
      <c r="J1566" s="63">
        <f>COUNTIF($A$14:$A1566,$A1566)</f>
        <v>0</v>
      </c>
      <c r="K1566" s="63" t="str">
        <f t="shared" ca="1" si="265"/>
        <v>Unknown</v>
      </c>
      <c r="L1566" s="63" t="str">
        <f ca="1">IF(AND(F1566="",D1566="",E1566=""),"",IF(F1566&lt;&gt;"",F1566,IF(AND(M1566&lt;&gt;"",M1566&lt;&gt;"-"),VLOOKUP(M1566,OFFSET('FR-DangerousSubstanceList'!$B$3,0,0,COUNTIF('FR-DangerousSubstanceList'!$B$3:$B$1001,"&lt;&gt;"),4),4,FALSE),IF(AND(N1566&lt;&gt;"",N1566&lt;&gt;"-"),VLOOKUP(N1566,OFFSET('FR-DangerousSubstanceList'!$C$3,0,0,COUNTIF('FR-DangerousSubstanceList'!$C$3:$C$1001,"&lt;&gt;"),3),3,FALSE),""))))</f>
        <v/>
      </c>
      <c r="M1566" s="63" t="str">
        <f ca="1">IF(AND(F1566="",D1566="",E1566=""),"",IF(D1566&lt;&gt;"",D1566,IF(N1566&lt;&gt;"",VLOOKUP(N1566,OFFSET('FR-DangerousSubstanceList'!$C$3,0,0,COUNTIF('FR-DangerousSubstanceList'!$A$3:$A$1001,"&lt;&gt;"),4),4,FALSE),IF(L1566&lt;&gt;"",VLOOKUP(L1566,OFFSET('FR-DangerousSubstanceList'!$A$3,0,0,COUNTIF('FR-DangerousSubstanceList'!$A$3:$A$1001,"&lt;&gt;"),2),2,FALSE),""))))</f>
        <v/>
      </c>
      <c r="N1566" s="63" t="str">
        <f ca="1">IF(AND(F1566="",D1566="",E1566=""),"",IF(E1566&lt;&gt;"",E1566,IF(L1566&lt;&gt;"",VLOOKUP(L1566,OFFSET('FR-DangerousSubstanceList'!$A$3,0,0,COUNTIF('FR-DangerousSubstanceList'!$A$3:$A$1001,"&lt;&gt;"),3),3,FALSE),IF(AND(M1566&lt;&gt;"",M1566&lt;&gt;"-"),VLOOKUP(M1566,OFFSET('FR-DangerousSubstanceList'!$B$3,0,0,COUNTIF('FR-DangerousSubstanceList'!$B$3:$B$1001,"&lt;&gt;"),2),2,FALSE),""))))</f>
        <v/>
      </c>
      <c r="O1566" s="63" t="str">
        <f t="shared" ca="1" si="266"/>
        <v/>
      </c>
      <c r="P1566" s="63" t="e">
        <f t="shared" ca="1" si="267"/>
        <v>#REF!</v>
      </c>
      <c r="Q1566" s="63">
        <f t="shared" ca="1" si="268"/>
        <v>986</v>
      </c>
      <c r="R1566" s="63" t="str">
        <f t="shared" ca="1" si="269"/>
        <v/>
      </c>
      <c r="S1566" s="63" t="str">
        <f t="shared" si="270"/>
        <v>Unknown</v>
      </c>
      <c r="T1566" s="63">
        <f t="shared" si="271"/>
        <v>1566</v>
      </c>
      <c r="U1566" s="63">
        <f t="shared" si="272"/>
        <v>1567</v>
      </c>
      <c r="V1566" s="63" t="str">
        <f t="shared" ca="1" si="273"/>
        <v/>
      </c>
      <c r="W1566" s="63" t="str">
        <f t="shared" ca="1" si="274"/>
        <v/>
      </c>
      <c r="X1566" s="63">
        <f ca="1">IF(C1566="Yes",SUMPRODUCT((OFFSET('FR-DangerousSubstanceList'!$A$3,0,0,COUNTA('FR-DangerousSubstanceList'!$A$3:$A$2001))=L1566)*(OFFSET('FR-DangerousSubstanceList'!$B$3,0,0,COUNTA('FR-DangerousSubstanceList'!$B$3:$B$2001))=M1566)*(OFFSET('FR-DangerousSubstanceList'!$C$3,0,0,COUNTIF('FR-DangerousSubstanceList'!$C$3:$C$2001,"?*"))=N1566)),1)</f>
        <v>1</v>
      </c>
      <c r="Y1566" s="63"/>
      <c r="Z1566" s="63"/>
    </row>
    <row r="1567" spans="1:26" ht="14.4">
      <c r="A1567" s="85"/>
      <c r="B1567" s="85"/>
      <c r="C1567" s="46" t="s">
        <v>53</v>
      </c>
      <c r="D1567" s="68"/>
      <c r="E1567" s="68"/>
      <c r="F1567" s="68"/>
      <c r="G1567" s="68"/>
      <c r="H1567" s="68" t="str">
        <f t="shared" si="264"/>
        <v/>
      </c>
      <c r="I1567" s="63"/>
      <c r="J1567" s="63">
        <f>COUNTIF($A$14:$A1567,$A1567)</f>
        <v>0</v>
      </c>
      <c r="K1567" s="63" t="str">
        <f t="shared" ca="1" si="265"/>
        <v>Unknown</v>
      </c>
      <c r="L1567" s="63" t="str">
        <f ca="1">IF(AND(F1567="",D1567="",E1567=""),"",IF(F1567&lt;&gt;"",F1567,IF(AND(M1567&lt;&gt;"",M1567&lt;&gt;"-"),VLOOKUP(M1567,OFFSET('FR-DangerousSubstanceList'!$B$3,0,0,COUNTIF('FR-DangerousSubstanceList'!$B$3:$B$1001,"&lt;&gt;"),4),4,FALSE),IF(AND(N1567&lt;&gt;"",N1567&lt;&gt;"-"),VLOOKUP(N1567,OFFSET('FR-DangerousSubstanceList'!$C$3,0,0,COUNTIF('FR-DangerousSubstanceList'!$C$3:$C$1001,"&lt;&gt;"),3),3,FALSE),""))))</f>
        <v/>
      </c>
      <c r="M1567" s="63" t="str">
        <f ca="1">IF(AND(F1567="",D1567="",E1567=""),"",IF(D1567&lt;&gt;"",D1567,IF(N1567&lt;&gt;"",VLOOKUP(N1567,OFFSET('FR-DangerousSubstanceList'!$C$3,0,0,COUNTIF('FR-DangerousSubstanceList'!$A$3:$A$1001,"&lt;&gt;"),4),4,FALSE),IF(L1567&lt;&gt;"",VLOOKUP(L1567,OFFSET('FR-DangerousSubstanceList'!$A$3,0,0,COUNTIF('FR-DangerousSubstanceList'!$A$3:$A$1001,"&lt;&gt;"),2),2,FALSE),""))))</f>
        <v/>
      </c>
      <c r="N1567" s="63" t="str">
        <f ca="1">IF(AND(F1567="",D1567="",E1567=""),"",IF(E1567&lt;&gt;"",E1567,IF(L1567&lt;&gt;"",VLOOKUP(L1567,OFFSET('FR-DangerousSubstanceList'!$A$3,0,0,COUNTIF('FR-DangerousSubstanceList'!$A$3:$A$1001,"&lt;&gt;"),3),3,FALSE),IF(AND(M1567&lt;&gt;"",M1567&lt;&gt;"-"),VLOOKUP(M1567,OFFSET('FR-DangerousSubstanceList'!$B$3,0,0,COUNTIF('FR-DangerousSubstanceList'!$B$3:$B$1001,"&lt;&gt;"),2),2,FALSE),""))))</f>
        <v/>
      </c>
      <c r="O1567" s="63" t="str">
        <f t="shared" ca="1" si="266"/>
        <v/>
      </c>
      <c r="P1567" s="63" t="e">
        <f t="shared" ca="1" si="267"/>
        <v>#REF!</v>
      </c>
      <c r="Q1567" s="63">
        <f t="shared" ca="1" si="268"/>
        <v>986</v>
      </c>
      <c r="R1567" s="63" t="str">
        <f t="shared" ca="1" si="269"/>
        <v/>
      </c>
      <c r="S1567" s="63" t="str">
        <f t="shared" si="270"/>
        <v>Unknown</v>
      </c>
      <c r="T1567" s="63">
        <f t="shared" si="271"/>
        <v>1567</v>
      </c>
      <c r="U1567" s="63">
        <f t="shared" si="272"/>
        <v>1568</v>
      </c>
      <c r="V1567" s="63" t="str">
        <f t="shared" ca="1" si="273"/>
        <v/>
      </c>
      <c r="W1567" s="63" t="str">
        <f t="shared" ca="1" si="274"/>
        <v/>
      </c>
      <c r="X1567" s="63">
        <f ca="1">IF(C1567="Yes",SUMPRODUCT((OFFSET('FR-DangerousSubstanceList'!$A$3,0,0,COUNTA('FR-DangerousSubstanceList'!$A$3:$A$2001))=L1567)*(OFFSET('FR-DangerousSubstanceList'!$B$3,0,0,COUNTA('FR-DangerousSubstanceList'!$B$3:$B$2001))=M1567)*(OFFSET('FR-DangerousSubstanceList'!$C$3,0,0,COUNTIF('FR-DangerousSubstanceList'!$C$3:$C$2001,"?*"))=N1567)),1)</f>
        <v>1</v>
      </c>
      <c r="Y1567" s="63"/>
      <c r="Z1567" s="63"/>
    </row>
    <row r="1568" spans="1:26" ht="14.4">
      <c r="A1568" s="85"/>
      <c r="B1568" s="85"/>
      <c r="C1568" s="46" t="s">
        <v>53</v>
      </c>
      <c r="D1568" s="68"/>
      <c r="E1568" s="68"/>
      <c r="F1568" s="68"/>
      <c r="G1568" s="68"/>
      <c r="H1568" s="68" t="str">
        <f t="shared" si="264"/>
        <v/>
      </c>
      <c r="I1568" s="63"/>
      <c r="J1568" s="63">
        <f>COUNTIF($A$14:$A1568,$A1568)</f>
        <v>0</v>
      </c>
      <c r="K1568" s="63" t="str">
        <f t="shared" ca="1" si="265"/>
        <v>Unknown</v>
      </c>
      <c r="L1568" s="63" t="str">
        <f ca="1">IF(AND(F1568="",D1568="",E1568=""),"",IF(F1568&lt;&gt;"",F1568,IF(AND(M1568&lt;&gt;"",M1568&lt;&gt;"-"),VLOOKUP(M1568,OFFSET('FR-DangerousSubstanceList'!$B$3,0,0,COUNTIF('FR-DangerousSubstanceList'!$B$3:$B$1001,"&lt;&gt;"),4),4,FALSE),IF(AND(N1568&lt;&gt;"",N1568&lt;&gt;"-"),VLOOKUP(N1568,OFFSET('FR-DangerousSubstanceList'!$C$3,0,0,COUNTIF('FR-DangerousSubstanceList'!$C$3:$C$1001,"&lt;&gt;"),3),3,FALSE),""))))</f>
        <v/>
      </c>
      <c r="M1568" s="63" t="str">
        <f ca="1">IF(AND(F1568="",D1568="",E1568=""),"",IF(D1568&lt;&gt;"",D1568,IF(N1568&lt;&gt;"",VLOOKUP(N1568,OFFSET('FR-DangerousSubstanceList'!$C$3,0,0,COUNTIF('FR-DangerousSubstanceList'!$A$3:$A$1001,"&lt;&gt;"),4),4,FALSE),IF(L1568&lt;&gt;"",VLOOKUP(L1568,OFFSET('FR-DangerousSubstanceList'!$A$3,0,0,COUNTIF('FR-DangerousSubstanceList'!$A$3:$A$1001,"&lt;&gt;"),2),2,FALSE),""))))</f>
        <v/>
      </c>
      <c r="N1568" s="63" t="str">
        <f ca="1">IF(AND(F1568="",D1568="",E1568=""),"",IF(E1568&lt;&gt;"",E1568,IF(L1568&lt;&gt;"",VLOOKUP(L1568,OFFSET('FR-DangerousSubstanceList'!$A$3,0,0,COUNTIF('FR-DangerousSubstanceList'!$A$3:$A$1001,"&lt;&gt;"),3),3,FALSE),IF(AND(M1568&lt;&gt;"",M1568&lt;&gt;"-"),VLOOKUP(M1568,OFFSET('FR-DangerousSubstanceList'!$B$3,0,0,COUNTIF('FR-DangerousSubstanceList'!$B$3:$B$1001,"&lt;&gt;"),2),2,FALSE),""))))</f>
        <v/>
      </c>
      <c r="O1568" s="63" t="str">
        <f t="shared" ca="1" si="266"/>
        <v/>
      </c>
      <c r="P1568" s="63" t="e">
        <f t="shared" ca="1" si="267"/>
        <v>#REF!</v>
      </c>
      <c r="Q1568" s="63">
        <f t="shared" ca="1" si="268"/>
        <v>986</v>
      </c>
      <c r="R1568" s="63" t="str">
        <f t="shared" ca="1" si="269"/>
        <v/>
      </c>
      <c r="S1568" s="63" t="str">
        <f t="shared" si="270"/>
        <v>Unknown</v>
      </c>
      <c r="T1568" s="63">
        <f t="shared" si="271"/>
        <v>1568</v>
      </c>
      <c r="U1568" s="63">
        <f t="shared" si="272"/>
        <v>1569</v>
      </c>
      <c r="V1568" s="63" t="str">
        <f t="shared" ca="1" si="273"/>
        <v/>
      </c>
      <c r="W1568" s="63" t="str">
        <f t="shared" ca="1" si="274"/>
        <v/>
      </c>
      <c r="X1568" s="63">
        <f ca="1">IF(C1568="Yes",SUMPRODUCT((OFFSET('FR-DangerousSubstanceList'!$A$3,0,0,COUNTA('FR-DangerousSubstanceList'!$A$3:$A$2001))=L1568)*(OFFSET('FR-DangerousSubstanceList'!$B$3,0,0,COUNTA('FR-DangerousSubstanceList'!$B$3:$B$2001))=M1568)*(OFFSET('FR-DangerousSubstanceList'!$C$3,0,0,COUNTIF('FR-DangerousSubstanceList'!$C$3:$C$2001,"?*"))=N1568)),1)</f>
        <v>1</v>
      </c>
      <c r="Y1568" s="63"/>
      <c r="Z1568" s="63"/>
    </row>
    <row r="1569" spans="1:26" ht="14.4">
      <c r="A1569" s="85"/>
      <c r="B1569" s="85"/>
      <c r="C1569" s="46" t="s">
        <v>53</v>
      </c>
      <c r="D1569" s="68"/>
      <c r="E1569" s="68"/>
      <c r="F1569" s="68"/>
      <c r="G1569" s="68"/>
      <c r="H1569" s="68" t="str">
        <f t="shared" si="264"/>
        <v/>
      </c>
      <c r="I1569" s="63"/>
      <c r="J1569" s="63">
        <f>COUNTIF($A$14:$A1569,$A1569)</f>
        <v>0</v>
      </c>
      <c r="K1569" s="63" t="str">
        <f t="shared" ca="1" si="265"/>
        <v>Unknown</v>
      </c>
      <c r="L1569" s="63" t="str">
        <f ca="1">IF(AND(F1569="",D1569="",E1569=""),"",IF(F1569&lt;&gt;"",F1569,IF(AND(M1569&lt;&gt;"",M1569&lt;&gt;"-"),VLOOKUP(M1569,OFFSET('FR-DangerousSubstanceList'!$B$3,0,0,COUNTIF('FR-DangerousSubstanceList'!$B$3:$B$1001,"&lt;&gt;"),4),4,FALSE),IF(AND(N1569&lt;&gt;"",N1569&lt;&gt;"-"),VLOOKUP(N1569,OFFSET('FR-DangerousSubstanceList'!$C$3,0,0,COUNTIF('FR-DangerousSubstanceList'!$C$3:$C$1001,"&lt;&gt;"),3),3,FALSE),""))))</f>
        <v/>
      </c>
      <c r="M1569" s="63" t="str">
        <f ca="1">IF(AND(F1569="",D1569="",E1569=""),"",IF(D1569&lt;&gt;"",D1569,IF(N1569&lt;&gt;"",VLOOKUP(N1569,OFFSET('FR-DangerousSubstanceList'!$C$3,0,0,COUNTIF('FR-DangerousSubstanceList'!$A$3:$A$1001,"&lt;&gt;"),4),4,FALSE),IF(L1569&lt;&gt;"",VLOOKUP(L1569,OFFSET('FR-DangerousSubstanceList'!$A$3,0,0,COUNTIF('FR-DangerousSubstanceList'!$A$3:$A$1001,"&lt;&gt;"),2),2,FALSE),""))))</f>
        <v/>
      </c>
      <c r="N1569" s="63" t="str">
        <f ca="1">IF(AND(F1569="",D1569="",E1569=""),"",IF(E1569&lt;&gt;"",E1569,IF(L1569&lt;&gt;"",VLOOKUP(L1569,OFFSET('FR-DangerousSubstanceList'!$A$3,0,0,COUNTIF('FR-DangerousSubstanceList'!$A$3:$A$1001,"&lt;&gt;"),3),3,FALSE),IF(AND(M1569&lt;&gt;"",M1569&lt;&gt;"-"),VLOOKUP(M1569,OFFSET('FR-DangerousSubstanceList'!$B$3,0,0,COUNTIF('FR-DangerousSubstanceList'!$B$3:$B$1001,"&lt;&gt;"),2),2,FALSE),""))))</f>
        <v/>
      </c>
      <c r="O1569" s="63" t="str">
        <f t="shared" ca="1" si="266"/>
        <v/>
      </c>
      <c r="P1569" s="63" t="e">
        <f t="shared" ca="1" si="267"/>
        <v>#REF!</v>
      </c>
      <c r="Q1569" s="63">
        <f t="shared" ca="1" si="268"/>
        <v>986</v>
      </c>
      <c r="R1569" s="63" t="str">
        <f t="shared" ca="1" si="269"/>
        <v/>
      </c>
      <c r="S1569" s="63" t="str">
        <f t="shared" si="270"/>
        <v>Unknown</v>
      </c>
      <c r="T1569" s="63">
        <f t="shared" si="271"/>
        <v>1569</v>
      </c>
      <c r="U1569" s="63">
        <f t="shared" si="272"/>
        <v>1570</v>
      </c>
      <c r="V1569" s="63" t="str">
        <f t="shared" ca="1" si="273"/>
        <v/>
      </c>
      <c r="W1569" s="63" t="str">
        <f t="shared" ca="1" si="274"/>
        <v/>
      </c>
      <c r="X1569" s="63">
        <f ca="1">IF(C1569="Yes",SUMPRODUCT((OFFSET('FR-DangerousSubstanceList'!$A$3,0,0,COUNTA('FR-DangerousSubstanceList'!$A$3:$A$2001))=L1569)*(OFFSET('FR-DangerousSubstanceList'!$B$3,0,0,COUNTA('FR-DangerousSubstanceList'!$B$3:$B$2001))=M1569)*(OFFSET('FR-DangerousSubstanceList'!$C$3,0,0,COUNTIF('FR-DangerousSubstanceList'!$C$3:$C$2001,"?*"))=N1569)),1)</f>
        <v>1</v>
      </c>
      <c r="Y1569" s="63"/>
      <c r="Z1569" s="63"/>
    </row>
    <row r="1570" spans="1:26" ht="14.4">
      <c r="A1570" s="85"/>
      <c r="B1570" s="85"/>
      <c r="C1570" s="46" t="s">
        <v>53</v>
      </c>
      <c r="D1570" s="68"/>
      <c r="E1570" s="68"/>
      <c r="F1570" s="68"/>
      <c r="G1570" s="68"/>
      <c r="H1570" s="68" t="str">
        <f t="shared" si="264"/>
        <v/>
      </c>
      <c r="I1570" s="63"/>
      <c r="J1570" s="63">
        <f>COUNTIF($A$14:$A1570,$A1570)</f>
        <v>0</v>
      </c>
      <c r="K1570" s="63" t="str">
        <f t="shared" ca="1" si="265"/>
        <v>Unknown</v>
      </c>
      <c r="L1570" s="63" t="str">
        <f ca="1">IF(AND(F1570="",D1570="",E1570=""),"",IF(F1570&lt;&gt;"",F1570,IF(AND(M1570&lt;&gt;"",M1570&lt;&gt;"-"),VLOOKUP(M1570,OFFSET('FR-DangerousSubstanceList'!$B$3,0,0,COUNTIF('FR-DangerousSubstanceList'!$B$3:$B$1001,"&lt;&gt;"),4),4,FALSE),IF(AND(N1570&lt;&gt;"",N1570&lt;&gt;"-"),VLOOKUP(N1570,OFFSET('FR-DangerousSubstanceList'!$C$3,0,0,COUNTIF('FR-DangerousSubstanceList'!$C$3:$C$1001,"&lt;&gt;"),3),3,FALSE),""))))</f>
        <v/>
      </c>
      <c r="M1570" s="63" t="str">
        <f ca="1">IF(AND(F1570="",D1570="",E1570=""),"",IF(D1570&lt;&gt;"",D1570,IF(N1570&lt;&gt;"",VLOOKUP(N1570,OFFSET('FR-DangerousSubstanceList'!$C$3,0,0,COUNTIF('FR-DangerousSubstanceList'!$A$3:$A$1001,"&lt;&gt;"),4),4,FALSE),IF(L1570&lt;&gt;"",VLOOKUP(L1570,OFFSET('FR-DangerousSubstanceList'!$A$3,0,0,COUNTIF('FR-DangerousSubstanceList'!$A$3:$A$1001,"&lt;&gt;"),2),2,FALSE),""))))</f>
        <v/>
      </c>
      <c r="N1570" s="63" t="str">
        <f ca="1">IF(AND(F1570="",D1570="",E1570=""),"",IF(E1570&lt;&gt;"",E1570,IF(L1570&lt;&gt;"",VLOOKUP(L1570,OFFSET('FR-DangerousSubstanceList'!$A$3,0,0,COUNTIF('FR-DangerousSubstanceList'!$A$3:$A$1001,"&lt;&gt;"),3),3,FALSE),IF(AND(M1570&lt;&gt;"",M1570&lt;&gt;"-"),VLOOKUP(M1570,OFFSET('FR-DangerousSubstanceList'!$B$3,0,0,COUNTIF('FR-DangerousSubstanceList'!$B$3:$B$1001,"&lt;&gt;"),2),2,FALSE),""))))</f>
        <v/>
      </c>
      <c r="O1570" s="63" t="str">
        <f t="shared" ca="1" si="266"/>
        <v/>
      </c>
      <c r="P1570" s="63" t="e">
        <f t="shared" ca="1" si="267"/>
        <v>#REF!</v>
      </c>
      <c r="Q1570" s="63">
        <f t="shared" ca="1" si="268"/>
        <v>986</v>
      </c>
      <c r="R1570" s="63" t="str">
        <f t="shared" ca="1" si="269"/>
        <v/>
      </c>
      <c r="S1570" s="63" t="str">
        <f t="shared" si="270"/>
        <v>Unknown</v>
      </c>
      <c r="T1570" s="63">
        <f t="shared" si="271"/>
        <v>1570</v>
      </c>
      <c r="U1570" s="63">
        <f t="shared" si="272"/>
        <v>1571</v>
      </c>
      <c r="V1570" s="63" t="str">
        <f t="shared" ca="1" si="273"/>
        <v/>
      </c>
      <c r="W1570" s="63" t="str">
        <f t="shared" ca="1" si="274"/>
        <v/>
      </c>
      <c r="X1570" s="63">
        <f ca="1">IF(C1570="Yes",SUMPRODUCT((OFFSET('FR-DangerousSubstanceList'!$A$3,0,0,COUNTA('FR-DangerousSubstanceList'!$A$3:$A$2001))=L1570)*(OFFSET('FR-DangerousSubstanceList'!$B$3,0,0,COUNTA('FR-DangerousSubstanceList'!$B$3:$B$2001))=M1570)*(OFFSET('FR-DangerousSubstanceList'!$C$3,0,0,COUNTIF('FR-DangerousSubstanceList'!$C$3:$C$2001,"?*"))=N1570)),1)</f>
        <v>1</v>
      </c>
      <c r="Y1570" s="63"/>
      <c r="Z1570" s="63"/>
    </row>
    <row r="1571" spans="1:26" ht="14.4">
      <c r="A1571" s="85"/>
      <c r="B1571" s="85"/>
      <c r="C1571" s="46" t="s">
        <v>53</v>
      </c>
      <c r="D1571" s="68"/>
      <c r="E1571" s="68"/>
      <c r="F1571" s="68"/>
      <c r="G1571" s="68"/>
      <c r="H1571" s="68" t="str">
        <f t="shared" si="264"/>
        <v/>
      </c>
      <c r="I1571" s="63"/>
      <c r="J1571" s="63">
        <f>COUNTIF($A$14:$A1571,$A1571)</f>
        <v>0</v>
      </c>
      <c r="K1571" s="63" t="str">
        <f t="shared" ca="1" si="265"/>
        <v>Unknown</v>
      </c>
      <c r="L1571" s="63" t="str">
        <f ca="1">IF(AND(F1571="",D1571="",E1571=""),"",IF(F1571&lt;&gt;"",F1571,IF(AND(M1571&lt;&gt;"",M1571&lt;&gt;"-"),VLOOKUP(M1571,OFFSET('FR-DangerousSubstanceList'!$B$3,0,0,COUNTIF('FR-DangerousSubstanceList'!$B$3:$B$1001,"&lt;&gt;"),4),4,FALSE),IF(AND(N1571&lt;&gt;"",N1571&lt;&gt;"-"),VLOOKUP(N1571,OFFSET('FR-DangerousSubstanceList'!$C$3,0,0,COUNTIF('FR-DangerousSubstanceList'!$C$3:$C$1001,"&lt;&gt;"),3),3,FALSE),""))))</f>
        <v/>
      </c>
      <c r="M1571" s="63" t="str">
        <f ca="1">IF(AND(F1571="",D1571="",E1571=""),"",IF(D1571&lt;&gt;"",D1571,IF(N1571&lt;&gt;"",VLOOKUP(N1571,OFFSET('FR-DangerousSubstanceList'!$C$3,0,0,COUNTIF('FR-DangerousSubstanceList'!$A$3:$A$1001,"&lt;&gt;"),4),4,FALSE),IF(L1571&lt;&gt;"",VLOOKUP(L1571,OFFSET('FR-DangerousSubstanceList'!$A$3,0,0,COUNTIF('FR-DangerousSubstanceList'!$A$3:$A$1001,"&lt;&gt;"),2),2,FALSE),""))))</f>
        <v/>
      </c>
      <c r="N1571" s="63" t="str">
        <f ca="1">IF(AND(F1571="",D1571="",E1571=""),"",IF(E1571&lt;&gt;"",E1571,IF(L1571&lt;&gt;"",VLOOKUP(L1571,OFFSET('FR-DangerousSubstanceList'!$A$3,0,0,COUNTIF('FR-DangerousSubstanceList'!$A$3:$A$1001,"&lt;&gt;"),3),3,FALSE),IF(AND(M1571&lt;&gt;"",M1571&lt;&gt;"-"),VLOOKUP(M1571,OFFSET('FR-DangerousSubstanceList'!$B$3,0,0,COUNTIF('FR-DangerousSubstanceList'!$B$3:$B$1001,"&lt;&gt;"),2),2,FALSE),""))))</f>
        <v/>
      </c>
      <c r="O1571" s="63" t="str">
        <f t="shared" ca="1" si="266"/>
        <v/>
      </c>
      <c r="P1571" s="63" t="e">
        <f t="shared" ca="1" si="267"/>
        <v>#REF!</v>
      </c>
      <c r="Q1571" s="63">
        <f t="shared" ca="1" si="268"/>
        <v>986</v>
      </c>
      <c r="R1571" s="63" t="str">
        <f t="shared" ca="1" si="269"/>
        <v/>
      </c>
      <c r="S1571" s="63" t="str">
        <f t="shared" si="270"/>
        <v>Unknown</v>
      </c>
      <c r="T1571" s="63">
        <f t="shared" si="271"/>
        <v>1571</v>
      </c>
      <c r="U1571" s="63">
        <f t="shared" si="272"/>
        <v>1572</v>
      </c>
      <c r="V1571" s="63" t="str">
        <f t="shared" ca="1" si="273"/>
        <v/>
      </c>
      <c r="W1571" s="63" t="str">
        <f t="shared" ca="1" si="274"/>
        <v/>
      </c>
      <c r="X1571" s="63">
        <f ca="1">IF(C1571="Yes",SUMPRODUCT((OFFSET('FR-DangerousSubstanceList'!$A$3,0,0,COUNTA('FR-DangerousSubstanceList'!$A$3:$A$2001))=L1571)*(OFFSET('FR-DangerousSubstanceList'!$B$3,0,0,COUNTA('FR-DangerousSubstanceList'!$B$3:$B$2001))=M1571)*(OFFSET('FR-DangerousSubstanceList'!$C$3,0,0,COUNTIF('FR-DangerousSubstanceList'!$C$3:$C$2001,"?*"))=N1571)),1)</f>
        <v>1</v>
      </c>
      <c r="Y1571" s="63"/>
      <c r="Z1571" s="63"/>
    </row>
    <row r="1572" spans="1:26" ht="14.4">
      <c r="A1572" s="85"/>
      <c r="B1572" s="85"/>
      <c r="C1572" s="46" t="s">
        <v>53</v>
      </c>
      <c r="D1572" s="68"/>
      <c r="E1572" s="68"/>
      <c r="F1572" s="68"/>
      <c r="G1572" s="68"/>
      <c r="H1572" s="68" t="str">
        <f t="shared" si="264"/>
        <v/>
      </c>
      <c r="I1572" s="63"/>
      <c r="J1572" s="63">
        <f>COUNTIF($A$14:$A1572,$A1572)</f>
        <v>0</v>
      </c>
      <c r="K1572" s="63" t="str">
        <f t="shared" ca="1" si="265"/>
        <v>Unknown</v>
      </c>
      <c r="L1572" s="63" t="str">
        <f ca="1">IF(AND(F1572="",D1572="",E1572=""),"",IF(F1572&lt;&gt;"",F1572,IF(AND(M1572&lt;&gt;"",M1572&lt;&gt;"-"),VLOOKUP(M1572,OFFSET('FR-DangerousSubstanceList'!$B$3,0,0,COUNTIF('FR-DangerousSubstanceList'!$B$3:$B$1001,"&lt;&gt;"),4),4,FALSE),IF(AND(N1572&lt;&gt;"",N1572&lt;&gt;"-"),VLOOKUP(N1572,OFFSET('FR-DangerousSubstanceList'!$C$3,0,0,COUNTIF('FR-DangerousSubstanceList'!$C$3:$C$1001,"&lt;&gt;"),3),3,FALSE),""))))</f>
        <v/>
      </c>
      <c r="M1572" s="63" t="str">
        <f ca="1">IF(AND(F1572="",D1572="",E1572=""),"",IF(D1572&lt;&gt;"",D1572,IF(N1572&lt;&gt;"",VLOOKUP(N1572,OFFSET('FR-DangerousSubstanceList'!$C$3,0,0,COUNTIF('FR-DangerousSubstanceList'!$A$3:$A$1001,"&lt;&gt;"),4),4,FALSE),IF(L1572&lt;&gt;"",VLOOKUP(L1572,OFFSET('FR-DangerousSubstanceList'!$A$3,0,0,COUNTIF('FR-DangerousSubstanceList'!$A$3:$A$1001,"&lt;&gt;"),2),2,FALSE),""))))</f>
        <v/>
      </c>
      <c r="N1572" s="63" t="str">
        <f ca="1">IF(AND(F1572="",D1572="",E1572=""),"",IF(E1572&lt;&gt;"",E1572,IF(L1572&lt;&gt;"",VLOOKUP(L1572,OFFSET('FR-DangerousSubstanceList'!$A$3,0,0,COUNTIF('FR-DangerousSubstanceList'!$A$3:$A$1001,"&lt;&gt;"),3),3,FALSE),IF(AND(M1572&lt;&gt;"",M1572&lt;&gt;"-"),VLOOKUP(M1572,OFFSET('FR-DangerousSubstanceList'!$B$3,0,0,COUNTIF('FR-DangerousSubstanceList'!$B$3:$B$1001,"&lt;&gt;"),2),2,FALSE),""))))</f>
        <v/>
      </c>
      <c r="O1572" s="63" t="str">
        <f t="shared" ca="1" si="266"/>
        <v/>
      </c>
      <c r="P1572" s="63" t="e">
        <f t="shared" ca="1" si="267"/>
        <v>#REF!</v>
      </c>
      <c r="Q1572" s="63">
        <f t="shared" ca="1" si="268"/>
        <v>986</v>
      </c>
      <c r="R1572" s="63" t="str">
        <f t="shared" ca="1" si="269"/>
        <v/>
      </c>
      <c r="S1572" s="63" t="str">
        <f t="shared" si="270"/>
        <v>Unknown</v>
      </c>
      <c r="T1572" s="63">
        <f t="shared" si="271"/>
        <v>1572</v>
      </c>
      <c r="U1572" s="63">
        <f t="shared" si="272"/>
        <v>1573</v>
      </c>
      <c r="V1572" s="63" t="str">
        <f t="shared" ca="1" si="273"/>
        <v/>
      </c>
      <c r="W1572" s="63" t="str">
        <f t="shared" ca="1" si="274"/>
        <v/>
      </c>
      <c r="X1572" s="63">
        <f ca="1">IF(C1572="Yes",SUMPRODUCT((OFFSET('FR-DangerousSubstanceList'!$A$3,0,0,COUNTA('FR-DangerousSubstanceList'!$A$3:$A$2001))=L1572)*(OFFSET('FR-DangerousSubstanceList'!$B$3,0,0,COUNTA('FR-DangerousSubstanceList'!$B$3:$B$2001))=M1572)*(OFFSET('FR-DangerousSubstanceList'!$C$3,0,0,COUNTIF('FR-DangerousSubstanceList'!$C$3:$C$2001,"?*"))=N1572)),1)</f>
        <v>1</v>
      </c>
      <c r="Y1572" s="63"/>
      <c r="Z1572" s="63"/>
    </row>
    <row r="1573" spans="1:26" ht="14.4">
      <c r="A1573" s="85"/>
      <c r="B1573" s="85"/>
      <c r="C1573" s="46" t="s">
        <v>53</v>
      </c>
      <c r="D1573" s="68"/>
      <c r="E1573" s="68"/>
      <c r="F1573" s="68"/>
      <c r="G1573" s="68"/>
      <c r="H1573" s="68" t="str">
        <f t="shared" si="264"/>
        <v/>
      </c>
      <c r="I1573" s="63"/>
      <c r="J1573" s="63">
        <f>COUNTIF($A$14:$A1573,$A1573)</f>
        <v>0</v>
      </c>
      <c r="K1573" s="63" t="str">
        <f t="shared" ca="1" si="265"/>
        <v>Unknown</v>
      </c>
      <c r="L1573" s="63" t="str">
        <f ca="1">IF(AND(F1573="",D1573="",E1573=""),"",IF(F1573&lt;&gt;"",F1573,IF(AND(M1573&lt;&gt;"",M1573&lt;&gt;"-"),VLOOKUP(M1573,OFFSET('FR-DangerousSubstanceList'!$B$3,0,0,COUNTIF('FR-DangerousSubstanceList'!$B$3:$B$1001,"&lt;&gt;"),4),4,FALSE),IF(AND(N1573&lt;&gt;"",N1573&lt;&gt;"-"),VLOOKUP(N1573,OFFSET('FR-DangerousSubstanceList'!$C$3,0,0,COUNTIF('FR-DangerousSubstanceList'!$C$3:$C$1001,"&lt;&gt;"),3),3,FALSE),""))))</f>
        <v/>
      </c>
      <c r="M1573" s="63" t="str">
        <f ca="1">IF(AND(F1573="",D1573="",E1573=""),"",IF(D1573&lt;&gt;"",D1573,IF(N1573&lt;&gt;"",VLOOKUP(N1573,OFFSET('FR-DangerousSubstanceList'!$C$3,0,0,COUNTIF('FR-DangerousSubstanceList'!$A$3:$A$1001,"&lt;&gt;"),4),4,FALSE),IF(L1573&lt;&gt;"",VLOOKUP(L1573,OFFSET('FR-DangerousSubstanceList'!$A$3,0,0,COUNTIF('FR-DangerousSubstanceList'!$A$3:$A$1001,"&lt;&gt;"),2),2,FALSE),""))))</f>
        <v/>
      </c>
      <c r="N1573" s="63" t="str">
        <f ca="1">IF(AND(F1573="",D1573="",E1573=""),"",IF(E1573&lt;&gt;"",E1573,IF(L1573&lt;&gt;"",VLOOKUP(L1573,OFFSET('FR-DangerousSubstanceList'!$A$3,0,0,COUNTIF('FR-DangerousSubstanceList'!$A$3:$A$1001,"&lt;&gt;"),3),3,FALSE),IF(AND(M1573&lt;&gt;"",M1573&lt;&gt;"-"),VLOOKUP(M1573,OFFSET('FR-DangerousSubstanceList'!$B$3,0,0,COUNTIF('FR-DangerousSubstanceList'!$B$3:$B$1001,"&lt;&gt;"),2),2,FALSE),""))))</f>
        <v/>
      </c>
      <c r="O1573" s="63" t="str">
        <f t="shared" ca="1" si="266"/>
        <v/>
      </c>
      <c r="P1573" s="63" t="e">
        <f t="shared" ca="1" si="267"/>
        <v>#REF!</v>
      </c>
      <c r="Q1573" s="63">
        <f t="shared" ca="1" si="268"/>
        <v>986</v>
      </c>
      <c r="R1573" s="63" t="str">
        <f t="shared" ca="1" si="269"/>
        <v/>
      </c>
      <c r="S1573" s="63" t="str">
        <f t="shared" si="270"/>
        <v>Unknown</v>
      </c>
      <c r="T1573" s="63">
        <f t="shared" si="271"/>
        <v>1573</v>
      </c>
      <c r="U1573" s="63">
        <f t="shared" si="272"/>
        <v>1574</v>
      </c>
      <c r="V1573" s="63" t="str">
        <f t="shared" ca="1" si="273"/>
        <v/>
      </c>
      <c r="W1573" s="63" t="str">
        <f t="shared" ca="1" si="274"/>
        <v/>
      </c>
      <c r="X1573" s="63">
        <f ca="1">IF(C1573="Yes",SUMPRODUCT((OFFSET('FR-DangerousSubstanceList'!$A$3,0,0,COUNTA('FR-DangerousSubstanceList'!$A$3:$A$2001))=L1573)*(OFFSET('FR-DangerousSubstanceList'!$B$3,0,0,COUNTA('FR-DangerousSubstanceList'!$B$3:$B$2001))=M1573)*(OFFSET('FR-DangerousSubstanceList'!$C$3,0,0,COUNTIF('FR-DangerousSubstanceList'!$C$3:$C$2001,"?*"))=N1573)),1)</f>
        <v>1</v>
      </c>
      <c r="Y1573" s="63"/>
      <c r="Z1573" s="63"/>
    </row>
    <row r="1574" spans="1:26" ht="14.4">
      <c r="A1574" s="85"/>
      <c r="B1574" s="85"/>
      <c r="C1574" s="46" t="s">
        <v>53</v>
      </c>
      <c r="D1574" s="68"/>
      <c r="E1574" s="68"/>
      <c r="F1574" s="68"/>
      <c r="G1574" s="68"/>
      <c r="H1574" s="68" t="str">
        <f t="shared" si="264"/>
        <v/>
      </c>
      <c r="I1574" s="63"/>
      <c r="J1574" s="63">
        <f>COUNTIF($A$14:$A1574,$A1574)</f>
        <v>0</v>
      </c>
      <c r="K1574" s="63" t="str">
        <f t="shared" ca="1" si="265"/>
        <v>Unknown</v>
      </c>
      <c r="L1574" s="63" t="str">
        <f ca="1">IF(AND(F1574="",D1574="",E1574=""),"",IF(F1574&lt;&gt;"",F1574,IF(AND(M1574&lt;&gt;"",M1574&lt;&gt;"-"),VLOOKUP(M1574,OFFSET('FR-DangerousSubstanceList'!$B$3,0,0,COUNTIF('FR-DangerousSubstanceList'!$B$3:$B$1001,"&lt;&gt;"),4),4,FALSE),IF(AND(N1574&lt;&gt;"",N1574&lt;&gt;"-"),VLOOKUP(N1574,OFFSET('FR-DangerousSubstanceList'!$C$3,0,0,COUNTIF('FR-DangerousSubstanceList'!$C$3:$C$1001,"&lt;&gt;"),3),3,FALSE),""))))</f>
        <v/>
      </c>
      <c r="M1574" s="63" t="str">
        <f ca="1">IF(AND(F1574="",D1574="",E1574=""),"",IF(D1574&lt;&gt;"",D1574,IF(N1574&lt;&gt;"",VLOOKUP(N1574,OFFSET('FR-DangerousSubstanceList'!$C$3,0,0,COUNTIF('FR-DangerousSubstanceList'!$A$3:$A$1001,"&lt;&gt;"),4),4,FALSE),IF(L1574&lt;&gt;"",VLOOKUP(L1574,OFFSET('FR-DangerousSubstanceList'!$A$3,0,0,COUNTIF('FR-DangerousSubstanceList'!$A$3:$A$1001,"&lt;&gt;"),2),2,FALSE),""))))</f>
        <v/>
      </c>
      <c r="N1574" s="63" t="str">
        <f ca="1">IF(AND(F1574="",D1574="",E1574=""),"",IF(E1574&lt;&gt;"",E1574,IF(L1574&lt;&gt;"",VLOOKUP(L1574,OFFSET('FR-DangerousSubstanceList'!$A$3,0,0,COUNTIF('FR-DangerousSubstanceList'!$A$3:$A$1001,"&lt;&gt;"),3),3,FALSE),IF(AND(M1574&lt;&gt;"",M1574&lt;&gt;"-"),VLOOKUP(M1574,OFFSET('FR-DangerousSubstanceList'!$B$3,0,0,COUNTIF('FR-DangerousSubstanceList'!$B$3:$B$1001,"&lt;&gt;"),2),2,FALSE),""))))</f>
        <v/>
      </c>
      <c r="O1574" s="63" t="str">
        <f t="shared" ca="1" si="266"/>
        <v/>
      </c>
      <c r="P1574" s="63" t="e">
        <f t="shared" ca="1" si="267"/>
        <v>#REF!</v>
      </c>
      <c r="Q1574" s="63">
        <f t="shared" ca="1" si="268"/>
        <v>986</v>
      </c>
      <c r="R1574" s="63" t="str">
        <f t="shared" ca="1" si="269"/>
        <v/>
      </c>
      <c r="S1574" s="63" t="str">
        <f t="shared" si="270"/>
        <v>Unknown</v>
      </c>
      <c r="T1574" s="63">
        <f t="shared" si="271"/>
        <v>1574</v>
      </c>
      <c r="U1574" s="63">
        <f t="shared" si="272"/>
        <v>1575</v>
      </c>
      <c r="V1574" s="63" t="str">
        <f t="shared" ca="1" si="273"/>
        <v/>
      </c>
      <c r="W1574" s="63" t="str">
        <f t="shared" ca="1" si="274"/>
        <v/>
      </c>
      <c r="X1574" s="63">
        <f ca="1">IF(C1574="Yes",SUMPRODUCT((OFFSET('FR-DangerousSubstanceList'!$A$3,0,0,COUNTA('FR-DangerousSubstanceList'!$A$3:$A$2001))=L1574)*(OFFSET('FR-DangerousSubstanceList'!$B$3,0,0,COUNTA('FR-DangerousSubstanceList'!$B$3:$B$2001))=M1574)*(OFFSET('FR-DangerousSubstanceList'!$C$3,0,0,COUNTIF('FR-DangerousSubstanceList'!$C$3:$C$2001,"?*"))=N1574)),1)</f>
        <v>1</v>
      </c>
      <c r="Y1574" s="63"/>
      <c r="Z1574" s="63"/>
    </row>
    <row r="1575" spans="1:26" ht="14.4">
      <c r="A1575" s="85"/>
      <c r="B1575" s="85"/>
      <c r="C1575" s="46" t="s">
        <v>53</v>
      </c>
      <c r="D1575" s="68"/>
      <c r="E1575" s="68"/>
      <c r="F1575" s="68"/>
      <c r="G1575" s="68"/>
      <c r="H1575" s="68" t="str">
        <f t="shared" si="264"/>
        <v/>
      </c>
      <c r="I1575" s="63"/>
      <c r="J1575" s="63">
        <f>COUNTIF($A$14:$A1575,$A1575)</f>
        <v>0</v>
      </c>
      <c r="K1575" s="63" t="str">
        <f t="shared" ca="1" si="265"/>
        <v>Unknown</v>
      </c>
      <c r="L1575" s="63" t="str">
        <f ca="1">IF(AND(F1575="",D1575="",E1575=""),"",IF(F1575&lt;&gt;"",F1575,IF(AND(M1575&lt;&gt;"",M1575&lt;&gt;"-"),VLOOKUP(M1575,OFFSET('FR-DangerousSubstanceList'!$B$3,0,0,COUNTIF('FR-DangerousSubstanceList'!$B$3:$B$1001,"&lt;&gt;"),4),4,FALSE),IF(AND(N1575&lt;&gt;"",N1575&lt;&gt;"-"),VLOOKUP(N1575,OFFSET('FR-DangerousSubstanceList'!$C$3,0,0,COUNTIF('FR-DangerousSubstanceList'!$C$3:$C$1001,"&lt;&gt;"),3),3,FALSE),""))))</f>
        <v/>
      </c>
      <c r="M1575" s="63" t="str">
        <f ca="1">IF(AND(F1575="",D1575="",E1575=""),"",IF(D1575&lt;&gt;"",D1575,IF(N1575&lt;&gt;"",VLOOKUP(N1575,OFFSET('FR-DangerousSubstanceList'!$C$3,0,0,COUNTIF('FR-DangerousSubstanceList'!$A$3:$A$1001,"&lt;&gt;"),4),4,FALSE),IF(L1575&lt;&gt;"",VLOOKUP(L1575,OFFSET('FR-DangerousSubstanceList'!$A$3,0,0,COUNTIF('FR-DangerousSubstanceList'!$A$3:$A$1001,"&lt;&gt;"),2),2,FALSE),""))))</f>
        <v/>
      </c>
      <c r="N1575" s="63" t="str">
        <f ca="1">IF(AND(F1575="",D1575="",E1575=""),"",IF(E1575&lt;&gt;"",E1575,IF(L1575&lt;&gt;"",VLOOKUP(L1575,OFFSET('FR-DangerousSubstanceList'!$A$3,0,0,COUNTIF('FR-DangerousSubstanceList'!$A$3:$A$1001,"&lt;&gt;"),3),3,FALSE),IF(AND(M1575&lt;&gt;"",M1575&lt;&gt;"-"),VLOOKUP(M1575,OFFSET('FR-DangerousSubstanceList'!$B$3,0,0,COUNTIF('FR-DangerousSubstanceList'!$B$3:$B$1001,"&lt;&gt;"),2),2,FALSE),""))))</f>
        <v/>
      </c>
      <c r="O1575" s="63" t="str">
        <f t="shared" ca="1" si="266"/>
        <v/>
      </c>
      <c r="P1575" s="63" t="e">
        <f t="shared" ca="1" si="267"/>
        <v>#REF!</v>
      </c>
      <c r="Q1575" s="63">
        <f t="shared" ca="1" si="268"/>
        <v>986</v>
      </c>
      <c r="R1575" s="63" t="str">
        <f t="shared" ca="1" si="269"/>
        <v/>
      </c>
      <c r="S1575" s="63" t="str">
        <f t="shared" si="270"/>
        <v>Unknown</v>
      </c>
      <c r="T1575" s="63">
        <f t="shared" si="271"/>
        <v>1575</v>
      </c>
      <c r="U1575" s="63">
        <f t="shared" si="272"/>
        <v>1576</v>
      </c>
      <c r="V1575" s="63" t="str">
        <f t="shared" ca="1" si="273"/>
        <v/>
      </c>
      <c r="W1575" s="63" t="str">
        <f t="shared" ca="1" si="274"/>
        <v/>
      </c>
      <c r="X1575" s="63">
        <f ca="1">IF(C1575="Yes",SUMPRODUCT((OFFSET('FR-DangerousSubstanceList'!$A$3,0,0,COUNTA('FR-DangerousSubstanceList'!$A$3:$A$2001))=L1575)*(OFFSET('FR-DangerousSubstanceList'!$B$3,0,0,COUNTA('FR-DangerousSubstanceList'!$B$3:$B$2001))=M1575)*(OFFSET('FR-DangerousSubstanceList'!$C$3,0,0,COUNTIF('FR-DangerousSubstanceList'!$C$3:$C$2001,"?*"))=N1575)),1)</f>
        <v>1</v>
      </c>
      <c r="Y1575" s="63"/>
      <c r="Z1575" s="63"/>
    </row>
    <row r="1576" spans="1:26" ht="14.4">
      <c r="A1576" s="85"/>
      <c r="B1576" s="85"/>
      <c r="C1576" s="46" t="s">
        <v>53</v>
      </c>
      <c r="D1576" s="68"/>
      <c r="E1576" s="68"/>
      <c r="F1576" s="68"/>
      <c r="G1576" s="68"/>
      <c r="H1576" s="68" t="str">
        <f t="shared" si="264"/>
        <v/>
      </c>
      <c r="I1576" s="63"/>
      <c r="J1576" s="63">
        <f>COUNTIF($A$14:$A1576,$A1576)</f>
        <v>0</v>
      </c>
      <c r="K1576" s="63" t="str">
        <f t="shared" ca="1" si="265"/>
        <v>Unknown</v>
      </c>
      <c r="L1576" s="63" t="str">
        <f ca="1">IF(AND(F1576="",D1576="",E1576=""),"",IF(F1576&lt;&gt;"",F1576,IF(AND(M1576&lt;&gt;"",M1576&lt;&gt;"-"),VLOOKUP(M1576,OFFSET('FR-DangerousSubstanceList'!$B$3,0,0,COUNTIF('FR-DangerousSubstanceList'!$B$3:$B$1001,"&lt;&gt;"),4),4,FALSE),IF(AND(N1576&lt;&gt;"",N1576&lt;&gt;"-"),VLOOKUP(N1576,OFFSET('FR-DangerousSubstanceList'!$C$3,0,0,COUNTIF('FR-DangerousSubstanceList'!$C$3:$C$1001,"&lt;&gt;"),3),3,FALSE),""))))</f>
        <v/>
      </c>
      <c r="M1576" s="63" t="str">
        <f ca="1">IF(AND(F1576="",D1576="",E1576=""),"",IF(D1576&lt;&gt;"",D1576,IF(N1576&lt;&gt;"",VLOOKUP(N1576,OFFSET('FR-DangerousSubstanceList'!$C$3,0,0,COUNTIF('FR-DangerousSubstanceList'!$A$3:$A$1001,"&lt;&gt;"),4),4,FALSE),IF(L1576&lt;&gt;"",VLOOKUP(L1576,OFFSET('FR-DangerousSubstanceList'!$A$3,0,0,COUNTIF('FR-DangerousSubstanceList'!$A$3:$A$1001,"&lt;&gt;"),2),2,FALSE),""))))</f>
        <v/>
      </c>
      <c r="N1576" s="63" t="str">
        <f ca="1">IF(AND(F1576="",D1576="",E1576=""),"",IF(E1576&lt;&gt;"",E1576,IF(L1576&lt;&gt;"",VLOOKUP(L1576,OFFSET('FR-DangerousSubstanceList'!$A$3,0,0,COUNTIF('FR-DangerousSubstanceList'!$A$3:$A$1001,"&lt;&gt;"),3),3,FALSE),IF(AND(M1576&lt;&gt;"",M1576&lt;&gt;"-"),VLOOKUP(M1576,OFFSET('FR-DangerousSubstanceList'!$B$3,0,0,COUNTIF('FR-DangerousSubstanceList'!$B$3:$B$1001,"&lt;&gt;"),2),2,FALSE),""))))</f>
        <v/>
      </c>
      <c r="O1576" s="63" t="str">
        <f t="shared" ca="1" si="266"/>
        <v/>
      </c>
      <c r="P1576" s="63" t="e">
        <f t="shared" ca="1" si="267"/>
        <v>#REF!</v>
      </c>
      <c r="Q1576" s="63">
        <f t="shared" ca="1" si="268"/>
        <v>986</v>
      </c>
      <c r="R1576" s="63" t="str">
        <f t="shared" ca="1" si="269"/>
        <v/>
      </c>
      <c r="S1576" s="63" t="str">
        <f t="shared" si="270"/>
        <v>Unknown</v>
      </c>
      <c r="T1576" s="63">
        <f t="shared" si="271"/>
        <v>1576</v>
      </c>
      <c r="U1576" s="63">
        <f t="shared" si="272"/>
        <v>1577</v>
      </c>
      <c r="V1576" s="63" t="str">
        <f t="shared" ca="1" si="273"/>
        <v/>
      </c>
      <c r="W1576" s="63" t="str">
        <f t="shared" ca="1" si="274"/>
        <v/>
      </c>
      <c r="X1576" s="63">
        <f ca="1">IF(C1576="Yes",SUMPRODUCT((OFFSET('FR-DangerousSubstanceList'!$A$3,0,0,COUNTA('FR-DangerousSubstanceList'!$A$3:$A$2001))=L1576)*(OFFSET('FR-DangerousSubstanceList'!$B$3,0,0,COUNTA('FR-DangerousSubstanceList'!$B$3:$B$2001))=M1576)*(OFFSET('FR-DangerousSubstanceList'!$C$3,0,0,COUNTIF('FR-DangerousSubstanceList'!$C$3:$C$2001,"?*"))=N1576)),1)</f>
        <v>1</v>
      </c>
      <c r="Y1576" s="63"/>
      <c r="Z1576" s="63"/>
    </row>
    <row r="1577" spans="1:26" ht="14.4">
      <c r="A1577" s="85"/>
      <c r="B1577" s="85"/>
      <c r="C1577" s="46" t="s">
        <v>53</v>
      </c>
      <c r="D1577" s="68"/>
      <c r="E1577" s="68"/>
      <c r="F1577" s="68"/>
      <c r="G1577" s="68"/>
      <c r="H1577" s="68" t="str">
        <f t="shared" si="264"/>
        <v/>
      </c>
      <c r="I1577" s="63"/>
      <c r="J1577" s="63">
        <f>COUNTIF($A$14:$A1577,$A1577)</f>
        <v>0</v>
      </c>
      <c r="K1577" s="63" t="str">
        <f t="shared" ca="1" si="265"/>
        <v>Unknown</v>
      </c>
      <c r="L1577" s="63" t="str">
        <f ca="1">IF(AND(F1577="",D1577="",E1577=""),"",IF(F1577&lt;&gt;"",F1577,IF(AND(M1577&lt;&gt;"",M1577&lt;&gt;"-"),VLOOKUP(M1577,OFFSET('FR-DangerousSubstanceList'!$B$3,0,0,COUNTIF('FR-DangerousSubstanceList'!$B$3:$B$1001,"&lt;&gt;"),4),4,FALSE),IF(AND(N1577&lt;&gt;"",N1577&lt;&gt;"-"),VLOOKUP(N1577,OFFSET('FR-DangerousSubstanceList'!$C$3,0,0,COUNTIF('FR-DangerousSubstanceList'!$C$3:$C$1001,"&lt;&gt;"),3),3,FALSE),""))))</f>
        <v/>
      </c>
      <c r="M1577" s="63" t="str">
        <f ca="1">IF(AND(F1577="",D1577="",E1577=""),"",IF(D1577&lt;&gt;"",D1577,IF(N1577&lt;&gt;"",VLOOKUP(N1577,OFFSET('FR-DangerousSubstanceList'!$C$3,0,0,COUNTIF('FR-DangerousSubstanceList'!$A$3:$A$1001,"&lt;&gt;"),4),4,FALSE),IF(L1577&lt;&gt;"",VLOOKUP(L1577,OFFSET('FR-DangerousSubstanceList'!$A$3,0,0,COUNTIF('FR-DangerousSubstanceList'!$A$3:$A$1001,"&lt;&gt;"),2),2,FALSE),""))))</f>
        <v/>
      </c>
      <c r="N1577" s="63" t="str">
        <f ca="1">IF(AND(F1577="",D1577="",E1577=""),"",IF(E1577&lt;&gt;"",E1577,IF(L1577&lt;&gt;"",VLOOKUP(L1577,OFFSET('FR-DangerousSubstanceList'!$A$3,0,0,COUNTIF('FR-DangerousSubstanceList'!$A$3:$A$1001,"&lt;&gt;"),3),3,FALSE),IF(AND(M1577&lt;&gt;"",M1577&lt;&gt;"-"),VLOOKUP(M1577,OFFSET('FR-DangerousSubstanceList'!$B$3,0,0,COUNTIF('FR-DangerousSubstanceList'!$B$3:$B$1001,"&lt;&gt;"),2),2,FALSE),""))))</f>
        <v/>
      </c>
      <c r="O1577" s="63" t="str">
        <f t="shared" ca="1" si="266"/>
        <v/>
      </c>
      <c r="P1577" s="63" t="e">
        <f t="shared" ca="1" si="267"/>
        <v>#REF!</v>
      </c>
      <c r="Q1577" s="63">
        <f t="shared" ca="1" si="268"/>
        <v>986</v>
      </c>
      <c r="R1577" s="63" t="str">
        <f t="shared" ca="1" si="269"/>
        <v/>
      </c>
      <c r="S1577" s="63" t="str">
        <f t="shared" si="270"/>
        <v>Unknown</v>
      </c>
      <c r="T1577" s="63">
        <f t="shared" si="271"/>
        <v>1577</v>
      </c>
      <c r="U1577" s="63">
        <f t="shared" si="272"/>
        <v>1578</v>
      </c>
      <c r="V1577" s="63" t="str">
        <f t="shared" ca="1" si="273"/>
        <v/>
      </c>
      <c r="W1577" s="63" t="str">
        <f t="shared" ca="1" si="274"/>
        <v/>
      </c>
      <c r="X1577" s="63">
        <f ca="1">IF(C1577="Yes",SUMPRODUCT((OFFSET('FR-DangerousSubstanceList'!$A$3,0,0,COUNTA('FR-DangerousSubstanceList'!$A$3:$A$2001))=L1577)*(OFFSET('FR-DangerousSubstanceList'!$B$3,0,0,COUNTA('FR-DangerousSubstanceList'!$B$3:$B$2001))=M1577)*(OFFSET('FR-DangerousSubstanceList'!$C$3,0,0,COUNTIF('FR-DangerousSubstanceList'!$C$3:$C$2001,"?*"))=N1577)),1)</f>
        <v>1</v>
      </c>
      <c r="Y1577" s="63"/>
      <c r="Z1577" s="63"/>
    </row>
    <row r="1578" spans="1:26" ht="14.4">
      <c r="A1578" s="85"/>
      <c r="B1578" s="85"/>
      <c r="C1578" s="46" t="s">
        <v>53</v>
      </c>
      <c r="D1578" s="68"/>
      <c r="E1578" s="68"/>
      <c r="F1578" s="68"/>
      <c r="G1578" s="68"/>
      <c r="H1578" s="68" t="str">
        <f t="shared" si="264"/>
        <v/>
      </c>
      <c r="I1578" s="63"/>
      <c r="J1578" s="63">
        <f>COUNTIF($A$14:$A1578,$A1578)</f>
        <v>0</v>
      </c>
      <c r="K1578" s="63" t="str">
        <f t="shared" ca="1" si="265"/>
        <v>Unknown</v>
      </c>
      <c r="L1578" s="63" t="str">
        <f ca="1">IF(AND(F1578="",D1578="",E1578=""),"",IF(F1578&lt;&gt;"",F1578,IF(AND(M1578&lt;&gt;"",M1578&lt;&gt;"-"),VLOOKUP(M1578,OFFSET('FR-DangerousSubstanceList'!$B$3,0,0,COUNTIF('FR-DangerousSubstanceList'!$B$3:$B$1001,"&lt;&gt;"),4),4,FALSE),IF(AND(N1578&lt;&gt;"",N1578&lt;&gt;"-"),VLOOKUP(N1578,OFFSET('FR-DangerousSubstanceList'!$C$3,0,0,COUNTIF('FR-DangerousSubstanceList'!$C$3:$C$1001,"&lt;&gt;"),3),3,FALSE),""))))</f>
        <v/>
      </c>
      <c r="M1578" s="63" t="str">
        <f ca="1">IF(AND(F1578="",D1578="",E1578=""),"",IF(D1578&lt;&gt;"",D1578,IF(N1578&lt;&gt;"",VLOOKUP(N1578,OFFSET('FR-DangerousSubstanceList'!$C$3,0,0,COUNTIF('FR-DangerousSubstanceList'!$A$3:$A$1001,"&lt;&gt;"),4),4,FALSE),IF(L1578&lt;&gt;"",VLOOKUP(L1578,OFFSET('FR-DangerousSubstanceList'!$A$3,0,0,COUNTIF('FR-DangerousSubstanceList'!$A$3:$A$1001,"&lt;&gt;"),2),2,FALSE),""))))</f>
        <v/>
      </c>
      <c r="N1578" s="63" t="str">
        <f ca="1">IF(AND(F1578="",D1578="",E1578=""),"",IF(E1578&lt;&gt;"",E1578,IF(L1578&lt;&gt;"",VLOOKUP(L1578,OFFSET('FR-DangerousSubstanceList'!$A$3,0,0,COUNTIF('FR-DangerousSubstanceList'!$A$3:$A$1001,"&lt;&gt;"),3),3,FALSE),IF(AND(M1578&lt;&gt;"",M1578&lt;&gt;"-"),VLOOKUP(M1578,OFFSET('FR-DangerousSubstanceList'!$B$3,0,0,COUNTIF('FR-DangerousSubstanceList'!$B$3:$B$1001,"&lt;&gt;"),2),2,FALSE),""))))</f>
        <v/>
      </c>
      <c r="O1578" s="63" t="str">
        <f t="shared" ca="1" si="266"/>
        <v/>
      </c>
      <c r="P1578" s="63" t="e">
        <f t="shared" ca="1" si="267"/>
        <v>#REF!</v>
      </c>
      <c r="Q1578" s="63">
        <f t="shared" ca="1" si="268"/>
        <v>986</v>
      </c>
      <c r="R1578" s="63" t="str">
        <f t="shared" ca="1" si="269"/>
        <v/>
      </c>
      <c r="S1578" s="63" t="str">
        <f t="shared" si="270"/>
        <v>Unknown</v>
      </c>
      <c r="T1578" s="63">
        <f t="shared" si="271"/>
        <v>1578</v>
      </c>
      <c r="U1578" s="63">
        <f t="shared" si="272"/>
        <v>1579</v>
      </c>
      <c r="V1578" s="63" t="str">
        <f t="shared" ca="1" si="273"/>
        <v/>
      </c>
      <c r="W1578" s="63" t="str">
        <f t="shared" ca="1" si="274"/>
        <v/>
      </c>
      <c r="X1578" s="63">
        <f ca="1">IF(C1578="Yes",SUMPRODUCT((OFFSET('FR-DangerousSubstanceList'!$A$3,0,0,COUNTA('FR-DangerousSubstanceList'!$A$3:$A$2001))=L1578)*(OFFSET('FR-DangerousSubstanceList'!$B$3,0,0,COUNTA('FR-DangerousSubstanceList'!$B$3:$B$2001))=M1578)*(OFFSET('FR-DangerousSubstanceList'!$C$3,0,0,COUNTIF('FR-DangerousSubstanceList'!$C$3:$C$2001,"?*"))=N1578)),1)</f>
        <v>1</v>
      </c>
      <c r="Y1578" s="63"/>
      <c r="Z1578" s="63"/>
    </row>
    <row r="1579" spans="1:26" ht="14.4">
      <c r="A1579" s="85"/>
      <c r="B1579" s="85"/>
      <c r="C1579" s="46" t="s">
        <v>53</v>
      </c>
      <c r="D1579" s="68"/>
      <c r="E1579" s="68"/>
      <c r="F1579" s="68"/>
      <c r="G1579" s="68"/>
      <c r="H1579" s="68" t="str">
        <f t="shared" si="264"/>
        <v/>
      </c>
      <c r="I1579" s="63"/>
      <c r="J1579" s="63">
        <f>COUNTIF($A$14:$A1579,$A1579)</f>
        <v>0</v>
      </c>
      <c r="K1579" s="63" t="str">
        <f t="shared" ca="1" si="265"/>
        <v>Unknown</v>
      </c>
      <c r="L1579" s="63" t="str">
        <f ca="1">IF(AND(F1579="",D1579="",E1579=""),"",IF(F1579&lt;&gt;"",F1579,IF(AND(M1579&lt;&gt;"",M1579&lt;&gt;"-"),VLOOKUP(M1579,OFFSET('FR-DangerousSubstanceList'!$B$3,0,0,COUNTIF('FR-DangerousSubstanceList'!$B$3:$B$1001,"&lt;&gt;"),4),4,FALSE),IF(AND(N1579&lt;&gt;"",N1579&lt;&gt;"-"),VLOOKUP(N1579,OFFSET('FR-DangerousSubstanceList'!$C$3,0,0,COUNTIF('FR-DangerousSubstanceList'!$C$3:$C$1001,"&lt;&gt;"),3),3,FALSE),""))))</f>
        <v/>
      </c>
      <c r="M1579" s="63" t="str">
        <f ca="1">IF(AND(F1579="",D1579="",E1579=""),"",IF(D1579&lt;&gt;"",D1579,IF(N1579&lt;&gt;"",VLOOKUP(N1579,OFFSET('FR-DangerousSubstanceList'!$C$3,0,0,COUNTIF('FR-DangerousSubstanceList'!$A$3:$A$1001,"&lt;&gt;"),4),4,FALSE),IF(L1579&lt;&gt;"",VLOOKUP(L1579,OFFSET('FR-DangerousSubstanceList'!$A$3,0,0,COUNTIF('FR-DangerousSubstanceList'!$A$3:$A$1001,"&lt;&gt;"),2),2,FALSE),""))))</f>
        <v/>
      </c>
      <c r="N1579" s="63" t="str">
        <f ca="1">IF(AND(F1579="",D1579="",E1579=""),"",IF(E1579&lt;&gt;"",E1579,IF(L1579&lt;&gt;"",VLOOKUP(L1579,OFFSET('FR-DangerousSubstanceList'!$A$3,0,0,COUNTIF('FR-DangerousSubstanceList'!$A$3:$A$1001,"&lt;&gt;"),3),3,FALSE),IF(AND(M1579&lt;&gt;"",M1579&lt;&gt;"-"),VLOOKUP(M1579,OFFSET('FR-DangerousSubstanceList'!$B$3,0,0,COUNTIF('FR-DangerousSubstanceList'!$B$3:$B$1001,"&lt;&gt;"),2),2,FALSE),""))))</f>
        <v/>
      </c>
      <c r="O1579" s="63" t="str">
        <f t="shared" ca="1" si="266"/>
        <v/>
      </c>
      <c r="P1579" s="63" t="e">
        <f t="shared" ca="1" si="267"/>
        <v>#REF!</v>
      </c>
      <c r="Q1579" s="63">
        <f t="shared" ca="1" si="268"/>
        <v>986</v>
      </c>
      <c r="R1579" s="63" t="str">
        <f t="shared" ca="1" si="269"/>
        <v/>
      </c>
      <c r="S1579" s="63" t="str">
        <f t="shared" si="270"/>
        <v>Unknown</v>
      </c>
      <c r="T1579" s="63">
        <f t="shared" si="271"/>
        <v>1579</v>
      </c>
      <c r="U1579" s="63">
        <f t="shared" si="272"/>
        <v>1580</v>
      </c>
      <c r="V1579" s="63" t="str">
        <f t="shared" ca="1" si="273"/>
        <v/>
      </c>
      <c r="W1579" s="63" t="str">
        <f t="shared" ca="1" si="274"/>
        <v/>
      </c>
      <c r="X1579" s="63">
        <f ca="1">IF(C1579="Yes",SUMPRODUCT((OFFSET('FR-DangerousSubstanceList'!$A$3,0,0,COUNTA('FR-DangerousSubstanceList'!$A$3:$A$2001))=L1579)*(OFFSET('FR-DangerousSubstanceList'!$B$3,0,0,COUNTA('FR-DangerousSubstanceList'!$B$3:$B$2001))=M1579)*(OFFSET('FR-DangerousSubstanceList'!$C$3,0,0,COUNTIF('FR-DangerousSubstanceList'!$C$3:$C$2001,"?*"))=N1579)),1)</f>
        <v>1</v>
      </c>
      <c r="Y1579" s="63"/>
      <c r="Z1579" s="63"/>
    </row>
    <row r="1580" spans="1:26" ht="14.4">
      <c r="A1580" s="85"/>
      <c r="B1580" s="85"/>
      <c r="C1580" s="46" t="s">
        <v>53</v>
      </c>
      <c r="D1580" s="68"/>
      <c r="E1580" s="68"/>
      <c r="F1580" s="68"/>
      <c r="G1580" s="68"/>
      <c r="H1580" s="68" t="str">
        <f t="shared" si="264"/>
        <v/>
      </c>
      <c r="I1580" s="63"/>
      <c r="J1580" s="63">
        <f>COUNTIF($A$14:$A1580,$A1580)</f>
        <v>0</v>
      </c>
      <c r="K1580" s="63" t="str">
        <f t="shared" ca="1" si="265"/>
        <v>Unknown</v>
      </c>
      <c r="L1580" s="63" t="str">
        <f ca="1">IF(AND(F1580="",D1580="",E1580=""),"",IF(F1580&lt;&gt;"",F1580,IF(AND(M1580&lt;&gt;"",M1580&lt;&gt;"-"),VLOOKUP(M1580,OFFSET('FR-DangerousSubstanceList'!$B$3,0,0,COUNTIF('FR-DangerousSubstanceList'!$B$3:$B$1001,"&lt;&gt;"),4),4,FALSE),IF(AND(N1580&lt;&gt;"",N1580&lt;&gt;"-"),VLOOKUP(N1580,OFFSET('FR-DangerousSubstanceList'!$C$3,0,0,COUNTIF('FR-DangerousSubstanceList'!$C$3:$C$1001,"&lt;&gt;"),3),3,FALSE),""))))</f>
        <v/>
      </c>
      <c r="M1580" s="63" t="str">
        <f ca="1">IF(AND(F1580="",D1580="",E1580=""),"",IF(D1580&lt;&gt;"",D1580,IF(N1580&lt;&gt;"",VLOOKUP(N1580,OFFSET('FR-DangerousSubstanceList'!$C$3,0,0,COUNTIF('FR-DangerousSubstanceList'!$A$3:$A$1001,"&lt;&gt;"),4),4,FALSE),IF(L1580&lt;&gt;"",VLOOKUP(L1580,OFFSET('FR-DangerousSubstanceList'!$A$3,0,0,COUNTIF('FR-DangerousSubstanceList'!$A$3:$A$1001,"&lt;&gt;"),2),2,FALSE),""))))</f>
        <v/>
      </c>
      <c r="N1580" s="63" t="str">
        <f ca="1">IF(AND(F1580="",D1580="",E1580=""),"",IF(E1580&lt;&gt;"",E1580,IF(L1580&lt;&gt;"",VLOOKUP(L1580,OFFSET('FR-DangerousSubstanceList'!$A$3,0,0,COUNTIF('FR-DangerousSubstanceList'!$A$3:$A$1001,"&lt;&gt;"),3),3,FALSE),IF(AND(M1580&lt;&gt;"",M1580&lt;&gt;"-"),VLOOKUP(M1580,OFFSET('FR-DangerousSubstanceList'!$B$3,0,0,COUNTIF('FR-DangerousSubstanceList'!$B$3:$B$1001,"&lt;&gt;"),2),2,FALSE),""))))</f>
        <v/>
      </c>
      <c r="O1580" s="63" t="str">
        <f t="shared" ca="1" si="266"/>
        <v/>
      </c>
      <c r="P1580" s="63" t="e">
        <f t="shared" ca="1" si="267"/>
        <v>#REF!</v>
      </c>
      <c r="Q1580" s="63">
        <f t="shared" ca="1" si="268"/>
        <v>986</v>
      </c>
      <c r="R1580" s="63" t="str">
        <f t="shared" ca="1" si="269"/>
        <v/>
      </c>
      <c r="S1580" s="63" t="str">
        <f t="shared" si="270"/>
        <v>Unknown</v>
      </c>
      <c r="T1580" s="63">
        <f t="shared" si="271"/>
        <v>1580</v>
      </c>
      <c r="U1580" s="63">
        <f t="shared" si="272"/>
        <v>1581</v>
      </c>
      <c r="V1580" s="63" t="str">
        <f t="shared" ca="1" si="273"/>
        <v/>
      </c>
      <c r="W1580" s="63" t="str">
        <f t="shared" ca="1" si="274"/>
        <v/>
      </c>
      <c r="X1580" s="63">
        <f ca="1">IF(C1580="Yes",SUMPRODUCT((OFFSET('FR-DangerousSubstanceList'!$A$3,0,0,COUNTA('FR-DangerousSubstanceList'!$A$3:$A$2001))=L1580)*(OFFSET('FR-DangerousSubstanceList'!$B$3,0,0,COUNTA('FR-DangerousSubstanceList'!$B$3:$B$2001))=M1580)*(OFFSET('FR-DangerousSubstanceList'!$C$3,0,0,COUNTIF('FR-DangerousSubstanceList'!$C$3:$C$2001,"?*"))=N1580)),1)</f>
        <v>1</v>
      </c>
      <c r="Y1580" s="63"/>
      <c r="Z1580" s="63"/>
    </row>
    <row r="1581" spans="1:26" ht="14.4">
      <c r="A1581" s="85"/>
      <c r="B1581" s="85"/>
      <c r="C1581" s="46" t="s">
        <v>53</v>
      </c>
      <c r="D1581" s="68"/>
      <c r="E1581" s="68"/>
      <c r="F1581" s="68"/>
      <c r="G1581" s="68"/>
      <c r="H1581" s="68" t="str">
        <f t="shared" si="264"/>
        <v/>
      </c>
      <c r="I1581" s="63"/>
      <c r="J1581" s="63">
        <f>COUNTIF($A$14:$A1581,$A1581)</f>
        <v>0</v>
      </c>
      <c r="K1581" s="63" t="str">
        <f t="shared" ca="1" si="265"/>
        <v>Unknown</v>
      </c>
      <c r="L1581" s="63" t="str">
        <f ca="1">IF(AND(F1581="",D1581="",E1581=""),"",IF(F1581&lt;&gt;"",F1581,IF(AND(M1581&lt;&gt;"",M1581&lt;&gt;"-"),VLOOKUP(M1581,OFFSET('FR-DangerousSubstanceList'!$B$3,0,0,COUNTIF('FR-DangerousSubstanceList'!$B$3:$B$1001,"&lt;&gt;"),4),4,FALSE),IF(AND(N1581&lt;&gt;"",N1581&lt;&gt;"-"),VLOOKUP(N1581,OFFSET('FR-DangerousSubstanceList'!$C$3,0,0,COUNTIF('FR-DangerousSubstanceList'!$C$3:$C$1001,"&lt;&gt;"),3),3,FALSE),""))))</f>
        <v/>
      </c>
      <c r="M1581" s="63" t="str">
        <f ca="1">IF(AND(F1581="",D1581="",E1581=""),"",IF(D1581&lt;&gt;"",D1581,IF(N1581&lt;&gt;"",VLOOKUP(N1581,OFFSET('FR-DangerousSubstanceList'!$C$3,0,0,COUNTIF('FR-DangerousSubstanceList'!$A$3:$A$1001,"&lt;&gt;"),4),4,FALSE),IF(L1581&lt;&gt;"",VLOOKUP(L1581,OFFSET('FR-DangerousSubstanceList'!$A$3,0,0,COUNTIF('FR-DangerousSubstanceList'!$A$3:$A$1001,"&lt;&gt;"),2),2,FALSE),""))))</f>
        <v/>
      </c>
      <c r="N1581" s="63" t="str">
        <f ca="1">IF(AND(F1581="",D1581="",E1581=""),"",IF(E1581&lt;&gt;"",E1581,IF(L1581&lt;&gt;"",VLOOKUP(L1581,OFFSET('FR-DangerousSubstanceList'!$A$3,0,0,COUNTIF('FR-DangerousSubstanceList'!$A$3:$A$1001,"&lt;&gt;"),3),3,FALSE),IF(AND(M1581&lt;&gt;"",M1581&lt;&gt;"-"),VLOOKUP(M1581,OFFSET('FR-DangerousSubstanceList'!$B$3,0,0,COUNTIF('FR-DangerousSubstanceList'!$B$3:$B$1001,"&lt;&gt;"),2),2,FALSE),""))))</f>
        <v/>
      </c>
      <c r="O1581" s="63" t="str">
        <f t="shared" ca="1" si="266"/>
        <v/>
      </c>
      <c r="P1581" s="63" t="e">
        <f t="shared" ca="1" si="267"/>
        <v>#REF!</v>
      </c>
      <c r="Q1581" s="63">
        <f t="shared" ca="1" si="268"/>
        <v>986</v>
      </c>
      <c r="R1581" s="63" t="str">
        <f t="shared" ca="1" si="269"/>
        <v/>
      </c>
      <c r="S1581" s="63" t="str">
        <f t="shared" si="270"/>
        <v>Unknown</v>
      </c>
      <c r="T1581" s="63">
        <f t="shared" si="271"/>
        <v>1581</v>
      </c>
      <c r="U1581" s="63">
        <f t="shared" si="272"/>
        <v>1582</v>
      </c>
      <c r="V1581" s="63" t="str">
        <f t="shared" ca="1" si="273"/>
        <v/>
      </c>
      <c r="W1581" s="63" t="str">
        <f t="shared" ca="1" si="274"/>
        <v/>
      </c>
      <c r="X1581" s="63">
        <f ca="1">IF(C1581="Yes",SUMPRODUCT((OFFSET('FR-DangerousSubstanceList'!$A$3,0,0,COUNTA('FR-DangerousSubstanceList'!$A$3:$A$2001))=L1581)*(OFFSET('FR-DangerousSubstanceList'!$B$3,0,0,COUNTA('FR-DangerousSubstanceList'!$B$3:$B$2001))=M1581)*(OFFSET('FR-DangerousSubstanceList'!$C$3,0,0,COUNTIF('FR-DangerousSubstanceList'!$C$3:$C$2001,"?*"))=N1581)),1)</f>
        <v>1</v>
      </c>
      <c r="Y1581" s="63"/>
      <c r="Z1581" s="63"/>
    </row>
    <row r="1582" spans="1:26" ht="14.4">
      <c r="A1582" s="85"/>
      <c r="B1582" s="85"/>
      <c r="C1582" s="46" t="s">
        <v>53</v>
      </c>
      <c r="D1582" s="68"/>
      <c r="E1582" s="68"/>
      <c r="F1582" s="68"/>
      <c r="G1582" s="68"/>
      <c r="H1582" s="68" t="str">
        <f t="shared" si="264"/>
        <v/>
      </c>
      <c r="I1582" s="63"/>
      <c r="J1582" s="63">
        <f>COUNTIF($A$14:$A1582,$A1582)</f>
        <v>0</v>
      </c>
      <c r="K1582" s="63" t="str">
        <f t="shared" ca="1" si="265"/>
        <v>Unknown</v>
      </c>
      <c r="L1582" s="63" t="str">
        <f ca="1">IF(AND(F1582="",D1582="",E1582=""),"",IF(F1582&lt;&gt;"",F1582,IF(AND(M1582&lt;&gt;"",M1582&lt;&gt;"-"),VLOOKUP(M1582,OFFSET('FR-DangerousSubstanceList'!$B$3,0,0,COUNTIF('FR-DangerousSubstanceList'!$B$3:$B$1001,"&lt;&gt;"),4),4,FALSE),IF(AND(N1582&lt;&gt;"",N1582&lt;&gt;"-"),VLOOKUP(N1582,OFFSET('FR-DangerousSubstanceList'!$C$3,0,0,COUNTIF('FR-DangerousSubstanceList'!$C$3:$C$1001,"&lt;&gt;"),3),3,FALSE),""))))</f>
        <v/>
      </c>
      <c r="M1582" s="63" t="str">
        <f ca="1">IF(AND(F1582="",D1582="",E1582=""),"",IF(D1582&lt;&gt;"",D1582,IF(N1582&lt;&gt;"",VLOOKUP(N1582,OFFSET('FR-DangerousSubstanceList'!$C$3,0,0,COUNTIF('FR-DangerousSubstanceList'!$A$3:$A$1001,"&lt;&gt;"),4),4,FALSE),IF(L1582&lt;&gt;"",VLOOKUP(L1582,OFFSET('FR-DangerousSubstanceList'!$A$3,0,0,COUNTIF('FR-DangerousSubstanceList'!$A$3:$A$1001,"&lt;&gt;"),2),2,FALSE),""))))</f>
        <v/>
      </c>
      <c r="N1582" s="63" t="str">
        <f ca="1">IF(AND(F1582="",D1582="",E1582=""),"",IF(E1582&lt;&gt;"",E1582,IF(L1582&lt;&gt;"",VLOOKUP(L1582,OFFSET('FR-DangerousSubstanceList'!$A$3,0,0,COUNTIF('FR-DangerousSubstanceList'!$A$3:$A$1001,"&lt;&gt;"),3),3,FALSE),IF(AND(M1582&lt;&gt;"",M1582&lt;&gt;"-"),VLOOKUP(M1582,OFFSET('FR-DangerousSubstanceList'!$B$3,0,0,COUNTIF('FR-DangerousSubstanceList'!$B$3:$B$1001,"&lt;&gt;"),2),2,FALSE),""))))</f>
        <v/>
      </c>
      <c r="O1582" s="63" t="str">
        <f t="shared" ca="1" si="266"/>
        <v/>
      </c>
      <c r="P1582" s="63" t="e">
        <f t="shared" ca="1" si="267"/>
        <v>#REF!</v>
      </c>
      <c r="Q1582" s="63">
        <f t="shared" ca="1" si="268"/>
        <v>986</v>
      </c>
      <c r="R1582" s="63" t="str">
        <f t="shared" ca="1" si="269"/>
        <v/>
      </c>
      <c r="S1582" s="63" t="str">
        <f t="shared" si="270"/>
        <v>Unknown</v>
      </c>
      <c r="T1582" s="63">
        <f t="shared" si="271"/>
        <v>1582</v>
      </c>
      <c r="U1582" s="63">
        <f t="shared" si="272"/>
        <v>1583</v>
      </c>
      <c r="V1582" s="63" t="str">
        <f t="shared" ca="1" si="273"/>
        <v/>
      </c>
      <c r="W1582" s="63" t="str">
        <f t="shared" ca="1" si="274"/>
        <v/>
      </c>
      <c r="X1582" s="63">
        <f ca="1">IF(C1582="Yes",SUMPRODUCT((OFFSET('FR-DangerousSubstanceList'!$A$3,0,0,COUNTA('FR-DangerousSubstanceList'!$A$3:$A$2001))=L1582)*(OFFSET('FR-DangerousSubstanceList'!$B$3,0,0,COUNTA('FR-DangerousSubstanceList'!$B$3:$B$2001))=M1582)*(OFFSET('FR-DangerousSubstanceList'!$C$3,0,0,COUNTIF('FR-DangerousSubstanceList'!$C$3:$C$2001,"?*"))=N1582)),1)</f>
        <v>1</v>
      </c>
      <c r="Y1582" s="63"/>
      <c r="Z1582" s="63"/>
    </row>
    <row r="1583" spans="1:26" ht="14.4">
      <c r="A1583" s="85"/>
      <c r="B1583" s="85"/>
      <c r="C1583" s="46" t="s">
        <v>53</v>
      </c>
      <c r="D1583" s="68"/>
      <c r="E1583" s="68"/>
      <c r="F1583" s="68"/>
      <c r="G1583" s="68"/>
      <c r="H1583" s="68" t="str">
        <f t="shared" si="264"/>
        <v/>
      </c>
      <c r="I1583" s="63"/>
      <c r="J1583" s="63">
        <f>COUNTIF($A$14:$A1583,$A1583)</f>
        <v>0</v>
      </c>
      <c r="K1583" s="63" t="str">
        <f t="shared" ca="1" si="265"/>
        <v>Unknown</v>
      </c>
      <c r="L1583" s="63" t="str">
        <f ca="1">IF(AND(F1583="",D1583="",E1583=""),"",IF(F1583&lt;&gt;"",F1583,IF(AND(M1583&lt;&gt;"",M1583&lt;&gt;"-"),VLOOKUP(M1583,OFFSET('FR-DangerousSubstanceList'!$B$3,0,0,COUNTIF('FR-DangerousSubstanceList'!$B$3:$B$1001,"&lt;&gt;"),4),4,FALSE),IF(AND(N1583&lt;&gt;"",N1583&lt;&gt;"-"),VLOOKUP(N1583,OFFSET('FR-DangerousSubstanceList'!$C$3,0,0,COUNTIF('FR-DangerousSubstanceList'!$C$3:$C$1001,"&lt;&gt;"),3),3,FALSE),""))))</f>
        <v/>
      </c>
      <c r="M1583" s="63" t="str">
        <f ca="1">IF(AND(F1583="",D1583="",E1583=""),"",IF(D1583&lt;&gt;"",D1583,IF(N1583&lt;&gt;"",VLOOKUP(N1583,OFFSET('FR-DangerousSubstanceList'!$C$3,0,0,COUNTIF('FR-DangerousSubstanceList'!$A$3:$A$1001,"&lt;&gt;"),4),4,FALSE),IF(L1583&lt;&gt;"",VLOOKUP(L1583,OFFSET('FR-DangerousSubstanceList'!$A$3,0,0,COUNTIF('FR-DangerousSubstanceList'!$A$3:$A$1001,"&lt;&gt;"),2),2,FALSE),""))))</f>
        <v/>
      </c>
      <c r="N1583" s="63" t="str">
        <f ca="1">IF(AND(F1583="",D1583="",E1583=""),"",IF(E1583&lt;&gt;"",E1583,IF(L1583&lt;&gt;"",VLOOKUP(L1583,OFFSET('FR-DangerousSubstanceList'!$A$3,0,0,COUNTIF('FR-DangerousSubstanceList'!$A$3:$A$1001,"&lt;&gt;"),3),3,FALSE),IF(AND(M1583&lt;&gt;"",M1583&lt;&gt;"-"),VLOOKUP(M1583,OFFSET('FR-DangerousSubstanceList'!$B$3,0,0,COUNTIF('FR-DangerousSubstanceList'!$B$3:$B$1001,"&lt;&gt;"),2),2,FALSE),""))))</f>
        <v/>
      </c>
      <c r="O1583" s="63" t="str">
        <f t="shared" ca="1" si="266"/>
        <v/>
      </c>
      <c r="P1583" s="63" t="e">
        <f t="shared" ca="1" si="267"/>
        <v>#REF!</v>
      </c>
      <c r="Q1583" s="63">
        <f t="shared" ca="1" si="268"/>
        <v>986</v>
      </c>
      <c r="R1583" s="63" t="str">
        <f t="shared" ca="1" si="269"/>
        <v/>
      </c>
      <c r="S1583" s="63" t="str">
        <f t="shared" si="270"/>
        <v>Unknown</v>
      </c>
      <c r="T1583" s="63">
        <f t="shared" si="271"/>
        <v>1583</v>
      </c>
      <c r="U1583" s="63">
        <f t="shared" si="272"/>
        <v>1584</v>
      </c>
      <c r="V1583" s="63" t="str">
        <f t="shared" ca="1" si="273"/>
        <v/>
      </c>
      <c r="W1583" s="63" t="str">
        <f t="shared" ca="1" si="274"/>
        <v/>
      </c>
      <c r="X1583" s="63">
        <f ca="1">IF(C1583="Yes",SUMPRODUCT((OFFSET('FR-DangerousSubstanceList'!$A$3,0,0,COUNTA('FR-DangerousSubstanceList'!$A$3:$A$2001))=L1583)*(OFFSET('FR-DangerousSubstanceList'!$B$3,0,0,COUNTA('FR-DangerousSubstanceList'!$B$3:$B$2001))=M1583)*(OFFSET('FR-DangerousSubstanceList'!$C$3,0,0,COUNTIF('FR-DangerousSubstanceList'!$C$3:$C$2001,"?*"))=N1583)),1)</f>
        <v>1</v>
      </c>
      <c r="Y1583" s="63"/>
      <c r="Z1583" s="63"/>
    </row>
    <row r="1584" spans="1:26" ht="14.4">
      <c r="A1584" s="85"/>
      <c r="B1584" s="85"/>
      <c r="C1584" s="46" t="s">
        <v>53</v>
      </c>
      <c r="D1584" s="68"/>
      <c r="E1584" s="68"/>
      <c r="F1584" s="68"/>
      <c r="G1584" s="68"/>
      <c r="H1584" s="68" t="str">
        <f t="shared" si="264"/>
        <v/>
      </c>
      <c r="I1584" s="63"/>
      <c r="J1584" s="63">
        <f>COUNTIF($A$14:$A1584,$A1584)</f>
        <v>0</v>
      </c>
      <c r="K1584" s="63" t="str">
        <f t="shared" ca="1" si="265"/>
        <v>Unknown</v>
      </c>
      <c r="L1584" s="63" t="str">
        <f ca="1">IF(AND(F1584="",D1584="",E1584=""),"",IF(F1584&lt;&gt;"",F1584,IF(AND(M1584&lt;&gt;"",M1584&lt;&gt;"-"),VLOOKUP(M1584,OFFSET('FR-DangerousSubstanceList'!$B$3,0,0,COUNTIF('FR-DangerousSubstanceList'!$B$3:$B$1001,"&lt;&gt;"),4),4,FALSE),IF(AND(N1584&lt;&gt;"",N1584&lt;&gt;"-"),VLOOKUP(N1584,OFFSET('FR-DangerousSubstanceList'!$C$3,0,0,COUNTIF('FR-DangerousSubstanceList'!$C$3:$C$1001,"&lt;&gt;"),3),3,FALSE),""))))</f>
        <v/>
      </c>
      <c r="M1584" s="63" t="str">
        <f ca="1">IF(AND(F1584="",D1584="",E1584=""),"",IF(D1584&lt;&gt;"",D1584,IF(N1584&lt;&gt;"",VLOOKUP(N1584,OFFSET('FR-DangerousSubstanceList'!$C$3,0,0,COUNTIF('FR-DangerousSubstanceList'!$A$3:$A$1001,"&lt;&gt;"),4),4,FALSE),IF(L1584&lt;&gt;"",VLOOKUP(L1584,OFFSET('FR-DangerousSubstanceList'!$A$3,0,0,COUNTIF('FR-DangerousSubstanceList'!$A$3:$A$1001,"&lt;&gt;"),2),2,FALSE),""))))</f>
        <v/>
      </c>
      <c r="N1584" s="63" t="str">
        <f ca="1">IF(AND(F1584="",D1584="",E1584=""),"",IF(E1584&lt;&gt;"",E1584,IF(L1584&lt;&gt;"",VLOOKUP(L1584,OFFSET('FR-DangerousSubstanceList'!$A$3,0,0,COUNTIF('FR-DangerousSubstanceList'!$A$3:$A$1001,"&lt;&gt;"),3),3,FALSE),IF(AND(M1584&lt;&gt;"",M1584&lt;&gt;"-"),VLOOKUP(M1584,OFFSET('FR-DangerousSubstanceList'!$B$3,0,0,COUNTIF('FR-DangerousSubstanceList'!$B$3:$B$1001,"&lt;&gt;"),2),2,FALSE),""))))</f>
        <v/>
      </c>
      <c r="O1584" s="63" t="str">
        <f t="shared" ca="1" si="266"/>
        <v/>
      </c>
      <c r="P1584" s="63" t="e">
        <f t="shared" ca="1" si="267"/>
        <v>#REF!</v>
      </c>
      <c r="Q1584" s="63">
        <f t="shared" ca="1" si="268"/>
        <v>986</v>
      </c>
      <c r="R1584" s="63" t="str">
        <f t="shared" ca="1" si="269"/>
        <v/>
      </c>
      <c r="S1584" s="63" t="str">
        <f t="shared" si="270"/>
        <v>Unknown</v>
      </c>
      <c r="T1584" s="63">
        <f t="shared" si="271"/>
        <v>1584</v>
      </c>
      <c r="U1584" s="63">
        <f t="shared" si="272"/>
        <v>1585</v>
      </c>
      <c r="V1584" s="63" t="str">
        <f t="shared" ca="1" si="273"/>
        <v/>
      </c>
      <c r="W1584" s="63" t="str">
        <f t="shared" ca="1" si="274"/>
        <v/>
      </c>
      <c r="X1584" s="63">
        <f ca="1">IF(C1584="Yes",SUMPRODUCT((OFFSET('FR-DangerousSubstanceList'!$A$3,0,0,COUNTA('FR-DangerousSubstanceList'!$A$3:$A$2001))=L1584)*(OFFSET('FR-DangerousSubstanceList'!$B$3,0,0,COUNTA('FR-DangerousSubstanceList'!$B$3:$B$2001))=M1584)*(OFFSET('FR-DangerousSubstanceList'!$C$3,0,0,COUNTIF('FR-DangerousSubstanceList'!$C$3:$C$2001,"?*"))=N1584)),1)</f>
        <v>1</v>
      </c>
      <c r="Y1584" s="63"/>
      <c r="Z1584" s="63"/>
    </row>
    <row r="1585" spans="1:26" ht="14.4">
      <c r="A1585" s="85"/>
      <c r="B1585" s="85"/>
      <c r="C1585" s="46" t="s">
        <v>53</v>
      </c>
      <c r="D1585" s="68"/>
      <c r="E1585" s="68"/>
      <c r="F1585" s="68"/>
      <c r="G1585" s="68"/>
      <c r="H1585" s="68" t="str">
        <f t="shared" si="264"/>
        <v/>
      </c>
      <c r="I1585" s="63"/>
      <c r="J1585" s="63">
        <f>COUNTIF($A$14:$A1585,$A1585)</f>
        <v>0</v>
      </c>
      <c r="K1585" s="63" t="str">
        <f t="shared" ca="1" si="265"/>
        <v>Unknown</v>
      </c>
      <c r="L1585" s="63" t="str">
        <f ca="1">IF(AND(F1585="",D1585="",E1585=""),"",IF(F1585&lt;&gt;"",F1585,IF(AND(M1585&lt;&gt;"",M1585&lt;&gt;"-"),VLOOKUP(M1585,OFFSET('FR-DangerousSubstanceList'!$B$3,0,0,COUNTIF('FR-DangerousSubstanceList'!$B$3:$B$1001,"&lt;&gt;"),4),4,FALSE),IF(AND(N1585&lt;&gt;"",N1585&lt;&gt;"-"),VLOOKUP(N1585,OFFSET('FR-DangerousSubstanceList'!$C$3,0,0,COUNTIF('FR-DangerousSubstanceList'!$C$3:$C$1001,"&lt;&gt;"),3),3,FALSE),""))))</f>
        <v/>
      </c>
      <c r="M1585" s="63" t="str">
        <f ca="1">IF(AND(F1585="",D1585="",E1585=""),"",IF(D1585&lt;&gt;"",D1585,IF(N1585&lt;&gt;"",VLOOKUP(N1585,OFFSET('FR-DangerousSubstanceList'!$C$3,0,0,COUNTIF('FR-DangerousSubstanceList'!$A$3:$A$1001,"&lt;&gt;"),4),4,FALSE),IF(L1585&lt;&gt;"",VLOOKUP(L1585,OFFSET('FR-DangerousSubstanceList'!$A$3,0,0,COUNTIF('FR-DangerousSubstanceList'!$A$3:$A$1001,"&lt;&gt;"),2),2,FALSE),""))))</f>
        <v/>
      </c>
      <c r="N1585" s="63" t="str">
        <f ca="1">IF(AND(F1585="",D1585="",E1585=""),"",IF(E1585&lt;&gt;"",E1585,IF(L1585&lt;&gt;"",VLOOKUP(L1585,OFFSET('FR-DangerousSubstanceList'!$A$3,0,0,COUNTIF('FR-DangerousSubstanceList'!$A$3:$A$1001,"&lt;&gt;"),3),3,FALSE),IF(AND(M1585&lt;&gt;"",M1585&lt;&gt;"-"),VLOOKUP(M1585,OFFSET('FR-DangerousSubstanceList'!$B$3,0,0,COUNTIF('FR-DangerousSubstanceList'!$B$3:$B$1001,"&lt;&gt;"),2),2,FALSE),""))))</f>
        <v/>
      </c>
      <c r="O1585" s="63" t="str">
        <f t="shared" ca="1" si="266"/>
        <v/>
      </c>
      <c r="P1585" s="63" t="e">
        <f t="shared" ca="1" si="267"/>
        <v>#REF!</v>
      </c>
      <c r="Q1585" s="63">
        <f t="shared" ca="1" si="268"/>
        <v>986</v>
      </c>
      <c r="R1585" s="63" t="str">
        <f t="shared" ca="1" si="269"/>
        <v/>
      </c>
      <c r="S1585" s="63" t="str">
        <f t="shared" si="270"/>
        <v>Unknown</v>
      </c>
      <c r="T1585" s="63">
        <f t="shared" si="271"/>
        <v>1585</v>
      </c>
      <c r="U1585" s="63">
        <f t="shared" si="272"/>
        <v>1586</v>
      </c>
      <c r="V1585" s="63" t="str">
        <f t="shared" ca="1" si="273"/>
        <v/>
      </c>
      <c r="W1585" s="63" t="str">
        <f t="shared" ca="1" si="274"/>
        <v/>
      </c>
      <c r="X1585" s="63">
        <f ca="1">IF(C1585="Yes",SUMPRODUCT((OFFSET('FR-DangerousSubstanceList'!$A$3,0,0,COUNTA('FR-DangerousSubstanceList'!$A$3:$A$2001))=L1585)*(OFFSET('FR-DangerousSubstanceList'!$B$3,0,0,COUNTA('FR-DangerousSubstanceList'!$B$3:$B$2001))=M1585)*(OFFSET('FR-DangerousSubstanceList'!$C$3,0,0,COUNTIF('FR-DangerousSubstanceList'!$C$3:$C$2001,"?*"))=N1585)),1)</f>
        <v>1</v>
      </c>
      <c r="Y1585" s="63"/>
      <c r="Z1585" s="63"/>
    </row>
    <row r="1586" spans="1:26" ht="14.4">
      <c r="A1586" s="85"/>
      <c r="B1586" s="85"/>
      <c r="C1586" s="46" t="s">
        <v>53</v>
      </c>
      <c r="D1586" s="68"/>
      <c r="E1586" s="68"/>
      <c r="F1586" s="68"/>
      <c r="G1586" s="68"/>
      <c r="H1586" s="68" t="str">
        <f t="shared" si="264"/>
        <v/>
      </c>
      <c r="I1586" s="63"/>
      <c r="J1586" s="63">
        <f>COUNTIF($A$14:$A1586,$A1586)</f>
        <v>0</v>
      </c>
      <c r="K1586" s="63" t="str">
        <f t="shared" ca="1" si="265"/>
        <v>Unknown</v>
      </c>
      <c r="L1586" s="63" t="str">
        <f ca="1">IF(AND(F1586="",D1586="",E1586=""),"",IF(F1586&lt;&gt;"",F1586,IF(AND(M1586&lt;&gt;"",M1586&lt;&gt;"-"),VLOOKUP(M1586,OFFSET('FR-DangerousSubstanceList'!$B$3,0,0,COUNTIF('FR-DangerousSubstanceList'!$B$3:$B$1001,"&lt;&gt;"),4),4,FALSE),IF(AND(N1586&lt;&gt;"",N1586&lt;&gt;"-"),VLOOKUP(N1586,OFFSET('FR-DangerousSubstanceList'!$C$3,0,0,COUNTIF('FR-DangerousSubstanceList'!$C$3:$C$1001,"&lt;&gt;"),3),3,FALSE),""))))</f>
        <v/>
      </c>
      <c r="M1586" s="63" t="str">
        <f ca="1">IF(AND(F1586="",D1586="",E1586=""),"",IF(D1586&lt;&gt;"",D1586,IF(N1586&lt;&gt;"",VLOOKUP(N1586,OFFSET('FR-DangerousSubstanceList'!$C$3,0,0,COUNTIF('FR-DangerousSubstanceList'!$A$3:$A$1001,"&lt;&gt;"),4),4,FALSE),IF(L1586&lt;&gt;"",VLOOKUP(L1586,OFFSET('FR-DangerousSubstanceList'!$A$3,0,0,COUNTIF('FR-DangerousSubstanceList'!$A$3:$A$1001,"&lt;&gt;"),2),2,FALSE),""))))</f>
        <v/>
      </c>
      <c r="N1586" s="63" t="str">
        <f ca="1">IF(AND(F1586="",D1586="",E1586=""),"",IF(E1586&lt;&gt;"",E1586,IF(L1586&lt;&gt;"",VLOOKUP(L1586,OFFSET('FR-DangerousSubstanceList'!$A$3,0,0,COUNTIF('FR-DangerousSubstanceList'!$A$3:$A$1001,"&lt;&gt;"),3),3,FALSE),IF(AND(M1586&lt;&gt;"",M1586&lt;&gt;"-"),VLOOKUP(M1586,OFFSET('FR-DangerousSubstanceList'!$B$3,0,0,COUNTIF('FR-DangerousSubstanceList'!$B$3:$B$1001,"&lt;&gt;"),2),2,FALSE),""))))</f>
        <v/>
      </c>
      <c r="O1586" s="63" t="str">
        <f t="shared" ca="1" si="266"/>
        <v/>
      </c>
      <c r="P1586" s="63" t="e">
        <f t="shared" ca="1" si="267"/>
        <v>#REF!</v>
      </c>
      <c r="Q1586" s="63">
        <f t="shared" ca="1" si="268"/>
        <v>986</v>
      </c>
      <c r="R1586" s="63" t="str">
        <f t="shared" ca="1" si="269"/>
        <v/>
      </c>
      <c r="S1586" s="63" t="str">
        <f t="shared" si="270"/>
        <v>Unknown</v>
      </c>
      <c r="T1586" s="63">
        <f t="shared" si="271"/>
        <v>1586</v>
      </c>
      <c r="U1586" s="63">
        <f t="shared" si="272"/>
        <v>1587</v>
      </c>
      <c r="V1586" s="63" t="str">
        <f t="shared" ca="1" si="273"/>
        <v/>
      </c>
      <c r="W1586" s="63" t="str">
        <f t="shared" ca="1" si="274"/>
        <v/>
      </c>
      <c r="X1586" s="63">
        <f ca="1">IF(C1586="Yes",SUMPRODUCT((OFFSET('FR-DangerousSubstanceList'!$A$3,0,0,COUNTA('FR-DangerousSubstanceList'!$A$3:$A$2001))=L1586)*(OFFSET('FR-DangerousSubstanceList'!$B$3,0,0,COUNTA('FR-DangerousSubstanceList'!$B$3:$B$2001))=M1586)*(OFFSET('FR-DangerousSubstanceList'!$C$3,0,0,COUNTIF('FR-DangerousSubstanceList'!$C$3:$C$2001,"?*"))=N1586)),1)</f>
        <v>1</v>
      </c>
      <c r="Y1586" s="63"/>
      <c r="Z1586" s="63"/>
    </row>
    <row r="1587" spans="1:26" ht="14.4">
      <c r="A1587" s="85"/>
      <c r="B1587" s="85"/>
      <c r="C1587" s="46" t="s">
        <v>53</v>
      </c>
      <c r="D1587" s="68"/>
      <c r="E1587" s="68"/>
      <c r="F1587" s="68"/>
      <c r="G1587" s="68"/>
      <c r="H1587" s="68" t="str">
        <f t="shared" si="264"/>
        <v/>
      </c>
      <c r="I1587" s="63"/>
      <c r="J1587" s="63">
        <f>COUNTIF($A$14:$A1587,$A1587)</f>
        <v>0</v>
      </c>
      <c r="K1587" s="63" t="str">
        <f t="shared" ca="1" si="265"/>
        <v>Unknown</v>
      </c>
      <c r="L1587" s="63" t="str">
        <f ca="1">IF(AND(F1587="",D1587="",E1587=""),"",IF(F1587&lt;&gt;"",F1587,IF(AND(M1587&lt;&gt;"",M1587&lt;&gt;"-"),VLOOKUP(M1587,OFFSET('FR-DangerousSubstanceList'!$B$3,0,0,COUNTIF('FR-DangerousSubstanceList'!$B$3:$B$1001,"&lt;&gt;"),4),4,FALSE),IF(AND(N1587&lt;&gt;"",N1587&lt;&gt;"-"),VLOOKUP(N1587,OFFSET('FR-DangerousSubstanceList'!$C$3,0,0,COUNTIF('FR-DangerousSubstanceList'!$C$3:$C$1001,"&lt;&gt;"),3),3,FALSE),""))))</f>
        <v/>
      </c>
      <c r="M1587" s="63" t="str">
        <f ca="1">IF(AND(F1587="",D1587="",E1587=""),"",IF(D1587&lt;&gt;"",D1587,IF(N1587&lt;&gt;"",VLOOKUP(N1587,OFFSET('FR-DangerousSubstanceList'!$C$3,0,0,COUNTIF('FR-DangerousSubstanceList'!$A$3:$A$1001,"&lt;&gt;"),4),4,FALSE),IF(L1587&lt;&gt;"",VLOOKUP(L1587,OFFSET('FR-DangerousSubstanceList'!$A$3,0,0,COUNTIF('FR-DangerousSubstanceList'!$A$3:$A$1001,"&lt;&gt;"),2),2,FALSE),""))))</f>
        <v/>
      </c>
      <c r="N1587" s="63" t="str">
        <f ca="1">IF(AND(F1587="",D1587="",E1587=""),"",IF(E1587&lt;&gt;"",E1587,IF(L1587&lt;&gt;"",VLOOKUP(L1587,OFFSET('FR-DangerousSubstanceList'!$A$3,0,0,COUNTIF('FR-DangerousSubstanceList'!$A$3:$A$1001,"&lt;&gt;"),3),3,FALSE),IF(AND(M1587&lt;&gt;"",M1587&lt;&gt;"-"),VLOOKUP(M1587,OFFSET('FR-DangerousSubstanceList'!$B$3,0,0,COUNTIF('FR-DangerousSubstanceList'!$B$3:$B$1001,"&lt;&gt;"),2),2,FALSE),""))))</f>
        <v/>
      </c>
      <c r="O1587" s="63" t="str">
        <f t="shared" ca="1" si="266"/>
        <v/>
      </c>
      <c r="P1587" s="63" t="e">
        <f t="shared" ca="1" si="267"/>
        <v>#REF!</v>
      </c>
      <c r="Q1587" s="63">
        <f t="shared" ca="1" si="268"/>
        <v>986</v>
      </c>
      <c r="R1587" s="63" t="str">
        <f t="shared" ca="1" si="269"/>
        <v/>
      </c>
      <c r="S1587" s="63" t="str">
        <f t="shared" si="270"/>
        <v>Unknown</v>
      </c>
      <c r="T1587" s="63">
        <f t="shared" si="271"/>
        <v>1587</v>
      </c>
      <c r="U1587" s="63">
        <f t="shared" si="272"/>
        <v>1588</v>
      </c>
      <c r="V1587" s="63" t="str">
        <f t="shared" ca="1" si="273"/>
        <v/>
      </c>
      <c r="W1587" s="63" t="str">
        <f t="shared" ca="1" si="274"/>
        <v/>
      </c>
      <c r="X1587" s="63">
        <f ca="1">IF(C1587="Yes",SUMPRODUCT((OFFSET('FR-DangerousSubstanceList'!$A$3,0,0,COUNTA('FR-DangerousSubstanceList'!$A$3:$A$2001))=L1587)*(OFFSET('FR-DangerousSubstanceList'!$B$3,0,0,COUNTA('FR-DangerousSubstanceList'!$B$3:$B$2001))=M1587)*(OFFSET('FR-DangerousSubstanceList'!$C$3,0,0,COUNTIF('FR-DangerousSubstanceList'!$C$3:$C$2001,"?*"))=N1587)),1)</f>
        <v>1</v>
      </c>
      <c r="Y1587" s="63"/>
      <c r="Z1587" s="63"/>
    </row>
    <row r="1588" spans="1:26" ht="14.4">
      <c r="A1588" s="85"/>
      <c r="B1588" s="85"/>
      <c r="C1588" s="46" t="s">
        <v>53</v>
      </c>
      <c r="D1588" s="68"/>
      <c r="E1588" s="68"/>
      <c r="F1588" s="68"/>
      <c r="G1588" s="68"/>
      <c r="H1588" s="68" t="str">
        <f t="shared" si="264"/>
        <v/>
      </c>
      <c r="I1588" s="63"/>
      <c r="J1588" s="63">
        <f>COUNTIF($A$14:$A1588,$A1588)</f>
        <v>0</v>
      </c>
      <c r="K1588" s="63" t="str">
        <f t="shared" ca="1" si="265"/>
        <v>Unknown</v>
      </c>
      <c r="L1588" s="63" t="str">
        <f ca="1">IF(AND(F1588="",D1588="",E1588=""),"",IF(F1588&lt;&gt;"",F1588,IF(AND(M1588&lt;&gt;"",M1588&lt;&gt;"-"),VLOOKUP(M1588,OFFSET('FR-DangerousSubstanceList'!$B$3,0,0,COUNTIF('FR-DangerousSubstanceList'!$B$3:$B$1001,"&lt;&gt;"),4),4,FALSE),IF(AND(N1588&lt;&gt;"",N1588&lt;&gt;"-"),VLOOKUP(N1588,OFFSET('FR-DangerousSubstanceList'!$C$3,0,0,COUNTIF('FR-DangerousSubstanceList'!$C$3:$C$1001,"&lt;&gt;"),3),3,FALSE),""))))</f>
        <v/>
      </c>
      <c r="M1588" s="63" t="str">
        <f ca="1">IF(AND(F1588="",D1588="",E1588=""),"",IF(D1588&lt;&gt;"",D1588,IF(N1588&lt;&gt;"",VLOOKUP(N1588,OFFSET('FR-DangerousSubstanceList'!$C$3,0,0,COUNTIF('FR-DangerousSubstanceList'!$A$3:$A$1001,"&lt;&gt;"),4),4,FALSE),IF(L1588&lt;&gt;"",VLOOKUP(L1588,OFFSET('FR-DangerousSubstanceList'!$A$3,0,0,COUNTIF('FR-DangerousSubstanceList'!$A$3:$A$1001,"&lt;&gt;"),2),2,FALSE),""))))</f>
        <v/>
      </c>
      <c r="N1588" s="63" t="str">
        <f ca="1">IF(AND(F1588="",D1588="",E1588=""),"",IF(E1588&lt;&gt;"",E1588,IF(L1588&lt;&gt;"",VLOOKUP(L1588,OFFSET('FR-DangerousSubstanceList'!$A$3,0,0,COUNTIF('FR-DangerousSubstanceList'!$A$3:$A$1001,"&lt;&gt;"),3),3,FALSE),IF(AND(M1588&lt;&gt;"",M1588&lt;&gt;"-"),VLOOKUP(M1588,OFFSET('FR-DangerousSubstanceList'!$B$3,0,0,COUNTIF('FR-DangerousSubstanceList'!$B$3:$B$1001,"&lt;&gt;"),2),2,FALSE),""))))</f>
        <v/>
      </c>
      <c r="O1588" s="63" t="str">
        <f t="shared" ca="1" si="266"/>
        <v/>
      </c>
      <c r="P1588" s="63" t="e">
        <f t="shared" ca="1" si="267"/>
        <v>#REF!</v>
      </c>
      <c r="Q1588" s="63">
        <f t="shared" ca="1" si="268"/>
        <v>986</v>
      </c>
      <c r="R1588" s="63" t="str">
        <f t="shared" ca="1" si="269"/>
        <v/>
      </c>
      <c r="S1588" s="63" t="str">
        <f t="shared" si="270"/>
        <v>Unknown</v>
      </c>
      <c r="T1588" s="63">
        <f t="shared" si="271"/>
        <v>1588</v>
      </c>
      <c r="U1588" s="63">
        <f t="shared" si="272"/>
        <v>1589</v>
      </c>
      <c r="V1588" s="63" t="str">
        <f t="shared" ca="1" si="273"/>
        <v/>
      </c>
      <c r="W1588" s="63" t="str">
        <f t="shared" ca="1" si="274"/>
        <v/>
      </c>
      <c r="X1588" s="63">
        <f ca="1">IF(C1588="Yes",SUMPRODUCT((OFFSET('FR-DangerousSubstanceList'!$A$3,0,0,COUNTA('FR-DangerousSubstanceList'!$A$3:$A$2001))=L1588)*(OFFSET('FR-DangerousSubstanceList'!$B$3,0,0,COUNTA('FR-DangerousSubstanceList'!$B$3:$B$2001))=M1588)*(OFFSET('FR-DangerousSubstanceList'!$C$3,0,0,COUNTIF('FR-DangerousSubstanceList'!$C$3:$C$2001,"?*"))=N1588)),1)</f>
        <v>1</v>
      </c>
      <c r="Y1588" s="63"/>
      <c r="Z1588" s="63"/>
    </row>
    <row r="1589" spans="1:26" ht="14.4">
      <c r="A1589" s="85"/>
      <c r="B1589" s="85"/>
      <c r="C1589" s="46" t="s">
        <v>53</v>
      </c>
      <c r="D1589" s="68"/>
      <c r="E1589" s="68"/>
      <c r="F1589" s="68"/>
      <c r="G1589" s="68"/>
      <c r="H1589" s="68" t="str">
        <f t="shared" si="264"/>
        <v/>
      </c>
      <c r="I1589" s="63"/>
      <c r="J1589" s="63">
        <f>COUNTIF($A$14:$A1589,$A1589)</f>
        <v>0</v>
      </c>
      <c r="K1589" s="63" t="str">
        <f t="shared" ca="1" si="265"/>
        <v>Unknown</v>
      </c>
      <c r="L1589" s="63" t="str">
        <f ca="1">IF(AND(F1589="",D1589="",E1589=""),"",IF(F1589&lt;&gt;"",F1589,IF(AND(M1589&lt;&gt;"",M1589&lt;&gt;"-"),VLOOKUP(M1589,OFFSET('FR-DangerousSubstanceList'!$B$3,0,0,COUNTIF('FR-DangerousSubstanceList'!$B$3:$B$1001,"&lt;&gt;"),4),4,FALSE),IF(AND(N1589&lt;&gt;"",N1589&lt;&gt;"-"),VLOOKUP(N1589,OFFSET('FR-DangerousSubstanceList'!$C$3,0,0,COUNTIF('FR-DangerousSubstanceList'!$C$3:$C$1001,"&lt;&gt;"),3),3,FALSE),""))))</f>
        <v/>
      </c>
      <c r="M1589" s="63" t="str">
        <f ca="1">IF(AND(F1589="",D1589="",E1589=""),"",IF(D1589&lt;&gt;"",D1589,IF(N1589&lt;&gt;"",VLOOKUP(N1589,OFFSET('FR-DangerousSubstanceList'!$C$3,0,0,COUNTIF('FR-DangerousSubstanceList'!$A$3:$A$1001,"&lt;&gt;"),4),4,FALSE),IF(L1589&lt;&gt;"",VLOOKUP(L1589,OFFSET('FR-DangerousSubstanceList'!$A$3,0,0,COUNTIF('FR-DangerousSubstanceList'!$A$3:$A$1001,"&lt;&gt;"),2),2,FALSE),""))))</f>
        <v/>
      </c>
      <c r="N1589" s="63" t="str">
        <f ca="1">IF(AND(F1589="",D1589="",E1589=""),"",IF(E1589&lt;&gt;"",E1589,IF(L1589&lt;&gt;"",VLOOKUP(L1589,OFFSET('FR-DangerousSubstanceList'!$A$3,0,0,COUNTIF('FR-DangerousSubstanceList'!$A$3:$A$1001,"&lt;&gt;"),3),3,FALSE),IF(AND(M1589&lt;&gt;"",M1589&lt;&gt;"-"),VLOOKUP(M1589,OFFSET('FR-DangerousSubstanceList'!$B$3,0,0,COUNTIF('FR-DangerousSubstanceList'!$B$3:$B$1001,"&lt;&gt;"),2),2,FALSE),""))))</f>
        <v/>
      </c>
      <c r="O1589" s="63" t="str">
        <f t="shared" ca="1" si="266"/>
        <v/>
      </c>
      <c r="P1589" s="63" t="e">
        <f t="shared" ca="1" si="267"/>
        <v>#REF!</v>
      </c>
      <c r="Q1589" s="63">
        <f t="shared" ca="1" si="268"/>
        <v>986</v>
      </c>
      <c r="R1589" s="63" t="str">
        <f t="shared" ca="1" si="269"/>
        <v/>
      </c>
      <c r="S1589" s="63" t="str">
        <f t="shared" si="270"/>
        <v>Unknown</v>
      </c>
      <c r="T1589" s="63">
        <f t="shared" si="271"/>
        <v>1589</v>
      </c>
      <c r="U1589" s="63">
        <f t="shared" si="272"/>
        <v>1590</v>
      </c>
      <c r="V1589" s="63" t="str">
        <f t="shared" ca="1" si="273"/>
        <v/>
      </c>
      <c r="W1589" s="63" t="str">
        <f t="shared" ca="1" si="274"/>
        <v/>
      </c>
      <c r="X1589" s="63">
        <f ca="1">IF(C1589="Yes",SUMPRODUCT((OFFSET('FR-DangerousSubstanceList'!$A$3,0,0,COUNTA('FR-DangerousSubstanceList'!$A$3:$A$2001))=L1589)*(OFFSET('FR-DangerousSubstanceList'!$B$3,0,0,COUNTA('FR-DangerousSubstanceList'!$B$3:$B$2001))=M1589)*(OFFSET('FR-DangerousSubstanceList'!$C$3,0,0,COUNTIF('FR-DangerousSubstanceList'!$C$3:$C$2001,"?*"))=N1589)),1)</f>
        <v>1</v>
      </c>
      <c r="Y1589" s="63"/>
      <c r="Z1589" s="63"/>
    </row>
    <row r="1590" spans="1:26" ht="14.4">
      <c r="A1590" s="85"/>
      <c r="B1590" s="85"/>
      <c r="C1590" s="46" t="s">
        <v>53</v>
      </c>
      <c r="D1590" s="68"/>
      <c r="E1590" s="68"/>
      <c r="F1590" s="68"/>
      <c r="G1590" s="68"/>
      <c r="H1590" s="68" t="str">
        <f t="shared" si="264"/>
        <v/>
      </c>
      <c r="I1590" s="63"/>
      <c r="J1590" s="63">
        <f>COUNTIF($A$14:$A1590,$A1590)</f>
        <v>0</v>
      </c>
      <c r="K1590" s="63" t="str">
        <f t="shared" ca="1" si="265"/>
        <v>Unknown</v>
      </c>
      <c r="L1590" s="63" t="str">
        <f ca="1">IF(AND(F1590="",D1590="",E1590=""),"",IF(F1590&lt;&gt;"",F1590,IF(AND(M1590&lt;&gt;"",M1590&lt;&gt;"-"),VLOOKUP(M1590,OFFSET('FR-DangerousSubstanceList'!$B$3,0,0,COUNTIF('FR-DangerousSubstanceList'!$B$3:$B$1001,"&lt;&gt;"),4),4,FALSE),IF(AND(N1590&lt;&gt;"",N1590&lt;&gt;"-"),VLOOKUP(N1590,OFFSET('FR-DangerousSubstanceList'!$C$3,0,0,COUNTIF('FR-DangerousSubstanceList'!$C$3:$C$1001,"&lt;&gt;"),3),3,FALSE),""))))</f>
        <v/>
      </c>
      <c r="M1590" s="63" t="str">
        <f ca="1">IF(AND(F1590="",D1590="",E1590=""),"",IF(D1590&lt;&gt;"",D1590,IF(N1590&lt;&gt;"",VLOOKUP(N1590,OFFSET('FR-DangerousSubstanceList'!$C$3,0,0,COUNTIF('FR-DangerousSubstanceList'!$A$3:$A$1001,"&lt;&gt;"),4),4,FALSE),IF(L1590&lt;&gt;"",VLOOKUP(L1590,OFFSET('FR-DangerousSubstanceList'!$A$3,0,0,COUNTIF('FR-DangerousSubstanceList'!$A$3:$A$1001,"&lt;&gt;"),2),2,FALSE),""))))</f>
        <v/>
      </c>
      <c r="N1590" s="63" t="str">
        <f ca="1">IF(AND(F1590="",D1590="",E1590=""),"",IF(E1590&lt;&gt;"",E1590,IF(L1590&lt;&gt;"",VLOOKUP(L1590,OFFSET('FR-DangerousSubstanceList'!$A$3,0,0,COUNTIF('FR-DangerousSubstanceList'!$A$3:$A$1001,"&lt;&gt;"),3),3,FALSE),IF(AND(M1590&lt;&gt;"",M1590&lt;&gt;"-"),VLOOKUP(M1590,OFFSET('FR-DangerousSubstanceList'!$B$3,0,0,COUNTIF('FR-DangerousSubstanceList'!$B$3:$B$1001,"&lt;&gt;"),2),2,FALSE),""))))</f>
        <v/>
      </c>
      <c r="O1590" s="63" t="str">
        <f t="shared" ca="1" si="266"/>
        <v/>
      </c>
      <c r="P1590" s="63" t="e">
        <f t="shared" ca="1" si="267"/>
        <v>#REF!</v>
      </c>
      <c r="Q1590" s="63">
        <f t="shared" ca="1" si="268"/>
        <v>986</v>
      </c>
      <c r="R1590" s="63" t="str">
        <f t="shared" ca="1" si="269"/>
        <v/>
      </c>
      <c r="S1590" s="63" t="str">
        <f t="shared" si="270"/>
        <v>Unknown</v>
      </c>
      <c r="T1590" s="63">
        <f t="shared" si="271"/>
        <v>1590</v>
      </c>
      <c r="U1590" s="63">
        <f t="shared" si="272"/>
        <v>1591</v>
      </c>
      <c r="V1590" s="63" t="str">
        <f t="shared" ca="1" si="273"/>
        <v/>
      </c>
      <c r="W1590" s="63" t="str">
        <f t="shared" ca="1" si="274"/>
        <v/>
      </c>
      <c r="X1590" s="63">
        <f ca="1">IF(C1590="Yes",SUMPRODUCT((OFFSET('FR-DangerousSubstanceList'!$A$3,0,0,COUNTA('FR-DangerousSubstanceList'!$A$3:$A$2001))=L1590)*(OFFSET('FR-DangerousSubstanceList'!$B$3,0,0,COUNTA('FR-DangerousSubstanceList'!$B$3:$B$2001))=M1590)*(OFFSET('FR-DangerousSubstanceList'!$C$3,0,0,COUNTIF('FR-DangerousSubstanceList'!$C$3:$C$2001,"?*"))=N1590)),1)</f>
        <v>1</v>
      </c>
      <c r="Y1590" s="63"/>
      <c r="Z1590" s="63"/>
    </row>
    <row r="1591" spans="1:26" ht="14.4">
      <c r="A1591" s="85"/>
      <c r="B1591" s="85"/>
      <c r="C1591" s="46" t="s">
        <v>53</v>
      </c>
      <c r="D1591" s="68"/>
      <c r="E1591" s="68"/>
      <c r="F1591" s="68"/>
      <c r="G1591" s="68"/>
      <c r="H1591" s="68" t="str">
        <f t="shared" si="264"/>
        <v/>
      </c>
      <c r="I1591" s="63"/>
      <c r="J1591" s="63">
        <f>COUNTIF($A$14:$A1591,$A1591)</f>
        <v>0</v>
      </c>
      <c r="K1591" s="63" t="str">
        <f t="shared" ca="1" si="265"/>
        <v>Unknown</v>
      </c>
      <c r="L1591" s="63" t="str">
        <f ca="1">IF(AND(F1591="",D1591="",E1591=""),"",IF(F1591&lt;&gt;"",F1591,IF(AND(M1591&lt;&gt;"",M1591&lt;&gt;"-"),VLOOKUP(M1591,OFFSET('FR-DangerousSubstanceList'!$B$3,0,0,COUNTIF('FR-DangerousSubstanceList'!$B$3:$B$1001,"&lt;&gt;"),4),4,FALSE),IF(AND(N1591&lt;&gt;"",N1591&lt;&gt;"-"),VLOOKUP(N1591,OFFSET('FR-DangerousSubstanceList'!$C$3,0,0,COUNTIF('FR-DangerousSubstanceList'!$C$3:$C$1001,"&lt;&gt;"),3),3,FALSE),""))))</f>
        <v/>
      </c>
      <c r="M1591" s="63" t="str">
        <f ca="1">IF(AND(F1591="",D1591="",E1591=""),"",IF(D1591&lt;&gt;"",D1591,IF(N1591&lt;&gt;"",VLOOKUP(N1591,OFFSET('FR-DangerousSubstanceList'!$C$3,0,0,COUNTIF('FR-DangerousSubstanceList'!$A$3:$A$1001,"&lt;&gt;"),4),4,FALSE),IF(L1591&lt;&gt;"",VLOOKUP(L1591,OFFSET('FR-DangerousSubstanceList'!$A$3,0,0,COUNTIF('FR-DangerousSubstanceList'!$A$3:$A$1001,"&lt;&gt;"),2),2,FALSE),""))))</f>
        <v/>
      </c>
      <c r="N1591" s="63" t="str">
        <f ca="1">IF(AND(F1591="",D1591="",E1591=""),"",IF(E1591&lt;&gt;"",E1591,IF(L1591&lt;&gt;"",VLOOKUP(L1591,OFFSET('FR-DangerousSubstanceList'!$A$3,0,0,COUNTIF('FR-DangerousSubstanceList'!$A$3:$A$1001,"&lt;&gt;"),3),3,FALSE),IF(AND(M1591&lt;&gt;"",M1591&lt;&gt;"-"),VLOOKUP(M1591,OFFSET('FR-DangerousSubstanceList'!$B$3,0,0,COUNTIF('FR-DangerousSubstanceList'!$B$3:$B$1001,"&lt;&gt;"),2),2,FALSE),""))))</f>
        <v/>
      </c>
      <c r="O1591" s="63" t="str">
        <f t="shared" ca="1" si="266"/>
        <v/>
      </c>
      <c r="P1591" s="63" t="e">
        <f t="shared" ca="1" si="267"/>
        <v>#REF!</v>
      </c>
      <c r="Q1591" s="63">
        <f t="shared" ca="1" si="268"/>
        <v>986</v>
      </c>
      <c r="R1591" s="63" t="str">
        <f t="shared" ca="1" si="269"/>
        <v/>
      </c>
      <c r="S1591" s="63" t="str">
        <f t="shared" si="270"/>
        <v>Unknown</v>
      </c>
      <c r="T1591" s="63">
        <f t="shared" si="271"/>
        <v>1591</v>
      </c>
      <c r="U1591" s="63">
        <f t="shared" si="272"/>
        <v>1592</v>
      </c>
      <c r="V1591" s="63" t="str">
        <f t="shared" ca="1" si="273"/>
        <v/>
      </c>
      <c r="W1591" s="63" t="str">
        <f t="shared" ca="1" si="274"/>
        <v/>
      </c>
      <c r="X1591" s="63">
        <f ca="1">IF(C1591="Yes",SUMPRODUCT((OFFSET('FR-DangerousSubstanceList'!$A$3,0,0,COUNTA('FR-DangerousSubstanceList'!$A$3:$A$2001))=L1591)*(OFFSET('FR-DangerousSubstanceList'!$B$3,0,0,COUNTA('FR-DangerousSubstanceList'!$B$3:$B$2001))=M1591)*(OFFSET('FR-DangerousSubstanceList'!$C$3,0,0,COUNTIF('FR-DangerousSubstanceList'!$C$3:$C$2001,"?*"))=N1591)),1)</f>
        <v>1</v>
      </c>
      <c r="Y1591" s="63"/>
      <c r="Z1591" s="63"/>
    </row>
    <row r="1592" spans="1:26" ht="14.4">
      <c r="A1592" s="85"/>
      <c r="B1592" s="85"/>
      <c r="C1592" s="46" t="s">
        <v>53</v>
      </c>
      <c r="D1592" s="68"/>
      <c r="E1592" s="68"/>
      <c r="F1592" s="68"/>
      <c r="G1592" s="68"/>
      <c r="H1592" s="68" t="str">
        <f t="shared" si="264"/>
        <v/>
      </c>
      <c r="I1592" s="63"/>
      <c r="J1592" s="63">
        <f>COUNTIF($A$14:$A1592,$A1592)</f>
        <v>0</v>
      </c>
      <c r="K1592" s="63" t="str">
        <f t="shared" ca="1" si="265"/>
        <v>Unknown</v>
      </c>
      <c r="L1592" s="63" t="str">
        <f ca="1">IF(AND(F1592="",D1592="",E1592=""),"",IF(F1592&lt;&gt;"",F1592,IF(AND(M1592&lt;&gt;"",M1592&lt;&gt;"-"),VLOOKUP(M1592,OFFSET('FR-DangerousSubstanceList'!$B$3,0,0,COUNTIF('FR-DangerousSubstanceList'!$B$3:$B$1001,"&lt;&gt;"),4),4,FALSE),IF(AND(N1592&lt;&gt;"",N1592&lt;&gt;"-"),VLOOKUP(N1592,OFFSET('FR-DangerousSubstanceList'!$C$3,0,0,COUNTIF('FR-DangerousSubstanceList'!$C$3:$C$1001,"&lt;&gt;"),3),3,FALSE),""))))</f>
        <v/>
      </c>
      <c r="M1592" s="63" t="str">
        <f ca="1">IF(AND(F1592="",D1592="",E1592=""),"",IF(D1592&lt;&gt;"",D1592,IF(N1592&lt;&gt;"",VLOOKUP(N1592,OFFSET('FR-DangerousSubstanceList'!$C$3,0,0,COUNTIF('FR-DangerousSubstanceList'!$A$3:$A$1001,"&lt;&gt;"),4),4,FALSE),IF(L1592&lt;&gt;"",VLOOKUP(L1592,OFFSET('FR-DangerousSubstanceList'!$A$3,0,0,COUNTIF('FR-DangerousSubstanceList'!$A$3:$A$1001,"&lt;&gt;"),2),2,FALSE),""))))</f>
        <v/>
      </c>
      <c r="N1592" s="63" t="str">
        <f ca="1">IF(AND(F1592="",D1592="",E1592=""),"",IF(E1592&lt;&gt;"",E1592,IF(L1592&lt;&gt;"",VLOOKUP(L1592,OFFSET('FR-DangerousSubstanceList'!$A$3,0,0,COUNTIF('FR-DangerousSubstanceList'!$A$3:$A$1001,"&lt;&gt;"),3),3,FALSE),IF(AND(M1592&lt;&gt;"",M1592&lt;&gt;"-"),VLOOKUP(M1592,OFFSET('FR-DangerousSubstanceList'!$B$3,0,0,COUNTIF('FR-DangerousSubstanceList'!$B$3:$B$1001,"&lt;&gt;"),2),2,FALSE),""))))</f>
        <v/>
      </c>
      <c r="O1592" s="63" t="str">
        <f t="shared" ca="1" si="266"/>
        <v/>
      </c>
      <c r="P1592" s="63" t="e">
        <f t="shared" ca="1" si="267"/>
        <v>#REF!</v>
      </c>
      <c r="Q1592" s="63">
        <f t="shared" ca="1" si="268"/>
        <v>986</v>
      </c>
      <c r="R1592" s="63" t="str">
        <f t="shared" ca="1" si="269"/>
        <v/>
      </c>
      <c r="S1592" s="63" t="str">
        <f t="shared" si="270"/>
        <v>Unknown</v>
      </c>
      <c r="T1592" s="63">
        <f t="shared" si="271"/>
        <v>1592</v>
      </c>
      <c r="U1592" s="63">
        <f t="shared" si="272"/>
        <v>1593</v>
      </c>
      <c r="V1592" s="63" t="str">
        <f t="shared" ca="1" si="273"/>
        <v/>
      </c>
      <c r="W1592" s="63" t="str">
        <f t="shared" ca="1" si="274"/>
        <v/>
      </c>
      <c r="X1592" s="63">
        <f ca="1">IF(C1592="Yes",SUMPRODUCT((OFFSET('FR-DangerousSubstanceList'!$A$3,0,0,COUNTA('FR-DangerousSubstanceList'!$A$3:$A$2001))=L1592)*(OFFSET('FR-DangerousSubstanceList'!$B$3,0,0,COUNTA('FR-DangerousSubstanceList'!$B$3:$B$2001))=M1592)*(OFFSET('FR-DangerousSubstanceList'!$C$3,0,0,COUNTIF('FR-DangerousSubstanceList'!$C$3:$C$2001,"?*"))=N1592)),1)</f>
        <v>1</v>
      </c>
      <c r="Y1592" s="63"/>
      <c r="Z1592" s="63"/>
    </row>
    <row r="1593" spans="1:26" ht="14.4">
      <c r="A1593" s="85"/>
      <c r="B1593" s="85"/>
      <c r="C1593" s="46" t="s">
        <v>53</v>
      </c>
      <c r="D1593" s="68"/>
      <c r="E1593" s="68"/>
      <c r="F1593" s="68"/>
      <c r="G1593" s="68"/>
      <c r="H1593" s="68" t="str">
        <f t="shared" si="264"/>
        <v/>
      </c>
      <c r="I1593" s="63"/>
      <c r="J1593" s="63">
        <f>COUNTIF($A$14:$A1593,$A1593)</f>
        <v>0</v>
      </c>
      <c r="K1593" s="63" t="str">
        <f t="shared" ca="1" si="265"/>
        <v>Unknown</v>
      </c>
      <c r="L1593" s="63" t="str">
        <f ca="1">IF(AND(F1593="",D1593="",E1593=""),"",IF(F1593&lt;&gt;"",F1593,IF(AND(M1593&lt;&gt;"",M1593&lt;&gt;"-"),VLOOKUP(M1593,OFFSET('FR-DangerousSubstanceList'!$B$3,0,0,COUNTIF('FR-DangerousSubstanceList'!$B$3:$B$1001,"&lt;&gt;"),4),4,FALSE),IF(AND(N1593&lt;&gt;"",N1593&lt;&gt;"-"),VLOOKUP(N1593,OFFSET('FR-DangerousSubstanceList'!$C$3,0,0,COUNTIF('FR-DangerousSubstanceList'!$C$3:$C$1001,"&lt;&gt;"),3),3,FALSE),""))))</f>
        <v/>
      </c>
      <c r="M1593" s="63" t="str">
        <f ca="1">IF(AND(F1593="",D1593="",E1593=""),"",IF(D1593&lt;&gt;"",D1593,IF(N1593&lt;&gt;"",VLOOKUP(N1593,OFFSET('FR-DangerousSubstanceList'!$C$3,0,0,COUNTIF('FR-DangerousSubstanceList'!$A$3:$A$1001,"&lt;&gt;"),4),4,FALSE),IF(L1593&lt;&gt;"",VLOOKUP(L1593,OFFSET('FR-DangerousSubstanceList'!$A$3,0,0,COUNTIF('FR-DangerousSubstanceList'!$A$3:$A$1001,"&lt;&gt;"),2),2,FALSE),""))))</f>
        <v/>
      </c>
      <c r="N1593" s="63" t="str">
        <f ca="1">IF(AND(F1593="",D1593="",E1593=""),"",IF(E1593&lt;&gt;"",E1593,IF(L1593&lt;&gt;"",VLOOKUP(L1593,OFFSET('FR-DangerousSubstanceList'!$A$3,0,0,COUNTIF('FR-DangerousSubstanceList'!$A$3:$A$1001,"&lt;&gt;"),3),3,FALSE),IF(AND(M1593&lt;&gt;"",M1593&lt;&gt;"-"),VLOOKUP(M1593,OFFSET('FR-DangerousSubstanceList'!$B$3,0,0,COUNTIF('FR-DangerousSubstanceList'!$B$3:$B$1001,"&lt;&gt;"),2),2,FALSE),""))))</f>
        <v/>
      </c>
      <c r="O1593" s="63" t="str">
        <f t="shared" ca="1" si="266"/>
        <v/>
      </c>
      <c r="P1593" s="63" t="e">
        <f t="shared" ca="1" si="267"/>
        <v>#REF!</v>
      </c>
      <c r="Q1593" s="63">
        <f t="shared" ca="1" si="268"/>
        <v>986</v>
      </c>
      <c r="R1593" s="63" t="str">
        <f t="shared" ca="1" si="269"/>
        <v/>
      </c>
      <c r="S1593" s="63" t="str">
        <f t="shared" si="270"/>
        <v>Unknown</v>
      </c>
      <c r="T1593" s="63">
        <f t="shared" si="271"/>
        <v>1593</v>
      </c>
      <c r="U1593" s="63">
        <f t="shared" si="272"/>
        <v>1594</v>
      </c>
      <c r="V1593" s="63" t="str">
        <f t="shared" ca="1" si="273"/>
        <v/>
      </c>
      <c r="W1593" s="63" t="str">
        <f t="shared" ca="1" si="274"/>
        <v/>
      </c>
      <c r="X1593" s="63">
        <f ca="1">IF(C1593="Yes",SUMPRODUCT((OFFSET('FR-DangerousSubstanceList'!$A$3,0,0,COUNTA('FR-DangerousSubstanceList'!$A$3:$A$2001))=L1593)*(OFFSET('FR-DangerousSubstanceList'!$B$3,0,0,COUNTA('FR-DangerousSubstanceList'!$B$3:$B$2001))=M1593)*(OFFSET('FR-DangerousSubstanceList'!$C$3,0,0,COUNTIF('FR-DangerousSubstanceList'!$C$3:$C$2001,"?*"))=N1593)),1)</f>
        <v>1</v>
      </c>
      <c r="Y1593" s="63"/>
      <c r="Z1593" s="63"/>
    </row>
    <row r="1594" spans="1:26" ht="14.4">
      <c r="A1594" s="85"/>
      <c r="B1594" s="85"/>
      <c r="C1594" s="46" t="s">
        <v>53</v>
      </c>
      <c r="D1594" s="68"/>
      <c r="E1594" s="68"/>
      <c r="F1594" s="68"/>
      <c r="G1594" s="68"/>
      <c r="H1594" s="68" t="str">
        <f t="shared" si="264"/>
        <v/>
      </c>
      <c r="I1594" s="63"/>
      <c r="J1594" s="63">
        <f>COUNTIF($A$14:$A1594,$A1594)</f>
        <v>0</v>
      </c>
      <c r="K1594" s="63" t="str">
        <f t="shared" ca="1" si="265"/>
        <v>Unknown</v>
      </c>
      <c r="L1594" s="63" t="str">
        <f ca="1">IF(AND(F1594="",D1594="",E1594=""),"",IF(F1594&lt;&gt;"",F1594,IF(AND(M1594&lt;&gt;"",M1594&lt;&gt;"-"),VLOOKUP(M1594,OFFSET('FR-DangerousSubstanceList'!$B$3,0,0,COUNTIF('FR-DangerousSubstanceList'!$B$3:$B$1001,"&lt;&gt;"),4),4,FALSE),IF(AND(N1594&lt;&gt;"",N1594&lt;&gt;"-"),VLOOKUP(N1594,OFFSET('FR-DangerousSubstanceList'!$C$3,0,0,COUNTIF('FR-DangerousSubstanceList'!$C$3:$C$1001,"&lt;&gt;"),3),3,FALSE),""))))</f>
        <v/>
      </c>
      <c r="M1594" s="63" t="str">
        <f ca="1">IF(AND(F1594="",D1594="",E1594=""),"",IF(D1594&lt;&gt;"",D1594,IF(N1594&lt;&gt;"",VLOOKUP(N1594,OFFSET('FR-DangerousSubstanceList'!$C$3,0,0,COUNTIF('FR-DangerousSubstanceList'!$A$3:$A$1001,"&lt;&gt;"),4),4,FALSE),IF(L1594&lt;&gt;"",VLOOKUP(L1594,OFFSET('FR-DangerousSubstanceList'!$A$3,0,0,COUNTIF('FR-DangerousSubstanceList'!$A$3:$A$1001,"&lt;&gt;"),2),2,FALSE),""))))</f>
        <v/>
      </c>
      <c r="N1594" s="63" t="str">
        <f ca="1">IF(AND(F1594="",D1594="",E1594=""),"",IF(E1594&lt;&gt;"",E1594,IF(L1594&lt;&gt;"",VLOOKUP(L1594,OFFSET('FR-DangerousSubstanceList'!$A$3,0,0,COUNTIF('FR-DangerousSubstanceList'!$A$3:$A$1001,"&lt;&gt;"),3),3,FALSE),IF(AND(M1594&lt;&gt;"",M1594&lt;&gt;"-"),VLOOKUP(M1594,OFFSET('FR-DangerousSubstanceList'!$B$3,0,0,COUNTIF('FR-DangerousSubstanceList'!$B$3:$B$1001,"&lt;&gt;"),2),2,FALSE),""))))</f>
        <v/>
      </c>
      <c r="O1594" s="63" t="str">
        <f t="shared" ca="1" si="266"/>
        <v/>
      </c>
      <c r="P1594" s="63" t="e">
        <f t="shared" ca="1" si="267"/>
        <v>#REF!</v>
      </c>
      <c r="Q1594" s="63">
        <f t="shared" ca="1" si="268"/>
        <v>986</v>
      </c>
      <c r="R1594" s="63" t="str">
        <f t="shared" ca="1" si="269"/>
        <v/>
      </c>
      <c r="S1594" s="63" t="str">
        <f t="shared" si="270"/>
        <v>Unknown</v>
      </c>
      <c r="T1594" s="63">
        <f t="shared" si="271"/>
        <v>1594</v>
      </c>
      <c r="U1594" s="63">
        <f t="shared" si="272"/>
        <v>1595</v>
      </c>
      <c r="V1594" s="63" t="str">
        <f t="shared" ca="1" si="273"/>
        <v/>
      </c>
      <c r="W1594" s="63" t="str">
        <f t="shared" ca="1" si="274"/>
        <v/>
      </c>
      <c r="X1594" s="63">
        <f ca="1">IF(C1594="Yes",SUMPRODUCT((OFFSET('FR-DangerousSubstanceList'!$A$3,0,0,COUNTA('FR-DangerousSubstanceList'!$A$3:$A$2001))=L1594)*(OFFSET('FR-DangerousSubstanceList'!$B$3,0,0,COUNTA('FR-DangerousSubstanceList'!$B$3:$B$2001))=M1594)*(OFFSET('FR-DangerousSubstanceList'!$C$3,0,0,COUNTIF('FR-DangerousSubstanceList'!$C$3:$C$2001,"?*"))=N1594)),1)</f>
        <v>1</v>
      </c>
      <c r="Y1594" s="63"/>
      <c r="Z1594" s="63"/>
    </row>
    <row r="1595" spans="1:26" ht="14.4">
      <c r="A1595" s="85"/>
      <c r="B1595" s="85"/>
      <c r="C1595" s="46" t="s">
        <v>53</v>
      </c>
      <c r="D1595" s="68"/>
      <c r="E1595" s="68"/>
      <c r="F1595" s="68"/>
      <c r="G1595" s="68"/>
      <c r="H1595" s="68" t="str">
        <f t="shared" si="264"/>
        <v/>
      </c>
      <c r="I1595" s="63"/>
      <c r="J1595" s="63">
        <f>COUNTIF($A$14:$A1595,$A1595)</f>
        <v>0</v>
      </c>
      <c r="K1595" s="63" t="str">
        <f t="shared" ca="1" si="265"/>
        <v>Unknown</v>
      </c>
      <c r="L1595" s="63" t="str">
        <f ca="1">IF(AND(F1595="",D1595="",E1595=""),"",IF(F1595&lt;&gt;"",F1595,IF(AND(M1595&lt;&gt;"",M1595&lt;&gt;"-"),VLOOKUP(M1595,OFFSET('FR-DangerousSubstanceList'!$B$3,0,0,COUNTIF('FR-DangerousSubstanceList'!$B$3:$B$1001,"&lt;&gt;"),4),4,FALSE),IF(AND(N1595&lt;&gt;"",N1595&lt;&gt;"-"),VLOOKUP(N1595,OFFSET('FR-DangerousSubstanceList'!$C$3,0,0,COUNTIF('FR-DangerousSubstanceList'!$C$3:$C$1001,"&lt;&gt;"),3),3,FALSE),""))))</f>
        <v/>
      </c>
      <c r="M1595" s="63" t="str">
        <f ca="1">IF(AND(F1595="",D1595="",E1595=""),"",IF(D1595&lt;&gt;"",D1595,IF(N1595&lt;&gt;"",VLOOKUP(N1595,OFFSET('FR-DangerousSubstanceList'!$C$3,0,0,COUNTIF('FR-DangerousSubstanceList'!$A$3:$A$1001,"&lt;&gt;"),4),4,FALSE),IF(L1595&lt;&gt;"",VLOOKUP(L1595,OFFSET('FR-DangerousSubstanceList'!$A$3,0,0,COUNTIF('FR-DangerousSubstanceList'!$A$3:$A$1001,"&lt;&gt;"),2),2,FALSE),""))))</f>
        <v/>
      </c>
      <c r="N1595" s="63" t="str">
        <f ca="1">IF(AND(F1595="",D1595="",E1595=""),"",IF(E1595&lt;&gt;"",E1595,IF(L1595&lt;&gt;"",VLOOKUP(L1595,OFFSET('FR-DangerousSubstanceList'!$A$3,0,0,COUNTIF('FR-DangerousSubstanceList'!$A$3:$A$1001,"&lt;&gt;"),3),3,FALSE),IF(AND(M1595&lt;&gt;"",M1595&lt;&gt;"-"),VLOOKUP(M1595,OFFSET('FR-DangerousSubstanceList'!$B$3,0,0,COUNTIF('FR-DangerousSubstanceList'!$B$3:$B$1001,"&lt;&gt;"),2),2,FALSE),""))))</f>
        <v/>
      </c>
      <c r="O1595" s="63" t="str">
        <f t="shared" ca="1" si="266"/>
        <v/>
      </c>
      <c r="P1595" s="63" t="e">
        <f t="shared" ca="1" si="267"/>
        <v>#REF!</v>
      </c>
      <c r="Q1595" s="63">
        <f t="shared" ca="1" si="268"/>
        <v>986</v>
      </c>
      <c r="R1595" s="63" t="str">
        <f t="shared" ca="1" si="269"/>
        <v/>
      </c>
      <c r="S1595" s="63" t="str">
        <f t="shared" si="270"/>
        <v>Unknown</v>
      </c>
      <c r="T1595" s="63">
        <f t="shared" si="271"/>
        <v>1595</v>
      </c>
      <c r="U1595" s="63">
        <f t="shared" si="272"/>
        <v>1596</v>
      </c>
      <c r="V1595" s="63" t="str">
        <f t="shared" ca="1" si="273"/>
        <v/>
      </c>
      <c r="W1595" s="63" t="str">
        <f t="shared" ca="1" si="274"/>
        <v/>
      </c>
      <c r="X1595" s="63">
        <f ca="1">IF(C1595="Yes",SUMPRODUCT((OFFSET('FR-DangerousSubstanceList'!$A$3,0,0,COUNTA('FR-DangerousSubstanceList'!$A$3:$A$2001))=L1595)*(OFFSET('FR-DangerousSubstanceList'!$B$3,0,0,COUNTA('FR-DangerousSubstanceList'!$B$3:$B$2001))=M1595)*(OFFSET('FR-DangerousSubstanceList'!$C$3,0,0,COUNTIF('FR-DangerousSubstanceList'!$C$3:$C$2001,"?*"))=N1595)),1)</f>
        <v>1</v>
      </c>
      <c r="Y1595" s="63"/>
      <c r="Z1595" s="63"/>
    </row>
    <row r="1596" spans="1:26" ht="14.4">
      <c r="A1596" s="85"/>
      <c r="B1596" s="85"/>
      <c r="C1596" s="46" t="s">
        <v>53</v>
      </c>
      <c r="D1596" s="68"/>
      <c r="E1596" s="68"/>
      <c r="F1596" s="68"/>
      <c r="G1596" s="68"/>
      <c r="H1596" s="68" t="str">
        <f t="shared" si="264"/>
        <v/>
      </c>
      <c r="I1596" s="63"/>
      <c r="J1596" s="63">
        <f>COUNTIF($A$14:$A1596,$A1596)</f>
        <v>0</v>
      </c>
      <c r="K1596" s="63" t="str">
        <f t="shared" ca="1" si="265"/>
        <v>Unknown</v>
      </c>
      <c r="L1596" s="63" t="str">
        <f ca="1">IF(AND(F1596="",D1596="",E1596=""),"",IF(F1596&lt;&gt;"",F1596,IF(AND(M1596&lt;&gt;"",M1596&lt;&gt;"-"),VLOOKUP(M1596,OFFSET('FR-DangerousSubstanceList'!$B$3,0,0,COUNTIF('FR-DangerousSubstanceList'!$B$3:$B$1001,"&lt;&gt;"),4),4,FALSE),IF(AND(N1596&lt;&gt;"",N1596&lt;&gt;"-"),VLOOKUP(N1596,OFFSET('FR-DangerousSubstanceList'!$C$3,0,0,COUNTIF('FR-DangerousSubstanceList'!$C$3:$C$1001,"&lt;&gt;"),3),3,FALSE),""))))</f>
        <v/>
      </c>
      <c r="M1596" s="63" t="str">
        <f ca="1">IF(AND(F1596="",D1596="",E1596=""),"",IF(D1596&lt;&gt;"",D1596,IF(N1596&lt;&gt;"",VLOOKUP(N1596,OFFSET('FR-DangerousSubstanceList'!$C$3,0,0,COUNTIF('FR-DangerousSubstanceList'!$A$3:$A$1001,"&lt;&gt;"),4),4,FALSE),IF(L1596&lt;&gt;"",VLOOKUP(L1596,OFFSET('FR-DangerousSubstanceList'!$A$3,0,0,COUNTIF('FR-DangerousSubstanceList'!$A$3:$A$1001,"&lt;&gt;"),2),2,FALSE),""))))</f>
        <v/>
      </c>
      <c r="N1596" s="63" t="str">
        <f ca="1">IF(AND(F1596="",D1596="",E1596=""),"",IF(E1596&lt;&gt;"",E1596,IF(L1596&lt;&gt;"",VLOOKUP(L1596,OFFSET('FR-DangerousSubstanceList'!$A$3,0,0,COUNTIF('FR-DangerousSubstanceList'!$A$3:$A$1001,"&lt;&gt;"),3),3,FALSE),IF(AND(M1596&lt;&gt;"",M1596&lt;&gt;"-"),VLOOKUP(M1596,OFFSET('FR-DangerousSubstanceList'!$B$3,0,0,COUNTIF('FR-DangerousSubstanceList'!$B$3:$B$1001,"&lt;&gt;"),2),2,FALSE),""))))</f>
        <v/>
      </c>
      <c r="O1596" s="63" t="str">
        <f t="shared" ca="1" si="266"/>
        <v/>
      </c>
      <c r="P1596" s="63" t="e">
        <f t="shared" ca="1" si="267"/>
        <v>#REF!</v>
      </c>
      <c r="Q1596" s="63">
        <f t="shared" ca="1" si="268"/>
        <v>986</v>
      </c>
      <c r="R1596" s="63" t="str">
        <f t="shared" ca="1" si="269"/>
        <v/>
      </c>
      <c r="S1596" s="63" t="str">
        <f t="shared" si="270"/>
        <v>Unknown</v>
      </c>
      <c r="T1596" s="63">
        <f t="shared" si="271"/>
        <v>1596</v>
      </c>
      <c r="U1596" s="63">
        <f t="shared" si="272"/>
        <v>1597</v>
      </c>
      <c r="V1596" s="63" t="str">
        <f t="shared" ca="1" si="273"/>
        <v/>
      </c>
      <c r="W1596" s="63" t="str">
        <f t="shared" ca="1" si="274"/>
        <v/>
      </c>
      <c r="X1596" s="63">
        <f ca="1">IF(C1596="Yes",SUMPRODUCT((OFFSET('FR-DangerousSubstanceList'!$A$3,0,0,COUNTA('FR-DangerousSubstanceList'!$A$3:$A$2001))=L1596)*(OFFSET('FR-DangerousSubstanceList'!$B$3,0,0,COUNTA('FR-DangerousSubstanceList'!$B$3:$B$2001))=M1596)*(OFFSET('FR-DangerousSubstanceList'!$C$3,0,0,COUNTIF('FR-DangerousSubstanceList'!$C$3:$C$2001,"?*"))=N1596)),1)</f>
        <v>1</v>
      </c>
      <c r="Y1596" s="63"/>
      <c r="Z1596" s="63"/>
    </row>
    <row r="1597" spans="1:26" ht="14.4">
      <c r="A1597" s="85"/>
      <c r="B1597" s="85"/>
      <c r="C1597" s="46" t="s">
        <v>53</v>
      </c>
      <c r="D1597" s="68"/>
      <c r="E1597" s="68"/>
      <c r="F1597" s="68"/>
      <c r="G1597" s="68"/>
      <c r="H1597" s="68" t="str">
        <f t="shared" si="264"/>
        <v/>
      </c>
      <c r="I1597" s="63"/>
      <c r="J1597" s="63">
        <f>COUNTIF($A$14:$A1597,$A1597)</f>
        <v>0</v>
      </c>
      <c r="K1597" s="63" t="str">
        <f t="shared" ca="1" si="265"/>
        <v>Unknown</v>
      </c>
      <c r="L1597" s="63" t="str">
        <f ca="1">IF(AND(F1597="",D1597="",E1597=""),"",IF(F1597&lt;&gt;"",F1597,IF(AND(M1597&lt;&gt;"",M1597&lt;&gt;"-"),VLOOKUP(M1597,OFFSET('FR-DangerousSubstanceList'!$B$3,0,0,COUNTIF('FR-DangerousSubstanceList'!$B$3:$B$1001,"&lt;&gt;"),4),4,FALSE),IF(AND(N1597&lt;&gt;"",N1597&lt;&gt;"-"),VLOOKUP(N1597,OFFSET('FR-DangerousSubstanceList'!$C$3,0,0,COUNTIF('FR-DangerousSubstanceList'!$C$3:$C$1001,"&lt;&gt;"),3),3,FALSE),""))))</f>
        <v/>
      </c>
      <c r="M1597" s="63" t="str">
        <f ca="1">IF(AND(F1597="",D1597="",E1597=""),"",IF(D1597&lt;&gt;"",D1597,IF(N1597&lt;&gt;"",VLOOKUP(N1597,OFFSET('FR-DangerousSubstanceList'!$C$3,0,0,COUNTIF('FR-DangerousSubstanceList'!$A$3:$A$1001,"&lt;&gt;"),4),4,FALSE),IF(L1597&lt;&gt;"",VLOOKUP(L1597,OFFSET('FR-DangerousSubstanceList'!$A$3,0,0,COUNTIF('FR-DangerousSubstanceList'!$A$3:$A$1001,"&lt;&gt;"),2),2,FALSE),""))))</f>
        <v/>
      </c>
      <c r="N1597" s="63" t="str">
        <f ca="1">IF(AND(F1597="",D1597="",E1597=""),"",IF(E1597&lt;&gt;"",E1597,IF(L1597&lt;&gt;"",VLOOKUP(L1597,OFFSET('FR-DangerousSubstanceList'!$A$3,0,0,COUNTIF('FR-DangerousSubstanceList'!$A$3:$A$1001,"&lt;&gt;"),3),3,FALSE),IF(AND(M1597&lt;&gt;"",M1597&lt;&gt;"-"),VLOOKUP(M1597,OFFSET('FR-DangerousSubstanceList'!$B$3,0,0,COUNTIF('FR-DangerousSubstanceList'!$B$3:$B$1001,"&lt;&gt;"),2),2,FALSE),""))))</f>
        <v/>
      </c>
      <c r="O1597" s="63" t="str">
        <f t="shared" ca="1" si="266"/>
        <v/>
      </c>
      <c r="P1597" s="63" t="e">
        <f t="shared" ca="1" si="267"/>
        <v>#REF!</v>
      </c>
      <c r="Q1597" s="63">
        <f t="shared" ca="1" si="268"/>
        <v>986</v>
      </c>
      <c r="R1597" s="63" t="str">
        <f t="shared" ca="1" si="269"/>
        <v/>
      </c>
      <c r="S1597" s="63" t="str">
        <f t="shared" si="270"/>
        <v>Unknown</v>
      </c>
      <c r="T1597" s="63">
        <f t="shared" si="271"/>
        <v>1597</v>
      </c>
      <c r="U1597" s="63">
        <f t="shared" si="272"/>
        <v>1598</v>
      </c>
      <c r="V1597" s="63" t="str">
        <f t="shared" ca="1" si="273"/>
        <v/>
      </c>
      <c r="W1597" s="63" t="str">
        <f t="shared" ca="1" si="274"/>
        <v/>
      </c>
      <c r="X1597" s="63">
        <f ca="1">IF(C1597="Yes",SUMPRODUCT((OFFSET('FR-DangerousSubstanceList'!$A$3,0,0,COUNTA('FR-DangerousSubstanceList'!$A$3:$A$2001))=L1597)*(OFFSET('FR-DangerousSubstanceList'!$B$3,0,0,COUNTA('FR-DangerousSubstanceList'!$B$3:$B$2001))=M1597)*(OFFSET('FR-DangerousSubstanceList'!$C$3,0,0,COUNTIF('FR-DangerousSubstanceList'!$C$3:$C$2001,"?*"))=N1597)),1)</f>
        <v>1</v>
      </c>
      <c r="Y1597" s="63"/>
      <c r="Z1597" s="63"/>
    </row>
    <row r="1598" spans="1:26" ht="14.4">
      <c r="A1598" s="85"/>
      <c r="B1598" s="85"/>
      <c r="C1598" s="46" t="s">
        <v>53</v>
      </c>
      <c r="D1598" s="68"/>
      <c r="E1598" s="68"/>
      <c r="F1598" s="68"/>
      <c r="G1598" s="68"/>
      <c r="H1598" s="68" t="str">
        <f t="shared" si="264"/>
        <v/>
      </c>
      <c r="I1598" s="63"/>
      <c r="J1598" s="63">
        <f>COUNTIF($A$14:$A1598,$A1598)</f>
        <v>0</v>
      </c>
      <c r="K1598" s="63" t="str">
        <f t="shared" ca="1" si="265"/>
        <v>Unknown</v>
      </c>
      <c r="L1598" s="63" t="str">
        <f ca="1">IF(AND(F1598="",D1598="",E1598=""),"",IF(F1598&lt;&gt;"",F1598,IF(AND(M1598&lt;&gt;"",M1598&lt;&gt;"-"),VLOOKUP(M1598,OFFSET('FR-DangerousSubstanceList'!$B$3,0,0,COUNTIF('FR-DangerousSubstanceList'!$B$3:$B$1001,"&lt;&gt;"),4),4,FALSE),IF(AND(N1598&lt;&gt;"",N1598&lt;&gt;"-"),VLOOKUP(N1598,OFFSET('FR-DangerousSubstanceList'!$C$3,0,0,COUNTIF('FR-DangerousSubstanceList'!$C$3:$C$1001,"&lt;&gt;"),3),3,FALSE),""))))</f>
        <v/>
      </c>
      <c r="M1598" s="63" t="str">
        <f ca="1">IF(AND(F1598="",D1598="",E1598=""),"",IF(D1598&lt;&gt;"",D1598,IF(N1598&lt;&gt;"",VLOOKUP(N1598,OFFSET('FR-DangerousSubstanceList'!$C$3,0,0,COUNTIF('FR-DangerousSubstanceList'!$A$3:$A$1001,"&lt;&gt;"),4),4,FALSE),IF(L1598&lt;&gt;"",VLOOKUP(L1598,OFFSET('FR-DangerousSubstanceList'!$A$3,0,0,COUNTIF('FR-DangerousSubstanceList'!$A$3:$A$1001,"&lt;&gt;"),2),2,FALSE),""))))</f>
        <v/>
      </c>
      <c r="N1598" s="63" t="str">
        <f ca="1">IF(AND(F1598="",D1598="",E1598=""),"",IF(E1598&lt;&gt;"",E1598,IF(L1598&lt;&gt;"",VLOOKUP(L1598,OFFSET('FR-DangerousSubstanceList'!$A$3,0,0,COUNTIF('FR-DangerousSubstanceList'!$A$3:$A$1001,"&lt;&gt;"),3),3,FALSE),IF(AND(M1598&lt;&gt;"",M1598&lt;&gt;"-"),VLOOKUP(M1598,OFFSET('FR-DangerousSubstanceList'!$B$3,0,0,COUNTIF('FR-DangerousSubstanceList'!$B$3:$B$1001,"&lt;&gt;"),2),2,FALSE),""))))</f>
        <v/>
      </c>
      <c r="O1598" s="63" t="str">
        <f t="shared" ca="1" si="266"/>
        <v/>
      </c>
      <c r="P1598" s="63" t="e">
        <f t="shared" ca="1" si="267"/>
        <v>#REF!</v>
      </c>
      <c r="Q1598" s="63">
        <f t="shared" ca="1" si="268"/>
        <v>986</v>
      </c>
      <c r="R1598" s="63" t="str">
        <f t="shared" ca="1" si="269"/>
        <v/>
      </c>
      <c r="S1598" s="63" t="str">
        <f t="shared" si="270"/>
        <v>Unknown</v>
      </c>
      <c r="T1598" s="63">
        <f t="shared" si="271"/>
        <v>1598</v>
      </c>
      <c r="U1598" s="63">
        <f t="shared" si="272"/>
        <v>1599</v>
      </c>
      <c r="V1598" s="63" t="str">
        <f t="shared" ca="1" si="273"/>
        <v/>
      </c>
      <c r="W1598" s="63" t="str">
        <f t="shared" ca="1" si="274"/>
        <v/>
      </c>
      <c r="X1598" s="63">
        <f ca="1">IF(C1598="Yes",SUMPRODUCT((OFFSET('FR-DangerousSubstanceList'!$A$3,0,0,COUNTA('FR-DangerousSubstanceList'!$A$3:$A$2001))=L1598)*(OFFSET('FR-DangerousSubstanceList'!$B$3,0,0,COUNTA('FR-DangerousSubstanceList'!$B$3:$B$2001))=M1598)*(OFFSET('FR-DangerousSubstanceList'!$C$3,0,0,COUNTIF('FR-DangerousSubstanceList'!$C$3:$C$2001,"?*"))=N1598)),1)</f>
        <v>1</v>
      </c>
      <c r="Y1598" s="63"/>
      <c r="Z1598" s="63"/>
    </row>
    <row r="1599" spans="1:26" ht="14.4">
      <c r="A1599" s="85"/>
      <c r="B1599" s="85"/>
      <c r="C1599" s="46" t="s">
        <v>53</v>
      </c>
      <c r="D1599" s="68"/>
      <c r="E1599" s="68"/>
      <c r="F1599" s="68"/>
      <c r="G1599" s="68"/>
      <c r="H1599" s="68" t="str">
        <f t="shared" si="264"/>
        <v/>
      </c>
      <c r="I1599" s="63"/>
      <c r="J1599" s="63">
        <f>COUNTIF($A$14:$A1599,$A1599)</f>
        <v>0</v>
      </c>
      <c r="K1599" s="63" t="str">
        <f t="shared" ca="1" si="265"/>
        <v>Unknown</v>
      </c>
      <c r="L1599" s="63" t="str">
        <f ca="1">IF(AND(F1599="",D1599="",E1599=""),"",IF(F1599&lt;&gt;"",F1599,IF(AND(M1599&lt;&gt;"",M1599&lt;&gt;"-"),VLOOKUP(M1599,OFFSET('FR-DangerousSubstanceList'!$B$3,0,0,COUNTIF('FR-DangerousSubstanceList'!$B$3:$B$1001,"&lt;&gt;"),4),4,FALSE),IF(AND(N1599&lt;&gt;"",N1599&lt;&gt;"-"),VLOOKUP(N1599,OFFSET('FR-DangerousSubstanceList'!$C$3,0,0,COUNTIF('FR-DangerousSubstanceList'!$C$3:$C$1001,"&lt;&gt;"),3),3,FALSE),""))))</f>
        <v/>
      </c>
      <c r="M1599" s="63" t="str">
        <f ca="1">IF(AND(F1599="",D1599="",E1599=""),"",IF(D1599&lt;&gt;"",D1599,IF(N1599&lt;&gt;"",VLOOKUP(N1599,OFFSET('FR-DangerousSubstanceList'!$C$3,0,0,COUNTIF('FR-DangerousSubstanceList'!$A$3:$A$1001,"&lt;&gt;"),4),4,FALSE),IF(L1599&lt;&gt;"",VLOOKUP(L1599,OFFSET('FR-DangerousSubstanceList'!$A$3,0,0,COUNTIF('FR-DangerousSubstanceList'!$A$3:$A$1001,"&lt;&gt;"),2),2,FALSE),""))))</f>
        <v/>
      </c>
      <c r="N1599" s="63" t="str">
        <f ca="1">IF(AND(F1599="",D1599="",E1599=""),"",IF(E1599&lt;&gt;"",E1599,IF(L1599&lt;&gt;"",VLOOKUP(L1599,OFFSET('FR-DangerousSubstanceList'!$A$3,0,0,COUNTIF('FR-DangerousSubstanceList'!$A$3:$A$1001,"&lt;&gt;"),3),3,FALSE),IF(AND(M1599&lt;&gt;"",M1599&lt;&gt;"-"),VLOOKUP(M1599,OFFSET('FR-DangerousSubstanceList'!$B$3,0,0,COUNTIF('FR-DangerousSubstanceList'!$B$3:$B$1001,"&lt;&gt;"),2),2,FALSE),""))))</f>
        <v/>
      </c>
      <c r="O1599" s="63" t="str">
        <f t="shared" ca="1" si="266"/>
        <v/>
      </c>
      <c r="P1599" s="63" t="e">
        <f t="shared" ca="1" si="267"/>
        <v>#REF!</v>
      </c>
      <c r="Q1599" s="63">
        <f t="shared" ca="1" si="268"/>
        <v>986</v>
      </c>
      <c r="R1599" s="63" t="str">
        <f t="shared" ca="1" si="269"/>
        <v/>
      </c>
      <c r="S1599" s="63" t="str">
        <f t="shared" si="270"/>
        <v>Unknown</v>
      </c>
      <c r="T1599" s="63">
        <f t="shared" si="271"/>
        <v>1599</v>
      </c>
      <c r="U1599" s="63">
        <f t="shared" si="272"/>
        <v>1600</v>
      </c>
      <c r="V1599" s="63" t="str">
        <f t="shared" ca="1" si="273"/>
        <v/>
      </c>
      <c r="W1599" s="63" t="str">
        <f t="shared" ca="1" si="274"/>
        <v/>
      </c>
      <c r="X1599" s="63">
        <f ca="1">IF(C1599="Yes",SUMPRODUCT((OFFSET('FR-DangerousSubstanceList'!$A$3,0,0,COUNTA('FR-DangerousSubstanceList'!$A$3:$A$2001))=L1599)*(OFFSET('FR-DangerousSubstanceList'!$B$3,0,0,COUNTA('FR-DangerousSubstanceList'!$B$3:$B$2001))=M1599)*(OFFSET('FR-DangerousSubstanceList'!$C$3,0,0,COUNTIF('FR-DangerousSubstanceList'!$C$3:$C$2001,"?*"))=N1599)),1)</f>
        <v>1</v>
      </c>
      <c r="Y1599" s="63"/>
      <c r="Z1599" s="63"/>
    </row>
    <row r="1600" spans="1:26" ht="14.4">
      <c r="A1600" s="85"/>
      <c r="B1600" s="85"/>
      <c r="C1600" s="46" t="s">
        <v>53</v>
      </c>
      <c r="D1600" s="68"/>
      <c r="E1600" s="68"/>
      <c r="F1600" s="68"/>
      <c r="G1600" s="68"/>
      <c r="H1600" s="68" t="str">
        <f t="shared" si="264"/>
        <v/>
      </c>
      <c r="I1600" s="63"/>
      <c r="J1600" s="63">
        <f>COUNTIF($A$14:$A1600,$A1600)</f>
        <v>0</v>
      </c>
      <c r="K1600" s="63" t="str">
        <f t="shared" ca="1" si="265"/>
        <v>Unknown</v>
      </c>
      <c r="L1600" s="63" t="str">
        <f ca="1">IF(AND(F1600="",D1600="",E1600=""),"",IF(F1600&lt;&gt;"",F1600,IF(AND(M1600&lt;&gt;"",M1600&lt;&gt;"-"),VLOOKUP(M1600,OFFSET('FR-DangerousSubstanceList'!$B$3,0,0,COUNTIF('FR-DangerousSubstanceList'!$B$3:$B$1001,"&lt;&gt;"),4),4,FALSE),IF(AND(N1600&lt;&gt;"",N1600&lt;&gt;"-"),VLOOKUP(N1600,OFFSET('FR-DangerousSubstanceList'!$C$3,0,0,COUNTIF('FR-DangerousSubstanceList'!$C$3:$C$1001,"&lt;&gt;"),3),3,FALSE),""))))</f>
        <v/>
      </c>
      <c r="M1600" s="63" t="str">
        <f ca="1">IF(AND(F1600="",D1600="",E1600=""),"",IF(D1600&lt;&gt;"",D1600,IF(N1600&lt;&gt;"",VLOOKUP(N1600,OFFSET('FR-DangerousSubstanceList'!$C$3,0,0,COUNTIF('FR-DangerousSubstanceList'!$A$3:$A$1001,"&lt;&gt;"),4),4,FALSE),IF(L1600&lt;&gt;"",VLOOKUP(L1600,OFFSET('FR-DangerousSubstanceList'!$A$3,0,0,COUNTIF('FR-DangerousSubstanceList'!$A$3:$A$1001,"&lt;&gt;"),2),2,FALSE),""))))</f>
        <v/>
      </c>
      <c r="N1600" s="63" t="str">
        <f ca="1">IF(AND(F1600="",D1600="",E1600=""),"",IF(E1600&lt;&gt;"",E1600,IF(L1600&lt;&gt;"",VLOOKUP(L1600,OFFSET('FR-DangerousSubstanceList'!$A$3,0,0,COUNTIF('FR-DangerousSubstanceList'!$A$3:$A$1001,"&lt;&gt;"),3),3,FALSE),IF(AND(M1600&lt;&gt;"",M1600&lt;&gt;"-"),VLOOKUP(M1600,OFFSET('FR-DangerousSubstanceList'!$B$3,0,0,COUNTIF('FR-DangerousSubstanceList'!$B$3:$B$1001,"&lt;&gt;"),2),2,FALSE),""))))</f>
        <v/>
      </c>
      <c r="O1600" s="63" t="str">
        <f t="shared" ca="1" si="266"/>
        <v/>
      </c>
      <c r="P1600" s="63" t="e">
        <f t="shared" ca="1" si="267"/>
        <v>#REF!</v>
      </c>
      <c r="Q1600" s="63">
        <f t="shared" ca="1" si="268"/>
        <v>986</v>
      </c>
      <c r="R1600" s="63" t="str">
        <f t="shared" ca="1" si="269"/>
        <v/>
      </c>
      <c r="S1600" s="63" t="str">
        <f t="shared" si="270"/>
        <v>Unknown</v>
      </c>
      <c r="T1600" s="63">
        <f t="shared" si="271"/>
        <v>1600</v>
      </c>
      <c r="U1600" s="63">
        <f t="shared" si="272"/>
        <v>1601</v>
      </c>
      <c r="V1600" s="63" t="str">
        <f t="shared" ca="1" si="273"/>
        <v/>
      </c>
      <c r="W1600" s="63" t="str">
        <f t="shared" ca="1" si="274"/>
        <v/>
      </c>
      <c r="X1600" s="63">
        <f ca="1">IF(C1600="Yes",SUMPRODUCT((OFFSET('FR-DangerousSubstanceList'!$A$3,0,0,COUNTA('FR-DangerousSubstanceList'!$A$3:$A$2001))=L1600)*(OFFSET('FR-DangerousSubstanceList'!$B$3,0,0,COUNTA('FR-DangerousSubstanceList'!$B$3:$B$2001))=M1600)*(OFFSET('FR-DangerousSubstanceList'!$C$3,0,0,COUNTIF('FR-DangerousSubstanceList'!$C$3:$C$2001,"?*"))=N1600)),1)</f>
        <v>1</v>
      </c>
      <c r="Y1600" s="63"/>
      <c r="Z1600" s="63"/>
    </row>
    <row r="1601" spans="1:26" ht="14.4">
      <c r="A1601" s="85"/>
      <c r="B1601" s="85"/>
      <c r="C1601" s="46" t="s">
        <v>53</v>
      </c>
      <c r="D1601" s="68"/>
      <c r="E1601" s="68"/>
      <c r="F1601" s="68"/>
      <c r="G1601" s="68"/>
      <c r="H1601" s="68" t="str">
        <f t="shared" si="264"/>
        <v/>
      </c>
      <c r="I1601" s="63"/>
      <c r="J1601" s="63">
        <f>COUNTIF($A$14:$A1601,$A1601)</f>
        <v>0</v>
      </c>
      <c r="K1601" s="63" t="str">
        <f t="shared" ca="1" si="265"/>
        <v>Unknown</v>
      </c>
      <c r="L1601" s="63" t="str">
        <f ca="1">IF(AND(F1601="",D1601="",E1601=""),"",IF(F1601&lt;&gt;"",F1601,IF(AND(M1601&lt;&gt;"",M1601&lt;&gt;"-"),VLOOKUP(M1601,OFFSET('FR-DangerousSubstanceList'!$B$3,0,0,COUNTIF('FR-DangerousSubstanceList'!$B$3:$B$1001,"&lt;&gt;"),4),4,FALSE),IF(AND(N1601&lt;&gt;"",N1601&lt;&gt;"-"),VLOOKUP(N1601,OFFSET('FR-DangerousSubstanceList'!$C$3,0,0,COUNTIF('FR-DangerousSubstanceList'!$C$3:$C$1001,"&lt;&gt;"),3),3,FALSE),""))))</f>
        <v/>
      </c>
      <c r="M1601" s="63" t="str">
        <f ca="1">IF(AND(F1601="",D1601="",E1601=""),"",IF(D1601&lt;&gt;"",D1601,IF(N1601&lt;&gt;"",VLOOKUP(N1601,OFFSET('FR-DangerousSubstanceList'!$C$3,0,0,COUNTIF('FR-DangerousSubstanceList'!$A$3:$A$1001,"&lt;&gt;"),4),4,FALSE),IF(L1601&lt;&gt;"",VLOOKUP(L1601,OFFSET('FR-DangerousSubstanceList'!$A$3,0,0,COUNTIF('FR-DangerousSubstanceList'!$A$3:$A$1001,"&lt;&gt;"),2),2,FALSE),""))))</f>
        <v/>
      </c>
      <c r="N1601" s="63" t="str">
        <f ca="1">IF(AND(F1601="",D1601="",E1601=""),"",IF(E1601&lt;&gt;"",E1601,IF(L1601&lt;&gt;"",VLOOKUP(L1601,OFFSET('FR-DangerousSubstanceList'!$A$3,0,0,COUNTIF('FR-DangerousSubstanceList'!$A$3:$A$1001,"&lt;&gt;"),3),3,FALSE),IF(AND(M1601&lt;&gt;"",M1601&lt;&gt;"-"),VLOOKUP(M1601,OFFSET('FR-DangerousSubstanceList'!$B$3,0,0,COUNTIF('FR-DangerousSubstanceList'!$B$3:$B$1001,"&lt;&gt;"),2),2,FALSE),""))))</f>
        <v/>
      </c>
      <c r="O1601" s="63" t="str">
        <f t="shared" ca="1" si="266"/>
        <v/>
      </c>
      <c r="P1601" s="63" t="e">
        <f t="shared" ca="1" si="267"/>
        <v>#REF!</v>
      </c>
      <c r="Q1601" s="63">
        <f t="shared" ca="1" si="268"/>
        <v>986</v>
      </c>
      <c r="R1601" s="63" t="str">
        <f t="shared" ca="1" si="269"/>
        <v/>
      </c>
      <c r="S1601" s="63" t="str">
        <f t="shared" si="270"/>
        <v>Unknown</v>
      </c>
      <c r="T1601" s="63">
        <f t="shared" si="271"/>
        <v>1601</v>
      </c>
      <c r="U1601" s="63">
        <f t="shared" si="272"/>
        <v>1602</v>
      </c>
      <c r="V1601" s="63" t="str">
        <f t="shared" ca="1" si="273"/>
        <v/>
      </c>
      <c r="W1601" s="63" t="str">
        <f t="shared" ca="1" si="274"/>
        <v/>
      </c>
      <c r="X1601" s="63">
        <f ca="1">IF(C1601="Yes",SUMPRODUCT((OFFSET('FR-DangerousSubstanceList'!$A$3,0,0,COUNTA('FR-DangerousSubstanceList'!$A$3:$A$2001))=L1601)*(OFFSET('FR-DangerousSubstanceList'!$B$3,0,0,COUNTA('FR-DangerousSubstanceList'!$B$3:$B$2001))=M1601)*(OFFSET('FR-DangerousSubstanceList'!$C$3,0,0,COUNTIF('FR-DangerousSubstanceList'!$C$3:$C$2001,"?*"))=N1601)),1)</f>
        <v>1</v>
      </c>
      <c r="Y1601" s="63"/>
      <c r="Z1601" s="63"/>
    </row>
    <row r="1602" spans="1:26" ht="14.4">
      <c r="A1602" s="85"/>
      <c r="B1602" s="85"/>
      <c r="C1602" s="46" t="s">
        <v>53</v>
      </c>
      <c r="D1602" s="68"/>
      <c r="E1602" s="68"/>
      <c r="F1602" s="68"/>
      <c r="G1602" s="68"/>
      <c r="H1602" s="68" t="str">
        <f t="shared" si="264"/>
        <v/>
      </c>
      <c r="I1602" s="63"/>
      <c r="J1602" s="63">
        <f>COUNTIF($A$14:$A1602,$A1602)</f>
        <v>0</v>
      </c>
      <c r="K1602" s="63" t="str">
        <f t="shared" ca="1" si="265"/>
        <v>Unknown</v>
      </c>
      <c r="L1602" s="63" t="str">
        <f ca="1">IF(AND(F1602="",D1602="",E1602=""),"",IF(F1602&lt;&gt;"",F1602,IF(AND(M1602&lt;&gt;"",M1602&lt;&gt;"-"),VLOOKUP(M1602,OFFSET('FR-DangerousSubstanceList'!$B$3,0,0,COUNTIF('FR-DangerousSubstanceList'!$B$3:$B$1001,"&lt;&gt;"),4),4,FALSE),IF(AND(N1602&lt;&gt;"",N1602&lt;&gt;"-"),VLOOKUP(N1602,OFFSET('FR-DangerousSubstanceList'!$C$3,0,0,COUNTIF('FR-DangerousSubstanceList'!$C$3:$C$1001,"&lt;&gt;"),3),3,FALSE),""))))</f>
        <v/>
      </c>
      <c r="M1602" s="63" t="str">
        <f ca="1">IF(AND(F1602="",D1602="",E1602=""),"",IF(D1602&lt;&gt;"",D1602,IF(N1602&lt;&gt;"",VLOOKUP(N1602,OFFSET('FR-DangerousSubstanceList'!$C$3,0,0,COUNTIF('FR-DangerousSubstanceList'!$A$3:$A$1001,"&lt;&gt;"),4),4,FALSE),IF(L1602&lt;&gt;"",VLOOKUP(L1602,OFFSET('FR-DangerousSubstanceList'!$A$3,0,0,COUNTIF('FR-DangerousSubstanceList'!$A$3:$A$1001,"&lt;&gt;"),2),2,FALSE),""))))</f>
        <v/>
      </c>
      <c r="N1602" s="63" t="str">
        <f ca="1">IF(AND(F1602="",D1602="",E1602=""),"",IF(E1602&lt;&gt;"",E1602,IF(L1602&lt;&gt;"",VLOOKUP(L1602,OFFSET('FR-DangerousSubstanceList'!$A$3,0,0,COUNTIF('FR-DangerousSubstanceList'!$A$3:$A$1001,"&lt;&gt;"),3),3,FALSE),IF(AND(M1602&lt;&gt;"",M1602&lt;&gt;"-"),VLOOKUP(M1602,OFFSET('FR-DangerousSubstanceList'!$B$3,0,0,COUNTIF('FR-DangerousSubstanceList'!$B$3:$B$1001,"&lt;&gt;"),2),2,FALSE),""))))</f>
        <v/>
      </c>
      <c r="O1602" s="63" t="str">
        <f t="shared" ca="1" si="266"/>
        <v/>
      </c>
      <c r="P1602" s="63" t="e">
        <f t="shared" ca="1" si="267"/>
        <v>#REF!</v>
      </c>
      <c r="Q1602" s="63">
        <f t="shared" ca="1" si="268"/>
        <v>986</v>
      </c>
      <c r="R1602" s="63" t="str">
        <f t="shared" ca="1" si="269"/>
        <v/>
      </c>
      <c r="S1602" s="63" t="str">
        <f t="shared" si="270"/>
        <v>Unknown</v>
      </c>
      <c r="T1602" s="63">
        <f t="shared" si="271"/>
        <v>1602</v>
      </c>
      <c r="U1602" s="63">
        <f t="shared" si="272"/>
        <v>1603</v>
      </c>
      <c r="V1602" s="63" t="str">
        <f t="shared" ca="1" si="273"/>
        <v/>
      </c>
      <c r="W1602" s="63" t="str">
        <f t="shared" ca="1" si="274"/>
        <v/>
      </c>
      <c r="X1602" s="63">
        <f ca="1">IF(C1602="Yes",SUMPRODUCT((OFFSET('FR-DangerousSubstanceList'!$A$3,0,0,COUNTA('FR-DangerousSubstanceList'!$A$3:$A$2001))=L1602)*(OFFSET('FR-DangerousSubstanceList'!$B$3,0,0,COUNTA('FR-DangerousSubstanceList'!$B$3:$B$2001))=M1602)*(OFFSET('FR-DangerousSubstanceList'!$C$3,0,0,COUNTIF('FR-DangerousSubstanceList'!$C$3:$C$2001,"?*"))=N1602)),1)</f>
        <v>1</v>
      </c>
      <c r="Y1602" s="63"/>
      <c r="Z1602" s="63"/>
    </row>
    <row r="1603" spans="1:26" ht="14.4">
      <c r="A1603" s="85"/>
      <c r="B1603" s="85"/>
      <c r="C1603" s="46" t="s">
        <v>53</v>
      </c>
      <c r="D1603" s="68"/>
      <c r="E1603" s="68"/>
      <c r="F1603" s="68"/>
      <c r="G1603" s="68"/>
      <c r="H1603" s="68" t="str">
        <f t="shared" si="264"/>
        <v/>
      </c>
      <c r="I1603" s="63"/>
      <c r="J1603" s="63">
        <f>COUNTIF($A$14:$A1603,$A1603)</f>
        <v>0</v>
      </c>
      <c r="K1603" s="63" t="str">
        <f t="shared" ca="1" si="265"/>
        <v>Unknown</v>
      </c>
      <c r="L1603" s="63" t="str">
        <f ca="1">IF(AND(F1603="",D1603="",E1603=""),"",IF(F1603&lt;&gt;"",F1603,IF(AND(M1603&lt;&gt;"",M1603&lt;&gt;"-"),VLOOKUP(M1603,OFFSET('FR-DangerousSubstanceList'!$B$3,0,0,COUNTIF('FR-DangerousSubstanceList'!$B$3:$B$1001,"&lt;&gt;"),4),4,FALSE),IF(AND(N1603&lt;&gt;"",N1603&lt;&gt;"-"),VLOOKUP(N1603,OFFSET('FR-DangerousSubstanceList'!$C$3,0,0,COUNTIF('FR-DangerousSubstanceList'!$C$3:$C$1001,"&lt;&gt;"),3),3,FALSE),""))))</f>
        <v/>
      </c>
      <c r="M1603" s="63" t="str">
        <f ca="1">IF(AND(F1603="",D1603="",E1603=""),"",IF(D1603&lt;&gt;"",D1603,IF(N1603&lt;&gt;"",VLOOKUP(N1603,OFFSET('FR-DangerousSubstanceList'!$C$3,0,0,COUNTIF('FR-DangerousSubstanceList'!$A$3:$A$1001,"&lt;&gt;"),4),4,FALSE),IF(L1603&lt;&gt;"",VLOOKUP(L1603,OFFSET('FR-DangerousSubstanceList'!$A$3,0,0,COUNTIF('FR-DangerousSubstanceList'!$A$3:$A$1001,"&lt;&gt;"),2),2,FALSE),""))))</f>
        <v/>
      </c>
      <c r="N1603" s="63" t="str">
        <f ca="1">IF(AND(F1603="",D1603="",E1603=""),"",IF(E1603&lt;&gt;"",E1603,IF(L1603&lt;&gt;"",VLOOKUP(L1603,OFFSET('FR-DangerousSubstanceList'!$A$3,0,0,COUNTIF('FR-DangerousSubstanceList'!$A$3:$A$1001,"&lt;&gt;"),3),3,FALSE),IF(AND(M1603&lt;&gt;"",M1603&lt;&gt;"-"),VLOOKUP(M1603,OFFSET('FR-DangerousSubstanceList'!$B$3,0,0,COUNTIF('FR-DangerousSubstanceList'!$B$3:$B$1001,"&lt;&gt;"),2),2,FALSE),""))))</f>
        <v/>
      </c>
      <c r="O1603" s="63" t="str">
        <f t="shared" ca="1" si="266"/>
        <v/>
      </c>
      <c r="P1603" s="63" t="e">
        <f t="shared" ca="1" si="267"/>
        <v>#REF!</v>
      </c>
      <c r="Q1603" s="63">
        <f t="shared" ca="1" si="268"/>
        <v>986</v>
      </c>
      <c r="R1603" s="63" t="str">
        <f t="shared" ca="1" si="269"/>
        <v/>
      </c>
      <c r="S1603" s="63" t="str">
        <f t="shared" si="270"/>
        <v>Unknown</v>
      </c>
      <c r="T1603" s="63">
        <f t="shared" si="271"/>
        <v>1603</v>
      </c>
      <c r="U1603" s="63">
        <f t="shared" si="272"/>
        <v>1604</v>
      </c>
      <c r="V1603" s="63" t="str">
        <f t="shared" ca="1" si="273"/>
        <v/>
      </c>
      <c r="W1603" s="63" t="str">
        <f t="shared" ca="1" si="274"/>
        <v/>
      </c>
      <c r="X1603" s="63">
        <f ca="1">IF(C1603="Yes",SUMPRODUCT((OFFSET('FR-DangerousSubstanceList'!$A$3,0,0,COUNTA('FR-DangerousSubstanceList'!$A$3:$A$2001))=L1603)*(OFFSET('FR-DangerousSubstanceList'!$B$3,0,0,COUNTA('FR-DangerousSubstanceList'!$B$3:$B$2001))=M1603)*(OFFSET('FR-DangerousSubstanceList'!$C$3,0,0,COUNTIF('FR-DangerousSubstanceList'!$C$3:$C$2001,"?*"))=N1603)),1)</f>
        <v>1</v>
      </c>
      <c r="Y1603" s="63"/>
      <c r="Z1603" s="63"/>
    </row>
    <row r="1604" spans="1:26" ht="14.4">
      <c r="A1604" s="85"/>
      <c r="B1604" s="85"/>
      <c r="C1604" s="46" t="s">
        <v>53</v>
      </c>
      <c r="D1604" s="68"/>
      <c r="E1604" s="68"/>
      <c r="F1604" s="68"/>
      <c r="G1604" s="68"/>
      <c r="H1604" s="68" t="str">
        <f t="shared" si="264"/>
        <v/>
      </c>
      <c r="I1604" s="63"/>
      <c r="J1604" s="63">
        <f>COUNTIF($A$14:$A1604,$A1604)</f>
        <v>0</v>
      </c>
      <c r="K1604" s="63" t="str">
        <f t="shared" ca="1" si="265"/>
        <v>Unknown</v>
      </c>
      <c r="L1604" s="63" t="str">
        <f ca="1">IF(AND(F1604="",D1604="",E1604=""),"",IF(F1604&lt;&gt;"",F1604,IF(AND(M1604&lt;&gt;"",M1604&lt;&gt;"-"),VLOOKUP(M1604,OFFSET('FR-DangerousSubstanceList'!$B$3,0,0,COUNTIF('FR-DangerousSubstanceList'!$B$3:$B$1001,"&lt;&gt;"),4),4,FALSE),IF(AND(N1604&lt;&gt;"",N1604&lt;&gt;"-"),VLOOKUP(N1604,OFFSET('FR-DangerousSubstanceList'!$C$3,0,0,COUNTIF('FR-DangerousSubstanceList'!$C$3:$C$1001,"&lt;&gt;"),3),3,FALSE),""))))</f>
        <v/>
      </c>
      <c r="M1604" s="63" t="str">
        <f ca="1">IF(AND(F1604="",D1604="",E1604=""),"",IF(D1604&lt;&gt;"",D1604,IF(N1604&lt;&gt;"",VLOOKUP(N1604,OFFSET('FR-DangerousSubstanceList'!$C$3,0,0,COUNTIF('FR-DangerousSubstanceList'!$A$3:$A$1001,"&lt;&gt;"),4),4,FALSE),IF(L1604&lt;&gt;"",VLOOKUP(L1604,OFFSET('FR-DangerousSubstanceList'!$A$3,0,0,COUNTIF('FR-DangerousSubstanceList'!$A$3:$A$1001,"&lt;&gt;"),2),2,FALSE),""))))</f>
        <v/>
      </c>
      <c r="N1604" s="63" t="str">
        <f ca="1">IF(AND(F1604="",D1604="",E1604=""),"",IF(E1604&lt;&gt;"",E1604,IF(L1604&lt;&gt;"",VLOOKUP(L1604,OFFSET('FR-DangerousSubstanceList'!$A$3,0,0,COUNTIF('FR-DangerousSubstanceList'!$A$3:$A$1001,"&lt;&gt;"),3),3,FALSE),IF(AND(M1604&lt;&gt;"",M1604&lt;&gt;"-"),VLOOKUP(M1604,OFFSET('FR-DangerousSubstanceList'!$B$3,0,0,COUNTIF('FR-DangerousSubstanceList'!$B$3:$B$1001,"&lt;&gt;"),2),2,FALSE),""))))</f>
        <v/>
      </c>
      <c r="O1604" s="63" t="str">
        <f t="shared" ca="1" si="266"/>
        <v/>
      </c>
      <c r="P1604" s="63" t="e">
        <f t="shared" ca="1" si="267"/>
        <v>#REF!</v>
      </c>
      <c r="Q1604" s="63">
        <f t="shared" ca="1" si="268"/>
        <v>986</v>
      </c>
      <c r="R1604" s="63" t="str">
        <f t="shared" ca="1" si="269"/>
        <v/>
      </c>
      <c r="S1604" s="63" t="str">
        <f t="shared" si="270"/>
        <v>Unknown</v>
      </c>
      <c r="T1604" s="63">
        <f t="shared" si="271"/>
        <v>1604</v>
      </c>
      <c r="U1604" s="63">
        <f t="shared" si="272"/>
        <v>1605</v>
      </c>
      <c r="V1604" s="63" t="str">
        <f t="shared" ca="1" si="273"/>
        <v/>
      </c>
      <c r="W1604" s="63" t="str">
        <f t="shared" ca="1" si="274"/>
        <v/>
      </c>
      <c r="X1604" s="63">
        <f ca="1">IF(C1604="Yes",SUMPRODUCT((OFFSET('FR-DangerousSubstanceList'!$A$3,0,0,COUNTA('FR-DangerousSubstanceList'!$A$3:$A$2001))=L1604)*(OFFSET('FR-DangerousSubstanceList'!$B$3,0,0,COUNTA('FR-DangerousSubstanceList'!$B$3:$B$2001))=M1604)*(OFFSET('FR-DangerousSubstanceList'!$C$3,0,0,COUNTIF('FR-DangerousSubstanceList'!$C$3:$C$2001,"?*"))=N1604)),1)</f>
        <v>1</v>
      </c>
      <c r="Y1604" s="63"/>
      <c r="Z1604" s="63"/>
    </row>
    <row r="1605" spans="1:26" ht="14.4">
      <c r="A1605" s="85"/>
      <c r="B1605" s="85"/>
      <c r="C1605" s="46" t="s">
        <v>53</v>
      </c>
      <c r="D1605" s="68"/>
      <c r="E1605" s="68"/>
      <c r="F1605" s="68"/>
      <c r="G1605" s="68"/>
      <c r="H1605" s="68" t="str">
        <f t="shared" si="264"/>
        <v/>
      </c>
      <c r="I1605" s="63"/>
      <c r="J1605" s="63">
        <f>COUNTIF($A$14:$A1605,$A1605)</f>
        <v>0</v>
      </c>
      <c r="K1605" s="63" t="str">
        <f t="shared" ca="1" si="265"/>
        <v>Unknown</v>
      </c>
      <c r="L1605" s="63" t="str">
        <f ca="1">IF(AND(F1605="",D1605="",E1605=""),"",IF(F1605&lt;&gt;"",F1605,IF(AND(M1605&lt;&gt;"",M1605&lt;&gt;"-"),VLOOKUP(M1605,OFFSET('FR-DangerousSubstanceList'!$B$3,0,0,COUNTIF('FR-DangerousSubstanceList'!$B$3:$B$1001,"&lt;&gt;"),4),4,FALSE),IF(AND(N1605&lt;&gt;"",N1605&lt;&gt;"-"),VLOOKUP(N1605,OFFSET('FR-DangerousSubstanceList'!$C$3,0,0,COUNTIF('FR-DangerousSubstanceList'!$C$3:$C$1001,"&lt;&gt;"),3),3,FALSE),""))))</f>
        <v/>
      </c>
      <c r="M1605" s="63" t="str">
        <f ca="1">IF(AND(F1605="",D1605="",E1605=""),"",IF(D1605&lt;&gt;"",D1605,IF(N1605&lt;&gt;"",VLOOKUP(N1605,OFFSET('FR-DangerousSubstanceList'!$C$3,0,0,COUNTIF('FR-DangerousSubstanceList'!$A$3:$A$1001,"&lt;&gt;"),4),4,FALSE),IF(L1605&lt;&gt;"",VLOOKUP(L1605,OFFSET('FR-DangerousSubstanceList'!$A$3,0,0,COUNTIF('FR-DangerousSubstanceList'!$A$3:$A$1001,"&lt;&gt;"),2),2,FALSE),""))))</f>
        <v/>
      </c>
      <c r="N1605" s="63" t="str">
        <f ca="1">IF(AND(F1605="",D1605="",E1605=""),"",IF(E1605&lt;&gt;"",E1605,IF(L1605&lt;&gt;"",VLOOKUP(L1605,OFFSET('FR-DangerousSubstanceList'!$A$3,0,0,COUNTIF('FR-DangerousSubstanceList'!$A$3:$A$1001,"&lt;&gt;"),3),3,FALSE),IF(AND(M1605&lt;&gt;"",M1605&lt;&gt;"-"),VLOOKUP(M1605,OFFSET('FR-DangerousSubstanceList'!$B$3,0,0,COUNTIF('FR-DangerousSubstanceList'!$B$3:$B$1001,"&lt;&gt;"),2),2,FALSE),""))))</f>
        <v/>
      </c>
      <c r="O1605" s="63" t="str">
        <f t="shared" ca="1" si="266"/>
        <v/>
      </c>
      <c r="P1605" s="63" t="e">
        <f t="shared" ca="1" si="267"/>
        <v>#REF!</v>
      </c>
      <c r="Q1605" s="63">
        <f t="shared" ca="1" si="268"/>
        <v>986</v>
      </c>
      <c r="R1605" s="63" t="str">
        <f t="shared" ca="1" si="269"/>
        <v/>
      </c>
      <c r="S1605" s="63" t="str">
        <f t="shared" si="270"/>
        <v>Unknown</v>
      </c>
      <c r="T1605" s="63">
        <f t="shared" si="271"/>
        <v>1605</v>
      </c>
      <c r="U1605" s="63">
        <f t="shared" si="272"/>
        <v>1606</v>
      </c>
      <c r="V1605" s="63" t="str">
        <f t="shared" ca="1" si="273"/>
        <v/>
      </c>
      <c r="W1605" s="63" t="str">
        <f t="shared" ca="1" si="274"/>
        <v/>
      </c>
      <c r="X1605" s="63">
        <f ca="1">IF(C1605="Yes",SUMPRODUCT((OFFSET('FR-DangerousSubstanceList'!$A$3,0,0,COUNTA('FR-DangerousSubstanceList'!$A$3:$A$2001))=L1605)*(OFFSET('FR-DangerousSubstanceList'!$B$3,0,0,COUNTA('FR-DangerousSubstanceList'!$B$3:$B$2001))=M1605)*(OFFSET('FR-DangerousSubstanceList'!$C$3,0,0,COUNTIF('FR-DangerousSubstanceList'!$C$3:$C$2001,"?*"))=N1605)),1)</f>
        <v>1</v>
      </c>
      <c r="Y1605" s="63"/>
      <c r="Z1605" s="63"/>
    </row>
    <row r="1606" spans="1:26" ht="14.4">
      <c r="A1606" s="85"/>
      <c r="B1606" s="85"/>
      <c r="C1606" s="46" t="s">
        <v>53</v>
      </c>
      <c r="D1606" s="68"/>
      <c r="E1606" s="68"/>
      <c r="F1606" s="68"/>
      <c r="G1606" s="68"/>
      <c r="H1606" s="68" t="str">
        <f t="shared" si="264"/>
        <v/>
      </c>
      <c r="I1606" s="63"/>
      <c r="J1606" s="63">
        <f>COUNTIF($A$14:$A1606,$A1606)</f>
        <v>0</v>
      </c>
      <c r="K1606" s="63" t="str">
        <f t="shared" ca="1" si="265"/>
        <v>Unknown</v>
      </c>
      <c r="L1606" s="63" t="str">
        <f ca="1">IF(AND(F1606="",D1606="",E1606=""),"",IF(F1606&lt;&gt;"",F1606,IF(AND(M1606&lt;&gt;"",M1606&lt;&gt;"-"),VLOOKUP(M1606,OFFSET('FR-DangerousSubstanceList'!$B$3,0,0,COUNTIF('FR-DangerousSubstanceList'!$B$3:$B$1001,"&lt;&gt;"),4),4,FALSE),IF(AND(N1606&lt;&gt;"",N1606&lt;&gt;"-"),VLOOKUP(N1606,OFFSET('FR-DangerousSubstanceList'!$C$3,0,0,COUNTIF('FR-DangerousSubstanceList'!$C$3:$C$1001,"&lt;&gt;"),3),3,FALSE),""))))</f>
        <v/>
      </c>
      <c r="M1606" s="63" t="str">
        <f ca="1">IF(AND(F1606="",D1606="",E1606=""),"",IF(D1606&lt;&gt;"",D1606,IF(N1606&lt;&gt;"",VLOOKUP(N1606,OFFSET('FR-DangerousSubstanceList'!$C$3,0,0,COUNTIF('FR-DangerousSubstanceList'!$A$3:$A$1001,"&lt;&gt;"),4),4,FALSE),IF(L1606&lt;&gt;"",VLOOKUP(L1606,OFFSET('FR-DangerousSubstanceList'!$A$3,0,0,COUNTIF('FR-DangerousSubstanceList'!$A$3:$A$1001,"&lt;&gt;"),2),2,FALSE),""))))</f>
        <v/>
      </c>
      <c r="N1606" s="63" t="str">
        <f ca="1">IF(AND(F1606="",D1606="",E1606=""),"",IF(E1606&lt;&gt;"",E1606,IF(L1606&lt;&gt;"",VLOOKUP(L1606,OFFSET('FR-DangerousSubstanceList'!$A$3,0,0,COUNTIF('FR-DangerousSubstanceList'!$A$3:$A$1001,"&lt;&gt;"),3),3,FALSE),IF(AND(M1606&lt;&gt;"",M1606&lt;&gt;"-"),VLOOKUP(M1606,OFFSET('FR-DangerousSubstanceList'!$B$3,0,0,COUNTIF('FR-DangerousSubstanceList'!$B$3:$B$1001,"&lt;&gt;"),2),2,FALSE),""))))</f>
        <v/>
      </c>
      <c r="O1606" s="63" t="str">
        <f t="shared" ca="1" si="266"/>
        <v/>
      </c>
      <c r="P1606" s="63" t="e">
        <f t="shared" ca="1" si="267"/>
        <v>#REF!</v>
      </c>
      <c r="Q1606" s="63">
        <f t="shared" ca="1" si="268"/>
        <v>986</v>
      </c>
      <c r="R1606" s="63" t="str">
        <f t="shared" ca="1" si="269"/>
        <v/>
      </c>
      <c r="S1606" s="63" t="str">
        <f t="shared" si="270"/>
        <v>Unknown</v>
      </c>
      <c r="T1606" s="63">
        <f t="shared" si="271"/>
        <v>1606</v>
      </c>
      <c r="U1606" s="63">
        <f t="shared" si="272"/>
        <v>1607</v>
      </c>
      <c r="V1606" s="63" t="str">
        <f t="shared" ca="1" si="273"/>
        <v/>
      </c>
      <c r="W1606" s="63" t="str">
        <f t="shared" ca="1" si="274"/>
        <v/>
      </c>
      <c r="X1606" s="63">
        <f ca="1">IF(C1606="Yes",SUMPRODUCT((OFFSET('FR-DangerousSubstanceList'!$A$3,0,0,COUNTA('FR-DangerousSubstanceList'!$A$3:$A$2001))=L1606)*(OFFSET('FR-DangerousSubstanceList'!$B$3,0,0,COUNTA('FR-DangerousSubstanceList'!$B$3:$B$2001))=M1606)*(OFFSET('FR-DangerousSubstanceList'!$C$3,0,0,COUNTIF('FR-DangerousSubstanceList'!$C$3:$C$2001,"?*"))=N1606)),1)</f>
        <v>1</v>
      </c>
      <c r="Y1606" s="63"/>
      <c r="Z1606" s="63"/>
    </row>
    <row r="1607" spans="1:26" ht="14.4">
      <c r="A1607" s="85"/>
      <c r="B1607" s="85"/>
      <c r="C1607" s="46" t="s">
        <v>53</v>
      </c>
      <c r="D1607" s="68"/>
      <c r="E1607" s="68"/>
      <c r="F1607" s="68"/>
      <c r="G1607" s="68"/>
      <c r="H1607" s="68" t="str">
        <f t="shared" si="264"/>
        <v/>
      </c>
      <c r="I1607" s="63"/>
      <c r="J1607" s="63">
        <f>COUNTIF($A$14:$A1607,$A1607)</f>
        <v>0</v>
      </c>
      <c r="K1607" s="63" t="str">
        <f t="shared" ca="1" si="265"/>
        <v>Unknown</v>
      </c>
      <c r="L1607" s="63" t="str">
        <f ca="1">IF(AND(F1607="",D1607="",E1607=""),"",IF(F1607&lt;&gt;"",F1607,IF(AND(M1607&lt;&gt;"",M1607&lt;&gt;"-"),VLOOKUP(M1607,OFFSET('FR-DangerousSubstanceList'!$B$3,0,0,COUNTIF('FR-DangerousSubstanceList'!$B$3:$B$1001,"&lt;&gt;"),4),4,FALSE),IF(AND(N1607&lt;&gt;"",N1607&lt;&gt;"-"),VLOOKUP(N1607,OFFSET('FR-DangerousSubstanceList'!$C$3,0,0,COUNTIF('FR-DangerousSubstanceList'!$C$3:$C$1001,"&lt;&gt;"),3),3,FALSE),""))))</f>
        <v/>
      </c>
      <c r="M1607" s="63" t="str">
        <f ca="1">IF(AND(F1607="",D1607="",E1607=""),"",IF(D1607&lt;&gt;"",D1607,IF(N1607&lt;&gt;"",VLOOKUP(N1607,OFFSET('FR-DangerousSubstanceList'!$C$3,0,0,COUNTIF('FR-DangerousSubstanceList'!$A$3:$A$1001,"&lt;&gt;"),4),4,FALSE),IF(L1607&lt;&gt;"",VLOOKUP(L1607,OFFSET('FR-DangerousSubstanceList'!$A$3,0,0,COUNTIF('FR-DangerousSubstanceList'!$A$3:$A$1001,"&lt;&gt;"),2),2,FALSE),""))))</f>
        <v/>
      </c>
      <c r="N1607" s="63" t="str">
        <f ca="1">IF(AND(F1607="",D1607="",E1607=""),"",IF(E1607&lt;&gt;"",E1607,IF(L1607&lt;&gt;"",VLOOKUP(L1607,OFFSET('FR-DangerousSubstanceList'!$A$3,0,0,COUNTIF('FR-DangerousSubstanceList'!$A$3:$A$1001,"&lt;&gt;"),3),3,FALSE),IF(AND(M1607&lt;&gt;"",M1607&lt;&gt;"-"),VLOOKUP(M1607,OFFSET('FR-DangerousSubstanceList'!$B$3,0,0,COUNTIF('FR-DangerousSubstanceList'!$B$3:$B$1001,"&lt;&gt;"),2),2,FALSE),""))))</f>
        <v/>
      </c>
      <c r="O1607" s="63" t="str">
        <f t="shared" ca="1" si="266"/>
        <v/>
      </c>
      <c r="P1607" s="63" t="e">
        <f t="shared" ca="1" si="267"/>
        <v>#REF!</v>
      </c>
      <c r="Q1607" s="63">
        <f t="shared" ca="1" si="268"/>
        <v>986</v>
      </c>
      <c r="R1607" s="63" t="str">
        <f t="shared" ca="1" si="269"/>
        <v/>
      </c>
      <c r="S1607" s="63" t="str">
        <f t="shared" si="270"/>
        <v>Unknown</v>
      </c>
      <c r="T1607" s="63">
        <f t="shared" si="271"/>
        <v>1607</v>
      </c>
      <c r="U1607" s="63">
        <f t="shared" si="272"/>
        <v>1608</v>
      </c>
      <c r="V1607" s="63" t="str">
        <f t="shared" ca="1" si="273"/>
        <v/>
      </c>
      <c r="W1607" s="63" t="str">
        <f t="shared" ca="1" si="274"/>
        <v/>
      </c>
      <c r="X1607" s="63">
        <f ca="1">IF(C1607="Yes",SUMPRODUCT((OFFSET('FR-DangerousSubstanceList'!$A$3,0,0,COUNTA('FR-DangerousSubstanceList'!$A$3:$A$2001))=L1607)*(OFFSET('FR-DangerousSubstanceList'!$B$3,0,0,COUNTA('FR-DangerousSubstanceList'!$B$3:$B$2001))=M1607)*(OFFSET('FR-DangerousSubstanceList'!$C$3,0,0,COUNTIF('FR-DangerousSubstanceList'!$C$3:$C$2001,"?*"))=N1607)),1)</f>
        <v>1</v>
      </c>
      <c r="Y1607" s="63"/>
      <c r="Z1607" s="63"/>
    </row>
    <row r="1608" spans="1:26" ht="14.4">
      <c r="A1608" s="85"/>
      <c r="B1608" s="85"/>
      <c r="C1608" s="46" t="s">
        <v>53</v>
      </c>
      <c r="D1608" s="68"/>
      <c r="E1608" s="68"/>
      <c r="F1608" s="68"/>
      <c r="G1608" s="68"/>
      <c r="H1608" s="68" t="str">
        <f t="shared" si="264"/>
        <v/>
      </c>
      <c r="I1608" s="63"/>
      <c r="J1608" s="63">
        <f>COUNTIF($A$14:$A1608,$A1608)</f>
        <v>0</v>
      </c>
      <c r="K1608" s="63" t="str">
        <f t="shared" ca="1" si="265"/>
        <v>Unknown</v>
      </c>
      <c r="L1608" s="63" t="str">
        <f ca="1">IF(AND(F1608="",D1608="",E1608=""),"",IF(F1608&lt;&gt;"",F1608,IF(AND(M1608&lt;&gt;"",M1608&lt;&gt;"-"),VLOOKUP(M1608,OFFSET('FR-DangerousSubstanceList'!$B$3,0,0,COUNTIF('FR-DangerousSubstanceList'!$B$3:$B$1001,"&lt;&gt;"),4),4,FALSE),IF(AND(N1608&lt;&gt;"",N1608&lt;&gt;"-"),VLOOKUP(N1608,OFFSET('FR-DangerousSubstanceList'!$C$3,0,0,COUNTIF('FR-DangerousSubstanceList'!$C$3:$C$1001,"&lt;&gt;"),3),3,FALSE),""))))</f>
        <v/>
      </c>
      <c r="M1608" s="63" t="str">
        <f ca="1">IF(AND(F1608="",D1608="",E1608=""),"",IF(D1608&lt;&gt;"",D1608,IF(N1608&lt;&gt;"",VLOOKUP(N1608,OFFSET('FR-DangerousSubstanceList'!$C$3,0,0,COUNTIF('FR-DangerousSubstanceList'!$A$3:$A$1001,"&lt;&gt;"),4),4,FALSE),IF(L1608&lt;&gt;"",VLOOKUP(L1608,OFFSET('FR-DangerousSubstanceList'!$A$3,0,0,COUNTIF('FR-DangerousSubstanceList'!$A$3:$A$1001,"&lt;&gt;"),2),2,FALSE),""))))</f>
        <v/>
      </c>
      <c r="N1608" s="63" t="str">
        <f ca="1">IF(AND(F1608="",D1608="",E1608=""),"",IF(E1608&lt;&gt;"",E1608,IF(L1608&lt;&gt;"",VLOOKUP(L1608,OFFSET('FR-DangerousSubstanceList'!$A$3,0,0,COUNTIF('FR-DangerousSubstanceList'!$A$3:$A$1001,"&lt;&gt;"),3),3,FALSE),IF(AND(M1608&lt;&gt;"",M1608&lt;&gt;"-"),VLOOKUP(M1608,OFFSET('FR-DangerousSubstanceList'!$B$3,0,0,COUNTIF('FR-DangerousSubstanceList'!$B$3:$B$1001,"&lt;&gt;"),2),2,FALSE),""))))</f>
        <v/>
      </c>
      <c r="O1608" s="63" t="str">
        <f t="shared" ca="1" si="266"/>
        <v/>
      </c>
      <c r="P1608" s="63" t="e">
        <f t="shared" ca="1" si="267"/>
        <v>#REF!</v>
      </c>
      <c r="Q1608" s="63">
        <f t="shared" ca="1" si="268"/>
        <v>986</v>
      </c>
      <c r="R1608" s="63" t="str">
        <f t="shared" ca="1" si="269"/>
        <v/>
      </c>
      <c r="S1608" s="63" t="str">
        <f t="shared" si="270"/>
        <v>Unknown</v>
      </c>
      <c r="T1608" s="63">
        <f t="shared" si="271"/>
        <v>1608</v>
      </c>
      <c r="U1608" s="63">
        <f t="shared" si="272"/>
        <v>1609</v>
      </c>
      <c r="V1608" s="63" t="str">
        <f t="shared" ca="1" si="273"/>
        <v/>
      </c>
      <c r="W1608" s="63" t="str">
        <f t="shared" ca="1" si="274"/>
        <v/>
      </c>
      <c r="X1608" s="63">
        <f ca="1">IF(C1608="Yes",SUMPRODUCT((OFFSET('FR-DangerousSubstanceList'!$A$3,0,0,COUNTA('FR-DangerousSubstanceList'!$A$3:$A$2001))=L1608)*(OFFSET('FR-DangerousSubstanceList'!$B$3,0,0,COUNTA('FR-DangerousSubstanceList'!$B$3:$B$2001))=M1608)*(OFFSET('FR-DangerousSubstanceList'!$C$3,0,0,COUNTIF('FR-DangerousSubstanceList'!$C$3:$C$2001,"?*"))=N1608)),1)</f>
        <v>1</v>
      </c>
      <c r="Y1608" s="63"/>
      <c r="Z1608" s="63"/>
    </row>
    <row r="1609" spans="1:26" ht="14.4">
      <c r="A1609" s="85"/>
      <c r="B1609" s="85"/>
      <c r="C1609" s="46" t="s">
        <v>53</v>
      </c>
      <c r="D1609" s="68"/>
      <c r="E1609" s="68"/>
      <c r="F1609" s="68"/>
      <c r="G1609" s="68"/>
      <c r="H1609" s="68" t="str">
        <f t="shared" si="264"/>
        <v/>
      </c>
      <c r="I1609" s="63"/>
      <c r="J1609" s="63">
        <f>COUNTIF($A$14:$A1609,$A1609)</f>
        <v>0</v>
      </c>
      <c r="K1609" s="63" t="str">
        <f t="shared" ca="1" si="265"/>
        <v>Unknown</v>
      </c>
      <c r="L1609" s="63" t="str">
        <f ca="1">IF(AND(F1609="",D1609="",E1609=""),"",IF(F1609&lt;&gt;"",F1609,IF(AND(M1609&lt;&gt;"",M1609&lt;&gt;"-"),VLOOKUP(M1609,OFFSET('FR-DangerousSubstanceList'!$B$3,0,0,COUNTIF('FR-DangerousSubstanceList'!$B$3:$B$1001,"&lt;&gt;"),4),4,FALSE),IF(AND(N1609&lt;&gt;"",N1609&lt;&gt;"-"),VLOOKUP(N1609,OFFSET('FR-DangerousSubstanceList'!$C$3,0,0,COUNTIF('FR-DangerousSubstanceList'!$C$3:$C$1001,"&lt;&gt;"),3),3,FALSE),""))))</f>
        <v/>
      </c>
      <c r="M1609" s="63" t="str">
        <f ca="1">IF(AND(F1609="",D1609="",E1609=""),"",IF(D1609&lt;&gt;"",D1609,IF(N1609&lt;&gt;"",VLOOKUP(N1609,OFFSET('FR-DangerousSubstanceList'!$C$3,0,0,COUNTIF('FR-DangerousSubstanceList'!$A$3:$A$1001,"&lt;&gt;"),4),4,FALSE),IF(L1609&lt;&gt;"",VLOOKUP(L1609,OFFSET('FR-DangerousSubstanceList'!$A$3,0,0,COUNTIF('FR-DangerousSubstanceList'!$A$3:$A$1001,"&lt;&gt;"),2),2,FALSE),""))))</f>
        <v/>
      </c>
      <c r="N1609" s="63" t="str">
        <f ca="1">IF(AND(F1609="",D1609="",E1609=""),"",IF(E1609&lt;&gt;"",E1609,IF(L1609&lt;&gt;"",VLOOKUP(L1609,OFFSET('FR-DangerousSubstanceList'!$A$3,0,0,COUNTIF('FR-DangerousSubstanceList'!$A$3:$A$1001,"&lt;&gt;"),3),3,FALSE),IF(AND(M1609&lt;&gt;"",M1609&lt;&gt;"-"),VLOOKUP(M1609,OFFSET('FR-DangerousSubstanceList'!$B$3,0,0,COUNTIF('FR-DangerousSubstanceList'!$B$3:$B$1001,"&lt;&gt;"),2),2,FALSE),""))))</f>
        <v/>
      </c>
      <c r="O1609" s="63" t="str">
        <f t="shared" ca="1" si="266"/>
        <v/>
      </c>
      <c r="P1609" s="63" t="e">
        <f t="shared" ca="1" si="267"/>
        <v>#REF!</v>
      </c>
      <c r="Q1609" s="63">
        <f t="shared" ca="1" si="268"/>
        <v>986</v>
      </c>
      <c r="R1609" s="63" t="str">
        <f t="shared" ca="1" si="269"/>
        <v/>
      </c>
      <c r="S1609" s="63" t="str">
        <f t="shared" si="270"/>
        <v>Unknown</v>
      </c>
      <c r="T1609" s="63">
        <f t="shared" si="271"/>
        <v>1609</v>
      </c>
      <c r="U1609" s="63">
        <f t="shared" si="272"/>
        <v>1610</v>
      </c>
      <c r="V1609" s="63" t="str">
        <f t="shared" ca="1" si="273"/>
        <v/>
      </c>
      <c r="W1609" s="63" t="str">
        <f t="shared" ca="1" si="274"/>
        <v/>
      </c>
      <c r="X1609" s="63">
        <f ca="1">IF(C1609="Yes",SUMPRODUCT((OFFSET('FR-DangerousSubstanceList'!$A$3,0,0,COUNTA('FR-DangerousSubstanceList'!$A$3:$A$2001))=L1609)*(OFFSET('FR-DangerousSubstanceList'!$B$3,0,0,COUNTA('FR-DangerousSubstanceList'!$B$3:$B$2001))=M1609)*(OFFSET('FR-DangerousSubstanceList'!$C$3,0,0,COUNTIF('FR-DangerousSubstanceList'!$C$3:$C$2001,"?*"))=N1609)),1)</f>
        <v>1</v>
      </c>
      <c r="Y1609" s="63"/>
      <c r="Z1609" s="63"/>
    </row>
    <row r="1610" spans="1:26" ht="14.4">
      <c r="A1610" s="85"/>
      <c r="B1610" s="85"/>
      <c r="C1610" s="46" t="s">
        <v>53</v>
      </c>
      <c r="D1610" s="68"/>
      <c r="E1610" s="68"/>
      <c r="F1610" s="68"/>
      <c r="G1610" s="68"/>
      <c r="H1610" s="68" t="str">
        <f t="shared" si="264"/>
        <v/>
      </c>
      <c r="I1610" s="63"/>
      <c r="J1610" s="63">
        <f>COUNTIF($A$14:$A1610,$A1610)</f>
        <v>0</v>
      </c>
      <c r="K1610" s="63" t="str">
        <f t="shared" ca="1" si="265"/>
        <v>Unknown</v>
      </c>
      <c r="L1610" s="63" t="str">
        <f ca="1">IF(AND(F1610="",D1610="",E1610=""),"",IF(F1610&lt;&gt;"",F1610,IF(AND(M1610&lt;&gt;"",M1610&lt;&gt;"-"),VLOOKUP(M1610,OFFSET('FR-DangerousSubstanceList'!$B$3,0,0,COUNTIF('FR-DangerousSubstanceList'!$B$3:$B$1001,"&lt;&gt;"),4),4,FALSE),IF(AND(N1610&lt;&gt;"",N1610&lt;&gt;"-"),VLOOKUP(N1610,OFFSET('FR-DangerousSubstanceList'!$C$3,0,0,COUNTIF('FR-DangerousSubstanceList'!$C$3:$C$1001,"&lt;&gt;"),3),3,FALSE),""))))</f>
        <v/>
      </c>
      <c r="M1610" s="63" t="str">
        <f ca="1">IF(AND(F1610="",D1610="",E1610=""),"",IF(D1610&lt;&gt;"",D1610,IF(N1610&lt;&gt;"",VLOOKUP(N1610,OFFSET('FR-DangerousSubstanceList'!$C$3,0,0,COUNTIF('FR-DangerousSubstanceList'!$A$3:$A$1001,"&lt;&gt;"),4),4,FALSE),IF(L1610&lt;&gt;"",VLOOKUP(L1610,OFFSET('FR-DangerousSubstanceList'!$A$3,0,0,COUNTIF('FR-DangerousSubstanceList'!$A$3:$A$1001,"&lt;&gt;"),2),2,FALSE),""))))</f>
        <v/>
      </c>
      <c r="N1610" s="63" t="str">
        <f ca="1">IF(AND(F1610="",D1610="",E1610=""),"",IF(E1610&lt;&gt;"",E1610,IF(L1610&lt;&gt;"",VLOOKUP(L1610,OFFSET('FR-DangerousSubstanceList'!$A$3,0,0,COUNTIF('FR-DangerousSubstanceList'!$A$3:$A$1001,"&lt;&gt;"),3),3,FALSE),IF(AND(M1610&lt;&gt;"",M1610&lt;&gt;"-"),VLOOKUP(M1610,OFFSET('FR-DangerousSubstanceList'!$B$3,0,0,COUNTIF('FR-DangerousSubstanceList'!$B$3:$B$1001,"&lt;&gt;"),2),2,FALSE),""))))</f>
        <v/>
      </c>
      <c r="O1610" s="63" t="str">
        <f t="shared" ca="1" si="266"/>
        <v/>
      </c>
      <c r="P1610" s="63" t="e">
        <f t="shared" ca="1" si="267"/>
        <v>#REF!</v>
      </c>
      <c r="Q1610" s="63">
        <f t="shared" ca="1" si="268"/>
        <v>986</v>
      </c>
      <c r="R1610" s="63" t="str">
        <f t="shared" ca="1" si="269"/>
        <v/>
      </c>
      <c r="S1610" s="63" t="str">
        <f t="shared" si="270"/>
        <v>Unknown</v>
      </c>
      <c r="T1610" s="63">
        <f t="shared" si="271"/>
        <v>1610</v>
      </c>
      <c r="U1610" s="63">
        <f t="shared" si="272"/>
        <v>1611</v>
      </c>
      <c r="V1610" s="63" t="str">
        <f t="shared" ca="1" si="273"/>
        <v/>
      </c>
      <c r="W1610" s="63" t="str">
        <f t="shared" ca="1" si="274"/>
        <v/>
      </c>
      <c r="X1610" s="63">
        <f ca="1">IF(C1610="Yes",SUMPRODUCT((OFFSET('FR-DangerousSubstanceList'!$A$3,0,0,COUNTA('FR-DangerousSubstanceList'!$A$3:$A$2001))=L1610)*(OFFSET('FR-DangerousSubstanceList'!$B$3,0,0,COUNTA('FR-DangerousSubstanceList'!$B$3:$B$2001))=M1610)*(OFFSET('FR-DangerousSubstanceList'!$C$3,0,0,COUNTIF('FR-DangerousSubstanceList'!$C$3:$C$2001,"?*"))=N1610)),1)</f>
        <v>1</v>
      </c>
      <c r="Y1610" s="63"/>
      <c r="Z1610" s="63"/>
    </row>
    <row r="1611" spans="1:26" ht="14.4">
      <c r="A1611" s="85"/>
      <c r="B1611" s="85"/>
      <c r="C1611" s="46" t="s">
        <v>53</v>
      </c>
      <c r="D1611" s="68"/>
      <c r="E1611" s="68"/>
      <c r="F1611" s="68"/>
      <c r="G1611" s="68"/>
      <c r="H1611" s="68" t="str">
        <f t="shared" si="264"/>
        <v/>
      </c>
      <c r="I1611" s="63"/>
      <c r="J1611" s="63">
        <f>COUNTIF($A$14:$A1611,$A1611)</f>
        <v>0</v>
      </c>
      <c r="K1611" s="63" t="str">
        <f t="shared" ca="1" si="265"/>
        <v>Unknown</v>
      </c>
      <c r="L1611" s="63" t="str">
        <f ca="1">IF(AND(F1611="",D1611="",E1611=""),"",IF(F1611&lt;&gt;"",F1611,IF(AND(M1611&lt;&gt;"",M1611&lt;&gt;"-"),VLOOKUP(M1611,OFFSET('FR-DangerousSubstanceList'!$B$3,0,0,COUNTIF('FR-DangerousSubstanceList'!$B$3:$B$1001,"&lt;&gt;"),4),4,FALSE),IF(AND(N1611&lt;&gt;"",N1611&lt;&gt;"-"),VLOOKUP(N1611,OFFSET('FR-DangerousSubstanceList'!$C$3,0,0,COUNTIF('FR-DangerousSubstanceList'!$C$3:$C$1001,"&lt;&gt;"),3),3,FALSE),""))))</f>
        <v/>
      </c>
      <c r="M1611" s="63" t="str">
        <f ca="1">IF(AND(F1611="",D1611="",E1611=""),"",IF(D1611&lt;&gt;"",D1611,IF(N1611&lt;&gt;"",VLOOKUP(N1611,OFFSET('FR-DangerousSubstanceList'!$C$3,0,0,COUNTIF('FR-DangerousSubstanceList'!$A$3:$A$1001,"&lt;&gt;"),4),4,FALSE),IF(L1611&lt;&gt;"",VLOOKUP(L1611,OFFSET('FR-DangerousSubstanceList'!$A$3,0,0,COUNTIF('FR-DangerousSubstanceList'!$A$3:$A$1001,"&lt;&gt;"),2),2,FALSE),""))))</f>
        <v/>
      </c>
      <c r="N1611" s="63" t="str">
        <f ca="1">IF(AND(F1611="",D1611="",E1611=""),"",IF(E1611&lt;&gt;"",E1611,IF(L1611&lt;&gt;"",VLOOKUP(L1611,OFFSET('FR-DangerousSubstanceList'!$A$3,0,0,COUNTIF('FR-DangerousSubstanceList'!$A$3:$A$1001,"&lt;&gt;"),3),3,FALSE),IF(AND(M1611&lt;&gt;"",M1611&lt;&gt;"-"),VLOOKUP(M1611,OFFSET('FR-DangerousSubstanceList'!$B$3,0,0,COUNTIF('FR-DangerousSubstanceList'!$B$3:$B$1001,"&lt;&gt;"),2),2,FALSE),""))))</f>
        <v/>
      </c>
      <c r="O1611" s="63" t="str">
        <f t="shared" ca="1" si="266"/>
        <v/>
      </c>
      <c r="P1611" s="63" t="e">
        <f t="shared" ca="1" si="267"/>
        <v>#REF!</v>
      </c>
      <c r="Q1611" s="63">
        <f t="shared" ca="1" si="268"/>
        <v>986</v>
      </c>
      <c r="R1611" s="63" t="str">
        <f t="shared" ca="1" si="269"/>
        <v/>
      </c>
      <c r="S1611" s="63" t="str">
        <f t="shared" si="270"/>
        <v>Unknown</v>
      </c>
      <c r="T1611" s="63">
        <f t="shared" si="271"/>
        <v>1611</v>
      </c>
      <c r="U1611" s="63">
        <f t="shared" si="272"/>
        <v>1612</v>
      </c>
      <c r="V1611" s="63" t="str">
        <f t="shared" ca="1" si="273"/>
        <v/>
      </c>
      <c r="W1611" s="63" t="str">
        <f t="shared" ca="1" si="274"/>
        <v/>
      </c>
      <c r="X1611" s="63">
        <f ca="1">IF(C1611="Yes",SUMPRODUCT((OFFSET('FR-DangerousSubstanceList'!$A$3,0,0,COUNTA('FR-DangerousSubstanceList'!$A$3:$A$2001))=L1611)*(OFFSET('FR-DangerousSubstanceList'!$B$3,0,0,COUNTA('FR-DangerousSubstanceList'!$B$3:$B$2001))=M1611)*(OFFSET('FR-DangerousSubstanceList'!$C$3,0,0,COUNTIF('FR-DangerousSubstanceList'!$C$3:$C$2001,"?*"))=N1611)),1)</f>
        <v>1</v>
      </c>
      <c r="Y1611" s="63"/>
      <c r="Z1611" s="63"/>
    </row>
    <row r="1612" spans="1:26" ht="14.4">
      <c r="A1612" s="85"/>
      <c r="B1612" s="85"/>
      <c r="C1612" s="46" t="s">
        <v>53</v>
      </c>
      <c r="D1612" s="68"/>
      <c r="E1612" s="68"/>
      <c r="F1612" s="68"/>
      <c r="G1612" s="68"/>
      <c r="H1612" s="68" t="str">
        <f t="shared" si="264"/>
        <v/>
      </c>
      <c r="I1612" s="63"/>
      <c r="J1612" s="63">
        <f>COUNTIF($A$14:$A1612,$A1612)</f>
        <v>0</v>
      </c>
      <c r="K1612" s="63" t="str">
        <f t="shared" ca="1" si="265"/>
        <v>Unknown</v>
      </c>
      <c r="L1612" s="63" t="str">
        <f ca="1">IF(AND(F1612="",D1612="",E1612=""),"",IF(F1612&lt;&gt;"",F1612,IF(AND(M1612&lt;&gt;"",M1612&lt;&gt;"-"),VLOOKUP(M1612,OFFSET('FR-DangerousSubstanceList'!$B$3,0,0,COUNTIF('FR-DangerousSubstanceList'!$B$3:$B$1001,"&lt;&gt;"),4),4,FALSE),IF(AND(N1612&lt;&gt;"",N1612&lt;&gt;"-"),VLOOKUP(N1612,OFFSET('FR-DangerousSubstanceList'!$C$3,0,0,COUNTIF('FR-DangerousSubstanceList'!$C$3:$C$1001,"&lt;&gt;"),3),3,FALSE),""))))</f>
        <v/>
      </c>
      <c r="M1612" s="63" t="str">
        <f ca="1">IF(AND(F1612="",D1612="",E1612=""),"",IF(D1612&lt;&gt;"",D1612,IF(N1612&lt;&gt;"",VLOOKUP(N1612,OFFSET('FR-DangerousSubstanceList'!$C$3,0,0,COUNTIF('FR-DangerousSubstanceList'!$A$3:$A$1001,"&lt;&gt;"),4),4,FALSE),IF(L1612&lt;&gt;"",VLOOKUP(L1612,OFFSET('FR-DangerousSubstanceList'!$A$3,0,0,COUNTIF('FR-DangerousSubstanceList'!$A$3:$A$1001,"&lt;&gt;"),2),2,FALSE),""))))</f>
        <v/>
      </c>
      <c r="N1612" s="63" t="str">
        <f ca="1">IF(AND(F1612="",D1612="",E1612=""),"",IF(E1612&lt;&gt;"",E1612,IF(L1612&lt;&gt;"",VLOOKUP(L1612,OFFSET('FR-DangerousSubstanceList'!$A$3,0,0,COUNTIF('FR-DangerousSubstanceList'!$A$3:$A$1001,"&lt;&gt;"),3),3,FALSE),IF(AND(M1612&lt;&gt;"",M1612&lt;&gt;"-"),VLOOKUP(M1612,OFFSET('FR-DangerousSubstanceList'!$B$3,0,0,COUNTIF('FR-DangerousSubstanceList'!$B$3:$B$1001,"&lt;&gt;"),2),2,FALSE),""))))</f>
        <v/>
      </c>
      <c r="O1612" s="63" t="str">
        <f t="shared" ca="1" si="266"/>
        <v/>
      </c>
      <c r="P1612" s="63" t="e">
        <f t="shared" ca="1" si="267"/>
        <v>#REF!</v>
      </c>
      <c r="Q1612" s="63">
        <f t="shared" ca="1" si="268"/>
        <v>986</v>
      </c>
      <c r="R1612" s="63" t="str">
        <f t="shared" ca="1" si="269"/>
        <v/>
      </c>
      <c r="S1612" s="63" t="str">
        <f t="shared" si="270"/>
        <v>Unknown</v>
      </c>
      <c r="T1612" s="63">
        <f t="shared" si="271"/>
        <v>1612</v>
      </c>
      <c r="U1612" s="63">
        <f t="shared" si="272"/>
        <v>1613</v>
      </c>
      <c r="V1612" s="63" t="str">
        <f t="shared" ca="1" si="273"/>
        <v/>
      </c>
      <c r="W1612" s="63" t="str">
        <f t="shared" ca="1" si="274"/>
        <v/>
      </c>
      <c r="X1612" s="63">
        <f ca="1">IF(C1612="Yes",SUMPRODUCT((OFFSET('FR-DangerousSubstanceList'!$A$3,0,0,COUNTA('FR-DangerousSubstanceList'!$A$3:$A$2001))=L1612)*(OFFSET('FR-DangerousSubstanceList'!$B$3,0,0,COUNTA('FR-DangerousSubstanceList'!$B$3:$B$2001))=M1612)*(OFFSET('FR-DangerousSubstanceList'!$C$3,0,0,COUNTIF('FR-DangerousSubstanceList'!$C$3:$C$2001,"?*"))=N1612)),1)</f>
        <v>1</v>
      </c>
      <c r="Y1612" s="63"/>
      <c r="Z1612" s="63"/>
    </row>
    <row r="1613" spans="1:26" ht="14.4">
      <c r="A1613" s="85"/>
      <c r="B1613" s="85"/>
      <c r="C1613" s="46" t="s">
        <v>53</v>
      </c>
      <c r="D1613" s="68"/>
      <c r="E1613" s="68"/>
      <c r="F1613" s="68"/>
      <c r="G1613" s="68"/>
      <c r="H1613" s="68" t="str">
        <f t="shared" si="264"/>
        <v/>
      </c>
      <c r="I1613" s="63"/>
      <c r="J1613" s="63">
        <f>COUNTIF($A$14:$A1613,$A1613)</f>
        <v>0</v>
      </c>
      <c r="K1613" s="63" t="str">
        <f t="shared" ca="1" si="265"/>
        <v>Unknown</v>
      </c>
      <c r="L1613" s="63" t="str">
        <f ca="1">IF(AND(F1613="",D1613="",E1613=""),"",IF(F1613&lt;&gt;"",F1613,IF(AND(M1613&lt;&gt;"",M1613&lt;&gt;"-"),VLOOKUP(M1613,OFFSET('FR-DangerousSubstanceList'!$B$3,0,0,COUNTIF('FR-DangerousSubstanceList'!$B$3:$B$1001,"&lt;&gt;"),4),4,FALSE),IF(AND(N1613&lt;&gt;"",N1613&lt;&gt;"-"),VLOOKUP(N1613,OFFSET('FR-DangerousSubstanceList'!$C$3,0,0,COUNTIF('FR-DangerousSubstanceList'!$C$3:$C$1001,"&lt;&gt;"),3),3,FALSE),""))))</f>
        <v/>
      </c>
      <c r="M1613" s="63" t="str">
        <f ca="1">IF(AND(F1613="",D1613="",E1613=""),"",IF(D1613&lt;&gt;"",D1613,IF(N1613&lt;&gt;"",VLOOKUP(N1613,OFFSET('FR-DangerousSubstanceList'!$C$3,0,0,COUNTIF('FR-DangerousSubstanceList'!$A$3:$A$1001,"&lt;&gt;"),4),4,FALSE),IF(L1613&lt;&gt;"",VLOOKUP(L1613,OFFSET('FR-DangerousSubstanceList'!$A$3,0,0,COUNTIF('FR-DangerousSubstanceList'!$A$3:$A$1001,"&lt;&gt;"),2),2,FALSE),""))))</f>
        <v/>
      </c>
      <c r="N1613" s="63" t="str">
        <f ca="1">IF(AND(F1613="",D1613="",E1613=""),"",IF(E1613&lt;&gt;"",E1613,IF(L1613&lt;&gt;"",VLOOKUP(L1613,OFFSET('FR-DangerousSubstanceList'!$A$3,0,0,COUNTIF('FR-DangerousSubstanceList'!$A$3:$A$1001,"&lt;&gt;"),3),3,FALSE),IF(AND(M1613&lt;&gt;"",M1613&lt;&gt;"-"),VLOOKUP(M1613,OFFSET('FR-DangerousSubstanceList'!$B$3,0,0,COUNTIF('FR-DangerousSubstanceList'!$B$3:$B$1001,"&lt;&gt;"),2),2,FALSE),""))))</f>
        <v/>
      </c>
      <c r="O1613" s="63" t="str">
        <f t="shared" ca="1" si="266"/>
        <v/>
      </c>
      <c r="P1613" s="63" t="e">
        <f t="shared" ca="1" si="267"/>
        <v>#REF!</v>
      </c>
      <c r="Q1613" s="63">
        <f t="shared" ca="1" si="268"/>
        <v>986</v>
      </c>
      <c r="R1613" s="63" t="str">
        <f t="shared" ca="1" si="269"/>
        <v/>
      </c>
      <c r="S1613" s="63" t="str">
        <f t="shared" si="270"/>
        <v>Unknown</v>
      </c>
      <c r="T1613" s="63">
        <f t="shared" si="271"/>
        <v>1613</v>
      </c>
      <c r="U1613" s="63">
        <f t="shared" si="272"/>
        <v>1614</v>
      </c>
      <c r="V1613" s="63" t="str">
        <f t="shared" ca="1" si="273"/>
        <v/>
      </c>
      <c r="W1613" s="63" t="str">
        <f t="shared" ca="1" si="274"/>
        <v/>
      </c>
      <c r="X1613" s="63">
        <f ca="1">IF(C1613="Yes",SUMPRODUCT((OFFSET('FR-DangerousSubstanceList'!$A$3,0,0,COUNTA('FR-DangerousSubstanceList'!$A$3:$A$2001))=L1613)*(OFFSET('FR-DangerousSubstanceList'!$B$3,0,0,COUNTA('FR-DangerousSubstanceList'!$B$3:$B$2001))=M1613)*(OFFSET('FR-DangerousSubstanceList'!$C$3,0,0,COUNTIF('FR-DangerousSubstanceList'!$C$3:$C$2001,"?*"))=N1613)),1)</f>
        <v>1</v>
      </c>
      <c r="Y1613" s="63"/>
      <c r="Z1613" s="63"/>
    </row>
    <row r="1614" spans="1:26" ht="14.4">
      <c r="A1614" s="85"/>
      <c r="B1614" s="85"/>
      <c r="C1614" s="46" t="s">
        <v>53</v>
      </c>
      <c r="D1614" s="68"/>
      <c r="E1614" s="68"/>
      <c r="F1614" s="68"/>
      <c r="G1614" s="68"/>
      <c r="H1614" s="68" t="str">
        <f t="shared" si="264"/>
        <v/>
      </c>
      <c r="I1614" s="63"/>
      <c r="J1614" s="63">
        <f>COUNTIF($A$14:$A1614,$A1614)</f>
        <v>0</v>
      </c>
      <c r="K1614" s="63" t="str">
        <f t="shared" ca="1" si="265"/>
        <v>Unknown</v>
      </c>
      <c r="L1614" s="63" t="str">
        <f ca="1">IF(AND(F1614="",D1614="",E1614=""),"",IF(F1614&lt;&gt;"",F1614,IF(AND(M1614&lt;&gt;"",M1614&lt;&gt;"-"),VLOOKUP(M1614,OFFSET('FR-DangerousSubstanceList'!$B$3,0,0,COUNTIF('FR-DangerousSubstanceList'!$B$3:$B$1001,"&lt;&gt;"),4),4,FALSE),IF(AND(N1614&lt;&gt;"",N1614&lt;&gt;"-"),VLOOKUP(N1614,OFFSET('FR-DangerousSubstanceList'!$C$3,0,0,COUNTIF('FR-DangerousSubstanceList'!$C$3:$C$1001,"&lt;&gt;"),3),3,FALSE),""))))</f>
        <v/>
      </c>
      <c r="M1614" s="63" t="str">
        <f ca="1">IF(AND(F1614="",D1614="",E1614=""),"",IF(D1614&lt;&gt;"",D1614,IF(N1614&lt;&gt;"",VLOOKUP(N1614,OFFSET('FR-DangerousSubstanceList'!$C$3,0,0,COUNTIF('FR-DangerousSubstanceList'!$A$3:$A$1001,"&lt;&gt;"),4),4,FALSE),IF(L1614&lt;&gt;"",VLOOKUP(L1614,OFFSET('FR-DangerousSubstanceList'!$A$3,0,0,COUNTIF('FR-DangerousSubstanceList'!$A$3:$A$1001,"&lt;&gt;"),2),2,FALSE),""))))</f>
        <v/>
      </c>
      <c r="N1614" s="63" t="str">
        <f ca="1">IF(AND(F1614="",D1614="",E1614=""),"",IF(E1614&lt;&gt;"",E1614,IF(L1614&lt;&gt;"",VLOOKUP(L1614,OFFSET('FR-DangerousSubstanceList'!$A$3,0,0,COUNTIF('FR-DangerousSubstanceList'!$A$3:$A$1001,"&lt;&gt;"),3),3,FALSE),IF(AND(M1614&lt;&gt;"",M1614&lt;&gt;"-"),VLOOKUP(M1614,OFFSET('FR-DangerousSubstanceList'!$B$3,0,0,COUNTIF('FR-DangerousSubstanceList'!$B$3:$B$1001,"&lt;&gt;"),2),2,FALSE),""))))</f>
        <v/>
      </c>
      <c r="O1614" s="63" t="str">
        <f t="shared" ca="1" si="266"/>
        <v/>
      </c>
      <c r="P1614" s="63" t="e">
        <f t="shared" ca="1" si="267"/>
        <v>#REF!</v>
      </c>
      <c r="Q1614" s="63">
        <f t="shared" ca="1" si="268"/>
        <v>986</v>
      </c>
      <c r="R1614" s="63" t="str">
        <f t="shared" ca="1" si="269"/>
        <v/>
      </c>
      <c r="S1614" s="63" t="str">
        <f t="shared" si="270"/>
        <v>Unknown</v>
      </c>
      <c r="T1614" s="63">
        <f t="shared" si="271"/>
        <v>1614</v>
      </c>
      <c r="U1614" s="63">
        <f t="shared" si="272"/>
        <v>1615</v>
      </c>
      <c r="V1614" s="63" t="str">
        <f t="shared" ca="1" si="273"/>
        <v/>
      </c>
      <c r="W1614" s="63" t="str">
        <f t="shared" ca="1" si="274"/>
        <v/>
      </c>
      <c r="X1614" s="63">
        <f ca="1">IF(C1614="Yes",SUMPRODUCT((OFFSET('FR-DangerousSubstanceList'!$A$3,0,0,COUNTA('FR-DangerousSubstanceList'!$A$3:$A$2001))=L1614)*(OFFSET('FR-DangerousSubstanceList'!$B$3,0,0,COUNTA('FR-DangerousSubstanceList'!$B$3:$B$2001))=M1614)*(OFFSET('FR-DangerousSubstanceList'!$C$3,0,0,COUNTIF('FR-DangerousSubstanceList'!$C$3:$C$2001,"?*"))=N1614)),1)</f>
        <v>1</v>
      </c>
      <c r="Y1614" s="63"/>
      <c r="Z1614" s="63"/>
    </row>
    <row r="1615" spans="1:26" ht="14.4">
      <c r="A1615" s="85"/>
      <c r="B1615" s="85"/>
      <c r="C1615" s="46" t="s">
        <v>53</v>
      </c>
      <c r="D1615" s="68"/>
      <c r="E1615" s="68"/>
      <c r="F1615" s="68"/>
      <c r="G1615" s="68"/>
      <c r="H1615" s="68" t="str">
        <f t="shared" ref="H1615:H1678" si="275">IF($A1615&lt;&gt;"",IF(AND($C1615&lt;&gt;"",IF($C1615="Yes", AND($L1615&lt;&gt;"",$M1615&lt;&gt;"",$N1615&lt;&gt;""),AND($L1615="",$M1615="",$N1615="")),P1615,Q1615,X1615),"Ok","Not Ok"),"")</f>
        <v/>
      </c>
      <c r="I1615" s="63"/>
      <c r="J1615" s="63">
        <f>COUNTIF($A$14:$A1615,$A1615)</f>
        <v>0</v>
      </c>
      <c r="K1615" s="63" t="str">
        <f t="shared" ref="K1615:K1678" ca="1" si="276">CONCATENATE($A1615,$C1615,$L1615,$M1615,$N1615)</f>
        <v>Unknown</v>
      </c>
      <c r="L1615" s="63" t="str">
        <f ca="1">IF(AND(F1615="",D1615="",E1615=""),"",IF(F1615&lt;&gt;"",F1615,IF(AND(M1615&lt;&gt;"",M1615&lt;&gt;"-"),VLOOKUP(M1615,OFFSET('FR-DangerousSubstanceList'!$B$3,0,0,COUNTIF('FR-DangerousSubstanceList'!$B$3:$B$1001,"&lt;&gt;"),4),4,FALSE),IF(AND(N1615&lt;&gt;"",N1615&lt;&gt;"-"),VLOOKUP(N1615,OFFSET('FR-DangerousSubstanceList'!$C$3,0,0,COUNTIF('FR-DangerousSubstanceList'!$C$3:$C$1001,"&lt;&gt;"),3),3,FALSE),""))))</f>
        <v/>
      </c>
      <c r="M1615" s="63" t="str">
        <f ca="1">IF(AND(F1615="",D1615="",E1615=""),"",IF(D1615&lt;&gt;"",D1615,IF(N1615&lt;&gt;"",VLOOKUP(N1615,OFFSET('FR-DangerousSubstanceList'!$C$3,0,0,COUNTIF('FR-DangerousSubstanceList'!$A$3:$A$1001,"&lt;&gt;"),4),4,FALSE),IF(L1615&lt;&gt;"",VLOOKUP(L1615,OFFSET('FR-DangerousSubstanceList'!$A$3,0,0,COUNTIF('FR-DangerousSubstanceList'!$A$3:$A$1001,"&lt;&gt;"),2),2,FALSE),""))))</f>
        <v/>
      </c>
      <c r="N1615" s="63" t="str">
        <f ca="1">IF(AND(F1615="",D1615="",E1615=""),"",IF(E1615&lt;&gt;"",E1615,IF(L1615&lt;&gt;"",VLOOKUP(L1615,OFFSET('FR-DangerousSubstanceList'!$A$3,0,0,COUNTIF('FR-DangerousSubstanceList'!$A$3:$A$1001,"&lt;&gt;"),3),3,FALSE),IF(AND(M1615&lt;&gt;"",M1615&lt;&gt;"-"),VLOOKUP(M1615,OFFSET('FR-DangerousSubstanceList'!$B$3,0,0,COUNTIF('FR-DangerousSubstanceList'!$B$3:$B$1001,"&lt;&gt;"),2),2,FALSE),""))))</f>
        <v/>
      </c>
      <c r="O1615" s="63" t="str">
        <f t="shared" ref="O1615:O1678" ca="1" si="277">IF($A1615&lt;&gt;"",COUNTIF(INDIRECT("M14:M" &amp; ROW(K1615)-1),K1615),"")</f>
        <v/>
      </c>
      <c r="P1615" s="63" t="e">
        <f t="shared" ref="P1615:P1678" ca="1" si="278">_xlfn.XOR(SUMPRODUCT((OFFSET($A$14,0,0,COUNTA($A$14:$A$1999))=A1615)*(OFFSET($C$14,0,0,COUNTA($C$14:$C$1999))="Yes")*(OFFSET($K$14,0,0,COUNTIF($K$14:$K$1999,"?*"))=K1615))=1,SUMPRODUCT((OFFSET($A$14,0,0,COUNTA($A$14:$A$1999))=A1615)*(OFFSET($C$14,0,0,COUNTA($C$14:$C$1999))="No")*(OFFSET($K$14,0,0,COUNTIF($K$14:$K$1999,"?*"))=K1615))=1,SUMPRODUCT((OFFSET($A$14,0,0,COUNTA($A$14:$A$1999))=A1615)*(OFFSET($C$14,0,0,COUNTA($C$14:$C$1999))="Unknown")*(OFFSET($K$14,0,0,COUNTIF($K$14:$K$1999,"?*"))=K1615))=1)</f>
        <v>#REF!</v>
      </c>
      <c r="Q1615" s="63">
        <f t="shared" ref="Q1615:Q1678" ca="1" si="279">COUNTIF(OFFSET($K$14,0,0,COUNTA($K$14:$K$999)),K1615)</f>
        <v>986</v>
      </c>
      <c r="R1615" s="63" t="str">
        <f t="shared" ref="R1615:R1678" ca="1" si="280">IF(AND($C1615="Yes",O1615=0),$N1615,"")</f>
        <v/>
      </c>
      <c r="S1615" s="63" t="str">
        <f t="shared" ref="S1615:S1678" si="281">CONCATENATE($A1615,$C1615)</f>
        <v>Unknown</v>
      </c>
      <c r="T1615" s="63">
        <f t="shared" ref="T1615:T1678" si="282">ROW(S1615)</f>
        <v>1615</v>
      </c>
      <c r="U1615" s="63">
        <f t="shared" ref="U1615:U1678" si="283">_xlfn.IFNA(VLOOKUP(S1615,S1616:T1625,2,FALSE),0)</f>
        <v>1616</v>
      </c>
      <c r="V1615" s="63" t="str">
        <f t="shared" ref="V1615:V1678" ca="1" si="284">IF($C1615="Yes",IF(U1615=0,$N1615,CONCATENATE($N1615,"||",INDIRECT("V" &amp; U1615))),"")</f>
        <v/>
      </c>
      <c r="W1615" s="63" t="str">
        <f t="shared" ref="W1615:W1678" ca="1" si="285">IF($C1615="Yes",IF(U1615=0,$M1615,CONCATENATE($M1615,",",INDIRECT("W" &amp; U1615))),"")</f>
        <v/>
      </c>
      <c r="X1615" s="63">
        <f ca="1">IF(C1615="Yes",SUMPRODUCT((OFFSET('FR-DangerousSubstanceList'!$A$3,0,0,COUNTA('FR-DangerousSubstanceList'!$A$3:$A$2001))=L1615)*(OFFSET('FR-DangerousSubstanceList'!$B$3,0,0,COUNTA('FR-DangerousSubstanceList'!$B$3:$B$2001))=M1615)*(OFFSET('FR-DangerousSubstanceList'!$C$3,0,0,COUNTIF('FR-DangerousSubstanceList'!$C$3:$C$2001,"?*"))=N1615)),1)</f>
        <v>1</v>
      </c>
      <c r="Y1615" s="63"/>
      <c r="Z1615" s="63"/>
    </row>
    <row r="1616" spans="1:26" ht="14.4">
      <c r="A1616" s="85"/>
      <c r="B1616" s="85"/>
      <c r="C1616" s="46" t="s">
        <v>53</v>
      </c>
      <c r="D1616" s="68"/>
      <c r="E1616" s="68"/>
      <c r="F1616" s="68"/>
      <c r="G1616" s="68"/>
      <c r="H1616" s="68" t="str">
        <f t="shared" si="275"/>
        <v/>
      </c>
      <c r="I1616" s="63"/>
      <c r="J1616" s="63">
        <f>COUNTIF($A$14:$A1616,$A1616)</f>
        <v>0</v>
      </c>
      <c r="K1616" s="63" t="str">
        <f t="shared" ca="1" si="276"/>
        <v>Unknown</v>
      </c>
      <c r="L1616" s="63" t="str">
        <f ca="1">IF(AND(F1616="",D1616="",E1616=""),"",IF(F1616&lt;&gt;"",F1616,IF(AND(M1616&lt;&gt;"",M1616&lt;&gt;"-"),VLOOKUP(M1616,OFFSET('FR-DangerousSubstanceList'!$B$3,0,0,COUNTIF('FR-DangerousSubstanceList'!$B$3:$B$1001,"&lt;&gt;"),4),4,FALSE),IF(AND(N1616&lt;&gt;"",N1616&lt;&gt;"-"),VLOOKUP(N1616,OFFSET('FR-DangerousSubstanceList'!$C$3,0,0,COUNTIF('FR-DangerousSubstanceList'!$C$3:$C$1001,"&lt;&gt;"),3),3,FALSE),""))))</f>
        <v/>
      </c>
      <c r="M1616" s="63" t="str">
        <f ca="1">IF(AND(F1616="",D1616="",E1616=""),"",IF(D1616&lt;&gt;"",D1616,IF(N1616&lt;&gt;"",VLOOKUP(N1616,OFFSET('FR-DangerousSubstanceList'!$C$3,0,0,COUNTIF('FR-DangerousSubstanceList'!$A$3:$A$1001,"&lt;&gt;"),4),4,FALSE),IF(L1616&lt;&gt;"",VLOOKUP(L1616,OFFSET('FR-DangerousSubstanceList'!$A$3,0,0,COUNTIF('FR-DangerousSubstanceList'!$A$3:$A$1001,"&lt;&gt;"),2),2,FALSE),""))))</f>
        <v/>
      </c>
      <c r="N1616" s="63" t="str">
        <f ca="1">IF(AND(F1616="",D1616="",E1616=""),"",IF(E1616&lt;&gt;"",E1616,IF(L1616&lt;&gt;"",VLOOKUP(L1616,OFFSET('FR-DangerousSubstanceList'!$A$3,0,0,COUNTIF('FR-DangerousSubstanceList'!$A$3:$A$1001,"&lt;&gt;"),3),3,FALSE),IF(AND(M1616&lt;&gt;"",M1616&lt;&gt;"-"),VLOOKUP(M1616,OFFSET('FR-DangerousSubstanceList'!$B$3,0,0,COUNTIF('FR-DangerousSubstanceList'!$B$3:$B$1001,"&lt;&gt;"),2),2,FALSE),""))))</f>
        <v/>
      </c>
      <c r="O1616" s="63" t="str">
        <f t="shared" ca="1" si="277"/>
        <v/>
      </c>
      <c r="P1616" s="63" t="e">
        <f t="shared" ca="1" si="278"/>
        <v>#REF!</v>
      </c>
      <c r="Q1616" s="63">
        <f t="shared" ca="1" si="279"/>
        <v>986</v>
      </c>
      <c r="R1616" s="63" t="str">
        <f t="shared" ca="1" si="280"/>
        <v/>
      </c>
      <c r="S1616" s="63" t="str">
        <f t="shared" si="281"/>
        <v>Unknown</v>
      </c>
      <c r="T1616" s="63">
        <f t="shared" si="282"/>
        <v>1616</v>
      </c>
      <c r="U1616" s="63">
        <f t="shared" si="283"/>
        <v>1617</v>
      </c>
      <c r="V1616" s="63" t="str">
        <f t="shared" ca="1" si="284"/>
        <v/>
      </c>
      <c r="W1616" s="63" t="str">
        <f t="shared" ca="1" si="285"/>
        <v/>
      </c>
      <c r="X1616" s="63">
        <f ca="1">IF(C1616="Yes",SUMPRODUCT((OFFSET('FR-DangerousSubstanceList'!$A$3,0,0,COUNTA('FR-DangerousSubstanceList'!$A$3:$A$2001))=L1616)*(OFFSET('FR-DangerousSubstanceList'!$B$3,0,0,COUNTA('FR-DangerousSubstanceList'!$B$3:$B$2001))=M1616)*(OFFSET('FR-DangerousSubstanceList'!$C$3,0,0,COUNTIF('FR-DangerousSubstanceList'!$C$3:$C$2001,"?*"))=N1616)),1)</f>
        <v>1</v>
      </c>
      <c r="Y1616" s="63"/>
      <c r="Z1616" s="63"/>
    </row>
    <row r="1617" spans="1:26" ht="14.4">
      <c r="A1617" s="85"/>
      <c r="B1617" s="85"/>
      <c r="C1617" s="46" t="s">
        <v>53</v>
      </c>
      <c r="D1617" s="68"/>
      <c r="E1617" s="68"/>
      <c r="F1617" s="68"/>
      <c r="G1617" s="68"/>
      <c r="H1617" s="68" t="str">
        <f t="shared" si="275"/>
        <v/>
      </c>
      <c r="I1617" s="63"/>
      <c r="J1617" s="63">
        <f>COUNTIF($A$14:$A1617,$A1617)</f>
        <v>0</v>
      </c>
      <c r="K1617" s="63" t="str">
        <f t="shared" ca="1" si="276"/>
        <v>Unknown</v>
      </c>
      <c r="L1617" s="63" t="str">
        <f ca="1">IF(AND(F1617="",D1617="",E1617=""),"",IF(F1617&lt;&gt;"",F1617,IF(AND(M1617&lt;&gt;"",M1617&lt;&gt;"-"),VLOOKUP(M1617,OFFSET('FR-DangerousSubstanceList'!$B$3,0,0,COUNTIF('FR-DangerousSubstanceList'!$B$3:$B$1001,"&lt;&gt;"),4),4,FALSE),IF(AND(N1617&lt;&gt;"",N1617&lt;&gt;"-"),VLOOKUP(N1617,OFFSET('FR-DangerousSubstanceList'!$C$3,0,0,COUNTIF('FR-DangerousSubstanceList'!$C$3:$C$1001,"&lt;&gt;"),3),3,FALSE),""))))</f>
        <v/>
      </c>
      <c r="M1617" s="63" t="str">
        <f ca="1">IF(AND(F1617="",D1617="",E1617=""),"",IF(D1617&lt;&gt;"",D1617,IF(N1617&lt;&gt;"",VLOOKUP(N1617,OFFSET('FR-DangerousSubstanceList'!$C$3,0,0,COUNTIF('FR-DangerousSubstanceList'!$A$3:$A$1001,"&lt;&gt;"),4),4,FALSE),IF(L1617&lt;&gt;"",VLOOKUP(L1617,OFFSET('FR-DangerousSubstanceList'!$A$3,0,0,COUNTIF('FR-DangerousSubstanceList'!$A$3:$A$1001,"&lt;&gt;"),2),2,FALSE),""))))</f>
        <v/>
      </c>
      <c r="N1617" s="63" t="str">
        <f ca="1">IF(AND(F1617="",D1617="",E1617=""),"",IF(E1617&lt;&gt;"",E1617,IF(L1617&lt;&gt;"",VLOOKUP(L1617,OFFSET('FR-DangerousSubstanceList'!$A$3,0,0,COUNTIF('FR-DangerousSubstanceList'!$A$3:$A$1001,"&lt;&gt;"),3),3,FALSE),IF(AND(M1617&lt;&gt;"",M1617&lt;&gt;"-"),VLOOKUP(M1617,OFFSET('FR-DangerousSubstanceList'!$B$3,0,0,COUNTIF('FR-DangerousSubstanceList'!$B$3:$B$1001,"&lt;&gt;"),2),2,FALSE),""))))</f>
        <v/>
      </c>
      <c r="O1617" s="63" t="str">
        <f t="shared" ca="1" si="277"/>
        <v/>
      </c>
      <c r="P1617" s="63" t="e">
        <f t="shared" ca="1" si="278"/>
        <v>#REF!</v>
      </c>
      <c r="Q1617" s="63">
        <f t="shared" ca="1" si="279"/>
        <v>986</v>
      </c>
      <c r="R1617" s="63" t="str">
        <f t="shared" ca="1" si="280"/>
        <v/>
      </c>
      <c r="S1617" s="63" t="str">
        <f t="shared" si="281"/>
        <v>Unknown</v>
      </c>
      <c r="T1617" s="63">
        <f t="shared" si="282"/>
        <v>1617</v>
      </c>
      <c r="U1617" s="63">
        <f t="shared" si="283"/>
        <v>1618</v>
      </c>
      <c r="V1617" s="63" t="str">
        <f t="shared" ca="1" si="284"/>
        <v/>
      </c>
      <c r="W1617" s="63" t="str">
        <f t="shared" ca="1" si="285"/>
        <v/>
      </c>
      <c r="X1617" s="63">
        <f ca="1">IF(C1617="Yes",SUMPRODUCT((OFFSET('FR-DangerousSubstanceList'!$A$3,0,0,COUNTA('FR-DangerousSubstanceList'!$A$3:$A$2001))=L1617)*(OFFSET('FR-DangerousSubstanceList'!$B$3,0,0,COUNTA('FR-DangerousSubstanceList'!$B$3:$B$2001))=M1617)*(OFFSET('FR-DangerousSubstanceList'!$C$3,0,0,COUNTIF('FR-DangerousSubstanceList'!$C$3:$C$2001,"?*"))=N1617)),1)</f>
        <v>1</v>
      </c>
      <c r="Y1617" s="63"/>
      <c r="Z1617" s="63"/>
    </row>
    <row r="1618" spans="1:26" ht="14.4">
      <c r="A1618" s="85"/>
      <c r="B1618" s="85"/>
      <c r="C1618" s="46" t="s">
        <v>53</v>
      </c>
      <c r="D1618" s="68"/>
      <c r="E1618" s="68"/>
      <c r="F1618" s="68"/>
      <c r="G1618" s="68"/>
      <c r="H1618" s="68" t="str">
        <f t="shared" si="275"/>
        <v/>
      </c>
      <c r="I1618" s="63"/>
      <c r="J1618" s="63">
        <f>COUNTIF($A$14:$A1618,$A1618)</f>
        <v>0</v>
      </c>
      <c r="K1618" s="63" t="str">
        <f t="shared" ca="1" si="276"/>
        <v>Unknown</v>
      </c>
      <c r="L1618" s="63" t="str">
        <f ca="1">IF(AND(F1618="",D1618="",E1618=""),"",IF(F1618&lt;&gt;"",F1618,IF(AND(M1618&lt;&gt;"",M1618&lt;&gt;"-"),VLOOKUP(M1618,OFFSET('FR-DangerousSubstanceList'!$B$3,0,0,COUNTIF('FR-DangerousSubstanceList'!$B$3:$B$1001,"&lt;&gt;"),4),4,FALSE),IF(AND(N1618&lt;&gt;"",N1618&lt;&gt;"-"),VLOOKUP(N1618,OFFSET('FR-DangerousSubstanceList'!$C$3,0,0,COUNTIF('FR-DangerousSubstanceList'!$C$3:$C$1001,"&lt;&gt;"),3),3,FALSE),""))))</f>
        <v/>
      </c>
      <c r="M1618" s="63" t="str">
        <f ca="1">IF(AND(F1618="",D1618="",E1618=""),"",IF(D1618&lt;&gt;"",D1618,IF(N1618&lt;&gt;"",VLOOKUP(N1618,OFFSET('FR-DangerousSubstanceList'!$C$3,0,0,COUNTIF('FR-DangerousSubstanceList'!$A$3:$A$1001,"&lt;&gt;"),4),4,FALSE),IF(L1618&lt;&gt;"",VLOOKUP(L1618,OFFSET('FR-DangerousSubstanceList'!$A$3,0,0,COUNTIF('FR-DangerousSubstanceList'!$A$3:$A$1001,"&lt;&gt;"),2),2,FALSE),""))))</f>
        <v/>
      </c>
      <c r="N1618" s="63" t="str">
        <f ca="1">IF(AND(F1618="",D1618="",E1618=""),"",IF(E1618&lt;&gt;"",E1618,IF(L1618&lt;&gt;"",VLOOKUP(L1618,OFFSET('FR-DangerousSubstanceList'!$A$3,0,0,COUNTIF('FR-DangerousSubstanceList'!$A$3:$A$1001,"&lt;&gt;"),3),3,FALSE),IF(AND(M1618&lt;&gt;"",M1618&lt;&gt;"-"),VLOOKUP(M1618,OFFSET('FR-DangerousSubstanceList'!$B$3,0,0,COUNTIF('FR-DangerousSubstanceList'!$B$3:$B$1001,"&lt;&gt;"),2),2,FALSE),""))))</f>
        <v/>
      </c>
      <c r="O1618" s="63" t="str">
        <f t="shared" ca="1" si="277"/>
        <v/>
      </c>
      <c r="P1618" s="63" t="e">
        <f t="shared" ca="1" si="278"/>
        <v>#REF!</v>
      </c>
      <c r="Q1618" s="63">
        <f t="shared" ca="1" si="279"/>
        <v>986</v>
      </c>
      <c r="R1618" s="63" t="str">
        <f t="shared" ca="1" si="280"/>
        <v/>
      </c>
      <c r="S1618" s="63" t="str">
        <f t="shared" si="281"/>
        <v>Unknown</v>
      </c>
      <c r="T1618" s="63">
        <f t="shared" si="282"/>
        <v>1618</v>
      </c>
      <c r="U1618" s="63">
        <f t="shared" si="283"/>
        <v>1619</v>
      </c>
      <c r="V1618" s="63" t="str">
        <f t="shared" ca="1" si="284"/>
        <v/>
      </c>
      <c r="W1618" s="63" t="str">
        <f t="shared" ca="1" si="285"/>
        <v/>
      </c>
      <c r="X1618" s="63">
        <f ca="1">IF(C1618="Yes",SUMPRODUCT((OFFSET('FR-DangerousSubstanceList'!$A$3,0,0,COUNTA('FR-DangerousSubstanceList'!$A$3:$A$2001))=L1618)*(OFFSET('FR-DangerousSubstanceList'!$B$3,0,0,COUNTA('FR-DangerousSubstanceList'!$B$3:$B$2001))=M1618)*(OFFSET('FR-DangerousSubstanceList'!$C$3,0,0,COUNTIF('FR-DangerousSubstanceList'!$C$3:$C$2001,"?*"))=N1618)),1)</f>
        <v>1</v>
      </c>
      <c r="Y1618" s="63"/>
      <c r="Z1618" s="63"/>
    </row>
    <row r="1619" spans="1:26" ht="14.4">
      <c r="A1619" s="85"/>
      <c r="B1619" s="85"/>
      <c r="C1619" s="46" t="s">
        <v>53</v>
      </c>
      <c r="D1619" s="68"/>
      <c r="E1619" s="68"/>
      <c r="F1619" s="68"/>
      <c r="G1619" s="68"/>
      <c r="H1619" s="68" t="str">
        <f t="shared" si="275"/>
        <v/>
      </c>
      <c r="I1619" s="63"/>
      <c r="J1619" s="63">
        <f>COUNTIF($A$14:$A1619,$A1619)</f>
        <v>0</v>
      </c>
      <c r="K1619" s="63" t="str">
        <f t="shared" ca="1" si="276"/>
        <v>Unknown</v>
      </c>
      <c r="L1619" s="63" t="str">
        <f ca="1">IF(AND(F1619="",D1619="",E1619=""),"",IF(F1619&lt;&gt;"",F1619,IF(AND(M1619&lt;&gt;"",M1619&lt;&gt;"-"),VLOOKUP(M1619,OFFSET('FR-DangerousSubstanceList'!$B$3,0,0,COUNTIF('FR-DangerousSubstanceList'!$B$3:$B$1001,"&lt;&gt;"),4),4,FALSE),IF(AND(N1619&lt;&gt;"",N1619&lt;&gt;"-"),VLOOKUP(N1619,OFFSET('FR-DangerousSubstanceList'!$C$3,0,0,COUNTIF('FR-DangerousSubstanceList'!$C$3:$C$1001,"&lt;&gt;"),3),3,FALSE),""))))</f>
        <v/>
      </c>
      <c r="M1619" s="63" t="str">
        <f ca="1">IF(AND(F1619="",D1619="",E1619=""),"",IF(D1619&lt;&gt;"",D1619,IF(N1619&lt;&gt;"",VLOOKUP(N1619,OFFSET('FR-DangerousSubstanceList'!$C$3,0,0,COUNTIF('FR-DangerousSubstanceList'!$A$3:$A$1001,"&lt;&gt;"),4),4,FALSE),IF(L1619&lt;&gt;"",VLOOKUP(L1619,OFFSET('FR-DangerousSubstanceList'!$A$3,0,0,COUNTIF('FR-DangerousSubstanceList'!$A$3:$A$1001,"&lt;&gt;"),2),2,FALSE),""))))</f>
        <v/>
      </c>
      <c r="N1619" s="63" t="str">
        <f ca="1">IF(AND(F1619="",D1619="",E1619=""),"",IF(E1619&lt;&gt;"",E1619,IF(L1619&lt;&gt;"",VLOOKUP(L1619,OFFSET('FR-DangerousSubstanceList'!$A$3,0,0,COUNTIF('FR-DangerousSubstanceList'!$A$3:$A$1001,"&lt;&gt;"),3),3,FALSE),IF(AND(M1619&lt;&gt;"",M1619&lt;&gt;"-"),VLOOKUP(M1619,OFFSET('FR-DangerousSubstanceList'!$B$3,0,0,COUNTIF('FR-DangerousSubstanceList'!$B$3:$B$1001,"&lt;&gt;"),2),2,FALSE),""))))</f>
        <v/>
      </c>
      <c r="O1619" s="63" t="str">
        <f t="shared" ca="1" si="277"/>
        <v/>
      </c>
      <c r="P1619" s="63" t="e">
        <f t="shared" ca="1" si="278"/>
        <v>#REF!</v>
      </c>
      <c r="Q1619" s="63">
        <f t="shared" ca="1" si="279"/>
        <v>986</v>
      </c>
      <c r="R1619" s="63" t="str">
        <f t="shared" ca="1" si="280"/>
        <v/>
      </c>
      <c r="S1619" s="63" t="str">
        <f t="shared" si="281"/>
        <v>Unknown</v>
      </c>
      <c r="T1619" s="63">
        <f t="shared" si="282"/>
        <v>1619</v>
      </c>
      <c r="U1619" s="63">
        <f t="shared" si="283"/>
        <v>1620</v>
      </c>
      <c r="V1619" s="63" t="str">
        <f t="shared" ca="1" si="284"/>
        <v/>
      </c>
      <c r="W1619" s="63" t="str">
        <f t="shared" ca="1" si="285"/>
        <v/>
      </c>
      <c r="X1619" s="63">
        <f ca="1">IF(C1619="Yes",SUMPRODUCT((OFFSET('FR-DangerousSubstanceList'!$A$3,0,0,COUNTA('FR-DangerousSubstanceList'!$A$3:$A$2001))=L1619)*(OFFSET('FR-DangerousSubstanceList'!$B$3,0,0,COUNTA('FR-DangerousSubstanceList'!$B$3:$B$2001))=M1619)*(OFFSET('FR-DangerousSubstanceList'!$C$3,0,0,COUNTIF('FR-DangerousSubstanceList'!$C$3:$C$2001,"?*"))=N1619)),1)</f>
        <v>1</v>
      </c>
      <c r="Y1619" s="63"/>
      <c r="Z1619" s="63"/>
    </row>
    <row r="1620" spans="1:26" ht="14.4">
      <c r="A1620" s="85"/>
      <c r="B1620" s="85"/>
      <c r="C1620" s="46" t="s">
        <v>53</v>
      </c>
      <c r="D1620" s="68"/>
      <c r="E1620" s="68"/>
      <c r="F1620" s="68"/>
      <c r="G1620" s="68"/>
      <c r="H1620" s="68" t="str">
        <f t="shared" si="275"/>
        <v/>
      </c>
      <c r="I1620" s="63"/>
      <c r="J1620" s="63">
        <f>COUNTIF($A$14:$A1620,$A1620)</f>
        <v>0</v>
      </c>
      <c r="K1620" s="63" t="str">
        <f t="shared" ca="1" si="276"/>
        <v>Unknown</v>
      </c>
      <c r="L1620" s="63" t="str">
        <f ca="1">IF(AND(F1620="",D1620="",E1620=""),"",IF(F1620&lt;&gt;"",F1620,IF(AND(M1620&lt;&gt;"",M1620&lt;&gt;"-"),VLOOKUP(M1620,OFFSET('FR-DangerousSubstanceList'!$B$3,0,0,COUNTIF('FR-DangerousSubstanceList'!$B$3:$B$1001,"&lt;&gt;"),4),4,FALSE),IF(AND(N1620&lt;&gt;"",N1620&lt;&gt;"-"),VLOOKUP(N1620,OFFSET('FR-DangerousSubstanceList'!$C$3,0,0,COUNTIF('FR-DangerousSubstanceList'!$C$3:$C$1001,"&lt;&gt;"),3),3,FALSE),""))))</f>
        <v/>
      </c>
      <c r="M1620" s="63" t="str">
        <f ca="1">IF(AND(F1620="",D1620="",E1620=""),"",IF(D1620&lt;&gt;"",D1620,IF(N1620&lt;&gt;"",VLOOKUP(N1620,OFFSET('FR-DangerousSubstanceList'!$C$3,0,0,COUNTIF('FR-DangerousSubstanceList'!$A$3:$A$1001,"&lt;&gt;"),4),4,FALSE),IF(L1620&lt;&gt;"",VLOOKUP(L1620,OFFSET('FR-DangerousSubstanceList'!$A$3,0,0,COUNTIF('FR-DangerousSubstanceList'!$A$3:$A$1001,"&lt;&gt;"),2),2,FALSE),""))))</f>
        <v/>
      </c>
      <c r="N1620" s="63" t="str">
        <f ca="1">IF(AND(F1620="",D1620="",E1620=""),"",IF(E1620&lt;&gt;"",E1620,IF(L1620&lt;&gt;"",VLOOKUP(L1620,OFFSET('FR-DangerousSubstanceList'!$A$3,0,0,COUNTIF('FR-DangerousSubstanceList'!$A$3:$A$1001,"&lt;&gt;"),3),3,FALSE),IF(AND(M1620&lt;&gt;"",M1620&lt;&gt;"-"),VLOOKUP(M1620,OFFSET('FR-DangerousSubstanceList'!$B$3,0,0,COUNTIF('FR-DangerousSubstanceList'!$B$3:$B$1001,"&lt;&gt;"),2),2,FALSE),""))))</f>
        <v/>
      </c>
      <c r="O1620" s="63" t="str">
        <f t="shared" ca="1" si="277"/>
        <v/>
      </c>
      <c r="P1620" s="63" t="e">
        <f t="shared" ca="1" si="278"/>
        <v>#REF!</v>
      </c>
      <c r="Q1620" s="63">
        <f t="shared" ca="1" si="279"/>
        <v>986</v>
      </c>
      <c r="R1620" s="63" t="str">
        <f t="shared" ca="1" si="280"/>
        <v/>
      </c>
      <c r="S1620" s="63" t="str">
        <f t="shared" si="281"/>
        <v>Unknown</v>
      </c>
      <c r="T1620" s="63">
        <f t="shared" si="282"/>
        <v>1620</v>
      </c>
      <c r="U1620" s="63">
        <f t="shared" si="283"/>
        <v>1621</v>
      </c>
      <c r="V1620" s="63" t="str">
        <f t="shared" ca="1" si="284"/>
        <v/>
      </c>
      <c r="W1620" s="63" t="str">
        <f t="shared" ca="1" si="285"/>
        <v/>
      </c>
      <c r="X1620" s="63">
        <f ca="1">IF(C1620="Yes",SUMPRODUCT((OFFSET('FR-DangerousSubstanceList'!$A$3,0,0,COUNTA('FR-DangerousSubstanceList'!$A$3:$A$2001))=L1620)*(OFFSET('FR-DangerousSubstanceList'!$B$3,0,0,COUNTA('FR-DangerousSubstanceList'!$B$3:$B$2001))=M1620)*(OFFSET('FR-DangerousSubstanceList'!$C$3,0,0,COUNTIF('FR-DangerousSubstanceList'!$C$3:$C$2001,"?*"))=N1620)),1)</f>
        <v>1</v>
      </c>
      <c r="Y1620" s="63"/>
      <c r="Z1620" s="63"/>
    </row>
    <row r="1621" spans="1:26" ht="14.4">
      <c r="A1621" s="85"/>
      <c r="B1621" s="85"/>
      <c r="C1621" s="46" t="s">
        <v>53</v>
      </c>
      <c r="D1621" s="68"/>
      <c r="E1621" s="68"/>
      <c r="F1621" s="68"/>
      <c r="G1621" s="68"/>
      <c r="H1621" s="68" t="str">
        <f t="shared" si="275"/>
        <v/>
      </c>
      <c r="I1621" s="63"/>
      <c r="J1621" s="63">
        <f>COUNTIF($A$14:$A1621,$A1621)</f>
        <v>0</v>
      </c>
      <c r="K1621" s="63" t="str">
        <f t="shared" ca="1" si="276"/>
        <v>Unknown</v>
      </c>
      <c r="L1621" s="63" t="str">
        <f ca="1">IF(AND(F1621="",D1621="",E1621=""),"",IF(F1621&lt;&gt;"",F1621,IF(AND(M1621&lt;&gt;"",M1621&lt;&gt;"-"),VLOOKUP(M1621,OFFSET('FR-DangerousSubstanceList'!$B$3,0,0,COUNTIF('FR-DangerousSubstanceList'!$B$3:$B$1001,"&lt;&gt;"),4),4,FALSE),IF(AND(N1621&lt;&gt;"",N1621&lt;&gt;"-"),VLOOKUP(N1621,OFFSET('FR-DangerousSubstanceList'!$C$3,0,0,COUNTIF('FR-DangerousSubstanceList'!$C$3:$C$1001,"&lt;&gt;"),3),3,FALSE),""))))</f>
        <v/>
      </c>
      <c r="M1621" s="63" t="str">
        <f ca="1">IF(AND(F1621="",D1621="",E1621=""),"",IF(D1621&lt;&gt;"",D1621,IF(N1621&lt;&gt;"",VLOOKUP(N1621,OFFSET('FR-DangerousSubstanceList'!$C$3,0,0,COUNTIF('FR-DangerousSubstanceList'!$A$3:$A$1001,"&lt;&gt;"),4),4,FALSE),IF(L1621&lt;&gt;"",VLOOKUP(L1621,OFFSET('FR-DangerousSubstanceList'!$A$3,0,0,COUNTIF('FR-DangerousSubstanceList'!$A$3:$A$1001,"&lt;&gt;"),2),2,FALSE),""))))</f>
        <v/>
      </c>
      <c r="N1621" s="63" t="str">
        <f ca="1">IF(AND(F1621="",D1621="",E1621=""),"",IF(E1621&lt;&gt;"",E1621,IF(L1621&lt;&gt;"",VLOOKUP(L1621,OFFSET('FR-DangerousSubstanceList'!$A$3,0,0,COUNTIF('FR-DangerousSubstanceList'!$A$3:$A$1001,"&lt;&gt;"),3),3,FALSE),IF(AND(M1621&lt;&gt;"",M1621&lt;&gt;"-"),VLOOKUP(M1621,OFFSET('FR-DangerousSubstanceList'!$B$3,0,0,COUNTIF('FR-DangerousSubstanceList'!$B$3:$B$1001,"&lt;&gt;"),2),2,FALSE),""))))</f>
        <v/>
      </c>
      <c r="O1621" s="63" t="str">
        <f t="shared" ca="1" si="277"/>
        <v/>
      </c>
      <c r="P1621" s="63" t="e">
        <f t="shared" ca="1" si="278"/>
        <v>#REF!</v>
      </c>
      <c r="Q1621" s="63">
        <f t="shared" ca="1" si="279"/>
        <v>986</v>
      </c>
      <c r="R1621" s="63" t="str">
        <f t="shared" ca="1" si="280"/>
        <v/>
      </c>
      <c r="S1621" s="63" t="str">
        <f t="shared" si="281"/>
        <v>Unknown</v>
      </c>
      <c r="T1621" s="63">
        <f t="shared" si="282"/>
        <v>1621</v>
      </c>
      <c r="U1621" s="63">
        <f t="shared" si="283"/>
        <v>1622</v>
      </c>
      <c r="V1621" s="63" t="str">
        <f t="shared" ca="1" si="284"/>
        <v/>
      </c>
      <c r="W1621" s="63" t="str">
        <f t="shared" ca="1" si="285"/>
        <v/>
      </c>
      <c r="X1621" s="63">
        <f ca="1">IF(C1621="Yes",SUMPRODUCT((OFFSET('FR-DangerousSubstanceList'!$A$3,0,0,COUNTA('FR-DangerousSubstanceList'!$A$3:$A$2001))=L1621)*(OFFSET('FR-DangerousSubstanceList'!$B$3,0,0,COUNTA('FR-DangerousSubstanceList'!$B$3:$B$2001))=M1621)*(OFFSET('FR-DangerousSubstanceList'!$C$3,0,0,COUNTIF('FR-DangerousSubstanceList'!$C$3:$C$2001,"?*"))=N1621)),1)</f>
        <v>1</v>
      </c>
      <c r="Y1621" s="63"/>
      <c r="Z1621" s="63"/>
    </row>
    <row r="1622" spans="1:26" ht="14.4">
      <c r="A1622" s="85"/>
      <c r="B1622" s="85"/>
      <c r="C1622" s="46" t="s">
        <v>53</v>
      </c>
      <c r="D1622" s="68"/>
      <c r="E1622" s="68"/>
      <c r="F1622" s="68"/>
      <c r="G1622" s="68"/>
      <c r="H1622" s="68" t="str">
        <f t="shared" si="275"/>
        <v/>
      </c>
      <c r="I1622" s="63"/>
      <c r="J1622" s="63">
        <f>COUNTIF($A$14:$A1622,$A1622)</f>
        <v>0</v>
      </c>
      <c r="K1622" s="63" t="str">
        <f t="shared" ca="1" si="276"/>
        <v>Unknown</v>
      </c>
      <c r="L1622" s="63" t="str">
        <f ca="1">IF(AND(F1622="",D1622="",E1622=""),"",IF(F1622&lt;&gt;"",F1622,IF(AND(M1622&lt;&gt;"",M1622&lt;&gt;"-"),VLOOKUP(M1622,OFFSET('FR-DangerousSubstanceList'!$B$3,0,0,COUNTIF('FR-DangerousSubstanceList'!$B$3:$B$1001,"&lt;&gt;"),4),4,FALSE),IF(AND(N1622&lt;&gt;"",N1622&lt;&gt;"-"),VLOOKUP(N1622,OFFSET('FR-DangerousSubstanceList'!$C$3,0,0,COUNTIF('FR-DangerousSubstanceList'!$C$3:$C$1001,"&lt;&gt;"),3),3,FALSE),""))))</f>
        <v/>
      </c>
      <c r="M1622" s="63" t="str">
        <f ca="1">IF(AND(F1622="",D1622="",E1622=""),"",IF(D1622&lt;&gt;"",D1622,IF(N1622&lt;&gt;"",VLOOKUP(N1622,OFFSET('FR-DangerousSubstanceList'!$C$3,0,0,COUNTIF('FR-DangerousSubstanceList'!$A$3:$A$1001,"&lt;&gt;"),4),4,FALSE),IF(L1622&lt;&gt;"",VLOOKUP(L1622,OFFSET('FR-DangerousSubstanceList'!$A$3,0,0,COUNTIF('FR-DangerousSubstanceList'!$A$3:$A$1001,"&lt;&gt;"),2),2,FALSE),""))))</f>
        <v/>
      </c>
      <c r="N1622" s="63" t="str">
        <f ca="1">IF(AND(F1622="",D1622="",E1622=""),"",IF(E1622&lt;&gt;"",E1622,IF(L1622&lt;&gt;"",VLOOKUP(L1622,OFFSET('FR-DangerousSubstanceList'!$A$3,0,0,COUNTIF('FR-DangerousSubstanceList'!$A$3:$A$1001,"&lt;&gt;"),3),3,FALSE),IF(AND(M1622&lt;&gt;"",M1622&lt;&gt;"-"),VLOOKUP(M1622,OFFSET('FR-DangerousSubstanceList'!$B$3,0,0,COUNTIF('FR-DangerousSubstanceList'!$B$3:$B$1001,"&lt;&gt;"),2),2,FALSE),""))))</f>
        <v/>
      </c>
      <c r="O1622" s="63" t="str">
        <f t="shared" ca="1" si="277"/>
        <v/>
      </c>
      <c r="P1622" s="63" t="e">
        <f t="shared" ca="1" si="278"/>
        <v>#REF!</v>
      </c>
      <c r="Q1622" s="63">
        <f t="shared" ca="1" si="279"/>
        <v>986</v>
      </c>
      <c r="R1622" s="63" t="str">
        <f t="shared" ca="1" si="280"/>
        <v/>
      </c>
      <c r="S1622" s="63" t="str">
        <f t="shared" si="281"/>
        <v>Unknown</v>
      </c>
      <c r="T1622" s="63">
        <f t="shared" si="282"/>
        <v>1622</v>
      </c>
      <c r="U1622" s="63">
        <f t="shared" si="283"/>
        <v>1623</v>
      </c>
      <c r="V1622" s="63" t="str">
        <f t="shared" ca="1" si="284"/>
        <v/>
      </c>
      <c r="W1622" s="63" t="str">
        <f t="shared" ca="1" si="285"/>
        <v/>
      </c>
      <c r="X1622" s="63">
        <f ca="1">IF(C1622="Yes",SUMPRODUCT((OFFSET('FR-DangerousSubstanceList'!$A$3,0,0,COUNTA('FR-DangerousSubstanceList'!$A$3:$A$2001))=L1622)*(OFFSET('FR-DangerousSubstanceList'!$B$3,0,0,COUNTA('FR-DangerousSubstanceList'!$B$3:$B$2001))=M1622)*(OFFSET('FR-DangerousSubstanceList'!$C$3,0,0,COUNTIF('FR-DangerousSubstanceList'!$C$3:$C$2001,"?*"))=N1622)),1)</f>
        <v>1</v>
      </c>
      <c r="Y1622" s="63"/>
      <c r="Z1622" s="63"/>
    </row>
    <row r="1623" spans="1:26" ht="14.4">
      <c r="A1623" s="85"/>
      <c r="B1623" s="85"/>
      <c r="C1623" s="46" t="s">
        <v>53</v>
      </c>
      <c r="D1623" s="68"/>
      <c r="E1623" s="68"/>
      <c r="F1623" s="68"/>
      <c r="G1623" s="68"/>
      <c r="H1623" s="68" t="str">
        <f t="shared" si="275"/>
        <v/>
      </c>
      <c r="I1623" s="63"/>
      <c r="J1623" s="63">
        <f>COUNTIF($A$14:$A1623,$A1623)</f>
        <v>0</v>
      </c>
      <c r="K1623" s="63" t="str">
        <f t="shared" ca="1" si="276"/>
        <v>Unknown</v>
      </c>
      <c r="L1623" s="63" t="str">
        <f ca="1">IF(AND(F1623="",D1623="",E1623=""),"",IF(F1623&lt;&gt;"",F1623,IF(AND(M1623&lt;&gt;"",M1623&lt;&gt;"-"),VLOOKUP(M1623,OFFSET('FR-DangerousSubstanceList'!$B$3,0,0,COUNTIF('FR-DangerousSubstanceList'!$B$3:$B$1001,"&lt;&gt;"),4),4,FALSE),IF(AND(N1623&lt;&gt;"",N1623&lt;&gt;"-"),VLOOKUP(N1623,OFFSET('FR-DangerousSubstanceList'!$C$3,0,0,COUNTIF('FR-DangerousSubstanceList'!$C$3:$C$1001,"&lt;&gt;"),3),3,FALSE),""))))</f>
        <v/>
      </c>
      <c r="M1623" s="63" t="str">
        <f ca="1">IF(AND(F1623="",D1623="",E1623=""),"",IF(D1623&lt;&gt;"",D1623,IF(N1623&lt;&gt;"",VLOOKUP(N1623,OFFSET('FR-DangerousSubstanceList'!$C$3,0,0,COUNTIF('FR-DangerousSubstanceList'!$A$3:$A$1001,"&lt;&gt;"),4),4,FALSE),IF(L1623&lt;&gt;"",VLOOKUP(L1623,OFFSET('FR-DangerousSubstanceList'!$A$3,0,0,COUNTIF('FR-DangerousSubstanceList'!$A$3:$A$1001,"&lt;&gt;"),2),2,FALSE),""))))</f>
        <v/>
      </c>
      <c r="N1623" s="63" t="str">
        <f ca="1">IF(AND(F1623="",D1623="",E1623=""),"",IF(E1623&lt;&gt;"",E1623,IF(L1623&lt;&gt;"",VLOOKUP(L1623,OFFSET('FR-DangerousSubstanceList'!$A$3,0,0,COUNTIF('FR-DangerousSubstanceList'!$A$3:$A$1001,"&lt;&gt;"),3),3,FALSE),IF(AND(M1623&lt;&gt;"",M1623&lt;&gt;"-"),VLOOKUP(M1623,OFFSET('FR-DangerousSubstanceList'!$B$3,0,0,COUNTIF('FR-DangerousSubstanceList'!$B$3:$B$1001,"&lt;&gt;"),2),2,FALSE),""))))</f>
        <v/>
      </c>
      <c r="O1623" s="63" t="str">
        <f t="shared" ca="1" si="277"/>
        <v/>
      </c>
      <c r="P1623" s="63" t="e">
        <f t="shared" ca="1" si="278"/>
        <v>#REF!</v>
      </c>
      <c r="Q1623" s="63">
        <f t="shared" ca="1" si="279"/>
        <v>986</v>
      </c>
      <c r="R1623" s="63" t="str">
        <f t="shared" ca="1" si="280"/>
        <v/>
      </c>
      <c r="S1623" s="63" t="str">
        <f t="shared" si="281"/>
        <v>Unknown</v>
      </c>
      <c r="T1623" s="63">
        <f t="shared" si="282"/>
        <v>1623</v>
      </c>
      <c r="U1623" s="63">
        <f t="shared" si="283"/>
        <v>1624</v>
      </c>
      <c r="V1623" s="63" t="str">
        <f t="shared" ca="1" si="284"/>
        <v/>
      </c>
      <c r="W1623" s="63" t="str">
        <f t="shared" ca="1" si="285"/>
        <v/>
      </c>
      <c r="X1623" s="63">
        <f ca="1">IF(C1623="Yes",SUMPRODUCT((OFFSET('FR-DangerousSubstanceList'!$A$3,0,0,COUNTA('FR-DangerousSubstanceList'!$A$3:$A$2001))=L1623)*(OFFSET('FR-DangerousSubstanceList'!$B$3,0,0,COUNTA('FR-DangerousSubstanceList'!$B$3:$B$2001))=M1623)*(OFFSET('FR-DangerousSubstanceList'!$C$3,0,0,COUNTIF('FR-DangerousSubstanceList'!$C$3:$C$2001,"?*"))=N1623)),1)</f>
        <v>1</v>
      </c>
      <c r="Y1623" s="63"/>
      <c r="Z1623" s="63"/>
    </row>
    <row r="1624" spans="1:26" ht="14.4">
      <c r="A1624" s="85"/>
      <c r="B1624" s="85"/>
      <c r="C1624" s="46" t="s">
        <v>53</v>
      </c>
      <c r="D1624" s="68"/>
      <c r="E1624" s="68"/>
      <c r="F1624" s="68"/>
      <c r="G1624" s="68"/>
      <c r="H1624" s="68" t="str">
        <f t="shared" si="275"/>
        <v/>
      </c>
      <c r="I1624" s="63"/>
      <c r="J1624" s="63">
        <f>COUNTIF($A$14:$A1624,$A1624)</f>
        <v>0</v>
      </c>
      <c r="K1624" s="63" t="str">
        <f t="shared" ca="1" si="276"/>
        <v>Unknown</v>
      </c>
      <c r="L1624" s="63" t="str">
        <f ca="1">IF(AND(F1624="",D1624="",E1624=""),"",IF(F1624&lt;&gt;"",F1624,IF(AND(M1624&lt;&gt;"",M1624&lt;&gt;"-"),VLOOKUP(M1624,OFFSET('FR-DangerousSubstanceList'!$B$3,0,0,COUNTIF('FR-DangerousSubstanceList'!$B$3:$B$1001,"&lt;&gt;"),4),4,FALSE),IF(AND(N1624&lt;&gt;"",N1624&lt;&gt;"-"),VLOOKUP(N1624,OFFSET('FR-DangerousSubstanceList'!$C$3,0,0,COUNTIF('FR-DangerousSubstanceList'!$C$3:$C$1001,"&lt;&gt;"),3),3,FALSE),""))))</f>
        <v/>
      </c>
      <c r="M1624" s="63" t="str">
        <f ca="1">IF(AND(F1624="",D1624="",E1624=""),"",IF(D1624&lt;&gt;"",D1624,IF(N1624&lt;&gt;"",VLOOKUP(N1624,OFFSET('FR-DangerousSubstanceList'!$C$3,0,0,COUNTIF('FR-DangerousSubstanceList'!$A$3:$A$1001,"&lt;&gt;"),4),4,FALSE),IF(L1624&lt;&gt;"",VLOOKUP(L1624,OFFSET('FR-DangerousSubstanceList'!$A$3,0,0,COUNTIF('FR-DangerousSubstanceList'!$A$3:$A$1001,"&lt;&gt;"),2),2,FALSE),""))))</f>
        <v/>
      </c>
      <c r="N1624" s="63" t="str">
        <f ca="1">IF(AND(F1624="",D1624="",E1624=""),"",IF(E1624&lt;&gt;"",E1624,IF(L1624&lt;&gt;"",VLOOKUP(L1624,OFFSET('FR-DangerousSubstanceList'!$A$3,0,0,COUNTIF('FR-DangerousSubstanceList'!$A$3:$A$1001,"&lt;&gt;"),3),3,FALSE),IF(AND(M1624&lt;&gt;"",M1624&lt;&gt;"-"),VLOOKUP(M1624,OFFSET('FR-DangerousSubstanceList'!$B$3,0,0,COUNTIF('FR-DangerousSubstanceList'!$B$3:$B$1001,"&lt;&gt;"),2),2,FALSE),""))))</f>
        <v/>
      </c>
      <c r="O1624" s="63" t="str">
        <f t="shared" ca="1" si="277"/>
        <v/>
      </c>
      <c r="P1624" s="63" t="e">
        <f t="shared" ca="1" si="278"/>
        <v>#REF!</v>
      </c>
      <c r="Q1624" s="63">
        <f t="shared" ca="1" si="279"/>
        <v>986</v>
      </c>
      <c r="R1624" s="63" t="str">
        <f t="shared" ca="1" si="280"/>
        <v/>
      </c>
      <c r="S1624" s="63" t="str">
        <f t="shared" si="281"/>
        <v>Unknown</v>
      </c>
      <c r="T1624" s="63">
        <f t="shared" si="282"/>
        <v>1624</v>
      </c>
      <c r="U1624" s="63">
        <f t="shared" si="283"/>
        <v>1625</v>
      </c>
      <c r="V1624" s="63" t="str">
        <f t="shared" ca="1" si="284"/>
        <v/>
      </c>
      <c r="W1624" s="63" t="str">
        <f t="shared" ca="1" si="285"/>
        <v/>
      </c>
      <c r="X1624" s="63">
        <f ca="1">IF(C1624="Yes",SUMPRODUCT((OFFSET('FR-DangerousSubstanceList'!$A$3,0,0,COUNTA('FR-DangerousSubstanceList'!$A$3:$A$2001))=L1624)*(OFFSET('FR-DangerousSubstanceList'!$B$3,0,0,COUNTA('FR-DangerousSubstanceList'!$B$3:$B$2001))=M1624)*(OFFSET('FR-DangerousSubstanceList'!$C$3,0,0,COUNTIF('FR-DangerousSubstanceList'!$C$3:$C$2001,"?*"))=N1624)),1)</f>
        <v>1</v>
      </c>
      <c r="Y1624" s="63"/>
      <c r="Z1624" s="63"/>
    </row>
    <row r="1625" spans="1:26" ht="14.4">
      <c r="A1625" s="85"/>
      <c r="B1625" s="85"/>
      <c r="C1625" s="46" t="s">
        <v>53</v>
      </c>
      <c r="D1625" s="68"/>
      <c r="E1625" s="68"/>
      <c r="F1625" s="68"/>
      <c r="G1625" s="68"/>
      <c r="H1625" s="68" t="str">
        <f t="shared" si="275"/>
        <v/>
      </c>
      <c r="I1625" s="63"/>
      <c r="J1625" s="63">
        <f>COUNTIF($A$14:$A1625,$A1625)</f>
        <v>0</v>
      </c>
      <c r="K1625" s="63" t="str">
        <f t="shared" ca="1" si="276"/>
        <v>Unknown</v>
      </c>
      <c r="L1625" s="63" t="str">
        <f ca="1">IF(AND(F1625="",D1625="",E1625=""),"",IF(F1625&lt;&gt;"",F1625,IF(AND(M1625&lt;&gt;"",M1625&lt;&gt;"-"),VLOOKUP(M1625,OFFSET('FR-DangerousSubstanceList'!$B$3,0,0,COUNTIF('FR-DangerousSubstanceList'!$B$3:$B$1001,"&lt;&gt;"),4),4,FALSE),IF(AND(N1625&lt;&gt;"",N1625&lt;&gt;"-"),VLOOKUP(N1625,OFFSET('FR-DangerousSubstanceList'!$C$3,0,0,COUNTIF('FR-DangerousSubstanceList'!$C$3:$C$1001,"&lt;&gt;"),3),3,FALSE),""))))</f>
        <v/>
      </c>
      <c r="M1625" s="63" t="str">
        <f ca="1">IF(AND(F1625="",D1625="",E1625=""),"",IF(D1625&lt;&gt;"",D1625,IF(N1625&lt;&gt;"",VLOOKUP(N1625,OFFSET('FR-DangerousSubstanceList'!$C$3,0,0,COUNTIF('FR-DangerousSubstanceList'!$A$3:$A$1001,"&lt;&gt;"),4),4,FALSE),IF(L1625&lt;&gt;"",VLOOKUP(L1625,OFFSET('FR-DangerousSubstanceList'!$A$3,0,0,COUNTIF('FR-DangerousSubstanceList'!$A$3:$A$1001,"&lt;&gt;"),2),2,FALSE),""))))</f>
        <v/>
      </c>
      <c r="N1625" s="63" t="str">
        <f ca="1">IF(AND(F1625="",D1625="",E1625=""),"",IF(E1625&lt;&gt;"",E1625,IF(L1625&lt;&gt;"",VLOOKUP(L1625,OFFSET('FR-DangerousSubstanceList'!$A$3,0,0,COUNTIF('FR-DangerousSubstanceList'!$A$3:$A$1001,"&lt;&gt;"),3),3,FALSE),IF(AND(M1625&lt;&gt;"",M1625&lt;&gt;"-"),VLOOKUP(M1625,OFFSET('FR-DangerousSubstanceList'!$B$3,0,0,COUNTIF('FR-DangerousSubstanceList'!$B$3:$B$1001,"&lt;&gt;"),2),2,FALSE),""))))</f>
        <v/>
      </c>
      <c r="O1625" s="63" t="str">
        <f t="shared" ca="1" si="277"/>
        <v/>
      </c>
      <c r="P1625" s="63" t="e">
        <f t="shared" ca="1" si="278"/>
        <v>#REF!</v>
      </c>
      <c r="Q1625" s="63">
        <f t="shared" ca="1" si="279"/>
        <v>986</v>
      </c>
      <c r="R1625" s="63" t="str">
        <f t="shared" ca="1" si="280"/>
        <v/>
      </c>
      <c r="S1625" s="63" t="str">
        <f t="shared" si="281"/>
        <v>Unknown</v>
      </c>
      <c r="T1625" s="63">
        <f t="shared" si="282"/>
        <v>1625</v>
      </c>
      <c r="U1625" s="63">
        <f t="shared" si="283"/>
        <v>1626</v>
      </c>
      <c r="V1625" s="63" t="str">
        <f t="shared" ca="1" si="284"/>
        <v/>
      </c>
      <c r="W1625" s="63" t="str">
        <f t="shared" ca="1" si="285"/>
        <v/>
      </c>
      <c r="X1625" s="63">
        <f ca="1">IF(C1625="Yes",SUMPRODUCT((OFFSET('FR-DangerousSubstanceList'!$A$3,0,0,COUNTA('FR-DangerousSubstanceList'!$A$3:$A$2001))=L1625)*(OFFSET('FR-DangerousSubstanceList'!$B$3,0,0,COUNTA('FR-DangerousSubstanceList'!$B$3:$B$2001))=M1625)*(OFFSET('FR-DangerousSubstanceList'!$C$3,0,0,COUNTIF('FR-DangerousSubstanceList'!$C$3:$C$2001,"?*"))=N1625)),1)</f>
        <v>1</v>
      </c>
      <c r="Y1625" s="63"/>
      <c r="Z1625" s="63"/>
    </row>
    <row r="1626" spans="1:26" ht="14.4">
      <c r="A1626" s="85"/>
      <c r="B1626" s="85"/>
      <c r="C1626" s="46" t="s">
        <v>53</v>
      </c>
      <c r="D1626" s="68"/>
      <c r="E1626" s="68"/>
      <c r="F1626" s="68"/>
      <c r="G1626" s="68"/>
      <c r="H1626" s="68" t="str">
        <f t="shared" si="275"/>
        <v/>
      </c>
      <c r="I1626" s="63"/>
      <c r="J1626" s="63">
        <f>COUNTIF($A$14:$A1626,$A1626)</f>
        <v>0</v>
      </c>
      <c r="K1626" s="63" t="str">
        <f t="shared" ca="1" si="276"/>
        <v>Unknown</v>
      </c>
      <c r="L1626" s="63" t="str">
        <f ca="1">IF(AND(F1626="",D1626="",E1626=""),"",IF(F1626&lt;&gt;"",F1626,IF(AND(M1626&lt;&gt;"",M1626&lt;&gt;"-"),VLOOKUP(M1626,OFFSET('FR-DangerousSubstanceList'!$B$3,0,0,COUNTIF('FR-DangerousSubstanceList'!$B$3:$B$1001,"&lt;&gt;"),4),4,FALSE),IF(AND(N1626&lt;&gt;"",N1626&lt;&gt;"-"),VLOOKUP(N1626,OFFSET('FR-DangerousSubstanceList'!$C$3,0,0,COUNTIF('FR-DangerousSubstanceList'!$C$3:$C$1001,"&lt;&gt;"),3),3,FALSE),""))))</f>
        <v/>
      </c>
      <c r="M1626" s="63" t="str">
        <f ca="1">IF(AND(F1626="",D1626="",E1626=""),"",IF(D1626&lt;&gt;"",D1626,IF(N1626&lt;&gt;"",VLOOKUP(N1626,OFFSET('FR-DangerousSubstanceList'!$C$3,0,0,COUNTIF('FR-DangerousSubstanceList'!$A$3:$A$1001,"&lt;&gt;"),4),4,FALSE),IF(L1626&lt;&gt;"",VLOOKUP(L1626,OFFSET('FR-DangerousSubstanceList'!$A$3,0,0,COUNTIF('FR-DangerousSubstanceList'!$A$3:$A$1001,"&lt;&gt;"),2),2,FALSE),""))))</f>
        <v/>
      </c>
      <c r="N1626" s="63" t="str">
        <f ca="1">IF(AND(F1626="",D1626="",E1626=""),"",IF(E1626&lt;&gt;"",E1626,IF(L1626&lt;&gt;"",VLOOKUP(L1626,OFFSET('FR-DangerousSubstanceList'!$A$3,0,0,COUNTIF('FR-DangerousSubstanceList'!$A$3:$A$1001,"&lt;&gt;"),3),3,FALSE),IF(AND(M1626&lt;&gt;"",M1626&lt;&gt;"-"),VLOOKUP(M1626,OFFSET('FR-DangerousSubstanceList'!$B$3,0,0,COUNTIF('FR-DangerousSubstanceList'!$B$3:$B$1001,"&lt;&gt;"),2),2,FALSE),""))))</f>
        <v/>
      </c>
      <c r="O1626" s="63" t="str">
        <f t="shared" ca="1" si="277"/>
        <v/>
      </c>
      <c r="P1626" s="63" t="e">
        <f t="shared" ca="1" si="278"/>
        <v>#REF!</v>
      </c>
      <c r="Q1626" s="63">
        <f t="shared" ca="1" si="279"/>
        <v>986</v>
      </c>
      <c r="R1626" s="63" t="str">
        <f t="shared" ca="1" si="280"/>
        <v/>
      </c>
      <c r="S1626" s="63" t="str">
        <f t="shared" si="281"/>
        <v>Unknown</v>
      </c>
      <c r="T1626" s="63">
        <f t="shared" si="282"/>
        <v>1626</v>
      </c>
      <c r="U1626" s="63">
        <f t="shared" si="283"/>
        <v>1627</v>
      </c>
      <c r="V1626" s="63" t="str">
        <f t="shared" ca="1" si="284"/>
        <v/>
      </c>
      <c r="W1626" s="63" t="str">
        <f t="shared" ca="1" si="285"/>
        <v/>
      </c>
      <c r="X1626" s="63">
        <f ca="1">IF(C1626="Yes",SUMPRODUCT((OFFSET('FR-DangerousSubstanceList'!$A$3,0,0,COUNTA('FR-DangerousSubstanceList'!$A$3:$A$2001))=L1626)*(OFFSET('FR-DangerousSubstanceList'!$B$3,0,0,COUNTA('FR-DangerousSubstanceList'!$B$3:$B$2001))=M1626)*(OFFSET('FR-DangerousSubstanceList'!$C$3,0,0,COUNTIF('FR-DangerousSubstanceList'!$C$3:$C$2001,"?*"))=N1626)),1)</f>
        <v>1</v>
      </c>
      <c r="Y1626" s="63"/>
      <c r="Z1626" s="63"/>
    </row>
    <row r="1627" spans="1:26" ht="14.4">
      <c r="A1627" s="85"/>
      <c r="B1627" s="85"/>
      <c r="C1627" s="46" t="s">
        <v>53</v>
      </c>
      <c r="D1627" s="68"/>
      <c r="E1627" s="68"/>
      <c r="F1627" s="68"/>
      <c r="G1627" s="68"/>
      <c r="H1627" s="68" t="str">
        <f t="shared" si="275"/>
        <v/>
      </c>
      <c r="I1627" s="63"/>
      <c r="J1627" s="63">
        <f>COUNTIF($A$14:$A1627,$A1627)</f>
        <v>0</v>
      </c>
      <c r="K1627" s="63" t="str">
        <f t="shared" ca="1" si="276"/>
        <v>Unknown</v>
      </c>
      <c r="L1627" s="63" t="str">
        <f ca="1">IF(AND(F1627="",D1627="",E1627=""),"",IF(F1627&lt;&gt;"",F1627,IF(AND(M1627&lt;&gt;"",M1627&lt;&gt;"-"),VLOOKUP(M1627,OFFSET('FR-DangerousSubstanceList'!$B$3,0,0,COUNTIF('FR-DangerousSubstanceList'!$B$3:$B$1001,"&lt;&gt;"),4),4,FALSE),IF(AND(N1627&lt;&gt;"",N1627&lt;&gt;"-"),VLOOKUP(N1627,OFFSET('FR-DangerousSubstanceList'!$C$3,0,0,COUNTIF('FR-DangerousSubstanceList'!$C$3:$C$1001,"&lt;&gt;"),3),3,FALSE),""))))</f>
        <v/>
      </c>
      <c r="M1627" s="63" t="str">
        <f ca="1">IF(AND(F1627="",D1627="",E1627=""),"",IF(D1627&lt;&gt;"",D1627,IF(N1627&lt;&gt;"",VLOOKUP(N1627,OFFSET('FR-DangerousSubstanceList'!$C$3,0,0,COUNTIF('FR-DangerousSubstanceList'!$A$3:$A$1001,"&lt;&gt;"),4),4,FALSE),IF(L1627&lt;&gt;"",VLOOKUP(L1627,OFFSET('FR-DangerousSubstanceList'!$A$3,0,0,COUNTIF('FR-DangerousSubstanceList'!$A$3:$A$1001,"&lt;&gt;"),2),2,FALSE),""))))</f>
        <v/>
      </c>
      <c r="N1627" s="63" t="str">
        <f ca="1">IF(AND(F1627="",D1627="",E1627=""),"",IF(E1627&lt;&gt;"",E1627,IF(L1627&lt;&gt;"",VLOOKUP(L1627,OFFSET('FR-DangerousSubstanceList'!$A$3,0,0,COUNTIF('FR-DangerousSubstanceList'!$A$3:$A$1001,"&lt;&gt;"),3),3,FALSE),IF(AND(M1627&lt;&gt;"",M1627&lt;&gt;"-"),VLOOKUP(M1627,OFFSET('FR-DangerousSubstanceList'!$B$3,0,0,COUNTIF('FR-DangerousSubstanceList'!$B$3:$B$1001,"&lt;&gt;"),2),2,FALSE),""))))</f>
        <v/>
      </c>
      <c r="O1627" s="63" t="str">
        <f t="shared" ca="1" si="277"/>
        <v/>
      </c>
      <c r="P1627" s="63" t="e">
        <f t="shared" ca="1" si="278"/>
        <v>#REF!</v>
      </c>
      <c r="Q1627" s="63">
        <f t="shared" ca="1" si="279"/>
        <v>986</v>
      </c>
      <c r="R1627" s="63" t="str">
        <f t="shared" ca="1" si="280"/>
        <v/>
      </c>
      <c r="S1627" s="63" t="str">
        <f t="shared" si="281"/>
        <v>Unknown</v>
      </c>
      <c r="T1627" s="63">
        <f t="shared" si="282"/>
        <v>1627</v>
      </c>
      <c r="U1627" s="63">
        <f t="shared" si="283"/>
        <v>1628</v>
      </c>
      <c r="V1627" s="63" t="str">
        <f t="shared" ca="1" si="284"/>
        <v/>
      </c>
      <c r="W1627" s="63" t="str">
        <f t="shared" ca="1" si="285"/>
        <v/>
      </c>
      <c r="X1627" s="63">
        <f ca="1">IF(C1627="Yes",SUMPRODUCT((OFFSET('FR-DangerousSubstanceList'!$A$3,0,0,COUNTA('FR-DangerousSubstanceList'!$A$3:$A$2001))=L1627)*(OFFSET('FR-DangerousSubstanceList'!$B$3,0,0,COUNTA('FR-DangerousSubstanceList'!$B$3:$B$2001))=M1627)*(OFFSET('FR-DangerousSubstanceList'!$C$3,0,0,COUNTIF('FR-DangerousSubstanceList'!$C$3:$C$2001,"?*"))=N1627)),1)</f>
        <v>1</v>
      </c>
      <c r="Y1627" s="63"/>
      <c r="Z1627" s="63"/>
    </row>
    <row r="1628" spans="1:26" ht="14.4">
      <c r="A1628" s="85"/>
      <c r="B1628" s="85"/>
      <c r="C1628" s="46" t="s">
        <v>53</v>
      </c>
      <c r="D1628" s="68"/>
      <c r="E1628" s="68"/>
      <c r="F1628" s="68"/>
      <c r="G1628" s="68"/>
      <c r="H1628" s="68" t="str">
        <f t="shared" si="275"/>
        <v/>
      </c>
      <c r="I1628" s="63"/>
      <c r="J1628" s="63">
        <f>COUNTIF($A$14:$A1628,$A1628)</f>
        <v>0</v>
      </c>
      <c r="K1628" s="63" t="str">
        <f t="shared" ca="1" si="276"/>
        <v>Unknown</v>
      </c>
      <c r="L1628" s="63" t="str">
        <f ca="1">IF(AND(F1628="",D1628="",E1628=""),"",IF(F1628&lt;&gt;"",F1628,IF(AND(M1628&lt;&gt;"",M1628&lt;&gt;"-"),VLOOKUP(M1628,OFFSET('FR-DangerousSubstanceList'!$B$3,0,0,COUNTIF('FR-DangerousSubstanceList'!$B$3:$B$1001,"&lt;&gt;"),4),4,FALSE),IF(AND(N1628&lt;&gt;"",N1628&lt;&gt;"-"),VLOOKUP(N1628,OFFSET('FR-DangerousSubstanceList'!$C$3,0,0,COUNTIF('FR-DangerousSubstanceList'!$C$3:$C$1001,"&lt;&gt;"),3),3,FALSE),""))))</f>
        <v/>
      </c>
      <c r="M1628" s="63" t="str">
        <f ca="1">IF(AND(F1628="",D1628="",E1628=""),"",IF(D1628&lt;&gt;"",D1628,IF(N1628&lt;&gt;"",VLOOKUP(N1628,OFFSET('FR-DangerousSubstanceList'!$C$3,0,0,COUNTIF('FR-DangerousSubstanceList'!$A$3:$A$1001,"&lt;&gt;"),4),4,FALSE),IF(L1628&lt;&gt;"",VLOOKUP(L1628,OFFSET('FR-DangerousSubstanceList'!$A$3,0,0,COUNTIF('FR-DangerousSubstanceList'!$A$3:$A$1001,"&lt;&gt;"),2),2,FALSE),""))))</f>
        <v/>
      </c>
      <c r="N1628" s="63" t="str">
        <f ca="1">IF(AND(F1628="",D1628="",E1628=""),"",IF(E1628&lt;&gt;"",E1628,IF(L1628&lt;&gt;"",VLOOKUP(L1628,OFFSET('FR-DangerousSubstanceList'!$A$3,0,0,COUNTIF('FR-DangerousSubstanceList'!$A$3:$A$1001,"&lt;&gt;"),3),3,FALSE),IF(AND(M1628&lt;&gt;"",M1628&lt;&gt;"-"),VLOOKUP(M1628,OFFSET('FR-DangerousSubstanceList'!$B$3,0,0,COUNTIF('FR-DangerousSubstanceList'!$B$3:$B$1001,"&lt;&gt;"),2),2,FALSE),""))))</f>
        <v/>
      </c>
      <c r="O1628" s="63" t="str">
        <f t="shared" ca="1" si="277"/>
        <v/>
      </c>
      <c r="P1628" s="63" t="e">
        <f t="shared" ca="1" si="278"/>
        <v>#REF!</v>
      </c>
      <c r="Q1628" s="63">
        <f t="shared" ca="1" si="279"/>
        <v>986</v>
      </c>
      <c r="R1628" s="63" t="str">
        <f t="shared" ca="1" si="280"/>
        <v/>
      </c>
      <c r="S1628" s="63" t="str">
        <f t="shared" si="281"/>
        <v>Unknown</v>
      </c>
      <c r="T1628" s="63">
        <f t="shared" si="282"/>
        <v>1628</v>
      </c>
      <c r="U1628" s="63">
        <f t="shared" si="283"/>
        <v>1629</v>
      </c>
      <c r="V1628" s="63" t="str">
        <f t="shared" ca="1" si="284"/>
        <v/>
      </c>
      <c r="W1628" s="63" t="str">
        <f t="shared" ca="1" si="285"/>
        <v/>
      </c>
      <c r="X1628" s="63">
        <f ca="1">IF(C1628="Yes",SUMPRODUCT((OFFSET('FR-DangerousSubstanceList'!$A$3,0,0,COUNTA('FR-DangerousSubstanceList'!$A$3:$A$2001))=L1628)*(OFFSET('FR-DangerousSubstanceList'!$B$3,0,0,COUNTA('FR-DangerousSubstanceList'!$B$3:$B$2001))=M1628)*(OFFSET('FR-DangerousSubstanceList'!$C$3,0,0,COUNTIF('FR-DangerousSubstanceList'!$C$3:$C$2001,"?*"))=N1628)),1)</f>
        <v>1</v>
      </c>
      <c r="Y1628" s="63"/>
      <c r="Z1628" s="63"/>
    </row>
    <row r="1629" spans="1:26" ht="14.4">
      <c r="A1629" s="85"/>
      <c r="B1629" s="85"/>
      <c r="C1629" s="46" t="s">
        <v>53</v>
      </c>
      <c r="D1629" s="68"/>
      <c r="E1629" s="68"/>
      <c r="F1629" s="68"/>
      <c r="G1629" s="68"/>
      <c r="H1629" s="68" t="str">
        <f t="shared" si="275"/>
        <v/>
      </c>
      <c r="I1629" s="63"/>
      <c r="J1629" s="63">
        <f>COUNTIF($A$14:$A1629,$A1629)</f>
        <v>0</v>
      </c>
      <c r="K1629" s="63" t="str">
        <f t="shared" ca="1" si="276"/>
        <v>Unknown</v>
      </c>
      <c r="L1629" s="63" t="str">
        <f ca="1">IF(AND(F1629="",D1629="",E1629=""),"",IF(F1629&lt;&gt;"",F1629,IF(AND(M1629&lt;&gt;"",M1629&lt;&gt;"-"),VLOOKUP(M1629,OFFSET('FR-DangerousSubstanceList'!$B$3,0,0,COUNTIF('FR-DangerousSubstanceList'!$B$3:$B$1001,"&lt;&gt;"),4),4,FALSE),IF(AND(N1629&lt;&gt;"",N1629&lt;&gt;"-"),VLOOKUP(N1629,OFFSET('FR-DangerousSubstanceList'!$C$3,0,0,COUNTIF('FR-DangerousSubstanceList'!$C$3:$C$1001,"&lt;&gt;"),3),3,FALSE),""))))</f>
        <v/>
      </c>
      <c r="M1629" s="63" t="str">
        <f ca="1">IF(AND(F1629="",D1629="",E1629=""),"",IF(D1629&lt;&gt;"",D1629,IF(N1629&lt;&gt;"",VLOOKUP(N1629,OFFSET('FR-DangerousSubstanceList'!$C$3,0,0,COUNTIF('FR-DangerousSubstanceList'!$A$3:$A$1001,"&lt;&gt;"),4),4,FALSE),IF(L1629&lt;&gt;"",VLOOKUP(L1629,OFFSET('FR-DangerousSubstanceList'!$A$3,0,0,COUNTIF('FR-DangerousSubstanceList'!$A$3:$A$1001,"&lt;&gt;"),2),2,FALSE),""))))</f>
        <v/>
      </c>
      <c r="N1629" s="63" t="str">
        <f ca="1">IF(AND(F1629="",D1629="",E1629=""),"",IF(E1629&lt;&gt;"",E1629,IF(L1629&lt;&gt;"",VLOOKUP(L1629,OFFSET('FR-DangerousSubstanceList'!$A$3,0,0,COUNTIF('FR-DangerousSubstanceList'!$A$3:$A$1001,"&lt;&gt;"),3),3,FALSE),IF(AND(M1629&lt;&gt;"",M1629&lt;&gt;"-"),VLOOKUP(M1629,OFFSET('FR-DangerousSubstanceList'!$B$3,0,0,COUNTIF('FR-DangerousSubstanceList'!$B$3:$B$1001,"&lt;&gt;"),2),2,FALSE),""))))</f>
        <v/>
      </c>
      <c r="O1629" s="63" t="str">
        <f t="shared" ca="1" si="277"/>
        <v/>
      </c>
      <c r="P1629" s="63" t="e">
        <f t="shared" ca="1" si="278"/>
        <v>#REF!</v>
      </c>
      <c r="Q1629" s="63">
        <f t="shared" ca="1" si="279"/>
        <v>986</v>
      </c>
      <c r="R1629" s="63" t="str">
        <f t="shared" ca="1" si="280"/>
        <v/>
      </c>
      <c r="S1629" s="63" t="str">
        <f t="shared" si="281"/>
        <v>Unknown</v>
      </c>
      <c r="T1629" s="63">
        <f t="shared" si="282"/>
        <v>1629</v>
      </c>
      <c r="U1629" s="63">
        <f t="shared" si="283"/>
        <v>1630</v>
      </c>
      <c r="V1629" s="63" t="str">
        <f t="shared" ca="1" si="284"/>
        <v/>
      </c>
      <c r="W1629" s="63" t="str">
        <f t="shared" ca="1" si="285"/>
        <v/>
      </c>
      <c r="X1629" s="63">
        <f ca="1">IF(C1629="Yes",SUMPRODUCT((OFFSET('FR-DangerousSubstanceList'!$A$3,0,0,COUNTA('FR-DangerousSubstanceList'!$A$3:$A$2001))=L1629)*(OFFSET('FR-DangerousSubstanceList'!$B$3,0,0,COUNTA('FR-DangerousSubstanceList'!$B$3:$B$2001))=M1629)*(OFFSET('FR-DangerousSubstanceList'!$C$3,0,0,COUNTIF('FR-DangerousSubstanceList'!$C$3:$C$2001,"?*"))=N1629)),1)</f>
        <v>1</v>
      </c>
      <c r="Y1629" s="63"/>
      <c r="Z1629" s="63"/>
    </row>
    <row r="1630" spans="1:26" ht="14.4">
      <c r="A1630" s="85"/>
      <c r="B1630" s="85"/>
      <c r="C1630" s="46" t="s">
        <v>53</v>
      </c>
      <c r="D1630" s="68"/>
      <c r="E1630" s="68"/>
      <c r="F1630" s="68"/>
      <c r="G1630" s="68"/>
      <c r="H1630" s="68" t="str">
        <f t="shared" si="275"/>
        <v/>
      </c>
      <c r="I1630" s="63"/>
      <c r="J1630" s="63">
        <f>COUNTIF($A$14:$A1630,$A1630)</f>
        <v>0</v>
      </c>
      <c r="K1630" s="63" t="str">
        <f t="shared" ca="1" si="276"/>
        <v>Unknown</v>
      </c>
      <c r="L1630" s="63" t="str">
        <f ca="1">IF(AND(F1630="",D1630="",E1630=""),"",IF(F1630&lt;&gt;"",F1630,IF(AND(M1630&lt;&gt;"",M1630&lt;&gt;"-"),VLOOKUP(M1630,OFFSET('FR-DangerousSubstanceList'!$B$3,0,0,COUNTIF('FR-DangerousSubstanceList'!$B$3:$B$1001,"&lt;&gt;"),4),4,FALSE),IF(AND(N1630&lt;&gt;"",N1630&lt;&gt;"-"),VLOOKUP(N1630,OFFSET('FR-DangerousSubstanceList'!$C$3,0,0,COUNTIF('FR-DangerousSubstanceList'!$C$3:$C$1001,"&lt;&gt;"),3),3,FALSE),""))))</f>
        <v/>
      </c>
      <c r="M1630" s="63" t="str">
        <f ca="1">IF(AND(F1630="",D1630="",E1630=""),"",IF(D1630&lt;&gt;"",D1630,IF(N1630&lt;&gt;"",VLOOKUP(N1630,OFFSET('FR-DangerousSubstanceList'!$C$3,0,0,COUNTIF('FR-DangerousSubstanceList'!$A$3:$A$1001,"&lt;&gt;"),4),4,FALSE),IF(L1630&lt;&gt;"",VLOOKUP(L1630,OFFSET('FR-DangerousSubstanceList'!$A$3,0,0,COUNTIF('FR-DangerousSubstanceList'!$A$3:$A$1001,"&lt;&gt;"),2),2,FALSE),""))))</f>
        <v/>
      </c>
      <c r="N1630" s="63" t="str">
        <f ca="1">IF(AND(F1630="",D1630="",E1630=""),"",IF(E1630&lt;&gt;"",E1630,IF(L1630&lt;&gt;"",VLOOKUP(L1630,OFFSET('FR-DangerousSubstanceList'!$A$3,0,0,COUNTIF('FR-DangerousSubstanceList'!$A$3:$A$1001,"&lt;&gt;"),3),3,FALSE),IF(AND(M1630&lt;&gt;"",M1630&lt;&gt;"-"),VLOOKUP(M1630,OFFSET('FR-DangerousSubstanceList'!$B$3,0,0,COUNTIF('FR-DangerousSubstanceList'!$B$3:$B$1001,"&lt;&gt;"),2),2,FALSE),""))))</f>
        <v/>
      </c>
      <c r="O1630" s="63" t="str">
        <f t="shared" ca="1" si="277"/>
        <v/>
      </c>
      <c r="P1630" s="63" t="e">
        <f t="shared" ca="1" si="278"/>
        <v>#REF!</v>
      </c>
      <c r="Q1630" s="63">
        <f t="shared" ca="1" si="279"/>
        <v>986</v>
      </c>
      <c r="R1630" s="63" t="str">
        <f t="shared" ca="1" si="280"/>
        <v/>
      </c>
      <c r="S1630" s="63" t="str">
        <f t="shared" si="281"/>
        <v>Unknown</v>
      </c>
      <c r="T1630" s="63">
        <f t="shared" si="282"/>
        <v>1630</v>
      </c>
      <c r="U1630" s="63">
        <f t="shared" si="283"/>
        <v>1631</v>
      </c>
      <c r="V1630" s="63" t="str">
        <f t="shared" ca="1" si="284"/>
        <v/>
      </c>
      <c r="W1630" s="63" t="str">
        <f t="shared" ca="1" si="285"/>
        <v/>
      </c>
      <c r="X1630" s="63">
        <f ca="1">IF(C1630="Yes",SUMPRODUCT((OFFSET('FR-DangerousSubstanceList'!$A$3,0,0,COUNTA('FR-DangerousSubstanceList'!$A$3:$A$2001))=L1630)*(OFFSET('FR-DangerousSubstanceList'!$B$3,0,0,COUNTA('FR-DangerousSubstanceList'!$B$3:$B$2001))=M1630)*(OFFSET('FR-DangerousSubstanceList'!$C$3,0,0,COUNTIF('FR-DangerousSubstanceList'!$C$3:$C$2001,"?*"))=N1630)),1)</f>
        <v>1</v>
      </c>
      <c r="Y1630" s="63"/>
      <c r="Z1630" s="63"/>
    </row>
    <row r="1631" spans="1:26" ht="14.4">
      <c r="A1631" s="85"/>
      <c r="B1631" s="85"/>
      <c r="C1631" s="46" t="s">
        <v>53</v>
      </c>
      <c r="D1631" s="68"/>
      <c r="E1631" s="68"/>
      <c r="F1631" s="68"/>
      <c r="G1631" s="68"/>
      <c r="H1631" s="68" t="str">
        <f t="shared" si="275"/>
        <v/>
      </c>
      <c r="I1631" s="63"/>
      <c r="J1631" s="63">
        <f>COUNTIF($A$14:$A1631,$A1631)</f>
        <v>0</v>
      </c>
      <c r="K1631" s="63" t="str">
        <f t="shared" ca="1" si="276"/>
        <v>Unknown</v>
      </c>
      <c r="L1631" s="63" t="str">
        <f ca="1">IF(AND(F1631="",D1631="",E1631=""),"",IF(F1631&lt;&gt;"",F1631,IF(AND(M1631&lt;&gt;"",M1631&lt;&gt;"-"),VLOOKUP(M1631,OFFSET('FR-DangerousSubstanceList'!$B$3,0,0,COUNTIF('FR-DangerousSubstanceList'!$B$3:$B$1001,"&lt;&gt;"),4),4,FALSE),IF(AND(N1631&lt;&gt;"",N1631&lt;&gt;"-"),VLOOKUP(N1631,OFFSET('FR-DangerousSubstanceList'!$C$3,0,0,COUNTIF('FR-DangerousSubstanceList'!$C$3:$C$1001,"&lt;&gt;"),3),3,FALSE),""))))</f>
        <v/>
      </c>
      <c r="M1631" s="63" t="str">
        <f ca="1">IF(AND(F1631="",D1631="",E1631=""),"",IF(D1631&lt;&gt;"",D1631,IF(N1631&lt;&gt;"",VLOOKUP(N1631,OFFSET('FR-DangerousSubstanceList'!$C$3,0,0,COUNTIF('FR-DangerousSubstanceList'!$A$3:$A$1001,"&lt;&gt;"),4),4,FALSE),IF(L1631&lt;&gt;"",VLOOKUP(L1631,OFFSET('FR-DangerousSubstanceList'!$A$3,0,0,COUNTIF('FR-DangerousSubstanceList'!$A$3:$A$1001,"&lt;&gt;"),2),2,FALSE),""))))</f>
        <v/>
      </c>
      <c r="N1631" s="63" t="str">
        <f ca="1">IF(AND(F1631="",D1631="",E1631=""),"",IF(E1631&lt;&gt;"",E1631,IF(L1631&lt;&gt;"",VLOOKUP(L1631,OFFSET('FR-DangerousSubstanceList'!$A$3,0,0,COUNTIF('FR-DangerousSubstanceList'!$A$3:$A$1001,"&lt;&gt;"),3),3,FALSE),IF(AND(M1631&lt;&gt;"",M1631&lt;&gt;"-"),VLOOKUP(M1631,OFFSET('FR-DangerousSubstanceList'!$B$3,0,0,COUNTIF('FR-DangerousSubstanceList'!$B$3:$B$1001,"&lt;&gt;"),2),2,FALSE),""))))</f>
        <v/>
      </c>
      <c r="O1631" s="63" t="str">
        <f t="shared" ca="1" si="277"/>
        <v/>
      </c>
      <c r="P1631" s="63" t="e">
        <f t="shared" ca="1" si="278"/>
        <v>#REF!</v>
      </c>
      <c r="Q1631" s="63">
        <f t="shared" ca="1" si="279"/>
        <v>986</v>
      </c>
      <c r="R1631" s="63" t="str">
        <f t="shared" ca="1" si="280"/>
        <v/>
      </c>
      <c r="S1631" s="63" t="str">
        <f t="shared" si="281"/>
        <v>Unknown</v>
      </c>
      <c r="T1631" s="63">
        <f t="shared" si="282"/>
        <v>1631</v>
      </c>
      <c r="U1631" s="63">
        <f t="shared" si="283"/>
        <v>1632</v>
      </c>
      <c r="V1631" s="63" t="str">
        <f t="shared" ca="1" si="284"/>
        <v/>
      </c>
      <c r="W1631" s="63" t="str">
        <f t="shared" ca="1" si="285"/>
        <v/>
      </c>
      <c r="X1631" s="63">
        <f ca="1">IF(C1631="Yes",SUMPRODUCT((OFFSET('FR-DangerousSubstanceList'!$A$3,0,0,COUNTA('FR-DangerousSubstanceList'!$A$3:$A$2001))=L1631)*(OFFSET('FR-DangerousSubstanceList'!$B$3,0,0,COUNTA('FR-DangerousSubstanceList'!$B$3:$B$2001))=M1631)*(OFFSET('FR-DangerousSubstanceList'!$C$3,0,0,COUNTIF('FR-DangerousSubstanceList'!$C$3:$C$2001,"?*"))=N1631)),1)</f>
        <v>1</v>
      </c>
      <c r="Y1631" s="63"/>
      <c r="Z1631" s="63"/>
    </row>
    <row r="1632" spans="1:26" ht="14.4">
      <c r="A1632" s="85"/>
      <c r="B1632" s="85"/>
      <c r="C1632" s="46" t="s">
        <v>53</v>
      </c>
      <c r="D1632" s="68"/>
      <c r="E1632" s="68"/>
      <c r="F1632" s="68"/>
      <c r="G1632" s="68"/>
      <c r="H1632" s="68" t="str">
        <f t="shared" si="275"/>
        <v/>
      </c>
      <c r="I1632" s="63"/>
      <c r="J1632" s="63">
        <f>COUNTIF($A$14:$A1632,$A1632)</f>
        <v>0</v>
      </c>
      <c r="K1632" s="63" t="str">
        <f t="shared" ca="1" si="276"/>
        <v>Unknown</v>
      </c>
      <c r="L1632" s="63" t="str">
        <f ca="1">IF(AND(F1632="",D1632="",E1632=""),"",IF(F1632&lt;&gt;"",F1632,IF(AND(M1632&lt;&gt;"",M1632&lt;&gt;"-"),VLOOKUP(M1632,OFFSET('FR-DangerousSubstanceList'!$B$3,0,0,COUNTIF('FR-DangerousSubstanceList'!$B$3:$B$1001,"&lt;&gt;"),4),4,FALSE),IF(AND(N1632&lt;&gt;"",N1632&lt;&gt;"-"),VLOOKUP(N1632,OFFSET('FR-DangerousSubstanceList'!$C$3,0,0,COUNTIF('FR-DangerousSubstanceList'!$C$3:$C$1001,"&lt;&gt;"),3),3,FALSE),""))))</f>
        <v/>
      </c>
      <c r="M1632" s="63" t="str">
        <f ca="1">IF(AND(F1632="",D1632="",E1632=""),"",IF(D1632&lt;&gt;"",D1632,IF(N1632&lt;&gt;"",VLOOKUP(N1632,OFFSET('FR-DangerousSubstanceList'!$C$3,0,0,COUNTIF('FR-DangerousSubstanceList'!$A$3:$A$1001,"&lt;&gt;"),4),4,FALSE),IF(L1632&lt;&gt;"",VLOOKUP(L1632,OFFSET('FR-DangerousSubstanceList'!$A$3,0,0,COUNTIF('FR-DangerousSubstanceList'!$A$3:$A$1001,"&lt;&gt;"),2),2,FALSE),""))))</f>
        <v/>
      </c>
      <c r="N1632" s="63" t="str">
        <f ca="1">IF(AND(F1632="",D1632="",E1632=""),"",IF(E1632&lt;&gt;"",E1632,IF(L1632&lt;&gt;"",VLOOKUP(L1632,OFFSET('FR-DangerousSubstanceList'!$A$3,0,0,COUNTIF('FR-DangerousSubstanceList'!$A$3:$A$1001,"&lt;&gt;"),3),3,FALSE),IF(AND(M1632&lt;&gt;"",M1632&lt;&gt;"-"),VLOOKUP(M1632,OFFSET('FR-DangerousSubstanceList'!$B$3,0,0,COUNTIF('FR-DangerousSubstanceList'!$B$3:$B$1001,"&lt;&gt;"),2),2,FALSE),""))))</f>
        <v/>
      </c>
      <c r="O1632" s="63" t="str">
        <f t="shared" ca="1" si="277"/>
        <v/>
      </c>
      <c r="P1632" s="63" t="e">
        <f t="shared" ca="1" si="278"/>
        <v>#REF!</v>
      </c>
      <c r="Q1632" s="63">
        <f t="shared" ca="1" si="279"/>
        <v>986</v>
      </c>
      <c r="R1632" s="63" t="str">
        <f t="shared" ca="1" si="280"/>
        <v/>
      </c>
      <c r="S1632" s="63" t="str">
        <f t="shared" si="281"/>
        <v>Unknown</v>
      </c>
      <c r="T1632" s="63">
        <f t="shared" si="282"/>
        <v>1632</v>
      </c>
      <c r="U1632" s="63">
        <f t="shared" si="283"/>
        <v>1633</v>
      </c>
      <c r="V1632" s="63" t="str">
        <f t="shared" ca="1" si="284"/>
        <v/>
      </c>
      <c r="W1632" s="63" t="str">
        <f t="shared" ca="1" si="285"/>
        <v/>
      </c>
      <c r="X1632" s="63">
        <f ca="1">IF(C1632="Yes",SUMPRODUCT((OFFSET('FR-DangerousSubstanceList'!$A$3,0,0,COUNTA('FR-DangerousSubstanceList'!$A$3:$A$2001))=L1632)*(OFFSET('FR-DangerousSubstanceList'!$B$3,0,0,COUNTA('FR-DangerousSubstanceList'!$B$3:$B$2001))=M1632)*(OFFSET('FR-DangerousSubstanceList'!$C$3,0,0,COUNTIF('FR-DangerousSubstanceList'!$C$3:$C$2001,"?*"))=N1632)),1)</f>
        <v>1</v>
      </c>
      <c r="Y1632" s="63"/>
      <c r="Z1632" s="63"/>
    </row>
    <row r="1633" spans="1:26" ht="14.4">
      <c r="A1633" s="85"/>
      <c r="B1633" s="85"/>
      <c r="C1633" s="46" t="s">
        <v>53</v>
      </c>
      <c r="D1633" s="68"/>
      <c r="E1633" s="68"/>
      <c r="F1633" s="68"/>
      <c r="G1633" s="68"/>
      <c r="H1633" s="68" t="str">
        <f t="shared" si="275"/>
        <v/>
      </c>
      <c r="I1633" s="63"/>
      <c r="J1633" s="63">
        <f>COUNTIF($A$14:$A1633,$A1633)</f>
        <v>0</v>
      </c>
      <c r="K1633" s="63" t="str">
        <f t="shared" ca="1" si="276"/>
        <v>Unknown</v>
      </c>
      <c r="L1633" s="63" t="str">
        <f ca="1">IF(AND(F1633="",D1633="",E1633=""),"",IF(F1633&lt;&gt;"",F1633,IF(AND(M1633&lt;&gt;"",M1633&lt;&gt;"-"),VLOOKUP(M1633,OFFSET('FR-DangerousSubstanceList'!$B$3,0,0,COUNTIF('FR-DangerousSubstanceList'!$B$3:$B$1001,"&lt;&gt;"),4),4,FALSE),IF(AND(N1633&lt;&gt;"",N1633&lt;&gt;"-"),VLOOKUP(N1633,OFFSET('FR-DangerousSubstanceList'!$C$3,0,0,COUNTIF('FR-DangerousSubstanceList'!$C$3:$C$1001,"&lt;&gt;"),3),3,FALSE),""))))</f>
        <v/>
      </c>
      <c r="M1633" s="63" t="str">
        <f ca="1">IF(AND(F1633="",D1633="",E1633=""),"",IF(D1633&lt;&gt;"",D1633,IF(N1633&lt;&gt;"",VLOOKUP(N1633,OFFSET('FR-DangerousSubstanceList'!$C$3,0,0,COUNTIF('FR-DangerousSubstanceList'!$A$3:$A$1001,"&lt;&gt;"),4),4,FALSE),IF(L1633&lt;&gt;"",VLOOKUP(L1633,OFFSET('FR-DangerousSubstanceList'!$A$3,0,0,COUNTIF('FR-DangerousSubstanceList'!$A$3:$A$1001,"&lt;&gt;"),2),2,FALSE),""))))</f>
        <v/>
      </c>
      <c r="N1633" s="63" t="str">
        <f ca="1">IF(AND(F1633="",D1633="",E1633=""),"",IF(E1633&lt;&gt;"",E1633,IF(L1633&lt;&gt;"",VLOOKUP(L1633,OFFSET('FR-DangerousSubstanceList'!$A$3,0,0,COUNTIF('FR-DangerousSubstanceList'!$A$3:$A$1001,"&lt;&gt;"),3),3,FALSE),IF(AND(M1633&lt;&gt;"",M1633&lt;&gt;"-"),VLOOKUP(M1633,OFFSET('FR-DangerousSubstanceList'!$B$3,0,0,COUNTIF('FR-DangerousSubstanceList'!$B$3:$B$1001,"&lt;&gt;"),2),2,FALSE),""))))</f>
        <v/>
      </c>
      <c r="O1633" s="63" t="str">
        <f t="shared" ca="1" si="277"/>
        <v/>
      </c>
      <c r="P1633" s="63" t="e">
        <f t="shared" ca="1" si="278"/>
        <v>#REF!</v>
      </c>
      <c r="Q1633" s="63">
        <f t="shared" ca="1" si="279"/>
        <v>986</v>
      </c>
      <c r="R1633" s="63" t="str">
        <f t="shared" ca="1" si="280"/>
        <v/>
      </c>
      <c r="S1633" s="63" t="str">
        <f t="shared" si="281"/>
        <v>Unknown</v>
      </c>
      <c r="T1633" s="63">
        <f t="shared" si="282"/>
        <v>1633</v>
      </c>
      <c r="U1633" s="63">
        <f t="shared" si="283"/>
        <v>1634</v>
      </c>
      <c r="V1633" s="63" t="str">
        <f t="shared" ca="1" si="284"/>
        <v/>
      </c>
      <c r="W1633" s="63" t="str">
        <f t="shared" ca="1" si="285"/>
        <v/>
      </c>
      <c r="X1633" s="63">
        <f ca="1">IF(C1633="Yes",SUMPRODUCT((OFFSET('FR-DangerousSubstanceList'!$A$3,0,0,COUNTA('FR-DangerousSubstanceList'!$A$3:$A$2001))=L1633)*(OFFSET('FR-DangerousSubstanceList'!$B$3,0,0,COUNTA('FR-DangerousSubstanceList'!$B$3:$B$2001))=M1633)*(OFFSET('FR-DangerousSubstanceList'!$C$3,0,0,COUNTIF('FR-DangerousSubstanceList'!$C$3:$C$2001,"?*"))=N1633)),1)</f>
        <v>1</v>
      </c>
      <c r="Y1633" s="63"/>
      <c r="Z1633" s="63"/>
    </row>
    <row r="1634" spans="1:26" ht="14.4">
      <c r="A1634" s="85"/>
      <c r="B1634" s="85"/>
      <c r="C1634" s="46" t="s">
        <v>53</v>
      </c>
      <c r="D1634" s="68"/>
      <c r="E1634" s="68"/>
      <c r="F1634" s="68"/>
      <c r="G1634" s="68"/>
      <c r="H1634" s="68" t="str">
        <f t="shared" si="275"/>
        <v/>
      </c>
      <c r="I1634" s="63"/>
      <c r="J1634" s="63">
        <f>COUNTIF($A$14:$A1634,$A1634)</f>
        <v>0</v>
      </c>
      <c r="K1634" s="63" t="str">
        <f t="shared" ca="1" si="276"/>
        <v>Unknown</v>
      </c>
      <c r="L1634" s="63" t="str">
        <f ca="1">IF(AND(F1634="",D1634="",E1634=""),"",IF(F1634&lt;&gt;"",F1634,IF(AND(M1634&lt;&gt;"",M1634&lt;&gt;"-"),VLOOKUP(M1634,OFFSET('FR-DangerousSubstanceList'!$B$3,0,0,COUNTIF('FR-DangerousSubstanceList'!$B$3:$B$1001,"&lt;&gt;"),4),4,FALSE),IF(AND(N1634&lt;&gt;"",N1634&lt;&gt;"-"),VLOOKUP(N1634,OFFSET('FR-DangerousSubstanceList'!$C$3,0,0,COUNTIF('FR-DangerousSubstanceList'!$C$3:$C$1001,"&lt;&gt;"),3),3,FALSE),""))))</f>
        <v/>
      </c>
      <c r="M1634" s="63" t="str">
        <f ca="1">IF(AND(F1634="",D1634="",E1634=""),"",IF(D1634&lt;&gt;"",D1634,IF(N1634&lt;&gt;"",VLOOKUP(N1634,OFFSET('FR-DangerousSubstanceList'!$C$3,0,0,COUNTIF('FR-DangerousSubstanceList'!$A$3:$A$1001,"&lt;&gt;"),4),4,FALSE),IF(L1634&lt;&gt;"",VLOOKUP(L1634,OFFSET('FR-DangerousSubstanceList'!$A$3,0,0,COUNTIF('FR-DangerousSubstanceList'!$A$3:$A$1001,"&lt;&gt;"),2),2,FALSE),""))))</f>
        <v/>
      </c>
      <c r="N1634" s="63" t="str">
        <f ca="1">IF(AND(F1634="",D1634="",E1634=""),"",IF(E1634&lt;&gt;"",E1634,IF(L1634&lt;&gt;"",VLOOKUP(L1634,OFFSET('FR-DangerousSubstanceList'!$A$3,0,0,COUNTIF('FR-DangerousSubstanceList'!$A$3:$A$1001,"&lt;&gt;"),3),3,FALSE),IF(AND(M1634&lt;&gt;"",M1634&lt;&gt;"-"),VLOOKUP(M1634,OFFSET('FR-DangerousSubstanceList'!$B$3,0,0,COUNTIF('FR-DangerousSubstanceList'!$B$3:$B$1001,"&lt;&gt;"),2),2,FALSE),""))))</f>
        <v/>
      </c>
      <c r="O1634" s="63" t="str">
        <f t="shared" ca="1" si="277"/>
        <v/>
      </c>
      <c r="P1634" s="63" t="e">
        <f t="shared" ca="1" si="278"/>
        <v>#REF!</v>
      </c>
      <c r="Q1634" s="63">
        <f t="shared" ca="1" si="279"/>
        <v>986</v>
      </c>
      <c r="R1634" s="63" t="str">
        <f t="shared" ca="1" si="280"/>
        <v/>
      </c>
      <c r="S1634" s="63" t="str">
        <f t="shared" si="281"/>
        <v>Unknown</v>
      </c>
      <c r="T1634" s="63">
        <f t="shared" si="282"/>
        <v>1634</v>
      </c>
      <c r="U1634" s="63">
        <f t="shared" si="283"/>
        <v>1635</v>
      </c>
      <c r="V1634" s="63" t="str">
        <f t="shared" ca="1" si="284"/>
        <v/>
      </c>
      <c r="W1634" s="63" t="str">
        <f t="shared" ca="1" si="285"/>
        <v/>
      </c>
      <c r="X1634" s="63">
        <f ca="1">IF(C1634="Yes",SUMPRODUCT((OFFSET('FR-DangerousSubstanceList'!$A$3,0,0,COUNTA('FR-DangerousSubstanceList'!$A$3:$A$2001))=L1634)*(OFFSET('FR-DangerousSubstanceList'!$B$3,0,0,COUNTA('FR-DangerousSubstanceList'!$B$3:$B$2001))=M1634)*(OFFSET('FR-DangerousSubstanceList'!$C$3,0,0,COUNTIF('FR-DangerousSubstanceList'!$C$3:$C$2001,"?*"))=N1634)),1)</f>
        <v>1</v>
      </c>
      <c r="Y1634" s="63"/>
      <c r="Z1634" s="63"/>
    </row>
    <row r="1635" spans="1:26" ht="14.4">
      <c r="A1635" s="85"/>
      <c r="B1635" s="85"/>
      <c r="C1635" s="46" t="s">
        <v>53</v>
      </c>
      <c r="D1635" s="68"/>
      <c r="E1635" s="68"/>
      <c r="F1635" s="68"/>
      <c r="G1635" s="68"/>
      <c r="H1635" s="68" t="str">
        <f t="shared" si="275"/>
        <v/>
      </c>
      <c r="I1635" s="63"/>
      <c r="J1635" s="63">
        <f>COUNTIF($A$14:$A1635,$A1635)</f>
        <v>0</v>
      </c>
      <c r="K1635" s="63" t="str">
        <f t="shared" ca="1" si="276"/>
        <v>Unknown</v>
      </c>
      <c r="L1635" s="63" t="str">
        <f ca="1">IF(AND(F1635="",D1635="",E1635=""),"",IF(F1635&lt;&gt;"",F1635,IF(AND(M1635&lt;&gt;"",M1635&lt;&gt;"-"),VLOOKUP(M1635,OFFSET('FR-DangerousSubstanceList'!$B$3,0,0,COUNTIF('FR-DangerousSubstanceList'!$B$3:$B$1001,"&lt;&gt;"),4),4,FALSE),IF(AND(N1635&lt;&gt;"",N1635&lt;&gt;"-"),VLOOKUP(N1635,OFFSET('FR-DangerousSubstanceList'!$C$3,0,0,COUNTIF('FR-DangerousSubstanceList'!$C$3:$C$1001,"&lt;&gt;"),3),3,FALSE),""))))</f>
        <v/>
      </c>
      <c r="M1635" s="63" t="str">
        <f ca="1">IF(AND(F1635="",D1635="",E1635=""),"",IF(D1635&lt;&gt;"",D1635,IF(N1635&lt;&gt;"",VLOOKUP(N1635,OFFSET('FR-DangerousSubstanceList'!$C$3,0,0,COUNTIF('FR-DangerousSubstanceList'!$A$3:$A$1001,"&lt;&gt;"),4),4,FALSE),IF(L1635&lt;&gt;"",VLOOKUP(L1635,OFFSET('FR-DangerousSubstanceList'!$A$3,0,0,COUNTIF('FR-DangerousSubstanceList'!$A$3:$A$1001,"&lt;&gt;"),2),2,FALSE),""))))</f>
        <v/>
      </c>
      <c r="N1635" s="63" t="str">
        <f ca="1">IF(AND(F1635="",D1635="",E1635=""),"",IF(E1635&lt;&gt;"",E1635,IF(L1635&lt;&gt;"",VLOOKUP(L1635,OFFSET('FR-DangerousSubstanceList'!$A$3,0,0,COUNTIF('FR-DangerousSubstanceList'!$A$3:$A$1001,"&lt;&gt;"),3),3,FALSE),IF(AND(M1635&lt;&gt;"",M1635&lt;&gt;"-"),VLOOKUP(M1635,OFFSET('FR-DangerousSubstanceList'!$B$3,0,0,COUNTIF('FR-DangerousSubstanceList'!$B$3:$B$1001,"&lt;&gt;"),2),2,FALSE),""))))</f>
        <v/>
      </c>
      <c r="O1635" s="63" t="str">
        <f t="shared" ca="1" si="277"/>
        <v/>
      </c>
      <c r="P1635" s="63" t="e">
        <f t="shared" ca="1" si="278"/>
        <v>#REF!</v>
      </c>
      <c r="Q1635" s="63">
        <f t="shared" ca="1" si="279"/>
        <v>986</v>
      </c>
      <c r="R1635" s="63" t="str">
        <f t="shared" ca="1" si="280"/>
        <v/>
      </c>
      <c r="S1635" s="63" t="str">
        <f t="shared" si="281"/>
        <v>Unknown</v>
      </c>
      <c r="T1635" s="63">
        <f t="shared" si="282"/>
        <v>1635</v>
      </c>
      <c r="U1635" s="63">
        <f t="shared" si="283"/>
        <v>1636</v>
      </c>
      <c r="V1635" s="63" t="str">
        <f t="shared" ca="1" si="284"/>
        <v/>
      </c>
      <c r="W1635" s="63" t="str">
        <f t="shared" ca="1" si="285"/>
        <v/>
      </c>
      <c r="X1635" s="63">
        <f ca="1">IF(C1635="Yes",SUMPRODUCT((OFFSET('FR-DangerousSubstanceList'!$A$3,0,0,COUNTA('FR-DangerousSubstanceList'!$A$3:$A$2001))=L1635)*(OFFSET('FR-DangerousSubstanceList'!$B$3,0,0,COUNTA('FR-DangerousSubstanceList'!$B$3:$B$2001))=M1635)*(OFFSET('FR-DangerousSubstanceList'!$C$3,0,0,COUNTIF('FR-DangerousSubstanceList'!$C$3:$C$2001,"?*"))=N1635)),1)</f>
        <v>1</v>
      </c>
      <c r="Y1635" s="63"/>
      <c r="Z1635" s="63"/>
    </row>
    <row r="1636" spans="1:26" ht="14.4">
      <c r="A1636" s="85"/>
      <c r="B1636" s="85"/>
      <c r="C1636" s="46" t="s">
        <v>53</v>
      </c>
      <c r="D1636" s="68"/>
      <c r="E1636" s="68"/>
      <c r="F1636" s="68"/>
      <c r="G1636" s="68"/>
      <c r="H1636" s="68" t="str">
        <f t="shared" si="275"/>
        <v/>
      </c>
      <c r="I1636" s="63"/>
      <c r="J1636" s="63">
        <f>COUNTIF($A$14:$A1636,$A1636)</f>
        <v>0</v>
      </c>
      <c r="K1636" s="63" t="str">
        <f t="shared" ca="1" si="276"/>
        <v>Unknown</v>
      </c>
      <c r="L1636" s="63" t="str">
        <f ca="1">IF(AND(F1636="",D1636="",E1636=""),"",IF(F1636&lt;&gt;"",F1636,IF(AND(M1636&lt;&gt;"",M1636&lt;&gt;"-"),VLOOKUP(M1636,OFFSET('FR-DangerousSubstanceList'!$B$3,0,0,COUNTIF('FR-DangerousSubstanceList'!$B$3:$B$1001,"&lt;&gt;"),4),4,FALSE),IF(AND(N1636&lt;&gt;"",N1636&lt;&gt;"-"),VLOOKUP(N1636,OFFSET('FR-DangerousSubstanceList'!$C$3,0,0,COUNTIF('FR-DangerousSubstanceList'!$C$3:$C$1001,"&lt;&gt;"),3),3,FALSE),""))))</f>
        <v/>
      </c>
      <c r="M1636" s="63" t="str">
        <f ca="1">IF(AND(F1636="",D1636="",E1636=""),"",IF(D1636&lt;&gt;"",D1636,IF(N1636&lt;&gt;"",VLOOKUP(N1636,OFFSET('FR-DangerousSubstanceList'!$C$3,0,0,COUNTIF('FR-DangerousSubstanceList'!$A$3:$A$1001,"&lt;&gt;"),4),4,FALSE),IF(L1636&lt;&gt;"",VLOOKUP(L1636,OFFSET('FR-DangerousSubstanceList'!$A$3,0,0,COUNTIF('FR-DangerousSubstanceList'!$A$3:$A$1001,"&lt;&gt;"),2),2,FALSE),""))))</f>
        <v/>
      </c>
      <c r="N1636" s="63" t="str">
        <f ca="1">IF(AND(F1636="",D1636="",E1636=""),"",IF(E1636&lt;&gt;"",E1636,IF(L1636&lt;&gt;"",VLOOKUP(L1636,OFFSET('FR-DangerousSubstanceList'!$A$3,0,0,COUNTIF('FR-DangerousSubstanceList'!$A$3:$A$1001,"&lt;&gt;"),3),3,FALSE),IF(AND(M1636&lt;&gt;"",M1636&lt;&gt;"-"),VLOOKUP(M1636,OFFSET('FR-DangerousSubstanceList'!$B$3,0,0,COUNTIF('FR-DangerousSubstanceList'!$B$3:$B$1001,"&lt;&gt;"),2),2,FALSE),""))))</f>
        <v/>
      </c>
      <c r="O1636" s="63" t="str">
        <f t="shared" ca="1" si="277"/>
        <v/>
      </c>
      <c r="P1636" s="63" t="e">
        <f t="shared" ca="1" si="278"/>
        <v>#REF!</v>
      </c>
      <c r="Q1636" s="63">
        <f t="shared" ca="1" si="279"/>
        <v>986</v>
      </c>
      <c r="R1636" s="63" t="str">
        <f t="shared" ca="1" si="280"/>
        <v/>
      </c>
      <c r="S1636" s="63" t="str">
        <f t="shared" si="281"/>
        <v>Unknown</v>
      </c>
      <c r="T1636" s="63">
        <f t="shared" si="282"/>
        <v>1636</v>
      </c>
      <c r="U1636" s="63">
        <f t="shared" si="283"/>
        <v>1637</v>
      </c>
      <c r="V1636" s="63" t="str">
        <f t="shared" ca="1" si="284"/>
        <v/>
      </c>
      <c r="W1636" s="63" t="str">
        <f t="shared" ca="1" si="285"/>
        <v/>
      </c>
      <c r="X1636" s="63">
        <f ca="1">IF(C1636="Yes",SUMPRODUCT((OFFSET('FR-DangerousSubstanceList'!$A$3,0,0,COUNTA('FR-DangerousSubstanceList'!$A$3:$A$2001))=L1636)*(OFFSET('FR-DangerousSubstanceList'!$B$3,0,0,COUNTA('FR-DangerousSubstanceList'!$B$3:$B$2001))=M1636)*(OFFSET('FR-DangerousSubstanceList'!$C$3,0,0,COUNTIF('FR-DangerousSubstanceList'!$C$3:$C$2001,"?*"))=N1636)),1)</f>
        <v>1</v>
      </c>
      <c r="Y1636" s="63"/>
      <c r="Z1636" s="63"/>
    </row>
    <row r="1637" spans="1:26" ht="14.4">
      <c r="A1637" s="85"/>
      <c r="B1637" s="85"/>
      <c r="C1637" s="46" t="s">
        <v>53</v>
      </c>
      <c r="D1637" s="68"/>
      <c r="E1637" s="68"/>
      <c r="F1637" s="68"/>
      <c r="G1637" s="68"/>
      <c r="H1637" s="68" t="str">
        <f t="shared" si="275"/>
        <v/>
      </c>
      <c r="I1637" s="63"/>
      <c r="J1637" s="63">
        <f>COUNTIF($A$14:$A1637,$A1637)</f>
        <v>0</v>
      </c>
      <c r="K1637" s="63" t="str">
        <f t="shared" ca="1" si="276"/>
        <v>Unknown</v>
      </c>
      <c r="L1637" s="63" t="str">
        <f ca="1">IF(AND(F1637="",D1637="",E1637=""),"",IF(F1637&lt;&gt;"",F1637,IF(AND(M1637&lt;&gt;"",M1637&lt;&gt;"-"),VLOOKUP(M1637,OFFSET('FR-DangerousSubstanceList'!$B$3,0,0,COUNTIF('FR-DangerousSubstanceList'!$B$3:$B$1001,"&lt;&gt;"),4),4,FALSE),IF(AND(N1637&lt;&gt;"",N1637&lt;&gt;"-"),VLOOKUP(N1637,OFFSET('FR-DangerousSubstanceList'!$C$3,0,0,COUNTIF('FR-DangerousSubstanceList'!$C$3:$C$1001,"&lt;&gt;"),3),3,FALSE),""))))</f>
        <v/>
      </c>
      <c r="M1637" s="63" t="str">
        <f ca="1">IF(AND(F1637="",D1637="",E1637=""),"",IF(D1637&lt;&gt;"",D1637,IF(N1637&lt;&gt;"",VLOOKUP(N1637,OFFSET('FR-DangerousSubstanceList'!$C$3,0,0,COUNTIF('FR-DangerousSubstanceList'!$A$3:$A$1001,"&lt;&gt;"),4),4,FALSE),IF(L1637&lt;&gt;"",VLOOKUP(L1637,OFFSET('FR-DangerousSubstanceList'!$A$3,0,0,COUNTIF('FR-DangerousSubstanceList'!$A$3:$A$1001,"&lt;&gt;"),2),2,FALSE),""))))</f>
        <v/>
      </c>
      <c r="N1637" s="63" t="str">
        <f ca="1">IF(AND(F1637="",D1637="",E1637=""),"",IF(E1637&lt;&gt;"",E1637,IF(L1637&lt;&gt;"",VLOOKUP(L1637,OFFSET('FR-DangerousSubstanceList'!$A$3,0,0,COUNTIF('FR-DangerousSubstanceList'!$A$3:$A$1001,"&lt;&gt;"),3),3,FALSE),IF(AND(M1637&lt;&gt;"",M1637&lt;&gt;"-"),VLOOKUP(M1637,OFFSET('FR-DangerousSubstanceList'!$B$3,0,0,COUNTIF('FR-DangerousSubstanceList'!$B$3:$B$1001,"&lt;&gt;"),2),2,FALSE),""))))</f>
        <v/>
      </c>
      <c r="O1637" s="63" t="str">
        <f t="shared" ca="1" si="277"/>
        <v/>
      </c>
      <c r="P1637" s="63" t="e">
        <f t="shared" ca="1" si="278"/>
        <v>#REF!</v>
      </c>
      <c r="Q1637" s="63">
        <f t="shared" ca="1" si="279"/>
        <v>986</v>
      </c>
      <c r="R1637" s="63" t="str">
        <f t="shared" ca="1" si="280"/>
        <v/>
      </c>
      <c r="S1637" s="63" t="str">
        <f t="shared" si="281"/>
        <v>Unknown</v>
      </c>
      <c r="T1637" s="63">
        <f t="shared" si="282"/>
        <v>1637</v>
      </c>
      <c r="U1637" s="63">
        <f t="shared" si="283"/>
        <v>1638</v>
      </c>
      <c r="V1637" s="63" t="str">
        <f t="shared" ca="1" si="284"/>
        <v/>
      </c>
      <c r="W1637" s="63" t="str">
        <f t="shared" ca="1" si="285"/>
        <v/>
      </c>
      <c r="X1637" s="63">
        <f ca="1">IF(C1637="Yes",SUMPRODUCT((OFFSET('FR-DangerousSubstanceList'!$A$3,0,0,COUNTA('FR-DangerousSubstanceList'!$A$3:$A$2001))=L1637)*(OFFSET('FR-DangerousSubstanceList'!$B$3,0,0,COUNTA('FR-DangerousSubstanceList'!$B$3:$B$2001))=M1637)*(OFFSET('FR-DangerousSubstanceList'!$C$3,0,0,COUNTIF('FR-DangerousSubstanceList'!$C$3:$C$2001,"?*"))=N1637)),1)</f>
        <v>1</v>
      </c>
      <c r="Y1637" s="63"/>
      <c r="Z1637" s="63"/>
    </row>
    <row r="1638" spans="1:26" ht="14.4">
      <c r="A1638" s="85"/>
      <c r="B1638" s="85"/>
      <c r="C1638" s="46" t="s">
        <v>53</v>
      </c>
      <c r="D1638" s="68"/>
      <c r="E1638" s="68"/>
      <c r="F1638" s="68"/>
      <c r="G1638" s="68"/>
      <c r="H1638" s="68" t="str">
        <f t="shared" si="275"/>
        <v/>
      </c>
      <c r="I1638" s="63"/>
      <c r="J1638" s="63">
        <f>COUNTIF($A$14:$A1638,$A1638)</f>
        <v>0</v>
      </c>
      <c r="K1638" s="63" t="str">
        <f t="shared" ca="1" si="276"/>
        <v>Unknown</v>
      </c>
      <c r="L1638" s="63" t="str">
        <f ca="1">IF(AND(F1638="",D1638="",E1638=""),"",IF(F1638&lt;&gt;"",F1638,IF(AND(M1638&lt;&gt;"",M1638&lt;&gt;"-"),VLOOKUP(M1638,OFFSET('FR-DangerousSubstanceList'!$B$3,0,0,COUNTIF('FR-DangerousSubstanceList'!$B$3:$B$1001,"&lt;&gt;"),4),4,FALSE),IF(AND(N1638&lt;&gt;"",N1638&lt;&gt;"-"),VLOOKUP(N1638,OFFSET('FR-DangerousSubstanceList'!$C$3,0,0,COUNTIF('FR-DangerousSubstanceList'!$C$3:$C$1001,"&lt;&gt;"),3),3,FALSE),""))))</f>
        <v/>
      </c>
      <c r="M1638" s="63" t="str">
        <f ca="1">IF(AND(F1638="",D1638="",E1638=""),"",IF(D1638&lt;&gt;"",D1638,IF(N1638&lt;&gt;"",VLOOKUP(N1638,OFFSET('FR-DangerousSubstanceList'!$C$3,0,0,COUNTIF('FR-DangerousSubstanceList'!$A$3:$A$1001,"&lt;&gt;"),4),4,FALSE),IF(L1638&lt;&gt;"",VLOOKUP(L1638,OFFSET('FR-DangerousSubstanceList'!$A$3,0,0,COUNTIF('FR-DangerousSubstanceList'!$A$3:$A$1001,"&lt;&gt;"),2),2,FALSE),""))))</f>
        <v/>
      </c>
      <c r="N1638" s="63" t="str">
        <f ca="1">IF(AND(F1638="",D1638="",E1638=""),"",IF(E1638&lt;&gt;"",E1638,IF(L1638&lt;&gt;"",VLOOKUP(L1638,OFFSET('FR-DangerousSubstanceList'!$A$3,0,0,COUNTIF('FR-DangerousSubstanceList'!$A$3:$A$1001,"&lt;&gt;"),3),3,FALSE),IF(AND(M1638&lt;&gt;"",M1638&lt;&gt;"-"),VLOOKUP(M1638,OFFSET('FR-DangerousSubstanceList'!$B$3,0,0,COUNTIF('FR-DangerousSubstanceList'!$B$3:$B$1001,"&lt;&gt;"),2),2,FALSE),""))))</f>
        <v/>
      </c>
      <c r="O1638" s="63" t="str">
        <f t="shared" ca="1" si="277"/>
        <v/>
      </c>
      <c r="P1638" s="63" t="e">
        <f t="shared" ca="1" si="278"/>
        <v>#REF!</v>
      </c>
      <c r="Q1638" s="63">
        <f t="shared" ca="1" si="279"/>
        <v>986</v>
      </c>
      <c r="R1638" s="63" t="str">
        <f t="shared" ca="1" si="280"/>
        <v/>
      </c>
      <c r="S1638" s="63" t="str">
        <f t="shared" si="281"/>
        <v>Unknown</v>
      </c>
      <c r="T1638" s="63">
        <f t="shared" si="282"/>
        <v>1638</v>
      </c>
      <c r="U1638" s="63">
        <f t="shared" si="283"/>
        <v>1639</v>
      </c>
      <c r="V1638" s="63" t="str">
        <f t="shared" ca="1" si="284"/>
        <v/>
      </c>
      <c r="W1638" s="63" t="str">
        <f t="shared" ca="1" si="285"/>
        <v/>
      </c>
      <c r="X1638" s="63">
        <f ca="1">IF(C1638="Yes",SUMPRODUCT((OFFSET('FR-DangerousSubstanceList'!$A$3,0,0,COUNTA('FR-DangerousSubstanceList'!$A$3:$A$2001))=L1638)*(OFFSET('FR-DangerousSubstanceList'!$B$3,0,0,COUNTA('FR-DangerousSubstanceList'!$B$3:$B$2001))=M1638)*(OFFSET('FR-DangerousSubstanceList'!$C$3,0,0,COUNTIF('FR-DangerousSubstanceList'!$C$3:$C$2001,"?*"))=N1638)),1)</f>
        <v>1</v>
      </c>
      <c r="Y1638" s="63"/>
      <c r="Z1638" s="63"/>
    </row>
    <row r="1639" spans="1:26" ht="14.4">
      <c r="A1639" s="85"/>
      <c r="B1639" s="85"/>
      <c r="C1639" s="46" t="s">
        <v>53</v>
      </c>
      <c r="D1639" s="68"/>
      <c r="E1639" s="68"/>
      <c r="F1639" s="68"/>
      <c r="G1639" s="68"/>
      <c r="H1639" s="68" t="str">
        <f t="shared" si="275"/>
        <v/>
      </c>
      <c r="I1639" s="63"/>
      <c r="J1639" s="63">
        <f>COUNTIF($A$14:$A1639,$A1639)</f>
        <v>0</v>
      </c>
      <c r="K1639" s="63" t="str">
        <f t="shared" ca="1" si="276"/>
        <v>Unknown</v>
      </c>
      <c r="L1639" s="63" t="str">
        <f ca="1">IF(AND(F1639="",D1639="",E1639=""),"",IF(F1639&lt;&gt;"",F1639,IF(AND(M1639&lt;&gt;"",M1639&lt;&gt;"-"),VLOOKUP(M1639,OFFSET('FR-DangerousSubstanceList'!$B$3,0,0,COUNTIF('FR-DangerousSubstanceList'!$B$3:$B$1001,"&lt;&gt;"),4),4,FALSE),IF(AND(N1639&lt;&gt;"",N1639&lt;&gt;"-"),VLOOKUP(N1639,OFFSET('FR-DangerousSubstanceList'!$C$3,0,0,COUNTIF('FR-DangerousSubstanceList'!$C$3:$C$1001,"&lt;&gt;"),3),3,FALSE),""))))</f>
        <v/>
      </c>
      <c r="M1639" s="63" t="str">
        <f ca="1">IF(AND(F1639="",D1639="",E1639=""),"",IF(D1639&lt;&gt;"",D1639,IF(N1639&lt;&gt;"",VLOOKUP(N1639,OFFSET('FR-DangerousSubstanceList'!$C$3,0,0,COUNTIF('FR-DangerousSubstanceList'!$A$3:$A$1001,"&lt;&gt;"),4),4,FALSE),IF(L1639&lt;&gt;"",VLOOKUP(L1639,OFFSET('FR-DangerousSubstanceList'!$A$3,0,0,COUNTIF('FR-DangerousSubstanceList'!$A$3:$A$1001,"&lt;&gt;"),2),2,FALSE),""))))</f>
        <v/>
      </c>
      <c r="N1639" s="63" t="str">
        <f ca="1">IF(AND(F1639="",D1639="",E1639=""),"",IF(E1639&lt;&gt;"",E1639,IF(L1639&lt;&gt;"",VLOOKUP(L1639,OFFSET('FR-DangerousSubstanceList'!$A$3,0,0,COUNTIF('FR-DangerousSubstanceList'!$A$3:$A$1001,"&lt;&gt;"),3),3,FALSE),IF(AND(M1639&lt;&gt;"",M1639&lt;&gt;"-"),VLOOKUP(M1639,OFFSET('FR-DangerousSubstanceList'!$B$3,0,0,COUNTIF('FR-DangerousSubstanceList'!$B$3:$B$1001,"&lt;&gt;"),2),2,FALSE),""))))</f>
        <v/>
      </c>
      <c r="O1639" s="63" t="str">
        <f t="shared" ca="1" si="277"/>
        <v/>
      </c>
      <c r="P1639" s="63" t="e">
        <f t="shared" ca="1" si="278"/>
        <v>#REF!</v>
      </c>
      <c r="Q1639" s="63">
        <f t="shared" ca="1" si="279"/>
        <v>986</v>
      </c>
      <c r="R1639" s="63" t="str">
        <f t="shared" ca="1" si="280"/>
        <v/>
      </c>
      <c r="S1639" s="63" t="str">
        <f t="shared" si="281"/>
        <v>Unknown</v>
      </c>
      <c r="T1639" s="63">
        <f t="shared" si="282"/>
        <v>1639</v>
      </c>
      <c r="U1639" s="63">
        <f t="shared" si="283"/>
        <v>1640</v>
      </c>
      <c r="V1639" s="63" t="str">
        <f t="shared" ca="1" si="284"/>
        <v/>
      </c>
      <c r="W1639" s="63" t="str">
        <f t="shared" ca="1" si="285"/>
        <v/>
      </c>
      <c r="X1639" s="63">
        <f ca="1">IF(C1639="Yes",SUMPRODUCT((OFFSET('FR-DangerousSubstanceList'!$A$3,0,0,COUNTA('FR-DangerousSubstanceList'!$A$3:$A$2001))=L1639)*(OFFSET('FR-DangerousSubstanceList'!$B$3,0,0,COUNTA('FR-DangerousSubstanceList'!$B$3:$B$2001))=M1639)*(OFFSET('FR-DangerousSubstanceList'!$C$3,0,0,COUNTIF('FR-DangerousSubstanceList'!$C$3:$C$2001,"?*"))=N1639)),1)</f>
        <v>1</v>
      </c>
      <c r="Y1639" s="63"/>
      <c r="Z1639" s="63"/>
    </row>
    <row r="1640" spans="1:26" ht="14.4">
      <c r="A1640" s="85"/>
      <c r="B1640" s="85"/>
      <c r="C1640" s="46" t="s">
        <v>53</v>
      </c>
      <c r="D1640" s="68"/>
      <c r="E1640" s="68"/>
      <c r="F1640" s="68"/>
      <c r="G1640" s="68"/>
      <c r="H1640" s="68" t="str">
        <f t="shared" si="275"/>
        <v/>
      </c>
      <c r="I1640" s="63"/>
      <c r="J1640" s="63">
        <f>COUNTIF($A$14:$A1640,$A1640)</f>
        <v>0</v>
      </c>
      <c r="K1640" s="63" t="str">
        <f t="shared" ca="1" si="276"/>
        <v>Unknown</v>
      </c>
      <c r="L1640" s="63" t="str">
        <f ca="1">IF(AND(F1640="",D1640="",E1640=""),"",IF(F1640&lt;&gt;"",F1640,IF(AND(M1640&lt;&gt;"",M1640&lt;&gt;"-"),VLOOKUP(M1640,OFFSET('FR-DangerousSubstanceList'!$B$3,0,0,COUNTIF('FR-DangerousSubstanceList'!$B$3:$B$1001,"&lt;&gt;"),4),4,FALSE),IF(AND(N1640&lt;&gt;"",N1640&lt;&gt;"-"),VLOOKUP(N1640,OFFSET('FR-DangerousSubstanceList'!$C$3,0,0,COUNTIF('FR-DangerousSubstanceList'!$C$3:$C$1001,"&lt;&gt;"),3),3,FALSE),""))))</f>
        <v/>
      </c>
      <c r="M1640" s="63" t="str">
        <f ca="1">IF(AND(F1640="",D1640="",E1640=""),"",IF(D1640&lt;&gt;"",D1640,IF(N1640&lt;&gt;"",VLOOKUP(N1640,OFFSET('FR-DangerousSubstanceList'!$C$3,0,0,COUNTIF('FR-DangerousSubstanceList'!$A$3:$A$1001,"&lt;&gt;"),4),4,FALSE),IF(L1640&lt;&gt;"",VLOOKUP(L1640,OFFSET('FR-DangerousSubstanceList'!$A$3,0,0,COUNTIF('FR-DangerousSubstanceList'!$A$3:$A$1001,"&lt;&gt;"),2),2,FALSE),""))))</f>
        <v/>
      </c>
      <c r="N1640" s="63" t="str">
        <f ca="1">IF(AND(F1640="",D1640="",E1640=""),"",IF(E1640&lt;&gt;"",E1640,IF(L1640&lt;&gt;"",VLOOKUP(L1640,OFFSET('FR-DangerousSubstanceList'!$A$3,0,0,COUNTIF('FR-DangerousSubstanceList'!$A$3:$A$1001,"&lt;&gt;"),3),3,FALSE),IF(AND(M1640&lt;&gt;"",M1640&lt;&gt;"-"),VLOOKUP(M1640,OFFSET('FR-DangerousSubstanceList'!$B$3,0,0,COUNTIF('FR-DangerousSubstanceList'!$B$3:$B$1001,"&lt;&gt;"),2),2,FALSE),""))))</f>
        <v/>
      </c>
      <c r="O1640" s="63" t="str">
        <f t="shared" ca="1" si="277"/>
        <v/>
      </c>
      <c r="P1640" s="63" t="e">
        <f t="shared" ca="1" si="278"/>
        <v>#REF!</v>
      </c>
      <c r="Q1640" s="63">
        <f t="shared" ca="1" si="279"/>
        <v>986</v>
      </c>
      <c r="R1640" s="63" t="str">
        <f t="shared" ca="1" si="280"/>
        <v/>
      </c>
      <c r="S1640" s="63" t="str">
        <f t="shared" si="281"/>
        <v>Unknown</v>
      </c>
      <c r="T1640" s="63">
        <f t="shared" si="282"/>
        <v>1640</v>
      </c>
      <c r="U1640" s="63">
        <f t="shared" si="283"/>
        <v>1641</v>
      </c>
      <c r="V1640" s="63" t="str">
        <f t="shared" ca="1" si="284"/>
        <v/>
      </c>
      <c r="W1640" s="63" t="str">
        <f t="shared" ca="1" si="285"/>
        <v/>
      </c>
      <c r="X1640" s="63">
        <f ca="1">IF(C1640="Yes",SUMPRODUCT((OFFSET('FR-DangerousSubstanceList'!$A$3,0,0,COUNTA('FR-DangerousSubstanceList'!$A$3:$A$2001))=L1640)*(OFFSET('FR-DangerousSubstanceList'!$B$3,0,0,COUNTA('FR-DangerousSubstanceList'!$B$3:$B$2001))=M1640)*(OFFSET('FR-DangerousSubstanceList'!$C$3,0,0,COUNTIF('FR-DangerousSubstanceList'!$C$3:$C$2001,"?*"))=N1640)),1)</f>
        <v>1</v>
      </c>
      <c r="Y1640" s="63"/>
      <c r="Z1640" s="63"/>
    </row>
    <row r="1641" spans="1:26" ht="14.4">
      <c r="A1641" s="85"/>
      <c r="B1641" s="85"/>
      <c r="C1641" s="46" t="s">
        <v>53</v>
      </c>
      <c r="D1641" s="68"/>
      <c r="E1641" s="68"/>
      <c r="F1641" s="68"/>
      <c r="G1641" s="68"/>
      <c r="H1641" s="68" t="str">
        <f t="shared" si="275"/>
        <v/>
      </c>
      <c r="I1641" s="63"/>
      <c r="J1641" s="63">
        <f>COUNTIF($A$14:$A1641,$A1641)</f>
        <v>0</v>
      </c>
      <c r="K1641" s="63" t="str">
        <f t="shared" ca="1" si="276"/>
        <v>Unknown</v>
      </c>
      <c r="L1641" s="63" t="str">
        <f ca="1">IF(AND(F1641="",D1641="",E1641=""),"",IF(F1641&lt;&gt;"",F1641,IF(AND(M1641&lt;&gt;"",M1641&lt;&gt;"-"),VLOOKUP(M1641,OFFSET('FR-DangerousSubstanceList'!$B$3,0,0,COUNTIF('FR-DangerousSubstanceList'!$B$3:$B$1001,"&lt;&gt;"),4),4,FALSE),IF(AND(N1641&lt;&gt;"",N1641&lt;&gt;"-"),VLOOKUP(N1641,OFFSET('FR-DangerousSubstanceList'!$C$3,0,0,COUNTIF('FR-DangerousSubstanceList'!$C$3:$C$1001,"&lt;&gt;"),3),3,FALSE),""))))</f>
        <v/>
      </c>
      <c r="M1641" s="63" t="str">
        <f ca="1">IF(AND(F1641="",D1641="",E1641=""),"",IF(D1641&lt;&gt;"",D1641,IF(N1641&lt;&gt;"",VLOOKUP(N1641,OFFSET('FR-DangerousSubstanceList'!$C$3,0,0,COUNTIF('FR-DangerousSubstanceList'!$A$3:$A$1001,"&lt;&gt;"),4),4,FALSE),IF(L1641&lt;&gt;"",VLOOKUP(L1641,OFFSET('FR-DangerousSubstanceList'!$A$3,0,0,COUNTIF('FR-DangerousSubstanceList'!$A$3:$A$1001,"&lt;&gt;"),2),2,FALSE),""))))</f>
        <v/>
      </c>
      <c r="N1641" s="63" t="str">
        <f ca="1">IF(AND(F1641="",D1641="",E1641=""),"",IF(E1641&lt;&gt;"",E1641,IF(L1641&lt;&gt;"",VLOOKUP(L1641,OFFSET('FR-DangerousSubstanceList'!$A$3,0,0,COUNTIF('FR-DangerousSubstanceList'!$A$3:$A$1001,"&lt;&gt;"),3),3,FALSE),IF(AND(M1641&lt;&gt;"",M1641&lt;&gt;"-"),VLOOKUP(M1641,OFFSET('FR-DangerousSubstanceList'!$B$3,0,0,COUNTIF('FR-DangerousSubstanceList'!$B$3:$B$1001,"&lt;&gt;"),2),2,FALSE),""))))</f>
        <v/>
      </c>
      <c r="O1641" s="63" t="str">
        <f t="shared" ca="1" si="277"/>
        <v/>
      </c>
      <c r="P1641" s="63" t="e">
        <f t="shared" ca="1" si="278"/>
        <v>#REF!</v>
      </c>
      <c r="Q1641" s="63">
        <f t="shared" ca="1" si="279"/>
        <v>986</v>
      </c>
      <c r="R1641" s="63" t="str">
        <f t="shared" ca="1" si="280"/>
        <v/>
      </c>
      <c r="S1641" s="63" t="str">
        <f t="shared" si="281"/>
        <v>Unknown</v>
      </c>
      <c r="T1641" s="63">
        <f t="shared" si="282"/>
        <v>1641</v>
      </c>
      <c r="U1641" s="63">
        <f t="shared" si="283"/>
        <v>1642</v>
      </c>
      <c r="V1641" s="63" t="str">
        <f t="shared" ca="1" si="284"/>
        <v/>
      </c>
      <c r="W1641" s="63" t="str">
        <f t="shared" ca="1" si="285"/>
        <v/>
      </c>
      <c r="X1641" s="63">
        <f ca="1">IF(C1641="Yes",SUMPRODUCT((OFFSET('FR-DangerousSubstanceList'!$A$3,0,0,COUNTA('FR-DangerousSubstanceList'!$A$3:$A$2001))=L1641)*(OFFSET('FR-DangerousSubstanceList'!$B$3,0,0,COUNTA('FR-DangerousSubstanceList'!$B$3:$B$2001))=M1641)*(OFFSET('FR-DangerousSubstanceList'!$C$3,0,0,COUNTIF('FR-DangerousSubstanceList'!$C$3:$C$2001,"?*"))=N1641)),1)</f>
        <v>1</v>
      </c>
      <c r="Y1641" s="63"/>
      <c r="Z1641" s="63"/>
    </row>
    <row r="1642" spans="1:26" ht="14.4">
      <c r="A1642" s="85"/>
      <c r="B1642" s="85"/>
      <c r="C1642" s="46" t="s">
        <v>53</v>
      </c>
      <c r="D1642" s="68"/>
      <c r="E1642" s="68"/>
      <c r="F1642" s="68"/>
      <c r="G1642" s="68"/>
      <c r="H1642" s="68" t="str">
        <f t="shared" si="275"/>
        <v/>
      </c>
      <c r="I1642" s="63"/>
      <c r="J1642" s="63">
        <f>COUNTIF($A$14:$A1642,$A1642)</f>
        <v>0</v>
      </c>
      <c r="K1642" s="63" t="str">
        <f t="shared" ca="1" si="276"/>
        <v>Unknown</v>
      </c>
      <c r="L1642" s="63" t="str">
        <f ca="1">IF(AND(F1642="",D1642="",E1642=""),"",IF(F1642&lt;&gt;"",F1642,IF(AND(M1642&lt;&gt;"",M1642&lt;&gt;"-"),VLOOKUP(M1642,OFFSET('FR-DangerousSubstanceList'!$B$3,0,0,COUNTIF('FR-DangerousSubstanceList'!$B$3:$B$1001,"&lt;&gt;"),4),4,FALSE),IF(AND(N1642&lt;&gt;"",N1642&lt;&gt;"-"),VLOOKUP(N1642,OFFSET('FR-DangerousSubstanceList'!$C$3,0,0,COUNTIF('FR-DangerousSubstanceList'!$C$3:$C$1001,"&lt;&gt;"),3),3,FALSE),""))))</f>
        <v/>
      </c>
      <c r="M1642" s="63" t="str">
        <f ca="1">IF(AND(F1642="",D1642="",E1642=""),"",IF(D1642&lt;&gt;"",D1642,IF(N1642&lt;&gt;"",VLOOKUP(N1642,OFFSET('FR-DangerousSubstanceList'!$C$3,0,0,COUNTIF('FR-DangerousSubstanceList'!$A$3:$A$1001,"&lt;&gt;"),4),4,FALSE),IF(L1642&lt;&gt;"",VLOOKUP(L1642,OFFSET('FR-DangerousSubstanceList'!$A$3,0,0,COUNTIF('FR-DangerousSubstanceList'!$A$3:$A$1001,"&lt;&gt;"),2),2,FALSE),""))))</f>
        <v/>
      </c>
      <c r="N1642" s="63" t="str">
        <f ca="1">IF(AND(F1642="",D1642="",E1642=""),"",IF(E1642&lt;&gt;"",E1642,IF(L1642&lt;&gt;"",VLOOKUP(L1642,OFFSET('FR-DangerousSubstanceList'!$A$3,0,0,COUNTIF('FR-DangerousSubstanceList'!$A$3:$A$1001,"&lt;&gt;"),3),3,FALSE),IF(AND(M1642&lt;&gt;"",M1642&lt;&gt;"-"),VLOOKUP(M1642,OFFSET('FR-DangerousSubstanceList'!$B$3,0,0,COUNTIF('FR-DangerousSubstanceList'!$B$3:$B$1001,"&lt;&gt;"),2),2,FALSE),""))))</f>
        <v/>
      </c>
      <c r="O1642" s="63" t="str">
        <f t="shared" ca="1" si="277"/>
        <v/>
      </c>
      <c r="P1642" s="63" t="e">
        <f t="shared" ca="1" si="278"/>
        <v>#REF!</v>
      </c>
      <c r="Q1642" s="63">
        <f t="shared" ca="1" si="279"/>
        <v>986</v>
      </c>
      <c r="R1642" s="63" t="str">
        <f t="shared" ca="1" si="280"/>
        <v/>
      </c>
      <c r="S1642" s="63" t="str">
        <f t="shared" si="281"/>
        <v>Unknown</v>
      </c>
      <c r="T1642" s="63">
        <f t="shared" si="282"/>
        <v>1642</v>
      </c>
      <c r="U1642" s="63">
        <f t="shared" si="283"/>
        <v>1643</v>
      </c>
      <c r="V1642" s="63" t="str">
        <f t="shared" ca="1" si="284"/>
        <v/>
      </c>
      <c r="W1642" s="63" t="str">
        <f t="shared" ca="1" si="285"/>
        <v/>
      </c>
      <c r="X1642" s="63">
        <f ca="1">IF(C1642="Yes",SUMPRODUCT((OFFSET('FR-DangerousSubstanceList'!$A$3,0,0,COUNTA('FR-DangerousSubstanceList'!$A$3:$A$2001))=L1642)*(OFFSET('FR-DangerousSubstanceList'!$B$3,0,0,COUNTA('FR-DangerousSubstanceList'!$B$3:$B$2001))=M1642)*(OFFSET('FR-DangerousSubstanceList'!$C$3,0,0,COUNTIF('FR-DangerousSubstanceList'!$C$3:$C$2001,"?*"))=N1642)),1)</f>
        <v>1</v>
      </c>
      <c r="Y1642" s="63"/>
      <c r="Z1642" s="63"/>
    </row>
    <row r="1643" spans="1:26" ht="14.4">
      <c r="A1643" s="85"/>
      <c r="B1643" s="85"/>
      <c r="C1643" s="46" t="s">
        <v>53</v>
      </c>
      <c r="D1643" s="68"/>
      <c r="E1643" s="68"/>
      <c r="F1643" s="68"/>
      <c r="G1643" s="68"/>
      <c r="H1643" s="68" t="str">
        <f t="shared" si="275"/>
        <v/>
      </c>
      <c r="I1643" s="63"/>
      <c r="J1643" s="63">
        <f>COUNTIF($A$14:$A1643,$A1643)</f>
        <v>0</v>
      </c>
      <c r="K1643" s="63" t="str">
        <f t="shared" ca="1" si="276"/>
        <v>Unknown</v>
      </c>
      <c r="L1643" s="63" t="str">
        <f ca="1">IF(AND(F1643="",D1643="",E1643=""),"",IF(F1643&lt;&gt;"",F1643,IF(AND(M1643&lt;&gt;"",M1643&lt;&gt;"-"),VLOOKUP(M1643,OFFSET('FR-DangerousSubstanceList'!$B$3,0,0,COUNTIF('FR-DangerousSubstanceList'!$B$3:$B$1001,"&lt;&gt;"),4),4,FALSE),IF(AND(N1643&lt;&gt;"",N1643&lt;&gt;"-"),VLOOKUP(N1643,OFFSET('FR-DangerousSubstanceList'!$C$3,0,0,COUNTIF('FR-DangerousSubstanceList'!$C$3:$C$1001,"&lt;&gt;"),3),3,FALSE),""))))</f>
        <v/>
      </c>
      <c r="M1643" s="63" t="str">
        <f ca="1">IF(AND(F1643="",D1643="",E1643=""),"",IF(D1643&lt;&gt;"",D1643,IF(N1643&lt;&gt;"",VLOOKUP(N1643,OFFSET('FR-DangerousSubstanceList'!$C$3,0,0,COUNTIF('FR-DangerousSubstanceList'!$A$3:$A$1001,"&lt;&gt;"),4),4,FALSE),IF(L1643&lt;&gt;"",VLOOKUP(L1643,OFFSET('FR-DangerousSubstanceList'!$A$3,0,0,COUNTIF('FR-DangerousSubstanceList'!$A$3:$A$1001,"&lt;&gt;"),2),2,FALSE),""))))</f>
        <v/>
      </c>
      <c r="N1643" s="63" t="str">
        <f ca="1">IF(AND(F1643="",D1643="",E1643=""),"",IF(E1643&lt;&gt;"",E1643,IF(L1643&lt;&gt;"",VLOOKUP(L1643,OFFSET('FR-DangerousSubstanceList'!$A$3,0,0,COUNTIF('FR-DangerousSubstanceList'!$A$3:$A$1001,"&lt;&gt;"),3),3,FALSE),IF(AND(M1643&lt;&gt;"",M1643&lt;&gt;"-"),VLOOKUP(M1643,OFFSET('FR-DangerousSubstanceList'!$B$3,0,0,COUNTIF('FR-DangerousSubstanceList'!$B$3:$B$1001,"&lt;&gt;"),2),2,FALSE),""))))</f>
        <v/>
      </c>
      <c r="O1643" s="63" t="str">
        <f t="shared" ca="1" si="277"/>
        <v/>
      </c>
      <c r="P1643" s="63" t="e">
        <f t="shared" ca="1" si="278"/>
        <v>#REF!</v>
      </c>
      <c r="Q1643" s="63">
        <f t="shared" ca="1" si="279"/>
        <v>986</v>
      </c>
      <c r="R1643" s="63" t="str">
        <f t="shared" ca="1" si="280"/>
        <v/>
      </c>
      <c r="S1643" s="63" t="str">
        <f t="shared" si="281"/>
        <v>Unknown</v>
      </c>
      <c r="T1643" s="63">
        <f t="shared" si="282"/>
        <v>1643</v>
      </c>
      <c r="U1643" s="63">
        <f t="shared" si="283"/>
        <v>1644</v>
      </c>
      <c r="V1643" s="63" t="str">
        <f t="shared" ca="1" si="284"/>
        <v/>
      </c>
      <c r="W1643" s="63" t="str">
        <f t="shared" ca="1" si="285"/>
        <v/>
      </c>
      <c r="X1643" s="63">
        <f ca="1">IF(C1643="Yes",SUMPRODUCT((OFFSET('FR-DangerousSubstanceList'!$A$3,0,0,COUNTA('FR-DangerousSubstanceList'!$A$3:$A$2001))=L1643)*(OFFSET('FR-DangerousSubstanceList'!$B$3,0,0,COUNTA('FR-DangerousSubstanceList'!$B$3:$B$2001))=M1643)*(OFFSET('FR-DangerousSubstanceList'!$C$3,0,0,COUNTIF('FR-DangerousSubstanceList'!$C$3:$C$2001,"?*"))=N1643)),1)</f>
        <v>1</v>
      </c>
      <c r="Y1643" s="63"/>
      <c r="Z1643" s="63"/>
    </row>
    <row r="1644" spans="1:26" ht="14.4">
      <c r="A1644" s="85"/>
      <c r="B1644" s="85"/>
      <c r="C1644" s="46" t="s">
        <v>53</v>
      </c>
      <c r="D1644" s="68"/>
      <c r="E1644" s="68"/>
      <c r="F1644" s="68"/>
      <c r="G1644" s="68"/>
      <c r="H1644" s="68" t="str">
        <f t="shared" si="275"/>
        <v/>
      </c>
      <c r="I1644" s="63"/>
      <c r="J1644" s="63">
        <f>COUNTIF($A$14:$A1644,$A1644)</f>
        <v>0</v>
      </c>
      <c r="K1644" s="63" t="str">
        <f t="shared" ca="1" si="276"/>
        <v>Unknown</v>
      </c>
      <c r="L1644" s="63" t="str">
        <f ca="1">IF(AND(F1644="",D1644="",E1644=""),"",IF(F1644&lt;&gt;"",F1644,IF(AND(M1644&lt;&gt;"",M1644&lt;&gt;"-"),VLOOKUP(M1644,OFFSET('FR-DangerousSubstanceList'!$B$3,0,0,COUNTIF('FR-DangerousSubstanceList'!$B$3:$B$1001,"&lt;&gt;"),4),4,FALSE),IF(AND(N1644&lt;&gt;"",N1644&lt;&gt;"-"),VLOOKUP(N1644,OFFSET('FR-DangerousSubstanceList'!$C$3,0,0,COUNTIF('FR-DangerousSubstanceList'!$C$3:$C$1001,"&lt;&gt;"),3),3,FALSE),""))))</f>
        <v/>
      </c>
      <c r="M1644" s="63" t="str">
        <f ca="1">IF(AND(F1644="",D1644="",E1644=""),"",IF(D1644&lt;&gt;"",D1644,IF(N1644&lt;&gt;"",VLOOKUP(N1644,OFFSET('FR-DangerousSubstanceList'!$C$3,0,0,COUNTIF('FR-DangerousSubstanceList'!$A$3:$A$1001,"&lt;&gt;"),4),4,FALSE),IF(L1644&lt;&gt;"",VLOOKUP(L1644,OFFSET('FR-DangerousSubstanceList'!$A$3,0,0,COUNTIF('FR-DangerousSubstanceList'!$A$3:$A$1001,"&lt;&gt;"),2),2,FALSE),""))))</f>
        <v/>
      </c>
      <c r="N1644" s="63" t="str">
        <f ca="1">IF(AND(F1644="",D1644="",E1644=""),"",IF(E1644&lt;&gt;"",E1644,IF(L1644&lt;&gt;"",VLOOKUP(L1644,OFFSET('FR-DangerousSubstanceList'!$A$3,0,0,COUNTIF('FR-DangerousSubstanceList'!$A$3:$A$1001,"&lt;&gt;"),3),3,FALSE),IF(AND(M1644&lt;&gt;"",M1644&lt;&gt;"-"),VLOOKUP(M1644,OFFSET('FR-DangerousSubstanceList'!$B$3,0,0,COUNTIF('FR-DangerousSubstanceList'!$B$3:$B$1001,"&lt;&gt;"),2),2,FALSE),""))))</f>
        <v/>
      </c>
      <c r="O1644" s="63" t="str">
        <f t="shared" ca="1" si="277"/>
        <v/>
      </c>
      <c r="P1644" s="63" t="e">
        <f t="shared" ca="1" si="278"/>
        <v>#REF!</v>
      </c>
      <c r="Q1644" s="63">
        <f t="shared" ca="1" si="279"/>
        <v>986</v>
      </c>
      <c r="R1644" s="63" t="str">
        <f t="shared" ca="1" si="280"/>
        <v/>
      </c>
      <c r="S1644" s="63" t="str">
        <f t="shared" si="281"/>
        <v>Unknown</v>
      </c>
      <c r="T1644" s="63">
        <f t="shared" si="282"/>
        <v>1644</v>
      </c>
      <c r="U1644" s="63">
        <f t="shared" si="283"/>
        <v>1645</v>
      </c>
      <c r="V1644" s="63" t="str">
        <f t="shared" ca="1" si="284"/>
        <v/>
      </c>
      <c r="W1644" s="63" t="str">
        <f t="shared" ca="1" si="285"/>
        <v/>
      </c>
      <c r="X1644" s="63">
        <f ca="1">IF(C1644="Yes",SUMPRODUCT((OFFSET('FR-DangerousSubstanceList'!$A$3,0,0,COUNTA('FR-DangerousSubstanceList'!$A$3:$A$2001))=L1644)*(OFFSET('FR-DangerousSubstanceList'!$B$3,0,0,COUNTA('FR-DangerousSubstanceList'!$B$3:$B$2001))=M1644)*(OFFSET('FR-DangerousSubstanceList'!$C$3,0,0,COUNTIF('FR-DangerousSubstanceList'!$C$3:$C$2001,"?*"))=N1644)),1)</f>
        <v>1</v>
      </c>
      <c r="Y1644" s="63"/>
      <c r="Z1644" s="63"/>
    </row>
    <row r="1645" spans="1:26" ht="14.4">
      <c r="A1645" s="85"/>
      <c r="B1645" s="85"/>
      <c r="C1645" s="46" t="s">
        <v>53</v>
      </c>
      <c r="D1645" s="68"/>
      <c r="E1645" s="68"/>
      <c r="F1645" s="68"/>
      <c r="G1645" s="68"/>
      <c r="H1645" s="68" t="str">
        <f t="shared" si="275"/>
        <v/>
      </c>
      <c r="I1645" s="63"/>
      <c r="J1645" s="63">
        <f>COUNTIF($A$14:$A1645,$A1645)</f>
        <v>0</v>
      </c>
      <c r="K1645" s="63" t="str">
        <f t="shared" ca="1" si="276"/>
        <v>Unknown</v>
      </c>
      <c r="L1645" s="63" t="str">
        <f ca="1">IF(AND(F1645="",D1645="",E1645=""),"",IF(F1645&lt;&gt;"",F1645,IF(AND(M1645&lt;&gt;"",M1645&lt;&gt;"-"),VLOOKUP(M1645,OFFSET('FR-DangerousSubstanceList'!$B$3,0,0,COUNTIF('FR-DangerousSubstanceList'!$B$3:$B$1001,"&lt;&gt;"),4),4,FALSE),IF(AND(N1645&lt;&gt;"",N1645&lt;&gt;"-"),VLOOKUP(N1645,OFFSET('FR-DangerousSubstanceList'!$C$3,0,0,COUNTIF('FR-DangerousSubstanceList'!$C$3:$C$1001,"&lt;&gt;"),3),3,FALSE),""))))</f>
        <v/>
      </c>
      <c r="M1645" s="63" t="str">
        <f ca="1">IF(AND(F1645="",D1645="",E1645=""),"",IF(D1645&lt;&gt;"",D1645,IF(N1645&lt;&gt;"",VLOOKUP(N1645,OFFSET('FR-DangerousSubstanceList'!$C$3,0,0,COUNTIF('FR-DangerousSubstanceList'!$A$3:$A$1001,"&lt;&gt;"),4),4,FALSE),IF(L1645&lt;&gt;"",VLOOKUP(L1645,OFFSET('FR-DangerousSubstanceList'!$A$3,0,0,COUNTIF('FR-DangerousSubstanceList'!$A$3:$A$1001,"&lt;&gt;"),2),2,FALSE),""))))</f>
        <v/>
      </c>
      <c r="N1645" s="63" t="str">
        <f ca="1">IF(AND(F1645="",D1645="",E1645=""),"",IF(E1645&lt;&gt;"",E1645,IF(L1645&lt;&gt;"",VLOOKUP(L1645,OFFSET('FR-DangerousSubstanceList'!$A$3,0,0,COUNTIF('FR-DangerousSubstanceList'!$A$3:$A$1001,"&lt;&gt;"),3),3,FALSE),IF(AND(M1645&lt;&gt;"",M1645&lt;&gt;"-"),VLOOKUP(M1645,OFFSET('FR-DangerousSubstanceList'!$B$3,0,0,COUNTIF('FR-DangerousSubstanceList'!$B$3:$B$1001,"&lt;&gt;"),2),2,FALSE),""))))</f>
        <v/>
      </c>
      <c r="O1645" s="63" t="str">
        <f t="shared" ca="1" si="277"/>
        <v/>
      </c>
      <c r="P1645" s="63" t="e">
        <f t="shared" ca="1" si="278"/>
        <v>#REF!</v>
      </c>
      <c r="Q1645" s="63">
        <f t="shared" ca="1" si="279"/>
        <v>986</v>
      </c>
      <c r="R1645" s="63" t="str">
        <f t="shared" ca="1" si="280"/>
        <v/>
      </c>
      <c r="S1645" s="63" t="str">
        <f t="shared" si="281"/>
        <v>Unknown</v>
      </c>
      <c r="T1645" s="63">
        <f t="shared" si="282"/>
        <v>1645</v>
      </c>
      <c r="U1645" s="63">
        <f t="shared" si="283"/>
        <v>1646</v>
      </c>
      <c r="V1645" s="63" t="str">
        <f t="shared" ca="1" si="284"/>
        <v/>
      </c>
      <c r="W1645" s="63" t="str">
        <f t="shared" ca="1" si="285"/>
        <v/>
      </c>
      <c r="X1645" s="63">
        <f ca="1">IF(C1645="Yes",SUMPRODUCT((OFFSET('FR-DangerousSubstanceList'!$A$3,0,0,COUNTA('FR-DangerousSubstanceList'!$A$3:$A$2001))=L1645)*(OFFSET('FR-DangerousSubstanceList'!$B$3,0,0,COUNTA('FR-DangerousSubstanceList'!$B$3:$B$2001))=M1645)*(OFFSET('FR-DangerousSubstanceList'!$C$3,0,0,COUNTIF('FR-DangerousSubstanceList'!$C$3:$C$2001,"?*"))=N1645)),1)</f>
        <v>1</v>
      </c>
      <c r="Y1645" s="63"/>
      <c r="Z1645" s="63"/>
    </row>
    <row r="1646" spans="1:26" ht="14.4">
      <c r="A1646" s="85"/>
      <c r="B1646" s="85"/>
      <c r="C1646" s="46" t="s">
        <v>53</v>
      </c>
      <c r="D1646" s="68"/>
      <c r="E1646" s="68"/>
      <c r="F1646" s="68"/>
      <c r="G1646" s="68"/>
      <c r="H1646" s="68" t="str">
        <f t="shared" si="275"/>
        <v/>
      </c>
      <c r="I1646" s="63"/>
      <c r="J1646" s="63">
        <f>COUNTIF($A$14:$A1646,$A1646)</f>
        <v>0</v>
      </c>
      <c r="K1646" s="63" t="str">
        <f t="shared" ca="1" si="276"/>
        <v>Unknown</v>
      </c>
      <c r="L1646" s="63" t="str">
        <f ca="1">IF(AND(F1646="",D1646="",E1646=""),"",IF(F1646&lt;&gt;"",F1646,IF(AND(M1646&lt;&gt;"",M1646&lt;&gt;"-"),VLOOKUP(M1646,OFFSET('FR-DangerousSubstanceList'!$B$3,0,0,COUNTIF('FR-DangerousSubstanceList'!$B$3:$B$1001,"&lt;&gt;"),4),4,FALSE),IF(AND(N1646&lt;&gt;"",N1646&lt;&gt;"-"),VLOOKUP(N1646,OFFSET('FR-DangerousSubstanceList'!$C$3,0,0,COUNTIF('FR-DangerousSubstanceList'!$C$3:$C$1001,"&lt;&gt;"),3),3,FALSE),""))))</f>
        <v/>
      </c>
      <c r="M1646" s="63" t="str">
        <f ca="1">IF(AND(F1646="",D1646="",E1646=""),"",IF(D1646&lt;&gt;"",D1646,IF(N1646&lt;&gt;"",VLOOKUP(N1646,OFFSET('FR-DangerousSubstanceList'!$C$3,0,0,COUNTIF('FR-DangerousSubstanceList'!$A$3:$A$1001,"&lt;&gt;"),4),4,FALSE),IF(L1646&lt;&gt;"",VLOOKUP(L1646,OFFSET('FR-DangerousSubstanceList'!$A$3,0,0,COUNTIF('FR-DangerousSubstanceList'!$A$3:$A$1001,"&lt;&gt;"),2),2,FALSE),""))))</f>
        <v/>
      </c>
      <c r="N1646" s="63" t="str">
        <f ca="1">IF(AND(F1646="",D1646="",E1646=""),"",IF(E1646&lt;&gt;"",E1646,IF(L1646&lt;&gt;"",VLOOKUP(L1646,OFFSET('FR-DangerousSubstanceList'!$A$3,0,0,COUNTIF('FR-DangerousSubstanceList'!$A$3:$A$1001,"&lt;&gt;"),3),3,FALSE),IF(AND(M1646&lt;&gt;"",M1646&lt;&gt;"-"),VLOOKUP(M1646,OFFSET('FR-DangerousSubstanceList'!$B$3,0,0,COUNTIF('FR-DangerousSubstanceList'!$B$3:$B$1001,"&lt;&gt;"),2),2,FALSE),""))))</f>
        <v/>
      </c>
      <c r="O1646" s="63" t="str">
        <f t="shared" ca="1" si="277"/>
        <v/>
      </c>
      <c r="P1646" s="63" t="e">
        <f t="shared" ca="1" si="278"/>
        <v>#REF!</v>
      </c>
      <c r="Q1646" s="63">
        <f t="shared" ca="1" si="279"/>
        <v>986</v>
      </c>
      <c r="R1646" s="63" t="str">
        <f t="shared" ca="1" si="280"/>
        <v/>
      </c>
      <c r="S1646" s="63" t="str">
        <f t="shared" si="281"/>
        <v>Unknown</v>
      </c>
      <c r="T1646" s="63">
        <f t="shared" si="282"/>
        <v>1646</v>
      </c>
      <c r="U1646" s="63">
        <f t="shared" si="283"/>
        <v>1647</v>
      </c>
      <c r="V1646" s="63" t="str">
        <f t="shared" ca="1" si="284"/>
        <v/>
      </c>
      <c r="W1646" s="63" t="str">
        <f t="shared" ca="1" si="285"/>
        <v/>
      </c>
      <c r="X1646" s="63">
        <f ca="1">IF(C1646="Yes",SUMPRODUCT((OFFSET('FR-DangerousSubstanceList'!$A$3,0,0,COUNTA('FR-DangerousSubstanceList'!$A$3:$A$2001))=L1646)*(OFFSET('FR-DangerousSubstanceList'!$B$3,0,0,COUNTA('FR-DangerousSubstanceList'!$B$3:$B$2001))=M1646)*(OFFSET('FR-DangerousSubstanceList'!$C$3,0,0,COUNTIF('FR-DangerousSubstanceList'!$C$3:$C$2001,"?*"))=N1646)),1)</f>
        <v>1</v>
      </c>
      <c r="Y1646" s="63"/>
      <c r="Z1646" s="63"/>
    </row>
    <row r="1647" spans="1:26" ht="14.4">
      <c r="A1647" s="85"/>
      <c r="B1647" s="85"/>
      <c r="C1647" s="46" t="s">
        <v>53</v>
      </c>
      <c r="D1647" s="68"/>
      <c r="E1647" s="68"/>
      <c r="F1647" s="68"/>
      <c r="G1647" s="68"/>
      <c r="H1647" s="68" t="str">
        <f t="shared" si="275"/>
        <v/>
      </c>
      <c r="I1647" s="63"/>
      <c r="J1647" s="63">
        <f>COUNTIF($A$14:$A1647,$A1647)</f>
        <v>0</v>
      </c>
      <c r="K1647" s="63" t="str">
        <f t="shared" ca="1" si="276"/>
        <v>Unknown</v>
      </c>
      <c r="L1647" s="63" t="str">
        <f ca="1">IF(AND(F1647="",D1647="",E1647=""),"",IF(F1647&lt;&gt;"",F1647,IF(AND(M1647&lt;&gt;"",M1647&lt;&gt;"-"),VLOOKUP(M1647,OFFSET('FR-DangerousSubstanceList'!$B$3,0,0,COUNTIF('FR-DangerousSubstanceList'!$B$3:$B$1001,"&lt;&gt;"),4),4,FALSE),IF(AND(N1647&lt;&gt;"",N1647&lt;&gt;"-"),VLOOKUP(N1647,OFFSET('FR-DangerousSubstanceList'!$C$3,0,0,COUNTIF('FR-DangerousSubstanceList'!$C$3:$C$1001,"&lt;&gt;"),3),3,FALSE),""))))</f>
        <v/>
      </c>
      <c r="M1647" s="63" t="str">
        <f ca="1">IF(AND(F1647="",D1647="",E1647=""),"",IF(D1647&lt;&gt;"",D1647,IF(N1647&lt;&gt;"",VLOOKUP(N1647,OFFSET('FR-DangerousSubstanceList'!$C$3,0,0,COUNTIF('FR-DangerousSubstanceList'!$A$3:$A$1001,"&lt;&gt;"),4),4,FALSE),IF(L1647&lt;&gt;"",VLOOKUP(L1647,OFFSET('FR-DangerousSubstanceList'!$A$3,0,0,COUNTIF('FR-DangerousSubstanceList'!$A$3:$A$1001,"&lt;&gt;"),2),2,FALSE),""))))</f>
        <v/>
      </c>
      <c r="N1647" s="63" t="str">
        <f ca="1">IF(AND(F1647="",D1647="",E1647=""),"",IF(E1647&lt;&gt;"",E1647,IF(L1647&lt;&gt;"",VLOOKUP(L1647,OFFSET('FR-DangerousSubstanceList'!$A$3,0,0,COUNTIF('FR-DangerousSubstanceList'!$A$3:$A$1001,"&lt;&gt;"),3),3,FALSE),IF(AND(M1647&lt;&gt;"",M1647&lt;&gt;"-"),VLOOKUP(M1647,OFFSET('FR-DangerousSubstanceList'!$B$3,0,0,COUNTIF('FR-DangerousSubstanceList'!$B$3:$B$1001,"&lt;&gt;"),2),2,FALSE),""))))</f>
        <v/>
      </c>
      <c r="O1647" s="63" t="str">
        <f t="shared" ca="1" si="277"/>
        <v/>
      </c>
      <c r="P1647" s="63" t="e">
        <f t="shared" ca="1" si="278"/>
        <v>#REF!</v>
      </c>
      <c r="Q1647" s="63">
        <f t="shared" ca="1" si="279"/>
        <v>986</v>
      </c>
      <c r="R1647" s="63" t="str">
        <f t="shared" ca="1" si="280"/>
        <v/>
      </c>
      <c r="S1647" s="63" t="str">
        <f t="shared" si="281"/>
        <v>Unknown</v>
      </c>
      <c r="T1647" s="63">
        <f t="shared" si="282"/>
        <v>1647</v>
      </c>
      <c r="U1647" s="63">
        <f t="shared" si="283"/>
        <v>1648</v>
      </c>
      <c r="V1647" s="63" t="str">
        <f t="shared" ca="1" si="284"/>
        <v/>
      </c>
      <c r="W1647" s="63" t="str">
        <f t="shared" ca="1" si="285"/>
        <v/>
      </c>
      <c r="X1647" s="63">
        <f ca="1">IF(C1647="Yes",SUMPRODUCT((OFFSET('FR-DangerousSubstanceList'!$A$3,0,0,COUNTA('FR-DangerousSubstanceList'!$A$3:$A$2001))=L1647)*(OFFSET('FR-DangerousSubstanceList'!$B$3,0,0,COUNTA('FR-DangerousSubstanceList'!$B$3:$B$2001))=M1647)*(OFFSET('FR-DangerousSubstanceList'!$C$3,0,0,COUNTIF('FR-DangerousSubstanceList'!$C$3:$C$2001,"?*"))=N1647)),1)</f>
        <v>1</v>
      </c>
      <c r="Y1647" s="63"/>
      <c r="Z1647" s="63"/>
    </row>
    <row r="1648" spans="1:26" ht="14.4">
      <c r="A1648" s="85"/>
      <c r="B1648" s="85"/>
      <c r="C1648" s="46" t="s">
        <v>53</v>
      </c>
      <c r="D1648" s="68"/>
      <c r="E1648" s="68"/>
      <c r="F1648" s="68"/>
      <c r="G1648" s="68"/>
      <c r="H1648" s="68" t="str">
        <f t="shared" si="275"/>
        <v/>
      </c>
      <c r="I1648" s="63"/>
      <c r="J1648" s="63">
        <f>COUNTIF($A$14:$A1648,$A1648)</f>
        <v>0</v>
      </c>
      <c r="K1648" s="63" t="str">
        <f t="shared" ca="1" si="276"/>
        <v>Unknown</v>
      </c>
      <c r="L1648" s="63" t="str">
        <f ca="1">IF(AND(F1648="",D1648="",E1648=""),"",IF(F1648&lt;&gt;"",F1648,IF(AND(M1648&lt;&gt;"",M1648&lt;&gt;"-"),VLOOKUP(M1648,OFFSET('FR-DangerousSubstanceList'!$B$3,0,0,COUNTIF('FR-DangerousSubstanceList'!$B$3:$B$1001,"&lt;&gt;"),4),4,FALSE),IF(AND(N1648&lt;&gt;"",N1648&lt;&gt;"-"),VLOOKUP(N1648,OFFSET('FR-DangerousSubstanceList'!$C$3,0,0,COUNTIF('FR-DangerousSubstanceList'!$C$3:$C$1001,"&lt;&gt;"),3),3,FALSE),""))))</f>
        <v/>
      </c>
      <c r="M1648" s="63" t="str">
        <f ca="1">IF(AND(F1648="",D1648="",E1648=""),"",IF(D1648&lt;&gt;"",D1648,IF(N1648&lt;&gt;"",VLOOKUP(N1648,OFFSET('FR-DangerousSubstanceList'!$C$3,0,0,COUNTIF('FR-DangerousSubstanceList'!$A$3:$A$1001,"&lt;&gt;"),4),4,FALSE),IF(L1648&lt;&gt;"",VLOOKUP(L1648,OFFSET('FR-DangerousSubstanceList'!$A$3,0,0,COUNTIF('FR-DangerousSubstanceList'!$A$3:$A$1001,"&lt;&gt;"),2),2,FALSE),""))))</f>
        <v/>
      </c>
      <c r="N1648" s="63" t="str">
        <f ca="1">IF(AND(F1648="",D1648="",E1648=""),"",IF(E1648&lt;&gt;"",E1648,IF(L1648&lt;&gt;"",VLOOKUP(L1648,OFFSET('FR-DangerousSubstanceList'!$A$3,0,0,COUNTIF('FR-DangerousSubstanceList'!$A$3:$A$1001,"&lt;&gt;"),3),3,FALSE),IF(AND(M1648&lt;&gt;"",M1648&lt;&gt;"-"),VLOOKUP(M1648,OFFSET('FR-DangerousSubstanceList'!$B$3,0,0,COUNTIF('FR-DangerousSubstanceList'!$B$3:$B$1001,"&lt;&gt;"),2),2,FALSE),""))))</f>
        <v/>
      </c>
      <c r="O1648" s="63" t="str">
        <f t="shared" ca="1" si="277"/>
        <v/>
      </c>
      <c r="P1648" s="63" t="e">
        <f t="shared" ca="1" si="278"/>
        <v>#REF!</v>
      </c>
      <c r="Q1648" s="63">
        <f t="shared" ca="1" si="279"/>
        <v>986</v>
      </c>
      <c r="R1648" s="63" t="str">
        <f t="shared" ca="1" si="280"/>
        <v/>
      </c>
      <c r="S1648" s="63" t="str">
        <f t="shared" si="281"/>
        <v>Unknown</v>
      </c>
      <c r="T1648" s="63">
        <f t="shared" si="282"/>
        <v>1648</v>
      </c>
      <c r="U1648" s="63">
        <f t="shared" si="283"/>
        <v>1649</v>
      </c>
      <c r="V1648" s="63" t="str">
        <f t="shared" ca="1" si="284"/>
        <v/>
      </c>
      <c r="W1648" s="63" t="str">
        <f t="shared" ca="1" si="285"/>
        <v/>
      </c>
      <c r="X1648" s="63">
        <f ca="1">IF(C1648="Yes",SUMPRODUCT((OFFSET('FR-DangerousSubstanceList'!$A$3,0,0,COUNTA('FR-DangerousSubstanceList'!$A$3:$A$2001))=L1648)*(OFFSET('FR-DangerousSubstanceList'!$B$3,0,0,COUNTA('FR-DangerousSubstanceList'!$B$3:$B$2001))=M1648)*(OFFSET('FR-DangerousSubstanceList'!$C$3,0,0,COUNTIF('FR-DangerousSubstanceList'!$C$3:$C$2001,"?*"))=N1648)),1)</f>
        <v>1</v>
      </c>
      <c r="Y1648" s="63"/>
      <c r="Z1648" s="63"/>
    </row>
    <row r="1649" spans="1:26" ht="14.4">
      <c r="A1649" s="85"/>
      <c r="B1649" s="85"/>
      <c r="C1649" s="46" t="s">
        <v>53</v>
      </c>
      <c r="D1649" s="68"/>
      <c r="E1649" s="68"/>
      <c r="F1649" s="68"/>
      <c r="G1649" s="68"/>
      <c r="H1649" s="68" t="str">
        <f t="shared" si="275"/>
        <v/>
      </c>
      <c r="I1649" s="63"/>
      <c r="J1649" s="63">
        <f>COUNTIF($A$14:$A1649,$A1649)</f>
        <v>0</v>
      </c>
      <c r="K1649" s="63" t="str">
        <f t="shared" ca="1" si="276"/>
        <v>Unknown</v>
      </c>
      <c r="L1649" s="63" t="str">
        <f ca="1">IF(AND(F1649="",D1649="",E1649=""),"",IF(F1649&lt;&gt;"",F1649,IF(AND(M1649&lt;&gt;"",M1649&lt;&gt;"-"),VLOOKUP(M1649,OFFSET('FR-DangerousSubstanceList'!$B$3,0,0,COUNTIF('FR-DangerousSubstanceList'!$B$3:$B$1001,"&lt;&gt;"),4),4,FALSE),IF(AND(N1649&lt;&gt;"",N1649&lt;&gt;"-"),VLOOKUP(N1649,OFFSET('FR-DangerousSubstanceList'!$C$3,0,0,COUNTIF('FR-DangerousSubstanceList'!$C$3:$C$1001,"&lt;&gt;"),3),3,FALSE),""))))</f>
        <v/>
      </c>
      <c r="M1649" s="63" t="str">
        <f ca="1">IF(AND(F1649="",D1649="",E1649=""),"",IF(D1649&lt;&gt;"",D1649,IF(N1649&lt;&gt;"",VLOOKUP(N1649,OFFSET('FR-DangerousSubstanceList'!$C$3,0,0,COUNTIF('FR-DangerousSubstanceList'!$A$3:$A$1001,"&lt;&gt;"),4),4,FALSE),IF(L1649&lt;&gt;"",VLOOKUP(L1649,OFFSET('FR-DangerousSubstanceList'!$A$3,0,0,COUNTIF('FR-DangerousSubstanceList'!$A$3:$A$1001,"&lt;&gt;"),2),2,FALSE),""))))</f>
        <v/>
      </c>
      <c r="N1649" s="63" t="str">
        <f ca="1">IF(AND(F1649="",D1649="",E1649=""),"",IF(E1649&lt;&gt;"",E1649,IF(L1649&lt;&gt;"",VLOOKUP(L1649,OFFSET('FR-DangerousSubstanceList'!$A$3,0,0,COUNTIF('FR-DangerousSubstanceList'!$A$3:$A$1001,"&lt;&gt;"),3),3,FALSE),IF(AND(M1649&lt;&gt;"",M1649&lt;&gt;"-"),VLOOKUP(M1649,OFFSET('FR-DangerousSubstanceList'!$B$3,0,0,COUNTIF('FR-DangerousSubstanceList'!$B$3:$B$1001,"&lt;&gt;"),2),2,FALSE),""))))</f>
        <v/>
      </c>
      <c r="O1649" s="63" t="str">
        <f t="shared" ca="1" si="277"/>
        <v/>
      </c>
      <c r="P1649" s="63" t="e">
        <f t="shared" ca="1" si="278"/>
        <v>#REF!</v>
      </c>
      <c r="Q1649" s="63">
        <f t="shared" ca="1" si="279"/>
        <v>986</v>
      </c>
      <c r="R1649" s="63" t="str">
        <f t="shared" ca="1" si="280"/>
        <v/>
      </c>
      <c r="S1649" s="63" t="str">
        <f t="shared" si="281"/>
        <v>Unknown</v>
      </c>
      <c r="T1649" s="63">
        <f t="shared" si="282"/>
        <v>1649</v>
      </c>
      <c r="U1649" s="63">
        <f t="shared" si="283"/>
        <v>1650</v>
      </c>
      <c r="V1649" s="63" t="str">
        <f t="shared" ca="1" si="284"/>
        <v/>
      </c>
      <c r="W1649" s="63" t="str">
        <f t="shared" ca="1" si="285"/>
        <v/>
      </c>
      <c r="X1649" s="63">
        <f ca="1">IF(C1649="Yes",SUMPRODUCT((OFFSET('FR-DangerousSubstanceList'!$A$3,0,0,COUNTA('FR-DangerousSubstanceList'!$A$3:$A$2001))=L1649)*(OFFSET('FR-DangerousSubstanceList'!$B$3,0,0,COUNTA('FR-DangerousSubstanceList'!$B$3:$B$2001))=M1649)*(OFFSET('FR-DangerousSubstanceList'!$C$3,0,0,COUNTIF('FR-DangerousSubstanceList'!$C$3:$C$2001,"?*"))=N1649)),1)</f>
        <v>1</v>
      </c>
      <c r="Y1649" s="63"/>
      <c r="Z1649" s="63"/>
    </row>
    <row r="1650" spans="1:26" ht="14.4">
      <c r="A1650" s="85"/>
      <c r="B1650" s="85"/>
      <c r="C1650" s="46" t="s">
        <v>53</v>
      </c>
      <c r="D1650" s="68"/>
      <c r="E1650" s="68"/>
      <c r="F1650" s="68"/>
      <c r="G1650" s="68"/>
      <c r="H1650" s="68" t="str">
        <f t="shared" si="275"/>
        <v/>
      </c>
      <c r="I1650" s="63"/>
      <c r="J1650" s="63">
        <f>COUNTIF($A$14:$A1650,$A1650)</f>
        <v>0</v>
      </c>
      <c r="K1650" s="63" t="str">
        <f t="shared" ca="1" si="276"/>
        <v>Unknown</v>
      </c>
      <c r="L1650" s="63" t="str">
        <f ca="1">IF(AND(F1650="",D1650="",E1650=""),"",IF(F1650&lt;&gt;"",F1650,IF(AND(M1650&lt;&gt;"",M1650&lt;&gt;"-"),VLOOKUP(M1650,OFFSET('FR-DangerousSubstanceList'!$B$3,0,0,COUNTIF('FR-DangerousSubstanceList'!$B$3:$B$1001,"&lt;&gt;"),4),4,FALSE),IF(AND(N1650&lt;&gt;"",N1650&lt;&gt;"-"),VLOOKUP(N1650,OFFSET('FR-DangerousSubstanceList'!$C$3,0,0,COUNTIF('FR-DangerousSubstanceList'!$C$3:$C$1001,"&lt;&gt;"),3),3,FALSE),""))))</f>
        <v/>
      </c>
      <c r="M1650" s="63" t="str">
        <f ca="1">IF(AND(F1650="",D1650="",E1650=""),"",IF(D1650&lt;&gt;"",D1650,IF(N1650&lt;&gt;"",VLOOKUP(N1650,OFFSET('FR-DangerousSubstanceList'!$C$3,0,0,COUNTIF('FR-DangerousSubstanceList'!$A$3:$A$1001,"&lt;&gt;"),4),4,FALSE),IF(L1650&lt;&gt;"",VLOOKUP(L1650,OFFSET('FR-DangerousSubstanceList'!$A$3,0,0,COUNTIF('FR-DangerousSubstanceList'!$A$3:$A$1001,"&lt;&gt;"),2),2,FALSE),""))))</f>
        <v/>
      </c>
      <c r="N1650" s="63" t="str">
        <f ca="1">IF(AND(F1650="",D1650="",E1650=""),"",IF(E1650&lt;&gt;"",E1650,IF(L1650&lt;&gt;"",VLOOKUP(L1650,OFFSET('FR-DangerousSubstanceList'!$A$3,0,0,COUNTIF('FR-DangerousSubstanceList'!$A$3:$A$1001,"&lt;&gt;"),3),3,FALSE),IF(AND(M1650&lt;&gt;"",M1650&lt;&gt;"-"),VLOOKUP(M1650,OFFSET('FR-DangerousSubstanceList'!$B$3,0,0,COUNTIF('FR-DangerousSubstanceList'!$B$3:$B$1001,"&lt;&gt;"),2),2,FALSE),""))))</f>
        <v/>
      </c>
      <c r="O1650" s="63" t="str">
        <f t="shared" ca="1" si="277"/>
        <v/>
      </c>
      <c r="P1650" s="63" t="e">
        <f t="shared" ca="1" si="278"/>
        <v>#REF!</v>
      </c>
      <c r="Q1650" s="63">
        <f t="shared" ca="1" si="279"/>
        <v>986</v>
      </c>
      <c r="R1650" s="63" t="str">
        <f t="shared" ca="1" si="280"/>
        <v/>
      </c>
      <c r="S1650" s="63" t="str">
        <f t="shared" si="281"/>
        <v>Unknown</v>
      </c>
      <c r="T1650" s="63">
        <f t="shared" si="282"/>
        <v>1650</v>
      </c>
      <c r="U1650" s="63">
        <f t="shared" si="283"/>
        <v>1651</v>
      </c>
      <c r="V1650" s="63" t="str">
        <f t="shared" ca="1" si="284"/>
        <v/>
      </c>
      <c r="W1650" s="63" t="str">
        <f t="shared" ca="1" si="285"/>
        <v/>
      </c>
      <c r="X1650" s="63">
        <f ca="1">IF(C1650="Yes",SUMPRODUCT((OFFSET('FR-DangerousSubstanceList'!$A$3,0,0,COUNTA('FR-DangerousSubstanceList'!$A$3:$A$2001))=L1650)*(OFFSET('FR-DangerousSubstanceList'!$B$3,0,0,COUNTA('FR-DangerousSubstanceList'!$B$3:$B$2001))=M1650)*(OFFSET('FR-DangerousSubstanceList'!$C$3,0,0,COUNTIF('FR-DangerousSubstanceList'!$C$3:$C$2001,"?*"))=N1650)),1)</f>
        <v>1</v>
      </c>
      <c r="Y1650" s="63"/>
      <c r="Z1650" s="63"/>
    </row>
    <row r="1651" spans="1:26" ht="14.4">
      <c r="A1651" s="85"/>
      <c r="B1651" s="85"/>
      <c r="C1651" s="46" t="s">
        <v>53</v>
      </c>
      <c r="D1651" s="68"/>
      <c r="E1651" s="68"/>
      <c r="F1651" s="68"/>
      <c r="G1651" s="68"/>
      <c r="H1651" s="68" t="str">
        <f t="shared" si="275"/>
        <v/>
      </c>
      <c r="I1651" s="63"/>
      <c r="J1651" s="63">
        <f>COUNTIF($A$14:$A1651,$A1651)</f>
        <v>0</v>
      </c>
      <c r="K1651" s="63" t="str">
        <f t="shared" ca="1" si="276"/>
        <v>Unknown</v>
      </c>
      <c r="L1651" s="63" t="str">
        <f ca="1">IF(AND(F1651="",D1651="",E1651=""),"",IF(F1651&lt;&gt;"",F1651,IF(AND(M1651&lt;&gt;"",M1651&lt;&gt;"-"),VLOOKUP(M1651,OFFSET('FR-DangerousSubstanceList'!$B$3,0,0,COUNTIF('FR-DangerousSubstanceList'!$B$3:$B$1001,"&lt;&gt;"),4),4,FALSE),IF(AND(N1651&lt;&gt;"",N1651&lt;&gt;"-"),VLOOKUP(N1651,OFFSET('FR-DangerousSubstanceList'!$C$3,0,0,COUNTIF('FR-DangerousSubstanceList'!$C$3:$C$1001,"&lt;&gt;"),3),3,FALSE),""))))</f>
        <v/>
      </c>
      <c r="M1651" s="63" t="str">
        <f ca="1">IF(AND(F1651="",D1651="",E1651=""),"",IF(D1651&lt;&gt;"",D1651,IF(N1651&lt;&gt;"",VLOOKUP(N1651,OFFSET('FR-DangerousSubstanceList'!$C$3,0,0,COUNTIF('FR-DangerousSubstanceList'!$A$3:$A$1001,"&lt;&gt;"),4),4,FALSE),IF(L1651&lt;&gt;"",VLOOKUP(L1651,OFFSET('FR-DangerousSubstanceList'!$A$3,0,0,COUNTIF('FR-DangerousSubstanceList'!$A$3:$A$1001,"&lt;&gt;"),2),2,FALSE),""))))</f>
        <v/>
      </c>
      <c r="N1651" s="63" t="str">
        <f ca="1">IF(AND(F1651="",D1651="",E1651=""),"",IF(E1651&lt;&gt;"",E1651,IF(L1651&lt;&gt;"",VLOOKUP(L1651,OFFSET('FR-DangerousSubstanceList'!$A$3,0,0,COUNTIF('FR-DangerousSubstanceList'!$A$3:$A$1001,"&lt;&gt;"),3),3,FALSE),IF(AND(M1651&lt;&gt;"",M1651&lt;&gt;"-"),VLOOKUP(M1651,OFFSET('FR-DangerousSubstanceList'!$B$3,0,0,COUNTIF('FR-DangerousSubstanceList'!$B$3:$B$1001,"&lt;&gt;"),2),2,FALSE),""))))</f>
        <v/>
      </c>
      <c r="O1651" s="63" t="str">
        <f t="shared" ca="1" si="277"/>
        <v/>
      </c>
      <c r="P1651" s="63" t="e">
        <f t="shared" ca="1" si="278"/>
        <v>#REF!</v>
      </c>
      <c r="Q1651" s="63">
        <f t="shared" ca="1" si="279"/>
        <v>986</v>
      </c>
      <c r="R1651" s="63" t="str">
        <f t="shared" ca="1" si="280"/>
        <v/>
      </c>
      <c r="S1651" s="63" t="str">
        <f t="shared" si="281"/>
        <v>Unknown</v>
      </c>
      <c r="T1651" s="63">
        <f t="shared" si="282"/>
        <v>1651</v>
      </c>
      <c r="U1651" s="63">
        <f t="shared" si="283"/>
        <v>1652</v>
      </c>
      <c r="V1651" s="63" t="str">
        <f t="shared" ca="1" si="284"/>
        <v/>
      </c>
      <c r="W1651" s="63" t="str">
        <f t="shared" ca="1" si="285"/>
        <v/>
      </c>
      <c r="X1651" s="63">
        <f ca="1">IF(C1651="Yes",SUMPRODUCT((OFFSET('FR-DangerousSubstanceList'!$A$3,0,0,COUNTA('FR-DangerousSubstanceList'!$A$3:$A$2001))=L1651)*(OFFSET('FR-DangerousSubstanceList'!$B$3,0,0,COUNTA('FR-DangerousSubstanceList'!$B$3:$B$2001))=M1651)*(OFFSET('FR-DangerousSubstanceList'!$C$3,0,0,COUNTIF('FR-DangerousSubstanceList'!$C$3:$C$2001,"?*"))=N1651)),1)</f>
        <v>1</v>
      </c>
      <c r="Y1651" s="63"/>
      <c r="Z1651" s="63"/>
    </row>
    <row r="1652" spans="1:26" ht="14.4">
      <c r="A1652" s="85"/>
      <c r="B1652" s="85"/>
      <c r="C1652" s="46" t="s">
        <v>53</v>
      </c>
      <c r="D1652" s="68"/>
      <c r="E1652" s="68"/>
      <c r="F1652" s="68"/>
      <c r="G1652" s="68"/>
      <c r="H1652" s="68" t="str">
        <f t="shared" si="275"/>
        <v/>
      </c>
      <c r="I1652" s="63"/>
      <c r="J1652" s="63">
        <f>COUNTIF($A$14:$A1652,$A1652)</f>
        <v>0</v>
      </c>
      <c r="K1652" s="63" t="str">
        <f t="shared" ca="1" si="276"/>
        <v>Unknown</v>
      </c>
      <c r="L1652" s="63" t="str">
        <f ca="1">IF(AND(F1652="",D1652="",E1652=""),"",IF(F1652&lt;&gt;"",F1652,IF(AND(M1652&lt;&gt;"",M1652&lt;&gt;"-"),VLOOKUP(M1652,OFFSET('FR-DangerousSubstanceList'!$B$3,0,0,COUNTIF('FR-DangerousSubstanceList'!$B$3:$B$1001,"&lt;&gt;"),4),4,FALSE),IF(AND(N1652&lt;&gt;"",N1652&lt;&gt;"-"),VLOOKUP(N1652,OFFSET('FR-DangerousSubstanceList'!$C$3,0,0,COUNTIF('FR-DangerousSubstanceList'!$C$3:$C$1001,"&lt;&gt;"),3),3,FALSE),""))))</f>
        <v/>
      </c>
      <c r="M1652" s="63" t="str">
        <f ca="1">IF(AND(F1652="",D1652="",E1652=""),"",IF(D1652&lt;&gt;"",D1652,IF(N1652&lt;&gt;"",VLOOKUP(N1652,OFFSET('FR-DangerousSubstanceList'!$C$3,0,0,COUNTIF('FR-DangerousSubstanceList'!$A$3:$A$1001,"&lt;&gt;"),4),4,FALSE),IF(L1652&lt;&gt;"",VLOOKUP(L1652,OFFSET('FR-DangerousSubstanceList'!$A$3,0,0,COUNTIF('FR-DangerousSubstanceList'!$A$3:$A$1001,"&lt;&gt;"),2),2,FALSE),""))))</f>
        <v/>
      </c>
      <c r="N1652" s="63" t="str">
        <f ca="1">IF(AND(F1652="",D1652="",E1652=""),"",IF(E1652&lt;&gt;"",E1652,IF(L1652&lt;&gt;"",VLOOKUP(L1652,OFFSET('FR-DangerousSubstanceList'!$A$3,0,0,COUNTIF('FR-DangerousSubstanceList'!$A$3:$A$1001,"&lt;&gt;"),3),3,FALSE),IF(AND(M1652&lt;&gt;"",M1652&lt;&gt;"-"),VLOOKUP(M1652,OFFSET('FR-DangerousSubstanceList'!$B$3,0,0,COUNTIF('FR-DangerousSubstanceList'!$B$3:$B$1001,"&lt;&gt;"),2),2,FALSE),""))))</f>
        <v/>
      </c>
      <c r="O1652" s="63" t="str">
        <f t="shared" ca="1" si="277"/>
        <v/>
      </c>
      <c r="P1652" s="63" t="e">
        <f t="shared" ca="1" si="278"/>
        <v>#REF!</v>
      </c>
      <c r="Q1652" s="63">
        <f t="shared" ca="1" si="279"/>
        <v>986</v>
      </c>
      <c r="R1652" s="63" t="str">
        <f t="shared" ca="1" si="280"/>
        <v/>
      </c>
      <c r="S1652" s="63" t="str">
        <f t="shared" si="281"/>
        <v>Unknown</v>
      </c>
      <c r="T1652" s="63">
        <f t="shared" si="282"/>
        <v>1652</v>
      </c>
      <c r="U1652" s="63">
        <f t="shared" si="283"/>
        <v>1653</v>
      </c>
      <c r="V1652" s="63" t="str">
        <f t="shared" ca="1" si="284"/>
        <v/>
      </c>
      <c r="W1652" s="63" t="str">
        <f t="shared" ca="1" si="285"/>
        <v/>
      </c>
      <c r="X1652" s="63">
        <f ca="1">IF(C1652="Yes",SUMPRODUCT((OFFSET('FR-DangerousSubstanceList'!$A$3,0,0,COUNTA('FR-DangerousSubstanceList'!$A$3:$A$2001))=L1652)*(OFFSET('FR-DangerousSubstanceList'!$B$3,0,0,COUNTA('FR-DangerousSubstanceList'!$B$3:$B$2001))=M1652)*(OFFSET('FR-DangerousSubstanceList'!$C$3,0,0,COUNTIF('FR-DangerousSubstanceList'!$C$3:$C$2001,"?*"))=N1652)),1)</f>
        <v>1</v>
      </c>
      <c r="Y1652" s="63"/>
      <c r="Z1652" s="63"/>
    </row>
    <row r="1653" spans="1:26" ht="14.4">
      <c r="A1653" s="85"/>
      <c r="B1653" s="85"/>
      <c r="C1653" s="46" t="s">
        <v>53</v>
      </c>
      <c r="D1653" s="68"/>
      <c r="E1653" s="68"/>
      <c r="F1653" s="68"/>
      <c r="G1653" s="68"/>
      <c r="H1653" s="68" t="str">
        <f t="shared" si="275"/>
        <v/>
      </c>
      <c r="I1653" s="63"/>
      <c r="J1653" s="63">
        <f>COUNTIF($A$14:$A1653,$A1653)</f>
        <v>0</v>
      </c>
      <c r="K1653" s="63" t="str">
        <f t="shared" ca="1" si="276"/>
        <v>Unknown</v>
      </c>
      <c r="L1653" s="63" t="str">
        <f ca="1">IF(AND(F1653="",D1653="",E1653=""),"",IF(F1653&lt;&gt;"",F1653,IF(AND(M1653&lt;&gt;"",M1653&lt;&gt;"-"),VLOOKUP(M1653,OFFSET('FR-DangerousSubstanceList'!$B$3,0,0,COUNTIF('FR-DangerousSubstanceList'!$B$3:$B$1001,"&lt;&gt;"),4),4,FALSE),IF(AND(N1653&lt;&gt;"",N1653&lt;&gt;"-"),VLOOKUP(N1653,OFFSET('FR-DangerousSubstanceList'!$C$3,0,0,COUNTIF('FR-DangerousSubstanceList'!$C$3:$C$1001,"&lt;&gt;"),3),3,FALSE),""))))</f>
        <v/>
      </c>
      <c r="M1653" s="63" t="str">
        <f ca="1">IF(AND(F1653="",D1653="",E1653=""),"",IF(D1653&lt;&gt;"",D1653,IF(N1653&lt;&gt;"",VLOOKUP(N1653,OFFSET('FR-DangerousSubstanceList'!$C$3,0,0,COUNTIF('FR-DangerousSubstanceList'!$A$3:$A$1001,"&lt;&gt;"),4),4,FALSE),IF(L1653&lt;&gt;"",VLOOKUP(L1653,OFFSET('FR-DangerousSubstanceList'!$A$3,0,0,COUNTIF('FR-DangerousSubstanceList'!$A$3:$A$1001,"&lt;&gt;"),2),2,FALSE),""))))</f>
        <v/>
      </c>
      <c r="N1653" s="63" t="str">
        <f ca="1">IF(AND(F1653="",D1653="",E1653=""),"",IF(E1653&lt;&gt;"",E1653,IF(L1653&lt;&gt;"",VLOOKUP(L1653,OFFSET('FR-DangerousSubstanceList'!$A$3,0,0,COUNTIF('FR-DangerousSubstanceList'!$A$3:$A$1001,"&lt;&gt;"),3),3,FALSE),IF(AND(M1653&lt;&gt;"",M1653&lt;&gt;"-"),VLOOKUP(M1653,OFFSET('FR-DangerousSubstanceList'!$B$3,0,0,COUNTIF('FR-DangerousSubstanceList'!$B$3:$B$1001,"&lt;&gt;"),2),2,FALSE),""))))</f>
        <v/>
      </c>
      <c r="O1653" s="63" t="str">
        <f t="shared" ca="1" si="277"/>
        <v/>
      </c>
      <c r="P1653" s="63" t="e">
        <f t="shared" ca="1" si="278"/>
        <v>#REF!</v>
      </c>
      <c r="Q1653" s="63">
        <f t="shared" ca="1" si="279"/>
        <v>986</v>
      </c>
      <c r="R1653" s="63" t="str">
        <f t="shared" ca="1" si="280"/>
        <v/>
      </c>
      <c r="S1653" s="63" t="str">
        <f t="shared" si="281"/>
        <v>Unknown</v>
      </c>
      <c r="T1653" s="63">
        <f t="shared" si="282"/>
        <v>1653</v>
      </c>
      <c r="U1653" s="63">
        <f t="shared" si="283"/>
        <v>1654</v>
      </c>
      <c r="V1653" s="63" t="str">
        <f t="shared" ca="1" si="284"/>
        <v/>
      </c>
      <c r="W1653" s="63" t="str">
        <f t="shared" ca="1" si="285"/>
        <v/>
      </c>
      <c r="X1653" s="63">
        <f ca="1">IF(C1653="Yes",SUMPRODUCT((OFFSET('FR-DangerousSubstanceList'!$A$3,0,0,COUNTA('FR-DangerousSubstanceList'!$A$3:$A$2001))=L1653)*(OFFSET('FR-DangerousSubstanceList'!$B$3,0,0,COUNTA('FR-DangerousSubstanceList'!$B$3:$B$2001))=M1653)*(OFFSET('FR-DangerousSubstanceList'!$C$3,0,0,COUNTIF('FR-DangerousSubstanceList'!$C$3:$C$2001,"?*"))=N1653)),1)</f>
        <v>1</v>
      </c>
      <c r="Y1653" s="63"/>
      <c r="Z1653" s="63"/>
    </row>
    <row r="1654" spans="1:26" ht="14.4">
      <c r="A1654" s="85"/>
      <c r="B1654" s="85"/>
      <c r="C1654" s="46" t="s">
        <v>53</v>
      </c>
      <c r="D1654" s="68"/>
      <c r="E1654" s="68"/>
      <c r="F1654" s="68"/>
      <c r="G1654" s="68"/>
      <c r="H1654" s="68" t="str">
        <f t="shared" si="275"/>
        <v/>
      </c>
      <c r="I1654" s="63"/>
      <c r="J1654" s="63">
        <f>COUNTIF($A$14:$A1654,$A1654)</f>
        <v>0</v>
      </c>
      <c r="K1654" s="63" t="str">
        <f t="shared" ca="1" si="276"/>
        <v>Unknown</v>
      </c>
      <c r="L1654" s="63" t="str">
        <f ca="1">IF(AND(F1654="",D1654="",E1654=""),"",IF(F1654&lt;&gt;"",F1654,IF(AND(M1654&lt;&gt;"",M1654&lt;&gt;"-"),VLOOKUP(M1654,OFFSET('FR-DangerousSubstanceList'!$B$3,0,0,COUNTIF('FR-DangerousSubstanceList'!$B$3:$B$1001,"&lt;&gt;"),4),4,FALSE),IF(AND(N1654&lt;&gt;"",N1654&lt;&gt;"-"),VLOOKUP(N1654,OFFSET('FR-DangerousSubstanceList'!$C$3,0,0,COUNTIF('FR-DangerousSubstanceList'!$C$3:$C$1001,"&lt;&gt;"),3),3,FALSE),""))))</f>
        <v/>
      </c>
      <c r="M1654" s="63" t="str">
        <f ca="1">IF(AND(F1654="",D1654="",E1654=""),"",IF(D1654&lt;&gt;"",D1654,IF(N1654&lt;&gt;"",VLOOKUP(N1654,OFFSET('FR-DangerousSubstanceList'!$C$3,0,0,COUNTIF('FR-DangerousSubstanceList'!$A$3:$A$1001,"&lt;&gt;"),4),4,FALSE),IF(L1654&lt;&gt;"",VLOOKUP(L1654,OFFSET('FR-DangerousSubstanceList'!$A$3,0,0,COUNTIF('FR-DangerousSubstanceList'!$A$3:$A$1001,"&lt;&gt;"),2),2,FALSE),""))))</f>
        <v/>
      </c>
      <c r="N1654" s="63" t="str">
        <f ca="1">IF(AND(F1654="",D1654="",E1654=""),"",IF(E1654&lt;&gt;"",E1654,IF(L1654&lt;&gt;"",VLOOKUP(L1654,OFFSET('FR-DangerousSubstanceList'!$A$3,0,0,COUNTIF('FR-DangerousSubstanceList'!$A$3:$A$1001,"&lt;&gt;"),3),3,FALSE),IF(AND(M1654&lt;&gt;"",M1654&lt;&gt;"-"),VLOOKUP(M1654,OFFSET('FR-DangerousSubstanceList'!$B$3,0,0,COUNTIF('FR-DangerousSubstanceList'!$B$3:$B$1001,"&lt;&gt;"),2),2,FALSE),""))))</f>
        <v/>
      </c>
      <c r="O1654" s="63" t="str">
        <f t="shared" ca="1" si="277"/>
        <v/>
      </c>
      <c r="P1654" s="63" t="e">
        <f t="shared" ca="1" si="278"/>
        <v>#REF!</v>
      </c>
      <c r="Q1654" s="63">
        <f t="shared" ca="1" si="279"/>
        <v>986</v>
      </c>
      <c r="R1654" s="63" t="str">
        <f t="shared" ca="1" si="280"/>
        <v/>
      </c>
      <c r="S1654" s="63" t="str">
        <f t="shared" si="281"/>
        <v>Unknown</v>
      </c>
      <c r="T1654" s="63">
        <f t="shared" si="282"/>
        <v>1654</v>
      </c>
      <c r="U1654" s="63">
        <f t="shared" si="283"/>
        <v>1655</v>
      </c>
      <c r="V1654" s="63" t="str">
        <f t="shared" ca="1" si="284"/>
        <v/>
      </c>
      <c r="W1654" s="63" t="str">
        <f t="shared" ca="1" si="285"/>
        <v/>
      </c>
      <c r="X1654" s="63">
        <f ca="1">IF(C1654="Yes",SUMPRODUCT((OFFSET('FR-DangerousSubstanceList'!$A$3,0,0,COUNTA('FR-DangerousSubstanceList'!$A$3:$A$2001))=L1654)*(OFFSET('FR-DangerousSubstanceList'!$B$3,0,0,COUNTA('FR-DangerousSubstanceList'!$B$3:$B$2001))=M1654)*(OFFSET('FR-DangerousSubstanceList'!$C$3,0,0,COUNTIF('FR-DangerousSubstanceList'!$C$3:$C$2001,"?*"))=N1654)),1)</f>
        <v>1</v>
      </c>
      <c r="Y1654" s="63"/>
      <c r="Z1654" s="63"/>
    </row>
    <row r="1655" spans="1:26" ht="14.4">
      <c r="A1655" s="85"/>
      <c r="B1655" s="85"/>
      <c r="C1655" s="46" t="s">
        <v>53</v>
      </c>
      <c r="D1655" s="68"/>
      <c r="E1655" s="68"/>
      <c r="F1655" s="68"/>
      <c r="G1655" s="68"/>
      <c r="H1655" s="68" t="str">
        <f t="shared" si="275"/>
        <v/>
      </c>
      <c r="I1655" s="63"/>
      <c r="J1655" s="63">
        <f>COUNTIF($A$14:$A1655,$A1655)</f>
        <v>0</v>
      </c>
      <c r="K1655" s="63" t="str">
        <f t="shared" ca="1" si="276"/>
        <v>Unknown</v>
      </c>
      <c r="L1655" s="63" t="str">
        <f ca="1">IF(AND(F1655="",D1655="",E1655=""),"",IF(F1655&lt;&gt;"",F1655,IF(AND(M1655&lt;&gt;"",M1655&lt;&gt;"-"),VLOOKUP(M1655,OFFSET('FR-DangerousSubstanceList'!$B$3,0,0,COUNTIF('FR-DangerousSubstanceList'!$B$3:$B$1001,"&lt;&gt;"),4),4,FALSE),IF(AND(N1655&lt;&gt;"",N1655&lt;&gt;"-"),VLOOKUP(N1655,OFFSET('FR-DangerousSubstanceList'!$C$3,0,0,COUNTIF('FR-DangerousSubstanceList'!$C$3:$C$1001,"&lt;&gt;"),3),3,FALSE),""))))</f>
        <v/>
      </c>
      <c r="M1655" s="63" t="str">
        <f ca="1">IF(AND(F1655="",D1655="",E1655=""),"",IF(D1655&lt;&gt;"",D1655,IF(N1655&lt;&gt;"",VLOOKUP(N1655,OFFSET('FR-DangerousSubstanceList'!$C$3,0,0,COUNTIF('FR-DangerousSubstanceList'!$A$3:$A$1001,"&lt;&gt;"),4),4,FALSE),IF(L1655&lt;&gt;"",VLOOKUP(L1655,OFFSET('FR-DangerousSubstanceList'!$A$3,0,0,COUNTIF('FR-DangerousSubstanceList'!$A$3:$A$1001,"&lt;&gt;"),2),2,FALSE),""))))</f>
        <v/>
      </c>
      <c r="N1655" s="63" t="str">
        <f ca="1">IF(AND(F1655="",D1655="",E1655=""),"",IF(E1655&lt;&gt;"",E1655,IF(L1655&lt;&gt;"",VLOOKUP(L1655,OFFSET('FR-DangerousSubstanceList'!$A$3,0,0,COUNTIF('FR-DangerousSubstanceList'!$A$3:$A$1001,"&lt;&gt;"),3),3,FALSE),IF(AND(M1655&lt;&gt;"",M1655&lt;&gt;"-"),VLOOKUP(M1655,OFFSET('FR-DangerousSubstanceList'!$B$3,0,0,COUNTIF('FR-DangerousSubstanceList'!$B$3:$B$1001,"&lt;&gt;"),2),2,FALSE),""))))</f>
        <v/>
      </c>
      <c r="O1655" s="63" t="str">
        <f t="shared" ca="1" si="277"/>
        <v/>
      </c>
      <c r="P1655" s="63" t="e">
        <f t="shared" ca="1" si="278"/>
        <v>#REF!</v>
      </c>
      <c r="Q1655" s="63">
        <f t="shared" ca="1" si="279"/>
        <v>986</v>
      </c>
      <c r="R1655" s="63" t="str">
        <f t="shared" ca="1" si="280"/>
        <v/>
      </c>
      <c r="S1655" s="63" t="str">
        <f t="shared" si="281"/>
        <v>Unknown</v>
      </c>
      <c r="T1655" s="63">
        <f t="shared" si="282"/>
        <v>1655</v>
      </c>
      <c r="U1655" s="63">
        <f t="shared" si="283"/>
        <v>1656</v>
      </c>
      <c r="V1655" s="63" t="str">
        <f t="shared" ca="1" si="284"/>
        <v/>
      </c>
      <c r="W1655" s="63" t="str">
        <f t="shared" ca="1" si="285"/>
        <v/>
      </c>
      <c r="X1655" s="63">
        <f ca="1">IF(C1655="Yes",SUMPRODUCT((OFFSET('FR-DangerousSubstanceList'!$A$3,0,0,COUNTA('FR-DangerousSubstanceList'!$A$3:$A$2001))=L1655)*(OFFSET('FR-DangerousSubstanceList'!$B$3,0,0,COUNTA('FR-DangerousSubstanceList'!$B$3:$B$2001))=M1655)*(OFFSET('FR-DangerousSubstanceList'!$C$3,0,0,COUNTIF('FR-DangerousSubstanceList'!$C$3:$C$2001,"?*"))=N1655)),1)</f>
        <v>1</v>
      </c>
      <c r="Y1655" s="63"/>
      <c r="Z1655" s="63"/>
    </row>
    <row r="1656" spans="1:26" ht="14.4">
      <c r="A1656" s="85"/>
      <c r="B1656" s="85"/>
      <c r="C1656" s="46" t="s">
        <v>53</v>
      </c>
      <c r="D1656" s="68"/>
      <c r="E1656" s="68"/>
      <c r="F1656" s="68"/>
      <c r="G1656" s="68"/>
      <c r="H1656" s="68" t="str">
        <f t="shared" si="275"/>
        <v/>
      </c>
      <c r="I1656" s="63"/>
      <c r="J1656" s="63">
        <f>COUNTIF($A$14:$A1656,$A1656)</f>
        <v>0</v>
      </c>
      <c r="K1656" s="63" t="str">
        <f t="shared" ca="1" si="276"/>
        <v>Unknown</v>
      </c>
      <c r="L1656" s="63" t="str">
        <f ca="1">IF(AND(F1656="",D1656="",E1656=""),"",IF(F1656&lt;&gt;"",F1656,IF(AND(M1656&lt;&gt;"",M1656&lt;&gt;"-"),VLOOKUP(M1656,OFFSET('FR-DangerousSubstanceList'!$B$3,0,0,COUNTIF('FR-DangerousSubstanceList'!$B$3:$B$1001,"&lt;&gt;"),4),4,FALSE),IF(AND(N1656&lt;&gt;"",N1656&lt;&gt;"-"),VLOOKUP(N1656,OFFSET('FR-DangerousSubstanceList'!$C$3,0,0,COUNTIF('FR-DangerousSubstanceList'!$C$3:$C$1001,"&lt;&gt;"),3),3,FALSE),""))))</f>
        <v/>
      </c>
      <c r="M1656" s="63" t="str">
        <f ca="1">IF(AND(F1656="",D1656="",E1656=""),"",IF(D1656&lt;&gt;"",D1656,IF(N1656&lt;&gt;"",VLOOKUP(N1656,OFFSET('FR-DangerousSubstanceList'!$C$3,0,0,COUNTIF('FR-DangerousSubstanceList'!$A$3:$A$1001,"&lt;&gt;"),4),4,FALSE),IF(L1656&lt;&gt;"",VLOOKUP(L1656,OFFSET('FR-DangerousSubstanceList'!$A$3,0,0,COUNTIF('FR-DangerousSubstanceList'!$A$3:$A$1001,"&lt;&gt;"),2),2,FALSE),""))))</f>
        <v/>
      </c>
      <c r="N1656" s="63" t="str">
        <f ca="1">IF(AND(F1656="",D1656="",E1656=""),"",IF(E1656&lt;&gt;"",E1656,IF(L1656&lt;&gt;"",VLOOKUP(L1656,OFFSET('FR-DangerousSubstanceList'!$A$3,0,0,COUNTIF('FR-DangerousSubstanceList'!$A$3:$A$1001,"&lt;&gt;"),3),3,FALSE),IF(AND(M1656&lt;&gt;"",M1656&lt;&gt;"-"),VLOOKUP(M1656,OFFSET('FR-DangerousSubstanceList'!$B$3,0,0,COUNTIF('FR-DangerousSubstanceList'!$B$3:$B$1001,"&lt;&gt;"),2),2,FALSE),""))))</f>
        <v/>
      </c>
      <c r="O1656" s="63" t="str">
        <f t="shared" ca="1" si="277"/>
        <v/>
      </c>
      <c r="P1656" s="63" t="e">
        <f t="shared" ca="1" si="278"/>
        <v>#REF!</v>
      </c>
      <c r="Q1656" s="63">
        <f t="shared" ca="1" si="279"/>
        <v>986</v>
      </c>
      <c r="R1656" s="63" t="str">
        <f t="shared" ca="1" si="280"/>
        <v/>
      </c>
      <c r="S1656" s="63" t="str">
        <f t="shared" si="281"/>
        <v>Unknown</v>
      </c>
      <c r="T1656" s="63">
        <f t="shared" si="282"/>
        <v>1656</v>
      </c>
      <c r="U1656" s="63">
        <f t="shared" si="283"/>
        <v>1657</v>
      </c>
      <c r="V1656" s="63" t="str">
        <f t="shared" ca="1" si="284"/>
        <v/>
      </c>
      <c r="W1656" s="63" t="str">
        <f t="shared" ca="1" si="285"/>
        <v/>
      </c>
      <c r="X1656" s="63">
        <f ca="1">IF(C1656="Yes",SUMPRODUCT((OFFSET('FR-DangerousSubstanceList'!$A$3,0,0,COUNTA('FR-DangerousSubstanceList'!$A$3:$A$2001))=L1656)*(OFFSET('FR-DangerousSubstanceList'!$B$3,0,0,COUNTA('FR-DangerousSubstanceList'!$B$3:$B$2001))=M1656)*(OFFSET('FR-DangerousSubstanceList'!$C$3,0,0,COUNTIF('FR-DangerousSubstanceList'!$C$3:$C$2001,"?*"))=N1656)),1)</f>
        <v>1</v>
      </c>
      <c r="Y1656" s="63"/>
      <c r="Z1656" s="63"/>
    </row>
    <row r="1657" spans="1:26" ht="14.4">
      <c r="A1657" s="85"/>
      <c r="B1657" s="85"/>
      <c r="C1657" s="46" t="s">
        <v>53</v>
      </c>
      <c r="D1657" s="68"/>
      <c r="E1657" s="68"/>
      <c r="F1657" s="68"/>
      <c r="G1657" s="68"/>
      <c r="H1657" s="68" t="str">
        <f t="shared" si="275"/>
        <v/>
      </c>
      <c r="I1657" s="63"/>
      <c r="J1657" s="63">
        <f>COUNTIF($A$14:$A1657,$A1657)</f>
        <v>0</v>
      </c>
      <c r="K1657" s="63" t="str">
        <f t="shared" ca="1" si="276"/>
        <v>Unknown</v>
      </c>
      <c r="L1657" s="63" t="str">
        <f ca="1">IF(AND(F1657="",D1657="",E1657=""),"",IF(F1657&lt;&gt;"",F1657,IF(AND(M1657&lt;&gt;"",M1657&lt;&gt;"-"),VLOOKUP(M1657,OFFSET('FR-DangerousSubstanceList'!$B$3,0,0,COUNTIF('FR-DangerousSubstanceList'!$B$3:$B$1001,"&lt;&gt;"),4),4,FALSE),IF(AND(N1657&lt;&gt;"",N1657&lt;&gt;"-"),VLOOKUP(N1657,OFFSET('FR-DangerousSubstanceList'!$C$3,0,0,COUNTIF('FR-DangerousSubstanceList'!$C$3:$C$1001,"&lt;&gt;"),3),3,FALSE),""))))</f>
        <v/>
      </c>
      <c r="M1657" s="63" t="str">
        <f ca="1">IF(AND(F1657="",D1657="",E1657=""),"",IF(D1657&lt;&gt;"",D1657,IF(N1657&lt;&gt;"",VLOOKUP(N1657,OFFSET('FR-DangerousSubstanceList'!$C$3,0,0,COUNTIF('FR-DangerousSubstanceList'!$A$3:$A$1001,"&lt;&gt;"),4),4,FALSE),IF(L1657&lt;&gt;"",VLOOKUP(L1657,OFFSET('FR-DangerousSubstanceList'!$A$3,0,0,COUNTIF('FR-DangerousSubstanceList'!$A$3:$A$1001,"&lt;&gt;"),2),2,FALSE),""))))</f>
        <v/>
      </c>
      <c r="N1657" s="63" t="str">
        <f ca="1">IF(AND(F1657="",D1657="",E1657=""),"",IF(E1657&lt;&gt;"",E1657,IF(L1657&lt;&gt;"",VLOOKUP(L1657,OFFSET('FR-DangerousSubstanceList'!$A$3,0,0,COUNTIF('FR-DangerousSubstanceList'!$A$3:$A$1001,"&lt;&gt;"),3),3,FALSE),IF(AND(M1657&lt;&gt;"",M1657&lt;&gt;"-"),VLOOKUP(M1657,OFFSET('FR-DangerousSubstanceList'!$B$3,0,0,COUNTIF('FR-DangerousSubstanceList'!$B$3:$B$1001,"&lt;&gt;"),2),2,FALSE),""))))</f>
        <v/>
      </c>
      <c r="O1657" s="63" t="str">
        <f t="shared" ca="1" si="277"/>
        <v/>
      </c>
      <c r="P1657" s="63" t="e">
        <f t="shared" ca="1" si="278"/>
        <v>#REF!</v>
      </c>
      <c r="Q1657" s="63">
        <f t="shared" ca="1" si="279"/>
        <v>986</v>
      </c>
      <c r="R1657" s="63" t="str">
        <f t="shared" ca="1" si="280"/>
        <v/>
      </c>
      <c r="S1657" s="63" t="str">
        <f t="shared" si="281"/>
        <v>Unknown</v>
      </c>
      <c r="T1657" s="63">
        <f t="shared" si="282"/>
        <v>1657</v>
      </c>
      <c r="U1657" s="63">
        <f t="shared" si="283"/>
        <v>1658</v>
      </c>
      <c r="V1657" s="63" t="str">
        <f t="shared" ca="1" si="284"/>
        <v/>
      </c>
      <c r="W1657" s="63" t="str">
        <f t="shared" ca="1" si="285"/>
        <v/>
      </c>
      <c r="X1657" s="63">
        <f ca="1">IF(C1657="Yes",SUMPRODUCT((OFFSET('FR-DangerousSubstanceList'!$A$3,0,0,COUNTA('FR-DangerousSubstanceList'!$A$3:$A$2001))=L1657)*(OFFSET('FR-DangerousSubstanceList'!$B$3,0,0,COUNTA('FR-DangerousSubstanceList'!$B$3:$B$2001))=M1657)*(OFFSET('FR-DangerousSubstanceList'!$C$3,0,0,COUNTIF('FR-DangerousSubstanceList'!$C$3:$C$2001,"?*"))=N1657)),1)</f>
        <v>1</v>
      </c>
      <c r="Y1657" s="63"/>
      <c r="Z1657" s="63"/>
    </row>
    <row r="1658" spans="1:26" ht="14.4">
      <c r="A1658" s="85"/>
      <c r="B1658" s="85"/>
      <c r="C1658" s="46" t="s">
        <v>53</v>
      </c>
      <c r="D1658" s="68"/>
      <c r="E1658" s="68"/>
      <c r="F1658" s="68"/>
      <c r="G1658" s="68"/>
      <c r="H1658" s="68" t="str">
        <f t="shared" si="275"/>
        <v/>
      </c>
      <c r="I1658" s="63"/>
      <c r="J1658" s="63">
        <f>COUNTIF($A$14:$A1658,$A1658)</f>
        <v>0</v>
      </c>
      <c r="K1658" s="63" t="str">
        <f t="shared" ca="1" si="276"/>
        <v>Unknown</v>
      </c>
      <c r="L1658" s="63" t="str">
        <f ca="1">IF(AND(F1658="",D1658="",E1658=""),"",IF(F1658&lt;&gt;"",F1658,IF(AND(M1658&lt;&gt;"",M1658&lt;&gt;"-"),VLOOKUP(M1658,OFFSET('FR-DangerousSubstanceList'!$B$3,0,0,COUNTIF('FR-DangerousSubstanceList'!$B$3:$B$1001,"&lt;&gt;"),4),4,FALSE),IF(AND(N1658&lt;&gt;"",N1658&lt;&gt;"-"),VLOOKUP(N1658,OFFSET('FR-DangerousSubstanceList'!$C$3,0,0,COUNTIF('FR-DangerousSubstanceList'!$C$3:$C$1001,"&lt;&gt;"),3),3,FALSE),""))))</f>
        <v/>
      </c>
      <c r="M1658" s="63" t="str">
        <f ca="1">IF(AND(F1658="",D1658="",E1658=""),"",IF(D1658&lt;&gt;"",D1658,IF(N1658&lt;&gt;"",VLOOKUP(N1658,OFFSET('FR-DangerousSubstanceList'!$C$3,0,0,COUNTIF('FR-DangerousSubstanceList'!$A$3:$A$1001,"&lt;&gt;"),4),4,FALSE),IF(L1658&lt;&gt;"",VLOOKUP(L1658,OFFSET('FR-DangerousSubstanceList'!$A$3,0,0,COUNTIF('FR-DangerousSubstanceList'!$A$3:$A$1001,"&lt;&gt;"),2),2,FALSE),""))))</f>
        <v/>
      </c>
      <c r="N1658" s="63" t="str">
        <f ca="1">IF(AND(F1658="",D1658="",E1658=""),"",IF(E1658&lt;&gt;"",E1658,IF(L1658&lt;&gt;"",VLOOKUP(L1658,OFFSET('FR-DangerousSubstanceList'!$A$3,0,0,COUNTIF('FR-DangerousSubstanceList'!$A$3:$A$1001,"&lt;&gt;"),3),3,FALSE),IF(AND(M1658&lt;&gt;"",M1658&lt;&gt;"-"),VLOOKUP(M1658,OFFSET('FR-DangerousSubstanceList'!$B$3,0,0,COUNTIF('FR-DangerousSubstanceList'!$B$3:$B$1001,"&lt;&gt;"),2),2,FALSE),""))))</f>
        <v/>
      </c>
      <c r="O1658" s="63" t="str">
        <f t="shared" ca="1" si="277"/>
        <v/>
      </c>
      <c r="P1658" s="63" t="e">
        <f t="shared" ca="1" si="278"/>
        <v>#REF!</v>
      </c>
      <c r="Q1658" s="63">
        <f t="shared" ca="1" si="279"/>
        <v>986</v>
      </c>
      <c r="R1658" s="63" t="str">
        <f t="shared" ca="1" si="280"/>
        <v/>
      </c>
      <c r="S1658" s="63" t="str">
        <f t="shared" si="281"/>
        <v>Unknown</v>
      </c>
      <c r="T1658" s="63">
        <f t="shared" si="282"/>
        <v>1658</v>
      </c>
      <c r="U1658" s="63">
        <f t="shared" si="283"/>
        <v>1659</v>
      </c>
      <c r="V1658" s="63" t="str">
        <f t="shared" ca="1" si="284"/>
        <v/>
      </c>
      <c r="W1658" s="63" t="str">
        <f t="shared" ca="1" si="285"/>
        <v/>
      </c>
      <c r="X1658" s="63">
        <f ca="1">IF(C1658="Yes",SUMPRODUCT((OFFSET('FR-DangerousSubstanceList'!$A$3,0,0,COUNTA('FR-DangerousSubstanceList'!$A$3:$A$2001))=L1658)*(OFFSET('FR-DangerousSubstanceList'!$B$3,0,0,COUNTA('FR-DangerousSubstanceList'!$B$3:$B$2001))=M1658)*(OFFSET('FR-DangerousSubstanceList'!$C$3,0,0,COUNTIF('FR-DangerousSubstanceList'!$C$3:$C$2001,"?*"))=N1658)),1)</f>
        <v>1</v>
      </c>
      <c r="Y1658" s="63"/>
      <c r="Z1658" s="63"/>
    </row>
    <row r="1659" spans="1:26" ht="14.4">
      <c r="A1659" s="85"/>
      <c r="B1659" s="85"/>
      <c r="C1659" s="46" t="s">
        <v>53</v>
      </c>
      <c r="D1659" s="68"/>
      <c r="E1659" s="68"/>
      <c r="F1659" s="68"/>
      <c r="G1659" s="68"/>
      <c r="H1659" s="68" t="str">
        <f t="shared" si="275"/>
        <v/>
      </c>
      <c r="I1659" s="63"/>
      <c r="J1659" s="63">
        <f>COUNTIF($A$14:$A1659,$A1659)</f>
        <v>0</v>
      </c>
      <c r="K1659" s="63" t="str">
        <f t="shared" ca="1" si="276"/>
        <v>Unknown</v>
      </c>
      <c r="L1659" s="63" t="str">
        <f ca="1">IF(AND(F1659="",D1659="",E1659=""),"",IF(F1659&lt;&gt;"",F1659,IF(AND(M1659&lt;&gt;"",M1659&lt;&gt;"-"),VLOOKUP(M1659,OFFSET('FR-DangerousSubstanceList'!$B$3,0,0,COUNTIF('FR-DangerousSubstanceList'!$B$3:$B$1001,"&lt;&gt;"),4),4,FALSE),IF(AND(N1659&lt;&gt;"",N1659&lt;&gt;"-"),VLOOKUP(N1659,OFFSET('FR-DangerousSubstanceList'!$C$3,0,0,COUNTIF('FR-DangerousSubstanceList'!$C$3:$C$1001,"&lt;&gt;"),3),3,FALSE),""))))</f>
        <v/>
      </c>
      <c r="M1659" s="63" t="str">
        <f ca="1">IF(AND(F1659="",D1659="",E1659=""),"",IF(D1659&lt;&gt;"",D1659,IF(N1659&lt;&gt;"",VLOOKUP(N1659,OFFSET('FR-DangerousSubstanceList'!$C$3,0,0,COUNTIF('FR-DangerousSubstanceList'!$A$3:$A$1001,"&lt;&gt;"),4),4,FALSE),IF(L1659&lt;&gt;"",VLOOKUP(L1659,OFFSET('FR-DangerousSubstanceList'!$A$3,0,0,COUNTIF('FR-DangerousSubstanceList'!$A$3:$A$1001,"&lt;&gt;"),2),2,FALSE),""))))</f>
        <v/>
      </c>
      <c r="N1659" s="63" t="str">
        <f ca="1">IF(AND(F1659="",D1659="",E1659=""),"",IF(E1659&lt;&gt;"",E1659,IF(L1659&lt;&gt;"",VLOOKUP(L1659,OFFSET('FR-DangerousSubstanceList'!$A$3,0,0,COUNTIF('FR-DangerousSubstanceList'!$A$3:$A$1001,"&lt;&gt;"),3),3,FALSE),IF(AND(M1659&lt;&gt;"",M1659&lt;&gt;"-"),VLOOKUP(M1659,OFFSET('FR-DangerousSubstanceList'!$B$3,0,0,COUNTIF('FR-DangerousSubstanceList'!$B$3:$B$1001,"&lt;&gt;"),2),2,FALSE),""))))</f>
        <v/>
      </c>
      <c r="O1659" s="63" t="str">
        <f t="shared" ca="1" si="277"/>
        <v/>
      </c>
      <c r="P1659" s="63" t="e">
        <f t="shared" ca="1" si="278"/>
        <v>#REF!</v>
      </c>
      <c r="Q1659" s="63">
        <f t="shared" ca="1" si="279"/>
        <v>986</v>
      </c>
      <c r="R1659" s="63" t="str">
        <f t="shared" ca="1" si="280"/>
        <v/>
      </c>
      <c r="S1659" s="63" t="str">
        <f t="shared" si="281"/>
        <v>Unknown</v>
      </c>
      <c r="T1659" s="63">
        <f t="shared" si="282"/>
        <v>1659</v>
      </c>
      <c r="U1659" s="63">
        <f t="shared" si="283"/>
        <v>1660</v>
      </c>
      <c r="V1659" s="63" t="str">
        <f t="shared" ca="1" si="284"/>
        <v/>
      </c>
      <c r="W1659" s="63" t="str">
        <f t="shared" ca="1" si="285"/>
        <v/>
      </c>
      <c r="X1659" s="63">
        <f ca="1">IF(C1659="Yes",SUMPRODUCT((OFFSET('FR-DangerousSubstanceList'!$A$3,0,0,COUNTA('FR-DangerousSubstanceList'!$A$3:$A$2001))=L1659)*(OFFSET('FR-DangerousSubstanceList'!$B$3,0,0,COUNTA('FR-DangerousSubstanceList'!$B$3:$B$2001))=M1659)*(OFFSET('FR-DangerousSubstanceList'!$C$3,0,0,COUNTIF('FR-DangerousSubstanceList'!$C$3:$C$2001,"?*"))=N1659)),1)</f>
        <v>1</v>
      </c>
      <c r="Y1659" s="63"/>
      <c r="Z1659" s="63"/>
    </row>
    <row r="1660" spans="1:26" ht="14.4">
      <c r="A1660" s="85"/>
      <c r="B1660" s="85"/>
      <c r="C1660" s="46" t="s">
        <v>53</v>
      </c>
      <c r="D1660" s="68"/>
      <c r="E1660" s="68"/>
      <c r="F1660" s="68"/>
      <c r="G1660" s="68"/>
      <c r="H1660" s="68" t="str">
        <f t="shared" si="275"/>
        <v/>
      </c>
      <c r="I1660" s="63"/>
      <c r="J1660" s="63">
        <f>COUNTIF($A$14:$A1660,$A1660)</f>
        <v>0</v>
      </c>
      <c r="K1660" s="63" t="str">
        <f t="shared" ca="1" si="276"/>
        <v>Unknown</v>
      </c>
      <c r="L1660" s="63" t="str">
        <f ca="1">IF(AND(F1660="",D1660="",E1660=""),"",IF(F1660&lt;&gt;"",F1660,IF(AND(M1660&lt;&gt;"",M1660&lt;&gt;"-"),VLOOKUP(M1660,OFFSET('FR-DangerousSubstanceList'!$B$3,0,0,COUNTIF('FR-DangerousSubstanceList'!$B$3:$B$1001,"&lt;&gt;"),4),4,FALSE),IF(AND(N1660&lt;&gt;"",N1660&lt;&gt;"-"),VLOOKUP(N1660,OFFSET('FR-DangerousSubstanceList'!$C$3,0,0,COUNTIF('FR-DangerousSubstanceList'!$C$3:$C$1001,"&lt;&gt;"),3),3,FALSE),""))))</f>
        <v/>
      </c>
      <c r="M1660" s="63" t="str">
        <f ca="1">IF(AND(F1660="",D1660="",E1660=""),"",IF(D1660&lt;&gt;"",D1660,IF(N1660&lt;&gt;"",VLOOKUP(N1660,OFFSET('FR-DangerousSubstanceList'!$C$3,0,0,COUNTIF('FR-DangerousSubstanceList'!$A$3:$A$1001,"&lt;&gt;"),4),4,FALSE),IF(L1660&lt;&gt;"",VLOOKUP(L1660,OFFSET('FR-DangerousSubstanceList'!$A$3,0,0,COUNTIF('FR-DangerousSubstanceList'!$A$3:$A$1001,"&lt;&gt;"),2),2,FALSE),""))))</f>
        <v/>
      </c>
      <c r="N1660" s="63" t="str">
        <f ca="1">IF(AND(F1660="",D1660="",E1660=""),"",IF(E1660&lt;&gt;"",E1660,IF(L1660&lt;&gt;"",VLOOKUP(L1660,OFFSET('FR-DangerousSubstanceList'!$A$3,0,0,COUNTIF('FR-DangerousSubstanceList'!$A$3:$A$1001,"&lt;&gt;"),3),3,FALSE),IF(AND(M1660&lt;&gt;"",M1660&lt;&gt;"-"),VLOOKUP(M1660,OFFSET('FR-DangerousSubstanceList'!$B$3,0,0,COUNTIF('FR-DangerousSubstanceList'!$B$3:$B$1001,"&lt;&gt;"),2),2,FALSE),""))))</f>
        <v/>
      </c>
      <c r="O1660" s="63" t="str">
        <f t="shared" ca="1" si="277"/>
        <v/>
      </c>
      <c r="P1660" s="63" t="e">
        <f t="shared" ca="1" si="278"/>
        <v>#REF!</v>
      </c>
      <c r="Q1660" s="63">
        <f t="shared" ca="1" si="279"/>
        <v>986</v>
      </c>
      <c r="R1660" s="63" t="str">
        <f t="shared" ca="1" si="280"/>
        <v/>
      </c>
      <c r="S1660" s="63" t="str">
        <f t="shared" si="281"/>
        <v>Unknown</v>
      </c>
      <c r="T1660" s="63">
        <f t="shared" si="282"/>
        <v>1660</v>
      </c>
      <c r="U1660" s="63">
        <f t="shared" si="283"/>
        <v>1661</v>
      </c>
      <c r="V1660" s="63" t="str">
        <f t="shared" ca="1" si="284"/>
        <v/>
      </c>
      <c r="W1660" s="63" t="str">
        <f t="shared" ca="1" si="285"/>
        <v/>
      </c>
      <c r="X1660" s="63">
        <f ca="1">IF(C1660="Yes",SUMPRODUCT((OFFSET('FR-DangerousSubstanceList'!$A$3,0,0,COUNTA('FR-DangerousSubstanceList'!$A$3:$A$2001))=L1660)*(OFFSET('FR-DangerousSubstanceList'!$B$3,0,0,COUNTA('FR-DangerousSubstanceList'!$B$3:$B$2001))=M1660)*(OFFSET('FR-DangerousSubstanceList'!$C$3,0,0,COUNTIF('FR-DangerousSubstanceList'!$C$3:$C$2001,"?*"))=N1660)),1)</f>
        <v>1</v>
      </c>
      <c r="Y1660" s="63"/>
      <c r="Z1660" s="63"/>
    </row>
    <row r="1661" spans="1:26" ht="14.4">
      <c r="A1661" s="85"/>
      <c r="B1661" s="85"/>
      <c r="C1661" s="46" t="s">
        <v>53</v>
      </c>
      <c r="D1661" s="68"/>
      <c r="E1661" s="68"/>
      <c r="F1661" s="68"/>
      <c r="G1661" s="68"/>
      <c r="H1661" s="68" t="str">
        <f t="shared" si="275"/>
        <v/>
      </c>
      <c r="I1661" s="63"/>
      <c r="J1661" s="63">
        <f>COUNTIF($A$14:$A1661,$A1661)</f>
        <v>0</v>
      </c>
      <c r="K1661" s="63" t="str">
        <f t="shared" ca="1" si="276"/>
        <v>Unknown</v>
      </c>
      <c r="L1661" s="63" t="str">
        <f ca="1">IF(AND(F1661="",D1661="",E1661=""),"",IF(F1661&lt;&gt;"",F1661,IF(AND(M1661&lt;&gt;"",M1661&lt;&gt;"-"),VLOOKUP(M1661,OFFSET('FR-DangerousSubstanceList'!$B$3,0,0,COUNTIF('FR-DangerousSubstanceList'!$B$3:$B$1001,"&lt;&gt;"),4),4,FALSE),IF(AND(N1661&lt;&gt;"",N1661&lt;&gt;"-"),VLOOKUP(N1661,OFFSET('FR-DangerousSubstanceList'!$C$3,0,0,COUNTIF('FR-DangerousSubstanceList'!$C$3:$C$1001,"&lt;&gt;"),3),3,FALSE),""))))</f>
        <v/>
      </c>
      <c r="M1661" s="63" t="str">
        <f ca="1">IF(AND(F1661="",D1661="",E1661=""),"",IF(D1661&lt;&gt;"",D1661,IF(N1661&lt;&gt;"",VLOOKUP(N1661,OFFSET('FR-DangerousSubstanceList'!$C$3,0,0,COUNTIF('FR-DangerousSubstanceList'!$A$3:$A$1001,"&lt;&gt;"),4),4,FALSE),IF(L1661&lt;&gt;"",VLOOKUP(L1661,OFFSET('FR-DangerousSubstanceList'!$A$3,0,0,COUNTIF('FR-DangerousSubstanceList'!$A$3:$A$1001,"&lt;&gt;"),2),2,FALSE),""))))</f>
        <v/>
      </c>
      <c r="N1661" s="63" t="str">
        <f ca="1">IF(AND(F1661="",D1661="",E1661=""),"",IF(E1661&lt;&gt;"",E1661,IF(L1661&lt;&gt;"",VLOOKUP(L1661,OFFSET('FR-DangerousSubstanceList'!$A$3,0,0,COUNTIF('FR-DangerousSubstanceList'!$A$3:$A$1001,"&lt;&gt;"),3),3,FALSE),IF(AND(M1661&lt;&gt;"",M1661&lt;&gt;"-"),VLOOKUP(M1661,OFFSET('FR-DangerousSubstanceList'!$B$3,0,0,COUNTIF('FR-DangerousSubstanceList'!$B$3:$B$1001,"&lt;&gt;"),2),2,FALSE),""))))</f>
        <v/>
      </c>
      <c r="O1661" s="63" t="str">
        <f t="shared" ca="1" si="277"/>
        <v/>
      </c>
      <c r="P1661" s="63" t="e">
        <f t="shared" ca="1" si="278"/>
        <v>#REF!</v>
      </c>
      <c r="Q1661" s="63">
        <f t="shared" ca="1" si="279"/>
        <v>986</v>
      </c>
      <c r="R1661" s="63" t="str">
        <f t="shared" ca="1" si="280"/>
        <v/>
      </c>
      <c r="S1661" s="63" t="str">
        <f t="shared" si="281"/>
        <v>Unknown</v>
      </c>
      <c r="T1661" s="63">
        <f t="shared" si="282"/>
        <v>1661</v>
      </c>
      <c r="U1661" s="63">
        <f t="shared" si="283"/>
        <v>1662</v>
      </c>
      <c r="V1661" s="63" t="str">
        <f t="shared" ca="1" si="284"/>
        <v/>
      </c>
      <c r="W1661" s="63" t="str">
        <f t="shared" ca="1" si="285"/>
        <v/>
      </c>
      <c r="X1661" s="63">
        <f ca="1">IF(C1661="Yes",SUMPRODUCT((OFFSET('FR-DangerousSubstanceList'!$A$3,0,0,COUNTA('FR-DangerousSubstanceList'!$A$3:$A$2001))=L1661)*(OFFSET('FR-DangerousSubstanceList'!$B$3,0,0,COUNTA('FR-DangerousSubstanceList'!$B$3:$B$2001))=M1661)*(OFFSET('FR-DangerousSubstanceList'!$C$3,0,0,COUNTIF('FR-DangerousSubstanceList'!$C$3:$C$2001,"?*"))=N1661)),1)</f>
        <v>1</v>
      </c>
      <c r="Y1661" s="63"/>
      <c r="Z1661" s="63"/>
    </row>
    <row r="1662" spans="1:26" ht="14.4">
      <c r="A1662" s="85"/>
      <c r="B1662" s="85"/>
      <c r="C1662" s="46" t="s">
        <v>53</v>
      </c>
      <c r="D1662" s="68"/>
      <c r="E1662" s="68"/>
      <c r="F1662" s="68"/>
      <c r="G1662" s="68"/>
      <c r="H1662" s="68" t="str">
        <f t="shared" si="275"/>
        <v/>
      </c>
      <c r="I1662" s="63"/>
      <c r="J1662" s="63">
        <f>COUNTIF($A$14:$A1662,$A1662)</f>
        <v>0</v>
      </c>
      <c r="K1662" s="63" t="str">
        <f t="shared" ca="1" si="276"/>
        <v>Unknown</v>
      </c>
      <c r="L1662" s="63" t="str">
        <f ca="1">IF(AND(F1662="",D1662="",E1662=""),"",IF(F1662&lt;&gt;"",F1662,IF(AND(M1662&lt;&gt;"",M1662&lt;&gt;"-"),VLOOKUP(M1662,OFFSET('FR-DangerousSubstanceList'!$B$3,0,0,COUNTIF('FR-DangerousSubstanceList'!$B$3:$B$1001,"&lt;&gt;"),4),4,FALSE),IF(AND(N1662&lt;&gt;"",N1662&lt;&gt;"-"),VLOOKUP(N1662,OFFSET('FR-DangerousSubstanceList'!$C$3,0,0,COUNTIF('FR-DangerousSubstanceList'!$C$3:$C$1001,"&lt;&gt;"),3),3,FALSE),""))))</f>
        <v/>
      </c>
      <c r="M1662" s="63" t="str">
        <f ca="1">IF(AND(F1662="",D1662="",E1662=""),"",IF(D1662&lt;&gt;"",D1662,IF(N1662&lt;&gt;"",VLOOKUP(N1662,OFFSET('FR-DangerousSubstanceList'!$C$3,0,0,COUNTIF('FR-DangerousSubstanceList'!$A$3:$A$1001,"&lt;&gt;"),4),4,FALSE),IF(L1662&lt;&gt;"",VLOOKUP(L1662,OFFSET('FR-DangerousSubstanceList'!$A$3,0,0,COUNTIF('FR-DangerousSubstanceList'!$A$3:$A$1001,"&lt;&gt;"),2),2,FALSE),""))))</f>
        <v/>
      </c>
      <c r="N1662" s="63" t="str">
        <f ca="1">IF(AND(F1662="",D1662="",E1662=""),"",IF(E1662&lt;&gt;"",E1662,IF(L1662&lt;&gt;"",VLOOKUP(L1662,OFFSET('FR-DangerousSubstanceList'!$A$3,0,0,COUNTIF('FR-DangerousSubstanceList'!$A$3:$A$1001,"&lt;&gt;"),3),3,FALSE),IF(AND(M1662&lt;&gt;"",M1662&lt;&gt;"-"),VLOOKUP(M1662,OFFSET('FR-DangerousSubstanceList'!$B$3,0,0,COUNTIF('FR-DangerousSubstanceList'!$B$3:$B$1001,"&lt;&gt;"),2),2,FALSE),""))))</f>
        <v/>
      </c>
      <c r="O1662" s="63" t="str">
        <f t="shared" ca="1" si="277"/>
        <v/>
      </c>
      <c r="P1662" s="63" t="e">
        <f t="shared" ca="1" si="278"/>
        <v>#REF!</v>
      </c>
      <c r="Q1662" s="63">
        <f t="shared" ca="1" si="279"/>
        <v>986</v>
      </c>
      <c r="R1662" s="63" t="str">
        <f t="shared" ca="1" si="280"/>
        <v/>
      </c>
      <c r="S1662" s="63" t="str">
        <f t="shared" si="281"/>
        <v>Unknown</v>
      </c>
      <c r="T1662" s="63">
        <f t="shared" si="282"/>
        <v>1662</v>
      </c>
      <c r="U1662" s="63">
        <f t="shared" si="283"/>
        <v>1663</v>
      </c>
      <c r="V1662" s="63" t="str">
        <f t="shared" ca="1" si="284"/>
        <v/>
      </c>
      <c r="W1662" s="63" t="str">
        <f t="shared" ca="1" si="285"/>
        <v/>
      </c>
      <c r="X1662" s="63">
        <f ca="1">IF(C1662="Yes",SUMPRODUCT((OFFSET('FR-DangerousSubstanceList'!$A$3,0,0,COUNTA('FR-DangerousSubstanceList'!$A$3:$A$2001))=L1662)*(OFFSET('FR-DangerousSubstanceList'!$B$3,0,0,COUNTA('FR-DangerousSubstanceList'!$B$3:$B$2001))=M1662)*(OFFSET('FR-DangerousSubstanceList'!$C$3,0,0,COUNTIF('FR-DangerousSubstanceList'!$C$3:$C$2001,"?*"))=N1662)),1)</f>
        <v>1</v>
      </c>
      <c r="Y1662" s="63"/>
      <c r="Z1662" s="63"/>
    </row>
    <row r="1663" spans="1:26" ht="14.4">
      <c r="A1663" s="85"/>
      <c r="B1663" s="85"/>
      <c r="C1663" s="46" t="s">
        <v>53</v>
      </c>
      <c r="D1663" s="68"/>
      <c r="E1663" s="68"/>
      <c r="F1663" s="68"/>
      <c r="G1663" s="68"/>
      <c r="H1663" s="68" t="str">
        <f t="shared" si="275"/>
        <v/>
      </c>
      <c r="I1663" s="63"/>
      <c r="J1663" s="63">
        <f>COUNTIF($A$14:$A1663,$A1663)</f>
        <v>0</v>
      </c>
      <c r="K1663" s="63" t="str">
        <f t="shared" ca="1" si="276"/>
        <v>Unknown</v>
      </c>
      <c r="L1663" s="63" t="str">
        <f ca="1">IF(AND(F1663="",D1663="",E1663=""),"",IF(F1663&lt;&gt;"",F1663,IF(AND(M1663&lt;&gt;"",M1663&lt;&gt;"-"),VLOOKUP(M1663,OFFSET('FR-DangerousSubstanceList'!$B$3,0,0,COUNTIF('FR-DangerousSubstanceList'!$B$3:$B$1001,"&lt;&gt;"),4),4,FALSE),IF(AND(N1663&lt;&gt;"",N1663&lt;&gt;"-"),VLOOKUP(N1663,OFFSET('FR-DangerousSubstanceList'!$C$3,0,0,COUNTIF('FR-DangerousSubstanceList'!$C$3:$C$1001,"&lt;&gt;"),3),3,FALSE),""))))</f>
        <v/>
      </c>
      <c r="M1663" s="63" t="str">
        <f ca="1">IF(AND(F1663="",D1663="",E1663=""),"",IF(D1663&lt;&gt;"",D1663,IF(N1663&lt;&gt;"",VLOOKUP(N1663,OFFSET('FR-DangerousSubstanceList'!$C$3,0,0,COUNTIF('FR-DangerousSubstanceList'!$A$3:$A$1001,"&lt;&gt;"),4),4,FALSE),IF(L1663&lt;&gt;"",VLOOKUP(L1663,OFFSET('FR-DangerousSubstanceList'!$A$3,0,0,COUNTIF('FR-DangerousSubstanceList'!$A$3:$A$1001,"&lt;&gt;"),2),2,FALSE),""))))</f>
        <v/>
      </c>
      <c r="N1663" s="63" t="str">
        <f ca="1">IF(AND(F1663="",D1663="",E1663=""),"",IF(E1663&lt;&gt;"",E1663,IF(L1663&lt;&gt;"",VLOOKUP(L1663,OFFSET('FR-DangerousSubstanceList'!$A$3,0,0,COUNTIF('FR-DangerousSubstanceList'!$A$3:$A$1001,"&lt;&gt;"),3),3,FALSE),IF(AND(M1663&lt;&gt;"",M1663&lt;&gt;"-"),VLOOKUP(M1663,OFFSET('FR-DangerousSubstanceList'!$B$3,0,0,COUNTIF('FR-DangerousSubstanceList'!$B$3:$B$1001,"&lt;&gt;"),2),2,FALSE),""))))</f>
        <v/>
      </c>
      <c r="O1663" s="63" t="str">
        <f t="shared" ca="1" si="277"/>
        <v/>
      </c>
      <c r="P1663" s="63" t="e">
        <f t="shared" ca="1" si="278"/>
        <v>#REF!</v>
      </c>
      <c r="Q1663" s="63">
        <f t="shared" ca="1" si="279"/>
        <v>986</v>
      </c>
      <c r="R1663" s="63" t="str">
        <f t="shared" ca="1" si="280"/>
        <v/>
      </c>
      <c r="S1663" s="63" t="str">
        <f t="shared" si="281"/>
        <v>Unknown</v>
      </c>
      <c r="T1663" s="63">
        <f t="shared" si="282"/>
        <v>1663</v>
      </c>
      <c r="U1663" s="63">
        <f t="shared" si="283"/>
        <v>1664</v>
      </c>
      <c r="V1663" s="63" t="str">
        <f t="shared" ca="1" si="284"/>
        <v/>
      </c>
      <c r="W1663" s="63" t="str">
        <f t="shared" ca="1" si="285"/>
        <v/>
      </c>
      <c r="X1663" s="63">
        <f ca="1">IF(C1663="Yes",SUMPRODUCT((OFFSET('FR-DangerousSubstanceList'!$A$3,0,0,COUNTA('FR-DangerousSubstanceList'!$A$3:$A$2001))=L1663)*(OFFSET('FR-DangerousSubstanceList'!$B$3,0,0,COUNTA('FR-DangerousSubstanceList'!$B$3:$B$2001))=M1663)*(OFFSET('FR-DangerousSubstanceList'!$C$3,0,0,COUNTIF('FR-DangerousSubstanceList'!$C$3:$C$2001,"?*"))=N1663)),1)</f>
        <v>1</v>
      </c>
      <c r="Y1663" s="63"/>
      <c r="Z1663" s="63"/>
    </row>
    <row r="1664" spans="1:26" ht="14.4">
      <c r="A1664" s="85"/>
      <c r="B1664" s="85"/>
      <c r="C1664" s="46" t="s">
        <v>53</v>
      </c>
      <c r="D1664" s="68"/>
      <c r="E1664" s="68"/>
      <c r="F1664" s="68"/>
      <c r="G1664" s="68"/>
      <c r="H1664" s="68" t="str">
        <f t="shared" si="275"/>
        <v/>
      </c>
      <c r="I1664" s="63"/>
      <c r="J1664" s="63">
        <f>COUNTIF($A$14:$A1664,$A1664)</f>
        <v>0</v>
      </c>
      <c r="K1664" s="63" t="str">
        <f t="shared" ca="1" si="276"/>
        <v>Unknown</v>
      </c>
      <c r="L1664" s="63" t="str">
        <f ca="1">IF(AND(F1664="",D1664="",E1664=""),"",IF(F1664&lt;&gt;"",F1664,IF(AND(M1664&lt;&gt;"",M1664&lt;&gt;"-"),VLOOKUP(M1664,OFFSET('FR-DangerousSubstanceList'!$B$3,0,0,COUNTIF('FR-DangerousSubstanceList'!$B$3:$B$1001,"&lt;&gt;"),4),4,FALSE),IF(AND(N1664&lt;&gt;"",N1664&lt;&gt;"-"),VLOOKUP(N1664,OFFSET('FR-DangerousSubstanceList'!$C$3,0,0,COUNTIF('FR-DangerousSubstanceList'!$C$3:$C$1001,"&lt;&gt;"),3),3,FALSE),""))))</f>
        <v/>
      </c>
      <c r="M1664" s="63" t="str">
        <f ca="1">IF(AND(F1664="",D1664="",E1664=""),"",IF(D1664&lt;&gt;"",D1664,IF(N1664&lt;&gt;"",VLOOKUP(N1664,OFFSET('FR-DangerousSubstanceList'!$C$3,0,0,COUNTIF('FR-DangerousSubstanceList'!$A$3:$A$1001,"&lt;&gt;"),4),4,FALSE),IF(L1664&lt;&gt;"",VLOOKUP(L1664,OFFSET('FR-DangerousSubstanceList'!$A$3,0,0,COUNTIF('FR-DangerousSubstanceList'!$A$3:$A$1001,"&lt;&gt;"),2),2,FALSE),""))))</f>
        <v/>
      </c>
      <c r="N1664" s="63" t="str">
        <f ca="1">IF(AND(F1664="",D1664="",E1664=""),"",IF(E1664&lt;&gt;"",E1664,IF(L1664&lt;&gt;"",VLOOKUP(L1664,OFFSET('FR-DangerousSubstanceList'!$A$3,0,0,COUNTIF('FR-DangerousSubstanceList'!$A$3:$A$1001,"&lt;&gt;"),3),3,FALSE),IF(AND(M1664&lt;&gt;"",M1664&lt;&gt;"-"),VLOOKUP(M1664,OFFSET('FR-DangerousSubstanceList'!$B$3,0,0,COUNTIF('FR-DangerousSubstanceList'!$B$3:$B$1001,"&lt;&gt;"),2),2,FALSE),""))))</f>
        <v/>
      </c>
      <c r="O1664" s="63" t="str">
        <f t="shared" ca="1" si="277"/>
        <v/>
      </c>
      <c r="P1664" s="63" t="e">
        <f t="shared" ca="1" si="278"/>
        <v>#REF!</v>
      </c>
      <c r="Q1664" s="63">
        <f t="shared" ca="1" si="279"/>
        <v>986</v>
      </c>
      <c r="R1664" s="63" t="str">
        <f t="shared" ca="1" si="280"/>
        <v/>
      </c>
      <c r="S1664" s="63" t="str">
        <f t="shared" si="281"/>
        <v>Unknown</v>
      </c>
      <c r="T1664" s="63">
        <f t="shared" si="282"/>
        <v>1664</v>
      </c>
      <c r="U1664" s="63">
        <f t="shared" si="283"/>
        <v>1665</v>
      </c>
      <c r="V1664" s="63" t="str">
        <f t="shared" ca="1" si="284"/>
        <v/>
      </c>
      <c r="W1664" s="63" t="str">
        <f t="shared" ca="1" si="285"/>
        <v/>
      </c>
      <c r="X1664" s="63">
        <f ca="1">IF(C1664="Yes",SUMPRODUCT((OFFSET('FR-DangerousSubstanceList'!$A$3,0,0,COUNTA('FR-DangerousSubstanceList'!$A$3:$A$2001))=L1664)*(OFFSET('FR-DangerousSubstanceList'!$B$3,0,0,COUNTA('FR-DangerousSubstanceList'!$B$3:$B$2001))=M1664)*(OFFSET('FR-DangerousSubstanceList'!$C$3,0,0,COUNTIF('FR-DangerousSubstanceList'!$C$3:$C$2001,"?*"))=N1664)),1)</f>
        <v>1</v>
      </c>
      <c r="Y1664" s="63"/>
      <c r="Z1664" s="63"/>
    </row>
    <row r="1665" spans="1:26" ht="14.4">
      <c r="A1665" s="85"/>
      <c r="B1665" s="85"/>
      <c r="C1665" s="46" t="s">
        <v>53</v>
      </c>
      <c r="D1665" s="68"/>
      <c r="E1665" s="68"/>
      <c r="F1665" s="68"/>
      <c r="G1665" s="68"/>
      <c r="H1665" s="68" t="str">
        <f t="shared" si="275"/>
        <v/>
      </c>
      <c r="I1665" s="63"/>
      <c r="J1665" s="63">
        <f>COUNTIF($A$14:$A1665,$A1665)</f>
        <v>0</v>
      </c>
      <c r="K1665" s="63" t="str">
        <f t="shared" ca="1" si="276"/>
        <v>Unknown</v>
      </c>
      <c r="L1665" s="63" t="str">
        <f ca="1">IF(AND(F1665="",D1665="",E1665=""),"",IF(F1665&lt;&gt;"",F1665,IF(AND(M1665&lt;&gt;"",M1665&lt;&gt;"-"),VLOOKUP(M1665,OFFSET('FR-DangerousSubstanceList'!$B$3,0,0,COUNTIF('FR-DangerousSubstanceList'!$B$3:$B$1001,"&lt;&gt;"),4),4,FALSE),IF(AND(N1665&lt;&gt;"",N1665&lt;&gt;"-"),VLOOKUP(N1665,OFFSET('FR-DangerousSubstanceList'!$C$3,0,0,COUNTIF('FR-DangerousSubstanceList'!$C$3:$C$1001,"&lt;&gt;"),3),3,FALSE),""))))</f>
        <v/>
      </c>
      <c r="M1665" s="63" t="str">
        <f ca="1">IF(AND(F1665="",D1665="",E1665=""),"",IF(D1665&lt;&gt;"",D1665,IF(N1665&lt;&gt;"",VLOOKUP(N1665,OFFSET('FR-DangerousSubstanceList'!$C$3,0,0,COUNTIF('FR-DangerousSubstanceList'!$A$3:$A$1001,"&lt;&gt;"),4),4,FALSE),IF(L1665&lt;&gt;"",VLOOKUP(L1665,OFFSET('FR-DangerousSubstanceList'!$A$3,0,0,COUNTIF('FR-DangerousSubstanceList'!$A$3:$A$1001,"&lt;&gt;"),2),2,FALSE),""))))</f>
        <v/>
      </c>
      <c r="N1665" s="63" t="str">
        <f ca="1">IF(AND(F1665="",D1665="",E1665=""),"",IF(E1665&lt;&gt;"",E1665,IF(L1665&lt;&gt;"",VLOOKUP(L1665,OFFSET('FR-DangerousSubstanceList'!$A$3,0,0,COUNTIF('FR-DangerousSubstanceList'!$A$3:$A$1001,"&lt;&gt;"),3),3,FALSE),IF(AND(M1665&lt;&gt;"",M1665&lt;&gt;"-"),VLOOKUP(M1665,OFFSET('FR-DangerousSubstanceList'!$B$3,0,0,COUNTIF('FR-DangerousSubstanceList'!$B$3:$B$1001,"&lt;&gt;"),2),2,FALSE),""))))</f>
        <v/>
      </c>
      <c r="O1665" s="63" t="str">
        <f t="shared" ca="1" si="277"/>
        <v/>
      </c>
      <c r="P1665" s="63" t="e">
        <f t="shared" ca="1" si="278"/>
        <v>#REF!</v>
      </c>
      <c r="Q1665" s="63">
        <f t="shared" ca="1" si="279"/>
        <v>986</v>
      </c>
      <c r="R1665" s="63" t="str">
        <f t="shared" ca="1" si="280"/>
        <v/>
      </c>
      <c r="S1665" s="63" t="str">
        <f t="shared" si="281"/>
        <v>Unknown</v>
      </c>
      <c r="T1665" s="63">
        <f t="shared" si="282"/>
        <v>1665</v>
      </c>
      <c r="U1665" s="63">
        <f t="shared" si="283"/>
        <v>1666</v>
      </c>
      <c r="V1665" s="63" t="str">
        <f t="shared" ca="1" si="284"/>
        <v/>
      </c>
      <c r="W1665" s="63" t="str">
        <f t="shared" ca="1" si="285"/>
        <v/>
      </c>
      <c r="X1665" s="63">
        <f ca="1">IF(C1665="Yes",SUMPRODUCT((OFFSET('FR-DangerousSubstanceList'!$A$3,0,0,COUNTA('FR-DangerousSubstanceList'!$A$3:$A$2001))=L1665)*(OFFSET('FR-DangerousSubstanceList'!$B$3,0,0,COUNTA('FR-DangerousSubstanceList'!$B$3:$B$2001))=M1665)*(OFFSET('FR-DangerousSubstanceList'!$C$3,0,0,COUNTIF('FR-DangerousSubstanceList'!$C$3:$C$2001,"?*"))=N1665)),1)</f>
        <v>1</v>
      </c>
      <c r="Y1665" s="63"/>
      <c r="Z1665" s="63"/>
    </row>
    <row r="1666" spans="1:26" ht="14.4">
      <c r="A1666" s="85"/>
      <c r="B1666" s="85"/>
      <c r="C1666" s="46" t="s">
        <v>53</v>
      </c>
      <c r="D1666" s="68"/>
      <c r="E1666" s="68"/>
      <c r="F1666" s="68"/>
      <c r="G1666" s="68"/>
      <c r="H1666" s="68" t="str">
        <f t="shared" si="275"/>
        <v/>
      </c>
      <c r="I1666" s="63"/>
      <c r="J1666" s="63">
        <f>COUNTIF($A$14:$A1666,$A1666)</f>
        <v>0</v>
      </c>
      <c r="K1666" s="63" t="str">
        <f t="shared" ca="1" si="276"/>
        <v>Unknown</v>
      </c>
      <c r="L1666" s="63" t="str">
        <f ca="1">IF(AND(F1666="",D1666="",E1666=""),"",IF(F1666&lt;&gt;"",F1666,IF(AND(M1666&lt;&gt;"",M1666&lt;&gt;"-"),VLOOKUP(M1666,OFFSET('FR-DangerousSubstanceList'!$B$3,0,0,COUNTIF('FR-DangerousSubstanceList'!$B$3:$B$1001,"&lt;&gt;"),4),4,FALSE),IF(AND(N1666&lt;&gt;"",N1666&lt;&gt;"-"),VLOOKUP(N1666,OFFSET('FR-DangerousSubstanceList'!$C$3,0,0,COUNTIF('FR-DangerousSubstanceList'!$C$3:$C$1001,"&lt;&gt;"),3),3,FALSE),""))))</f>
        <v/>
      </c>
      <c r="M1666" s="63" t="str">
        <f ca="1">IF(AND(F1666="",D1666="",E1666=""),"",IF(D1666&lt;&gt;"",D1666,IF(N1666&lt;&gt;"",VLOOKUP(N1666,OFFSET('FR-DangerousSubstanceList'!$C$3,0,0,COUNTIF('FR-DangerousSubstanceList'!$A$3:$A$1001,"&lt;&gt;"),4),4,FALSE),IF(L1666&lt;&gt;"",VLOOKUP(L1666,OFFSET('FR-DangerousSubstanceList'!$A$3,0,0,COUNTIF('FR-DangerousSubstanceList'!$A$3:$A$1001,"&lt;&gt;"),2),2,FALSE),""))))</f>
        <v/>
      </c>
      <c r="N1666" s="63" t="str">
        <f ca="1">IF(AND(F1666="",D1666="",E1666=""),"",IF(E1666&lt;&gt;"",E1666,IF(L1666&lt;&gt;"",VLOOKUP(L1666,OFFSET('FR-DangerousSubstanceList'!$A$3,0,0,COUNTIF('FR-DangerousSubstanceList'!$A$3:$A$1001,"&lt;&gt;"),3),3,FALSE),IF(AND(M1666&lt;&gt;"",M1666&lt;&gt;"-"),VLOOKUP(M1666,OFFSET('FR-DangerousSubstanceList'!$B$3,0,0,COUNTIF('FR-DangerousSubstanceList'!$B$3:$B$1001,"&lt;&gt;"),2),2,FALSE),""))))</f>
        <v/>
      </c>
      <c r="O1666" s="63" t="str">
        <f t="shared" ca="1" si="277"/>
        <v/>
      </c>
      <c r="P1666" s="63" t="e">
        <f t="shared" ca="1" si="278"/>
        <v>#REF!</v>
      </c>
      <c r="Q1666" s="63">
        <f t="shared" ca="1" si="279"/>
        <v>986</v>
      </c>
      <c r="R1666" s="63" t="str">
        <f t="shared" ca="1" si="280"/>
        <v/>
      </c>
      <c r="S1666" s="63" t="str">
        <f t="shared" si="281"/>
        <v>Unknown</v>
      </c>
      <c r="T1666" s="63">
        <f t="shared" si="282"/>
        <v>1666</v>
      </c>
      <c r="U1666" s="63">
        <f t="shared" si="283"/>
        <v>1667</v>
      </c>
      <c r="V1666" s="63" t="str">
        <f t="shared" ca="1" si="284"/>
        <v/>
      </c>
      <c r="W1666" s="63" t="str">
        <f t="shared" ca="1" si="285"/>
        <v/>
      </c>
      <c r="X1666" s="63">
        <f ca="1">IF(C1666="Yes",SUMPRODUCT((OFFSET('FR-DangerousSubstanceList'!$A$3,0,0,COUNTA('FR-DangerousSubstanceList'!$A$3:$A$2001))=L1666)*(OFFSET('FR-DangerousSubstanceList'!$B$3,0,0,COUNTA('FR-DangerousSubstanceList'!$B$3:$B$2001))=M1666)*(OFFSET('FR-DangerousSubstanceList'!$C$3,0,0,COUNTIF('FR-DangerousSubstanceList'!$C$3:$C$2001,"?*"))=N1666)),1)</f>
        <v>1</v>
      </c>
      <c r="Y1666" s="63"/>
      <c r="Z1666" s="63"/>
    </row>
    <row r="1667" spans="1:26" ht="14.4">
      <c r="A1667" s="85"/>
      <c r="B1667" s="85"/>
      <c r="C1667" s="46" t="s">
        <v>53</v>
      </c>
      <c r="D1667" s="68"/>
      <c r="E1667" s="68"/>
      <c r="F1667" s="68"/>
      <c r="G1667" s="68"/>
      <c r="H1667" s="68" t="str">
        <f t="shared" si="275"/>
        <v/>
      </c>
      <c r="I1667" s="63"/>
      <c r="J1667" s="63">
        <f>COUNTIF($A$14:$A1667,$A1667)</f>
        <v>0</v>
      </c>
      <c r="K1667" s="63" t="str">
        <f t="shared" ca="1" si="276"/>
        <v>Unknown</v>
      </c>
      <c r="L1667" s="63" t="str">
        <f ca="1">IF(AND(F1667="",D1667="",E1667=""),"",IF(F1667&lt;&gt;"",F1667,IF(AND(M1667&lt;&gt;"",M1667&lt;&gt;"-"),VLOOKUP(M1667,OFFSET('FR-DangerousSubstanceList'!$B$3,0,0,COUNTIF('FR-DangerousSubstanceList'!$B$3:$B$1001,"&lt;&gt;"),4),4,FALSE),IF(AND(N1667&lt;&gt;"",N1667&lt;&gt;"-"),VLOOKUP(N1667,OFFSET('FR-DangerousSubstanceList'!$C$3,0,0,COUNTIF('FR-DangerousSubstanceList'!$C$3:$C$1001,"&lt;&gt;"),3),3,FALSE),""))))</f>
        <v/>
      </c>
      <c r="M1667" s="63" t="str">
        <f ca="1">IF(AND(F1667="",D1667="",E1667=""),"",IF(D1667&lt;&gt;"",D1667,IF(N1667&lt;&gt;"",VLOOKUP(N1667,OFFSET('FR-DangerousSubstanceList'!$C$3,0,0,COUNTIF('FR-DangerousSubstanceList'!$A$3:$A$1001,"&lt;&gt;"),4),4,FALSE),IF(L1667&lt;&gt;"",VLOOKUP(L1667,OFFSET('FR-DangerousSubstanceList'!$A$3,0,0,COUNTIF('FR-DangerousSubstanceList'!$A$3:$A$1001,"&lt;&gt;"),2),2,FALSE),""))))</f>
        <v/>
      </c>
      <c r="N1667" s="63" t="str">
        <f ca="1">IF(AND(F1667="",D1667="",E1667=""),"",IF(E1667&lt;&gt;"",E1667,IF(L1667&lt;&gt;"",VLOOKUP(L1667,OFFSET('FR-DangerousSubstanceList'!$A$3,0,0,COUNTIF('FR-DangerousSubstanceList'!$A$3:$A$1001,"&lt;&gt;"),3),3,FALSE),IF(AND(M1667&lt;&gt;"",M1667&lt;&gt;"-"),VLOOKUP(M1667,OFFSET('FR-DangerousSubstanceList'!$B$3,0,0,COUNTIF('FR-DangerousSubstanceList'!$B$3:$B$1001,"&lt;&gt;"),2),2,FALSE),""))))</f>
        <v/>
      </c>
      <c r="O1667" s="63" t="str">
        <f t="shared" ca="1" si="277"/>
        <v/>
      </c>
      <c r="P1667" s="63" t="e">
        <f t="shared" ca="1" si="278"/>
        <v>#REF!</v>
      </c>
      <c r="Q1667" s="63">
        <f t="shared" ca="1" si="279"/>
        <v>986</v>
      </c>
      <c r="R1667" s="63" t="str">
        <f t="shared" ca="1" si="280"/>
        <v/>
      </c>
      <c r="S1667" s="63" t="str">
        <f t="shared" si="281"/>
        <v>Unknown</v>
      </c>
      <c r="T1667" s="63">
        <f t="shared" si="282"/>
        <v>1667</v>
      </c>
      <c r="U1667" s="63">
        <f t="shared" si="283"/>
        <v>1668</v>
      </c>
      <c r="V1667" s="63" t="str">
        <f t="shared" ca="1" si="284"/>
        <v/>
      </c>
      <c r="W1667" s="63" t="str">
        <f t="shared" ca="1" si="285"/>
        <v/>
      </c>
      <c r="X1667" s="63">
        <f ca="1">IF(C1667="Yes",SUMPRODUCT((OFFSET('FR-DangerousSubstanceList'!$A$3,0,0,COUNTA('FR-DangerousSubstanceList'!$A$3:$A$2001))=L1667)*(OFFSET('FR-DangerousSubstanceList'!$B$3,0,0,COUNTA('FR-DangerousSubstanceList'!$B$3:$B$2001))=M1667)*(OFFSET('FR-DangerousSubstanceList'!$C$3,0,0,COUNTIF('FR-DangerousSubstanceList'!$C$3:$C$2001,"?*"))=N1667)),1)</f>
        <v>1</v>
      </c>
      <c r="Y1667" s="63"/>
      <c r="Z1667" s="63"/>
    </row>
    <row r="1668" spans="1:26" ht="14.4">
      <c r="A1668" s="85"/>
      <c r="B1668" s="85"/>
      <c r="C1668" s="46" t="s">
        <v>53</v>
      </c>
      <c r="D1668" s="68"/>
      <c r="E1668" s="68"/>
      <c r="F1668" s="68"/>
      <c r="G1668" s="68"/>
      <c r="H1668" s="68" t="str">
        <f t="shared" si="275"/>
        <v/>
      </c>
      <c r="I1668" s="63"/>
      <c r="J1668" s="63">
        <f>COUNTIF($A$14:$A1668,$A1668)</f>
        <v>0</v>
      </c>
      <c r="K1668" s="63" t="str">
        <f t="shared" ca="1" si="276"/>
        <v>Unknown</v>
      </c>
      <c r="L1668" s="63" t="str">
        <f ca="1">IF(AND(F1668="",D1668="",E1668=""),"",IF(F1668&lt;&gt;"",F1668,IF(AND(M1668&lt;&gt;"",M1668&lt;&gt;"-"),VLOOKUP(M1668,OFFSET('FR-DangerousSubstanceList'!$B$3,0,0,COUNTIF('FR-DangerousSubstanceList'!$B$3:$B$1001,"&lt;&gt;"),4),4,FALSE),IF(AND(N1668&lt;&gt;"",N1668&lt;&gt;"-"),VLOOKUP(N1668,OFFSET('FR-DangerousSubstanceList'!$C$3,0,0,COUNTIF('FR-DangerousSubstanceList'!$C$3:$C$1001,"&lt;&gt;"),3),3,FALSE),""))))</f>
        <v/>
      </c>
      <c r="M1668" s="63" t="str">
        <f ca="1">IF(AND(F1668="",D1668="",E1668=""),"",IF(D1668&lt;&gt;"",D1668,IF(N1668&lt;&gt;"",VLOOKUP(N1668,OFFSET('FR-DangerousSubstanceList'!$C$3,0,0,COUNTIF('FR-DangerousSubstanceList'!$A$3:$A$1001,"&lt;&gt;"),4),4,FALSE),IF(L1668&lt;&gt;"",VLOOKUP(L1668,OFFSET('FR-DangerousSubstanceList'!$A$3,0,0,COUNTIF('FR-DangerousSubstanceList'!$A$3:$A$1001,"&lt;&gt;"),2),2,FALSE),""))))</f>
        <v/>
      </c>
      <c r="N1668" s="63" t="str">
        <f ca="1">IF(AND(F1668="",D1668="",E1668=""),"",IF(E1668&lt;&gt;"",E1668,IF(L1668&lt;&gt;"",VLOOKUP(L1668,OFFSET('FR-DangerousSubstanceList'!$A$3,0,0,COUNTIF('FR-DangerousSubstanceList'!$A$3:$A$1001,"&lt;&gt;"),3),3,FALSE),IF(AND(M1668&lt;&gt;"",M1668&lt;&gt;"-"),VLOOKUP(M1668,OFFSET('FR-DangerousSubstanceList'!$B$3,0,0,COUNTIF('FR-DangerousSubstanceList'!$B$3:$B$1001,"&lt;&gt;"),2),2,FALSE),""))))</f>
        <v/>
      </c>
      <c r="O1668" s="63" t="str">
        <f t="shared" ca="1" si="277"/>
        <v/>
      </c>
      <c r="P1668" s="63" t="e">
        <f t="shared" ca="1" si="278"/>
        <v>#REF!</v>
      </c>
      <c r="Q1668" s="63">
        <f t="shared" ca="1" si="279"/>
        <v>986</v>
      </c>
      <c r="R1668" s="63" t="str">
        <f t="shared" ca="1" si="280"/>
        <v/>
      </c>
      <c r="S1668" s="63" t="str">
        <f t="shared" si="281"/>
        <v>Unknown</v>
      </c>
      <c r="T1668" s="63">
        <f t="shared" si="282"/>
        <v>1668</v>
      </c>
      <c r="U1668" s="63">
        <f t="shared" si="283"/>
        <v>1669</v>
      </c>
      <c r="V1668" s="63" t="str">
        <f t="shared" ca="1" si="284"/>
        <v/>
      </c>
      <c r="W1668" s="63" t="str">
        <f t="shared" ca="1" si="285"/>
        <v/>
      </c>
      <c r="X1668" s="63">
        <f ca="1">IF(C1668="Yes",SUMPRODUCT((OFFSET('FR-DangerousSubstanceList'!$A$3,0,0,COUNTA('FR-DangerousSubstanceList'!$A$3:$A$2001))=L1668)*(OFFSET('FR-DangerousSubstanceList'!$B$3,0,0,COUNTA('FR-DangerousSubstanceList'!$B$3:$B$2001))=M1668)*(OFFSET('FR-DangerousSubstanceList'!$C$3,0,0,COUNTIF('FR-DangerousSubstanceList'!$C$3:$C$2001,"?*"))=N1668)),1)</f>
        <v>1</v>
      </c>
      <c r="Y1668" s="63"/>
      <c r="Z1668" s="63"/>
    </row>
    <row r="1669" spans="1:26" ht="14.4">
      <c r="A1669" s="85"/>
      <c r="B1669" s="85"/>
      <c r="C1669" s="46" t="s">
        <v>53</v>
      </c>
      <c r="D1669" s="68"/>
      <c r="E1669" s="68"/>
      <c r="F1669" s="68"/>
      <c r="G1669" s="68"/>
      <c r="H1669" s="68" t="str">
        <f t="shared" si="275"/>
        <v/>
      </c>
      <c r="I1669" s="63"/>
      <c r="J1669" s="63">
        <f>COUNTIF($A$14:$A1669,$A1669)</f>
        <v>0</v>
      </c>
      <c r="K1669" s="63" t="str">
        <f t="shared" ca="1" si="276"/>
        <v>Unknown</v>
      </c>
      <c r="L1669" s="63" t="str">
        <f ca="1">IF(AND(F1669="",D1669="",E1669=""),"",IF(F1669&lt;&gt;"",F1669,IF(AND(M1669&lt;&gt;"",M1669&lt;&gt;"-"),VLOOKUP(M1669,OFFSET('FR-DangerousSubstanceList'!$B$3,0,0,COUNTIF('FR-DangerousSubstanceList'!$B$3:$B$1001,"&lt;&gt;"),4),4,FALSE),IF(AND(N1669&lt;&gt;"",N1669&lt;&gt;"-"),VLOOKUP(N1669,OFFSET('FR-DangerousSubstanceList'!$C$3,0,0,COUNTIF('FR-DangerousSubstanceList'!$C$3:$C$1001,"&lt;&gt;"),3),3,FALSE),""))))</f>
        <v/>
      </c>
      <c r="M1669" s="63" t="str">
        <f ca="1">IF(AND(F1669="",D1669="",E1669=""),"",IF(D1669&lt;&gt;"",D1669,IF(N1669&lt;&gt;"",VLOOKUP(N1669,OFFSET('FR-DangerousSubstanceList'!$C$3,0,0,COUNTIF('FR-DangerousSubstanceList'!$A$3:$A$1001,"&lt;&gt;"),4),4,FALSE),IF(L1669&lt;&gt;"",VLOOKUP(L1669,OFFSET('FR-DangerousSubstanceList'!$A$3,0,0,COUNTIF('FR-DangerousSubstanceList'!$A$3:$A$1001,"&lt;&gt;"),2),2,FALSE),""))))</f>
        <v/>
      </c>
      <c r="N1669" s="63" t="str">
        <f ca="1">IF(AND(F1669="",D1669="",E1669=""),"",IF(E1669&lt;&gt;"",E1669,IF(L1669&lt;&gt;"",VLOOKUP(L1669,OFFSET('FR-DangerousSubstanceList'!$A$3,0,0,COUNTIF('FR-DangerousSubstanceList'!$A$3:$A$1001,"&lt;&gt;"),3),3,FALSE),IF(AND(M1669&lt;&gt;"",M1669&lt;&gt;"-"),VLOOKUP(M1669,OFFSET('FR-DangerousSubstanceList'!$B$3,0,0,COUNTIF('FR-DangerousSubstanceList'!$B$3:$B$1001,"&lt;&gt;"),2),2,FALSE),""))))</f>
        <v/>
      </c>
      <c r="O1669" s="63" t="str">
        <f t="shared" ca="1" si="277"/>
        <v/>
      </c>
      <c r="P1669" s="63" t="e">
        <f t="shared" ca="1" si="278"/>
        <v>#REF!</v>
      </c>
      <c r="Q1669" s="63">
        <f t="shared" ca="1" si="279"/>
        <v>986</v>
      </c>
      <c r="R1669" s="63" t="str">
        <f t="shared" ca="1" si="280"/>
        <v/>
      </c>
      <c r="S1669" s="63" t="str">
        <f t="shared" si="281"/>
        <v>Unknown</v>
      </c>
      <c r="T1669" s="63">
        <f t="shared" si="282"/>
        <v>1669</v>
      </c>
      <c r="U1669" s="63">
        <f t="shared" si="283"/>
        <v>1670</v>
      </c>
      <c r="V1669" s="63" t="str">
        <f t="shared" ca="1" si="284"/>
        <v/>
      </c>
      <c r="W1669" s="63" t="str">
        <f t="shared" ca="1" si="285"/>
        <v/>
      </c>
      <c r="X1669" s="63">
        <f ca="1">IF(C1669="Yes",SUMPRODUCT((OFFSET('FR-DangerousSubstanceList'!$A$3,0,0,COUNTA('FR-DangerousSubstanceList'!$A$3:$A$2001))=L1669)*(OFFSET('FR-DangerousSubstanceList'!$B$3,0,0,COUNTA('FR-DangerousSubstanceList'!$B$3:$B$2001))=M1669)*(OFFSET('FR-DangerousSubstanceList'!$C$3,0,0,COUNTIF('FR-DangerousSubstanceList'!$C$3:$C$2001,"?*"))=N1669)),1)</f>
        <v>1</v>
      </c>
      <c r="Y1669" s="63"/>
      <c r="Z1669" s="63"/>
    </row>
    <row r="1670" spans="1:26" ht="14.4">
      <c r="A1670" s="85"/>
      <c r="B1670" s="85"/>
      <c r="C1670" s="46" t="s">
        <v>53</v>
      </c>
      <c r="D1670" s="68"/>
      <c r="E1670" s="68"/>
      <c r="F1670" s="68"/>
      <c r="G1670" s="68"/>
      <c r="H1670" s="68" t="str">
        <f t="shared" si="275"/>
        <v/>
      </c>
      <c r="I1670" s="63"/>
      <c r="J1670" s="63">
        <f>COUNTIF($A$14:$A1670,$A1670)</f>
        <v>0</v>
      </c>
      <c r="K1670" s="63" t="str">
        <f t="shared" ca="1" si="276"/>
        <v>Unknown</v>
      </c>
      <c r="L1670" s="63" t="str">
        <f ca="1">IF(AND(F1670="",D1670="",E1670=""),"",IF(F1670&lt;&gt;"",F1670,IF(AND(M1670&lt;&gt;"",M1670&lt;&gt;"-"),VLOOKUP(M1670,OFFSET('FR-DangerousSubstanceList'!$B$3,0,0,COUNTIF('FR-DangerousSubstanceList'!$B$3:$B$1001,"&lt;&gt;"),4),4,FALSE),IF(AND(N1670&lt;&gt;"",N1670&lt;&gt;"-"),VLOOKUP(N1670,OFFSET('FR-DangerousSubstanceList'!$C$3,0,0,COUNTIF('FR-DangerousSubstanceList'!$C$3:$C$1001,"&lt;&gt;"),3),3,FALSE),""))))</f>
        <v/>
      </c>
      <c r="M1670" s="63" t="str">
        <f ca="1">IF(AND(F1670="",D1670="",E1670=""),"",IF(D1670&lt;&gt;"",D1670,IF(N1670&lt;&gt;"",VLOOKUP(N1670,OFFSET('FR-DangerousSubstanceList'!$C$3,0,0,COUNTIF('FR-DangerousSubstanceList'!$A$3:$A$1001,"&lt;&gt;"),4),4,FALSE),IF(L1670&lt;&gt;"",VLOOKUP(L1670,OFFSET('FR-DangerousSubstanceList'!$A$3,0,0,COUNTIF('FR-DangerousSubstanceList'!$A$3:$A$1001,"&lt;&gt;"),2),2,FALSE),""))))</f>
        <v/>
      </c>
      <c r="N1670" s="63" t="str">
        <f ca="1">IF(AND(F1670="",D1670="",E1670=""),"",IF(E1670&lt;&gt;"",E1670,IF(L1670&lt;&gt;"",VLOOKUP(L1670,OFFSET('FR-DangerousSubstanceList'!$A$3,0,0,COUNTIF('FR-DangerousSubstanceList'!$A$3:$A$1001,"&lt;&gt;"),3),3,FALSE),IF(AND(M1670&lt;&gt;"",M1670&lt;&gt;"-"),VLOOKUP(M1670,OFFSET('FR-DangerousSubstanceList'!$B$3,0,0,COUNTIF('FR-DangerousSubstanceList'!$B$3:$B$1001,"&lt;&gt;"),2),2,FALSE),""))))</f>
        <v/>
      </c>
      <c r="O1670" s="63" t="str">
        <f t="shared" ca="1" si="277"/>
        <v/>
      </c>
      <c r="P1670" s="63" t="e">
        <f t="shared" ca="1" si="278"/>
        <v>#REF!</v>
      </c>
      <c r="Q1670" s="63">
        <f t="shared" ca="1" si="279"/>
        <v>986</v>
      </c>
      <c r="R1670" s="63" t="str">
        <f t="shared" ca="1" si="280"/>
        <v/>
      </c>
      <c r="S1670" s="63" t="str">
        <f t="shared" si="281"/>
        <v>Unknown</v>
      </c>
      <c r="T1670" s="63">
        <f t="shared" si="282"/>
        <v>1670</v>
      </c>
      <c r="U1670" s="63">
        <f t="shared" si="283"/>
        <v>1671</v>
      </c>
      <c r="V1670" s="63" t="str">
        <f t="shared" ca="1" si="284"/>
        <v/>
      </c>
      <c r="W1670" s="63" t="str">
        <f t="shared" ca="1" si="285"/>
        <v/>
      </c>
      <c r="X1670" s="63">
        <f ca="1">IF(C1670="Yes",SUMPRODUCT((OFFSET('FR-DangerousSubstanceList'!$A$3,0,0,COUNTA('FR-DangerousSubstanceList'!$A$3:$A$2001))=L1670)*(OFFSET('FR-DangerousSubstanceList'!$B$3,0,0,COUNTA('FR-DangerousSubstanceList'!$B$3:$B$2001))=M1670)*(OFFSET('FR-DangerousSubstanceList'!$C$3,0,0,COUNTIF('FR-DangerousSubstanceList'!$C$3:$C$2001,"?*"))=N1670)),1)</f>
        <v>1</v>
      </c>
      <c r="Y1670" s="63"/>
      <c r="Z1670" s="63"/>
    </row>
    <row r="1671" spans="1:26" ht="14.4">
      <c r="A1671" s="85"/>
      <c r="B1671" s="85"/>
      <c r="C1671" s="46" t="s">
        <v>53</v>
      </c>
      <c r="D1671" s="68"/>
      <c r="E1671" s="68"/>
      <c r="F1671" s="68"/>
      <c r="G1671" s="68"/>
      <c r="H1671" s="68" t="str">
        <f t="shared" si="275"/>
        <v/>
      </c>
      <c r="I1671" s="63"/>
      <c r="J1671" s="63">
        <f>COUNTIF($A$14:$A1671,$A1671)</f>
        <v>0</v>
      </c>
      <c r="K1671" s="63" t="str">
        <f t="shared" ca="1" si="276"/>
        <v>Unknown</v>
      </c>
      <c r="L1671" s="63" t="str">
        <f ca="1">IF(AND(F1671="",D1671="",E1671=""),"",IF(F1671&lt;&gt;"",F1671,IF(AND(M1671&lt;&gt;"",M1671&lt;&gt;"-"),VLOOKUP(M1671,OFFSET('FR-DangerousSubstanceList'!$B$3,0,0,COUNTIF('FR-DangerousSubstanceList'!$B$3:$B$1001,"&lt;&gt;"),4),4,FALSE),IF(AND(N1671&lt;&gt;"",N1671&lt;&gt;"-"),VLOOKUP(N1671,OFFSET('FR-DangerousSubstanceList'!$C$3,0,0,COUNTIF('FR-DangerousSubstanceList'!$C$3:$C$1001,"&lt;&gt;"),3),3,FALSE),""))))</f>
        <v/>
      </c>
      <c r="M1671" s="63" t="str">
        <f ca="1">IF(AND(F1671="",D1671="",E1671=""),"",IF(D1671&lt;&gt;"",D1671,IF(N1671&lt;&gt;"",VLOOKUP(N1671,OFFSET('FR-DangerousSubstanceList'!$C$3,0,0,COUNTIF('FR-DangerousSubstanceList'!$A$3:$A$1001,"&lt;&gt;"),4),4,FALSE),IF(L1671&lt;&gt;"",VLOOKUP(L1671,OFFSET('FR-DangerousSubstanceList'!$A$3,0,0,COUNTIF('FR-DangerousSubstanceList'!$A$3:$A$1001,"&lt;&gt;"),2),2,FALSE),""))))</f>
        <v/>
      </c>
      <c r="N1671" s="63" t="str">
        <f ca="1">IF(AND(F1671="",D1671="",E1671=""),"",IF(E1671&lt;&gt;"",E1671,IF(L1671&lt;&gt;"",VLOOKUP(L1671,OFFSET('FR-DangerousSubstanceList'!$A$3,0,0,COUNTIF('FR-DangerousSubstanceList'!$A$3:$A$1001,"&lt;&gt;"),3),3,FALSE),IF(AND(M1671&lt;&gt;"",M1671&lt;&gt;"-"),VLOOKUP(M1671,OFFSET('FR-DangerousSubstanceList'!$B$3,0,0,COUNTIF('FR-DangerousSubstanceList'!$B$3:$B$1001,"&lt;&gt;"),2),2,FALSE),""))))</f>
        <v/>
      </c>
      <c r="O1671" s="63" t="str">
        <f t="shared" ca="1" si="277"/>
        <v/>
      </c>
      <c r="P1671" s="63" t="e">
        <f t="shared" ca="1" si="278"/>
        <v>#REF!</v>
      </c>
      <c r="Q1671" s="63">
        <f t="shared" ca="1" si="279"/>
        <v>986</v>
      </c>
      <c r="R1671" s="63" t="str">
        <f t="shared" ca="1" si="280"/>
        <v/>
      </c>
      <c r="S1671" s="63" t="str">
        <f t="shared" si="281"/>
        <v>Unknown</v>
      </c>
      <c r="T1671" s="63">
        <f t="shared" si="282"/>
        <v>1671</v>
      </c>
      <c r="U1671" s="63">
        <f t="shared" si="283"/>
        <v>1672</v>
      </c>
      <c r="V1671" s="63" t="str">
        <f t="shared" ca="1" si="284"/>
        <v/>
      </c>
      <c r="W1671" s="63" t="str">
        <f t="shared" ca="1" si="285"/>
        <v/>
      </c>
      <c r="X1671" s="63">
        <f ca="1">IF(C1671="Yes",SUMPRODUCT((OFFSET('FR-DangerousSubstanceList'!$A$3,0,0,COUNTA('FR-DangerousSubstanceList'!$A$3:$A$2001))=L1671)*(OFFSET('FR-DangerousSubstanceList'!$B$3,0,0,COUNTA('FR-DangerousSubstanceList'!$B$3:$B$2001))=M1671)*(OFFSET('FR-DangerousSubstanceList'!$C$3,0,0,COUNTIF('FR-DangerousSubstanceList'!$C$3:$C$2001,"?*"))=N1671)),1)</f>
        <v>1</v>
      </c>
      <c r="Y1671" s="63"/>
      <c r="Z1671" s="63"/>
    </row>
    <row r="1672" spans="1:26" ht="14.4">
      <c r="A1672" s="85"/>
      <c r="B1672" s="85"/>
      <c r="C1672" s="46" t="s">
        <v>53</v>
      </c>
      <c r="D1672" s="68"/>
      <c r="E1672" s="68"/>
      <c r="F1672" s="68"/>
      <c r="G1672" s="68"/>
      <c r="H1672" s="68" t="str">
        <f t="shared" si="275"/>
        <v/>
      </c>
      <c r="I1672" s="63"/>
      <c r="J1672" s="63">
        <f>COUNTIF($A$14:$A1672,$A1672)</f>
        <v>0</v>
      </c>
      <c r="K1672" s="63" t="str">
        <f t="shared" ca="1" si="276"/>
        <v>Unknown</v>
      </c>
      <c r="L1672" s="63" t="str">
        <f ca="1">IF(AND(F1672="",D1672="",E1672=""),"",IF(F1672&lt;&gt;"",F1672,IF(AND(M1672&lt;&gt;"",M1672&lt;&gt;"-"),VLOOKUP(M1672,OFFSET('FR-DangerousSubstanceList'!$B$3,0,0,COUNTIF('FR-DangerousSubstanceList'!$B$3:$B$1001,"&lt;&gt;"),4),4,FALSE),IF(AND(N1672&lt;&gt;"",N1672&lt;&gt;"-"),VLOOKUP(N1672,OFFSET('FR-DangerousSubstanceList'!$C$3,0,0,COUNTIF('FR-DangerousSubstanceList'!$C$3:$C$1001,"&lt;&gt;"),3),3,FALSE),""))))</f>
        <v/>
      </c>
      <c r="M1672" s="63" t="str">
        <f ca="1">IF(AND(F1672="",D1672="",E1672=""),"",IF(D1672&lt;&gt;"",D1672,IF(N1672&lt;&gt;"",VLOOKUP(N1672,OFFSET('FR-DangerousSubstanceList'!$C$3,0,0,COUNTIF('FR-DangerousSubstanceList'!$A$3:$A$1001,"&lt;&gt;"),4),4,FALSE),IF(L1672&lt;&gt;"",VLOOKUP(L1672,OFFSET('FR-DangerousSubstanceList'!$A$3,0,0,COUNTIF('FR-DangerousSubstanceList'!$A$3:$A$1001,"&lt;&gt;"),2),2,FALSE),""))))</f>
        <v/>
      </c>
      <c r="N1672" s="63" t="str">
        <f ca="1">IF(AND(F1672="",D1672="",E1672=""),"",IF(E1672&lt;&gt;"",E1672,IF(L1672&lt;&gt;"",VLOOKUP(L1672,OFFSET('FR-DangerousSubstanceList'!$A$3,0,0,COUNTIF('FR-DangerousSubstanceList'!$A$3:$A$1001,"&lt;&gt;"),3),3,FALSE),IF(AND(M1672&lt;&gt;"",M1672&lt;&gt;"-"),VLOOKUP(M1672,OFFSET('FR-DangerousSubstanceList'!$B$3,0,0,COUNTIF('FR-DangerousSubstanceList'!$B$3:$B$1001,"&lt;&gt;"),2),2,FALSE),""))))</f>
        <v/>
      </c>
      <c r="O1672" s="63" t="str">
        <f t="shared" ca="1" si="277"/>
        <v/>
      </c>
      <c r="P1672" s="63" t="e">
        <f t="shared" ca="1" si="278"/>
        <v>#REF!</v>
      </c>
      <c r="Q1672" s="63">
        <f t="shared" ca="1" si="279"/>
        <v>986</v>
      </c>
      <c r="R1672" s="63" t="str">
        <f t="shared" ca="1" si="280"/>
        <v/>
      </c>
      <c r="S1672" s="63" t="str">
        <f t="shared" si="281"/>
        <v>Unknown</v>
      </c>
      <c r="T1672" s="63">
        <f t="shared" si="282"/>
        <v>1672</v>
      </c>
      <c r="U1672" s="63">
        <f t="shared" si="283"/>
        <v>1673</v>
      </c>
      <c r="V1672" s="63" t="str">
        <f t="shared" ca="1" si="284"/>
        <v/>
      </c>
      <c r="W1672" s="63" t="str">
        <f t="shared" ca="1" si="285"/>
        <v/>
      </c>
      <c r="X1672" s="63">
        <f ca="1">IF(C1672="Yes",SUMPRODUCT((OFFSET('FR-DangerousSubstanceList'!$A$3,0,0,COUNTA('FR-DangerousSubstanceList'!$A$3:$A$2001))=L1672)*(OFFSET('FR-DangerousSubstanceList'!$B$3,0,0,COUNTA('FR-DangerousSubstanceList'!$B$3:$B$2001))=M1672)*(OFFSET('FR-DangerousSubstanceList'!$C$3,0,0,COUNTIF('FR-DangerousSubstanceList'!$C$3:$C$2001,"?*"))=N1672)),1)</f>
        <v>1</v>
      </c>
      <c r="Y1672" s="63"/>
      <c r="Z1672" s="63"/>
    </row>
    <row r="1673" spans="1:26" ht="14.4">
      <c r="A1673" s="85"/>
      <c r="B1673" s="85"/>
      <c r="C1673" s="46" t="s">
        <v>53</v>
      </c>
      <c r="D1673" s="68"/>
      <c r="E1673" s="68"/>
      <c r="F1673" s="68"/>
      <c r="G1673" s="68"/>
      <c r="H1673" s="68" t="str">
        <f t="shared" si="275"/>
        <v/>
      </c>
      <c r="I1673" s="63"/>
      <c r="J1673" s="63">
        <f>COUNTIF($A$14:$A1673,$A1673)</f>
        <v>0</v>
      </c>
      <c r="K1673" s="63" t="str">
        <f t="shared" ca="1" si="276"/>
        <v>Unknown</v>
      </c>
      <c r="L1673" s="63" t="str">
        <f ca="1">IF(AND(F1673="",D1673="",E1673=""),"",IF(F1673&lt;&gt;"",F1673,IF(AND(M1673&lt;&gt;"",M1673&lt;&gt;"-"),VLOOKUP(M1673,OFFSET('FR-DangerousSubstanceList'!$B$3,0,0,COUNTIF('FR-DangerousSubstanceList'!$B$3:$B$1001,"&lt;&gt;"),4),4,FALSE),IF(AND(N1673&lt;&gt;"",N1673&lt;&gt;"-"),VLOOKUP(N1673,OFFSET('FR-DangerousSubstanceList'!$C$3,0,0,COUNTIF('FR-DangerousSubstanceList'!$C$3:$C$1001,"&lt;&gt;"),3),3,FALSE),""))))</f>
        <v/>
      </c>
      <c r="M1673" s="63" t="str">
        <f ca="1">IF(AND(F1673="",D1673="",E1673=""),"",IF(D1673&lt;&gt;"",D1673,IF(N1673&lt;&gt;"",VLOOKUP(N1673,OFFSET('FR-DangerousSubstanceList'!$C$3,0,0,COUNTIF('FR-DangerousSubstanceList'!$A$3:$A$1001,"&lt;&gt;"),4),4,FALSE),IF(L1673&lt;&gt;"",VLOOKUP(L1673,OFFSET('FR-DangerousSubstanceList'!$A$3,0,0,COUNTIF('FR-DangerousSubstanceList'!$A$3:$A$1001,"&lt;&gt;"),2),2,FALSE),""))))</f>
        <v/>
      </c>
      <c r="N1673" s="63" t="str">
        <f ca="1">IF(AND(F1673="",D1673="",E1673=""),"",IF(E1673&lt;&gt;"",E1673,IF(L1673&lt;&gt;"",VLOOKUP(L1673,OFFSET('FR-DangerousSubstanceList'!$A$3,0,0,COUNTIF('FR-DangerousSubstanceList'!$A$3:$A$1001,"&lt;&gt;"),3),3,FALSE),IF(AND(M1673&lt;&gt;"",M1673&lt;&gt;"-"),VLOOKUP(M1673,OFFSET('FR-DangerousSubstanceList'!$B$3,0,0,COUNTIF('FR-DangerousSubstanceList'!$B$3:$B$1001,"&lt;&gt;"),2),2,FALSE),""))))</f>
        <v/>
      </c>
      <c r="O1673" s="63" t="str">
        <f t="shared" ca="1" si="277"/>
        <v/>
      </c>
      <c r="P1673" s="63" t="e">
        <f t="shared" ca="1" si="278"/>
        <v>#REF!</v>
      </c>
      <c r="Q1673" s="63">
        <f t="shared" ca="1" si="279"/>
        <v>986</v>
      </c>
      <c r="R1673" s="63" t="str">
        <f t="shared" ca="1" si="280"/>
        <v/>
      </c>
      <c r="S1673" s="63" t="str">
        <f t="shared" si="281"/>
        <v>Unknown</v>
      </c>
      <c r="T1673" s="63">
        <f t="shared" si="282"/>
        <v>1673</v>
      </c>
      <c r="U1673" s="63">
        <f t="shared" si="283"/>
        <v>1674</v>
      </c>
      <c r="V1673" s="63" t="str">
        <f t="shared" ca="1" si="284"/>
        <v/>
      </c>
      <c r="W1673" s="63" t="str">
        <f t="shared" ca="1" si="285"/>
        <v/>
      </c>
      <c r="X1673" s="63">
        <f ca="1">IF(C1673="Yes",SUMPRODUCT((OFFSET('FR-DangerousSubstanceList'!$A$3,0,0,COUNTA('FR-DangerousSubstanceList'!$A$3:$A$2001))=L1673)*(OFFSET('FR-DangerousSubstanceList'!$B$3,0,0,COUNTA('FR-DangerousSubstanceList'!$B$3:$B$2001))=M1673)*(OFFSET('FR-DangerousSubstanceList'!$C$3,0,0,COUNTIF('FR-DangerousSubstanceList'!$C$3:$C$2001,"?*"))=N1673)),1)</f>
        <v>1</v>
      </c>
      <c r="Y1673" s="63"/>
      <c r="Z1673" s="63"/>
    </row>
    <row r="1674" spans="1:26" ht="14.4">
      <c r="A1674" s="85"/>
      <c r="B1674" s="85"/>
      <c r="C1674" s="46" t="s">
        <v>53</v>
      </c>
      <c r="D1674" s="68"/>
      <c r="E1674" s="68"/>
      <c r="F1674" s="68"/>
      <c r="G1674" s="68"/>
      <c r="H1674" s="68" t="str">
        <f t="shared" si="275"/>
        <v/>
      </c>
      <c r="I1674" s="63"/>
      <c r="J1674" s="63">
        <f>COUNTIF($A$14:$A1674,$A1674)</f>
        <v>0</v>
      </c>
      <c r="K1674" s="63" t="str">
        <f t="shared" ca="1" si="276"/>
        <v>Unknown</v>
      </c>
      <c r="L1674" s="63" t="str">
        <f ca="1">IF(AND(F1674="",D1674="",E1674=""),"",IF(F1674&lt;&gt;"",F1674,IF(AND(M1674&lt;&gt;"",M1674&lt;&gt;"-"),VLOOKUP(M1674,OFFSET('FR-DangerousSubstanceList'!$B$3,0,0,COUNTIF('FR-DangerousSubstanceList'!$B$3:$B$1001,"&lt;&gt;"),4),4,FALSE),IF(AND(N1674&lt;&gt;"",N1674&lt;&gt;"-"),VLOOKUP(N1674,OFFSET('FR-DangerousSubstanceList'!$C$3,0,0,COUNTIF('FR-DangerousSubstanceList'!$C$3:$C$1001,"&lt;&gt;"),3),3,FALSE),""))))</f>
        <v/>
      </c>
      <c r="M1674" s="63" t="str">
        <f ca="1">IF(AND(F1674="",D1674="",E1674=""),"",IF(D1674&lt;&gt;"",D1674,IF(N1674&lt;&gt;"",VLOOKUP(N1674,OFFSET('FR-DangerousSubstanceList'!$C$3,0,0,COUNTIF('FR-DangerousSubstanceList'!$A$3:$A$1001,"&lt;&gt;"),4),4,FALSE),IF(L1674&lt;&gt;"",VLOOKUP(L1674,OFFSET('FR-DangerousSubstanceList'!$A$3,0,0,COUNTIF('FR-DangerousSubstanceList'!$A$3:$A$1001,"&lt;&gt;"),2),2,FALSE),""))))</f>
        <v/>
      </c>
      <c r="N1674" s="63" t="str">
        <f ca="1">IF(AND(F1674="",D1674="",E1674=""),"",IF(E1674&lt;&gt;"",E1674,IF(L1674&lt;&gt;"",VLOOKUP(L1674,OFFSET('FR-DangerousSubstanceList'!$A$3,0,0,COUNTIF('FR-DangerousSubstanceList'!$A$3:$A$1001,"&lt;&gt;"),3),3,FALSE),IF(AND(M1674&lt;&gt;"",M1674&lt;&gt;"-"),VLOOKUP(M1674,OFFSET('FR-DangerousSubstanceList'!$B$3,0,0,COUNTIF('FR-DangerousSubstanceList'!$B$3:$B$1001,"&lt;&gt;"),2),2,FALSE),""))))</f>
        <v/>
      </c>
      <c r="O1674" s="63" t="str">
        <f t="shared" ca="1" si="277"/>
        <v/>
      </c>
      <c r="P1674" s="63" t="e">
        <f t="shared" ca="1" si="278"/>
        <v>#REF!</v>
      </c>
      <c r="Q1674" s="63">
        <f t="shared" ca="1" si="279"/>
        <v>986</v>
      </c>
      <c r="R1674" s="63" t="str">
        <f t="shared" ca="1" si="280"/>
        <v/>
      </c>
      <c r="S1674" s="63" t="str">
        <f t="shared" si="281"/>
        <v>Unknown</v>
      </c>
      <c r="T1674" s="63">
        <f t="shared" si="282"/>
        <v>1674</v>
      </c>
      <c r="U1674" s="63">
        <f t="shared" si="283"/>
        <v>1675</v>
      </c>
      <c r="V1674" s="63" t="str">
        <f t="shared" ca="1" si="284"/>
        <v/>
      </c>
      <c r="W1674" s="63" t="str">
        <f t="shared" ca="1" si="285"/>
        <v/>
      </c>
      <c r="X1674" s="63">
        <f ca="1">IF(C1674="Yes",SUMPRODUCT((OFFSET('FR-DangerousSubstanceList'!$A$3,0,0,COUNTA('FR-DangerousSubstanceList'!$A$3:$A$2001))=L1674)*(OFFSET('FR-DangerousSubstanceList'!$B$3,0,0,COUNTA('FR-DangerousSubstanceList'!$B$3:$B$2001))=M1674)*(OFFSET('FR-DangerousSubstanceList'!$C$3,0,0,COUNTIF('FR-DangerousSubstanceList'!$C$3:$C$2001,"?*"))=N1674)),1)</f>
        <v>1</v>
      </c>
      <c r="Y1674" s="63"/>
      <c r="Z1674" s="63"/>
    </row>
    <row r="1675" spans="1:26" ht="14.4">
      <c r="A1675" s="85"/>
      <c r="B1675" s="85"/>
      <c r="C1675" s="46" t="s">
        <v>53</v>
      </c>
      <c r="D1675" s="68"/>
      <c r="E1675" s="68"/>
      <c r="F1675" s="68"/>
      <c r="G1675" s="68"/>
      <c r="H1675" s="68" t="str">
        <f t="shared" si="275"/>
        <v/>
      </c>
      <c r="I1675" s="63"/>
      <c r="J1675" s="63">
        <f>COUNTIF($A$14:$A1675,$A1675)</f>
        <v>0</v>
      </c>
      <c r="K1675" s="63" t="str">
        <f t="shared" ca="1" si="276"/>
        <v>Unknown</v>
      </c>
      <c r="L1675" s="63" t="str">
        <f ca="1">IF(AND(F1675="",D1675="",E1675=""),"",IF(F1675&lt;&gt;"",F1675,IF(AND(M1675&lt;&gt;"",M1675&lt;&gt;"-"),VLOOKUP(M1675,OFFSET('FR-DangerousSubstanceList'!$B$3,0,0,COUNTIF('FR-DangerousSubstanceList'!$B$3:$B$1001,"&lt;&gt;"),4),4,FALSE),IF(AND(N1675&lt;&gt;"",N1675&lt;&gt;"-"),VLOOKUP(N1675,OFFSET('FR-DangerousSubstanceList'!$C$3,0,0,COUNTIF('FR-DangerousSubstanceList'!$C$3:$C$1001,"&lt;&gt;"),3),3,FALSE),""))))</f>
        <v/>
      </c>
      <c r="M1675" s="63" t="str">
        <f ca="1">IF(AND(F1675="",D1675="",E1675=""),"",IF(D1675&lt;&gt;"",D1675,IF(N1675&lt;&gt;"",VLOOKUP(N1675,OFFSET('FR-DangerousSubstanceList'!$C$3,0,0,COUNTIF('FR-DangerousSubstanceList'!$A$3:$A$1001,"&lt;&gt;"),4),4,FALSE),IF(L1675&lt;&gt;"",VLOOKUP(L1675,OFFSET('FR-DangerousSubstanceList'!$A$3,0,0,COUNTIF('FR-DangerousSubstanceList'!$A$3:$A$1001,"&lt;&gt;"),2),2,FALSE),""))))</f>
        <v/>
      </c>
      <c r="N1675" s="63" t="str">
        <f ca="1">IF(AND(F1675="",D1675="",E1675=""),"",IF(E1675&lt;&gt;"",E1675,IF(L1675&lt;&gt;"",VLOOKUP(L1675,OFFSET('FR-DangerousSubstanceList'!$A$3,0,0,COUNTIF('FR-DangerousSubstanceList'!$A$3:$A$1001,"&lt;&gt;"),3),3,FALSE),IF(AND(M1675&lt;&gt;"",M1675&lt;&gt;"-"),VLOOKUP(M1675,OFFSET('FR-DangerousSubstanceList'!$B$3,0,0,COUNTIF('FR-DangerousSubstanceList'!$B$3:$B$1001,"&lt;&gt;"),2),2,FALSE),""))))</f>
        <v/>
      </c>
      <c r="O1675" s="63" t="str">
        <f t="shared" ca="1" si="277"/>
        <v/>
      </c>
      <c r="P1675" s="63" t="e">
        <f t="shared" ca="1" si="278"/>
        <v>#REF!</v>
      </c>
      <c r="Q1675" s="63">
        <f t="shared" ca="1" si="279"/>
        <v>986</v>
      </c>
      <c r="R1675" s="63" t="str">
        <f t="shared" ca="1" si="280"/>
        <v/>
      </c>
      <c r="S1675" s="63" t="str">
        <f t="shared" si="281"/>
        <v>Unknown</v>
      </c>
      <c r="T1675" s="63">
        <f t="shared" si="282"/>
        <v>1675</v>
      </c>
      <c r="U1675" s="63">
        <f t="shared" si="283"/>
        <v>1676</v>
      </c>
      <c r="V1675" s="63" t="str">
        <f t="shared" ca="1" si="284"/>
        <v/>
      </c>
      <c r="W1675" s="63" t="str">
        <f t="shared" ca="1" si="285"/>
        <v/>
      </c>
      <c r="X1675" s="63">
        <f ca="1">IF(C1675="Yes",SUMPRODUCT((OFFSET('FR-DangerousSubstanceList'!$A$3,0,0,COUNTA('FR-DangerousSubstanceList'!$A$3:$A$2001))=L1675)*(OFFSET('FR-DangerousSubstanceList'!$B$3,0,0,COUNTA('FR-DangerousSubstanceList'!$B$3:$B$2001))=M1675)*(OFFSET('FR-DangerousSubstanceList'!$C$3,0,0,COUNTIF('FR-DangerousSubstanceList'!$C$3:$C$2001,"?*"))=N1675)),1)</f>
        <v>1</v>
      </c>
      <c r="Y1675" s="63"/>
      <c r="Z1675" s="63"/>
    </row>
    <row r="1676" spans="1:26" ht="14.4">
      <c r="A1676" s="85"/>
      <c r="B1676" s="85"/>
      <c r="C1676" s="46" t="s">
        <v>53</v>
      </c>
      <c r="D1676" s="68"/>
      <c r="E1676" s="68"/>
      <c r="F1676" s="68"/>
      <c r="G1676" s="68"/>
      <c r="H1676" s="68" t="str">
        <f t="shared" si="275"/>
        <v/>
      </c>
      <c r="I1676" s="63"/>
      <c r="J1676" s="63">
        <f>COUNTIF($A$14:$A1676,$A1676)</f>
        <v>0</v>
      </c>
      <c r="K1676" s="63" t="str">
        <f t="shared" ca="1" si="276"/>
        <v>Unknown</v>
      </c>
      <c r="L1676" s="63" t="str">
        <f ca="1">IF(AND(F1676="",D1676="",E1676=""),"",IF(F1676&lt;&gt;"",F1676,IF(AND(M1676&lt;&gt;"",M1676&lt;&gt;"-"),VLOOKUP(M1676,OFFSET('FR-DangerousSubstanceList'!$B$3,0,0,COUNTIF('FR-DangerousSubstanceList'!$B$3:$B$1001,"&lt;&gt;"),4),4,FALSE),IF(AND(N1676&lt;&gt;"",N1676&lt;&gt;"-"),VLOOKUP(N1676,OFFSET('FR-DangerousSubstanceList'!$C$3,0,0,COUNTIF('FR-DangerousSubstanceList'!$C$3:$C$1001,"&lt;&gt;"),3),3,FALSE),""))))</f>
        <v/>
      </c>
      <c r="M1676" s="63" t="str">
        <f ca="1">IF(AND(F1676="",D1676="",E1676=""),"",IF(D1676&lt;&gt;"",D1676,IF(N1676&lt;&gt;"",VLOOKUP(N1676,OFFSET('FR-DangerousSubstanceList'!$C$3,0,0,COUNTIF('FR-DangerousSubstanceList'!$A$3:$A$1001,"&lt;&gt;"),4),4,FALSE),IF(L1676&lt;&gt;"",VLOOKUP(L1676,OFFSET('FR-DangerousSubstanceList'!$A$3,0,0,COUNTIF('FR-DangerousSubstanceList'!$A$3:$A$1001,"&lt;&gt;"),2),2,FALSE),""))))</f>
        <v/>
      </c>
      <c r="N1676" s="63" t="str">
        <f ca="1">IF(AND(F1676="",D1676="",E1676=""),"",IF(E1676&lt;&gt;"",E1676,IF(L1676&lt;&gt;"",VLOOKUP(L1676,OFFSET('FR-DangerousSubstanceList'!$A$3,0,0,COUNTIF('FR-DangerousSubstanceList'!$A$3:$A$1001,"&lt;&gt;"),3),3,FALSE),IF(AND(M1676&lt;&gt;"",M1676&lt;&gt;"-"),VLOOKUP(M1676,OFFSET('FR-DangerousSubstanceList'!$B$3,0,0,COUNTIF('FR-DangerousSubstanceList'!$B$3:$B$1001,"&lt;&gt;"),2),2,FALSE),""))))</f>
        <v/>
      </c>
      <c r="O1676" s="63" t="str">
        <f t="shared" ca="1" si="277"/>
        <v/>
      </c>
      <c r="P1676" s="63" t="e">
        <f t="shared" ca="1" si="278"/>
        <v>#REF!</v>
      </c>
      <c r="Q1676" s="63">
        <f t="shared" ca="1" si="279"/>
        <v>986</v>
      </c>
      <c r="R1676" s="63" t="str">
        <f t="shared" ca="1" si="280"/>
        <v/>
      </c>
      <c r="S1676" s="63" t="str">
        <f t="shared" si="281"/>
        <v>Unknown</v>
      </c>
      <c r="T1676" s="63">
        <f t="shared" si="282"/>
        <v>1676</v>
      </c>
      <c r="U1676" s="63">
        <f t="shared" si="283"/>
        <v>1677</v>
      </c>
      <c r="V1676" s="63" t="str">
        <f t="shared" ca="1" si="284"/>
        <v/>
      </c>
      <c r="W1676" s="63" t="str">
        <f t="shared" ca="1" si="285"/>
        <v/>
      </c>
      <c r="X1676" s="63">
        <f ca="1">IF(C1676="Yes",SUMPRODUCT((OFFSET('FR-DangerousSubstanceList'!$A$3,0,0,COUNTA('FR-DangerousSubstanceList'!$A$3:$A$2001))=L1676)*(OFFSET('FR-DangerousSubstanceList'!$B$3,0,0,COUNTA('FR-DangerousSubstanceList'!$B$3:$B$2001))=M1676)*(OFFSET('FR-DangerousSubstanceList'!$C$3,0,0,COUNTIF('FR-DangerousSubstanceList'!$C$3:$C$2001,"?*"))=N1676)),1)</f>
        <v>1</v>
      </c>
      <c r="Y1676" s="63"/>
      <c r="Z1676" s="63"/>
    </row>
    <row r="1677" spans="1:26" ht="14.4">
      <c r="A1677" s="85"/>
      <c r="B1677" s="85"/>
      <c r="C1677" s="46" t="s">
        <v>53</v>
      </c>
      <c r="D1677" s="68"/>
      <c r="E1677" s="68"/>
      <c r="F1677" s="68"/>
      <c r="G1677" s="68"/>
      <c r="H1677" s="68" t="str">
        <f t="shared" si="275"/>
        <v/>
      </c>
      <c r="I1677" s="63"/>
      <c r="J1677" s="63">
        <f>COUNTIF($A$14:$A1677,$A1677)</f>
        <v>0</v>
      </c>
      <c r="K1677" s="63" t="str">
        <f t="shared" ca="1" si="276"/>
        <v>Unknown</v>
      </c>
      <c r="L1677" s="63" t="str">
        <f ca="1">IF(AND(F1677="",D1677="",E1677=""),"",IF(F1677&lt;&gt;"",F1677,IF(AND(M1677&lt;&gt;"",M1677&lt;&gt;"-"),VLOOKUP(M1677,OFFSET('FR-DangerousSubstanceList'!$B$3,0,0,COUNTIF('FR-DangerousSubstanceList'!$B$3:$B$1001,"&lt;&gt;"),4),4,FALSE),IF(AND(N1677&lt;&gt;"",N1677&lt;&gt;"-"),VLOOKUP(N1677,OFFSET('FR-DangerousSubstanceList'!$C$3,0,0,COUNTIF('FR-DangerousSubstanceList'!$C$3:$C$1001,"&lt;&gt;"),3),3,FALSE),""))))</f>
        <v/>
      </c>
      <c r="M1677" s="63" t="str">
        <f ca="1">IF(AND(F1677="",D1677="",E1677=""),"",IF(D1677&lt;&gt;"",D1677,IF(N1677&lt;&gt;"",VLOOKUP(N1677,OFFSET('FR-DangerousSubstanceList'!$C$3,0,0,COUNTIF('FR-DangerousSubstanceList'!$A$3:$A$1001,"&lt;&gt;"),4),4,FALSE),IF(L1677&lt;&gt;"",VLOOKUP(L1677,OFFSET('FR-DangerousSubstanceList'!$A$3,0,0,COUNTIF('FR-DangerousSubstanceList'!$A$3:$A$1001,"&lt;&gt;"),2),2,FALSE),""))))</f>
        <v/>
      </c>
      <c r="N1677" s="63" t="str">
        <f ca="1">IF(AND(F1677="",D1677="",E1677=""),"",IF(E1677&lt;&gt;"",E1677,IF(L1677&lt;&gt;"",VLOOKUP(L1677,OFFSET('FR-DangerousSubstanceList'!$A$3,0,0,COUNTIF('FR-DangerousSubstanceList'!$A$3:$A$1001,"&lt;&gt;"),3),3,FALSE),IF(AND(M1677&lt;&gt;"",M1677&lt;&gt;"-"),VLOOKUP(M1677,OFFSET('FR-DangerousSubstanceList'!$B$3,0,0,COUNTIF('FR-DangerousSubstanceList'!$B$3:$B$1001,"&lt;&gt;"),2),2,FALSE),""))))</f>
        <v/>
      </c>
      <c r="O1677" s="63" t="str">
        <f t="shared" ca="1" si="277"/>
        <v/>
      </c>
      <c r="P1677" s="63" t="e">
        <f t="shared" ca="1" si="278"/>
        <v>#REF!</v>
      </c>
      <c r="Q1677" s="63">
        <f t="shared" ca="1" si="279"/>
        <v>986</v>
      </c>
      <c r="R1677" s="63" t="str">
        <f t="shared" ca="1" si="280"/>
        <v/>
      </c>
      <c r="S1677" s="63" t="str">
        <f t="shared" si="281"/>
        <v>Unknown</v>
      </c>
      <c r="T1677" s="63">
        <f t="shared" si="282"/>
        <v>1677</v>
      </c>
      <c r="U1677" s="63">
        <f t="shared" si="283"/>
        <v>1678</v>
      </c>
      <c r="V1677" s="63" t="str">
        <f t="shared" ca="1" si="284"/>
        <v/>
      </c>
      <c r="W1677" s="63" t="str">
        <f t="shared" ca="1" si="285"/>
        <v/>
      </c>
      <c r="X1677" s="63">
        <f ca="1">IF(C1677="Yes",SUMPRODUCT((OFFSET('FR-DangerousSubstanceList'!$A$3,0,0,COUNTA('FR-DangerousSubstanceList'!$A$3:$A$2001))=L1677)*(OFFSET('FR-DangerousSubstanceList'!$B$3,0,0,COUNTA('FR-DangerousSubstanceList'!$B$3:$B$2001))=M1677)*(OFFSET('FR-DangerousSubstanceList'!$C$3,0,0,COUNTIF('FR-DangerousSubstanceList'!$C$3:$C$2001,"?*"))=N1677)),1)</f>
        <v>1</v>
      </c>
      <c r="Y1677" s="63"/>
      <c r="Z1677" s="63"/>
    </row>
    <row r="1678" spans="1:26" ht="14.4">
      <c r="A1678" s="85"/>
      <c r="B1678" s="85"/>
      <c r="C1678" s="46" t="s">
        <v>53</v>
      </c>
      <c r="D1678" s="68"/>
      <c r="E1678" s="68"/>
      <c r="F1678" s="68"/>
      <c r="G1678" s="68"/>
      <c r="H1678" s="68" t="str">
        <f t="shared" si="275"/>
        <v/>
      </c>
      <c r="I1678" s="63"/>
      <c r="J1678" s="63">
        <f>COUNTIF($A$14:$A1678,$A1678)</f>
        <v>0</v>
      </c>
      <c r="K1678" s="63" t="str">
        <f t="shared" ca="1" si="276"/>
        <v>Unknown</v>
      </c>
      <c r="L1678" s="63" t="str">
        <f ca="1">IF(AND(F1678="",D1678="",E1678=""),"",IF(F1678&lt;&gt;"",F1678,IF(AND(M1678&lt;&gt;"",M1678&lt;&gt;"-"),VLOOKUP(M1678,OFFSET('FR-DangerousSubstanceList'!$B$3,0,0,COUNTIF('FR-DangerousSubstanceList'!$B$3:$B$1001,"&lt;&gt;"),4),4,FALSE),IF(AND(N1678&lt;&gt;"",N1678&lt;&gt;"-"),VLOOKUP(N1678,OFFSET('FR-DangerousSubstanceList'!$C$3,0,0,COUNTIF('FR-DangerousSubstanceList'!$C$3:$C$1001,"&lt;&gt;"),3),3,FALSE),""))))</f>
        <v/>
      </c>
      <c r="M1678" s="63" t="str">
        <f ca="1">IF(AND(F1678="",D1678="",E1678=""),"",IF(D1678&lt;&gt;"",D1678,IF(N1678&lt;&gt;"",VLOOKUP(N1678,OFFSET('FR-DangerousSubstanceList'!$C$3,0,0,COUNTIF('FR-DangerousSubstanceList'!$A$3:$A$1001,"&lt;&gt;"),4),4,FALSE),IF(L1678&lt;&gt;"",VLOOKUP(L1678,OFFSET('FR-DangerousSubstanceList'!$A$3,0,0,COUNTIF('FR-DangerousSubstanceList'!$A$3:$A$1001,"&lt;&gt;"),2),2,FALSE),""))))</f>
        <v/>
      </c>
      <c r="N1678" s="63" t="str">
        <f ca="1">IF(AND(F1678="",D1678="",E1678=""),"",IF(E1678&lt;&gt;"",E1678,IF(L1678&lt;&gt;"",VLOOKUP(L1678,OFFSET('FR-DangerousSubstanceList'!$A$3,0,0,COUNTIF('FR-DangerousSubstanceList'!$A$3:$A$1001,"&lt;&gt;"),3),3,FALSE),IF(AND(M1678&lt;&gt;"",M1678&lt;&gt;"-"),VLOOKUP(M1678,OFFSET('FR-DangerousSubstanceList'!$B$3,0,0,COUNTIF('FR-DangerousSubstanceList'!$B$3:$B$1001,"&lt;&gt;"),2),2,FALSE),""))))</f>
        <v/>
      </c>
      <c r="O1678" s="63" t="str">
        <f t="shared" ca="1" si="277"/>
        <v/>
      </c>
      <c r="P1678" s="63" t="e">
        <f t="shared" ca="1" si="278"/>
        <v>#REF!</v>
      </c>
      <c r="Q1678" s="63">
        <f t="shared" ca="1" si="279"/>
        <v>986</v>
      </c>
      <c r="R1678" s="63" t="str">
        <f t="shared" ca="1" si="280"/>
        <v/>
      </c>
      <c r="S1678" s="63" t="str">
        <f t="shared" si="281"/>
        <v>Unknown</v>
      </c>
      <c r="T1678" s="63">
        <f t="shared" si="282"/>
        <v>1678</v>
      </c>
      <c r="U1678" s="63">
        <f t="shared" si="283"/>
        <v>1679</v>
      </c>
      <c r="V1678" s="63" t="str">
        <f t="shared" ca="1" si="284"/>
        <v/>
      </c>
      <c r="W1678" s="63" t="str">
        <f t="shared" ca="1" si="285"/>
        <v/>
      </c>
      <c r="X1678" s="63">
        <f ca="1">IF(C1678="Yes",SUMPRODUCT((OFFSET('FR-DangerousSubstanceList'!$A$3,0,0,COUNTA('FR-DangerousSubstanceList'!$A$3:$A$2001))=L1678)*(OFFSET('FR-DangerousSubstanceList'!$B$3,0,0,COUNTA('FR-DangerousSubstanceList'!$B$3:$B$2001))=M1678)*(OFFSET('FR-DangerousSubstanceList'!$C$3,0,0,COUNTIF('FR-DangerousSubstanceList'!$C$3:$C$2001,"?*"))=N1678)),1)</f>
        <v>1</v>
      </c>
      <c r="Y1678" s="63"/>
      <c r="Z1678" s="63"/>
    </row>
    <row r="1679" spans="1:26" ht="14.4">
      <c r="A1679" s="85"/>
      <c r="B1679" s="85"/>
      <c r="C1679" s="46" t="s">
        <v>53</v>
      </c>
      <c r="D1679" s="68"/>
      <c r="E1679" s="68"/>
      <c r="F1679" s="68"/>
      <c r="G1679" s="68"/>
      <c r="H1679" s="68" t="str">
        <f t="shared" ref="H1679:H1742" si="286">IF($A1679&lt;&gt;"",IF(AND($C1679&lt;&gt;"",IF($C1679="Yes", AND($L1679&lt;&gt;"",$M1679&lt;&gt;"",$N1679&lt;&gt;""),AND($L1679="",$M1679="",$N1679="")),P1679,Q1679,X1679),"Ok","Not Ok"),"")</f>
        <v/>
      </c>
      <c r="I1679" s="63"/>
      <c r="J1679" s="63">
        <f>COUNTIF($A$14:$A1679,$A1679)</f>
        <v>0</v>
      </c>
      <c r="K1679" s="63" t="str">
        <f t="shared" ref="K1679:K1742" ca="1" si="287">CONCATENATE($A1679,$C1679,$L1679,$M1679,$N1679)</f>
        <v>Unknown</v>
      </c>
      <c r="L1679" s="63" t="str">
        <f ca="1">IF(AND(F1679="",D1679="",E1679=""),"",IF(F1679&lt;&gt;"",F1679,IF(AND(M1679&lt;&gt;"",M1679&lt;&gt;"-"),VLOOKUP(M1679,OFFSET('FR-DangerousSubstanceList'!$B$3,0,0,COUNTIF('FR-DangerousSubstanceList'!$B$3:$B$1001,"&lt;&gt;"),4),4,FALSE),IF(AND(N1679&lt;&gt;"",N1679&lt;&gt;"-"),VLOOKUP(N1679,OFFSET('FR-DangerousSubstanceList'!$C$3,0,0,COUNTIF('FR-DangerousSubstanceList'!$C$3:$C$1001,"&lt;&gt;"),3),3,FALSE),""))))</f>
        <v/>
      </c>
      <c r="M1679" s="63" t="str">
        <f ca="1">IF(AND(F1679="",D1679="",E1679=""),"",IF(D1679&lt;&gt;"",D1679,IF(N1679&lt;&gt;"",VLOOKUP(N1679,OFFSET('FR-DangerousSubstanceList'!$C$3,0,0,COUNTIF('FR-DangerousSubstanceList'!$A$3:$A$1001,"&lt;&gt;"),4),4,FALSE),IF(L1679&lt;&gt;"",VLOOKUP(L1679,OFFSET('FR-DangerousSubstanceList'!$A$3,0,0,COUNTIF('FR-DangerousSubstanceList'!$A$3:$A$1001,"&lt;&gt;"),2),2,FALSE),""))))</f>
        <v/>
      </c>
      <c r="N1679" s="63" t="str">
        <f ca="1">IF(AND(F1679="",D1679="",E1679=""),"",IF(E1679&lt;&gt;"",E1679,IF(L1679&lt;&gt;"",VLOOKUP(L1679,OFFSET('FR-DangerousSubstanceList'!$A$3,0,0,COUNTIF('FR-DangerousSubstanceList'!$A$3:$A$1001,"&lt;&gt;"),3),3,FALSE),IF(AND(M1679&lt;&gt;"",M1679&lt;&gt;"-"),VLOOKUP(M1679,OFFSET('FR-DangerousSubstanceList'!$B$3,0,0,COUNTIF('FR-DangerousSubstanceList'!$B$3:$B$1001,"&lt;&gt;"),2),2,FALSE),""))))</f>
        <v/>
      </c>
      <c r="O1679" s="63" t="str">
        <f t="shared" ref="O1679:O1742" ca="1" si="288">IF($A1679&lt;&gt;"",COUNTIF(INDIRECT("M14:M" &amp; ROW(K1679)-1),K1679),"")</f>
        <v/>
      </c>
      <c r="P1679" s="63" t="e">
        <f t="shared" ref="P1679:P1742" ca="1" si="289">_xlfn.XOR(SUMPRODUCT((OFFSET($A$14,0,0,COUNTA($A$14:$A$1999))=A1679)*(OFFSET($C$14,0,0,COUNTA($C$14:$C$1999))="Yes")*(OFFSET($K$14,0,0,COUNTIF($K$14:$K$1999,"?*"))=K1679))=1,SUMPRODUCT((OFFSET($A$14,0,0,COUNTA($A$14:$A$1999))=A1679)*(OFFSET($C$14,0,0,COUNTA($C$14:$C$1999))="No")*(OFFSET($K$14,0,0,COUNTIF($K$14:$K$1999,"?*"))=K1679))=1,SUMPRODUCT((OFFSET($A$14,0,0,COUNTA($A$14:$A$1999))=A1679)*(OFFSET($C$14,0,0,COUNTA($C$14:$C$1999))="Unknown")*(OFFSET($K$14,0,0,COUNTIF($K$14:$K$1999,"?*"))=K1679))=1)</f>
        <v>#REF!</v>
      </c>
      <c r="Q1679" s="63">
        <f t="shared" ref="Q1679:Q1742" ca="1" si="290">COUNTIF(OFFSET($K$14,0,0,COUNTA($K$14:$K$999)),K1679)</f>
        <v>986</v>
      </c>
      <c r="R1679" s="63" t="str">
        <f t="shared" ref="R1679:R1742" ca="1" si="291">IF(AND($C1679="Yes",O1679=0),$N1679,"")</f>
        <v/>
      </c>
      <c r="S1679" s="63" t="str">
        <f t="shared" ref="S1679:S1742" si="292">CONCATENATE($A1679,$C1679)</f>
        <v>Unknown</v>
      </c>
      <c r="T1679" s="63">
        <f t="shared" ref="T1679:T1742" si="293">ROW(S1679)</f>
        <v>1679</v>
      </c>
      <c r="U1679" s="63">
        <f t="shared" ref="U1679:U1742" si="294">_xlfn.IFNA(VLOOKUP(S1679,S1680:T1689,2,FALSE),0)</f>
        <v>1680</v>
      </c>
      <c r="V1679" s="63" t="str">
        <f t="shared" ref="V1679:V1742" ca="1" si="295">IF($C1679="Yes",IF(U1679=0,$N1679,CONCATENATE($N1679,"||",INDIRECT("V" &amp; U1679))),"")</f>
        <v/>
      </c>
      <c r="W1679" s="63" t="str">
        <f t="shared" ref="W1679:W1742" ca="1" si="296">IF($C1679="Yes",IF(U1679=0,$M1679,CONCATENATE($M1679,",",INDIRECT("W" &amp; U1679))),"")</f>
        <v/>
      </c>
      <c r="X1679" s="63">
        <f ca="1">IF(C1679="Yes",SUMPRODUCT((OFFSET('FR-DangerousSubstanceList'!$A$3,0,0,COUNTA('FR-DangerousSubstanceList'!$A$3:$A$2001))=L1679)*(OFFSET('FR-DangerousSubstanceList'!$B$3,0,0,COUNTA('FR-DangerousSubstanceList'!$B$3:$B$2001))=M1679)*(OFFSET('FR-DangerousSubstanceList'!$C$3,0,0,COUNTIF('FR-DangerousSubstanceList'!$C$3:$C$2001,"?*"))=N1679)),1)</f>
        <v>1</v>
      </c>
      <c r="Y1679" s="63"/>
      <c r="Z1679" s="63"/>
    </row>
    <row r="1680" spans="1:26" ht="14.4">
      <c r="A1680" s="85"/>
      <c r="B1680" s="85"/>
      <c r="C1680" s="46" t="s">
        <v>53</v>
      </c>
      <c r="D1680" s="68"/>
      <c r="E1680" s="68"/>
      <c r="F1680" s="68"/>
      <c r="G1680" s="68"/>
      <c r="H1680" s="68" t="str">
        <f t="shared" si="286"/>
        <v/>
      </c>
      <c r="I1680" s="63"/>
      <c r="J1680" s="63">
        <f>COUNTIF($A$14:$A1680,$A1680)</f>
        <v>0</v>
      </c>
      <c r="K1680" s="63" t="str">
        <f t="shared" ca="1" si="287"/>
        <v>Unknown</v>
      </c>
      <c r="L1680" s="63" t="str">
        <f ca="1">IF(AND(F1680="",D1680="",E1680=""),"",IF(F1680&lt;&gt;"",F1680,IF(AND(M1680&lt;&gt;"",M1680&lt;&gt;"-"),VLOOKUP(M1680,OFFSET('FR-DangerousSubstanceList'!$B$3,0,0,COUNTIF('FR-DangerousSubstanceList'!$B$3:$B$1001,"&lt;&gt;"),4),4,FALSE),IF(AND(N1680&lt;&gt;"",N1680&lt;&gt;"-"),VLOOKUP(N1680,OFFSET('FR-DangerousSubstanceList'!$C$3,0,0,COUNTIF('FR-DangerousSubstanceList'!$C$3:$C$1001,"&lt;&gt;"),3),3,FALSE),""))))</f>
        <v/>
      </c>
      <c r="M1680" s="63" t="str">
        <f ca="1">IF(AND(F1680="",D1680="",E1680=""),"",IF(D1680&lt;&gt;"",D1680,IF(N1680&lt;&gt;"",VLOOKUP(N1680,OFFSET('FR-DangerousSubstanceList'!$C$3,0,0,COUNTIF('FR-DangerousSubstanceList'!$A$3:$A$1001,"&lt;&gt;"),4),4,FALSE),IF(L1680&lt;&gt;"",VLOOKUP(L1680,OFFSET('FR-DangerousSubstanceList'!$A$3,0,0,COUNTIF('FR-DangerousSubstanceList'!$A$3:$A$1001,"&lt;&gt;"),2),2,FALSE),""))))</f>
        <v/>
      </c>
      <c r="N1680" s="63" t="str">
        <f ca="1">IF(AND(F1680="",D1680="",E1680=""),"",IF(E1680&lt;&gt;"",E1680,IF(L1680&lt;&gt;"",VLOOKUP(L1680,OFFSET('FR-DangerousSubstanceList'!$A$3,0,0,COUNTIF('FR-DangerousSubstanceList'!$A$3:$A$1001,"&lt;&gt;"),3),3,FALSE),IF(AND(M1680&lt;&gt;"",M1680&lt;&gt;"-"),VLOOKUP(M1680,OFFSET('FR-DangerousSubstanceList'!$B$3,0,0,COUNTIF('FR-DangerousSubstanceList'!$B$3:$B$1001,"&lt;&gt;"),2),2,FALSE),""))))</f>
        <v/>
      </c>
      <c r="O1680" s="63" t="str">
        <f t="shared" ca="1" si="288"/>
        <v/>
      </c>
      <c r="P1680" s="63" t="e">
        <f t="shared" ca="1" si="289"/>
        <v>#REF!</v>
      </c>
      <c r="Q1680" s="63">
        <f t="shared" ca="1" si="290"/>
        <v>986</v>
      </c>
      <c r="R1680" s="63" t="str">
        <f t="shared" ca="1" si="291"/>
        <v/>
      </c>
      <c r="S1680" s="63" t="str">
        <f t="shared" si="292"/>
        <v>Unknown</v>
      </c>
      <c r="T1680" s="63">
        <f t="shared" si="293"/>
        <v>1680</v>
      </c>
      <c r="U1680" s="63">
        <f t="shared" si="294"/>
        <v>1681</v>
      </c>
      <c r="V1680" s="63" t="str">
        <f t="shared" ca="1" si="295"/>
        <v/>
      </c>
      <c r="W1680" s="63" t="str">
        <f t="shared" ca="1" si="296"/>
        <v/>
      </c>
      <c r="X1680" s="63">
        <f ca="1">IF(C1680="Yes",SUMPRODUCT((OFFSET('FR-DangerousSubstanceList'!$A$3,0,0,COUNTA('FR-DangerousSubstanceList'!$A$3:$A$2001))=L1680)*(OFFSET('FR-DangerousSubstanceList'!$B$3,0,0,COUNTA('FR-DangerousSubstanceList'!$B$3:$B$2001))=M1680)*(OFFSET('FR-DangerousSubstanceList'!$C$3,0,0,COUNTIF('FR-DangerousSubstanceList'!$C$3:$C$2001,"?*"))=N1680)),1)</f>
        <v>1</v>
      </c>
      <c r="Y1680" s="63"/>
      <c r="Z1680" s="63"/>
    </row>
    <row r="1681" spans="1:26" ht="14.4">
      <c r="A1681" s="85"/>
      <c r="B1681" s="85"/>
      <c r="C1681" s="46" t="s">
        <v>53</v>
      </c>
      <c r="D1681" s="68"/>
      <c r="E1681" s="68"/>
      <c r="F1681" s="68"/>
      <c r="G1681" s="68"/>
      <c r="H1681" s="68" t="str">
        <f t="shared" si="286"/>
        <v/>
      </c>
      <c r="I1681" s="63"/>
      <c r="J1681" s="63">
        <f>COUNTIF($A$14:$A1681,$A1681)</f>
        <v>0</v>
      </c>
      <c r="K1681" s="63" t="str">
        <f t="shared" ca="1" si="287"/>
        <v>Unknown</v>
      </c>
      <c r="L1681" s="63" t="str">
        <f ca="1">IF(AND(F1681="",D1681="",E1681=""),"",IF(F1681&lt;&gt;"",F1681,IF(AND(M1681&lt;&gt;"",M1681&lt;&gt;"-"),VLOOKUP(M1681,OFFSET('FR-DangerousSubstanceList'!$B$3,0,0,COUNTIF('FR-DangerousSubstanceList'!$B$3:$B$1001,"&lt;&gt;"),4),4,FALSE),IF(AND(N1681&lt;&gt;"",N1681&lt;&gt;"-"),VLOOKUP(N1681,OFFSET('FR-DangerousSubstanceList'!$C$3,0,0,COUNTIF('FR-DangerousSubstanceList'!$C$3:$C$1001,"&lt;&gt;"),3),3,FALSE),""))))</f>
        <v/>
      </c>
      <c r="M1681" s="63" t="str">
        <f ca="1">IF(AND(F1681="",D1681="",E1681=""),"",IF(D1681&lt;&gt;"",D1681,IF(N1681&lt;&gt;"",VLOOKUP(N1681,OFFSET('FR-DangerousSubstanceList'!$C$3,0,0,COUNTIF('FR-DangerousSubstanceList'!$A$3:$A$1001,"&lt;&gt;"),4),4,FALSE),IF(L1681&lt;&gt;"",VLOOKUP(L1681,OFFSET('FR-DangerousSubstanceList'!$A$3,0,0,COUNTIF('FR-DangerousSubstanceList'!$A$3:$A$1001,"&lt;&gt;"),2),2,FALSE),""))))</f>
        <v/>
      </c>
      <c r="N1681" s="63" t="str">
        <f ca="1">IF(AND(F1681="",D1681="",E1681=""),"",IF(E1681&lt;&gt;"",E1681,IF(L1681&lt;&gt;"",VLOOKUP(L1681,OFFSET('FR-DangerousSubstanceList'!$A$3,0,0,COUNTIF('FR-DangerousSubstanceList'!$A$3:$A$1001,"&lt;&gt;"),3),3,FALSE),IF(AND(M1681&lt;&gt;"",M1681&lt;&gt;"-"),VLOOKUP(M1681,OFFSET('FR-DangerousSubstanceList'!$B$3,0,0,COUNTIF('FR-DangerousSubstanceList'!$B$3:$B$1001,"&lt;&gt;"),2),2,FALSE),""))))</f>
        <v/>
      </c>
      <c r="O1681" s="63" t="str">
        <f t="shared" ca="1" si="288"/>
        <v/>
      </c>
      <c r="P1681" s="63" t="e">
        <f t="shared" ca="1" si="289"/>
        <v>#REF!</v>
      </c>
      <c r="Q1681" s="63">
        <f t="shared" ca="1" si="290"/>
        <v>986</v>
      </c>
      <c r="R1681" s="63" t="str">
        <f t="shared" ca="1" si="291"/>
        <v/>
      </c>
      <c r="S1681" s="63" t="str">
        <f t="shared" si="292"/>
        <v>Unknown</v>
      </c>
      <c r="T1681" s="63">
        <f t="shared" si="293"/>
        <v>1681</v>
      </c>
      <c r="U1681" s="63">
        <f t="shared" si="294"/>
        <v>1682</v>
      </c>
      <c r="V1681" s="63" t="str">
        <f t="shared" ca="1" si="295"/>
        <v/>
      </c>
      <c r="W1681" s="63" t="str">
        <f t="shared" ca="1" si="296"/>
        <v/>
      </c>
      <c r="X1681" s="63">
        <f ca="1">IF(C1681="Yes",SUMPRODUCT((OFFSET('FR-DangerousSubstanceList'!$A$3,0,0,COUNTA('FR-DangerousSubstanceList'!$A$3:$A$2001))=L1681)*(OFFSET('FR-DangerousSubstanceList'!$B$3,0,0,COUNTA('FR-DangerousSubstanceList'!$B$3:$B$2001))=M1681)*(OFFSET('FR-DangerousSubstanceList'!$C$3,0,0,COUNTIF('FR-DangerousSubstanceList'!$C$3:$C$2001,"?*"))=N1681)),1)</f>
        <v>1</v>
      </c>
      <c r="Y1681" s="63"/>
      <c r="Z1681" s="63"/>
    </row>
    <row r="1682" spans="1:26" ht="14.4">
      <c r="A1682" s="85"/>
      <c r="B1682" s="85"/>
      <c r="C1682" s="46" t="s">
        <v>53</v>
      </c>
      <c r="D1682" s="68"/>
      <c r="E1682" s="68"/>
      <c r="F1682" s="68"/>
      <c r="G1682" s="68"/>
      <c r="H1682" s="68" t="str">
        <f t="shared" si="286"/>
        <v/>
      </c>
      <c r="I1682" s="63"/>
      <c r="J1682" s="63">
        <f>COUNTIF($A$14:$A1682,$A1682)</f>
        <v>0</v>
      </c>
      <c r="K1682" s="63" t="str">
        <f t="shared" ca="1" si="287"/>
        <v>Unknown</v>
      </c>
      <c r="L1682" s="63" t="str">
        <f ca="1">IF(AND(F1682="",D1682="",E1682=""),"",IF(F1682&lt;&gt;"",F1682,IF(AND(M1682&lt;&gt;"",M1682&lt;&gt;"-"),VLOOKUP(M1682,OFFSET('FR-DangerousSubstanceList'!$B$3,0,0,COUNTIF('FR-DangerousSubstanceList'!$B$3:$B$1001,"&lt;&gt;"),4),4,FALSE),IF(AND(N1682&lt;&gt;"",N1682&lt;&gt;"-"),VLOOKUP(N1682,OFFSET('FR-DangerousSubstanceList'!$C$3,0,0,COUNTIF('FR-DangerousSubstanceList'!$C$3:$C$1001,"&lt;&gt;"),3),3,FALSE),""))))</f>
        <v/>
      </c>
      <c r="M1682" s="63" t="str">
        <f ca="1">IF(AND(F1682="",D1682="",E1682=""),"",IF(D1682&lt;&gt;"",D1682,IF(N1682&lt;&gt;"",VLOOKUP(N1682,OFFSET('FR-DangerousSubstanceList'!$C$3,0,0,COUNTIF('FR-DangerousSubstanceList'!$A$3:$A$1001,"&lt;&gt;"),4),4,FALSE),IF(L1682&lt;&gt;"",VLOOKUP(L1682,OFFSET('FR-DangerousSubstanceList'!$A$3,0,0,COUNTIF('FR-DangerousSubstanceList'!$A$3:$A$1001,"&lt;&gt;"),2),2,FALSE),""))))</f>
        <v/>
      </c>
      <c r="N1682" s="63" t="str">
        <f ca="1">IF(AND(F1682="",D1682="",E1682=""),"",IF(E1682&lt;&gt;"",E1682,IF(L1682&lt;&gt;"",VLOOKUP(L1682,OFFSET('FR-DangerousSubstanceList'!$A$3,0,0,COUNTIF('FR-DangerousSubstanceList'!$A$3:$A$1001,"&lt;&gt;"),3),3,FALSE),IF(AND(M1682&lt;&gt;"",M1682&lt;&gt;"-"),VLOOKUP(M1682,OFFSET('FR-DangerousSubstanceList'!$B$3,0,0,COUNTIF('FR-DangerousSubstanceList'!$B$3:$B$1001,"&lt;&gt;"),2),2,FALSE),""))))</f>
        <v/>
      </c>
      <c r="O1682" s="63" t="str">
        <f t="shared" ca="1" si="288"/>
        <v/>
      </c>
      <c r="P1682" s="63" t="e">
        <f t="shared" ca="1" si="289"/>
        <v>#REF!</v>
      </c>
      <c r="Q1682" s="63">
        <f t="shared" ca="1" si="290"/>
        <v>986</v>
      </c>
      <c r="R1682" s="63" t="str">
        <f t="shared" ca="1" si="291"/>
        <v/>
      </c>
      <c r="S1682" s="63" t="str">
        <f t="shared" si="292"/>
        <v>Unknown</v>
      </c>
      <c r="T1682" s="63">
        <f t="shared" si="293"/>
        <v>1682</v>
      </c>
      <c r="U1682" s="63">
        <f t="shared" si="294"/>
        <v>1683</v>
      </c>
      <c r="V1682" s="63" t="str">
        <f t="shared" ca="1" si="295"/>
        <v/>
      </c>
      <c r="W1682" s="63" t="str">
        <f t="shared" ca="1" si="296"/>
        <v/>
      </c>
      <c r="X1682" s="63">
        <f ca="1">IF(C1682="Yes",SUMPRODUCT((OFFSET('FR-DangerousSubstanceList'!$A$3,0,0,COUNTA('FR-DangerousSubstanceList'!$A$3:$A$2001))=L1682)*(OFFSET('FR-DangerousSubstanceList'!$B$3,0,0,COUNTA('FR-DangerousSubstanceList'!$B$3:$B$2001))=M1682)*(OFFSET('FR-DangerousSubstanceList'!$C$3,0,0,COUNTIF('FR-DangerousSubstanceList'!$C$3:$C$2001,"?*"))=N1682)),1)</f>
        <v>1</v>
      </c>
      <c r="Y1682" s="63"/>
      <c r="Z1682" s="63"/>
    </row>
    <row r="1683" spans="1:26" ht="14.4">
      <c r="A1683" s="85"/>
      <c r="B1683" s="85"/>
      <c r="C1683" s="46" t="s">
        <v>53</v>
      </c>
      <c r="D1683" s="68"/>
      <c r="E1683" s="68"/>
      <c r="F1683" s="68"/>
      <c r="G1683" s="68"/>
      <c r="H1683" s="68" t="str">
        <f t="shared" si="286"/>
        <v/>
      </c>
      <c r="I1683" s="63"/>
      <c r="J1683" s="63">
        <f>COUNTIF($A$14:$A1683,$A1683)</f>
        <v>0</v>
      </c>
      <c r="K1683" s="63" t="str">
        <f t="shared" ca="1" si="287"/>
        <v>Unknown</v>
      </c>
      <c r="L1683" s="63" t="str">
        <f ca="1">IF(AND(F1683="",D1683="",E1683=""),"",IF(F1683&lt;&gt;"",F1683,IF(AND(M1683&lt;&gt;"",M1683&lt;&gt;"-"),VLOOKUP(M1683,OFFSET('FR-DangerousSubstanceList'!$B$3,0,0,COUNTIF('FR-DangerousSubstanceList'!$B$3:$B$1001,"&lt;&gt;"),4),4,FALSE),IF(AND(N1683&lt;&gt;"",N1683&lt;&gt;"-"),VLOOKUP(N1683,OFFSET('FR-DangerousSubstanceList'!$C$3,0,0,COUNTIF('FR-DangerousSubstanceList'!$C$3:$C$1001,"&lt;&gt;"),3),3,FALSE),""))))</f>
        <v/>
      </c>
      <c r="M1683" s="63" t="str">
        <f ca="1">IF(AND(F1683="",D1683="",E1683=""),"",IF(D1683&lt;&gt;"",D1683,IF(N1683&lt;&gt;"",VLOOKUP(N1683,OFFSET('FR-DangerousSubstanceList'!$C$3,0,0,COUNTIF('FR-DangerousSubstanceList'!$A$3:$A$1001,"&lt;&gt;"),4),4,FALSE),IF(L1683&lt;&gt;"",VLOOKUP(L1683,OFFSET('FR-DangerousSubstanceList'!$A$3,0,0,COUNTIF('FR-DangerousSubstanceList'!$A$3:$A$1001,"&lt;&gt;"),2),2,FALSE),""))))</f>
        <v/>
      </c>
      <c r="N1683" s="63" t="str">
        <f ca="1">IF(AND(F1683="",D1683="",E1683=""),"",IF(E1683&lt;&gt;"",E1683,IF(L1683&lt;&gt;"",VLOOKUP(L1683,OFFSET('FR-DangerousSubstanceList'!$A$3,0,0,COUNTIF('FR-DangerousSubstanceList'!$A$3:$A$1001,"&lt;&gt;"),3),3,FALSE),IF(AND(M1683&lt;&gt;"",M1683&lt;&gt;"-"),VLOOKUP(M1683,OFFSET('FR-DangerousSubstanceList'!$B$3,0,0,COUNTIF('FR-DangerousSubstanceList'!$B$3:$B$1001,"&lt;&gt;"),2),2,FALSE),""))))</f>
        <v/>
      </c>
      <c r="O1683" s="63" t="str">
        <f t="shared" ca="1" si="288"/>
        <v/>
      </c>
      <c r="P1683" s="63" t="e">
        <f t="shared" ca="1" si="289"/>
        <v>#REF!</v>
      </c>
      <c r="Q1683" s="63">
        <f t="shared" ca="1" si="290"/>
        <v>986</v>
      </c>
      <c r="R1683" s="63" t="str">
        <f t="shared" ca="1" si="291"/>
        <v/>
      </c>
      <c r="S1683" s="63" t="str">
        <f t="shared" si="292"/>
        <v>Unknown</v>
      </c>
      <c r="T1683" s="63">
        <f t="shared" si="293"/>
        <v>1683</v>
      </c>
      <c r="U1683" s="63">
        <f t="shared" si="294"/>
        <v>1684</v>
      </c>
      <c r="V1683" s="63" t="str">
        <f t="shared" ca="1" si="295"/>
        <v/>
      </c>
      <c r="W1683" s="63" t="str">
        <f t="shared" ca="1" si="296"/>
        <v/>
      </c>
      <c r="X1683" s="63">
        <f ca="1">IF(C1683="Yes",SUMPRODUCT((OFFSET('FR-DangerousSubstanceList'!$A$3,0,0,COUNTA('FR-DangerousSubstanceList'!$A$3:$A$2001))=L1683)*(OFFSET('FR-DangerousSubstanceList'!$B$3,0,0,COUNTA('FR-DangerousSubstanceList'!$B$3:$B$2001))=M1683)*(OFFSET('FR-DangerousSubstanceList'!$C$3,0,0,COUNTIF('FR-DangerousSubstanceList'!$C$3:$C$2001,"?*"))=N1683)),1)</f>
        <v>1</v>
      </c>
      <c r="Y1683" s="63"/>
      <c r="Z1683" s="63"/>
    </row>
    <row r="1684" spans="1:26" ht="14.4">
      <c r="A1684" s="85"/>
      <c r="B1684" s="85"/>
      <c r="C1684" s="46" t="s">
        <v>53</v>
      </c>
      <c r="D1684" s="68"/>
      <c r="E1684" s="68"/>
      <c r="F1684" s="68"/>
      <c r="G1684" s="68"/>
      <c r="H1684" s="68" t="str">
        <f t="shared" si="286"/>
        <v/>
      </c>
      <c r="I1684" s="63"/>
      <c r="J1684" s="63">
        <f>COUNTIF($A$14:$A1684,$A1684)</f>
        <v>0</v>
      </c>
      <c r="K1684" s="63" t="str">
        <f t="shared" ca="1" si="287"/>
        <v>Unknown</v>
      </c>
      <c r="L1684" s="63" t="str">
        <f ca="1">IF(AND(F1684="",D1684="",E1684=""),"",IF(F1684&lt;&gt;"",F1684,IF(AND(M1684&lt;&gt;"",M1684&lt;&gt;"-"),VLOOKUP(M1684,OFFSET('FR-DangerousSubstanceList'!$B$3,0,0,COUNTIF('FR-DangerousSubstanceList'!$B$3:$B$1001,"&lt;&gt;"),4),4,FALSE),IF(AND(N1684&lt;&gt;"",N1684&lt;&gt;"-"),VLOOKUP(N1684,OFFSET('FR-DangerousSubstanceList'!$C$3,0,0,COUNTIF('FR-DangerousSubstanceList'!$C$3:$C$1001,"&lt;&gt;"),3),3,FALSE),""))))</f>
        <v/>
      </c>
      <c r="M1684" s="63" t="str">
        <f ca="1">IF(AND(F1684="",D1684="",E1684=""),"",IF(D1684&lt;&gt;"",D1684,IF(N1684&lt;&gt;"",VLOOKUP(N1684,OFFSET('FR-DangerousSubstanceList'!$C$3,0,0,COUNTIF('FR-DangerousSubstanceList'!$A$3:$A$1001,"&lt;&gt;"),4),4,FALSE),IF(L1684&lt;&gt;"",VLOOKUP(L1684,OFFSET('FR-DangerousSubstanceList'!$A$3,0,0,COUNTIF('FR-DangerousSubstanceList'!$A$3:$A$1001,"&lt;&gt;"),2),2,FALSE),""))))</f>
        <v/>
      </c>
      <c r="N1684" s="63" t="str">
        <f ca="1">IF(AND(F1684="",D1684="",E1684=""),"",IF(E1684&lt;&gt;"",E1684,IF(L1684&lt;&gt;"",VLOOKUP(L1684,OFFSET('FR-DangerousSubstanceList'!$A$3,0,0,COUNTIF('FR-DangerousSubstanceList'!$A$3:$A$1001,"&lt;&gt;"),3),3,FALSE),IF(AND(M1684&lt;&gt;"",M1684&lt;&gt;"-"),VLOOKUP(M1684,OFFSET('FR-DangerousSubstanceList'!$B$3,0,0,COUNTIF('FR-DangerousSubstanceList'!$B$3:$B$1001,"&lt;&gt;"),2),2,FALSE),""))))</f>
        <v/>
      </c>
      <c r="O1684" s="63" t="str">
        <f t="shared" ca="1" si="288"/>
        <v/>
      </c>
      <c r="P1684" s="63" t="e">
        <f t="shared" ca="1" si="289"/>
        <v>#REF!</v>
      </c>
      <c r="Q1684" s="63">
        <f t="shared" ca="1" si="290"/>
        <v>986</v>
      </c>
      <c r="R1684" s="63" t="str">
        <f t="shared" ca="1" si="291"/>
        <v/>
      </c>
      <c r="S1684" s="63" t="str">
        <f t="shared" si="292"/>
        <v>Unknown</v>
      </c>
      <c r="T1684" s="63">
        <f t="shared" si="293"/>
        <v>1684</v>
      </c>
      <c r="U1684" s="63">
        <f t="shared" si="294"/>
        <v>1685</v>
      </c>
      <c r="V1684" s="63" t="str">
        <f t="shared" ca="1" si="295"/>
        <v/>
      </c>
      <c r="W1684" s="63" t="str">
        <f t="shared" ca="1" si="296"/>
        <v/>
      </c>
      <c r="X1684" s="63">
        <f ca="1">IF(C1684="Yes",SUMPRODUCT((OFFSET('FR-DangerousSubstanceList'!$A$3,0,0,COUNTA('FR-DangerousSubstanceList'!$A$3:$A$2001))=L1684)*(OFFSET('FR-DangerousSubstanceList'!$B$3,0,0,COUNTA('FR-DangerousSubstanceList'!$B$3:$B$2001))=M1684)*(OFFSET('FR-DangerousSubstanceList'!$C$3,0,0,COUNTIF('FR-DangerousSubstanceList'!$C$3:$C$2001,"?*"))=N1684)),1)</f>
        <v>1</v>
      </c>
      <c r="Y1684" s="63"/>
      <c r="Z1684" s="63"/>
    </row>
    <row r="1685" spans="1:26" ht="14.4">
      <c r="A1685" s="85"/>
      <c r="B1685" s="85"/>
      <c r="C1685" s="46" t="s">
        <v>53</v>
      </c>
      <c r="D1685" s="68"/>
      <c r="E1685" s="68"/>
      <c r="F1685" s="68"/>
      <c r="G1685" s="68"/>
      <c r="H1685" s="68" t="str">
        <f t="shared" si="286"/>
        <v/>
      </c>
      <c r="I1685" s="63"/>
      <c r="J1685" s="63">
        <f>COUNTIF($A$14:$A1685,$A1685)</f>
        <v>0</v>
      </c>
      <c r="K1685" s="63" t="str">
        <f t="shared" ca="1" si="287"/>
        <v>Unknown</v>
      </c>
      <c r="L1685" s="63" t="str">
        <f ca="1">IF(AND(F1685="",D1685="",E1685=""),"",IF(F1685&lt;&gt;"",F1685,IF(AND(M1685&lt;&gt;"",M1685&lt;&gt;"-"),VLOOKUP(M1685,OFFSET('FR-DangerousSubstanceList'!$B$3,0,0,COUNTIF('FR-DangerousSubstanceList'!$B$3:$B$1001,"&lt;&gt;"),4),4,FALSE),IF(AND(N1685&lt;&gt;"",N1685&lt;&gt;"-"),VLOOKUP(N1685,OFFSET('FR-DangerousSubstanceList'!$C$3,0,0,COUNTIF('FR-DangerousSubstanceList'!$C$3:$C$1001,"&lt;&gt;"),3),3,FALSE),""))))</f>
        <v/>
      </c>
      <c r="M1685" s="63" t="str">
        <f ca="1">IF(AND(F1685="",D1685="",E1685=""),"",IF(D1685&lt;&gt;"",D1685,IF(N1685&lt;&gt;"",VLOOKUP(N1685,OFFSET('FR-DangerousSubstanceList'!$C$3,0,0,COUNTIF('FR-DangerousSubstanceList'!$A$3:$A$1001,"&lt;&gt;"),4),4,FALSE),IF(L1685&lt;&gt;"",VLOOKUP(L1685,OFFSET('FR-DangerousSubstanceList'!$A$3,0,0,COUNTIF('FR-DangerousSubstanceList'!$A$3:$A$1001,"&lt;&gt;"),2),2,FALSE),""))))</f>
        <v/>
      </c>
      <c r="N1685" s="63" t="str">
        <f ca="1">IF(AND(F1685="",D1685="",E1685=""),"",IF(E1685&lt;&gt;"",E1685,IF(L1685&lt;&gt;"",VLOOKUP(L1685,OFFSET('FR-DangerousSubstanceList'!$A$3,0,0,COUNTIF('FR-DangerousSubstanceList'!$A$3:$A$1001,"&lt;&gt;"),3),3,FALSE),IF(AND(M1685&lt;&gt;"",M1685&lt;&gt;"-"),VLOOKUP(M1685,OFFSET('FR-DangerousSubstanceList'!$B$3,0,0,COUNTIF('FR-DangerousSubstanceList'!$B$3:$B$1001,"&lt;&gt;"),2),2,FALSE),""))))</f>
        <v/>
      </c>
      <c r="O1685" s="63" t="str">
        <f t="shared" ca="1" si="288"/>
        <v/>
      </c>
      <c r="P1685" s="63" t="e">
        <f t="shared" ca="1" si="289"/>
        <v>#REF!</v>
      </c>
      <c r="Q1685" s="63">
        <f t="shared" ca="1" si="290"/>
        <v>986</v>
      </c>
      <c r="R1685" s="63" t="str">
        <f t="shared" ca="1" si="291"/>
        <v/>
      </c>
      <c r="S1685" s="63" t="str">
        <f t="shared" si="292"/>
        <v>Unknown</v>
      </c>
      <c r="T1685" s="63">
        <f t="shared" si="293"/>
        <v>1685</v>
      </c>
      <c r="U1685" s="63">
        <f t="shared" si="294"/>
        <v>1686</v>
      </c>
      <c r="V1685" s="63" t="str">
        <f t="shared" ca="1" si="295"/>
        <v/>
      </c>
      <c r="W1685" s="63" t="str">
        <f t="shared" ca="1" si="296"/>
        <v/>
      </c>
      <c r="X1685" s="63">
        <f ca="1">IF(C1685="Yes",SUMPRODUCT((OFFSET('FR-DangerousSubstanceList'!$A$3,0,0,COUNTA('FR-DangerousSubstanceList'!$A$3:$A$2001))=L1685)*(OFFSET('FR-DangerousSubstanceList'!$B$3,0,0,COUNTA('FR-DangerousSubstanceList'!$B$3:$B$2001))=M1685)*(OFFSET('FR-DangerousSubstanceList'!$C$3,0,0,COUNTIF('FR-DangerousSubstanceList'!$C$3:$C$2001,"?*"))=N1685)),1)</f>
        <v>1</v>
      </c>
      <c r="Y1685" s="63"/>
      <c r="Z1685" s="63"/>
    </row>
    <row r="1686" spans="1:26" ht="14.4">
      <c r="A1686" s="85"/>
      <c r="B1686" s="85"/>
      <c r="C1686" s="46" t="s">
        <v>53</v>
      </c>
      <c r="D1686" s="68"/>
      <c r="E1686" s="68"/>
      <c r="F1686" s="68"/>
      <c r="G1686" s="68"/>
      <c r="H1686" s="68" t="str">
        <f t="shared" si="286"/>
        <v/>
      </c>
      <c r="I1686" s="63"/>
      <c r="J1686" s="63">
        <f>COUNTIF($A$14:$A1686,$A1686)</f>
        <v>0</v>
      </c>
      <c r="K1686" s="63" t="str">
        <f t="shared" ca="1" si="287"/>
        <v>Unknown</v>
      </c>
      <c r="L1686" s="63" t="str">
        <f ca="1">IF(AND(F1686="",D1686="",E1686=""),"",IF(F1686&lt;&gt;"",F1686,IF(AND(M1686&lt;&gt;"",M1686&lt;&gt;"-"),VLOOKUP(M1686,OFFSET('FR-DangerousSubstanceList'!$B$3,0,0,COUNTIF('FR-DangerousSubstanceList'!$B$3:$B$1001,"&lt;&gt;"),4),4,FALSE),IF(AND(N1686&lt;&gt;"",N1686&lt;&gt;"-"),VLOOKUP(N1686,OFFSET('FR-DangerousSubstanceList'!$C$3,0,0,COUNTIF('FR-DangerousSubstanceList'!$C$3:$C$1001,"&lt;&gt;"),3),3,FALSE),""))))</f>
        <v/>
      </c>
      <c r="M1686" s="63" t="str">
        <f ca="1">IF(AND(F1686="",D1686="",E1686=""),"",IF(D1686&lt;&gt;"",D1686,IF(N1686&lt;&gt;"",VLOOKUP(N1686,OFFSET('FR-DangerousSubstanceList'!$C$3,0,0,COUNTIF('FR-DangerousSubstanceList'!$A$3:$A$1001,"&lt;&gt;"),4),4,FALSE),IF(L1686&lt;&gt;"",VLOOKUP(L1686,OFFSET('FR-DangerousSubstanceList'!$A$3,0,0,COUNTIF('FR-DangerousSubstanceList'!$A$3:$A$1001,"&lt;&gt;"),2),2,FALSE),""))))</f>
        <v/>
      </c>
      <c r="N1686" s="63" t="str">
        <f ca="1">IF(AND(F1686="",D1686="",E1686=""),"",IF(E1686&lt;&gt;"",E1686,IF(L1686&lt;&gt;"",VLOOKUP(L1686,OFFSET('FR-DangerousSubstanceList'!$A$3,0,0,COUNTIF('FR-DangerousSubstanceList'!$A$3:$A$1001,"&lt;&gt;"),3),3,FALSE),IF(AND(M1686&lt;&gt;"",M1686&lt;&gt;"-"),VLOOKUP(M1686,OFFSET('FR-DangerousSubstanceList'!$B$3,0,0,COUNTIF('FR-DangerousSubstanceList'!$B$3:$B$1001,"&lt;&gt;"),2),2,FALSE),""))))</f>
        <v/>
      </c>
      <c r="O1686" s="63" t="str">
        <f t="shared" ca="1" si="288"/>
        <v/>
      </c>
      <c r="P1686" s="63" t="e">
        <f t="shared" ca="1" si="289"/>
        <v>#REF!</v>
      </c>
      <c r="Q1686" s="63">
        <f t="shared" ca="1" si="290"/>
        <v>986</v>
      </c>
      <c r="R1686" s="63" t="str">
        <f t="shared" ca="1" si="291"/>
        <v/>
      </c>
      <c r="S1686" s="63" t="str">
        <f t="shared" si="292"/>
        <v>Unknown</v>
      </c>
      <c r="T1686" s="63">
        <f t="shared" si="293"/>
        <v>1686</v>
      </c>
      <c r="U1686" s="63">
        <f t="shared" si="294"/>
        <v>1687</v>
      </c>
      <c r="V1686" s="63" t="str">
        <f t="shared" ca="1" si="295"/>
        <v/>
      </c>
      <c r="W1686" s="63" t="str">
        <f t="shared" ca="1" si="296"/>
        <v/>
      </c>
      <c r="X1686" s="63">
        <f ca="1">IF(C1686="Yes",SUMPRODUCT((OFFSET('FR-DangerousSubstanceList'!$A$3,0,0,COUNTA('FR-DangerousSubstanceList'!$A$3:$A$2001))=L1686)*(OFFSET('FR-DangerousSubstanceList'!$B$3,0,0,COUNTA('FR-DangerousSubstanceList'!$B$3:$B$2001))=M1686)*(OFFSET('FR-DangerousSubstanceList'!$C$3,0,0,COUNTIF('FR-DangerousSubstanceList'!$C$3:$C$2001,"?*"))=N1686)),1)</f>
        <v>1</v>
      </c>
      <c r="Y1686" s="63"/>
      <c r="Z1686" s="63"/>
    </row>
    <row r="1687" spans="1:26" ht="14.4">
      <c r="A1687" s="85"/>
      <c r="B1687" s="85"/>
      <c r="C1687" s="46" t="s">
        <v>53</v>
      </c>
      <c r="D1687" s="68"/>
      <c r="E1687" s="68"/>
      <c r="F1687" s="68"/>
      <c r="G1687" s="68"/>
      <c r="H1687" s="68" t="str">
        <f t="shared" si="286"/>
        <v/>
      </c>
      <c r="I1687" s="63"/>
      <c r="J1687" s="63">
        <f>COUNTIF($A$14:$A1687,$A1687)</f>
        <v>0</v>
      </c>
      <c r="K1687" s="63" t="str">
        <f t="shared" ca="1" si="287"/>
        <v>Unknown</v>
      </c>
      <c r="L1687" s="63" t="str">
        <f ca="1">IF(AND(F1687="",D1687="",E1687=""),"",IF(F1687&lt;&gt;"",F1687,IF(AND(M1687&lt;&gt;"",M1687&lt;&gt;"-"),VLOOKUP(M1687,OFFSET('FR-DangerousSubstanceList'!$B$3,0,0,COUNTIF('FR-DangerousSubstanceList'!$B$3:$B$1001,"&lt;&gt;"),4),4,FALSE),IF(AND(N1687&lt;&gt;"",N1687&lt;&gt;"-"),VLOOKUP(N1687,OFFSET('FR-DangerousSubstanceList'!$C$3,0,0,COUNTIF('FR-DangerousSubstanceList'!$C$3:$C$1001,"&lt;&gt;"),3),3,FALSE),""))))</f>
        <v/>
      </c>
      <c r="M1687" s="63" t="str">
        <f ca="1">IF(AND(F1687="",D1687="",E1687=""),"",IF(D1687&lt;&gt;"",D1687,IF(N1687&lt;&gt;"",VLOOKUP(N1687,OFFSET('FR-DangerousSubstanceList'!$C$3,0,0,COUNTIF('FR-DangerousSubstanceList'!$A$3:$A$1001,"&lt;&gt;"),4),4,FALSE),IF(L1687&lt;&gt;"",VLOOKUP(L1687,OFFSET('FR-DangerousSubstanceList'!$A$3,0,0,COUNTIF('FR-DangerousSubstanceList'!$A$3:$A$1001,"&lt;&gt;"),2),2,FALSE),""))))</f>
        <v/>
      </c>
      <c r="N1687" s="63" t="str">
        <f ca="1">IF(AND(F1687="",D1687="",E1687=""),"",IF(E1687&lt;&gt;"",E1687,IF(L1687&lt;&gt;"",VLOOKUP(L1687,OFFSET('FR-DangerousSubstanceList'!$A$3,0,0,COUNTIF('FR-DangerousSubstanceList'!$A$3:$A$1001,"&lt;&gt;"),3),3,FALSE),IF(AND(M1687&lt;&gt;"",M1687&lt;&gt;"-"),VLOOKUP(M1687,OFFSET('FR-DangerousSubstanceList'!$B$3,0,0,COUNTIF('FR-DangerousSubstanceList'!$B$3:$B$1001,"&lt;&gt;"),2),2,FALSE),""))))</f>
        <v/>
      </c>
      <c r="O1687" s="63" t="str">
        <f t="shared" ca="1" si="288"/>
        <v/>
      </c>
      <c r="P1687" s="63" t="e">
        <f t="shared" ca="1" si="289"/>
        <v>#REF!</v>
      </c>
      <c r="Q1687" s="63">
        <f t="shared" ca="1" si="290"/>
        <v>986</v>
      </c>
      <c r="R1687" s="63" t="str">
        <f t="shared" ca="1" si="291"/>
        <v/>
      </c>
      <c r="S1687" s="63" t="str">
        <f t="shared" si="292"/>
        <v>Unknown</v>
      </c>
      <c r="T1687" s="63">
        <f t="shared" si="293"/>
        <v>1687</v>
      </c>
      <c r="U1687" s="63">
        <f t="shared" si="294"/>
        <v>1688</v>
      </c>
      <c r="V1687" s="63" t="str">
        <f t="shared" ca="1" si="295"/>
        <v/>
      </c>
      <c r="W1687" s="63" t="str">
        <f t="shared" ca="1" si="296"/>
        <v/>
      </c>
      <c r="X1687" s="63">
        <f ca="1">IF(C1687="Yes",SUMPRODUCT((OFFSET('FR-DangerousSubstanceList'!$A$3,0,0,COUNTA('FR-DangerousSubstanceList'!$A$3:$A$2001))=L1687)*(OFFSET('FR-DangerousSubstanceList'!$B$3,0,0,COUNTA('FR-DangerousSubstanceList'!$B$3:$B$2001))=M1687)*(OFFSET('FR-DangerousSubstanceList'!$C$3,0,0,COUNTIF('FR-DangerousSubstanceList'!$C$3:$C$2001,"?*"))=N1687)),1)</f>
        <v>1</v>
      </c>
      <c r="Y1687" s="63"/>
      <c r="Z1687" s="63"/>
    </row>
    <row r="1688" spans="1:26" ht="14.4">
      <c r="A1688" s="85"/>
      <c r="B1688" s="85"/>
      <c r="C1688" s="46" t="s">
        <v>53</v>
      </c>
      <c r="D1688" s="68"/>
      <c r="E1688" s="68"/>
      <c r="F1688" s="68"/>
      <c r="G1688" s="68"/>
      <c r="H1688" s="68" t="str">
        <f t="shared" si="286"/>
        <v/>
      </c>
      <c r="I1688" s="63"/>
      <c r="J1688" s="63">
        <f>COUNTIF($A$14:$A1688,$A1688)</f>
        <v>0</v>
      </c>
      <c r="K1688" s="63" t="str">
        <f t="shared" ca="1" si="287"/>
        <v>Unknown</v>
      </c>
      <c r="L1688" s="63" t="str">
        <f ca="1">IF(AND(F1688="",D1688="",E1688=""),"",IF(F1688&lt;&gt;"",F1688,IF(AND(M1688&lt;&gt;"",M1688&lt;&gt;"-"),VLOOKUP(M1688,OFFSET('FR-DangerousSubstanceList'!$B$3,0,0,COUNTIF('FR-DangerousSubstanceList'!$B$3:$B$1001,"&lt;&gt;"),4),4,FALSE),IF(AND(N1688&lt;&gt;"",N1688&lt;&gt;"-"),VLOOKUP(N1688,OFFSET('FR-DangerousSubstanceList'!$C$3,0,0,COUNTIF('FR-DangerousSubstanceList'!$C$3:$C$1001,"&lt;&gt;"),3),3,FALSE),""))))</f>
        <v/>
      </c>
      <c r="M1688" s="63" t="str">
        <f ca="1">IF(AND(F1688="",D1688="",E1688=""),"",IF(D1688&lt;&gt;"",D1688,IF(N1688&lt;&gt;"",VLOOKUP(N1688,OFFSET('FR-DangerousSubstanceList'!$C$3,0,0,COUNTIF('FR-DangerousSubstanceList'!$A$3:$A$1001,"&lt;&gt;"),4),4,FALSE),IF(L1688&lt;&gt;"",VLOOKUP(L1688,OFFSET('FR-DangerousSubstanceList'!$A$3,0,0,COUNTIF('FR-DangerousSubstanceList'!$A$3:$A$1001,"&lt;&gt;"),2),2,FALSE),""))))</f>
        <v/>
      </c>
      <c r="N1688" s="63" t="str">
        <f ca="1">IF(AND(F1688="",D1688="",E1688=""),"",IF(E1688&lt;&gt;"",E1688,IF(L1688&lt;&gt;"",VLOOKUP(L1688,OFFSET('FR-DangerousSubstanceList'!$A$3,0,0,COUNTIF('FR-DangerousSubstanceList'!$A$3:$A$1001,"&lt;&gt;"),3),3,FALSE),IF(AND(M1688&lt;&gt;"",M1688&lt;&gt;"-"),VLOOKUP(M1688,OFFSET('FR-DangerousSubstanceList'!$B$3,0,0,COUNTIF('FR-DangerousSubstanceList'!$B$3:$B$1001,"&lt;&gt;"),2),2,FALSE),""))))</f>
        <v/>
      </c>
      <c r="O1688" s="63" t="str">
        <f t="shared" ca="1" si="288"/>
        <v/>
      </c>
      <c r="P1688" s="63" t="e">
        <f t="shared" ca="1" si="289"/>
        <v>#REF!</v>
      </c>
      <c r="Q1688" s="63">
        <f t="shared" ca="1" si="290"/>
        <v>986</v>
      </c>
      <c r="R1688" s="63" t="str">
        <f t="shared" ca="1" si="291"/>
        <v/>
      </c>
      <c r="S1688" s="63" t="str">
        <f t="shared" si="292"/>
        <v>Unknown</v>
      </c>
      <c r="T1688" s="63">
        <f t="shared" si="293"/>
        <v>1688</v>
      </c>
      <c r="U1688" s="63">
        <f t="shared" si="294"/>
        <v>1689</v>
      </c>
      <c r="V1688" s="63" t="str">
        <f t="shared" ca="1" si="295"/>
        <v/>
      </c>
      <c r="W1688" s="63" t="str">
        <f t="shared" ca="1" si="296"/>
        <v/>
      </c>
      <c r="X1688" s="63">
        <f ca="1">IF(C1688="Yes",SUMPRODUCT((OFFSET('FR-DangerousSubstanceList'!$A$3,0,0,COUNTA('FR-DangerousSubstanceList'!$A$3:$A$2001))=L1688)*(OFFSET('FR-DangerousSubstanceList'!$B$3,0,0,COUNTA('FR-DangerousSubstanceList'!$B$3:$B$2001))=M1688)*(OFFSET('FR-DangerousSubstanceList'!$C$3,0,0,COUNTIF('FR-DangerousSubstanceList'!$C$3:$C$2001,"?*"))=N1688)),1)</f>
        <v>1</v>
      </c>
      <c r="Y1688" s="63"/>
      <c r="Z1688" s="63"/>
    </row>
    <row r="1689" spans="1:26" ht="14.4">
      <c r="A1689" s="85"/>
      <c r="B1689" s="85"/>
      <c r="C1689" s="46" t="s">
        <v>53</v>
      </c>
      <c r="D1689" s="68"/>
      <c r="E1689" s="68"/>
      <c r="F1689" s="68"/>
      <c r="G1689" s="68"/>
      <c r="H1689" s="68" t="str">
        <f t="shared" si="286"/>
        <v/>
      </c>
      <c r="I1689" s="63"/>
      <c r="J1689" s="63">
        <f>COUNTIF($A$14:$A1689,$A1689)</f>
        <v>0</v>
      </c>
      <c r="K1689" s="63" t="str">
        <f t="shared" ca="1" si="287"/>
        <v>Unknown</v>
      </c>
      <c r="L1689" s="63" t="str">
        <f ca="1">IF(AND(F1689="",D1689="",E1689=""),"",IF(F1689&lt;&gt;"",F1689,IF(AND(M1689&lt;&gt;"",M1689&lt;&gt;"-"),VLOOKUP(M1689,OFFSET('FR-DangerousSubstanceList'!$B$3,0,0,COUNTIF('FR-DangerousSubstanceList'!$B$3:$B$1001,"&lt;&gt;"),4),4,FALSE),IF(AND(N1689&lt;&gt;"",N1689&lt;&gt;"-"),VLOOKUP(N1689,OFFSET('FR-DangerousSubstanceList'!$C$3,0,0,COUNTIF('FR-DangerousSubstanceList'!$C$3:$C$1001,"&lt;&gt;"),3),3,FALSE),""))))</f>
        <v/>
      </c>
      <c r="M1689" s="63" t="str">
        <f ca="1">IF(AND(F1689="",D1689="",E1689=""),"",IF(D1689&lt;&gt;"",D1689,IF(N1689&lt;&gt;"",VLOOKUP(N1689,OFFSET('FR-DangerousSubstanceList'!$C$3,0,0,COUNTIF('FR-DangerousSubstanceList'!$A$3:$A$1001,"&lt;&gt;"),4),4,FALSE),IF(L1689&lt;&gt;"",VLOOKUP(L1689,OFFSET('FR-DangerousSubstanceList'!$A$3,0,0,COUNTIF('FR-DangerousSubstanceList'!$A$3:$A$1001,"&lt;&gt;"),2),2,FALSE),""))))</f>
        <v/>
      </c>
      <c r="N1689" s="63" t="str">
        <f ca="1">IF(AND(F1689="",D1689="",E1689=""),"",IF(E1689&lt;&gt;"",E1689,IF(L1689&lt;&gt;"",VLOOKUP(L1689,OFFSET('FR-DangerousSubstanceList'!$A$3,0,0,COUNTIF('FR-DangerousSubstanceList'!$A$3:$A$1001,"&lt;&gt;"),3),3,FALSE),IF(AND(M1689&lt;&gt;"",M1689&lt;&gt;"-"),VLOOKUP(M1689,OFFSET('FR-DangerousSubstanceList'!$B$3,0,0,COUNTIF('FR-DangerousSubstanceList'!$B$3:$B$1001,"&lt;&gt;"),2),2,FALSE),""))))</f>
        <v/>
      </c>
      <c r="O1689" s="63" t="str">
        <f t="shared" ca="1" si="288"/>
        <v/>
      </c>
      <c r="P1689" s="63" t="e">
        <f t="shared" ca="1" si="289"/>
        <v>#REF!</v>
      </c>
      <c r="Q1689" s="63">
        <f t="shared" ca="1" si="290"/>
        <v>986</v>
      </c>
      <c r="R1689" s="63" t="str">
        <f t="shared" ca="1" si="291"/>
        <v/>
      </c>
      <c r="S1689" s="63" t="str">
        <f t="shared" si="292"/>
        <v>Unknown</v>
      </c>
      <c r="T1689" s="63">
        <f t="shared" si="293"/>
        <v>1689</v>
      </c>
      <c r="U1689" s="63">
        <f t="shared" si="294"/>
        <v>1690</v>
      </c>
      <c r="V1689" s="63" t="str">
        <f t="shared" ca="1" si="295"/>
        <v/>
      </c>
      <c r="W1689" s="63" t="str">
        <f t="shared" ca="1" si="296"/>
        <v/>
      </c>
      <c r="X1689" s="63">
        <f ca="1">IF(C1689="Yes",SUMPRODUCT((OFFSET('FR-DangerousSubstanceList'!$A$3,0,0,COUNTA('FR-DangerousSubstanceList'!$A$3:$A$2001))=L1689)*(OFFSET('FR-DangerousSubstanceList'!$B$3,0,0,COUNTA('FR-DangerousSubstanceList'!$B$3:$B$2001))=M1689)*(OFFSET('FR-DangerousSubstanceList'!$C$3,0,0,COUNTIF('FR-DangerousSubstanceList'!$C$3:$C$2001,"?*"))=N1689)),1)</f>
        <v>1</v>
      </c>
      <c r="Y1689" s="63"/>
      <c r="Z1689" s="63"/>
    </row>
    <row r="1690" spans="1:26" ht="14.4">
      <c r="A1690" s="85"/>
      <c r="B1690" s="85"/>
      <c r="C1690" s="46" t="s">
        <v>53</v>
      </c>
      <c r="D1690" s="68"/>
      <c r="E1690" s="68"/>
      <c r="F1690" s="68"/>
      <c r="G1690" s="68"/>
      <c r="H1690" s="68" t="str">
        <f t="shared" si="286"/>
        <v/>
      </c>
      <c r="I1690" s="63"/>
      <c r="J1690" s="63">
        <f>COUNTIF($A$14:$A1690,$A1690)</f>
        <v>0</v>
      </c>
      <c r="K1690" s="63" t="str">
        <f t="shared" ca="1" si="287"/>
        <v>Unknown</v>
      </c>
      <c r="L1690" s="63" t="str">
        <f ca="1">IF(AND(F1690="",D1690="",E1690=""),"",IF(F1690&lt;&gt;"",F1690,IF(AND(M1690&lt;&gt;"",M1690&lt;&gt;"-"),VLOOKUP(M1690,OFFSET('FR-DangerousSubstanceList'!$B$3,0,0,COUNTIF('FR-DangerousSubstanceList'!$B$3:$B$1001,"&lt;&gt;"),4),4,FALSE),IF(AND(N1690&lt;&gt;"",N1690&lt;&gt;"-"),VLOOKUP(N1690,OFFSET('FR-DangerousSubstanceList'!$C$3,0,0,COUNTIF('FR-DangerousSubstanceList'!$C$3:$C$1001,"&lt;&gt;"),3),3,FALSE),""))))</f>
        <v/>
      </c>
      <c r="M1690" s="63" t="str">
        <f ca="1">IF(AND(F1690="",D1690="",E1690=""),"",IF(D1690&lt;&gt;"",D1690,IF(N1690&lt;&gt;"",VLOOKUP(N1690,OFFSET('FR-DangerousSubstanceList'!$C$3,0,0,COUNTIF('FR-DangerousSubstanceList'!$A$3:$A$1001,"&lt;&gt;"),4),4,FALSE),IF(L1690&lt;&gt;"",VLOOKUP(L1690,OFFSET('FR-DangerousSubstanceList'!$A$3,0,0,COUNTIF('FR-DangerousSubstanceList'!$A$3:$A$1001,"&lt;&gt;"),2),2,FALSE),""))))</f>
        <v/>
      </c>
      <c r="N1690" s="63" t="str">
        <f ca="1">IF(AND(F1690="",D1690="",E1690=""),"",IF(E1690&lt;&gt;"",E1690,IF(L1690&lt;&gt;"",VLOOKUP(L1690,OFFSET('FR-DangerousSubstanceList'!$A$3,0,0,COUNTIF('FR-DangerousSubstanceList'!$A$3:$A$1001,"&lt;&gt;"),3),3,FALSE),IF(AND(M1690&lt;&gt;"",M1690&lt;&gt;"-"),VLOOKUP(M1690,OFFSET('FR-DangerousSubstanceList'!$B$3,0,0,COUNTIF('FR-DangerousSubstanceList'!$B$3:$B$1001,"&lt;&gt;"),2),2,FALSE),""))))</f>
        <v/>
      </c>
      <c r="O1690" s="63" t="str">
        <f t="shared" ca="1" si="288"/>
        <v/>
      </c>
      <c r="P1690" s="63" t="e">
        <f t="shared" ca="1" si="289"/>
        <v>#REF!</v>
      </c>
      <c r="Q1690" s="63">
        <f t="shared" ca="1" si="290"/>
        <v>986</v>
      </c>
      <c r="R1690" s="63" t="str">
        <f t="shared" ca="1" si="291"/>
        <v/>
      </c>
      <c r="S1690" s="63" t="str">
        <f t="shared" si="292"/>
        <v>Unknown</v>
      </c>
      <c r="T1690" s="63">
        <f t="shared" si="293"/>
        <v>1690</v>
      </c>
      <c r="U1690" s="63">
        <f t="shared" si="294"/>
        <v>1691</v>
      </c>
      <c r="V1690" s="63" t="str">
        <f t="shared" ca="1" si="295"/>
        <v/>
      </c>
      <c r="W1690" s="63" t="str">
        <f t="shared" ca="1" si="296"/>
        <v/>
      </c>
      <c r="X1690" s="63">
        <f ca="1">IF(C1690="Yes",SUMPRODUCT((OFFSET('FR-DangerousSubstanceList'!$A$3,0,0,COUNTA('FR-DangerousSubstanceList'!$A$3:$A$2001))=L1690)*(OFFSET('FR-DangerousSubstanceList'!$B$3,0,0,COUNTA('FR-DangerousSubstanceList'!$B$3:$B$2001))=M1690)*(OFFSET('FR-DangerousSubstanceList'!$C$3,0,0,COUNTIF('FR-DangerousSubstanceList'!$C$3:$C$2001,"?*"))=N1690)),1)</f>
        <v>1</v>
      </c>
      <c r="Y1690" s="63"/>
      <c r="Z1690" s="63"/>
    </row>
    <row r="1691" spans="1:26" ht="14.4">
      <c r="A1691" s="85"/>
      <c r="B1691" s="85"/>
      <c r="C1691" s="46" t="s">
        <v>53</v>
      </c>
      <c r="D1691" s="68"/>
      <c r="E1691" s="68"/>
      <c r="F1691" s="68"/>
      <c r="G1691" s="68"/>
      <c r="H1691" s="68" t="str">
        <f t="shared" si="286"/>
        <v/>
      </c>
      <c r="I1691" s="63"/>
      <c r="J1691" s="63">
        <f>COUNTIF($A$14:$A1691,$A1691)</f>
        <v>0</v>
      </c>
      <c r="K1691" s="63" t="str">
        <f t="shared" ca="1" si="287"/>
        <v>Unknown</v>
      </c>
      <c r="L1691" s="63" t="str">
        <f ca="1">IF(AND(F1691="",D1691="",E1691=""),"",IF(F1691&lt;&gt;"",F1691,IF(AND(M1691&lt;&gt;"",M1691&lt;&gt;"-"),VLOOKUP(M1691,OFFSET('FR-DangerousSubstanceList'!$B$3,0,0,COUNTIF('FR-DangerousSubstanceList'!$B$3:$B$1001,"&lt;&gt;"),4),4,FALSE),IF(AND(N1691&lt;&gt;"",N1691&lt;&gt;"-"),VLOOKUP(N1691,OFFSET('FR-DangerousSubstanceList'!$C$3,0,0,COUNTIF('FR-DangerousSubstanceList'!$C$3:$C$1001,"&lt;&gt;"),3),3,FALSE),""))))</f>
        <v/>
      </c>
      <c r="M1691" s="63" t="str">
        <f ca="1">IF(AND(F1691="",D1691="",E1691=""),"",IF(D1691&lt;&gt;"",D1691,IF(N1691&lt;&gt;"",VLOOKUP(N1691,OFFSET('FR-DangerousSubstanceList'!$C$3,0,0,COUNTIF('FR-DangerousSubstanceList'!$A$3:$A$1001,"&lt;&gt;"),4),4,FALSE),IF(L1691&lt;&gt;"",VLOOKUP(L1691,OFFSET('FR-DangerousSubstanceList'!$A$3,0,0,COUNTIF('FR-DangerousSubstanceList'!$A$3:$A$1001,"&lt;&gt;"),2),2,FALSE),""))))</f>
        <v/>
      </c>
      <c r="N1691" s="63" t="str">
        <f ca="1">IF(AND(F1691="",D1691="",E1691=""),"",IF(E1691&lt;&gt;"",E1691,IF(L1691&lt;&gt;"",VLOOKUP(L1691,OFFSET('FR-DangerousSubstanceList'!$A$3,0,0,COUNTIF('FR-DangerousSubstanceList'!$A$3:$A$1001,"&lt;&gt;"),3),3,FALSE),IF(AND(M1691&lt;&gt;"",M1691&lt;&gt;"-"),VLOOKUP(M1691,OFFSET('FR-DangerousSubstanceList'!$B$3,0,0,COUNTIF('FR-DangerousSubstanceList'!$B$3:$B$1001,"&lt;&gt;"),2),2,FALSE),""))))</f>
        <v/>
      </c>
      <c r="O1691" s="63" t="str">
        <f t="shared" ca="1" si="288"/>
        <v/>
      </c>
      <c r="P1691" s="63" t="e">
        <f t="shared" ca="1" si="289"/>
        <v>#REF!</v>
      </c>
      <c r="Q1691" s="63">
        <f t="shared" ca="1" si="290"/>
        <v>986</v>
      </c>
      <c r="R1691" s="63" t="str">
        <f t="shared" ca="1" si="291"/>
        <v/>
      </c>
      <c r="S1691" s="63" t="str">
        <f t="shared" si="292"/>
        <v>Unknown</v>
      </c>
      <c r="T1691" s="63">
        <f t="shared" si="293"/>
        <v>1691</v>
      </c>
      <c r="U1691" s="63">
        <f t="shared" si="294"/>
        <v>1692</v>
      </c>
      <c r="V1691" s="63" t="str">
        <f t="shared" ca="1" si="295"/>
        <v/>
      </c>
      <c r="W1691" s="63" t="str">
        <f t="shared" ca="1" si="296"/>
        <v/>
      </c>
      <c r="X1691" s="63">
        <f ca="1">IF(C1691="Yes",SUMPRODUCT((OFFSET('FR-DangerousSubstanceList'!$A$3,0,0,COUNTA('FR-DangerousSubstanceList'!$A$3:$A$2001))=L1691)*(OFFSET('FR-DangerousSubstanceList'!$B$3,0,0,COUNTA('FR-DangerousSubstanceList'!$B$3:$B$2001))=M1691)*(OFFSET('FR-DangerousSubstanceList'!$C$3,0,0,COUNTIF('FR-DangerousSubstanceList'!$C$3:$C$2001,"?*"))=N1691)),1)</f>
        <v>1</v>
      </c>
      <c r="Y1691" s="63"/>
      <c r="Z1691" s="63"/>
    </row>
    <row r="1692" spans="1:26" ht="14.4">
      <c r="A1692" s="85"/>
      <c r="B1692" s="85"/>
      <c r="C1692" s="46" t="s">
        <v>53</v>
      </c>
      <c r="D1692" s="68"/>
      <c r="E1692" s="68"/>
      <c r="F1692" s="68"/>
      <c r="G1692" s="68"/>
      <c r="H1692" s="68" t="str">
        <f t="shared" si="286"/>
        <v/>
      </c>
      <c r="I1692" s="63"/>
      <c r="J1692" s="63">
        <f>COUNTIF($A$14:$A1692,$A1692)</f>
        <v>0</v>
      </c>
      <c r="K1692" s="63" t="str">
        <f t="shared" ca="1" si="287"/>
        <v>Unknown</v>
      </c>
      <c r="L1692" s="63" t="str">
        <f ca="1">IF(AND(F1692="",D1692="",E1692=""),"",IF(F1692&lt;&gt;"",F1692,IF(AND(M1692&lt;&gt;"",M1692&lt;&gt;"-"),VLOOKUP(M1692,OFFSET('FR-DangerousSubstanceList'!$B$3,0,0,COUNTIF('FR-DangerousSubstanceList'!$B$3:$B$1001,"&lt;&gt;"),4),4,FALSE),IF(AND(N1692&lt;&gt;"",N1692&lt;&gt;"-"),VLOOKUP(N1692,OFFSET('FR-DangerousSubstanceList'!$C$3,0,0,COUNTIF('FR-DangerousSubstanceList'!$C$3:$C$1001,"&lt;&gt;"),3),3,FALSE),""))))</f>
        <v/>
      </c>
      <c r="M1692" s="63" t="str">
        <f ca="1">IF(AND(F1692="",D1692="",E1692=""),"",IF(D1692&lt;&gt;"",D1692,IF(N1692&lt;&gt;"",VLOOKUP(N1692,OFFSET('FR-DangerousSubstanceList'!$C$3,0,0,COUNTIF('FR-DangerousSubstanceList'!$A$3:$A$1001,"&lt;&gt;"),4),4,FALSE),IF(L1692&lt;&gt;"",VLOOKUP(L1692,OFFSET('FR-DangerousSubstanceList'!$A$3,0,0,COUNTIF('FR-DangerousSubstanceList'!$A$3:$A$1001,"&lt;&gt;"),2),2,FALSE),""))))</f>
        <v/>
      </c>
      <c r="N1692" s="63" t="str">
        <f ca="1">IF(AND(F1692="",D1692="",E1692=""),"",IF(E1692&lt;&gt;"",E1692,IF(L1692&lt;&gt;"",VLOOKUP(L1692,OFFSET('FR-DangerousSubstanceList'!$A$3,0,0,COUNTIF('FR-DangerousSubstanceList'!$A$3:$A$1001,"&lt;&gt;"),3),3,FALSE),IF(AND(M1692&lt;&gt;"",M1692&lt;&gt;"-"),VLOOKUP(M1692,OFFSET('FR-DangerousSubstanceList'!$B$3,0,0,COUNTIF('FR-DangerousSubstanceList'!$B$3:$B$1001,"&lt;&gt;"),2),2,FALSE),""))))</f>
        <v/>
      </c>
      <c r="O1692" s="63" t="str">
        <f t="shared" ca="1" si="288"/>
        <v/>
      </c>
      <c r="P1692" s="63" t="e">
        <f t="shared" ca="1" si="289"/>
        <v>#REF!</v>
      </c>
      <c r="Q1692" s="63">
        <f t="shared" ca="1" si="290"/>
        <v>986</v>
      </c>
      <c r="R1692" s="63" t="str">
        <f t="shared" ca="1" si="291"/>
        <v/>
      </c>
      <c r="S1692" s="63" t="str">
        <f t="shared" si="292"/>
        <v>Unknown</v>
      </c>
      <c r="T1692" s="63">
        <f t="shared" si="293"/>
        <v>1692</v>
      </c>
      <c r="U1692" s="63">
        <f t="shared" si="294"/>
        <v>1693</v>
      </c>
      <c r="V1692" s="63" t="str">
        <f t="shared" ca="1" si="295"/>
        <v/>
      </c>
      <c r="W1692" s="63" t="str">
        <f t="shared" ca="1" si="296"/>
        <v/>
      </c>
      <c r="X1692" s="63">
        <f ca="1">IF(C1692="Yes",SUMPRODUCT((OFFSET('FR-DangerousSubstanceList'!$A$3,0,0,COUNTA('FR-DangerousSubstanceList'!$A$3:$A$2001))=L1692)*(OFFSET('FR-DangerousSubstanceList'!$B$3,0,0,COUNTA('FR-DangerousSubstanceList'!$B$3:$B$2001))=M1692)*(OFFSET('FR-DangerousSubstanceList'!$C$3,0,0,COUNTIF('FR-DangerousSubstanceList'!$C$3:$C$2001,"?*"))=N1692)),1)</f>
        <v>1</v>
      </c>
      <c r="Y1692" s="63"/>
      <c r="Z1692" s="63"/>
    </row>
    <row r="1693" spans="1:26" ht="14.4">
      <c r="A1693" s="85"/>
      <c r="B1693" s="85"/>
      <c r="C1693" s="46" t="s">
        <v>53</v>
      </c>
      <c r="D1693" s="68"/>
      <c r="E1693" s="68"/>
      <c r="F1693" s="68"/>
      <c r="G1693" s="68"/>
      <c r="H1693" s="68" t="str">
        <f t="shared" si="286"/>
        <v/>
      </c>
      <c r="I1693" s="63"/>
      <c r="J1693" s="63">
        <f>COUNTIF($A$14:$A1693,$A1693)</f>
        <v>0</v>
      </c>
      <c r="K1693" s="63" t="str">
        <f t="shared" ca="1" si="287"/>
        <v>Unknown</v>
      </c>
      <c r="L1693" s="63" t="str">
        <f ca="1">IF(AND(F1693="",D1693="",E1693=""),"",IF(F1693&lt;&gt;"",F1693,IF(AND(M1693&lt;&gt;"",M1693&lt;&gt;"-"),VLOOKUP(M1693,OFFSET('FR-DangerousSubstanceList'!$B$3,0,0,COUNTIF('FR-DangerousSubstanceList'!$B$3:$B$1001,"&lt;&gt;"),4),4,FALSE),IF(AND(N1693&lt;&gt;"",N1693&lt;&gt;"-"),VLOOKUP(N1693,OFFSET('FR-DangerousSubstanceList'!$C$3,0,0,COUNTIF('FR-DangerousSubstanceList'!$C$3:$C$1001,"&lt;&gt;"),3),3,FALSE),""))))</f>
        <v/>
      </c>
      <c r="M1693" s="63" t="str">
        <f ca="1">IF(AND(F1693="",D1693="",E1693=""),"",IF(D1693&lt;&gt;"",D1693,IF(N1693&lt;&gt;"",VLOOKUP(N1693,OFFSET('FR-DangerousSubstanceList'!$C$3,0,0,COUNTIF('FR-DangerousSubstanceList'!$A$3:$A$1001,"&lt;&gt;"),4),4,FALSE),IF(L1693&lt;&gt;"",VLOOKUP(L1693,OFFSET('FR-DangerousSubstanceList'!$A$3,0,0,COUNTIF('FR-DangerousSubstanceList'!$A$3:$A$1001,"&lt;&gt;"),2),2,FALSE),""))))</f>
        <v/>
      </c>
      <c r="N1693" s="63" t="str">
        <f ca="1">IF(AND(F1693="",D1693="",E1693=""),"",IF(E1693&lt;&gt;"",E1693,IF(L1693&lt;&gt;"",VLOOKUP(L1693,OFFSET('FR-DangerousSubstanceList'!$A$3,0,0,COUNTIF('FR-DangerousSubstanceList'!$A$3:$A$1001,"&lt;&gt;"),3),3,FALSE),IF(AND(M1693&lt;&gt;"",M1693&lt;&gt;"-"),VLOOKUP(M1693,OFFSET('FR-DangerousSubstanceList'!$B$3,0,0,COUNTIF('FR-DangerousSubstanceList'!$B$3:$B$1001,"&lt;&gt;"),2),2,FALSE),""))))</f>
        <v/>
      </c>
      <c r="O1693" s="63" t="str">
        <f t="shared" ca="1" si="288"/>
        <v/>
      </c>
      <c r="P1693" s="63" t="e">
        <f t="shared" ca="1" si="289"/>
        <v>#REF!</v>
      </c>
      <c r="Q1693" s="63">
        <f t="shared" ca="1" si="290"/>
        <v>986</v>
      </c>
      <c r="R1693" s="63" t="str">
        <f t="shared" ca="1" si="291"/>
        <v/>
      </c>
      <c r="S1693" s="63" t="str">
        <f t="shared" si="292"/>
        <v>Unknown</v>
      </c>
      <c r="T1693" s="63">
        <f t="shared" si="293"/>
        <v>1693</v>
      </c>
      <c r="U1693" s="63">
        <f t="shared" si="294"/>
        <v>1694</v>
      </c>
      <c r="V1693" s="63" t="str">
        <f t="shared" ca="1" si="295"/>
        <v/>
      </c>
      <c r="W1693" s="63" t="str">
        <f t="shared" ca="1" si="296"/>
        <v/>
      </c>
      <c r="X1693" s="63">
        <f ca="1">IF(C1693="Yes",SUMPRODUCT((OFFSET('FR-DangerousSubstanceList'!$A$3,0,0,COUNTA('FR-DangerousSubstanceList'!$A$3:$A$2001))=L1693)*(OFFSET('FR-DangerousSubstanceList'!$B$3,0,0,COUNTA('FR-DangerousSubstanceList'!$B$3:$B$2001))=M1693)*(OFFSET('FR-DangerousSubstanceList'!$C$3,0,0,COUNTIF('FR-DangerousSubstanceList'!$C$3:$C$2001,"?*"))=N1693)),1)</f>
        <v>1</v>
      </c>
      <c r="Y1693" s="63"/>
      <c r="Z1693" s="63"/>
    </row>
    <row r="1694" spans="1:26" ht="14.4">
      <c r="A1694" s="85"/>
      <c r="B1694" s="85"/>
      <c r="C1694" s="46" t="s">
        <v>53</v>
      </c>
      <c r="D1694" s="68"/>
      <c r="E1694" s="68"/>
      <c r="F1694" s="68"/>
      <c r="G1694" s="68"/>
      <c r="H1694" s="68" t="str">
        <f t="shared" si="286"/>
        <v/>
      </c>
      <c r="I1694" s="63"/>
      <c r="J1694" s="63">
        <f>COUNTIF($A$14:$A1694,$A1694)</f>
        <v>0</v>
      </c>
      <c r="K1694" s="63" t="str">
        <f t="shared" ca="1" si="287"/>
        <v>Unknown</v>
      </c>
      <c r="L1694" s="63" t="str">
        <f ca="1">IF(AND(F1694="",D1694="",E1694=""),"",IF(F1694&lt;&gt;"",F1694,IF(AND(M1694&lt;&gt;"",M1694&lt;&gt;"-"),VLOOKUP(M1694,OFFSET('FR-DangerousSubstanceList'!$B$3,0,0,COUNTIF('FR-DangerousSubstanceList'!$B$3:$B$1001,"&lt;&gt;"),4),4,FALSE),IF(AND(N1694&lt;&gt;"",N1694&lt;&gt;"-"),VLOOKUP(N1694,OFFSET('FR-DangerousSubstanceList'!$C$3,0,0,COUNTIF('FR-DangerousSubstanceList'!$C$3:$C$1001,"&lt;&gt;"),3),3,FALSE),""))))</f>
        <v/>
      </c>
      <c r="M1694" s="63" t="str">
        <f ca="1">IF(AND(F1694="",D1694="",E1694=""),"",IF(D1694&lt;&gt;"",D1694,IF(N1694&lt;&gt;"",VLOOKUP(N1694,OFFSET('FR-DangerousSubstanceList'!$C$3,0,0,COUNTIF('FR-DangerousSubstanceList'!$A$3:$A$1001,"&lt;&gt;"),4),4,FALSE),IF(L1694&lt;&gt;"",VLOOKUP(L1694,OFFSET('FR-DangerousSubstanceList'!$A$3,0,0,COUNTIF('FR-DangerousSubstanceList'!$A$3:$A$1001,"&lt;&gt;"),2),2,FALSE),""))))</f>
        <v/>
      </c>
      <c r="N1694" s="63" t="str">
        <f ca="1">IF(AND(F1694="",D1694="",E1694=""),"",IF(E1694&lt;&gt;"",E1694,IF(L1694&lt;&gt;"",VLOOKUP(L1694,OFFSET('FR-DangerousSubstanceList'!$A$3,0,0,COUNTIF('FR-DangerousSubstanceList'!$A$3:$A$1001,"&lt;&gt;"),3),3,FALSE),IF(AND(M1694&lt;&gt;"",M1694&lt;&gt;"-"),VLOOKUP(M1694,OFFSET('FR-DangerousSubstanceList'!$B$3,0,0,COUNTIF('FR-DangerousSubstanceList'!$B$3:$B$1001,"&lt;&gt;"),2),2,FALSE),""))))</f>
        <v/>
      </c>
      <c r="O1694" s="63" t="str">
        <f t="shared" ca="1" si="288"/>
        <v/>
      </c>
      <c r="P1694" s="63" t="e">
        <f t="shared" ca="1" si="289"/>
        <v>#REF!</v>
      </c>
      <c r="Q1694" s="63">
        <f t="shared" ca="1" si="290"/>
        <v>986</v>
      </c>
      <c r="R1694" s="63" t="str">
        <f t="shared" ca="1" si="291"/>
        <v/>
      </c>
      <c r="S1694" s="63" t="str">
        <f t="shared" si="292"/>
        <v>Unknown</v>
      </c>
      <c r="T1694" s="63">
        <f t="shared" si="293"/>
        <v>1694</v>
      </c>
      <c r="U1694" s="63">
        <f t="shared" si="294"/>
        <v>1695</v>
      </c>
      <c r="V1694" s="63" t="str">
        <f t="shared" ca="1" si="295"/>
        <v/>
      </c>
      <c r="W1694" s="63" t="str">
        <f t="shared" ca="1" si="296"/>
        <v/>
      </c>
      <c r="X1694" s="63">
        <f ca="1">IF(C1694="Yes",SUMPRODUCT((OFFSET('FR-DangerousSubstanceList'!$A$3,0,0,COUNTA('FR-DangerousSubstanceList'!$A$3:$A$2001))=L1694)*(OFFSET('FR-DangerousSubstanceList'!$B$3,0,0,COUNTA('FR-DangerousSubstanceList'!$B$3:$B$2001))=M1694)*(OFFSET('FR-DangerousSubstanceList'!$C$3,0,0,COUNTIF('FR-DangerousSubstanceList'!$C$3:$C$2001,"?*"))=N1694)),1)</f>
        <v>1</v>
      </c>
      <c r="Y1694" s="63"/>
      <c r="Z1694" s="63"/>
    </row>
    <row r="1695" spans="1:26" ht="14.4">
      <c r="A1695" s="85"/>
      <c r="B1695" s="85"/>
      <c r="C1695" s="46" t="s">
        <v>53</v>
      </c>
      <c r="D1695" s="68"/>
      <c r="E1695" s="68"/>
      <c r="F1695" s="68"/>
      <c r="G1695" s="68"/>
      <c r="H1695" s="68" t="str">
        <f t="shared" si="286"/>
        <v/>
      </c>
      <c r="I1695" s="63"/>
      <c r="J1695" s="63">
        <f>COUNTIF($A$14:$A1695,$A1695)</f>
        <v>0</v>
      </c>
      <c r="K1695" s="63" t="str">
        <f t="shared" ca="1" si="287"/>
        <v>Unknown</v>
      </c>
      <c r="L1695" s="63" t="str">
        <f ca="1">IF(AND(F1695="",D1695="",E1695=""),"",IF(F1695&lt;&gt;"",F1695,IF(AND(M1695&lt;&gt;"",M1695&lt;&gt;"-"),VLOOKUP(M1695,OFFSET('FR-DangerousSubstanceList'!$B$3,0,0,COUNTIF('FR-DangerousSubstanceList'!$B$3:$B$1001,"&lt;&gt;"),4),4,FALSE),IF(AND(N1695&lt;&gt;"",N1695&lt;&gt;"-"),VLOOKUP(N1695,OFFSET('FR-DangerousSubstanceList'!$C$3,0,0,COUNTIF('FR-DangerousSubstanceList'!$C$3:$C$1001,"&lt;&gt;"),3),3,FALSE),""))))</f>
        <v/>
      </c>
      <c r="M1695" s="63" t="str">
        <f ca="1">IF(AND(F1695="",D1695="",E1695=""),"",IF(D1695&lt;&gt;"",D1695,IF(N1695&lt;&gt;"",VLOOKUP(N1695,OFFSET('FR-DangerousSubstanceList'!$C$3,0,0,COUNTIF('FR-DangerousSubstanceList'!$A$3:$A$1001,"&lt;&gt;"),4),4,FALSE),IF(L1695&lt;&gt;"",VLOOKUP(L1695,OFFSET('FR-DangerousSubstanceList'!$A$3,0,0,COUNTIF('FR-DangerousSubstanceList'!$A$3:$A$1001,"&lt;&gt;"),2),2,FALSE),""))))</f>
        <v/>
      </c>
      <c r="N1695" s="63" t="str">
        <f ca="1">IF(AND(F1695="",D1695="",E1695=""),"",IF(E1695&lt;&gt;"",E1695,IF(L1695&lt;&gt;"",VLOOKUP(L1695,OFFSET('FR-DangerousSubstanceList'!$A$3,0,0,COUNTIF('FR-DangerousSubstanceList'!$A$3:$A$1001,"&lt;&gt;"),3),3,FALSE),IF(AND(M1695&lt;&gt;"",M1695&lt;&gt;"-"),VLOOKUP(M1695,OFFSET('FR-DangerousSubstanceList'!$B$3,0,0,COUNTIF('FR-DangerousSubstanceList'!$B$3:$B$1001,"&lt;&gt;"),2),2,FALSE),""))))</f>
        <v/>
      </c>
      <c r="O1695" s="63" t="str">
        <f t="shared" ca="1" si="288"/>
        <v/>
      </c>
      <c r="P1695" s="63" t="e">
        <f t="shared" ca="1" si="289"/>
        <v>#REF!</v>
      </c>
      <c r="Q1695" s="63">
        <f t="shared" ca="1" si="290"/>
        <v>986</v>
      </c>
      <c r="R1695" s="63" t="str">
        <f t="shared" ca="1" si="291"/>
        <v/>
      </c>
      <c r="S1695" s="63" t="str">
        <f t="shared" si="292"/>
        <v>Unknown</v>
      </c>
      <c r="T1695" s="63">
        <f t="shared" si="293"/>
        <v>1695</v>
      </c>
      <c r="U1695" s="63">
        <f t="shared" si="294"/>
        <v>1696</v>
      </c>
      <c r="V1695" s="63" t="str">
        <f t="shared" ca="1" si="295"/>
        <v/>
      </c>
      <c r="W1695" s="63" t="str">
        <f t="shared" ca="1" si="296"/>
        <v/>
      </c>
      <c r="X1695" s="63">
        <f ca="1">IF(C1695="Yes",SUMPRODUCT((OFFSET('FR-DangerousSubstanceList'!$A$3,0,0,COUNTA('FR-DangerousSubstanceList'!$A$3:$A$2001))=L1695)*(OFFSET('FR-DangerousSubstanceList'!$B$3,0,0,COUNTA('FR-DangerousSubstanceList'!$B$3:$B$2001))=M1695)*(OFFSET('FR-DangerousSubstanceList'!$C$3,0,0,COUNTIF('FR-DangerousSubstanceList'!$C$3:$C$2001,"?*"))=N1695)),1)</f>
        <v>1</v>
      </c>
      <c r="Y1695" s="63"/>
      <c r="Z1695" s="63"/>
    </row>
    <row r="1696" spans="1:26" ht="14.4">
      <c r="A1696" s="85"/>
      <c r="B1696" s="85"/>
      <c r="C1696" s="46" t="s">
        <v>53</v>
      </c>
      <c r="D1696" s="68"/>
      <c r="E1696" s="68"/>
      <c r="F1696" s="68"/>
      <c r="G1696" s="68"/>
      <c r="H1696" s="68" t="str">
        <f t="shared" si="286"/>
        <v/>
      </c>
      <c r="I1696" s="63"/>
      <c r="J1696" s="63">
        <f>COUNTIF($A$14:$A1696,$A1696)</f>
        <v>0</v>
      </c>
      <c r="K1696" s="63" t="str">
        <f t="shared" ca="1" si="287"/>
        <v>Unknown</v>
      </c>
      <c r="L1696" s="63" t="str">
        <f ca="1">IF(AND(F1696="",D1696="",E1696=""),"",IF(F1696&lt;&gt;"",F1696,IF(AND(M1696&lt;&gt;"",M1696&lt;&gt;"-"),VLOOKUP(M1696,OFFSET('FR-DangerousSubstanceList'!$B$3,0,0,COUNTIF('FR-DangerousSubstanceList'!$B$3:$B$1001,"&lt;&gt;"),4),4,FALSE),IF(AND(N1696&lt;&gt;"",N1696&lt;&gt;"-"),VLOOKUP(N1696,OFFSET('FR-DangerousSubstanceList'!$C$3,0,0,COUNTIF('FR-DangerousSubstanceList'!$C$3:$C$1001,"&lt;&gt;"),3),3,FALSE),""))))</f>
        <v/>
      </c>
      <c r="M1696" s="63" t="str">
        <f ca="1">IF(AND(F1696="",D1696="",E1696=""),"",IF(D1696&lt;&gt;"",D1696,IF(N1696&lt;&gt;"",VLOOKUP(N1696,OFFSET('FR-DangerousSubstanceList'!$C$3,0,0,COUNTIF('FR-DangerousSubstanceList'!$A$3:$A$1001,"&lt;&gt;"),4),4,FALSE),IF(L1696&lt;&gt;"",VLOOKUP(L1696,OFFSET('FR-DangerousSubstanceList'!$A$3,0,0,COUNTIF('FR-DangerousSubstanceList'!$A$3:$A$1001,"&lt;&gt;"),2),2,FALSE),""))))</f>
        <v/>
      </c>
      <c r="N1696" s="63" t="str">
        <f ca="1">IF(AND(F1696="",D1696="",E1696=""),"",IF(E1696&lt;&gt;"",E1696,IF(L1696&lt;&gt;"",VLOOKUP(L1696,OFFSET('FR-DangerousSubstanceList'!$A$3,0,0,COUNTIF('FR-DangerousSubstanceList'!$A$3:$A$1001,"&lt;&gt;"),3),3,FALSE),IF(AND(M1696&lt;&gt;"",M1696&lt;&gt;"-"),VLOOKUP(M1696,OFFSET('FR-DangerousSubstanceList'!$B$3,0,0,COUNTIF('FR-DangerousSubstanceList'!$B$3:$B$1001,"&lt;&gt;"),2),2,FALSE),""))))</f>
        <v/>
      </c>
      <c r="O1696" s="63" t="str">
        <f t="shared" ca="1" si="288"/>
        <v/>
      </c>
      <c r="P1696" s="63" t="e">
        <f t="shared" ca="1" si="289"/>
        <v>#REF!</v>
      </c>
      <c r="Q1696" s="63">
        <f t="shared" ca="1" si="290"/>
        <v>986</v>
      </c>
      <c r="R1696" s="63" t="str">
        <f t="shared" ca="1" si="291"/>
        <v/>
      </c>
      <c r="S1696" s="63" t="str">
        <f t="shared" si="292"/>
        <v>Unknown</v>
      </c>
      <c r="T1696" s="63">
        <f t="shared" si="293"/>
        <v>1696</v>
      </c>
      <c r="U1696" s="63">
        <f t="shared" si="294"/>
        <v>1697</v>
      </c>
      <c r="V1696" s="63" t="str">
        <f t="shared" ca="1" si="295"/>
        <v/>
      </c>
      <c r="W1696" s="63" t="str">
        <f t="shared" ca="1" si="296"/>
        <v/>
      </c>
      <c r="X1696" s="63">
        <f ca="1">IF(C1696="Yes",SUMPRODUCT((OFFSET('FR-DangerousSubstanceList'!$A$3,0,0,COUNTA('FR-DangerousSubstanceList'!$A$3:$A$2001))=L1696)*(OFFSET('FR-DangerousSubstanceList'!$B$3,0,0,COUNTA('FR-DangerousSubstanceList'!$B$3:$B$2001))=M1696)*(OFFSET('FR-DangerousSubstanceList'!$C$3,0,0,COUNTIF('FR-DangerousSubstanceList'!$C$3:$C$2001,"?*"))=N1696)),1)</f>
        <v>1</v>
      </c>
      <c r="Y1696" s="63"/>
      <c r="Z1696" s="63"/>
    </row>
    <row r="1697" spans="1:26" ht="14.4">
      <c r="A1697" s="85"/>
      <c r="B1697" s="85"/>
      <c r="C1697" s="46" t="s">
        <v>53</v>
      </c>
      <c r="D1697" s="68"/>
      <c r="E1697" s="68"/>
      <c r="F1697" s="68"/>
      <c r="G1697" s="68"/>
      <c r="H1697" s="68" t="str">
        <f t="shared" si="286"/>
        <v/>
      </c>
      <c r="I1697" s="63"/>
      <c r="J1697" s="63">
        <f>COUNTIF($A$14:$A1697,$A1697)</f>
        <v>0</v>
      </c>
      <c r="K1697" s="63" t="str">
        <f t="shared" ca="1" si="287"/>
        <v>Unknown</v>
      </c>
      <c r="L1697" s="63" t="str">
        <f ca="1">IF(AND(F1697="",D1697="",E1697=""),"",IF(F1697&lt;&gt;"",F1697,IF(AND(M1697&lt;&gt;"",M1697&lt;&gt;"-"),VLOOKUP(M1697,OFFSET('FR-DangerousSubstanceList'!$B$3,0,0,COUNTIF('FR-DangerousSubstanceList'!$B$3:$B$1001,"&lt;&gt;"),4),4,FALSE),IF(AND(N1697&lt;&gt;"",N1697&lt;&gt;"-"),VLOOKUP(N1697,OFFSET('FR-DangerousSubstanceList'!$C$3,0,0,COUNTIF('FR-DangerousSubstanceList'!$C$3:$C$1001,"&lt;&gt;"),3),3,FALSE),""))))</f>
        <v/>
      </c>
      <c r="M1697" s="63" t="str">
        <f ca="1">IF(AND(F1697="",D1697="",E1697=""),"",IF(D1697&lt;&gt;"",D1697,IF(N1697&lt;&gt;"",VLOOKUP(N1697,OFFSET('FR-DangerousSubstanceList'!$C$3,0,0,COUNTIF('FR-DangerousSubstanceList'!$A$3:$A$1001,"&lt;&gt;"),4),4,FALSE),IF(L1697&lt;&gt;"",VLOOKUP(L1697,OFFSET('FR-DangerousSubstanceList'!$A$3,0,0,COUNTIF('FR-DangerousSubstanceList'!$A$3:$A$1001,"&lt;&gt;"),2),2,FALSE),""))))</f>
        <v/>
      </c>
      <c r="N1697" s="63" t="str">
        <f ca="1">IF(AND(F1697="",D1697="",E1697=""),"",IF(E1697&lt;&gt;"",E1697,IF(L1697&lt;&gt;"",VLOOKUP(L1697,OFFSET('FR-DangerousSubstanceList'!$A$3,0,0,COUNTIF('FR-DangerousSubstanceList'!$A$3:$A$1001,"&lt;&gt;"),3),3,FALSE),IF(AND(M1697&lt;&gt;"",M1697&lt;&gt;"-"),VLOOKUP(M1697,OFFSET('FR-DangerousSubstanceList'!$B$3,0,0,COUNTIF('FR-DangerousSubstanceList'!$B$3:$B$1001,"&lt;&gt;"),2),2,FALSE),""))))</f>
        <v/>
      </c>
      <c r="O1697" s="63" t="str">
        <f t="shared" ca="1" si="288"/>
        <v/>
      </c>
      <c r="P1697" s="63" t="e">
        <f t="shared" ca="1" si="289"/>
        <v>#REF!</v>
      </c>
      <c r="Q1697" s="63">
        <f t="shared" ca="1" si="290"/>
        <v>986</v>
      </c>
      <c r="R1697" s="63" t="str">
        <f t="shared" ca="1" si="291"/>
        <v/>
      </c>
      <c r="S1697" s="63" t="str">
        <f t="shared" si="292"/>
        <v>Unknown</v>
      </c>
      <c r="T1697" s="63">
        <f t="shared" si="293"/>
        <v>1697</v>
      </c>
      <c r="U1697" s="63">
        <f t="shared" si="294"/>
        <v>1698</v>
      </c>
      <c r="V1697" s="63" t="str">
        <f t="shared" ca="1" si="295"/>
        <v/>
      </c>
      <c r="W1697" s="63" t="str">
        <f t="shared" ca="1" si="296"/>
        <v/>
      </c>
      <c r="X1697" s="63">
        <f ca="1">IF(C1697="Yes",SUMPRODUCT((OFFSET('FR-DangerousSubstanceList'!$A$3,0,0,COUNTA('FR-DangerousSubstanceList'!$A$3:$A$2001))=L1697)*(OFFSET('FR-DangerousSubstanceList'!$B$3,0,0,COUNTA('FR-DangerousSubstanceList'!$B$3:$B$2001))=M1697)*(OFFSET('FR-DangerousSubstanceList'!$C$3,0,0,COUNTIF('FR-DangerousSubstanceList'!$C$3:$C$2001,"?*"))=N1697)),1)</f>
        <v>1</v>
      </c>
      <c r="Y1697" s="63"/>
      <c r="Z1697" s="63"/>
    </row>
    <row r="1698" spans="1:26" ht="14.4">
      <c r="A1698" s="85"/>
      <c r="B1698" s="85"/>
      <c r="C1698" s="46" t="s">
        <v>53</v>
      </c>
      <c r="D1698" s="68"/>
      <c r="E1698" s="68"/>
      <c r="F1698" s="68"/>
      <c r="G1698" s="68"/>
      <c r="H1698" s="68" t="str">
        <f t="shared" si="286"/>
        <v/>
      </c>
      <c r="I1698" s="63"/>
      <c r="J1698" s="63">
        <f>COUNTIF($A$14:$A1698,$A1698)</f>
        <v>0</v>
      </c>
      <c r="K1698" s="63" t="str">
        <f t="shared" ca="1" si="287"/>
        <v>Unknown</v>
      </c>
      <c r="L1698" s="63" t="str">
        <f ca="1">IF(AND(F1698="",D1698="",E1698=""),"",IF(F1698&lt;&gt;"",F1698,IF(AND(M1698&lt;&gt;"",M1698&lt;&gt;"-"),VLOOKUP(M1698,OFFSET('FR-DangerousSubstanceList'!$B$3,0,0,COUNTIF('FR-DangerousSubstanceList'!$B$3:$B$1001,"&lt;&gt;"),4),4,FALSE),IF(AND(N1698&lt;&gt;"",N1698&lt;&gt;"-"),VLOOKUP(N1698,OFFSET('FR-DangerousSubstanceList'!$C$3,0,0,COUNTIF('FR-DangerousSubstanceList'!$C$3:$C$1001,"&lt;&gt;"),3),3,FALSE),""))))</f>
        <v/>
      </c>
      <c r="M1698" s="63" t="str">
        <f ca="1">IF(AND(F1698="",D1698="",E1698=""),"",IF(D1698&lt;&gt;"",D1698,IF(N1698&lt;&gt;"",VLOOKUP(N1698,OFFSET('FR-DangerousSubstanceList'!$C$3,0,0,COUNTIF('FR-DangerousSubstanceList'!$A$3:$A$1001,"&lt;&gt;"),4),4,FALSE),IF(L1698&lt;&gt;"",VLOOKUP(L1698,OFFSET('FR-DangerousSubstanceList'!$A$3,0,0,COUNTIF('FR-DangerousSubstanceList'!$A$3:$A$1001,"&lt;&gt;"),2),2,FALSE),""))))</f>
        <v/>
      </c>
      <c r="N1698" s="63" t="str">
        <f ca="1">IF(AND(F1698="",D1698="",E1698=""),"",IF(E1698&lt;&gt;"",E1698,IF(L1698&lt;&gt;"",VLOOKUP(L1698,OFFSET('FR-DangerousSubstanceList'!$A$3,0,0,COUNTIF('FR-DangerousSubstanceList'!$A$3:$A$1001,"&lt;&gt;"),3),3,FALSE),IF(AND(M1698&lt;&gt;"",M1698&lt;&gt;"-"),VLOOKUP(M1698,OFFSET('FR-DangerousSubstanceList'!$B$3,0,0,COUNTIF('FR-DangerousSubstanceList'!$B$3:$B$1001,"&lt;&gt;"),2),2,FALSE),""))))</f>
        <v/>
      </c>
      <c r="O1698" s="63" t="str">
        <f t="shared" ca="1" si="288"/>
        <v/>
      </c>
      <c r="P1698" s="63" t="e">
        <f t="shared" ca="1" si="289"/>
        <v>#REF!</v>
      </c>
      <c r="Q1698" s="63">
        <f t="shared" ca="1" si="290"/>
        <v>986</v>
      </c>
      <c r="R1698" s="63" t="str">
        <f t="shared" ca="1" si="291"/>
        <v/>
      </c>
      <c r="S1698" s="63" t="str">
        <f t="shared" si="292"/>
        <v>Unknown</v>
      </c>
      <c r="T1698" s="63">
        <f t="shared" si="293"/>
        <v>1698</v>
      </c>
      <c r="U1698" s="63">
        <f t="shared" si="294"/>
        <v>1699</v>
      </c>
      <c r="V1698" s="63" t="str">
        <f t="shared" ca="1" si="295"/>
        <v/>
      </c>
      <c r="W1698" s="63" t="str">
        <f t="shared" ca="1" si="296"/>
        <v/>
      </c>
      <c r="X1698" s="63">
        <f ca="1">IF(C1698="Yes",SUMPRODUCT((OFFSET('FR-DangerousSubstanceList'!$A$3,0,0,COUNTA('FR-DangerousSubstanceList'!$A$3:$A$2001))=L1698)*(OFFSET('FR-DangerousSubstanceList'!$B$3,0,0,COUNTA('FR-DangerousSubstanceList'!$B$3:$B$2001))=M1698)*(OFFSET('FR-DangerousSubstanceList'!$C$3,0,0,COUNTIF('FR-DangerousSubstanceList'!$C$3:$C$2001,"?*"))=N1698)),1)</f>
        <v>1</v>
      </c>
      <c r="Y1698" s="63"/>
      <c r="Z1698" s="63"/>
    </row>
    <row r="1699" spans="1:26" ht="14.4">
      <c r="A1699" s="85"/>
      <c r="B1699" s="85"/>
      <c r="C1699" s="46" t="s">
        <v>53</v>
      </c>
      <c r="D1699" s="68"/>
      <c r="E1699" s="68"/>
      <c r="F1699" s="68"/>
      <c r="G1699" s="68"/>
      <c r="H1699" s="68" t="str">
        <f t="shared" si="286"/>
        <v/>
      </c>
      <c r="I1699" s="63"/>
      <c r="J1699" s="63">
        <f>COUNTIF($A$14:$A1699,$A1699)</f>
        <v>0</v>
      </c>
      <c r="K1699" s="63" t="str">
        <f t="shared" ca="1" si="287"/>
        <v>Unknown</v>
      </c>
      <c r="L1699" s="63" t="str">
        <f ca="1">IF(AND(F1699="",D1699="",E1699=""),"",IF(F1699&lt;&gt;"",F1699,IF(AND(M1699&lt;&gt;"",M1699&lt;&gt;"-"),VLOOKUP(M1699,OFFSET('FR-DangerousSubstanceList'!$B$3,0,0,COUNTIF('FR-DangerousSubstanceList'!$B$3:$B$1001,"&lt;&gt;"),4),4,FALSE),IF(AND(N1699&lt;&gt;"",N1699&lt;&gt;"-"),VLOOKUP(N1699,OFFSET('FR-DangerousSubstanceList'!$C$3,0,0,COUNTIF('FR-DangerousSubstanceList'!$C$3:$C$1001,"&lt;&gt;"),3),3,FALSE),""))))</f>
        <v/>
      </c>
      <c r="M1699" s="63" t="str">
        <f ca="1">IF(AND(F1699="",D1699="",E1699=""),"",IF(D1699&lt;&gt;"",D1699,IF(N1699&lt;&gt;"",VLOOKUP(N1699,OFFSET('FR-DangerousSubstanceList'!$C$3,0,0,COUNTIF('FR-DangerousSubstanceList'!$A$3:$A$1001,"&lt;&gt;"),4),4,FALSE),IF(L1699&lt;&gt;"",VLOOKUP(L1699,OFFSET('FR-DangerousSubstanceList'!$A$3,0,0,COUNTIF('FR-DangerousSubstanceList'!$A$3:$A$1001,"&lt;&gt;"),2),2,FALSE),""))))</f>
        <v/>
      </c>
      <c r="N1699" s="63" t="str">
        <f ca="1">IF(AND(F1699="",D1699="",E1699=""),"",IF(E1699&lt;&gt;"",E1699,IF(L1699&lt;&gt;"",VLOOKUP(L1699,OFFSET('FR-DangerousSubstanceList'!$A$3,0,0,COUNTIF('FR-DangerousSubstanceList'!$A$3:$A$1001,"&lt;&gt;"),3),3,FALSE),IF(AND(M1699&lt;&gt;"",M1699&lt;&gt;"-"),VLOOKUP(M1699,OFFSET('FR-DangerousSubstanceList'!$B$3,0,0,COUNTIF('FR-DangerousSubstanceList'!$B$3:$B$1001,"&lt;&gt;"),2),2,FALSE),""))))</f>
        <v/>
      </c>
      <c r="O1699" s="63" t="str">
        <f t="shared" ca="1" si="288"/>
        <v/>
      </c>
      <c r="P1699" s="63" t="e">
        <f t="shared" ca="1" si="289"/>
        <v>#REF!</v>
      </c>
      <c r="Q1699" s="63">
        <f t="shared" ca="1" si="290"/>
        <v>986</v>
      </c>
      <c r="R1699" s="63" t="str">
        <f t="shared" ca="1" si="291"/>
        <v/>
      </c>
      <c r="S1699" s="63" t="str">
        <f t="shared" si="292"/>
        <v>Unknown</v>
      </c>
      <c r="T1699" s="63">
        <f t="shared" si="293"/>
        <v>1699</v>
      </c>
      <c r="U1699" s="63">
        <f t="shared" si="294"/>
        <v>1700</v>
      </c>
      <c r="V1699" s="63" t="str">
        <f t="shared" ca="1" si="295"/>
        <v/>
      </c>
      <c r="W1699" s="63" t="str">
        <f t="shared" ca="1" si="296"/>
        <v/>
      </c>
      <c r="X1699" s="63">
        <f ca="1">IF(C1699="Yes",SUMPRODUCT((OFFSET('FR-DangerousSubstanceList'!$A$3,0,0,COUNTA('FR-DangerousSubstanceList'!$A$3:$A$2001))=L1699)*(OFFSET('FR-DangerousSubstanceList'!$B$3,0,0,COUNTA('FR-DangerousSubstanceList'!$B$3:$B$2001))=M1699)*(OFFSET('FR-DangerousSubstanceList'!$C$3,0,0,COUNTIF('FR-DangerousSubstanceList'!$C$3:$C$2001,"?*"))=N1699)),1)</f>
        <v>1</v>
      </c>
      <c r="Y1699" s="63"/>
      <c r="Z1699" s="63"/>
    </row>
    <row r="1700" spans="1:26" ht="14.4">
      <c r="A1700" s="85"/>
      <c r="B1700" s="85"/>
      <c r="C1700" s="46" t="s">
        <v>53</v>
      </c>
      <c r="D1700" s="68"/>
      <c r="E1700" s="68"/>
      <c r="F1700" s="68"/>
      <c r="G1700" s="68"/>
      <c r="H1700" s="68" t="str">
        <f t="shared" si="286"/>
        <v/>
      </c>
      <c r="I1700" s="63"/>
      <c r="J1700" s="63">
        <f>COUNTIF($A$14:$A1700,$A1700)</f>
        <v>0</v>
      </c>
      <c r="K1700" s="63" t="str">
        <f t="shared" ca="1" si="287"/>
        <v>Unknown</v>
      </c>
      <c r="L1700" s="63" t="str">
        <f ca="1">IF(AND(F1700="",D1700="",E1700=""),"",IF(F1700&lt;&gt;"",F1700,IF(AND(M1700&lt;&gt;"",M1700&lt;&gt;"-"),VLOOKUP(M1700,OFFSET('FR-DangerousSubstanceList'!$B$3,0,0,COUNTIF('FR-DangerousSubstanceList'!$B$3:$B$1001,"&lt;&gt;"),4),4,FALSE),IF(AND(N1700&lt;&gt;"",N1700&lt;&gt;"-"),VLOOKUP(N1700,OFFSET('FR-DangerousSubstanceList'!$C$3,0,0,COUNTIF('FR-DangerousSubstanceList'!$C$3:$C$1001,"&lt;&gt;"),3),3,FALSE),""))))</f>
        <v/>
      </c>
      <c r="M1700" s="63" t="str">
        <f ca="1">IF(AND(F1700="",D1700="",E1700=""),"",IF(D1700&lt;&gt;"",D1700,IF(N1700&lt;&gt;"",VLOOKUP(N1700,OFFSET('FR-DangerousSubstanceList'!$C$3,0,0,COUNTIF('FR-DangerousSubstanceList'!$A$3:$A$1001,"&lt;&gt;"),4),4,FALSE),IF(L1700&lt;&gt;"",VLOOKUP(L1700,OFFSET('FR-DangerousSubstanceList'!$A$3,0,0,COUNTIF('FR-DangerousSubstanceList'!$A$3:$A$1001,"&lt;&gt;"),2),2,FALSE),""))))</f>
        <v/>
      </c>
      <c r="N1700" s="63" t="str">
        <f ca="1">IF(AND(F1700="",D1700="",E1700=""),"",IF(E1700&lt;&gt;"",E1700,IF(L1700&lt;&gt;"",VLOOKUP(L1700,OFFSET('FR-DangerousSubstanceList'!$A$3,0,0,COUNTIF('FR-DangerousSubstanceList'!$A$3:$A$1001,"&lt;&gt;"),3),3,FALSE),IF(AND(M1700&lt;&gt;"",M1700&lt;&gt;"-"),VLOOKUP(M1700,OFFSET('FR-DangerousSubstanceList'!$B$3,0,0,COUNTIF('FR-DangerousSubstanceList'!$B$3:$B$1001,"&lt;&gt;"),2),2,FALSE),""))))</f>
        <v/>
      </c>
      <c r="O1700" s="63" t="str">
        <f t="shared" ca="1" si="288"/>
        <v/>
      </c>
      <c r="P1700" s="63" t="e">
        <f t="shared" ca="1" si="289"/>
        <v>#REF!</v>
      </c>
      <c r="Q1700" s="63">
        <f t="shared" ca="1" si="290"/>
        <v>986</v>
      </c>
      <c r="R1700" s="63" t="str">
        <f t="shared" ca="1" si="291"/>
        <v/>
      </c>
      <c r="S1700" s="63" t="str">
        <f t="shared" si="292"/>
        <v>Unknown</v>
      </c>
      <c r="T1700" s="63">
        <f t="shared" si="293"/>
        <v>1700</v>
      </c>
      <c r="U1700" s="63">
        <f t="shared" si="294"/>
        <v>1701</v>
      </c>
      <c r="V1700" s="63" t="str">
        <f t="shared" ca="1" si="295"/>
        <v/>
      </c>
      <c r="W1700" s="63" t="str">
        <f t="shared" ca="1" si="296"/>
        <v/>
      </c>
      <c r="X1700" s="63">
        <f ca="1">IF(C1700="Yes",SUMPRODUCT((OFFSET('FR-DangerousSubstanceList'!$A$3,0,0,COUNTA('FR-DangerousSubstanceList'!$A$3:$A$2001))=L1700)*(OFFSET('FR-DangerousSubstanceList'!$B$3,0,0,COUNTA('FR-DangerousSubstanceList'!$B$3:$B$2001))=M1700)*(OFFSET('FR-DangerousSubstanceList'!$C$3,0,0,COUNTIF('FR-DangerousSubstanceList'!$C$3:$C$2001,"?*"))=N1700)),1)</f>
        <v>1</v>
      </c>
      <c r="Y1700" s="63"/>
      <c r="Z1700" s="63"/>
    </row>
    <row r="1701" spans="1:26" ht="14.4">
      <c r="A1701" s="85"/>
      <c r="B1701" s="85"/>
      <c r="C1701" s="46" t="s">
        <v>53</v>
      </c>
      <c r="D1701" s="68"/>
      <c r="E1701" s="68"/>
      <c r="F1701" s="68"/>
      <c r="G1701" s="68"/>
      <c r="H1701" s="68" t="str">
        <f t="shared" si="286"/>
        <v/>
      </c>
      <c r="I1701" s="63"/>
      <c r="J1701" s="63">
        <f>COUNTIF($A$14:$A1701,$A1701)</f>
        <v>0</v>
      </c>
      <c r="K1701" s="63" t="str">
        <f t="shared" ca="1" si="287"/>
        <v>Unknown</v>
      </c>
      <c r="L1701" s="63" t="str">
        <f ca="1">IF(AND(F1701="",D1701="",E1701=""),"",IF(F1701&lt;&gt;"",F1701,IF(AND(M1701&lt;&gt;"",M1701&lt;&gt;"-"),VLOOKUP(M1701,OFFSET('FR-DangerousSubstanceList'!$B$3,0,0,COUNTIF('FR-DangerousSubstanceList'!$B$3:$B$1001,"&lt;&gt;"),4),4,FALSE),IF(AND(N1701&lt;&gt;"",N1701&lt;&gt;"-"),VLOOKUP(N1701,OFFSET('FR-DangerousSubstanceList'!$C$3,0,0,COUNTIF('FR-DangerousSubstanceList'!$C$3:$C$1001,"&lt;&gt;"),3),3,FALSE),""))))</f>
        <v/>
      </c>
      <c r="M1701" s="63" t="str">
        <f ca="1">IF(AND(F1701="",D1701="",E1701=""),"",IF(D1701&lt;&gt;"",D1701,IF(N1701&lt;&gt;"",VLOOKUP(N1701,OFFSET('FR-DangerousSubstanceList'!$C$3,0,0,COUNTIF('FR-DangerousSubstanceList'!$A$3:$A$1001,"&lt;&gt;"),4),4,FALSE),IF(L1701&lt;&gt;"",VLOOKUP(L1701,OFFSET('FR-DangerousSubstanceList'!$A$3,0,0,COUNTIF('FR-DangerousSubstanceList'!$A$3:$A$1001,"&lt;&gt;"),2),2,FALSE),""))))</f>
        <v/>
      </c>
      <c r="N1701" s="63" t="str">
        <f ca="1">IF(AND(F1701="",D1701="",E1701=""),"",IF(E1701&lt;&gt;"",E1701,IF(L1701&lt;&gt;"",VLOOKUP(L1701,OFFSET('FR-DangerousSubstanceList'!$A$3,0,0,COUNTIF('FR-DangerousSubstanceList'!$A$3:$A$1001,"&lt;&gt;"),3),3,FALSE),IF(AND(M1701&lt;&gt;"",M1701&lt;&gt;"-"),VLOOKUP(M1701,OFFSET('FR-DangerousSubstanceList'!$B$3,0,0,COUNTIF('FR-DangerousSubstanceList'!$B$3:$B$1001,"&lt;&gt;"),2),2,FALSE),""))))</f>
        <v/>
      </c>
      <c r="O1701" s="63" t="str">
        <f t="shared" ca="1" si="288"/>
        <v/>
      </c>
      <c r="P1701" s="63" t="e">
        <f t="shared" ca="1" si="289"/>
        <v>#REF!</v>
      </c>
      <c r="Q1701" s="63">
        <f t="shared" ca="1" si="290"/>
        <v>986</v>
      </c>
      <c r="R1701" s="63" t="str">
        <f t="shared" ca="1" si="291"/>
        <v/>
      </c>
      <c r="S1701" s="63" t="str">
        <f t="shared" si="292"/>
        <v>Unknown</v>
      </c>
      <c r="T1701" s="63">
        <f t="shared" si="293"/>
        <v>1701</v>
      </c>
      <c r="U1701" s="63">
        <f t="shared" si="294"/>
        <v>1702</v>
      </c>
      <c r="V1701" s="63" t="str">
        <f t="shared" ca="1" si="295"/>
        <v/>
      </c>
      <c r="W1701" s="63" t="str">
        <f t="shared" ca="1" si="296"/>
        <v/>
      </c>
      <c r="X1701" s="63">
        <f ca="1">IF(C1701="Yes",SUMPRODUCT((OFFSET('FR-DangerousSubstanceList'!$A$3,0,0,COUNTA('FR-DangerousSubstanceList'!$A$3:$A$2001))=L1701)*(OFFSET('FR-DangerousSubstanceList'!$B$3,0,0,COUNTA('FR-DangerousSubstanceList'!$B$3:$B$2001))=M1701)*(OFFSET('FR-DangerousSubstanceList'!$C$3,0,0,COUNTIF('FR-DangerousSubstanceList'!$C$3:$C$2001,"?*"))=N1701)),1)</f>
        <v>1</v>
      </c>
      <c r="Y1701" s="63"/>
      <c r="Z1701" s="63"/>
    </row>
    <row r="1702" spans="1:26" ht="14.4">
      <c r="A1702" s="85"/>
      <c r="B1702" s="85"/>
      <c r="C1702" s="46" t="s">
        <v>53</v>
      </c>
      <c r="D1702" s="68"/>
      <c r="E1702" s="68"/>
      <c r="F1702" s="68"/>
      <c r="G1702" s="68"/>
      <c r="H1702" s="68" t="str">
        <f t="shared" si="286"/>
        <v/>
      </c>
      <c r="I1702" s="63"/>
      <c r="J1702" s="63">
        <f>COUNTIF($A$14:$A1702,$A1702)</f>
        <v>0</v>
      </c>
      <c r="K1702" s="63" t="str">
        <f t="shared" ca="1" si="287"/>
        <v>Unknown</v>
      </c>
      <c r="L1702" s="63" t="str">
        <f ca="1">IF(AND(F1702="",D1702="",E1702=""),"",IF(F1702&lt;&gt;"",F1702,IF(AND(M1702&lt;&gt;"",M1702&lt;&gt;"-"),VLOOKUP(M1702,OFFSET('FR-DangerousSubstanceList'!$B$3,0,0,COUNTIF('FR-DangerousSubstanceList'!$B$3:$B$1001,"&lt;&gt;"),4),4,FALSE),IF(AND(N1702&lt;&gt;"",N1702&lt;&gt;"-"),VLOOKUP(N1702,OFFSET('FR-DangerousSubstanceList'!$C$3,0,0,COUNTIF('FR-DangerousSubstanceList'!$C$3:$C$1001,"&lt;&gt;"),3),3,FALSE),""))))</f>
        <v/>
      </c>
      <c r="M1702" s="63" t="str">
        <f ca="1">IF(AND(F1702="",D1702="",E1702=""),"",IF(D1702&lt;&gt;"",D1702,IF(N1702&lt;&gt;"",VLOOKUP(N1702,OFFSET('FR-DangerousSubstanceList'!$C$3,0,0,COUNTIF('FR-DangerousSubstanceList'!$A$3:$A$1001,"&lt;&gt;"),4),4,FALSE),IF(L1702&lt;&gt;"",VLOOKUP(L1702,OFFSET('FR-DangerousSubstanceList'!$A$3,0,0,COUNTIF('FR-DangerousSubstanceList'!$A$3:$A$1001,"&lt;&gt;"),2),2,FALSE),""))))</f>
        <v/>
      </c>
      <c r="N1702" s="63" t="str">
        <f ca="1">IF(AND(F1702="",D1702="",E1702=""),"",IF(E1702&lt;&gt;"",E1702,IF(L1702&lt;&gt;"",VLOOKUP(L1702,OFFSET('FR-DangerousSubstanceList'!$A$3,0,0,COUNTIF('FR-DangerousSubstanceList'!$A$3:$A$1001,"&lt;&gt;"),3),3,FALSE),IF(AND(M1702&lt;&gt;"",M1702&lt;&gt;"-"),VLOOKUP(M1702,OFFSET('FR-DangerousSubstanceList'!$B$3,0,0,COUNTIF('FR-DangerousSubstanceList'!$B$3:$B$1001,"&lt;&gt;"),2),2,FALSE),""))))</f>
        <v/>
      </c>
      <c r="O1702" s="63" t="str">
        <f t="shared" ca="1" si="288"/>
        <v/>
      </c>
      <c r="P1702" s="63" t="e">
        <f t="shared" ca="1" si="289"/>
        <v>#REF!</v>
      </c>
      <c r="Q1702" s="63">
        <f t="shared" ca="1" si="290"/>
        <v>986</v>
      </c>
      <c r="R1702" s="63" t="str">
        <f t="shared" ca="1" si="291"/>
        <v/>
      </c>
      <c r="S1702" s="63" t="str">
        <f t="shared" si="292"/>
        <v>Unknown</v>
      </c>
      <c r="T1702" s="63">
        <f t="shared" si="293"/>
        <v>1702</v>
      </c>
      <c r="U1702" s="63">
        <f t="shared" si="294"/>
        <v>1703</v>
      </c>
      <c r="V1702" s="63" t="str">
        <f t="shared" ca="1" si="295"/>
        <v/>
      </c>
      <c r="W1702" s="63" t="str">
        <f t="shared" ca="1" si="296"/>
        <v/>
      </c>
      <c r="X1702" s="63">
        <f ca="1">IF(C1702="Yes",SUMPRODUCT((OFFSET('FR-DangerousSubstanceList'!$A$3,0,0,COUNTA('FR-DangerousSubstanceList'!$A$3:$A$2001))=L1702)*(OFFSET('FR-DangerousSubstanceList'!$B$3,0,0,COUNTA('FR-DangerousSubstanceList'!$B$3:$B$2001))=M1702)*(OFFSET('FR-DangerousSubstanceList'!$C$3,0,0,COUNTIF('FR-DangerousSubstanceList'!$C$3:$C$2001,"?*"))=N1702)),1)</f>
        <v>1</v>
      </c>
      <c r="Y1702" s="63"/>
      <c r="Z1702" s="63"/>
    </row>
    <row r="1703" spans="1:26" ht="14.4">
      <c r="A1703" s="85"/>
      <c r="B1703" s="85"/>
      <c r="C1703" s="46" t="s">
        <v>53</v>
      </c>
      <c r="D1703" s="68"/>
      <c r="E1703" s="68"/>
      <c r="F1703" s="68"/>
      <c r="G1703" s="68"/>
      <c r="H1703" s="68" t="str">
        <f t="shared" si="286"/>
        <v/>
      </c>
      <c r="I1703" s="63"/>
      <c r="J1703" s="63">
        <f>COUNTIF($A$14:$A1703,$A1703)</f>
        <v>0</v>
      </c>
      <c r="K1703" s="63" t="str">
        <f t="shared" ca="1" si="287"/>
        <v>Unknown</v>
      </c>
      <c r="L1703" s="63" t="str">
        <f ca="1">IF(AND(F1703="",D1703="",E1703=""),"",IF(F1703&lt;&gt;"",F1703,IF(AND(M1703&lt;&gt;"",M1703&lt;&gt;"-"),VLOOKUP(M1703,OFFSET('FR-DangerousSubstanceList'!$B$3,0,0,COUNTIF('FR-DangerousSubstanceList'!$B$3:$B$1001,"&lt;&gt;"),4),4,FALSE),IF(AND(N1703&lt;&gt;"",N1703&lt;&gt;"-"),VLOOKUP(N1703,OFFSET('FR-DangerousSubstanceList'!$C$3,0,0,COUNTIF('FR-DangerousSubstanceList'!$C$3:$C$1001,"&lt;&gt;"),3),3,FALSE),""))))</f>
        <v/>
      </c>
      <c r="M1703" s="63" t="str">
        <f ca="1">IF(AND(F1703="",D1703="",E1703=""),"",IF(D1703&lt;&gt;"",D1703,IF(N1703&lt;&gt;"",VLOOKUP(N1703,OFFSET('FR-DangerousSubstanceList'!$C$3,0,0,COUNTIF('FR-DangerousSubstanceList'!$A$3:$A$1001,"&lt;&gt;"),4),4,FALSE),IF(L1703&lt;&gt;"",VLOOKUP(L1703,OFFSET('FR-DangerousSubstanceList'!$A$3,0,0,COUNTIF('FR-DangerousSubstanceList'!$A$3:$A$1001,"&lt;&gt;"),2),2,FALSE),""))))</f>
        <v/>
      </c>
      <c r="N1703" s="63" t="str">
        <f ca="1">IF(AND(F1703="",D1703="",E1703=""),"",IF(E1703&lt;&gt;"",E1703,IF(L1703&lt;&gt;"",VLOOKUP(L1703,OFFSET('FR-DangerousSubstanceList'!$A$3,0,0,COUNTIF('FR-DangerousSubstanceList'!$A$3:$A$1001,"&lt;&gt;"),3),3,FALSE),IF(AND(M1703&lt;&gt;"",M1703&lt;&gt;"-"),VLOOKUP(M1703,OFFSET('FR-DangerousSubstanceList'!$B$3,0,0,COUNTIF('FR-DangerousSubstanceList'!$B$3:$B$1001,"&lt;&gt;"),2),2,FALSE),""))))</f>
        <v/>
      </c>
      <c r="O1703" s="63" t="str">
        <f t="shared" ca="1" si="288"/>
        <v/>
      </c>
      <c r="P1703" s="63" t="e">
        <f t="shared" ca="1" si="289"/>
        <v>#REF!</v>
      </c>
      <c r="Q1703" s="63">
        <f t="shared" ca="1" si="290"/>
        <v>986</v>
      </c>
      <c r="R1703" s="63" t="str">
        <f t="shared" ca="1" si="291"/>
        <v/>
      </c>
      <c r="S1703" s="63" t="str">
        <f t="shared" si="292"/>
        <v>Unknown</v>
      </c>
      <c r="T1703" s="63">
        <f t="shared" si="293"/>
        <v>1703</v>
      </c>
      <c r="U1703" s="63">
        <f t="shared" si="294"/>
        <v>1704</v>
      </c>
      <c r="V1703" s="63" t="str">
        <f t="shared" ca="1" si="295"/>
        <v/>
      </c>
      <c r="W1703" s="63" t="str">
        <f t="shared" ca="1" si="296"/>
        <v/>
      </c>
      <c r="X1703" s="63">
        <f ca="1">IF(C1703="Yes",SUMPRODUCT((OFFSET('FR-DangerousSubstanceList'!$A$3,0,0,COUNTA('FR-DangerousSubstanceList'!$A$3:$A$2001))=L1703)*(OFFSET('FR-DangerousSubstanceList'!$B$3,0,0,COUNTA('FR-DangerousSubstanceList'!$B$3:$B$2001))=M1703)*(OFFSET('FR-DangerousSubstanceList'!$C$3,0,0,COUNTIF('FR-DangerousSubstanceList'!$C$3:$C$2001,"?*"))=N1703)),1)</f>
        <v>1</v>
      </c>
      <c r="Y1703" s="63"/>
      <c r="Z1703" s="63"/>
    </row>
    <row r="1704" spans="1:26" ht="14.4">
      <c r="A1704" s="85"/>
      <c r="B1704" s="85"/>
      <c r="C1704" s="46" t="s">
        <v>53</v>
      </c>
      <c r="D1704" s="68"/>
      <c r="E1704" s="68"/>
      <c r="F1704" s="68"/>
      <c r="G1704" s="68"/>
      <c r="H1704" s="68" t="str">
        <f t="shared" si="286"/>
        <v/>
      </c>
      <c r="I1704" s="63"/>
      <c r="J1704" s="63">
        <f>COUNTIF($A$14:$A1704,$A1704)</f>
        <v>0</v>
      </c>
      <c r="K1704" s="63" t="str">
        <f t="shared" ca="1" si="287"/>
        <v>Unknown</v>
      </c>
      <c r="L1704" s="63" t="str">
        <f ca="1">IF(AND(F1704="",D1704="",E1704=""),"",IF(F1704&lt;&gt;"",F1704,IF(AND(M1704&lt;&gt;"",M1704&lt;&gt;"-"),VLOOKUP(M1704,OFFSET('FR-DangerousSubstanceList'!$B$3,0,0,COUNTIF('FR-DangerousSubstanceList'!$B$3:$B$1001,"&lt;&gt;"),4),4,FALSE),IF(AND(N1704&lt;&gt;"",N1704&lt;&gt;"-"),VLOOKUP(N1704,OFFSET('FR-DangerousSubstanceList'!$C$3,0,0,COUNTIF('FR-DangerousSubstanceList'!$C$3:$C$1001,"&lt;&gt;"),3),3,FALSE),""))))</f>
        <v/>
      </c>
      <c r="M1704" s="63" t="str">
        <f ca="1">IF(AND(F1704="",D1704="",E1704=""),"",IF(D1704&lt;&gt;"",D1704,IF(N1704&lt;&gt;"",VLOOKUP(N1704,OFFSET('FR-DangerousSubstanceList'!$C$3,0,0,COUNTIF('FR-DangerousSubstanceList'!$A$3:$A$1001,"&lt;&gt;"),4),4,FALSE),IF(L1704&lt;&gt;"",VLOOKUP(L1704,OFFSET('FR-DangerousSubstanceList'!$A$3,0,0,COUNTIF('FR-DangerousSubstanceList'!$A$3:$A$1001,"&lt;&gt;"),2),2,FALSE),""))))</f>
        <v/>
      </c>
      <c r="N1704" s="63" t="str">
        <f ca="1">IF(AND(F1704="",D1704="",E1704=""),"",IF(E1704&lt;&gt;"",E1704,IF(L1704&lt;&gt;"",VLOOKUP(L1704,OFFSET('FR-DangerousSubstanceList'!$A$3,0,0,COUNTIF('FR-DangerousSubstanceList'!$A$3:$A$1001,"&lt;&gt;"),3),3,FALSE),IF(AND(M1704&lt;&gt;"",M1704&lt;&gt;"-"),VLOOKUP(M1704,OFFSET('FR-DangerousSubstanceList'!$B$3,0,0,COUNTIF('FR-DangerousSubstanceList'!$B$3:$B$1001,"&lt;&gt;"),2),2,FALSE),""))))</f>
        <v/>
      </c>
      <c r="O1704" s="63" t="str">
        <f t="shared" ca="1" si="288"/>
        <v/>
      </c>
      <c r="P1704" s="63" t="e">
        <f t="shared" ca="1" si="289"/>
        <v>#REF!</v>
      </c>
      <c r="Q1704" s="63">
        <f t="shared" ca="1" si="290"/>
        <v>986</v>
      </c>
      <c r="R1704" s="63" t="str">
        <f t="shared" ca="1" si="291"/>
        <v/>
      </c>
      <c r="S1704" s="63" t="str">
        <f t="shared" si="292"/>
        <v>Unknown</v>
      </c>
      <c r="T1704" s="63">
        <f t="shared" si="293"/>
        <v>1704</v>
      </c>
      <c r="U1704" s="63">
        <f t="shared" si="294"/>
        <v>1705</v>
      </c>
      <c r="V1704" s="63" t="str">
        <f t="shared" ca="1" si="295"/>
        <v/>
      </c>
      <c r="W1704" s="63" t="str">
        <f t="shared" ca="1" si="296"/>
        <v/>
      </c>
      <c r="X1704" s="63">
        <f ca="1">IF(C1704="Yes",SUMPRODUCT((OFFSET('FR-DangerousSubstanceList'!$A$3,0,0,COUNTA('FR-DangerousSubstanceList'!$A$3:$A$2001))=L1704)*(OFFSET('FR-DangerousSubstanceList'!$B$3,0,0,COUNTA('FR-DangerousSubstanceList'!$B$3:$B$2001))=M1704)*(OFFSET('FR-DangerousSubstanceList'!$C$3,0,0,COUNTIF('FR-DangerousSubstanceList'!$C$3:$C$2001,"?*"))=N1704)),1)</f>
        <v>1</v>
      </c>
      <c r="Y1704" s="63"/>
      <c r="Z1704" s="63"/>
    </row>
    <row r="1705" spans="1:26" ht="14.4">
      <c r="A1705" s="85"/>
      <c r="B1705" s="85"/>
      <c r="C1705" s="46" t="s">
        <v>53</v>
      </c>
      <c r="D1705" s="68"/>
      <c r="E1705" s="68"/>
      <c r="F1705" s="68"/>
      <c r="G1705" s="68"/>
      <c r="H1705" s="68" t="str">
        <f t="shared" si="286"/>
        <v/>
      </c>
      <c r="I1705" s="63"/>
      <c r="J1705" s="63">
        <f>COUNTIF($A$14:$A1705,$A1705)</f>
        <v>0</v>
      </c>
      <c r="K1705" s="63" t="str">
        <f t="shared" ca="1" si="287"/>
        <v>Unknown</v>
      </c>
      <c r="L1705" s="63" t="str">
        <f ca="1">IF(AND(F1705="",D1705="",E1705=""),"",IF(F1705&lt;&gt;"",F1705,IF(AND(M1705&lt;&gt;"",M1705&lt;&gt;"-"),VLOOKUP(M1705,OFFSET('FR-DangerousSubstanceList'!$B$3,0,0,COUNTIF('FR-DangerousSubstanceList'!$B$3:$B$1001,"&lt;&gt;"),4),4,FALSE),IF(AND(N1705&lt;&gt;"",N1705&lt;&gt;"-"),VLOOKUP(N1705,OFFSET('FR-DangerousSubstanceList'!$C$3,0,0,COUNTIF('FR-DangerousSubstanceList'!$C$3:$C$1001,"&lt;&gt;"),3),3,FALSE),""))))</f>
        <v/>
      </c>
      <c r="M1705" s="63" t="str">
        <f ca="1">IF(AND(F1705="",D1705="",E1705=""),"",IF(D1705&lt;&gt;"",D1705,IF(N1705&lt;&gt;"",VLOOKUP(N1705,OFFSET('FR-DangerousSubstanceList'!$C$3,0,0,COUNTIF('FR-DangerousSubstanceList'!$A$3:$A$1001,"&lt;&gt;"),4),4,FALSE),IF(L1705&lt;&gt;"",VLOOKUP(L1705,OFFSET('FR-DangerousSubstanceList'!$A$3,0,0,COUNTIF('FR-DangerousSubstanceList'!$A$3:$A$1001,"&lt;&gt;"),2),2,FALSE),""))))</f>
        <v/>
      </c>
      <c r="N1705" s="63" t="str">
        <f ca="1">IF(AND(F1705="",D1705="",E1705=""),"",IF(E1705&lt;&gt;"",E1705,IF(L1705&lt;&gt;"",VLOOKUP(L1705,OFFSET('FR-DangerousSubstanceList'!$A$3,0,0,COUNTIF('FR-DangerousSubstanceList'!$A$3:$A$1001,"&lt;&gt;"),3),3,FALSE),IF(AND(M1705&lt;&gt;"",M1705&lt;&gt;"-"),VLOOKUP(M1705,OFFSET('FR-DangerousSubstanceList'!$B$3,0,0,COUNTIF('FR-DangerousSubstanceList'!$B$3:$B$1001,"&lt;&gt;"),2),2,FALSE),""))))</f>
        <v/>
      </c>
      <c r="O1705" s="63" t="str">
        <f t="shared" ca="1" si="288"/>
        <v/>
      </c>
      <c r="P1705" s="63" t="e">
        <f t="shared" ca="1" si="289"/>
        <v>#REF!</v>
      </c>
      <c r="Q1705" s="63">
        <f t="shared" ca="1" si="290"/>
        <v>986</v>
      </c>
      <c r="R1705" s="63" t="str">
        <f t="shared" ca="1" si="291"/>
        <v/>
      </c>
      <c r="S1705" s="63" t="str">
        <f t="shared" si="292"/>
        <v>Unknown</v>
      </c>
      <c r="T1705" s="63">
        <f t="shared" si="293"/>
        <v>1705</v>
      </c>
      <c r="U1705" s="63">
        <f t="shared" si="294"/>
        <v>1706</v>
      </c>
      <c r="V1705" s="63" t="str">
        <f t="shared" ca="1" si="295"/>
        <v/>
      </c>
      <c r="W1705" s="63" t="str">
        <f t="shared" ca="1" si="296"/>
        <v/>
      </c>
      <c r="X1705" s="63">
        <f ca="1">IF(C1705="Yes",SUMPRODUCT((OFFSET('FR-DangerousSubstanceList'!$A$3,0,0,COUNTA('FR-DangerousSubstanceList'!$A$3:$A$2001))=L1705)*(OFFSET('FR-DangerousSubstanceList'!$B$3,0,0,COUNTA('FR-DangerousSubstanceList'!$B$3:$B$2001))=M1705)*(OFFSET('FR-DangerousSubstanceList'!$C$3,0,0,COUNTIF('FR-DangerousSubstanceList'!$C$3:$C$2001,"?*"))=N1705)),1)</f>
        <v>1</v>
      </c>
      <c r="Y1705" s="63"/>
      <c r="Z1705" s="63"/>
    </row>
    <row r="1706" spans="1:26" ht="14.4">
      <c r="A1706" s="85"/>
      <c r="B1706" s="85"/>
      <c r="C1706" s="46" t="s">
        <v>53</v>
      </c>
      <c r="D1706" s="68"/>
      <c r="E1706" s="68"/>
      <c r="F1706" s="68"/>
      <c r="G1706" s="68"/>
      <c r="H1706" s="68" t="str">
        <f t="shared" si="286"/>
        <v/>
      </c>
      <c r="I1706" s="63"/>
      <c r="J1706" s="63">
        <f>COUNTIF($A$14:$A1706,$A1706)</f>
        <v>0</v>
      </c>
      <c r="K1706" s="63" t="str">
        <f t="shared" ca="1" si="287"/>
        <v>Unknown</v>
      </c>
      <c r="L1706" s="63" t="str">
        <f ca="1">IF(AND(F1706="",D1706="",E1706=""),"",IF(F1706&lt;&gt;"",F1706,IF(AND(M1706&lt;&gt;"",M1706&lt;&gt;"-"),VLOOKUP(M1706,OFFSET('FR-DangerousSubstanceList'!$B$3,0,0,COUNTIF('FR-DangerousSubstanceList'!$B$3:$B$1001,"&lt;&gt;"),4),4,FALSE),IF(AND(N1706&lt;&gt;"",N1706&lt;&gt;"-"),VLOOKUP(N1706,OFFSET('FR-DangerousSubstanceList'!$C$3,0,0,COUNTIF('FR-DangerousSubstanceList'!$C$3:$C$1001,"&lt;&gt;"),3),3,FALSE),""))))</f>
        <v/>
      </c>
      <c r="M1706" s="63" t="str">
        <f ca="1">IF(AND(F1706="",D1706="",E1706=""),"",IF(D1706&lt;&gt;"",D1706,IF(N1706&lt;&gt;"",VLOOKUP(N1706,OFFSET('FR-DangerousSubstanceList'!$C$3,0,0,COUNTIF('FR-DangerousSubstanceList'!$A$3:$A$1001,"&lt;&gt;"),4),4,FALSE),IF(L1706&lt;&gt;"",VLOOKUP(L1706,OFFSET('FR-DangerousSubstanceList'!$A$3,0,0,COUNTIF('FR-DangerousSubstanceList'!$A$3:$A$1001,"&lt;&gt;"),2),2,FALSE),""))))</f>
        <v/>
      </c>
      <c r="N1706" s="63" t="str">
        <f ca="1">IF(AND(F1706="",D1706="",E1706=""),"",IF(E1706&lt;&gt;"",E1706,IF(L1706&lt;&gt;"",VLOOKUP(L1706,OFFSET('FR-DangerousSubstanceList'!$A$3,0,0,COUNTIF('FR-DangerousSubstanceList'!$A$3:$A$1001,"&lt;&gt;"),3),3,FALSE),IF(AND(M1706&lt;&gt;"",M1706&lt;&gt;"-"),VLOOKUP(M1706,OFFSET('FR-DangerousSubstanceList'!$B$3,0,0,COUNTIF('FR-DangerousSubstanceList'!$B$3:$B$1001,"&lt;&gt;"),2),2,FALSE),""))))</f>
        <v/>
      </c>
      <c r="O1706" s="63" t="str">
        <f t="shared" ca="1" si="288"/>
        <v/>
      </c>
      <c r="P1706" s="63" t="e">
        <f t="shared" ca="1" si="289"/>
        <v>#REF!</v>
      </c>
      <c r="Q1706" s="63">
        <f t="shared" ca="1" si="290"/>
        <v>986</v>
      </c>
      <c r="R1706" s="63" t="str">
        <f t="shared" ca="1" si="291"/>
        <v/>
      </c>
      <c r="S1706" s="63" t="str">
        <f t="shared" si="292"/>
        <v>Unknown</v>
      </c>
      <c r="T1706" s="63">
        <f t="shared" si="293"/>
        <v>1706</v>
      </c>
      <c r="U1706" s="63">
        <f t="shared" si="294"/>
        <v>1707</v>
      </c>
      <c r="V1706" s="63" t="str">
        <f t="shared" ca="1" si="295"/>
        <v/>
      </c>
      <c r="W1706" s="63" t="str">
        <f t="shared" ca="1" si="296"/>
        <v/>
      </c>
      <c r="X1706" s="63">
        <f ca="1">IF(C1706="Yes",SUMPRODUCT((OFFSET('FR-DangerousSubstanceList'!$A$3,0,0,COUNTA('FR-DangerousSubstanceList'!$A$3:$A$2001))=L1706)*(OFFSET('FR-DangerousSubstanceList'!$B$3,0,0,COUNTA('FR-DangerousSubstanceList'!$B$3:$B$2001))=M1706)*(OFFSET('FR-DangerousSubstanceList'!$C$3,0,0,COUNTIF('FR-DangerousSubstanceList'!$C$3:$C$2001,"?*"))=N1706)),1)</f>
        <v>1</v>
      </c>
      <c r="Y1706" s="63"/>
      <c r="Z1706" s="63"/>
    </row>
    <row r="1707" spans="1:26" ht="14.4">
      <c r="A1707" s="85"/>
      <c r="B1707" s="85"/>
      <c r="C1707" s="46" t="s">
        <v>53</v>
      </c>
      <c r="D1707" s="68"/>
      <c r="E1707" s="68"/>
      <c r="F1707" s="68"/>
      <c r="G1707" s="68"/>
      <c r="H1707" s="68" t="str">
        <f t="shared" si="286"/>
        <v/>
      </c>
      <c r="I1707" s="63"/>
      <c r="J1707" s="63">
        <f>COUNTIF($A$14:$A1707,$A1707)</f>
        <v>0</v>
      </c>
      <c r="K1707" s="63" t="str">
        <f t="shared" ca="1" si="287"/>
        <v>Unknown</v>
      </c>
      <c r="L1707" s="63" t="str">
        <f ca="1">IF(AND(F1707="",D1707="",E1707=""),"",IF(F1707&lt;&gt;"",F1707,IF(AND(M1707&lt;&gt;"",M1707&lt;&gt;"-"),VLOOKUP(M1707,OFFSET('FR-DangerousSubstanceList'!$B$3,0,0,COUNTIF('FR-DangerousSubstanceList'!$B$3:$B$1001,"&lt;&gt;"),4),4,FALSE),IF(AND(N1707&lt;&gt;"",N1707&lt;&gt;"-"),VLOOKUP(N1707,OFFSET('FR-DangerousSubstanceList'!$C$3,0,0,COUNTIF('FR-DangerousSubstanceList'!$C$3:$C$1001,"&lt;&gt;"),3),3,FALSE),""))))</f>
        <v/>
      </c>
      <c r="M1707" s="63" t="str">
        <f ca="1">IF(AND(F1707="",D1707="",E1707=""),"",IF(D1707&lt;&gt;"",D1707,IF(N1707&lt;&gt;"",VLOOKUP(N1707,OFFSET('FR-DangerousSubstanceList'!$C$3,0,0,COUNTIF('FR-DangerousSubstanceList'!$A$3:$A$1001,"&lt;&gt;"),4),4,FALSE),IF(L1707&lt;&gt;"",VLOOKUP(L1707,OFFSET('FR-DangerousSubstanceList'!$A$3,0,0,COUNTIF('FR-DangerousSubstanceList'!$A$3:$A$1001,"&lt;&gt;"),2),2,FALSE),""))))</f>
        <v/>
      </c>
      <c r="N1707" s="63" t="str">
        <f ca="1">IF(AND(F1707="",D1707="",E1707=""),"",IF(E1707&lt;&gt;"",E1707,IF(L1707&lt;&gt;"",VLOOKUP(L1707,OFFSET('FR-DangerousSubstanceList'!$A$3,0,0,COUNTIF('FR-DangerousSubstanceList'!$A$3:$A$1001,"&lt;&gt;"),3),3,FALSE),IF(AND(M1707&lt;&gt;"",M1707&lt;&gt;"-"),VLOOKUP(M1707,OFFSET('FR-DangerousSubstanceList'!$B$3,0,0,COUNTIF('FR-DangerousSubstanceList'!$B$3:$B$1001,"&lt;&gt;"),2),2,FALSE),""))))</f>
        <v/>
      </c>
      <c r="O1707" s="63" t="str">
        <f t="shared" ca="1" si="288"/>
        <v/>
      </c>
      <c r="P1707" s="63" t="e">
        <f t="shared" ca="1" si="289"/>
        <v>#REF!</v>
      </c>
      <c r="Q1707" s="63">
        <f t="shared" ca="1" si="290"/>
        <v>986</v>
      </c>
      <c r="R1707" s="63" t="str">
        <f t="shared" ca="1" si="291"/>
        <v/>
      </c>
      <c r="S1707" s="63" t="str">
        <f t="shared" si="292"/>
        <v>Unknown</v>
      </c>
      <c r="T1707" s="63">
        <f t="shared" si="293"/>
        <v>1707</v>
      </c>
      <c r="U1707" s="63">
        <f t="shared" si="294"/>
        <v>1708</v>
      </c>
      <c r="V1707" s="63" t="str">
        <f t="shared" ca="1" si="295"/>
        <v/>
      </c>
      <c r="W1707" s="63" t="str">
        <f t="shared" ca="1" si="296"/>
        <v/>
      </c>
      <c r="X1707" s="63">
        <f ca="1">IF(C1707="Yes",SUMPRODUCT((OFFSET('FR-DangerousSubstanceList'!$A$3,0,0,COUNTA('FR-DangerousSubstanceList'!$A$3:$A$2001))=L1707)*(OFFSET('FR-DangerousSubstanceList'!$B$3,0,0,COUNTA('FR-DangerousSubstanceList'!$B$3:$B$2001))=M1707)*(OFFSET('FR-DangerousSubstanceList'!$C$3,0,0,COUNTIF('FR-DangerousSubstanceList'!$C$3:$C$2001,"?*"))=N1707)),1)</f>
        <v>1</v>
      </c>
      <c r="Y1707" s="63"/>
      <c r="Z1707" s="63"/>
    </row>
    <row r="1708" spans="1:26" ht="14.4">
      <c r="A1708" s="85"/>
      <c r="B1708" s="85"/>
      <c r="C1708" s="46" t="s">
        <v>53</v>
      </c>
      <c r="D1708" s="68"/>
      <c r="E1708" s="68"/>
      <c r="F1708" s="68"/>
      <c r="G1708" s="68"/>
      <c r="H1708" s="68" t="str">
        <f t="shared" si="286"/>
        <v/>
      </c>
      <c r="I1708" s="63"/>
      <c r="J1708" s="63">
        <f>COUNTIF($A$14:$A1708,$A1708)</f>
        <v>0</v>
      </c>
      <c r="K1708" s="63" t="str">
        <f t="shared" ca="1" si="287"/>
        <v>Unknown</v>
      </c>
      <c r="L1708" s="63" t="str">
        <f ca="1">IF(AND(F1708="",D1708="",E1708=""),"",IF(F1708&lt;&gt;"",F1708,IF(AND(M1708&lt;&gt;"",M1708&lt;&gt;"-"),VLOOKUP(M1708,OFFSET('FR-DangerousSubstanceList'!$B$3,0,0,COUNTIF('FR-DangerousSubstanceList'!$B$3:$B$1001,"&lt;&gt;"),4),4,FALSE),IF(AND(N1708&lt;&gt;"",N1708&lt;&gt;"-"),VLOOKUP(N1708,OFFSET('FR-DangerousSubstanceList'!$C$3,0,0,COUNTIF('FR-DangerousSubstanceList'!$C$3:$C$1001,"&lt;&gt;"),3),3,FALSE),""))))</f>
        <v/>
      </c>
      <c r="M1708" s="63" t="str">
        <f ca="1">IF(AND(F1708="",D1708="",E1708=""),"",IF(D1708&lt;&gt;"",D1708,IF(N1708&lt;&gt;"",VLOOKUP(N1708,OFFSET('FR-DangerousSubstanceList'!$C$3,0,0,COUNTIF('FR-DangerousSubstanceList'!$A$3:$A$1001,"&lt;&gt;"),4),4,FALSE),IF(L1708&lt;&gt;"",VLOOKUP(L1708,OFFSET('FR-DangerousSubstanceList'!$A$3,0,0,COUNTIF('FR-DangerousSubstanceList'!$A$3:$A$1001,"&lt;&gt;"),2),2,FALSE),""))))</f>
        <v/>
      </c>
      <c r="N1708" s="63" t="str">
        <f ca="1">IF(AND(F1708="",D1708="",E1708=""),"",IF(E1708&lt;&gt;"",E1708,IF(L1708&lt;&gt;"",VLOOKUP(L1708,OFFSET('FR-DangerousSubstanceList'!$A$3,0,0,COUNTIF('FR-DangerousSubstanceList'!$A$3:$A$1001,"&lt;&gt;"),3),3,FALSE),IF(AND(M1708&lt;&gt;"",M1708&lt;&gt;"-"),VLOOKUP(M1708,OFFSET('FR-DangerousSubstanceList'!$B$3,0,0,COUNTIF('FR-DangerousSubstanceList'!$B$3:$B$1001,"&lt;&gt;"),2),2,FALSE),""))))</f>
        <v/>
      </c>
      <c r="O1708" s="63" t="str">
        <f t="shared" ca="1" si="288"/>
        <v/>
      </c>
      <c r="P1708" s="63" t="e">
        <f t="shared" ca="1" si="289"/>
        <v>#REF!</v>
      </c>
      <c r="Q1708" s="63">
        <f t="shared" ca="1" si="290"/>
        <v>986</v>
      </c>
      <c r="R1708" s="63" t="str">
        <f t="shared" ca="1" si="291"/>
        <v/>
      </c>
      <c r="S1708" s="63" t="str">
        <f t="shared" si="292"/>
        <v>Unknown</v>
      </c>
      <c r="T1708" s="63">
        <f t="shared" si="293"/>
        <v>1708</v>
      </c>
      <c r="U1708" s="63">
        <f t="shared" si="294"/>
        <v>1709</v>
      </c>
      <c r="V1708" s="63" t="str">
        <f t="shared" ca="1" si="295"/>
        <v/>
      </c>
      <c r="W1708" s="63" t="str">
        <f t="shared" ca="1" si="296"/>
        <v/>
      </c>
      <c r="X1708" s="63">
        <f ca="1">IF(C1708="Yes",SUMPRODUCT((OFFSET('FR-DangerousSubstanceList'!$A$3,0,0,COUNTA('FR-DangerousSubstanceList'!$A$3:$A$2001))=L1708)*(OFFSET('FR-DangerousSubstanceList'!$B$3,0,0,COUNTA('FR-DangerousSubstanceList'!$B$3:$B$2001))=M1708)*(OFFSET('FR-DangerousSubstanceList'!$C$3,0,0,COUNTIF('FR-DangerousSubstanceList'!$C$3:$C$2001,"?*"))=N1708)),1)</f>
        <v>1</v>
      </c>
      <c r="Y1708" s="63"/>
      <c r="Z1708" s="63"/>
    </row>
    <row r="1709" spans="1:26" ht="14.4">
      <c r="A1709" s="85"/>
      <c r="B1709" s="85"/>
      <c r="C1709" s="46" t="s">
        <v>53</v>
      </c>
      <c r="D1709" s="68"/>
      <c r="E1709" s="68"/>
      <c r="F1709" s="68"/>
      <c r="G1709" s="68"/>
      <c r="H1709" s="68" t="str">
        <f t="shared" si="286"/>
        <v/>
      </c>
      <c r="I1709" s="63"/>
      <c r="J1709" s="63">
        <f>COUNTIF($A$14:$A1709,$A1709)</f>
        <v>0</v>
      </c>
      <c r="K1709" s="63" t="str">
        <f t="shared" ca="1" si="287"/>
        <v>Unknown</v>
      </c>
      <c r="L1709" s="63" t="str">
        <f ca="1">IF(AND(F1709="",D1709="",E1709=""),"",IF(F1709&lt;&gt;"",F1709,IF(AND(M1709&lt;&gt;"",M1709&lt;&gt;"-"),VLOOKUP(M1709,OFFSET('FR-DangerousSubstanceList'!$B$3,0,0,COUNTIF('FR-DangerousSubstanceList'!$B$3:$B$1001,"&lt;&gt;"),4),4,FALSE),IF(AND(N1709&lt;&gt;"",N1709&lt;&gt;"-"),VLOOKUP(N1709,OFFSET('FR-DangerousSubstanceList'!$C$3,0,0,COUNTIF('FR-DangerousSubstanceList'!$C$3:$C$1001,"&lt;&gt;"),3),3,FALSE),""))))</f>
        <v/>
      </c>
      <c r="M1709" s="63" t="str">
        <f ca="1">IF(AND(F1709="",D1709="",E1709=""),"",IF(D1709&lt;&gt;"",D1709,IF(N1709&lt;&gt;"",VLOOKUP(N1709,OFFSET('FR-DangerousSubstanceList'!$C$3,0,0,COUNTIF('FR-DangerousSubstanceList'!$A$3:$A$1001,"&lt;&gt;"),4),4,FALSE),IF(L1709&lt;&gt;"",VLOOKUP(L1709,OFFSET('FR-DangerousSubstanceList'!$A$3,0,0,COUNTIF('FR-DangerousSubstanceList'!$A$3:$A$1001,"&lt;&gt;"),2),2,FALSE),""))))</f>
        <v/>
      </c>
      <c r="N1709" s="63" t="str">
        <f ca="1">IF(AND(F1709="",D1709="",E1709=""),"",IF(E1709&lt;&gt;"",E1709,IF(L1709&lt;&gt;"",VLOOKUP(L1709,OFFSET('FR-DangerousSubstanceList'!$A$3,0,0,COUNTIF('FR-DangerousSubstanceList'!$A$3:$A$1001,"&lt;&gt;"),3),3,FALSE),IF(AND(M1709&lt;&gt;"",M1709&lt;&gt;"-"),VLOOKUP(M1709,OFFSET('FR-DangerousSubstanceList'!$B$3,0,0,COUNTIF('FR-DangerousSubstanceList'!$B$3:$B$1001,"&lt;&gt;"),2),2,FALSE),""))))</f>
        <v/>
      </c>
      <c r="O1709" s="63" t="str">
        <f t="shared" ca="1" si="288"/>
        <v/>
      </c>
      <c r="P1709" s="63" t="e">
        <f t="shared" ca="1" si="289"/>
        <v>#REF!</v>
      </c>
      <c r="Q1709" s="63">
        <f t="shared" ca="1" si="290"/>
        <v>986</v>
      </c>
      <c r="R1709" s="63" t="str">
        <f t="shared" ca="1" si="291"/>
        <v/>
      </c>
      <c r="S1709" s="63" t="str">
        <f t="shared" si="292"/>
        <v>Unknown</v>
      </c>
      <c r="T1709" s="63">
        <f t="shared" si="293"/>
        <v>1709</v>
      </c>
      <c r="U1709" s="63">
        <f t="shared" si="294"/>
        <v>1710</v>
      </c>
      <c r="V1709" s="63" t="str">
        <f t="shared" ca="1" si="295"/>
        <v/>
      </c>
      <c r="W1709" s="63" t="str">
        <f t="shared" ca="1" si="296"/>
        <v/>
      </c>
      <c r="X1709" s="63">
        <f ca="1">IF(C1709="Yes",SUMPRODUCT((OFFSET('FR-DangerousSubstanceList'!$A$3,0,0,COUNTA('FR-DangerousSubstanceList'!$A$3:$A$2001))=L1709)*(OFFSET('FR-DangerousSubstanceList'!$B$3,0,0,COUNTA('FR-DangerousSubstanceList'!$B$3:$B$2001))=M1709)*(OFFSET('FR-DangerousSubstanceList'!$C$3,0,0,COUNTIF('FR-DangerousSubstanceList'!$C$3:$C$2001,"?*"))=N1709)),1)</f>
        <v>1</v>
      </c>
      <c r="Y1709" s="63"/>
      <c r="Z1709" s="63"/>
    </row>
    <row r="1710" spans="1:26" ht="14.4">
      <c r="A1710" s="85"/>
      <c r="B1710" s="85"/>
      <c r="C1710" s="46" t="s">
        <v>53</v>
      </c>
      <c r="D1710" s="68"/>
      <c r="E1710" s="68"/>
      <c r="F1710" s="68"/>
      <c r="G1710" s="68"/>
      <c r="H1710" s="68" t="str">
        <f t="shared" si="286"/>
        <v/>
      </c>
      <c r="I1710" s="63"/>
      <c r="J1710" s="63">
        <f>COUNTIF($A$14:$A1710,$A1710)</f>
        <v>0</v>
      </c>
      <c r="K1710" s="63" t="str">
        <f t="shared" ca="1" si="287"/>
        <v>Unknown</v>
      </c>
      <c r="L1710" s="63" t="str">
        <f ca="1">IF(AND(F1710="",D1710="",E1710=""),"",IF(F1710&lt;&gt;"",F1710,IF(AND(M1710&lt;&gt;"",M1710&lt;&gt;"-"),VLOOKUP(M1710,OFFSET('FR-DangerousSubstanceList'!$B$3,0,0,COUNTIF('FR-DangerousSubstanceList'!$B$3:$B$1001,"&lt;&gt;"),4),4,FALSE),IF(AND(N1710&lt;&gt;"",N1710&lt;&gt;"-"),VLOOKUP(N1710,OFFSET('FR-DangerousSubstanceList'!$C$3,0,0,COUNTIF('FR-DangerousSubstanceList'!$C$3:$C$1001,"&lt;&gt;"),3),3,FALSE),""))))</f>
        <v/>
      </c>
      <c r="M1710" s="63" t="str">
        <f ca="1">IF(AND(F1710="",D1710="",E1710=""),"",IF(D1710&lt;&gt;"",D1710,IF(N1710&lt;&gt;"",VLOOKUP(N1710,OFFSET('FR-DangerousSubstanceList'!$C$3,0,0,COUNTIF('FR-DangerousSubstanceList'!$A$3:$A$1001,"&lt;&gt;"),4),4,FALSE),IF(L1710&lt;&gt;"",VLOOKUP(L1710,OFFSET('FR-DangerousSubstanceList'!$A$3,0,0,COUNTIF('FR-DangerousSubstanceList'!$A$3:$A$1001,"&lt;&gt;"),2),2,FALSE),""))))</f>
        <v/>
      </c>
      <c r="N1710" s="63" t="str">
        <f ca="1">IF(AND(F1710="",D1710="",E1710=""),"",IF(E1710&lt;&gt;"",E1710,IF(L1710&lt;&gt;"",VLOOKUP(L1710,OFFSET('FR-DangerousSubstanceList'!$A$3,0,0,COUNTIF('FR-DangerousSubstanceList'!$A$3:$A$1001,"&lt;&gt;"),3),3,FALSE),IF(AND(M1710&lt;&gt;"",M1710&lt;&gt;"-"),VLOOKUP(M1710,OFFSET('FR-DangerousSubstanceList'!$B$3,0,0,COUNTIF('FR-DangerousSubstanceList'!$B$3:$B$1001,"&lt;&gt;"),2),2,FALSE),""))))</f>
        <v/>
      </c>
      <c r="O1710" s="63" t="str">
        <f t="shared" ca="1" si="288"/>
        <v/>
      </c>
      <c r="P1710" s="63" t="e">
        <f t="shared" ca="1" si="289"/>
        <v>#REF!</v>
      </c>
      <c r="Q1710" s="63">
        <f t="shared" ca="1" si="290"/>
        <v>986</v>
      </c>
      <c r="R1710" s="63" t="str">
        <f t="shared" ca="1" si="291"/>
        <v/>
      </c>
      <c r="S1710" s="63" t="str">
        <f t="shared" si="292"/>
        <v>Unknown</v>
      </c>
      <c r="T1710" s="63">
        <f t="shared" si="293"/>
        <v>1710</v>
      </c>
      <c r="U1710" s="63">
        <f t="shared" si="294"/>
        <v>1711</v>
      </c>
      <c r="V1710" s="63" t="str">
        <f t="shared" ca="1" si="295"/>
        <v/>
      </c>
      <c r="W1710" s="63" t="str">
        <f t="shared" ca="1" si="296"/>
        <v/>
      </c>
      <c r="X1710" s="63">
        <f ca="1">IF(C1710="Yes",SUMPRODUCT((OFFSET('FR-DangerousSubstanceList'!$A$3,0,0,COUNTA('FR-DangerousSubstanceList'!$A$3:$A$2001))=L1710)*(OFFSET('FR-DangerousSubstanceList'!$B$3,0,0,COUNTA('FR-DangerousSubstanceList'!$B$3:$B$2001))=M1710)*(OFFSET('FR-DangerousSubstanceList'!$C$3,0,0,COUNTIF('FR-DangerousSubstanceList'!$C$3:$C$2001,"?*"))=N1710)),1)</f>
        <v>1</v>
      </c>
      <c r="Y1710" s="63"/>
      <c r="Z1710" s="63"/>
    </row>
    <row r="1711" spans="1:26" ht="14.4">
      <c r="A1711" s="85"/>
      <c r="B1711" s="85"/>
      <c r="C1711" s="46" t="s">
        <v>53</v>
      </c>
      <c r="D1711" s="68"/>
      <c r="E1711" s="68"/>
      <c r="F1711" s="68"/>
      <c r="G1711" s="68"/>
      <c r="H1711" s="68" t="str">
        <f t="shared" si="286"/>
        <v/>
      </c>
      <c r="I1711" s="63"/>
      <c r="J1711" s="63">
        <f>COUNTIF($A$14:$A1711,$A1711)</f>
        <v>0</v>
      </c>
      <c r="K1711" s="63" t="str">
        <f t="shared" ca="1" si="287"/>
        <v>Unknown</v>
      </c>
      <c r="L1711" s="63" t="str">
        <f ca="1">IF(AND(F1711="",D1711="",E1711=""),"",IF(F1711&lt;&gt;"",F1711,IF(AND(M1711&lt;&gt;"",M1711&lt;&gt;"-"),VLOOKUP(M1711,OFFSET('FR-DangerousSubstanceList'!$B$3,0,0,COUNTIF('FR-DangerousSubstanceList'!$B$3:$B$1001,"&lt;&gt;"),4),4,FALSE),IF(AND(N1711&lt;&gt;"",N1711&lt;&gt;"-"),VLOOKUP(N1711,OFFSET('FR-DangerousSubstanceList'!$C$3,0,0,COUNTIF('FR-DangerousSubstanceList'!$C$3:$C$1001,"&lt;&gt;"),3),3,FALSE),""))))</f>
        <v/>
      </c>
      <c r="M1711" s="63" t="str">
        <f ca="1">IF(AND(F1711="",D1711="",E1711=""),"",IF(D1711&lt;&gt;"",D1711,IF(N1711&lt;&gt;"",VLOOKUP(N1711,OFFSET('FR-DangerousSubstanceList'!$C$3,0,0,COUNTIF('FR-DangerousSubstanceList'!$A$3:$A$1001,"&lt;&gt;"),4),4,FALSE),IF(L1711&lt;&gt;"",VLOOKUP(L1711,OFFSET('FR-DangerousSubstanceList'!$A$3,0,0,COUNTIF('FR-DangerousSubstanceList'!$A$3:$A$1001,"&lt;&gt;"),2),2,FALSE),""))))</f>
        <v/>
      </c>
      <c r="N1711" s="63" t="str">
        <f ca="1">IF(AND(F1711="",D1711="",E1711=""),"",IF(E1711&lt;&gt;"",E1711,IF(L1711&lt;&gt;"",VLOOKUP(L1711,OFFSET('FR-DangerousSubstanceList'!$A$3,0,0,COUNTIF('FR-DangerousSubstanceList'!$A$3:$A$1001,"&lt;&gt;"),3),3,FALSE),IF(AND(M1711&lt;&gt;"",M1711&lt;&gt;"-"),VLOOKUP(M1711,OFFSET('FR-DangerousSubstanceList'!$B$3,0,0,COUNTIF('FR-DangerousSubstanceList'!$B$3:$B$1001,"&lt;&gt;"),2),2,FALSE),""))))</f>
        <v/>
      </c>
      <c r="O1711" s="63" t="str">
        <f t="shared" ca="1" si="288"/>
        <v/>
      </c>
      <c r="P1711" s="63" t="e">
        <f t="shared" ca="1" si="289"/>
        <v>#REF!</v>
      </c>
      <c r="Q1711" s="63">
        <f t="shared" ca="1" si="290"/>
        <v>986</v>
      </c>
      <c r="R1711" s="63" t="str">
        <f t="shared" ca="1" si="291"/>
        <v/>
      </c>
      <c r="S1711" s="63" t="str">
        <f t="shared" si="292"/>
        <v>Unknown</v>
      </c>
      <c r="T1711" s="63">
        <f t="shared" si="293"/>
        <v>1711</v>
      </c>
      <c r="U1711" s="63">
        <f t="shared" si="294"/>
        <v>1712</v>
      </c>
      <c r="V1711" s="63" t="str">
        <f t="shared" ca="1" si="295"/>
        <v/>
      </c>
      <c r="W1711" s="63" t="str">
        <f t="shared" ca="1" si="296"/>
        <v/>
      </c>
      <c r="X1711" s="63">
        <f ca="1">IF(C1711="Yes",SUMPRODUCT((OFFSET('FR-DangerousSubstanceList'!$A$3,0,0,COUNTA('FR-DangerousSubstanceList'!$A$3:$A$2001))=L1711)*(OFFSET('FR-DangerousSubstanceList'!$B$3,0,0,COUNTA('FR-DangerousSubstanceList'!$B$3:$B$2001))=M1711)*(OFFSET('FR-DangerousSubstanceList'!$C$3,0,0,COUNTIF('FR-DangerousSubstanceList'!$C$3:$C$2001,"?*"))=N1711)),1)</f>
        <v>1</v>
      </c>
      <c r="Y1711" s="63"/>
      <c r="Z1711" s="63"/>
    </row>
    <row r="1712" spans="1:26" ht="14.4">
      <c r="A1712" s="85"/>
      <c r="B1712" s="85"/>
      <c r="C1712" s="46" t="s">
        <v>53</v>
      </c>
      <c r="D1712" s="68"/>
      <c r="E1712" s="68"/>
      <c r="F1712" s="68"/>
      <c r="G1712" s="68"/>
      <c r="H1712" s="68" t="str">
        <f t="shared" si="286"/>
        <v/>
      </c>
      <c r="I1712" s="63"/>
      <c r="J1712" s="63">
        <f>COUNTIF($A$14:$A1712,$A1712)</f>
        <v>0</v>
      </c>
      <c r="K1712" s="63" t="str">
        <f t="shared" ca="1" si="287"/>
        <v>Unknown</v>
      </c>
      <c r="L1712" s="63" t="str">
        <f ca="1">IF(AND(F1712="",D1712="",E1712=""),"",IF(F1712&lt;&gt;"",F1712,IF(AND(M1712&lt;&gt;"",M1712&lt;&gt;"-"),VLOOKUP(M1712,OFFSET('FR-DangerousSubstanceList'!$B$3,0,0,COUNTIF('FR-DangerousSubstanceList'!$B$3:$B$1001,"&lt;&gt;"),4),4,FALSE),IF(AND(N1712&lt;&gt;"",N1712&lt;&gt;"-"),VLOOKUP(N1712,OFFSET('FR-DangerousSubstanceList'!$C$3,0,0,COUNTIF('FR-DangerousSubstanceList'!$C$3:$C$1001,"&lt;&gt;"),3),3,FALSE),""))))</f>
        <v/>
      </c>
      <c r="M1712" s="63" t="str">
        <f ca="1">IF(AND(F1712="",D1712="",E1712=""),"",IF(D1712&lt;&gt;"",D1712,IF(N1712&lt;&gt;"",VLOOKUP(N1712,OFFSET('FR-DangerousSubstanceList'!$C$3,0,0,COUNTIF('FR-DangerousSubstanceList'!$A$3:$A$1001,"&lt;&gt;"),4),4,FALSE),IF(L1712&lt;&gt;"",VLOOKUP(L1712,OFFSET('FR-DangerousSubstanceList'!$A$3,0,0,COUNTIF('FR-DangerousSubstanceList'!$A$3:$A$1001,"&lt;&gt;"),2),2,FALSE),""))))</f>
        <v/>
      </c>
      <c r="N1712" s="63" t="str">
        <f ca="1">IF(AND(F1712="",D1712="",E1712=""),"",IF(E1712&lt;&gt;"",E1712,IF(L1712&lt;&gt;"",VLOOKUP(L1712,OFFSET('FR-DangerousSubstanceList'!$A$3,0,0,COUNTIF('FR-DangerousSubstanceList'!$A$3:$A$1001,"&lt;&gt;"),3),3,FALSE),IF(AND(M1712&lt;&gt;"",M1712&lt;&gt;"-"),VLOOKUP(M1712,OFFSET('FR-DangerousSubstanceList'!$B$3,0,0,COUNTIF('FR-DangerousSubstanceList'!$B$3:$B$1001,"&lt;&gt;"),2),2,FALSE),""))))</f>
        <v/>
      </c>
      <c r="O1712" s="63" t="str">
        <f t="shared" ca="1" si="288"/>
        <v/>
      </c>
      <c r="P1712" s="63" t="e">
        <f t="shared" ca="1" si="289"/>
        <v>#REF!</v>
      </c>
      <c r="Q1712" s="63">
        <f t="shared" ca="1" si="290"/>
        <v>986</v>
      </c>
      <c r="R1712" s="63" t="str">
        <f t="shared" ca="1" si="291"/>
        <v/>
      </c>
      <c r="S1712" s="63" t="str">
        <f t="shared" si="292"/>
        <v>Unknown</v>
      </c>
      <c r="T1712" s="63">
        <f t="shared" si="293"/>
        <v>1712</v>
      </c>
      <c r="U1712" s="63">
        <f t="shared" si="294"/>
        <v>1713</v>
      </c>
      <c r="V1712" s="63" t="str">
        <f t="shared" ca="1" si="295"/>
        <v/>
      </c>
      <c r="W1712" s="63" t="str">
        <f t="shared" ca="1" si="296"/>
        <v/>
      </c>
      <c r="X1712" s="63">
        <f ca="1">IF(C1712="Yes",SUMPRODUCT((OFFSET('FR-DangerousSubstanceList'!$A$3,0,0,COUNTA('FR-DangerousSubstanceList'!$A$3:$A$2001))=L1712)*(OFFSET('FR-DangerousSubstanceList'!$B$3,0,0,COUNTA('FR-DangerousSubstanceList'!$B$3:$B$2001))=M1712)*(OFFSET('FR-DangerousSubstanceList'!$C$3,0,0,COUNTIF('FR-DangerousSubstanceList'!$C$3:$C$2001,"?*"))=N1712)),1)</f>
        <v>1</v>
      </c>
      <c r="Y1712" s="63"/>
      <c r="Z1712" s="63"/>
    </row>
    <row r="1713" spans="1:26" ht="14.4">
      <c r="A1713" s="85"/>
      <c r="B1713" s="85"/>
      <c r="C1713" s="46" t="s">
        <v>53</v>
      </c>
      <c r="D1713" s="68"/>
      <c r="E1713" s="68"/>
      <c r="F1713" s="68"/>
      <c r="G1713" s="68"/>
      <c r="H1713" s="68" t="str">
        <f t="shared" si="286"/>
        <v/>
      </c>
      <c r="I1713" s="63"/>
      <c r="J1713" s="63">
        <f>COUNTIF($A$14:$A1713,$A1713)</f>
        <v>0</v>
      </c>
      <c r="K1713" s="63" t="str">
        <f t="shared" ca="1" si="287"/>
        <v>Unknown</v>
      </c>
      <c r="L1713" s="63" t="str">
        <f ca="1">IF(AND(F1713="",D1713="",E1713=""),"",IF(F1713&lt;&gt;"",F1713,IF(AND(M1713&lt;&gt;"",M1713&lt;&gt;"-"),VLOOKUP(M1713,OFFSET('FR-DangerousSubstanceList'!$B$3,0,0,COUNTIF('FR-DangerousSubstanceList'!$B$3:$B$1001,"&lt;&gt;"),4),4,FALSE),IF(AND(N1713&lt;&gt;"",N1713&lt;&gt;"-"),VLOOKUP(N1713,OFFSET('FR-DangerousSubstanceList'!$C$3,0,0,COUNTIF('FR-DangerousSubstanceList'!$C$3:$C$1001,"&lt;&gt;"),3),3,FALSE),""))))</f>
        <v/>
      </c>
      <c r="M1713" s="63" t="str">
        <f ca="1">IF(AND(F1713="",D1713="",E1713=""),"",IF(D1713&lt;&gt;"",D1713,IF(N1713&lt;&gt;"",VLOOKUP(N1713,OFFSET('FR-DangerousSubstanceList'!$C$3,0,0,COUNTIF('FR-DangerousSubstanceList'!$A$3:$A$1001,"&lt;&gt;"),4),4,FALSE),IF(L1713&lt;&gt;"",VLOOKUP(L1713,OFFSET('FR-DangerousSubstanceList'!$A$3,0,0,COUNTIF('FR-DangerousSubstanceList'!$A$3:$A$1001,"&lt;&gt;"),2),2,FALSE),""))))</f>
        <v/>
      </c>
      <c r="N1713" s="63" t="str">
        <f ca="1">IF(AND(F1713="",D1713="",E1713=""),"",IF(E1713&lt;&gt;"",E1713,IF(L1713&lt;&gt;"",VLOOKUP(L1713,OFFSET('FR-DangerousSubstanceList'!$A$3,0,0,COUNTIF('FR-DangerousSubstanceList'!$A$3:$A$1001,"&lt;&gt;"),3),3,FALSE),IF(AND(M1713&lt;&gt;"",M1713&lt;&gt;"-"),VLOOKUP(M1713,OFFSET('FR-DangerousSubstanceList'!$B$3,0,0,COUNTIF('FR-DangerousSubstanceList'!$B$3:$B$1001,"&lt;&gt;"),2),2,FALSE),""))))</f>
        <v/>
      </c>
      <c r="O1713" s="63" t="str">
        <f t="shared" ca="1" si="288"/>
        <v/>
      </c>
      <c r="P1713" s="63" t="e">
        <f t="shared" ca="1" si="289"/>
        <v>#REF!</v>
      </c>
      <c r="Q1713" s="63">
        <f t="shared" ca="1" si="290"/>
        <v>986</v>
      </c>
      <c r="R1713" s="63" t="str">
        <f t="shared" ca="1" si="291"/>
        <v/>
      </c>
      <c r="S1713" s="63" t="str">
        <f t="shared" si="292"/>
        <v>Unknown</v>
      </c>
      <c r="T1713" s="63">
        <f t="shared" si="293"/>
        <v>1713</v>
      </c>
      <c r="U1713" s="63">
        <f t="shared" si="294"/>
        <v>1714</v>
      </c>
      <c r="V1713" s="63" t="str">
        <f t="shared" ca="1" si="295"/>
        <v/>
      </c>
      <c r="W1713" s="63" t="str">
        <f t="shared" ca="1" si="296"/>
        <v/>
      </c>
      <c r="X1713" s="63">
        <f ca="1">IF(C1713="Yes",SUMPRODUCT((OFFSET('FR-DangerousSubstanceList'!$A$3,0,0,COUNTA('FR-DangerousSubstanceList'!$A$3:$A$2001))=L1713)*(OFFSET('FR-DangerousSubstanceList'!$B$3,0,0,COUNTA('FR-DangerousSubstanceList'!$B$3:$B$2001))=M1713)*(OFFSET('FR-DangerousSubstanceList'!$C$3,0,0,COUNTIF('FR-DangerousSubstanceList'!$C$3:$C$2001,"?*"))=N1713)),1)</f>
        <v>1</v>
      </c>
      <c r="Y1713" s="63"/>
      <c r="Z1713" s="63"/>
    </row>
    <row r="1714" spans="1:26" ht="14.4">
      <c r="A1714" s="85"/>
      <c r="B1714" s="85"/>
      <c r="C1714" s="46" t="s">
        <v>53</v>
      </c>
      <c r="D1714" s="68"/>
      <c r="E1714" s="68"/>
      <c r="F1714" s="68"/>
      <c r="G1714" s="68"/>
      <c r="H1714" s="68" t="str">
        <f t="shared" si="286"/>
        <v/>
      </c>
      <c r="I1714" s="63"/>
      <c r="J1714" s="63">
        <f>COUNTIF($A$14:$A1714,$A1714)</f>
        <v>0</v>
      </c>
      <c r="K1714" s="63" t="str">
        <f t="shared" ca="1" si="287"/>
        <v>Unknown</v>
      </c>
      <c r="L1714" s="63" t="str">
        <f ca="1">IF(AND(F1714="",D1714="",E1714=""),"",IF(F1714&lt;&gt;"",F1714,IF(AND(M1714&lt;&gt;"",M1714&lt;&gt;"-"),VLOOKUP(M1714,OFFSET('FR-DangerousSubstanceList'!$B$3,0,0,COUNTIF('FR-DangerousSubstanceList'!$B$3:$B$1001,"&lt;&gt;"),4),4,FALSE),IF(AND(N1714&lt;&gt;"",N1714&lt;&gt;"-"),VLOOKUP(N1714,OFFSET('FR-DangerousSubstanceList'!$C$3,0,0,COUNTIF('FR-DangerousSubstanceList'!$C$3:$C$1001,"&lt;&gt;"),3),3,FALSE),""))))</f>
        <v/>
      </c>
      <c r="M1714" s="63" t="str">
        <f ca="1">IF(AND(F1714="",D1714="",E1714=""),"",IF(D1714&lt;&gt;"",D1714,IF(N1714&lt;&gt;"",VLOOKUP(N1714,OFFSET('FR-DangerousSubstanceList'!$C$3,0,0,COUNTIF('FR-DangerousSubstanceList'!$A$3:$A$1001,"&lt;&gt;"),4),4,FALSE),IF(L1714&lt;&gt;"",VLOOKUP(L1714,OFFSET('FR-DangerousSubstanceList'!$A$3,0,0,COUNTIF('FR-DangerousSubstanceList'!$A$3:$A$1001,"&lt;&gt;"),2),2,FALSE),""))))</f>
        <v/>
      </c>
      <c r="N1714" s="63" t="str">
        <f ca="1">IF(AND(F1714="",D1714="",E1714=""),"",IF(E1714&lt;&gt;"",E1714,IF(L1714&lt;&gt;"",VLOOKUP(L1714,OFFSET('FR-DangerousSubstanceList'!$A$3,0,0,COUNTIF('FR-DangerousSubstanceList'!$A$3:$A$1001,"&lt;&gt;"),3),3,FALSE),IF(AND(M1714&lt;&gt;"",M1714&lt;&gt;"-"),VLOOKUP(M1714,OFFSET('FR-DangerousSubstanceList'!$B$3,0,0,COUNTIF('FR-DangerousSubstanceList'!$B$3:$B$1001,"&lt;&gt;"),2),2,FALSE),""))))</f>
        <v/>
      </c>
      <c r="O1714" s="63" t="str">
        <f t="shared" ca="1" si="288"/>
        <v/>
      </c>
      <c r="P1714" s="63" t="e">
        <f t="shared" ca="1" si="289"/>
        <v>#REF!</v>
      </c>
      <c r="Q1714" s="63">
        <f t="shared" ca="1" si="290"/>
        <v>986</v>
      </c>
      <c r="R1714" s="63" t="str">
        <f t="shared" ca="1" si="291"/>
        <v/>
      </c>
      <c r="S1714" s="63" t="str">
        <f t="shared" si="292"/>
        <v>Unknown</v>
      </c>
      <c r="T1714" s="63">
        <f t="shared" si="293"/>
        <v>1714</v>
      </c>
      <c r="U1714" s="63">
        <f t="shared" si="294"/>
        <v>1715</v>
      </c>
      <c r="V1714" s="63" t="str">
        <f t="shared" ca="1" si="295"/>
        <v/>
      </c>
      <c r="W1714" s="63" t="str">
        <f t="shared" ca="1" si="296"/>
        <v/>
      </c>
      <c r="X1714" s="63">
        <f ca="1">IF(C1714="Yes",SUMPRODUCT((OFFSET('FR-DangerousSubstanceList'!$A$3,0,0,COUNTA('FR-DangerousSubstanceList'!$A$3:$A$2001))=L1714)*(OFFSET('FR-DangerousSubstanceList'!$B$3,0,0,COUNTA('FR-DangerousSubstanceList'!$B$3:$B$2001))=M1714)*(OFFSET('FR-DangerousSubstanceList'!$C$3,0,0,COUNTIF('FR-DangerousSubstanceList'!$C$3:$C$2001,"?*"))=N1714)),1)</f>
        <v>1</v>
      </c>
      <c r="Y1714" s="63"/>
      <c r="Z1714" s="63"/>
    </row>
    <row r="1715" spans="1:26" ht="14.4">
      <c r="A1715" s="85"/>
      <c r="B1715" s="85"/>
      <c r="C1715" s="46" t="s">
        <v>53</v>
      </c>
      <c r="D1715" s="68"/>
      <c r="E1715" s="68"/>
      <c r="F1715" s="68"/>
      <c r="G1715" s="68"/>
      <c r="H1715" s="68" t="str">
        <f t="shared" si="286"/>
        <v/>
      </c>
      <c r="I1715" s="63"/>
      <c r="J1715" s="63">
        <f>COUNTIF($A$14:$A1715,$A1715)</f>
        <v>0</v>
      </c>
      <c r="K1715" s="63" t="str">
        <f t="shared" ca="1" si="287"/>
        <v>Unknown</v>
      </c>
      <c r="L1715" s="63" t="str">
        <f ca="1">IF(AND(F1715="",D1715="",E1715=""),"",IF(F1715&lt;&gt;"",F1715,IF(AND(M1715&lt;&gt;"",M1715&lt;&gt;"-"),VLOOKUP(M1715,OFFSET('FR-DangerousSubstanceList'!$B$3,0,0,COUNTIF('FR-DangerousSubstanceList'!$B$3:$B$1001,"&lt;&gt;"),4),4,FALSE),IF(AND(N1715&lt;&gt;"",N1715&lt;&gt;"-"),VLOOKUP(N1715,OFFSET('FR-DangerousSubstanceList'!$C$3,0,0,COUNTIF('FR-DangerousSubstanceList'!$C$3:$C$1001,"&lt;&gt;"),3),3,FALSE),""))))</f>
        <v/>
      </c>
      <c r="M1715" s="63" t="str">
        <f ca="1">IF(AND(F1715="",D1715="",E1715=""),"",IF(D1715&lt;&gt;"",D1715,IF(N1715&lt;&gt;"",VLOOKUP(N1715,OFFSET('FR-DangerousSubstanceList'!$C$3,0,0,COUNTIF('FR-DangerousSubstanceList'!$A$3:$A$1001,"&lt;&gt;"),4),4,FALSE),IF(L1715&lt;&gt;"",VLOOKUP(L1715,OFFSET('FR-DangerousSubstanceList'!$A$3,0,0,COUNTIF('FR-DangerousSubstanceList'!$A$3:$A$1001,"&lt;&gt;"),2),2,FALSE),""))))</f>
        <v/>
      </c>
      <c r="N1715" s="63" t="str">
        <f ca="1">IF(AND(F1715="",D1715="",E1715=""),"",IF(E1715&lt;&gt;"",E1715,IF(L1715&lt;&gt;"",VLOOKUP(L1715,OFFSET('FR-DangerousSubstanceList'!$A$3,0,0,COUNTIF('FR-DangerousSubstanceList'!$A$3:$A$1001,"&lt;&gt;"),3),3,FALSE),IF(AND(M1715&lt;&gt;"",M1715&lt;&gt;"-"),VLOOKUP(M1715,OFFSET('FR-DangerousSubstanceList'!$B$3,0,0,COUNTIF('FR-DangerousSubstanceList'!$B$3:$B$1001,"&lt;&gt;"),2),2,FALSE),""))))</f>
        <v/>
      </c>
      <c r="O1715" s="63" t="str">
        <f t="shared" ca="1" si="288"/>
        <v/>
      </c>
      <c r="P1715" s="63" t="e">
        <f t="shared" ca="1" si="289"/>
        <v>#REF!</v>
      </c>
      <c r="Q1715" s="63">
        <f t="shared" ca="1" si="290"/>
        <v>986</v>
      </c>
      <c r="R1715" s="63" t="str">
        <f t="shared" ca="1" si="291"/>
        <v/>
      </c>
      <c r="S1715" s="63" t="str">
        <f t="shared" si="292"/>
        <v>Unknown</v>
      </c>
      <c r="T1715" s="63">
        <f t="shared" si="293"/>
        <v>1715</v>
      </c>
      <c r="U1715" s="63">
        <f t="shared" si="294"/>
        <v>1716</v>
      </c>
      <c r="V1715" s="63" t="str">
        <f t="shared" ca="1" si="295"/>
        <v/>
      </c>
      <c r="W1715" s="63" t="str">
        <f t="shared" ca="1" si="296"/>
        <v/>
      </c>
      <c r="X1715" s="63">
        <f ca="1">IF(C1715="Yes",SUMPRODUCT((OFFSET('FR-DangerousSubstanceList'!$A$3,0,0,COUNTA('FR-DangerousSubstanceList'!$A$3:$A$2001))=L1715)*(OFFSET('FR-DangerousSubstanceList'!$B$3,0,0,COUNTA('FR-DangerousSubstanceList'!$B$3:$B$2001))=M1715)*(OFFSET('FR-DangerousSubstanceList'!$C$3,0,0,COUNTIF('FR-DangerousSubstanceList'!$C$3:$C$2001,"?*"))=N1715)),1)</f>
        <v>1</v>
      </c>
      <c r="Y1715" s="63"/>
      <c r="Z1715" s="63"/>
    </row>
    <row r="1716" spans="1:26" ht="14.4">
      <c r="A1716" s="85"/>
      <c r="B1716" s="85"/>
      <c r="C1716" s="46" t="s">
        <v>53</v>
      </c>
      <c r="D1716" s="68"/>
      <c r="E1716" s="68"/>
      <c r="F1716" s="68"/>
      <c r="G1716" s="68"/>
      <c r="H1716" s="68" t="str">
        <f t="shared" si="286"/>
        <v/>
      </c>
      <c r="I1716" s="63"/>
      <c r="J1716" s="63">
        <f>COUNTIF($A$14:$A1716,$A1716)</f>
        <v>0</v>
      </c>
      <c r="K1716" s="63" t="str">
        <f t="shared" ca="1" si="287"/>
        <v>Unknown</v>
      </c>
      <c r="L1716" s="63" t="str">
        <f ca="1">IF(AND(F1716="",D1716="",E1716=""),"",IF(F1716&lt;&gt;"",F1716,IF(AND(M1716&lt;&gt;"",M1716&lt;&gt;"-"),VLOOKUP(M1716,OFFSET('FR-DangerousSubstanceList'!$B$3,0,0,COUNTIF('FR-DangerousSubstanceList'!$B$3:$B$1001,"&lt;&gt;"),4),4,FALSE),IF(AND(N1716&lt;&gt;"",N1716&lt;&gt;"-"),VLOOKUP(N1716,OFFSET('FR-DangerousSubstanceList'!$C$3,0,0,COUNTIF('FR-DangerousSubstanceList'!$C$3:$C$1001,"&lt;&gt;"),3),3,FALSE),""))))</f>
        <v/>
      </c>
      <c r="M1716" s="63" t="str">
        <f ca="1">IF(AND(F1716="",D1716="",E1716=""),"",IF(D1716&lt;&gt;"",D1716,IF(N1716&lt;&gt;"",VLOOKUP(N1716,OFFSET('FR-DangerousSubstanceList'!$C$3,0,0,COUNTIF('FR-DangerousSubstanceList'!$A$3:$A$1001,"&lt;&gt;"),4),4,FALSE),IF(L1716&lt;&gt;"",VLOOKUP(L1716,OFFSET('FR-DangerousSubstanceList'!$A$3,0,0,COUNTIF('FR-DangerousSubstanceList'!$A$3:$A$1001,"&lt;&gt;"),2),2,FALSE),""))))</f>
        <v/>
      </c>
      <c r="N1716" s="63" t="str">
        <f ca="1">IF(AND(F1716="",D1716="",E1716=""),"",IF(E1716&lt;&gt;"",E1716,IF(L1716&lt;&gt;"",VLOOKUP(L1716,OFFSET('FR-DangerousSubstanceList'!$A$3,0,0,COUNTIF('FR-DangerousSubstanceList'!$A$3:$A$1001,"&lt;&gt;"),3),3,FALSE),IF(AND(M1716&lt;&gt;"",M1716&lt;&gt;"-"),VLOOKUP(M1716,OFFSET('FR-DangerousSubstanceList'!$B$3,0,0,COUNTIF('FR-DangerousSubstanceList'!$B$3:$B$1001,"&lt;&gt;"),2),2,FALSE),""))))</f>
        <v/>
      </c>
      <c r="O1716" s="63" t="str">
        <f t="shared" ca="1" si="288"/>
        <v/>
      </c>
      <c r="P1716" s="63" t="e">
        <f t="shared" ca="1" si="289"/>
        <v>#REF!</v>
      </c>
      <c r="Q1716" s="63">
        <f t="shared" ca="1" si="290"/>
        <v>986</v>
      </c>
      <c r="R1716" s="63" t="str">
        <f t="shared" ca="1" si="291"/>
        <v/>
      </c>
      <c r="S1716" s="63" t="str">
        <f t="shared" si="292"/>
        <v>Unknown</v>
      </c>
      <c r="T1716" s="63">
        <f t="shared" si="293"/>
        <v>1716</v>
      </c>
      <c r="U1716" s="63">
        <f t="shared" si="294"/>
        <v>1717</v>
      </c>
      <c r="V1716" s="63" t="str">
        <f t="shared" ca="1" si="295"/>
        <v/>
      </c>
      <c r="W1716" s="63" t="str">
        <f t="shared" ca="1" si="296"/>
        <v/>
      </c>
      <c r="X1716" s="63">
        <f ca="1">IF(C1716="Yes",SUMPRODUCT((OFFSET('FR-DangerousSubstanceList'!$A$3,0,0,COUNTA('FR-DangerousSubstanceList'!$A$3:$A$2001))=L1716)*(OFFSET('FR-DangerousSubstanceList'!$B$3,0,0,COUNTA('FR-DangerousSubstanceList'!$B$3:$B$2001))=M1716)*(OFFSET('FR-DangerousSubstanceList'!$C$3,0,0,COUNTIF('FR-DangerousSubstanceList'!$C$3:$C$2001,"?*"))=N1716)),1)</f>
        <v>1</v>
      </c>
      <c r="Y1716" s="63"/>
      <c r="Z1716" s="63"/>
    </row>
    <row r="1717" spans="1:26" ht="14.4">
      <c r="A1717" s="85"/>
      <c r="B1717" s="85"/>
      <c r="C1717" s="46" t="s">
        <v>53</v>
      </c>
      <c r="D1717" s="68"/>
      <c r="E1717" s="68"/>
      <c r="F1717" s="68"/>
      <c r="G1717" s="68"/>
      <c r="H1717" s="68" t="str">
        <f t="shared" si="286"/>
        <v/>
      </c>
      <c r="I1717" s="63"/>
      <c r="J1717" s="63">
        <f>COUNTIF($A$14:$A1717,$A1717)</f>
        <v>0</v>
      </c>
      <c r="K1717" s="63" t="str">
        <f t="shared" ca="1" si="287"/>
        <v>Unknown</v>
      </c>
      <c r="L1717" s="63" t="str">
        <f ca="1">IF(AND(F1717="",D1717="",E1717=""),"",IF(F1717&lt;&gt;"",F1717,IF(AND(M1717&lt;&gt;"",M1717&lt;&gt;"-"),VLOOKUP(M1717,OFFSET('FR-DangerousSubstanceList'!$B$3,0,0,COUNTIF('FR-DangerousSubstanceList'!$B$3:$B$1001,"&lt;&gt;"),4),4,FALSE),IF(AND(N1717&lt;&gt;"",N1717&lt;&gt;"-"),VLOOKUP(N1717,OFFSET('FR-DangerousSubstanceList'!$C$3,0,0,COUNTIF('FR-DangerousSubstanceList'!$C$3:$C$1001,"&lt;&gt;"),3),3,FALSE),""))))</f>
        <v/>
      </c>
      <c r="M1717" s="63" t="str">
        <f ca="1">IF(AND(F1717="",D1717="",E1717=""),"",IF(D1717&lt;&gt;"",D1717,IF(N1717&lt;&gt;"",VLOOKUP(N1717,OFFSET('FR-DangerousSubstanceList'!$C$3,0,0,COUNTIF('FR-DangerousSubstanceList'!$A$3:$A$1001,"&lt;&gt;"),4),4,FALSE),IF(L1717&lt;&gt;"",VLOOKUP(L1717,OFFSET('FR-DangerousSubstanceList'!$A$3,0,0,COUNTIF('FR-DangerousSubstanceList'!$A$3:$A$1001,"&lt;&gt;"),2),2,FALSE),""))))</f>
        <v/>
      </c>
      <c r="N1717" s="63" t="str">
        <f ca="1">IF(AND(F1717="",D1717="",E1717=""),"",IF(E1717&lt;&gt;"",E1717,IF(L1717&lt;&gt;"",VLOOKUP(L1717,OFFSET('FR-DangerousSubstanceList'!$A$3,0,0,COUNTIF('FR-DangerousSubstanceList'!$A$3:$A$1001,"&lt;&gt;"),3),3,FALSE),IF(AND(M1717&lt;&gt;"",M1717&lt;&gt;"-"),VLOOKUP(M1717,OFFSET('FR-DangerousSubstanceList'!$B$3,0,0,COUNTIF('FR-DangerousSubstanceList'!$B$3:$B$1001,"&lt;&gt;"),2),2,FALSE),""))))</f>
        <v/>
      </c>
      <c r="O1717" s="63" t="str">
        <f t="shared" ca="1" si="288"/>
        <v/>
      </c>
      <c r="P1717" s="63" t="e">
        <f t="shared" ca="1" si="289"/>
        <v>#REF!</v>
      </c>
      <c r="Q1717" s="63">
        <f t="shared" ca="1" si="290"/>
        <v>986</v>
      </c>
      <c r="R1717" s="63" t="str">
        <f t="shared" ca="1" si="291"/>
        <v/>
      </c>
      <c r="S1717" s="63" t="str">
        <f t="shared" si="292"/>
        <v>Unknown</v>
      </c>
      <c r="T1717" s="63">
        <f t="shared" si="293"/>
        <v>1717</v>
      </c>
      <c r="U1717" s="63">
        <f t="shared" si="294"/>
        <v>1718</v>
      </c>
      <c r="V1717" s="63" t="str">
        <f t="shared" ca="1" si="295"/>
        <v/>
      </c>
      <c r="W1717" s="63" t="str">
        <f t="shared" ca="1" si="296"/>
        <v/>
      </c>
      <c r="X1717" s="63">
        <f ca="1">IF(C1717="Yes",SUMPRODUCT((OFFSET('FR-DangerousSubstanceList'!$A$3,0,0,COUNTA('FR-DangerousSubstanceList'!$A$3:$A$2001))=L1717)*(OFFSET('FR-DangerousSubstanceList'!$B$3,0,0,COUNTA('FR-DangerousSubstanceList'!$B$3:$B$2001))=M1717)*(OFFSET('FR-DangerousSubstanceList'!$C$3,0,0,COUNTIF('FR-DangerousSubstanceList'!$C$3:$C$2001,"?*"))=N1717)),1)</f>
        <v>1</v>
      </c>
      <c r="Y1717" s="63"/>
      <c r="Z1717" s="63"/>
    </row>
    <row r="1718" spans="1:26" ht="14.4">
      <c r="A1718" s="85"/>
      <c r="B1718" s="85"/>
      <c r="C1718" s="46" t="s">
        <v>53</v>
      </c>
      <c r="D1718" s="68"/>
      <c r="E1718" s="68"/>
      <c r="F1718" s="68"/>
      <c r="G1718" s="68"/>
      <c r="H1718" s="68" t="str">
        <f t="shared" si="286"/>
        <v/>
      </c>
      <c r="I1718" s="63"/>
      <c r="J1718" s="63">
        <f>COUNTIF($A$14:$A1718,$A1718)</f>
        <v>0</v>
      </c>
      <c r="K1718" s="63" t="str">
        <f t="shared" ca="1" si="287"/>
        <v>Unknown</v>
      </c>
      <c r="L1718" s="63" t="str">
        <f ca="1">IF(AND(F1718="",D1718="",E1718=""),"",IF(F1718&lt;&gt;"",F1718,IF(AND(M1718&lt;&gt;"",M1718&lt;&gt;"-"),VLOOKUP(M1718,OFFSET('FR-DangerousSubstanceList'!$B$3,0,0,COUNTIF('FR-DangerousSubstanceList'!$B$3:$B$1001,"&lt;&gt;"),4),4,FALSE),IF(AND(N1718&lt;&gt;"",N1718&lt;&gt;"-"),VLOOKUP(N1718,OFFSET('FR-DangerousSubstanceList'!$C$3,0,0,COUNTIF('FR-DangerousSubstanceList'!$C$3:$C$1001,"&lt;&gt;"),3),3,FALSE),""))))</f>
        <v/>
      </c>
      <c r="M1718" s="63" t="str">
        <f ca="1">IF(AND(F1718="",D1718="",E1718=""),"",IF(D1718&lt;&gt;"",D1718,IF(N1718&lt;&gt;"",VLOOKUP(N1718,OFFSET('FR-DangerousSubstanceList'!$C$3,0,0,COUNTIF('FR-DangerousSubstanceList'!$A$3:$A$1001,"&lt;&gt;"),4),4,FALSE),IF(L1718&lt;&gt;"",VLOOKUP(L1718,OFFSET('FR-DangerousSubstanceList'!$A$3,0,0,COUNTIF('FR-DangerousSubstanceList'!$A$3:$A$1001,"&lt;&gt;"),2),2,FALSE),""))))</f>
        <v/>
      </c>
      <c r="N1718" s="63" t="str">
        <f ca="1">IF(AND(F1718="",D1718="",E1718=""),"",IF(E1718&lt;&gt;"",E1718,IF(L1718&lt;&gt;"",VLOOKUP(L1718,OFFSET('FR-DangerousSubstanceList'!$A$3,0,0,COUNTIF('FR-DangerousSubstanceList'!$A$3:$A$1001,"&lt;&gt;"),3),3,FALSE),IF(AND(M1718&lt;&gt;"",M1718&lt;&gt;"-"),VLOOKUP(M1718,OFFSET('FR-DangerousSubstanceList'!$B$3,0,0,COUNTIF('FR-DangerousSubstanceList'!$B$3:$B$1001,"&lt;&gt;"),2),2,FALSE),""))))</f>
        <v/>
      </c>
      <c r="O1718" s="63" t="str">
        <f t="shared" ca="1" si="288"/>
        <v/>
      </c>
      <c r="P1718" s="63" t="e">
        <f t="shared" ca="1" si="289"/>
        <v>#REF!</v>
      </c>
      <c r="Q1718" s="63">
        <f t="shared" ca="1" si="290"/>
        <v>986</v>
      </c>
      <c r="R1718" s="63" t="str">
        <f t="shared" ca="1" si="291"/>
        <v/>
      </c>
      <c r="S1718" s="63" t="str">
        <f t="shared" si="292"/>
        <v>Unknown</v>
      </c>
      <c r="T1718" s="63">
        <f t="shared" si="293"/>
        <v>1718</v>
      </c>
      <c r="U1718" s="63">
        <f t="shared" si="294"/>
        <v>1719</v>
      </c>
      <c r="V1718" s="63" t="str">
        <f t="shared" ca="1" si="295"/>
        <v/>
      </c>
      <c r="W1718" s="63" t="str">
        <f t="shared" ca="1" si="296"/>
        <v/>
      </c>
      <c r="X1718" s="63">
        <f ca="1">IF(C1718="Yes",SUMPRODUCT((OFFSET('FR-DangerousSubstanceList'!$A$3,0,0,COUNTA('FR-DangerousSubstanceList'!$A$3:$A$2001))=L1718)*(OFFSET('FR-DangerousSubstanceList'!$B$3,0,0,COUNTA('FR-DangerousSubstanceList'!$B$3:$B$2001))=M1718)*(OFFSET('FR-DangerousSubstanceList'!$C$3,0,0,COUNTIF('FR-DangerousSubstanceList'!$C$3:$C$2001,"?*"))=N1718)),1)</f>
        <v>1</v>
      </c>
      <c r="Y1718" s="63"/>
      <c r="Z1718" s="63"/>
    </row>
    <row r="1719" spans="1:26" ht="14.4">
      <c r="A1719" s="85"/>
      <c r="B1719" s="85"/>
      <c r="C1719" s="46" t="s">
        <v>53</v>
      </c>
      <c r="D1719" s="68"/>
      <c r="E1719" s="68"/>
      <c r="F1719" s="68"/>
      <c r="G1719" s="68"/>
      <c r="H1719" s="68" t="str">
        <f t="shared" si="286"/>
        <v/>
      </c>
      <c r="I1719" s="63"/>
      <c r="J1719" s="63">
        <f>COUNTIF($A$14:$A1719,$A1719)</f>
        <v>0</v>
      </c>
      <c r="K1719" s="63" t="str">
        <f t="shared" ca="1" si="287"/>
        <v>Unknown</v>
      </c>
      <c r="L1719" s="63" t="str">
        <f ca="1">IF(AND(F1719="",D1719="",E1719=""),"",IF(F1719&lt;&gt;"",F1719,IF(AND(M1719&lt;&gt;"",M1719&lt;&gt;"-"),VLOOKUP(M1719,OFFSET('FR-DangerousSubstanceList'!$B$3,0,0,COUNTIF('FR-DangerousSubstanceList'!$B$3:$B$1001,"&lt;&gt;"),4),4,FALSE),IF(AND(N1719&lt;&gt;"",N1719&lt;&gt;"-"),VLOOKUP(N1719,OFFSET('FR-DangerousSubstanceList'!$C$3,0,0,COUNTIF('FR-DangerousSubstanceList'!$C$3:$C$1001,"&lt;&gt;"),3),3,FALSE),""))))</f>
        <v/>
      </c>
      <c r="M1719" s="63" t="str">
        <f ca="1">IF(AND(F1719="",D1719="",E1719=""),"",IF(D1719&lt;&gt;"",D1719,IF(N1719&lt;&gt;"",VLOOKUP(N1719,OFFSET('FR-DangerousSubstanceList'!$C$3,0,0,COUNTIF('FR-DangerousSubstanceList'!$A$3:$A$1001,"&lt;&gt;"),4),4,FALSE),IF(L1719&lt;&gt;"",VLOOKUP(L1719,OFFSET('FR-DangerousSubstanceList'!$A$3,0,0,COUNTIF('FR-DangerousSubstanceList'!$A$3:$A$1001,"&lt;&gt;"),2),2,FALSE),""))))</f>
        <v/>
      </c>
      <c r="N1719" s="63" t="str">
        <f ca="1">IF(AND(F1719="",D1719="",E1719=""),"",IF(E1719&lt;&gt;"",E1719,IF(L1719&lt;&gt;"",VLOOKUP(L1719,OFFSET('FR-DangerousSubstanceList'!$A$3,0,0,COUNTIF('FR-DangerousSubstanceList'!$A$3:$A$1001,"&lt;&gt;"),3),3,FALSE),IF(AND(M1719&lt;&gt;"",M1719&lt;&gt;"-"),VLOOKUP(M1719,OFFSET('FR-DangerousSubstanceList'!$B$3,0,0,COUNTIF('FR-DangerousSubstanceList'!$B$3:$B$1001,"&lt;&gt;"),2),2,FALSE),""))))</f>
        <v/>
      </c>
      <c r="O1719" s="63" t="str">
        <f t="shared" ca="1" si="288"/>
        <v/>
      </c>
      <c r="P1719" s="63" t="e">
        <f t="shared" ca="1" si="289"/>
        <v>#REF!</v>
      </c>
      <c r="Q1719" s="63">
        <f t="shared" ca="1" si="290"/>
        <v>986</v>
      </c>
      <c r="R1719" s="63" t="str">
        <f t="shared" ca="1" si="291"/>
        <v/>
      </c>
      <c r="S1719" s="63" t="str">
        <f t="shared" si="292"/>
        <v>Unknown</v>
      </c>
      <c r="T1719" s="63">
        <f t="shared" si="293"/>
        <v>1719</v>
      </c>
      <c r="U1719" s="63">
        <f t="shared" si="294"/>
        <v>1720</v>
      </c>
      <c r="V1719" s="63" t="str">
        <f t="shared" ca="1" si="295"/>
        <v/>
      </c>
      <c r="W1719" s="63" t="str">
        <f t="shared" ca="1" si="296"/>
        <v/>
      </c>
      <c r="X1719" s="63">
        <f ca="1">IF(C1719="Yes",SUMPRODUCT((OFFSET('FR-DangerousSubstanceList'!$A$3,0,0,COUNTA('FR-DangerousSubstanceList'!$A$3:$A$2001))=L1719)*(OFFSET('FR-DangerousSubstanceList'!$B$3,0,0,COUNTA('FR-DangerousSubstanceList'!$B$3:$B$2001))=M1719)*(OFFSET('FR-DangerousSubstanceList'!$C$3,0,0,COUNTIF('FR-DangerousSubstanceList'!$C$3:$C$2001,"?*"))=N1719)),1)</f>
        <v>1</v>
      </c>
      <c r="Y1719" s="63"/>
      <c r="Z1719" s="63"/>
    </row>
    <row r="1720" spans="1:26" ht="14.4">
      <c r="A1720" s="85"/>
      <c r="B1720" s="85"/>
      <c r="C1720" s="46" t="s">
        <v>53</v>
      </c>
      <c r="D1720" s="68"/>
      <c r="E1720" s="68"/>
      <c r="F1720" s="68"/>
      <c r="G1720" s="68"/>
      <c r="H1720" s="68" t="str">
        <f t="shared" si="286"/>
        <v/>
      </c>
      <c r="I1720" s="63"/>
      <c r="J1720" s="63">
        <f>COUNTIF($A$14:$A1720,$A1720)</f>
        <v>0</v>
      </c>
      <c r="K1720" s="63" t="str">
        <f t="shared" ca="1" si="287"/>
        <v>Unknown</v>
      </c>
      <c r="L1720" s="63" t="str">
        <f ca="1">IF(AND(F1720="",D1720="",E1720=""),"",IF(F1720&lt;&gt;"",F1720,IF(AND(M1720&lt;&gt;"",M1720&lt;&gt;"-"),VLOOKUP(M1720,OFFSET('FR-DangerousSubstanceList'!$B$3,0,0,COUNTIF('FR-DangerousSubstanceList'!$B$3:$B$1001,"&lt;&gt;"),4),4,FALSE),IF(AND(N1720&lt;&gt;"",N1720&lt;&gt;"-"),VLOOKUP(N1720,OFFSET('FR-DangerousSubstanceList'!$C$3,0,0,COUNTIF('FR-DangerousSubstanceList'!$C$3:$C$1001,"&lt;&gt;"),3),3,FALSE),""))))</f>
        <v/>
      </c>
      <c r="M1720" s="63" t="str">
        <f ca="1">IF(AND(F1720="",D1720="",E1720=""),"",IF(D1720&lt;&gt;"",D1720,IF(N1720&lt;&gt;"",VLOOKUP(N1720,OFFSET('FR-DangerousSubstanceList'!$C$3,0,0,COUNTIF('FR-DangerousSubstanceList'!$A$3:$A$1001,"&lt;&gt;"),4),4,FALSE),IF(L1720&lt;&gt;"",VLOOKUP(L1720,OFFSET('FR-DangerousSubstanceList'!$A$3,0,0,COUNTIF('FR-DangerousSubstanceList'!$A$3:$A$1001,"&lt;&gt;"),2),2,FALSE),""))))</f>
        <v/>
      </c>
      <c r="N1720" s="63" t="str">
        <f ca="1">IF(AND(F1720="",D1720="",E1720=""),"",IF(E1720&lt;&gt;"",E1720,IF(L1720&lt;&gt;"",VLOOKUP(L1720,OFFSET('FR-DangerousSubstanceList'!$A$3,0,0,COUNTIF('FR-DangerousSubstanceList'!$A$3:$A$1001,"&lt;&gt;"),3),3,FALSE),IF(AND(M1720&lt;&gt;"",M1720&lt;&gt;"-"),VLOOKUP(M1720,OFFSET('FR-DangerousSubstanceList'!$B$3,0,0,COUNTIF('FR-DangerousSubstanceList'!$B$3:$B$1001,"&lt;&gt;"),2),2,FALSE),""))))</f>
        <v/>
      </c>
      <c r="O1720" s="63" t="str">
        <f t="shared" ca="1" si="288"/>
        <v/>
      </c>
      <c r="P1720" s="63" t="e">
        <f t="shared" ca="1" si="289"/>
        <v>#REF!</v>
      </c>
      <c r="Q1720" s="63">
        <f t="shared" ca="1" si="290"/>
        <v>986</v>
      </c>
      <c r="R1720" s="63" t="str">
        <f t="shared" ca="1" si="291"/>
        <v/>
      </c>
      <c r="S1720" s="63" t="str">
        <f t="shared" si="292"/>
        <v>Unknown</v>
      </c>
      <c r="T1720" s="63">
        <f t="shared" si="293"/>
        <v>1720</v>
      </c>
      <c r="U1720" s="63">
        <f t="shared" si="294"/>
        <v>1721</v>
      </c>
      <c r="V1720" s="63" t="str">
        <f t="shared" ca="1" si="295"/>
        <v/>
      </c>
      <c r="W1720" s="63" t="str">
        <f t="shared" ca="1" si="296"/>
        <v/>
      </c>
      <c r="X1720" s="63">
        <f ca="1">IF(C1720="Yes",SUMPRODUCT((OFFSET('FR-DangerousSubstanceList'!$A$3,0,0,COUNTA('FR-DangerousSubstanceList'!$A$3:$A$2001))=L1720)*(OFFSET('FR-DangerousSubstanceList'!$B$3,0,0,COUNTA('FR-DangerousSubstanceList'!$B$3:$B$2001))=M1720)*(OFFSET('FR-DangerousSubstanceList'!$C$3,0,0,COUNTIF('FR-DangerousSubstanceList'!$C$3:$C$2001,"?*"))=N1720)),1)</f>
        <v>1</v>
      </c>
      <c r="Y1720" s="63"/>
      <c r="Z1720" s="63"/>
    </row>
    <row r="1721" spans="1:26" ht="14.4">
      <c r="A1721" s="85"/>
      <c r="B1721" s="85"/>
      <c r="C1721" s="46" t="s">
        <v>53</v>
      </c>
      <c r="D1721" s="68"/>
      <c r="E1721" s="68"/>
      <c r="F1721" s="68"/>
      <c r="G1721" s="68"/>
      <c r="H1721" s="68" t="str">
        <f t="shared" si="286"/>
        <v/>
      </c>
      <c r="I1721" s="63"/>
      <c r="J1721" s="63">
        <f>COUNTIF($A$14:$A1721,$A1721)</f>
        <v>0</v>
      </c>
      <c r="K1721" s="63" t="str">
        <f t="shared" ca="1" si="287"/>
        <v>Unknown</v>
      </c>
      <c r="L1721" s="63" t="str">
        <f ca="1">IF(AND(F1721="",D1721="",E1721=""),"",IF(F1721&lt;&gt;"",F1721,IF(AND(M1721&lt;&gt;"",M1721&lt;&gt;"-"),VLOOKUP(M1721,OFFSET('FR-DangerousSubstanceList'!$B$3,0,0,COUNTIF('FR-DangerousSubstanceList'!$B$3:$B$1001,"&lt;&gt;"),4),4,FALSE),IF(AND(N1721&lt;&gt;"",N1721&lt;&gt;"-"),VLOOKUP(N1721,OFFSET('FR-DangerousSubstanceList'!$C$3,0,0,COUNTIF('FR-DangerousSubstanceList'!$C$3:$C$1001,"&lt;&gt;"),3),3,FALSE),""))))</f>
        <v/>
      </c>
      <c r="M1721" s="63" t="str">
        <f ca="1">IF(AND(F1721="",D1721="",E1721=""),"",IF(D1721&lt;&gt;"",D1721,IF(N1721&lt;&gt;"",VLOOKUP(N1721,OFFSET('FR-DangerousSubstanceList'!$C$3,0,0,COUNTIF('FR-DangerousSubstanceList'!$A$3:$A$1001,"&lt;&gt;"),4),4,FALSE),IF(L1721&lt;&gt;"",VLOOKUP(L1721,OFFSET('FR-DangerousSubstanceList'!$A$3,0,0,COUNTIF('FR-DangerousSubstanceList'!$A$3:$A$1001,"&lt;&gt;"),2),2,FALSE),""))))</f>
        <v/>
      </c>
      <c r="N1721" s="63" t="str">
        <f ca="1">IF(AND(F1721="",D1721="",E1721=""),"",IF(E1721&lt;&gt;"",E1721,IF(L1721&lt;&gt;"",VLOOKUP(L1721,OFFSET('FR-DangerousSubstanceList'!$A$3,0,0,COUNTIF('FR-DangerousSubstanceList'!$A$3:$A$1001,"&lt;&gt;"),3),3,FALSE),IF(AND(M1721&lt;&gt;"",M1721&lt;&gt;"-"),VLOOKUP(M1721,OFFSET('FR-DangerousSubstanceList'!$B$3,0,0,COUNTIF('FR-DangerousSubstanceList'!$B$3:$B$1001,"&lt;&gt;"),2),2,FALSE),""))))</f>
        <v/>
      </c>
      <c r="O1721" s="63" t="str">
        <f t="shared" ca="1" si="288"/>
        <v/>
      </c>
      <c r="P1721" s="63" t="e">
        <f t="shared" ca="1" si="289"/>
        <v>#REF!</v>
      </c>
      <c r="Q1721" s="63">
        <f t="shared" ca="1" si="290"/>
        <v>986</v>
      </c>
      <c r="R1721" s="63" t="str">
        <f t="shared" ca="1" si="291"/>
        <v/>
      </c>
      <c r="S1721" s="63" t="str">
        <f t="shared" si="292"/>
        <v>Unknown</v>
      </c>
      <c r="T1721" s="63">
        <f t="shared" si="293"/>
        <v>1721</v>
      </c>
      <c r="U1721" s="63">
        <f t="shared" si="294"/>
        <v>1722</v>
      </c>
      <c r="V1721" s="63" t="str">
        <f t="shared" ca="1" si="295"/>
        <v/>
      </c>
      <c r="W1721" s="63" t="str">
        <f t="shared" ca="1" si="296"/>
        <v/>
      </c>
      <c r="X1721" s="63">
        <f ca="1">IF(C1721="Yes",SUMPRODUCT((OFFSET('FR-DangerousSubstanceList'!$A$3,0,0,COUNTA('FR-DangerousSubstanceList'!$A$3:$A$2001))=L1721)*(OFFSET('FR-DangerousSubstanceList'!$B$3,0,0,COUNTA('FR-DangerousSubstanceList'!$B$3:$B$2001))=M1721)*(OFFSET('FR-DangerousSubstanceList'!$C$3,0,0,COUNTIF('FR-DangerousSubstanceList'!$C$3:$C$2001,"?*"))=N1721)),1)</f>
        <v>1</v>
      </c>
      <c r="Y1721" s="63"/>
      <c r="Z1721" s="63"/>
    </row>
    <row r="1722" spans="1:26" ht="14.4">
      <c r="A1722" s="85"/>
      <c r="B1722" s="85"/>
      <c r="C1722" s="46" t="s">
        <v>53</v>
      </c>
      <c r="D1722" s="68"/>
      <c r="E1722" s="68"/>
      <c r="F1722" s="68"/>
      <c r="G1722" s="68"/>
      <c r="H1722" s="68" t="str">
        <f t="shared" si="286"/>
        <v/>
      </c>
      <c r="I1722" s="63"/>
      <c r="J1722" s="63">
        <f>COUNTIF($A$14:$A1722,$A1722)</f>
        <v>0</v>
      </c>
      <c r="K1722" s="63" t="str">
        <f t="shared" ca="1" si="287"/>
        <v>Unknown</v>
      </c>
      <c r="L1722" s="63" t="str">
        <f ca="1">IF(AND(F1722="",D1722="",E1722=""),"",IF(F1722&lt;&gt;"",F1722,IF(AND(M1722&lt;&gt;"",M1722&lt;&gt;"-"),VLOOKUP(M1722,OFFSET('FR-DangerousSubstanceList'!$B$3,0,0,COUNTIF('FR-DangerousSubstanceList'!$B$3:$B$1001,"&lt;&gt;"),4),4,FALSE),IF(AND(N1722&lt;&gt;"",N1722&lt;&gt;"-"),VLOOKUP(N1722,OFFSET('FR-DangerousSubstanceList'!$C$3,0,0,COUNTIF('FR-DangerousSubstanceList'!$C$3:$C$1001,"&lt;&gt;"),3),3,FALSE),""))))</f>
        <v/>
      </c>
      <c r="M1722" s="63" t="str">
        <f ca="1">IF(AND(F1722="",D1722="",E1722=""),"",IF(D1722&lt;&gt;"",D1722,IF(N1722&lt;&gt;"",VLOOKUP(N1722,OFFSET('FR-DangerousSubstanceList'!$C$3,0,0,COUNTIF('FR-DangerousSubstanceList'!$A$3:$A$1001,"&lt;&gt;"),4),4,FALSE),IF(L1722&lt;&gt;"",VLOOKUP(L1722,OFFSET('FR-DangerousSubstanceList'!$A$3,0,0,COUNTIF('FR-DangerousSubstanceList'!$A$3:$A$1001,"&lt;&gt;"),2),2,FALSE),""))))</f>
        <v/>
      </c>
      <c r="N1722" s="63" t="str">
        <f ca="1">IF(AND(F1722="",D1722="",E1722=""),"",IF(E1722&lt;&gt;"",E1722,IF(L1722&lt;&gt;"",VLOOKUP(L1722,OFFSET('FR-DangerousSubstanceList'!$A$3,0,0,COUNTIF('FR-DangerousSubstanceList'!$A$3:$A$1001,"&lt;&gt;"),3),3,FALSE),IF(AND(M1722&lt;&gt;"",M1722&lt;&gt;"-"),VLOOKUP(M1722,OFFSET('FR-DangerousSubstanceList'!$B$3,0,0,COUNTIF('FR-DangerousSubstanceList'!$B$3:$B$1001,"&lt;&gt;"),2),2,FALSE),""))))</f>
        <v/>
      </c>
      <c r="O1722" s="63" t="str">
        <f t="shared" ca="1" si="288"/>
        <v/>
      </c>
      <c r="P1722" s="63" t="e">
        <f t="shared" ca="1" si="289"/>
        <v>#REF!</v>
      </c>
      <c r="Q1722" s="63">
        <f t="shared" ca="1" si="290"/>
        <v>986</v>
      </c>
      <c r="R1722" s="63" t="str">
        <f t="shared" ca="1" si="291"/>
        <v/>
      </c>
      <c r="S1722" s="63" t="str">
        <f t="shared" si="292"/>
        <v>Unknown</v>
      </c>
      <c r="T1722" s="63">
        <f t="shared" si="293"/>
        <v>1722</v>
      </c>
      <c r="U1722" s="63">
        <f t="shared" si="294"/>
        <v>1723</v>
      </c>
      <c r="V1722" s="63" t="str">
        <f t="shared" ca="1" si="295"/>
        <v/>
      </c>
      <c r="W1722" s="63" t="str">
        <f t="shared" ca="1" si="296"/>
        <v/>
      </c>
      <c r="X1722" s="63">
        <f ca="1">IF(C1722="Yes",SUMPRODUCT((OFFSET('FR-DangerousSubstanceList'!$A$3,0,0,COUNTA('FR-DangerousSubstanceList'!$A$3:$A$2001))=L1722)*(OFFSET('FR-DangerousSubstanceList'!$B$3,0,0,COUNTA('FR-DangerousSubstanceList'!$B$3:$B$2001))=M1722)*(OFFSET('FR-DangerousSubstanceList'!$C$3,0,0,COUNTIF('FR-DangerousSubstanceList'!$C$3:$C$2001,"?*"))=N1722)),1)</f>
        <v>1</v>
      </c>
      <c r="Y1722" s="63"/>
      <c r="Z1722" s="63"/>
    </row>
    <row r="1723" spans="1:26" ht="14.4">
      <c r="A1723" s="85"/>
      <c r="B1723" s="85"/>
      <c r="C1723" s="46" t="s">
        <v>53</v>
      </c>
      <c r="D1723" s="68"/>
      <c r="E1723" s="68"/>
      <c r="F1723" s="68"/>
      <c r="G1723" s="68"/>
      <c r="H1723" s="68" t="str">
        <f t="shared" si="286"/>
        <v/>
      </c>
      <c r="I1723" s="63"/>
      <c r="J1723" s="63">
        <f>COUNTIF($A$14:$A1723,$A1723)</f>
        <v>0</v>
      </c>
      <c r="K1723" s="63" t="str">
        <f t="shared" ca="1" si="287"/>
        <v>Unknown</v>
      </c>
      <c r="L1723" s="63" t="str">
        <f ca="1">IF(AND(F1723="",D1723="",E1723=""),"",IF(F1723&lt;&gt;"",F1723,IF(AND(M1723&lt;&gt;"",M1723&lt;&gt;"-"),VLOOKUP(M1723,OFFSET('FR-DangerousSubstanceList'!$B$3,0,0,COUNTIF('FR-DangerousSubstanceList'!$B$3:$B$1001,"&lt;&gt;"),4),4,FALSE),IF(AND(N1723&lt;&gt;"",N1723&lt;&gt;"-"),VLOOKUP(N1723,OFFSET('FR-DangerousSubstanceList'!$C$3,0,0,COUNTIF('FR-DangerousSubstanceList'!$C$3:$C$1001,"&lt;&gt;"),3),3,FALSE),""))))</f>
        <v/>
      </c>
      <c r="M1723" s="63" t="str">
        <f ca="1">IF(AND(F1723="",D1723="",E1723=""),"",IF(D1723&lt;&gt;"",D1723,IF(N1723&lt;&gt;"",VLOOKUP(N1723,OFFSET('FR-DangerousSubstanceList'!$C$3,0,0,COUNTIF('FR-DangerousSubstanceList'!$A$3:$A$1001,"&lt;&gt;"),4),4,FALSE),IF(L1723&lt;&gt;"",VLOOKUP(L1723,OFFSET('FR-DangerousSubstanceList'!$A$3,0,0,COUNTIF('FR-DangerousSubstanceList'!$A$3:$A$1001,"&lt;&gt;"),2),2,FALSE),""))))</f>
        <v/>
      </c>
      <c r="N1723" s="63" t="str">
        <f ca="1">IF(AND(F1723="",D1723="",E1723=""),"",IF(E1723&lt;&gt;"",E1723,IF(L1723&lt;&gt;"",VLOOKUP(L1723,OFFSET('FR-DangerousSubstanceList'!$A$3,0,0,COUNTIF('FR-DangerousSubstanceList'!$A$3:$A$1001,"&lt;&gt;"),3),3,FALSE),IF(AND(M1723&lt;&gt;"",M1723&lt;&gt;"-"),VLOOKUP(M1723,OFFSET('FR-DangerousSubstanceList'!$B$3,0,0,COUNTIF('FR-DangerousSubstanceList'!$B$3:$B$1001,"&lt;&gt;"),2),2,FALSE),""))))</f>
        <v/>
      </c>
      <c r="O1723" s="63" t="str">
        <f t="shared" ca="1" si="288"/>
        <v/>
      </c>
      <c r="P1723" s="63" t="e">
        <f t="shared" ca="1" si="289"/>
        <v>#REF!</v>
      </c>
      <c r="Q1723" s="63">
        <f t="shared" ca="1" si="290"/>
        <v>986</v>
      </c>
      <c r="R1723" s="63" t="str">
        <f t="shared" ca="1" si="291"/>
        <v/>
      </c>
      <c r="S1723" s="63" t="str">
        <f t="shared" si="292"/>
        <v>Unknown</v>
      </c>
      <c r="T1723" s="63">
        <f t="shared" si="293"/>
        <v>1723</v>
      </c>
      <c r="U1723" s="63">
        <f t="shared" si="294"/>
        <v>1724</v>
      </c>
      <c r="V1723" s="63" t="str">
        <f t="shared" ca="1" si="295"/>
        <v/>
      </c>
      <c r="W1723" s="63" t="str">
        <f t="shared" ca="1" si="296"/>
        <v/>
      </c>
      <c r="X1723" s="63">
        <f ca="1">IF(C1723="Yes",SUMPRODUCT((OFFSET('FR-DangerousSubstanceList'!$A$3,0,0,COUNTA('FR-DangerousSubstanceList'!$A$3:$A$2001))=L1723)*(OFFSET('FR-DangerousSubstanceList'!$B$3,0,0,COUNTA('FR-DangerousSubstanceList'!$B$3:$B$2001))=M1723)*(OFFSET('FR-DangerousSubstanceList'!$C$3,0,0,COUNTIF('FR-DangerousSubstanceList'!$C$3:$C$2001,"?*"))=N1723)),1)</f>
        <v>1</v>
      </c>
      <c r="Y1723" s="63"/>
      <c r="Z1723" s="63"/>
    </row>
    <row r="1724" spans="1:26" ht="14.4">
      <c r="A1724" s="85"/>
      <c r="B1724" s="85"/>
      <c r="C1724" s="46" t="s">
        <v>53</v>
      </c>
      <c r="D1724" s="68"/>
      <c r="E1724" s="68"/>
      <c r="F1724" s="68"/>
      <c r="G1724" s="68"/>
      <c r="H1724" s="68" t="str">
        <f t="shared" si="286"/>
        <v/>
      </c>
      <c r="I1724" s="63"/>
      <c r="J1724" s="63">
        <f>COUNTIF($A$14:$A1724,$A1724)</f>
        <v>0</v>
      </c>
      <c r="K1724" s="63" t="str">
        <f t="shared" ca="1" si="287"/>
        <v>Unknown</v>
      </c>
      <c r="L1724" s="63" t="str">
        <f ca="1">IF(AND(F1724="",D1724="",E1724=""),"",IF(F1724&lt;&gt;"",F1724,IF(AND(M1724&lt;&gt;"",M1724&lt;&gt;"-"),VLOOKUP(M1724,OFFSET('FR-DangerousSubstanceList'!$B$3,0,0,COUNTIF('FR-DangerousSubstanceList'!$B$3:$B$1001,"&lt;&gt;"),4),4,FALSE),IF(AND(N1724&lt;&gt;"",N1724&lt;&gt;"-"),VLOOKUP(N1724,OFFSET('FR-DangerousSubstanceList'!$C$3,0,0,COUNTIF('FR-DangerousSubstanceList'!$C$3:$C$1001,"&lt;&gt;"),3),3,FALSE),""))))</f>
        <v/>
      </c>
      <c r="M1724" s="63" t="str">
        <f ca="1">IF(AND(F1724="",D1724="",E1724=""),"",IF(D1724&lt;&gt;"",D1724,IF(N1724&lt;&gt;"",VLOOKUP(N1724,OFFSET('FR-DangerousSubstanceList'!$C$3,0,0,COUNTIF('FR-DangerousSubstanceList'!$A$3:$A$1001,"&lt;&gt;"),4),4,FALSE),IF(L1724&lt;&gt;"",VLOOKUP(L1724,OFFSET('FR-DangerousSubstanceList'!$A$3,0,0,COUNTIF('FR-DangerousSubstanceList'!$A$3:$A$1001,"&lt;&gt;"),2),2,FALSE),""))))</f>
        <v/>
      </c>
      <c r="N1724" s="63" t="str">
        <f ca="1">IF(AND(F1724="",D1724="",E1724=""),"",IF(E1724&lt;&gt;"",E1724,IF(L1724&lt;&gt;"",VLOOKUP(L1724,OFFSET('FR-DangerousSubstanceList'!$A$3,0,0,COUNTIF('FR-DangerousSubstanceList'!$A$3:$A$1001,"&lt;&gt;"),3),3,FALSE),IF(AND(M1724&lt;&gt;"",M1724&lt;&gt;"-"),VLOOKUP(M1724,OFFSET('FR-DangerousSubstanceList'!$B$3,0,0,COUNTIF('FR-DangerousSubstanceList'!$B$3:$B$1001,"&lt;&gt;"),2),2,FALSE),""))))</f>
        <v/>
      </c>
      <c r="O1724" s="63" t="str">
        <f t="shared" ca="1" si="288"/>
        <v/>
      </c>
      <c r="P1724" s="63" t="e">
        <f t="shared" ca="1" si="289"/>
        <v>#REF!</v>
      </c>
      <c r="Q1724" s="63">
        <f t="shared" ca="1" si="290"/>
        <v>986</v>
      </c>
      <c r="R1724" s="63" t="str">
        <f t="shared" ca="1" si="291"/>
        <v/>
      </c>
      <c r="S1724" s="63" t="str">
        <f t="shared" si="292"/>
        <v>Unknown</v>
      </c>
      <c r="T1724" s="63">
        <f t="shared" si="293"/>
        <v>1724</v>
      </c>
      <c r="U1724" s="63">
        <f t="shared" si="294"/>
        <v>1725</v>
      </c>
      <c r="V1724" s="63" t="str">
        <f t="shared" ca="1" si="295"/>
        <v/>
      </c>
      <c r="W1724" s="63" t="str">
        <f t="shared" ca="1" si="296"/>
        <v/>
      </c>
      <c r="X1724" s="63">
        <f ca="1">IF(C1724="Yes",SUMPRODUCT((OFFSET('FR-DangerousSubstanceList'!$A$3,0,0,COUNTA('FR-DangerousSubstanceList'!$A$3:$A$2001))=L1724)*(OFFSET('FR-DangerousSubstanceList'!$B$3,0,0,COUNTA('FR-DangerousSubstanceList'!$B$3:$B$2001))=M1724)*(OFFSET('FR-DangerousSubstanceList'!$C$3,0,0,COUNTIF('FR-DangerousSubstanceList'!$C$3:$C$2001,"?*"))=N1724)),1)</f>
        <v>1</v>
      </c>
      <c r="Y1724" s="63"/>
      <c r="Z1724" s="63"/>
    </row>
    <row r="1725" spans="1:26" ht="14.4">
      <c r="A1725" s="85"/>
      <c r="B1725" s="85"/>
      <c r="C1725" s="46" t="s">
        <v>53</v>
      </c>
      <c r="D1725" s="68"/>
      <c r="E1725" s="68"/>
      <c r="F1725" s="68"/>
      <c r="G1725" s="68"/>
      <c r="H1725" s="68" t="str">
        <f t="shared" si="286"/>
        <v/>
      </c>
      <c r="I1725" s="63"/>
      <c r="J1725" s="63">
        <f>COUNTIF($A$14:$A1725,$A1725)</f>
        <v>0</v>
      </c>
      <c r="K1725" s="63" t="str">
        <f t="shared" ca="1" si="287"/>
        <v>Unknown</v>
      </c>
      <c r="L1725" s="63" t="str">
        <f ca="1">IF(AND(F1725="",D1725="",E1725=""),"",IF(F1725&lt;&gt;"",F1725,IF(AND(M1725&lt;&gt;"",M1725&lt;&gt;"-"),VLOOKUP(M1725,OFFSET('FR-DangerousSubstanceList'!$B$3,0,0,COUNTIF('FR-DangerousSubstanceList'!$B$3:$B$1001,"&lt;&gt;"),4),4,FALSE),IF(AND(N1725&lt;&gt;"",N1725&lt;&gt;"-"),VLOOKUP(N1725,OFFSET('FR-DangerousSubstanceList'!$C$3,0,0,COUNTIF('FR-DangerousSubstanceList'!$C$3:$C$1001,"&lt;&gt;"),3),3,FALSE),""))))</f>
        <v/>
      </c>
      <c r="M1725" s="63" t="str">
        <f ca="1">IF(AND(F1725="",D1725="",E1725=""),"",IF(D1725&lt;&gt;"",D1725,IF(N1725&lt;&gt;"",VLOOKUP(N1725,OFFSET('FR-DangerousSubstanceList'!$C$3,0,0,COUNTIF('FR-DangerousSubstanceList'!$A$3:$A$1001,"&lt;&gt;"),4),4,FALSE),IF(L1725&lt;&gt;"",VLOOKUP(L1725,OFFSET('FR-DangerousSubstanceList'!$A$3,0,0,COUNTIF('FR-DangerousSubstanceList'!$A$3:$A$1001,"&lt;&gt;"),2),2,FALSE),""))))</f>
        <v/>
      </c>
      <c r="N1725" s="63" t="str">
        <f ca="1">IF(AND(F1725="",D1725="",E1725=""),"",IF(E1725&lt;&gt;"",E1725,IF(L1725&lt;&gt;"",VLOOKUP(L1725,OFFSET('FR-DangerousSubstanceList'!$A$3,0,0,COUNTIF('FR-DangerousSubstanceList'!$A$3:$A$1001,"&lt;&gt;"),3),3,FALSE),IF(AND(M1725&lt;&gt;"",M1725&lt;&gt;"-"),VLOOKUP(M1725,OFFSET('FR-DangerousSubstanceList'!$B$3,0,0,COUNTIF('FR-DangerousSubstanceList'!$B$3:$B$1001,"&lt;&gt;"),2),2,FALSE),""))))</f>
        <v/>
      </c>
      <c r="O1725" s="63" t="str">
        <f t="shared" ca="1" si="288"/>
        <v/>
      </c>
      <c r="P1725" s="63" t="e">
        <f t="shared" ca="1" si="289"/>
        <v>#REF!</v>
      </c>
      <c r="Q1725" s="63">
        <f t="shared" ca="1" si="290"/>
        <v>986</v>
      </c>
      <c r="R1725" s="63" t="str">
        <f t="shared" ca="1" si="291"/>
        <v/>
      </c>
      <c r="S1725" s="63" t="str">
        <f t="shared" si="292"/>
        <v>Unknown</v>
      </c>
      <c r="T1725" s="63">
        <f t="shared" si="293"/>
        <v>1725</v>
      </c>
      <c r="U1725" s="63">
        <f t="shared" si="294"/>
        <v>1726</v>
      </c>
      <c r="V1725" s="63" t="str">
        <f t="shared" ca="1" si="295"/>
        <v/>
      </c>
      <c r="W1725" s="63" t="str">
        <f t="shared" ca="1" si="296"/>
        <v/>
      </c>
      <c r="X1725" s="63">
        <f ca="1">IF(C1725="Yes",SUMPRODUCT((OFFSET('FR-DangerousSubstanceList'!$A$3,0,0,COUNTA('FR-DangerousSubstanceList'!$A$3:$A$2001))=L1725)*(OFFSET('FR-DangerousSubstanceList'!$B$3,0,0,COUNTA('FR-DangerousSubstanceList'!$B$3:$B$2001))=M1725)*(OFFSET('FR-DangerousSubstanceList'!$C$3,0,0,COUNTIF('FR-DangerousSubstanceList'!$C$3:$C$2001,"?*"))=N1725)),1)</f>
        <v>1</v>
      </c>
      <c r="Y1725" s="63"/>
      <c r="Z1725" s="63"/>
    </row>
    <row r="1726" spans="1:26" ht="14.4">
      <c r="A1726" s="85"/>
      <c r="B1726" s="85"/>
      <c r="C1726" s="46" t="s">
        <v>53</v>
      </c>
      <c r="D1726" s="68"/>
      <c r="E1726" s="68"/>
      <c r="F1726" s="68"/>
      <c r="G1726" s="68"/>
      <c r="H1726" s="68" t="str">
        <f t="shared" si="286"/>
        <v/>
      </c>
      <c r="I1726" s="63"/>
      <c r="J1726" s="63">
        <f>COUNTIF($A$14:$A1726,$A1726)</f>
        <v>0</v>
      </c>
      <c r="K1726" s="63" t="str">
        <f t="shared" ca="1" si="287"/>
        <v>Unknown</v>
      </c>
      <c r="L1726" s="63" t="str">
        <f ca="1">IF(AND(F1726="",D1726="",E1726=""),"",IF(F1726&lt;&gt;"",F1726,IF(AND(M1726&lt;&gt;"",M1726&lt;&gt;"-"),VLOOKUP(M1726,OFFSET('FR-DangerousSubstanceList'!$B$3,0,0,COUNTIF('FR-DangerousSubstanceList'!$B$3:$B$1001,"&lt;&gt;"),4),4,FALSE),IF(AND(N1726&lt;&gt;"",N1726&lt;&gt;"-"),VLOOKUP(N1726,OFFSET('FR-DangerousSubstanceList'!$C$3,0,0,COUNTIF('FR-DangerousSubstanceList'!$C$3:$C$1001,"&lt;&gt;"),3),3,FALSE),""))))</f>
        <v/>
      </c>
      <c r="M1726" s="63" t="str">
        <f ca="1">IF(AND(F1726="",D1726="",E1726=""),"",IF(D1726&lt;&gt;"",D1726,IF(N1726&lt;&gt;"",VLOOKUP(N1726,OFFSET('FR-DangerousSubstanceList'!$C$3,0,0,COUNTIF('FR-DangerousSubstanceList'!$A$3:$A$1001,"&lt;&gt;"),4),4,FALSE),IF(L1726&lt;&gt;"",VLOOKUP(L1726,OFFSET('FR-DangerousSubstanceList'!$A$3,0,0,COUNTIF('FR-DangerousSubstanceList'!$A$3:$A$1001,"&lt;&gt;"),2),2,FALSE),""))))</f>
        <v/>
      </c>
      <c r="N1726" s="63" t="str">
        <f ca="1">IF(AND(F1726="",D1726="",E1726=""),"",IF(E1726&lt;&gt;"",E1726,IF(L1726&lt;&gt;"",VLOOKUP(L1726,OFFSET('FR-DangerousSubstanceList'!$A$3,0,0,COUNTIF('FR-DangerousSubstanceList'!$A$3:$A$1001,"&lt;&gt;"),3),3,FALSE),IF(AND(M1726&lt;&gt;"",M1726&lt;&gt;"-"),VLOOKUP(M1726,OFFSET('FR-DangerousSubstanceList'!$B$3,0,0,COUNTIF('FR-DangerousSubstanceList'!$B$3:$B$1001,"&lt;&gt;"),2),2,FALSE),""))))</f>
        <v/>
      </c>
      <c r="O1726" s="63" t="str">
        <f t="shared" ca="1" si="288"/>
        <v/>
      </c>
      <c r="P1726" s="63" t="e">
        <f t="shared" ca="1" si="289"/>
        <v>#REF!</v>
      </c>
      <c r="Q1726" s="63">
        <f t="shared" ca="1" si="290"/>
        <v>986</v>
      </c>
      <c r="R1726" s="63" t="str">
        <f t="shared" ca="1" si="291"/>
        <v/>
      </c>
      <c r="S1726" s="63" t="str">
        <f t="shared" si="292"/>
        <v>Unknown</v>
      </c>
      <c r="T1726" s="63">
        <f t="shared" si="293"/>
        <v>1726</v>
      </c>
      <c r="U1726" s="63">
        <f t="shared" si="294"/>
        <v>1727</v>
      </c>
      <c r="V1726" s="63" t="str">
        <f t="shared" ca="1" si="295"/>
        <v/>
      </c>
      <c r="W1726" s="63" t="str">
        <f t="shared" ca="1" si="296"/>
        <v/>
      </c>
      <c r="X1726" s="63">
        <f ca="1">IF(C1726="Yes",SUMPRODUCT((OFFSET('FR-DangerousSubstanceList'!$A$3,0,0,COUNTA('FR-DangerousSubstanceList'!$A$3:$A$2001))=L1726)*(OFFSET('FR-DangerousSubstanceList'!$B$3,0,0,COUNTA('FR-DangerousSubstanceList'!$B$3:$B$2001))=M1726)*(OFFSET('FR-DangerousSubstanceList'!$C$3,0,0,COUNTIF('FR-DangerousSubstanceList'!$C$3:$C$2001,"?*"))=N1726)),1)</f>
        <v>1</v>
      </c>
      <c r="Y1726" s="63"/>
      <c r="Z1726" s="63"/>
    </row>
    <row r="1727" spans="1:26" ht="14.4">
      <c r="A1727" s="85"/>
      <c r="B1727" s="85"/>
      <c r="C1727" s="46" t="s">
        <v>53</v>
      </c>
      <c r="D1727" s="68"/>
      <c r="E1727" s="68"/>
      <c r="F1727" s="68"/>
      <c r="G1727" s="68"/>
      <c r="H1727" s="68" t="str">
        <f t="shared" si="286"/>
        <v/>
      </c>
      <c r="I1727" s="63"/>
      <c r="J1727" s="63">
        <f>COUNTIF($A$14:$A1727,$A1727)</f>
        <v>0</v>
      </c>
      <c r="K1727" s="63" t="str">
        <f t="shared" ca="1" si="287"/>
        <v>Unknown</v>
      </c>
      <c r="L1727" s="63" t="str">
        <f ca="1">IF(AND(F1727="",D1727="",E1727=""),"",IF(F1727&lt;&gt;"",F1727,IF(AND(M1727&lt;&gt;"",M1727&lt;&gt;"-"),VLOOKUP(M1727,OFFSET('FR-DangerousSubstanceList'!$B$3,0,0,COUNTIF('FR-DangerousSubstanceList'!$B$3:$B$1001,"&lt;&gt;"),4),4,FALSE),IF(AND(N1727&lt;&gt;"",N1727&lt;&gt;"-"),VLOOKUP(N1727,OFFSET('FR-DangerousSubstanceList'!$C$3,0,0,COUNTIF('FR-DangerousSubstanceList'!$C$3:$C$1001,"&lt;&gt;"),3),3,FALSE),""))))</f>
        <v/>
      </c>
      <c r="M1727" s="63" t="str">
        <f ca="1">IF(AND(F1727="",D1727="",E1727=""),"",IF(D1727&lt;&gt;"",D1727,IF(N1727&lt;&gt;"",VLOOKUP(N1727,OFFSET('FR-DangerousSubstanceList'!$C$3,0,0,COUNTIF('FR-DangerousSubstanceList'!$A$3:$A$1001,"&lt;&gt;"),4),4,FALSE),IF(L1727&lt;&gt;"",VLOOKUP(L1727,OFFSET('FR-DangerousSubstanceList'!$A$3,0,0,COUNTIF('FR-DangerousSubstanceList'!$A$3:$A$1001,"&lt;&gt;"),2),2,FALSE),""))))</f>
        <v/>
      </c>
      <c r="N1727" s="63" t="str">
        <f ca="1">IF(AND(F1727="",D1727="",E1727=""),"",IF(E1727&lt;&gt;"",E1727,IF(L1727&lt;&gt;"",VLOOKUP(L1727,OFFSET('FR-DangerousSubstanceList'!$A$3,0,0,COUNTIF('FR-DangerousSubstanceList'!$A$3:$A$1001,"&lt;&gt;"),3),3,FALSE),IF(AND(M1727&lt;&gt;"",M1727&lt;&gt;"-"),VLOOKUP(M1727,OFFSET('FR-DangerousSubstanceList'!$B$3,0,0,COUNTIF('FR-DangerousSubstanceList'!$B$3:$B$1001,"&lt;&gt;"),2),2,FALSE),""))))</f>
        <v/>
      </c>
      <c r="O1727" s="63" t="str">
        <f t="shared" ca="1" si="288"/>
        <v/>
      </c>
      <c r="P1727" s="63" t="e">
        <f t="shared" ca="1" si="289"/>
        <v>#REF!</v>
      </c>
      <c r="Q1727" s="63">
        <f t="shared" ca="1" si="290"/>
        <v>986</v>
      </c>
      <c r="R1727" s="63" t="str">
        <f t="shared" ca="1" si="291"/>
        <v/>
      </c>
      <c r="S1727" s="63" t="str">
        <f t="shared" si="292"/>
        <v>Unknown</v>
      </c>
      <c r="T1727" s="63">
        <f t="shared" si="293"/>
        <v>1727</v>
      </c>
      <c r="U1727" s="63">
        <f t="shared" si="294"/>
        <v>1728</v>
      </c>
      <c r="V1727" s="63" t="str">
        <f t="shared" ca="1" si="295"/>
        <v/>
      </c>
      <c r="W1727" s="63" t="str">
        <f t="shared" ca="1" si="296"/>
        <v/>
      </c>
      <c r="X1727" s="63">
        <f ca="1">IF(C1727="Yes",SUMPRODUCT((OFFSET('FR-DangerousSubstanceList'!$A$3,0,0,COUNTA('FR-DangerousSubstanceList'!$A$3:$A$2001))=L1727)*(OFFSET('FR-DangerousSubstanceList'!$B$3,0,0,COUNTA('FR-DangerousSubstanceList'!$B$3:$B$2001))=M1727)*(OFFSET('FR-DangerousSubstanceList'!$C$3,0,0,COUNTIF('FR-DangerousSubstanceList'!$C$3:$C$2001,"?*"))=N1727)),1)</f>
        <v>1</v>
      </c>
      <c r="Y1727" s="63"/>
      <c r="Z1727" s="63"/>
    </row>
    <row r="1728" spans="1:26" ht="14.4">
      <c r="A1728" s="85"/>
      <c r="B1728" s="85"/>
      <c r="C1728" s="46" t="s">
        <v>53</v>
      </c>
      <c r="D1728" s="68"/>
      <c r="E1728" s="68"/>
      <c r="F1728" s="68"/>
      <c r="G1728" s="68"/>
      <c r="H1728" s="68" t="str">
        <f t="shared" si="286"/>
        <v/>
      </c>
      <c r="I1728" s="63"/>
      <c r="J1728" s="63">
        <f>COUNTIF($A$14:$A1728,$A1728)</f>
        <v>0</v>
      </c>
      <c r="K1728" s="63" t="str">
        <f t="shared" ca="1" si="287"/>
        <v>Unknown</v>
      </c>
      <c r="L1728" s="63" t="str">
        <f ca="1">IF(AND(F1728="",D1728="",E1728=""),"",IF(F1728&lt;&gt;"",F1728,IF(AND(M1728&lt;&gt;"",M1728&lt;&gt;"-"),VLOOKUP(M1728,OFFSET('FR-DangerousSubstanceList'!$B$3,0,0,COUNTIF('FR-DangerousSubstanceList'!$B$3:$B$1001,"&lt;&gt;"),4),4,FALSE),IF(AND(N1728&lt;&gt;"",N1728&lt;&gt;"-"),VLOOKUP(N1728,OFFSET('FR-DangerousSubstanceList'!$C$3,0,0,COUNTIF('FR-DangerousSubstanceList'!$C$3:$C$1001,"&lt;&gt;"),3),3,FALSE),""))))</f>
        <v/>
      </c>
      <c r="M1728" s="63" t="str">
        <f ca="1">IF(AND(F1728="",D1728="",E1728=""),"",IF(D1728&lt;&gt;"",D1728,IF(N1728&lt;&gt;"",VLOOKUP(N1728,OFFSET('FR-DangerousSubstanceList'!$C$3,0,0,COUNTIF('FR-DangerousSubstanceList'!$A$3:$A$1001,"&lt;&gt;"),4),4,FALSE),IF(L1728&lt;&gt;"",VLOOKUP(L1728,OFFSET('FR-DangerousSubstanceList'!$A$3,0,0,COUNTIF('FR-DangerousSubstanceList'!$A$3:$A$1001,"&lt;&gt;"),2),2,FALSE),""))))</f>
        <v/>
      </c>
      <c r="N1728" s="63" t="str">
        <f ca="1">IF(AND(F1728="",D1728="",E1728=""),"",IF(E1728&lt;&gt;"",E1728,IF(L1728&lt;&gt;"",VLOOKUP(L1728,OFFSET('FR-DangerousSubstanceList'!$A$3,0,0,COUNTIF('FR-DangerousSubstanceList'!$A$3:$A$1001,"&lt;&gt;"),3),3,FALSE),IF(AND(M1728&lt;&gt;"",M1728&lt;&gt;"-"),VLOOKUP(M1728,OFFSET('FR-DangerousSubstanceList'!$B$3,0,0,COUNTIF('FR-DangerousSubstanceList'!$B$3:$B$1001,"&lt;&gt;"),2),2,FALSE),""))))</f>
        <v/>
      </c>
      <c r="O1728" s="63" t="str">
        <f t="shared" ca="1" si="288"/>
        <v/>
      </c>
      <c r="P1728" s="63" t="e">
        <f t="shared" ca="1" si="289"/>
        <v>#REF!</v>
      </c>
      <c r="Q1728" s="63">
        <f t="shared" ca="1" si="290"/>
        <v>986</v>
      </c>
      <c r="R1728" s="63" t="str">
        <f t="shared" ca="1" si="291"/>
        <v/>
      </c>
      <c r="S1728" s="63" t="str">
        <f t="shared" si="292"/>
        <v>Unknown</v>
      </c>
      <c r="T1728" s="63">
        <f t="shared" si="293"/>
        <v>1728</v>
      </c>
      <c r="U1728" s="63">
        <f t="shared" si="294"/>
        <v>1729</v>
      </c>
      <c r="V1728" s="63" t="str">
        <f t="shared" ca="1" si="295"/>
        <v/>
      </c>
      <c r="W1728" s="63" t="str">
        <f t="shared" ca="1" si="296"/>
        <v/>
      </c>
      <c r="X1728" s="63">
        <f ca="1">IF(C1728="Yes",SUMPRODUCT((OFFSET('FR-DangerousSubstanceList'!$A$3,0,0,COUNTA('FR-DangerousSubstanceList'!$A$3:$A$2001))=L1728)*(OFFSET('FR-DangerousSubstanceList'!$B$3,0,0,COUNTA('FR-DangerousSubstanceList'!$B$3:$B$2001))=M1728)*(OFFSET('FR-DangerousSubstanceList'!$C$3,0,0,COUNTIF('FR-DangerousSubstanceList'!$C$3:$C$2001,"?*"))=N1728)),1)</f>
        <v>1</v>
      </c>
      <c r="Y1728" s="63"/>
      <c r="Z1728" s="63"/>
    </row>
    <row r="1729" spans="1:26" ht="14.4">
      <c r="A1729" s="85"/>
      <c r="B1729" s="85"/>
      <c r="C1729" s="46" t="s">
        <v>53</v>
      </c>
      <c r="D1729" s="68"/>
      <c r="E1729" s="68"/>
      <c r="F1729" s="68"/>
      <c r="G1729" s="68"/>
      <c r="H1729" s="68" t="str">
        <f t="shared" si="286"/>
        <v/>
      </c>
      <c r="I1729" s="63"/>
      <c r="J1729" s="63">
        <f>COUNTIF($A$14:$A1729,$A1729)</f>
        <v>0</v>
      </c>
      <c r="K1729" s="63" t="str">
        <f t="shared" ca="1" si="287"/>
        <v>Unknown</v>
      </c>
      <c r="L1729" s="63" t="str">
        <f ca="1">IF(AND(F1729="",D1729="",E1729=""),"",IF(F1729&lt;&gt;"",F1729,IF(AND(M1729&lt;&gt;"",M1729&lt;&gt;"-"),VLOOKUP(M1729,OFFSET('FR-DangerousSubstanceList'!$B$3,0,0,COUNTIF('FR-DangerousSubstanceList'!$B$3:$B$1001,"&lt;&gt;"),4),4,FALSE),IF(AND(N1729&lt;&gt;"",N1729&lt;&gt;"-"),VLOOKUP(N1729,OFFSET('FR-DangerousSubstanceList'!$C$3,0,0,COUNTIF('FR-DangerousSubstanceList'!$C$3:$C$1001,"&lt;&gt;"),3),3,FALSE),""))))</f>
        <v/>
      </c>
      <c r="M1729" s="63" t="str">
        <f ca="1">IF(AND(F1729="",D1729="",E1729=""),"",IF(D1729&lt;&gt;"",D1729,IF(N1729&lt;&gt;"",VLOOKUP(N1729,OFFSET('FR-DangerousSubstanceList'!$C$3,0,0,COUNTIF('FR-DangerousSubstanceList'!$A$3:$A$1001,"&lt;&gt;"),4),4,FALSE),IF(L1729&lt;&gt;"",VLOOKUP(L1729,OFFSET('FR-DangerousSubstanceList'!$A$3,0,0,COUNTIF('FR-DangerousSubstanceList'!$A$3:$A$1001,"&lt;&gt;"),2),2,FALSE),""))))</f>
        <v/>
      </c>
      <c r="N1729" s="63" t="str">
        <f ca="1">IF(AND(F1729="",D1729="",E1729=""),"",IF(E1729&lt;&gt;"",E1729,IF(L1729&lt;&gt;"",VLOOKUP(L1729,OFFSET('FR-DangerousSubstanceList'!$A$3,0,0,COUNTIF('FR-DangerousSubstanceList'!$A$3:$A$1001,"&lt;&gt;"),3),3,FALSE),IF(AND(M1729&lt;&gt;"",M1729&lt;&gt;"-"),VLOOKUP(M1729,OFFSET('FR-DangerousSubstanceList'!$B$3,0,0,COUNTIF('FR-DangerousSubstanceList'!$B$3:$B$1001,"&lt;&gt;"),2),2,FALSE),""))))</f>
        <v/>
      </c>
      <c r="O1729" s="63" t="str">
        <f t="shared" ca="1" si="288"/>
        <v/>
      </c>
      <c r="P1729" s="63" t="e">
        <f t="shared" ca="1" si="289"/>
        <v>#REF!</v>
      </c>
      <c r="Q1729" s="63">
        <f t="shared" ca="1" si="290"/>
        <v>986</v>
      </c>
      <c r="R1729" s="63" t="str">
        <f t="shared" ca="1" si="291"/>
        <v/>
      </c>
      <c r="S1729" s="63" t="str">
        <f t="shared" si="292"/>
        <v>Unknown</v>
      </c>
      <c r="T1729" s="63">
        <f t="shared" si="293"/>
        <v>1729</v>
      </c>
      <c r="U1729" s="63">
        <f t="shared" si="294"/>
        <v>1730</v>
      </c>
      <c r="V1729" s="63" t="str">
        <f t="shared" ca="1" si="295"/>
        <v/>
      </c>
      <c r="W1729" s="63" t="str">
        <f t="shared" ca="1" si="296"/>
        <v/>
      </c>
      <c r="X1729" s="63">
        <f ca="1">IF(C1729="Yes",SUMPRODUCT((OFFSET('FR-DangerousSubstanceList'!$A$3,0,0,COUNTA('FR-DangerousSubstanceList'!$A$3:$A$2001))=L1729)*(OFFSET('FR-DangerousSubstanceList'!$B$3,0,0,COUNTA('FR-DangerousSubstanceList'!$B$3:$B$2001))=M1729)*(OFFSET('FR-DangerousSubstanceList'!$C$3,0,0,COUNTIF('FR-DangerousSubstanceList'!$C$3:$C$2001,"?*"))=N1729)),1)</f>
        <v>1</v>
      </c>
      <c r="Y1729" s="63"/>
      <c r="Z1729" s="63"/>
    </row>
    <row r="1730" spans="1:26" ht="14.4">
      <c r="A1730" s="85"/>
      <c r="B1730" s="85"/>
      <c r="C1730" s="46" t="s">
        <v>53</v>
      </c>
      <c r="D1730" s="68"/>
      <c r="E1730" s="68"/>
      <c r="F1730" s="68"/>
      <c r="G1730" s="68"/>
      <c r="H1730" s="68" t="str">
        <f t="shared" si="286"/>
        <v/>
      </c>
      <c r="I1730" s="63"/>
      <c r="J1730" s="63">
        <f>COUNTIF($A$14:$A1730,$A1730)</f>
        <v>0</v>
      </c>
      <c r="K1730" s="63" t="str">
        <f t="shared" ca="1" si="287"/>
        <v>Unknown</v>
      </c>
      <c r="L1730" s="63" t="str">
        <f ca="1">IF(AND(F1730="",D1730="",E1730=""),"",IF(F1730&lt;&gt;"",F1730,IF(AND(M1730&lt;&gt;"",M1730&lt;&gt;"-"),VLOOKUP(M1730,OFFSET('FR-DangerousSubstanceList'!$B$3,0,0,COUNTIF('FR-DangerousSubstanceList'!$B$3:$B$1001,"&lt;&gt;"),4),4,FALSE),IF(AND(N1730&lt;&gt;"",N1730&lt;&gt;"-"),VLOOKUP(N1730,OFFSET('FR-DangerousSubstanceList'!$C$3,0,0,COUNTIF('FR-DangerousSubstanceList'!$C$3:$C$1001,"&lt;&gt;"),3),3,FALSE),""))))</f>
        <v/>
      </c>
      <c r="M1730" s="63" t="str">
        <f ca="1">IF(AND(F1730="",D1730="",E1730=""),"",IF(D1730&lt;&gt;"",D1730,IF(N1730&lt;&gt;"",VLOOKUP(N1730,OFFSET('FR-DangerousSubstanceList'!$C$3,0,0,COUNTIF('FR-DangerousSubstanceList'!$A$3:$A$1001,"&lt;&gt;"),4),4,FALSE),IF(L1730&lt;&gt;"",VLOOKUP(L1730,OFFSET('FR-DangerousSubstanceList'!$A$3,0,0,COUNTIF('FR-DangerousSubstanceList'!$A$3:$A$1001,"&lt;&gt;"),2),2,FALSE),""))))</f>
        <v/>
      </c>
      <c r="N1730" s="63" t="str">
        <f ca="1">IF(AND(F1730="",D1730="",E1730=""),"",IF(E1730&lt;&gt;"",E1730,IF(L1730&lt;&gt;"",VLOOKUP(L1730,OFFSET('FR-DangerousSubstanceList'!$A$3,0,0,COUNTIF('FR-DangerousSubstanceList'!$A$3:$A$1001,"&lt;&gt;"),3),3,FALSE),IF(AND(M1730&lt;&gt;"",M1730&lt;&gt;"-"),VLOOKUP(M1730,OFFSET('FR-DangerousSubstanceList'!$B$3,0,0,COUNTIF('FR-DangerousSubstanceList'!$B$3:$B$1001,"&lt;&gt;"),2),2,FALSE),""))))</f>
        <v/>
      </c>
      <c r="O1730" s="63" t="str">
        <f t="shared" ca="1" si="288"/>
        <v/>
      </c>
      <c r="P1730" s="63" t="e">
        <f t="shared" ca="1" si="289"/>
        <v>#REF!</v>
      </c>
      <c r="Q1730" s="63">
        <f t="shared" ca="1" si="290"/>
        <v>986</v>
      </c>
      <c r="R1730" s="63" t="str">
        <f t="shared" ca="1" si="291"/>
        <v/>
      </c>
      <c r="S1730" s="63" t="str">
        <f t="shared" si="292"/>
        <v>Unknown</v>
      </c>
      <c r="T1730" s="63">
        <f t="shared" si="293"/>
        <v>1730</v>
      </c>
      <c r="U1730" s="63">
        <f t="shared" si="294"/>
        <v>1731</v>
      </c>
      <c r="V1730" s="63" t="str">
        <f t="shared" ca="1" si="295"/>
        <v/>
      </c>
      <c r="W1730" s="63" t="str">
        <f t="shared" ca="1" si="296"/>
        <v/>
      </c>
      <c r="X1730" s="63">
        <f ca="1">IF(C1730="Yes",SUMPRODUCT((OFFSET('FR-DangerousSubstanceList'!$A$3,0,0,COUNTA('FR-DangerousSubstanceList'!$A$3:$A$2001))=L1730)*(OFFSET('FR-DangerousSubstanceList'!$B$3,0,0,COUNTA('FR-DangerousSubstanceList'!$B$3:$B$2001))=M1730)*(OFFSET('FR-DangerousSubstanceList'!$C$3,0,0,COUNTIF('FR-DangerousSubstanceList'!$C$3:$C$2001,"?*"))=N1730)),1)</f>
        <v>1</v>
      </c>
      <c r="Y1730" s="63"/>
      <c r="Z1730" s="63"/>
    </row>
    <row r="1731" spans="1:26" ht="14.4">
      <c r="A1731" s="85"/>
      <c r="B1731" s="85"/>
      <c r="C1731" s="46" t="s">
        <v>53</v>
      </c>
      <c r="D1731" s="68"/>
      <c r="E1731" s="68"/>
      <c r="F1731" s="68"/>
      <c r="G1731" s="68"/>
      <c r="H1731" s="68" t="str">
        <f t="shared" si="286"/>
        <v/>
      </c>
      <c r="I1731" s="63"/>
      <c r="J1731" s="63">
        <f>COUNTIF($A$14:$A1731,$A1731)</f>
        <v>0</v>
      </c>
      <c r="K1731" s="63" t="str">
        <f t="shared" ca="1" si="287"/>
        <v>Unknown</v>
      </c>
      <c r="L1731" s="63" t="str">
        <f ca="1">IF(AND(F1731="",D1731="",E1731=""),"",IF(F1731&lt;&gt;"",F1731,IF(AND(M1731&lt;&gt;"",M1731&lt;&gt;"-"),VLOOKUP(M1731,OFFSET('FR-DangerousSubstanceList'!$B$3,0,0,COUNTIF('FR-DangerousSubstanceList'!$B$3:$B$1001,"&lt;&gt;"),4),4,FALSE),IF(AND(N1731&lt;&gt;"",N1731&lt;&gt;"-"),VLOOKUP(N1731,OFFSET('FR-DangerousSubstanceList'!$C$3,0,0,COUNTIF('FR-DangerousSubstanceList'!$C$3:$C$1001,"&lt;&gt;"),3),3,FALSE),""))))</f>
        <v/>
      </c>
      <c r="M1731" s="63" t="str">
        <f ca="1">IF(AND(F1731="",D1731="",E1731=""),"",IF(D1731&lt;&gt;"",D1731,IF(N1731&lt;&gt;"",VLOOKUP(N1731,OFFSET('FR-DangerousSubstanceList'!$C$3,0,0,COUNTIF('FR-DangerousSubstanceList'!$A$3:$A$1001,"&lt;&gt;"),4),4,FALSE),IF(L1731&lt;&gt;"",VLOOKUP(L1731,OFFSET('FR-DangerousSubstanceList'!$A$3,0,0,COUNTIF('FR-DangerousSubstanceList'!$A$3:$A$1001,"&lt;&gt;"),2),2,FALSE),""))))</f>
        <v/>
      </c>
      <c r="N1731" s="63" t="str">
        <f ca="1">IF(AND(F1731="",D1731="",E1731=""),"",IF(E1731&lt;&gt;"",E1731,IF(L1731&lt;&gt;"",VLOOKUP(L1731,OFFSET('FR-DangerousSubstanceList'!$A$3,0,0,COUNTIF('FR-DangerousSubstanceList'!$A$3:$A$1001,"&lt;&gt;"),3),3,FALSE),IF(AND(M1731&lt;&gt;"",M1731&lt;&gt;"-"),VLOOKUP(M1731,OFFSET('FR-DangerousSubstanceList'!$B$3,0,0,COUNTIF('FR-DangerousSubstanceList'!$B$3:$B$1001,"&lt;&gt;"),2),2,FALSE),""))))</f>
        <v/>
      </c>
      <c r="O1731" s="63" t="str">
        <f t="shared" ca="1" si="288"/>
        <v/>
      </c>
      <c r="P1731" s="63" t="e">
        <f t="shared" ca="1" si="289"/>
        <v>#REF!</v>
      </c>
      <c r="Q1731" s="63">
        <f t="shared" ca="1" si="290"/>
        <v>986</v>
      </c>
      <c r="R1731" s="63" t="str">
        <f t="shared" ca="1" si="291"/>
        <v/>
      </c>
      <c r="S1731" s="63" t="str">
        <f t="shared" si="292"/>
        <v>Unknown</v>
      </c>
      <c r="T1731" s="63">
        <f t="shared" si="293"/>
        <v>1731</v>
      </c>
      <c r="U1731" s="63">
        <f t="shared" si="294"/>
        <v>1732</v>
      </c>
      <c r="V1731" s="63" t="str">
        <f t="shared" ca="1" si="295"/>
        <v/>
      </c>
      <c r="W1731" s="63" t="str">
        <f t="shared" ca="1" si="296"/>
        <v/>
      </c>
      <c r="X1731" s="63">
        <f ca="1">IF(C1731="Yes",SUMPRODUCT((OFFSET('FR-DangerousSubstanceList'!$A$3,0,0,COUNTA('FR-DangerousSubstanceList'!$A$3:$A$2001))=L1731)*(OFFSET('FR-DangerousSubstanceList'!$B$3,0,0,COUNTA('FR-DangerousSubstanceList'!$B$3:$B$2001))=M1731)*(OFFSET('FR-DangerousSubstanceList'!$C$3,0,0,COUNTIF('FR-DangerousSubstanceList'!$C$3:$C$2001,"?*"))=N1731)),1)</f>
        <v>1</v>
      </c>
      <c r="Y1731" s="63"/>
      <c r="Z1731" s="63"/>
    </row>
    <row r="1732" spans="1:26" ht="14.4">
      <c r="A1732" s="85"/>
      <c r="B1732" s="85"/>
      <c r="C1732" s="46" t="s">
        <v>53</v>
      </c>
      <c r="D1732" s="68"/>
      <c r="E1732" s="68"/>
      <c r="F1732" s="68"/>
      <c r="G1732" s="68"/>
      <c r="H1732" s="68" t="str">
        <f t="shared" si="286"/>
        <v/>
      </c>
      <c r="I1732" s="63"/>
      <c r="J1732" s="63">
        <f>COUNTIF($A$14:$A1732,$A1732)</f>
        <v>0</v>
      </c>
      <c r="K1732" s="63" t="str">
        <f t="shared" ca="1" si="287"/>
        <v>Unknown</v>
      </c>
      <c r="L1732" s="63" t="str">
        <f ca="1">IF(AND(F1732="",D1732="",E1732=""),"",IF(F1732&lt;&gt;"",F1732,IF(AND(M1732&lt;&gt;"",M1732&lt;&gt;"-"),VLOOKUP(M1732,OFFSET('FR-DangerousSubstanceList'!$B$3,0,0,COUNTIF('FR-DangerousSubstanceList'!$B$3:$B$1001,"&lt;&gt;"),4),4,FALSE),IF(AND(N1732&lt;&gt;"",N1732&lt;&gt;"-"),VLOOKUP(N1732,OFFSET('FR-DangerousSubstanceList'!$C$3,0,0,COUNTIF('FR-DangerousSubstanceList'!$C$3:$C$1001,"&lt;&gt;"),3),3,FALSE),""))))</f>
        <v/>
      </c>
      <c r="M1732" s="63" t="str">
        <f ca="1">IF(AND(F1732="",D1732="",E1732=""),"",IF(D1732&lt;&gt;"",D1732,IF(N1732&lt;&gt;"",VLOOKUP(N1732,OFFSET('FR-DangerousSubstanceList'!$C$3,0,0,COUNTIF('FR-DangerousSubstanceList'!$A$3:$A$1001,"&lt;&gt;"),4),4,FALSE),IF(L1732&lt;&gt;"",VLOOKUP(L1732,OFFSET('FR-DangerousSubstanceList'!$A$3,0,0,COUNTIF('FR-DangerousSubstanceList'!$A$3:$A$1001,"&lt;&gt;"),2),2,FALSE),""))))</f>
        <v/>
      </c>
      <c r="N1732" s="63" t="str">
        <f ca="1">IF(AND(F1732="",D1732="",E1732=""),"",IF(E1732&lt;&gt;"",E1732,IF(L1732&lt;&gt;"",VLOOKUP(L1732,OFFSET('FR-DangerousSubstanceList'!$A$3,0,0,COUNTIF('FR-DangerousSubstanceList'!$A$3:$A$1001,"&lt;&gt;"),3),3,FALSE),IF(AND(M1732&lt;&gt;"",M1732&lt;&gt;"-"),VLOOKUP(M1732,OFFSET('FR-DangerousSubstanceList'!$B$3,0,0,COUNTIF('FR-DangerousSubstanceList'!$B$3:$B$1001,"&lt;&gt;"),2),2,FALSE),""))))</f>
        <v/>
      </c>
      <c r="O1732" s="63" t="str">
        <f t="shared" ca="1" si="288"/>
        <v/>
      </c>
      <c r="P1732" s="63" t="e">
        <f t="shared" ca="1" si="289"/>
        <v>#REF!</v>
      </c>
      <c r="Q1732" s="63">
        <f t="shared" ca="1" si="290"/>
        <v>986</v>
      </c>
      <c r="R1732" s="63" t="str">
        <f t="shared" ca="1" si="291"/>
        <v/>
      </c>
      <c r="S1732" s="63" t="str">
        <f t="shared" si="292"/>
        <v>Unknown</v>
      </c>
      <c r="T1732" s="63">
        <f t="shared" si="293"/>
        <v>1732</v>
      </c>
      <c r="U1732" s="63">
        <f t="shared" si="294"/>
        <v>1733</v>
      </c>
      <c r="V1732" s="63" t="str">
        <f t="shared" ca="1" si="295"/>
        <v/>
      </c>
      <c r="W1732" s="63" t="str">
        <f t="shared" ca="1" si="296"/>
        <v/>
      </c>
      <c r="X1732" s="63">
        <f ca="1">IF(C1732="Yes",SUMPRODUCT((OFFSET('FR-DangerousSubstanceList'!$A$3,0,0,COUNTA('FR-DangerousSubstanceList'!$A$3:$A$2001))=L1732)*(OFFSET('FR-DangerousSubstanceList'!$B$3,0,0,COUNTA('FR-DangerousSubstanceList'!$B$3:$B$2001))=M1732)*(OFFSET('FR-DangerousSubstanceList'!$C$3,0,0,COUNTIF('FR-DangerousSubstanceList'!$C$3:$C$2001,"?*"))=N1732)),1)</f>
        <v>1</v>
      </c>
      <c r="Y1732" s="63"/>
      <c r="Z1732" s="63"/>
    </row>
    <row r="1733" spans="1:26" ht="14.4">
      <c r="A1733" s="85"/>
      <c r="B1733" s="85"/>
      <c r="C1733" s="46" t="s">
        <v>53</v>
      </c>
      <c r="D1733" s="68"/>
      <c r="E1733" s="68"/>
      <c r="F1733" s="68"/>
      <c r="G1733" s="68"/>
      <c r="H1733" s="68" t="str">
        <f t="shared" si="286"/>
        <v/>
      </c>
      <c r="I1733" s="63"/>
      <c r="J1733" s="63">
        <f>COUNTIF($A$14:$A1733,$A1733)</f>
        <v>0</v>
      </c>
      <c r="K1733" s="63" t="str">
        <f t="shared" ca="1" si="287"/>
        <v>Unknown</v>
      </c>
      <c r="L1733" s="63" t="str">
        <f ca="1">IF(AND(F1733="",D1733="",E1733=""),"",IF(F1733&lt;&gt;"",F1733,IF(AND(M1733&lt;&gt;"",M1733&lt;&gt;"-"),VLOOKUP(M1733,OFFSET('FR-DangerousSubstanceList'!$B$3,0,0,COUNTIF('FR-DangerousSubstanceList'!$B$3:$B$1001,"&lt;&gt;"),4),4,FALSE),IF(AND(N1733&lt;&gt;"",N1733&lt;&gt;"-"),VLOOKUP(N1733,OFFSET('FR-DangerousSubstanceList'!$C$3,0,0,COUNTIF('FR-DangerousSubstanceList'!$C$3:$C$1001,"&lt;&gt;"),3),3,FALSE),""))))</f>
        <v/>
      </c>
      <c r="M1733" s="63" t="str">
        <f ca="1">IF(AND(F1733="",D1733="",E1733=""),"",IF(D1733&lt;&gt;"",D1733,IF(N1733&lt;&gt;"",VLOOKUP(N1733,OFFSET('FR-DangerousSubstanceList'!$C$3,0,0,COUNTIF('FR-DangerousSubstanceList'!$A$3:$A$1001,"&lt;&gt;"),4),4,FALSE),IF(L1733&lt;&gt;"",VLOOKUP(L1733,OFFSET('FR-DangerousSubstanceList'!$A$3,0,0,COUNTIF('FR-DangerousSubstanceList'!$A$3:$A$1001,"&lt;&gt;"),2),2,FALSE),""))))</f>
        <v/>
      </c>
      <c r="N1733" s="63" t="str">
        <f ca="1">IF(AND(F1733="",D1733="",E1733=""),"",IF(E1733&lt;&gt;"",E1733,IF(L1733&lt;&gt;"",VLOOKUP(L1733,OFFSET('FR-DangerousSubstanceList'!$A$3,0,0,COUNTIF('FR-DangerousSubstanceList'!$A$3:$A$1001,"&lt;&gt;"),3),3,FALSE),IF(AND(M1733&lt;&gt;"",M1733&lt;&gt;"-"),VLOOKUP(M1733,OFFSET('FR-DangerousSubstanceList'!$B$3,0,0,COUNTIF('FR-DangerousSubstanceList'!$B$3:$B$1001,"&lt;&gt;"),2),2,FALSE),""))))</f>
        <v/>
      </c>
      <c r="O1733" s="63" t="str">
        <f t="shared" ca="1" si="288"/>
        <v/>
      </c>
      <c r="P1733" s="63" t="e">
        <f t="shared" ca="1" si="289"/>
        <v>#REF!</v>
      </c>
      <c r="Q1733" s="63">
        <f t="shared" ca="1" si="290"/>
        <v>986</v>
      </c>
      <c r="R1733" s="63" t="str">
        <f t="shared" ca="1" si="291"/>
        <v/>
      </c>
      <c r="S1733" s="63" t="str">
        <f t="shared" si="292"/>
        <v>Unknown</v>
      </c>
      <c r="T1733" s="63">
        <f t="shared" si="293"/>
        <v>1733</v>
      </c>
      <c r="U1733" s="63">
        <f t="shared" si="294"/>
        <v>1734</v>
      </c>
      <c r="V1733" s="63" t="str">
        <f t="shared" ca="1" si="295"/>
        <v/>
      </c>
      <c r="W1733" s="63" t="str">
        <f t="shared" ca="1" si="296"/>
        <v/>
      </c>
      <c r="X1733" s="63">
        <f ca="1">IF(C1733="Yes",SUMPRODUCT((OFFSET('FR-DangerousSubstanceList'!$A$3,0,0,COUNTA('FR-DangerousSubstanceList'!$A$3:$A$2001))=L1733)*(OFFSET('FR-DangerousSubstanceList'!$B$3,0,0,COUNTA('FR-DangerousSubstanceList'!$B$3:$B$2001))=M1733)*(OFFSET('FR-DangerousSubstanceList'!$C$3,0,0,COUNTIF('FR-DangerousSubstanceList'!$C$3:$C$2001,"?*"))=N1733)),1)</f>
        <v>1</v>
      </c>
      <c r="Y1733" s="63"/>
      <c r="Z1733" s="63"/>
    </row>
    <row r="1734" spans="1:26" ht="14.4">
      <c r="A1734" s="85"/>
      <c r="B1734" s="85"/>
      <c r="C1734" s="46" t="s">
        <v>53</v>
      </c>
      <c r="D1734" s="68"/>
      <c r="E1734" s="68"/>
      <c r="F1734" s="68"/>
      <c r="G1734" s="68"/>
      <c r="H1734" s="68" t="str">
        <f t="shared" si="286"/>
        <v/>
      </c>
      <c r="I1734" s="63"/>
      <c r="J1734" s="63">
        <f>COUNTIF($A$14:$A1734,$A1734)</f>
        <v>0</v>
      </c>
      <c r="K1734" s="63" t="str">
        <f t="shared" ca="1" si="287"/>
        <v>Unknown</v>
      </c>
      <c r="L1734" s="63" t="str">
        <f ca="1">IF(AND(F1734="",D1734="",E1734=""),"",IF(F1734&lt;&gt;"",F1734,IF(AND(M1734&lt;&gt;"",M1734&lt;&gt;"-"),VLOOKUP(M1734,OFFSET('FR-DangerousSubstanceList'!$B$3,0,0,COUNTIF('FR-DangerousSubstanceList'!$B$3:$B$1001,"&lt;&gt;"),4),4,FALSE),IF(AND(N1734&lt;&gt;"",N1734&lt;&gt;"-"),VLOOKUP(N1734,OFFSET('FR-DangerousSubstanceList'!$C$3,0,0,COUNTIF('FR-DangerousSubstanceList'!$C$3:$C$1001,"&lt;&gt;"),3),3,FALSE),""))))</f>
        <v/>
      </c>
      <c r="M1734" s="63" t="str">
        <f ca="1">IF(AND(F1734="",D1734="",E1734=""),"",IF(D1734&lt;&gt;"",D1734,IF(N1734&lt;&gt;"",VLOOKUP(N1734,OFFSET('FR-DangerousSubstanceList'!$C$3,0,0,COUNTIF('FR-DangerousSubstanceList'!$A$3:$A$1001,"&lt;&gt;"),4),4,FALSE),IF(L1734&lt;&gt;"",VLOOKUP(L1734,OFFSET('FR-DangerousSubstanceList'!$A$3,0,0,COUNTIF('FR-DangerousSubstanceList'!$A$3:$A$1001,"&lt;&gt;"),2),2,FALSE),""))))</f>
        <v/>
      </c>
      <c r="N1734" s="63" t="str">
        <f ca="1">IF(AND(F1734="",D1734="",E1734=""),"",IF(E1734&lt;&gt;"",E1734,IF(L1734&lt;&gt;"",VLOOKUP(L1734,OFFSET('FR-DangerousSubstanceList'!$A$3,0,0,COUNTIF('FR-DangerousSubstanceList'!$A$3:$A$1001,"&lt;&gt;"),3),3,FALSE),IF(AND(M1734&lt;&gt;"",M1734&lt;&gt;"-"),VLOOKUP(M1734,OFFSET('FR-DangerousSubstanceList'!$B$3,0,0,COUNTIF('FR-DangerousSubstanceList'!$B$3:$B$1001,"&lt;&gt;"),2),2,FALSE),""))))</f>
        <v/>
      </c>
      <c r="O1734" s="63" t="str">
        <f t="shared" ca="1" si="288"/>
        <v/>
      </c>
      <c r="P1734" s="63" t="e">
        <f t="shared" ca="1" si="289"/>
        <v>#REF!</v>
      </c>
      <c r="Q1734" s="63">
        <f t="shared" ca="1" si="290"/>
        <v>986</v>
      </c>
      <c r="R1734" s="63" t="str">
        <f t="shared" ca="1" si="291"/>
        <v/>
      </c>
      <c r="S1734" s="63" t="str">
        <f t="shared" si="292"/>
        <v>Unknown</v>
      </c>
      <c r="T1734" s="63">
        <f t="shared" si="293"/>
        <v>1734</v>
      </c>
      <c r="U1734" s="63">
        <f t="shared" si="294"/>
        <v>1735</v>
      </c>
      <c r="V1734" s="63" t="str">
        <f t="shared" ca="1" si="295"/>
        <v/>
      </c>
      <c r="W1734" s="63" t="str">
        <f t="shared" ca="1" si="296"/>
        <v/>
      </c>
      <c r="X1734" s="63">
        <f ca="1">IF(C1734="Yes",SUMPRODUCT((OFFSET('FR-DangerousSubstanceList'!$A$3,0,0,COUNTA('FR-DangerousSubstanceList'!$A$3:$A$2001))=L1734)*(OFFSET('FR-DangerousSubstanceList'!$B$3,0,0,COUNTA('FR-DangerousSubstanceList'!$B$3:$B$2001))=M1734)*(OFFSET('FR-DangerousSubstanceList'!$C$3,0,0,COUNTIF('FR-DangerousSubstanceList'!$C$3:$C$2001,"?*"))=N1734)),1)</f>
        <v>1</v>
      </c>
      <c r="Y1734" s="63"/>
      <c r="Z1734" s="63"/>
    </row>
    <row r="1735" spans="1:26" ht="14.4">
      <c r="A1735" s="85"/>
      <c r="B1735" s="85"/>
      <c r="C1735" s="46" t="s">
        <v>53</v>
      </c>
      <c r="D1735" s="68"/>
      <c r="E1735" s="68"/>
      <c r="F1735" s="68"/>
      <c r="G1735" s="68"/>
      <c r="H1735" s="68" t="str">
        <f t="shared" si="286"/>
        <v/>
      </c>
      <c r="I1735" s="63"/>
      <c r="J1735" s="63">
        <f>COUNTIF($A$14:$A1735,$A1735)</f>
        <v>0</v>
      </c>
      <c r="K1735" s="63" t="str">
        <f t="shared" ca="1" si="287"/>
        <v>Unknown</v>
      </c>
      <c r="L1735" s="63" t="str">
        <f ca="1">IF(AND(F1735="",D1735="",E1735=""),"",IF(F1735&lt;&gt;"",F1735,IF(AND(M1735&lt;&gt;"",M1735&lt;&gt;"-"),VLOOKUP(M1735,OFFSET('FR-DangerousSubstanceList'!$B$3,0,0,COUNTIF('FR-DangerousSubstanceList'!$B$3:$B$1001,"&lt;&gt;"),4),4,FALSE),IF(AND(N1735&lt;&gt;"",N1735&lt;&gt;"-"),VLOOKUP(N1735,OFFSET('FR-DangerousSubstanceList'!$C$3,0,0,COUNTIF('FR-DangerousSubstanceList'!$C$3:$C$1001,"&lt;&gt;"),3),3,FALSE),""))))</f>
        <v/>
      </c>
      <c r="M1735" s="63" t="str">
        <f ca="1">IF(AND(F1735="",D1735="",E1735=""),"",IF(D1735&lt;&gt;"",D1735,IF(N1735&lt;&gt;"",VLOOKUP(N1735,OFFSET('FR-DangerousSubstanceList'!$C$3,0,0,COUNTIF('FR-DangerousSubstanceList'!$A$3:$A$1001,"&lt;&gt;"),4),4,FALSE),IF(L1735&lt;&gt;"",VLOOKUP(L1735,OFFSET('FR-DangerousSubstanceList'!$A$3,0,0,COUNTIF('FR-DangerousSubstanceList'!$A$3:$A$1001,"&lt;&gt;"),2),2,FALSE),""))))</f>
        <v/>
      </c>
      <c r="N1735" s="63" t="str">
        <f ca="1">IF(AND(F1735="",D1735="",E1735=""),"",IF(E1735&lt;&gt;"",E1735,IF(L1735&lt;&gt;"",VLOOKUP(L1735,OFFSET('FR-DangerousSubstanceList'!$A$3,0,0,COUNTIF('FR-DangerousSubstanceList'!$A$3:$A$1001,"&lt;&gt;"),3),3,FALSE),IF(AND(M1735&lt;&gt;"",M1735&lt;&gt;"-"),VLOOKUP(M1735,OFFSET('FR-DangerousSubstanceList'!$B$3,0,0,COUNTIF('FR-DangerousSubstanceList'!$B$3:$B$1001,"&lt;&gt;"),2),2,FALSE),""))))</f>
        <v/>
      </c>
      <c r="O1735" s="63" t="str">
        <f t="shared" ca="1" si="288"/>
        <v/>
      </c>
      <c r="P1735" s="63" t="e">
        <f t="shared" ca="1" si="289"/>
        <v>#REF!</v>
      </c>
      <c r="Q1735" s="63">
        <f t="shared" ca="1" si="290"/>
        <v>986</v>
      </c>
      <c r="R1735" s="63" t="str">
        <f t="shared" ca="1" si="291"/>
        <v/>
      </c>
      <c r="S1735" s="63" t="str">
        <f t="shared" si="292"/>
        <v>Unknown</v>
      </c>
      <c r="T1735" s="63">
        <f t="shared" si="293"/>
        <v>1735</v>
      </c>
      <c r="U1735" s="63">
        <f t="shared" si="294"/>
        <v>1736</v>
      </c>
      <c r="V1735" s="63" t="str">
        <f t="shared" ca="1" si="295"/>
        <v/>
      </c>
      <c r="W1735" s="63" t="str">
        <f t="shared" ca="1" si="296"/>
        <v/>
      </c>
      <c r="X1735" s="63">
        <f ca="1">IF(C1735="Yes",SUMPRODUCT((OFFSET('FR-DangerousSubstanceList'!$A$3,0,0,COUNTA('FR-DangerousSubstanceList'!$A$3:$A$2001))=L1735)*(OFFSET('FR-DangerousSubstanceList'!$B$3,0,0,COUNTA('FR-DangerousSubstanceList'!$B$3:$B$2001))=M1735)*(OFFSET('FR-DangerousSubstanceList'!$C$3,0,0,COUNTIF('FR-DangerousSubstanceList'!$C$3:$C$2001,"?*"))=N1735)),1)</f>
        <v>1</v>
      </c>
      <c r="Y1735" s="63"/>
      <c r="Z1735" s="63"/>
    </row>
    <row r="1736" spans="1:26" ht="14.4">
      <c r="A1736" s="85"/>
      <c r="B1736" s="85"/>
      <c r="C1736" s="46" t="s">
        <v>53</v>
      </c>
      <c r="D1736" s="68"/>
      <c r="E1736" s="68"/>
      <c r="F1736" s="68"/>
      <c r="G1736" s="68"/>
      <c r="H1736" s="68" t="str">
        <f t="shared" si="286"/>
        <v/>
      </c>
      <c r="I1736" s="63"/>
      <c r="J1736" s="63">
        <f>COUNTIF($A$14:$A1736,$A1736)</f>
        <v>0</v>
      </c>
      <c r="K1736" s="63" t="str">
        <f t="shared" ca="1" si="287"/>
        <v>Unknown</v>
      </c>
      <c r="L1736" s="63" t="str">
        <f ca="1">IF(AND(F1736="",D1736="",E1736=""),"",IF(F1736&lt;&gt;"",F1736,IF(AND(M1736&lt;&gt;"",M1736&lt;&gt;"-"),VLOOKUP(M1736,OFFSET('FR-DangerousSubstanceList'!$B$3,0,0,COUNTIF('FR-DangerousSubstanceList'!$B$3:$B$1001,"&lt;&gt;"),4),4,FALSE),IF(AND(N1736&lt;&gt;"",N1736&lt;&gt;"-"),VLOOKUP(N1736,OFFSET('FR-DangerousSubstanceList'!$C$3,0,0,COUNTIF('FR-DangerousSubstanceList'!$C$3:$C$1001,"&lt;&gt;"),3),3,FALSE),""))))</f>
        <v/>
      </c>
      <c r="M1736" s="63" t="str">
        <f ca="1">IF(AND(F1736="",D1736="",E1736=""),"",IF(D1736&lt;&gt;"",D1736,IF(N1736&lt;&gt;"",VLOOKUP(N1736,OFFSET('FR-DangerousSubstanceList'!$C$3,0,0,COUNTIF('FR-DangerousSubstanceList'!$A$3:$A$1001,"&lt;&gt;"),4),4,FALSE),IF(L1736&lt;&gt;"",VLOOKUP(L1736,OFFSET('FR-DangerousSubstanceList'!$A$3,0,0,COUNTIF('FR-DangerousSubstanceList'!$A$3:$A$1001,"&lt;&gt;"),2),2,FALSE),""))))</f>
        <v/>
      </c>
      <c r="N1736" s="63" t="str">
        <f ca="1">IF(AND(F1736="",D1736="",E1736=""),"",IF(E1736&lt;&gt;"",E1736,IF(L1736&lt;&gt;"",VLOOKUP(L1736,OFFSET('FR-DangerousSubstanceList'!$A$3,0,0,COUNTIF('FR-DangerousSubstanceList'!$A$3:$A$1001,"&lt;&gt;"),3),3,FALSE),IF(AND(M1736&lt;&gt;"",M1736&lt;&gt;"-"),VLOOKUP(M1736,OFFSET('FR-DangerousSubstanceList'!$B$3,0,0,COUNTIF('FR-DangerousSubstanceList'!$B$3:$B$1001,"&lt;&gt;"),2),2,FALSE),""))))</f>
        <v/>
      </c>
      <c r="O1736" s="63" t="str">
        <f t="shared" ca="1" si="288"/>
        <v/>
      </c>
      <c r="P1736" s="63" t="e">
        <f t="shared" ca="1" si="289"/>
        <v>#REF!</v>
      </c>
      <c r="Q1736" s="63">
        <f t="shared" ca="1" si="290"/>
        <v>986</v>
      </c>
      <c r="R1736" s="63" t="str">
        <f t="shared" ca="1" si="291"/>
        <v/>
      </c>
      <c r="S1736" s="63" t="str">
        <f t="shared" si="292"/>
        <v>Unknown</v>
      </c>
      <c r="T1736" s="63">
        <f t="shared" si="293"/>
        <v>1736</v>
      </c>
      <c r="U1736" s="63">
        <f t="shared" si="294"/>
        <v>1737</v>
      </c>
      <c r="V1736" s="63" t="str">
        <f t="shared" ca="1" si="295"/>
        <v/>
      </c>
      <c r="W1736" s="63" t="str">
        <f t="shared" ca="1" si="296"/>
        <v/>
      </c>
      <c r="X1736" s="63">
        <f ca="1">IF(C1736="Yes",SUMPRODUCT((OFFSET('FR-DangerousSubstanceList'!$A$3,0,0,COUNTA('FR-DangerousSubstanceList'!$A$3:$A$2001))=L1736)*(OFFSET('FR-DangerousSubstanceList'!$B$3,0,0,COUNTA('FR-DangerousSubstanceList'!$B$3:$B$2001))=M1736)*(OFFSET('FR-DangerousSubstanceList'!$C$3,0,0,COUNTIF('FR-DangerousSubstanceList'!$C$3:$C$2001,"?*"))=N1736)),1)</f>
        <v>1</v>
      </c>
      <c r="Y1736" s="63"/>
      <c r="Z1736" s="63"/>
    </row>
    <row r="1737" spans="1:26" ht="14.4">
      <c r="A1737" s="85"/>
      <c r="B1737" s="85"/>
      <c r="C1737" s="46" t="s">
        <v>53</v>
      </c>
      <c r="D1737" s="68"/>
      <c r="E1737" s="68"/>
      <c r="F1737" s="68"/>
      <c r="G1737" s="68"/>
      <c r="H1737" s="68" t="str">
        <f t="shared" si="286"/>
        <v/>
      </c>
      <c r="I1737" s="63"/>
      <c r="J1737" s="63">
        <f>COUNTIF($A$14:$A1737,$A1737)</f>
        <v>0</v>
      </c>
      <c r="K1737" s="63" t="str">
        <f t="shared" ca="1" si="287"/>
        <v>Unknown</v>
      </c>
      <c r="L1737" s="63" t="str">
        <f ca="1">IF(AND(F1737="",D1737="",E1737=""),"",IF(F1737&lt;&gt;"",F1737,IF(AND(M1737&lt;&gt;"",M1737&lt;&gt;"-"),VLOOKUP(M1737,OFFSET('FR-DangerousSubstanceList'!$B$3,0,0,COUNTIF('FR-DangerousSubstanceList'!$B$3:$B$1001,"&lt;&gt;"),4),4,FALSE),IF(AND(N1737&lt;&gt;"",N1737&lt;&gt;"-"),VLOOKUP(N1737,OFFSET('FR-DangerousSubstanceList'!$C$3,0,0,COUNTIF('FR-DangerousSubstanceList'!$C$3:$C$1001,"&lt;&gt;"),3),3,FALSE),""))))</f>
        <v/>
      </c>
      <c r="M1737" s="63" t="str">
        <f ca="1">IF(AND(F1737="",D1737="",E1737=""),"",IF(D1737&lt;&gt;"",D1737,IF(N1737&lt;&gt;"",VLOOKUP(N1737,OFFSET('FR-DangerousSubstanceList'!$C$3,0,0,COUNTIF('FR-DangerousSubstanceList'!$A$3:$A$1001,"&lt;&gt;"),4),4,FALSE),IF(L1737&lt;&gt;"",VLOOKUP(L1737,OFFSET('FR-DangerousSubstanceList'!$A$3,0,0,COUNTIF('FR-DangerousSubstanceList'!$A$3:$A$1001,"&lt;&gt;"),2),2,FALSE),""))))</f>
        <v/>
      </c>
      <c r="N1737" s="63" t="str">
        <f ca="1">IF(AND(F1737="",D1737="",E1737=""),"",IF(E1737&lt;&gt;"",E1737,IF(L1737&lt;&gt;"",VLOOKUP(L1737,OFFSET('FR-DangerousSubstanceList'!$A$3,0,0,COUNTIF('FR-DangerousSubstanceList'!$A$3:$A$1001,"&lt;&gt;"),3),3,FALSE),IF(AND(M1737&lt;&gt;"",M1737&lt;&gt;"-"),VLOOKUP(M1737,OFFSET('FR-DangerousSubstanceList'!$B$3,0,0,COUNTIF('FR-DangerousSubstanceList'!$B$3:$B$1001,"&lt;&gt;"),2),2,FALSE),""))))</f>
        <v/>
      </c>
      <c r="O1737" s="63" t="str">
        <f t="shared" ca="1" si="288"/>
        <v/>
      </c>
      <c r="P1737" s="63" t="e">
        <f t="shared" ca="1" si="289"/>
        <v>#REF!</v>
      </c>
      <c r="Q1737" s="63">
        <f t="shared" ca="1" si="290"/>
        <v>986</v>
      </c>
      <c r="R1737" s="63" t="str">
        <f t="shared" ca="1" si="291"/>
        <v/>
      </c>
      <c r="S1737" s="63" t="str">
        <f t="shared" si="292"/>
        <v>Unknown</v>
      </c>
      <c r="T1737" s="63">
        <f t="shared" si="293"/>
        <v>1737</v>
      </c>
      <c r="U1737" s="63">
        <f t="shared" si="294"/>
        <v>1738</v>
      </c>
      <c r="V1737" s="63" t="str">
        <f t="shared" ca="1" si="295"/>
        <v/>
      </c>
      <c r="W1737" s="63" t="str">
        <f t="shared" ca="1" si="296"/>
        <v/>
      </c>
      <c r="X1737" s="63">
        <f ca="1">IF(C1737="Yes",SUMPRODUCT((OFFSET('FR-DangerousSubstanceList'!$A$3,0,0,COUNTA('FR-DangerousSubstanceList'!$A$3:$A$2001))=L1737)*(OFFSET('FR-DangerousSubstanceList'!$B$3,0,0,COUNTA('FR-DangerousSubstanceList'!$B$3:$B$2001))=M1737)*(OFFSET('FR-DangerousSubstanceList'!$C$3,0,0,COUNTIF('FR-DangerousSubstanceList'!$C$3:$C$2001,"?*"))=N1737)),1)</f>
        <v>1</v>
      </c>
      <c r="Y1737" s="63"/>
      <c r="Z1737" s="63"/>
    </row>
    <row r="1738" spans="1:26" ht="14.4">
      <c r="A1738" s="85"/>
      <c r="B1738" s="85"/>
      <c r="C1738" s="46" t="s">
        <v>53</v>
      </c>
      <c r="D1738" s="68"/>
      <c r="E1738" s="68"/>
      <c r="F1738" s="68"/>
      <c r="G1738" s="68"/>
      <c r="H1738" s="68" t="str">
        <f t="shared" si="286"/>
        <v/>
      </c>
      <c r="I1738" s="63"/>
      <c r="J1738" s="63">
        <f>COUNTIF($A$14:$A1738,$A1738)</f>
        <v>0</v>
      </c>
      <c r="K1738" s="63" t="str">
        <f t="shared" ca="1" si="287"/>
        <v>Unknown</v>
      </c>
      <c r="L1738" s="63" t="str">
        <f ca="1">IF(AND(F1738="",D1738="",E1738=""),"",IF(F1738&lt;&gt;"",F1738,IF(AND(M1738&lt;&gt;"",M1738&lt;&gt;"-"),VLOOKUP(M1738,OFFSET('FR-DangerousSubstanceList'!$B$3,0,0,COUNTIF('FR-DangerousSubstanceList'!$B$3:$B$1001,"&lt;&gt;"),4),4,FALSE),IF(AND(N1738&lt;&gt;"",N1738&lt;&gt;"-"),VLOOKUP(N1738,OFFSET('FR-DangerousSubstanceList'!$C$3,0,0,COUNTIF('FR-DangerousSubstanceList'!$C$3:$C$1001,"&lt;&gt;"),3),3,FALSE),""))))</f>
        <v/>
      </c>
      <c r="M1738" s="63" t="str">
        <f ca="1">IF(AND(F1738="",D1738="",E1738=""),"",IF(D1738&lt;&gt;"",D1738,IF(N1738&lt;&gt;"",VLOOKUP(N1738,OFFSET('FR-DangerousSubstanceList'!$C$3,0,0,COUNTIF('FR-DangerousSubstanceList'!$A$3:$A$1001,"&lt;&gt;"),4),4,FALSE),IF(L1738&lt;&gt;"",VLOOKUP(L1738,OFFSET('FR-DangerousSubstanceList'!$A$3,0,0,COUNTIF('FR-DangerousSubstanceList'!$A$3:$A$1001,"&lt;&gt;"),2),2,FALSE),""))))</f>
        <v/>
      </c>
      <c r="N1738" s="63" t="str">
        <f ca="1">IF(AND(F1738="",D1738="",E1738=""),"",IF(E1738&lt;&gt;"",E1738,IF(L1738&lt;&gt;"",VLOOKUP(L1738,OFFSET('FR-DangerousSubstanceList'!$A$3,0,0,COUNTIF('FR-DangerousSubstanceList'!$A$3:$A$1001,"&lt;&gt;"),3),3,FALSE),IF(AND(M1738&lt;&gt;"",M1738&lt;&gt;"-"),VLOOKUP(M1738,OFFSET('FR-DangerousSubstanceList'!$B$3,0,0,COUNTIF('FR-DangerousSubstanceList'!$B$3:$B$1001,"&lt;&gt;"),2),2,FALSE),""))))</f>
        <v/>
      </c>
      <c r="O1738" s="63" t="str">
        <f t="shared" ca="1" si="288"/>
        <v/>
      </c>
      <c r="P1738" s="63" t="e">
        <f t="shared" ca="1" si="289"/>
        <v>#REF!</v>
      </c>
      <c r="Q1738" s="63">
        <f t="shared" ca="1" si="290"/>
        <v>986</v>
      </c>
      <c r="R1738" s="63" t="str">
        <f t="shared" ca="1" si="291"/>
        <v/>
      </c>
      <c r="S1738" s="63" t="str">
        <f t="shared" si="292"/>
        <v>Unknown</v>
      </c>
      <c r="T1738" s="63">
        <f t="shared" si="293"/>
        <v>1738</v>
      </c>
      <c r="U1738" s="63">
        <f t="shared" si="294"/>
        <v>1739</v>
      </c>
      <c r="V1738" s="63" t="str">
        <f t="shared" ca="1" si="295"/>
        <v/>
      </c>
      <c r="W1738" s="63" t="str">
        <f t="shared" ca="1" si="296"/>
        <v/>
      </c>
      <c r="X1738" s="63">
        <f ca="1">IF(C1738="Yes",SUMPRODUCT((OFFSET('FR-DangerousSubstanceList'!$A$3,0,0,COUNTA('FR-DangerousSubstanceList'!$A$3:$A$2001))=L1738)*(OFFSET('FR-DangerousSubstanceList'!$B$3,0,0,COUNTA('FR-DangerousSubstanceList'!$B$3:$B$2001))=M1738)*(OFFSET('FR-DangerousSubstanceList'!$C$3,0,0,COUNTIF('FR-DangerousSubstanceList'!$C$3:$C$2001,"?*"))=N1738)),1)</f>
        <v>1</v>
      </c>
      <c r="Y1738" s="63"/>
      <c r="Z1738" s="63"/>
    </row>
    <row r="1739" spans="1:26" ht="14.4">
      <c r="A1739" s="85"/>
      <c r="B1739" s="85"/>
      <c r="C1739" s="46" t="s">
        <v>53</v>
      </c>
      <c r="D1739" s="68"/>
      <c r="E1739" s="68"/>
      <c r="F1739" s="68"/>
      <c r="G1739" s="68"/>
      <c r="H1739" s="68" t="str">
        <f t="shared" si="286"/>
        <v/>
      </c>
      <c r="I1739" s="63"/>
      <c r="J1739" s="63">
        <f>COUNTIF($A$14:$A1739,$A1739)</f>
        <v>0</v>
      </c>
      <c r="K1739" s="63" t="str">
        <f t="shared" ca="1" si="287"/>
        <v>Unknown</v>
      </c>
      <c r="L1739" s="63" t="str">
        <f ca="1">IF(AND(F1739="",D1739="",E1739=""),"",IF(F1739&lt;&gt;"",F1739,IF(AND(M1739&lt;&gt;"",M1739&lt;&gt;"-"),VLOOKUP(M1739,OFFSET('FR-DangerousSubstanceList'!$B$3,0,0,COUNTIF('FR-DangerousSubstanceList'!$B$3:$B$1001,"&lt;&gt;"),4),4,FALSE),IF(AND(N1739&lt;&gt;"",N1739&lt;&gt;"-"),VLOOKUP(N1739,OFFSET('FR-DangerousSubstanceList'!$C$3,0,0,COUNTIF('FR-DangerousSubstanceList'!$C$3:$C$1001,"&lt;&gt;"),3),3,FALSE),""))))</f>
        <v/>
      </c>
      <c r="M1739" s="63" t="str">
        <f ca="1">IF(AND(F1739="",D1739="",E1739=""),"",IF(D1739&lt;&gt;"",D1739,IF(N1739&lt;&gt;"",VLOOKUP(N1739,OFFSET('FR-DangerousSubstanceList'!$C$3,0,0,COUNTIF('FR-DangerousSubstanceList'!$A$3:$A$1001,"&lt;&gt;"),4),4,FALSE),IF(L1739&lt;&gt;"",VLOOKUP(L1739,OFFSET('FR-DangerousSubstanceList'!$A$3,0,0,COUNTIF('FR-DangerousSubstanceList'!$A$3:$A$1001,"&lt;&gt;"),2),2,FALSE),""))))</f>
        <v/>
      </c>
      <c r="N1739" s="63" t="str">
        <f ca="1">IF(AND(F1739="",D1739="",E1739=""),"",IF(E1739&lt;&gt;"",E1739,IF(L1739&lt;&gt;"",VLOOKUP(L1739,OFFSET('FR-DangerousSubstanceList'!$A$3,0,0,COUNTIF('FR-DangerousSubstanceList'!$A$3:$A$1001,"&lt;&gt;"),3),3,FALSE),IF(AND(M1739&lt;&gt;"",M1739&lt;&gt;"-"),VLOOKUP(M1739,OFFSET('FR-DangerousSubstanceList'!$B$3,0,0,COUNTIF('FR-DangerousSubstanceList'!$B$3:$B$1001,"&lt;&gt;"),2),2,FALSE),""))))</f>
        <v/>
      </c>
      <c r="O1739" s="63" t="str">
        <f t="shared" ca="1" si="288"/>
        <v/>
      </c>
      <c r="P1739" s="63" t="e">
        <f t="shared" ca="1" si="289"/>
        <v>#REF!</v>
      </c>
      <c r="Q1739" s="63">
        <f t="shared" ca="1" si="290"/>
        <v>986</v>
      </c>
      <c r="R1739" s="63" t="str">
        <f t="shared" ca="1" si="291"/>
        <v/>
      </c>
      <c r="S1739" s="63" t="str">
        <f t="shared" si="292"/>
        <v>Unknown</v>
      </c>
      <c r="T1739" s="63">
        <f t="shared" si="293"/>
        <v>1739</v>
      </c>
      <c r="U1739" s="63">
        <f t="shared" si="294"/>
        <v>1740</v>
      </c>
      <c r="V1739" s="63" t="str">
        <f t="shared" ca="1" si="295"/>
        <v/>
      </c>
      <c r="W1739" s="63" t="str">
        <f t="shared" ca="1" si="296"/>
        <v/>
      </c>
      <c r="X1739" s="63">
        <f ca="1">IF(C1739="Yes",SUMPRODUCT((OFFSET('FR-DangerousSubstanceList'!$A$3,0,0,COUNTA('FR-DangerousSubstanceList'!$A$3:$A$2001))=L1739)*(OFFSET('FR-DangerousSubstanceList'!$B$3,0,0,COUNTA('FR-DangerousSubstanceList'!$B$3:$B$2001))=M1739)*(OFFSET('FR-DangerousSubstanceList'!$C$3,0,0,COUNTIF('FR-DangerousSubstanceList'!$C$3:$C$2001,"?*"))=N1739)),1)</f>
        <v>1</v>
      </c>
      <c r="Y1739" s="63"/>
      <c r="Z1739" s="63"/>
    </row>
    <row r="1740" spans="1:26" ht="14.4">
      <c r="A1740" s="85"/>
      <c r="B1740" s="85"/>
      <c r="C1740" s="46" t="s">
        <v>53</v>
      </c>
      <c r="D1740" s="68"/>
      <c r="E1740" s="68"/>
      <c r="F1740" s="68"/>
      <c r="G1740" s="68"/>
      <c r="H1740" s="68" t="str">
        <f t="shared" si="286"/>
        <v/>
      </c>
      <c r="I1740" s="63"/>
      <c r="J1740" s="63">
        <f>COUNTIF($A$14:$A1740,$A1740)</f>
        <v>0</v>
      </c>
      <c r="K1740" s="63" t="str">
        <f t="shared" ca="1" si="287"/>
        <v>Unknown</v>
      </c>
      <c r="L1740" s="63" t="str">
        <f ca="1">IF(AND(F1740="",D1740="",E1740=""),"",IF(F1740&lt;&gt;"",F1740,IF(AND(M1740&lt;&gt;"",M1740&lt;&gt;"-"),VLOOKUP(M1740,OFFSET('FR-DangerousSubstanceList'!$B$3,0,0,COUNTIF('FR-DangerousSubstanceList'!$B$3:$B$1001,"&lt;&gt;"),4),4,FALSE),IF(AND(N1740&lt;&gt;"",N1740&lt;&gt;"-"),VLOOKUP(N1740,OFFSET('FR-DangerousSubstanceList'!$C$3,0,0,COUNTIF('FR-DangerousSubstanceList'!$C$3:$C$1001,"&lt;&gt;"),3),3,FALSE),""))))</f>
        <v/>
      </c>
      <c r="M1740" s="63" t="str">
        <f ca="1">IF(AND(F1740="",D1740="",E1740=""),"",IF(D1740&lt;&gt;"",D1740,IF(N1740&lt;&gt;"",VLOOKUP(N1740,OFFSET('FR-DangerousSubstanceList'!$C$3,0,0,COUNTIF('FR-DangerousSubstanceList'!$A$3:$A$1001,"&lt;&gt;"),4),4,FALSE),IF(L1740&lt;&gt;"",VLOOKUP(L1740,OFFSET('FR-DangerousSubstanceList'!$A$3,0,0,COUNTIF('FR-DangerousSubstanceList'!$A$3:$A$1001,"&lt;&gt;"),2),2,FALSE),""))))</f>
        <v/>
      </c>
      <c r="N1740" s="63" t="str">
        <f ca="1">IF(AND(F1740="",D1740="",E1740=""),"",IF(E1740&lt;&gt;"",E1740,IF(L1740&lt;&gt;"",VLOOKUP(L1740,OFFSET('FR-DangerousSubstanceList'!$A$3,0,0,COUNTIF('FR-DangerousSubstanceList'!$A$3:$A$1001,"&lt;&gt;"),3),3,FALSE),IF(AND(M1740&lt;&gt;"",M1740&lt;&gt;"-"),VLOOKUP(M1740,OFFSET('FR-DangerousSubstanceList'!$B$3,0,0,COUNTIF('FR-DangerousSubstanceList'!$B$3:$B$1001,"&lt;&gt;"),2),2,FALSE),""))))</f>
        <v/>
      </c>
      <c r="O1740" s="63" t="str">
        <f t="shared" ca="1" si="288"/>
        <v/>
      </c>
      <c r="P1740" s="63" t="e">
        <f t="shared" ca="1" si="289"/>
        <v>#REF!</v>
      </c>
      <c r="Q1740" s="63">
        <f t="shared" ca="1" si="290"/>
        <v>986</v>
      </c>
      <c r="R1740" s="63" t="str">
        <f t="shared" ca="1" si="291"/>
        <v/>
      </c>
      <c r="S1740" s="63" t="str">
        <f t="shared" si="292"/>
        <v>Unknown</v>
      </c>
      <c r="T1740" s="63">
        <f t="shared" si="293"/>
        <v>1740</v>
      </c>
      <c r="U1740" s="63">
        <f t="shared" si="294"/>
        <v>1741</v>
      </c>
      <c r="V1740" s="63" t="str">
        <f t="shared" ca="1" si="295"/>
        <v/>
      </c>
      <c r="W1740" s="63" t="str">
        <f t="shared" ca="1" si="296"/>
        <v/>
      </c>
      <c r="X1740" s="63">
        <f ca="1">IF(C1740="Yes",SUMPRODUCT((OFFSET('FR-DangerousSubstanceList'!$A$3,0,0,COUNTA('FR-DangerousSubstanceList'!$A$3:$A$2001))=L1740)*(OFFSET('FR-DangerousSubstanceList'!$B$3,0,0,COUNTA('FR-DangerousSubstanceList'!$B$3:$B$2001))=M1740)*(OFFSET('FR-DangerousSubstanceList'!$C$3,0,0,COUNTIF('FR-DangerousSubstanceList'!$C$3:$C$2001,"?*"))=N1740)),1)</f>
        <v>1</v>
      </c>
      <c r="Y1740" s="63"/>
      <c r="Z1740" s="63"/>
    </row>
    <row r="1741" spans="1:26" ht="14.4">
      <c r="A1741" s="85"/>
      <c r="B1741" s="85"/>
      <c r="C1741" s="46" t="s">
        <v>53</v>
      </c>
      <c r="D1741" s="68"/>
      <c r="E1741" s="68"/>
      <c r="F1741" s="68"/>
      <c r="G1741" s="68"/>
      <c r="H1741" s="68" t="str">
        <f t="shared" si="286"/>
        <v/>
      </c>
      <c r="I1741" s="63"/>
      <c r="J1741" s="63">
        <f>COUNTIF($A$14:$A1741,$A1741)</f>
        <v>0</v>
      </c>
      <c r="K1741" s="63" t="str">
        <f t="shared" ca="1" si="287"/>
        <v>Unknown</v>
      </c>
      <c r="L1741" s="63" t="str">
        <f ca="1">IF(AND(F1741="",D1741="",E1741=""),"",IF(F1741&lt;&gt;"",F1741,IF(AND(M1741&lt;&gt;"",M1741&lt;&gt;"-"),VLOOKUP(M1741,OFFSET('FR-DangerousSubstanceList'!$B$3,0,0,COUNTIF('FR-DangerousSubstanceList'!$B$3:$B$1001,"&lt;&gt;"),4),4,FALSE),IF(AND(N1741&lt;&gt;"",N1741&lt;&gt;"-"),VLOOKUP(N1741,OFFSET('FR-DangerousSubstanceList'!$C$3,0,0,COUNTIF('FR-DangerousSubstanceList'!$C$3:$C$1001,"&lt;&gt;"),3),3,FALSE),""))))</f>
        <v/>
      </c>
      <c r="M1741" s="63" t="str">
        <f ca="1">IF(AND(F1741="",D1741="",E1741=""),"",IF(D1741&lt;&gt;"",D1741,IF(N1741&lt;&gt;"",VLOOKUP(N1741,OFFSET('FR-DangerousSubstanceList'!$C$3,0,0,COUNTIF('FR-DangerousSubstanceList'!$A$3:$A$1001,"&lt;&gt;"),4),4,FALSE),IF(L1741&lt;&gt;"",VLOOKUP(L1741,OFFSET('FR-DangerousSubstanceList'!$A$3,0,0,COUNTIF('FR-DangerousSubstanceList'!$A$3:$A$1001,"&lt;&gt;"),2),2,FALSE),""))))</f>
        <v/>
      </c>
      <c r="N1741" s="63" t="str">
        <f ca="1">IF(AND(F1741="",D1741="",E1741=""),"",IF(E1741&lt;&gt;"",E1741,IF(L1741&lt;&gt;"",VLOOKUP(L1741,OFFSET('FR-DangerousSubstanceList'!$A$3,0,0,COUNTIF('FR-DangerousSubstanceList'!$A$3:$A$1001,"&lt;&gt;"),3),3,FALSE),IF(AND(M1741&lt;&gt;"",M1741&lt;&gt;"-"),VLOOKUP(M1741,OFFSET('FR-DangerousSubstanceList'!$B$3,0,0,COUNTIF('FR-DangerousSubstanceList'!$B$3:$B$1001,"&lt;&gt;"),2),2,FALSE),""))))</f>
        <v/>
      </c>
      <c r="O1741" s="63" t="str">
        <f t="shared" ca="1" si="288"/>
        <v/>
      </c>
      <c r="P1741" s="63" t="e">
        <f t="shared" ca="1" si="289"/>
        <v>#REF!</v>
      </c>
      <c r="Q1741" s="63">
        <f t="shared" ca="1" si="290"/>
        <v>986</v>
      </c>
      <c r="R1741" s="63" t="str">
        <f t="shared" ca="1" si="291"/>
        <v/>
      </c>
      <c r="S1741" s="63" t="str">
        <f t="shared" si="292"/>
        <v>Unknown</v>
      </c>
      <c r="T1741" s="63">
        <f t="shared" si="293"/>
        <v>1741</v>
      </c>
      <c r="U1741" s="63">
        <f t="shared" si="294"/>
        <v>1742</v>
      </c>
      <c r="V1741" s="63" t="str">
        <f t="shared" ca="1" si="295"/>
        <v/>
      </c>
      <c r="W1741" s="63" t="str">
        <f t="shared" ca="1" si="296"/>
        <v/>
      </c>
      <c r="X1741" s="63">
        <f ca="1">IF(C1741="Yes",SUMPRODUCT((OFFSET('FR-DangerousSubstanceList'!$A$3,0,0,COUNTA('FR-DangerousSubstanceList'!$A$3:$A$2001))=L1741)*(OFFSET('FR-DangerousSubstanceList'!$B$3,0,0,COUNTA('FR-DangerousSubstanceList'!$B$3:$B$2001))=M1741)*(OFFSET('FR-DangerousSubstanceList'!$C$3,0,0,COUNTIF('FR-DangerousSubstanceList'!$C$3:$C$2001,"?*"))=N1741)),1)</f>
        <v>1</v>
      </c>
      <c r="Y1741" s="63"/>
      <c r="Z1741" s="63"/>
    </row>
    <row r="1742" spans="1:26" ht="14.4">
      <c r="A1742" s="85"/>
      <c r="B1742" s="85"/>
      <c r="C1742" s="46" t="s">
        <v>53</v>
      </c>
      <c r="D1742" s="68"/>
      <c r="E1742" s="68"/>
      <c r="F1742" s="68"/>
      <c r="G1742" s="68"/>
      <c r="H1742" s="68" t="str">
        <f t="shared" si="286"/>
        <v/>
      </c>
      <c r="I1742" s="63"/>
      <c r="J1742" s="63">
        <f>COUNTIF($A$14:$A1742,$A1742)</f>
        <v>0</v>
      </c>
      <c r="K1742" s="63" t="str">
        <f t="shared" ca="1" si="287"/>
        <v>Unknown</v>
      </c>
      <c r="L1742" s="63" t="str">
        <f ca="1">IF(AND(F1742="",D1742="",E1742=""),"",IF(F1742&lt;&gt;"",F1742,IF(AND(M1742&lt;&gt;"",M1742&lt;&gt;"-"),VLOOKUP(M1742,OFFSET('FR-DangerousSubstanceList'!$B$3,0,0,COUNTIF('FR-DangerousSubstanceList'!$B$3:$B$1001,"&lt;&gt;"),4),4,FALSE),IF(AND(N1742&lt;&gt;"",N1742&lt;&gt;"-"),VLOOKUP(N1742,OFFSET('FR-DangerousSubstanceList'!$C$3,0,0,COUNTIF('FR-DangerousSubstanceList'!$C$3:$C$1001,"&lt;&gt;"),3),3,FALSE),""))))</f>
        <v/>
      </c>
      <c r="M1742" s="63" t="str">
        <f ca="1">IF(AND(F1742="",D1742="",E1742=""),"",IF(D1742&lt;&gt;"",D1742,IF(N1742&lt;&gt;"",VLOOKUP(N1742,OFFSET('FR-DangerousSubstanceList'!$C$3,0,0,COUNTIF('FR-DangerousSubstanceList'!$A$3:$A$1001,"&lt;&gt;"),4),4,FALSE),IF(L1742&lt;&gt;"",VLOOKUP(L1742,OFFSET('FR-DangerousSubstanceList'!$A$3,0,0,COUNTIF('FR-DangerousSubstanceList'!$A$3:$A$1001,"&lt;&gt;"),2),2,FALSE),""))))</f>
        <v/>
      </c>
      <c r="N1742" s="63" t="str">
        <f ca="1">IF(AND(F1742="",D1742="",E1742=""),"",IF(E1742&lt;&gt;"",E1742,IF(L1742&lt;&gt;"",VLOOKUP(L1742,OFFSET('FR-DangerousSubstanceList'!$A$3,0,0,COUNTIF('FR-DangerousSubstanceList'!$A$3:$A$1001,"&lt;&gt;"),3),3,FALSE),IF(AND(M1742&lt;&gt;"",M1742&lt;&gt;"-"),VLOOKUP(M1742,OFFSET('FR-DangerousSubstanceList'!$B$3,0,0,COUNTIF('FR-DangerousSubstanceList'!$B$3:$B$1001,"&lt;&gt;"),2),2,FALSE),""))))</f>
        <v/>
      </c>
      <c r="O1742" s="63" t="str">
        <f t="shared" ca="1" si="288"/>
        <v/>
      </c>
      <c r="P1742" s="63" t="e">
        <f t="shared" ca="1" si="289"/>
        <v>#REF!</v>
      </c>
      <c r="Q1742" s="63">
        <f t="shared" ca="1" si="290"/>
        <v>986</v>
      </c>
      <c r="R1742" s="63" t="str">
        <f t="shared" ca="1" si="291"/>
        <v/>
      </c>
      <c r="S1742" s="63" t="str">
        <f t="shared" si="292"/>
        <v>Unknown</v>
      </c>
      <c r="T1742" s="63">
        <f t="shared" si="293"/>
        <v>1742</v>
      </c>
      <c r="U1742" s="63">
        <f t="shared" si="294"/>
        <v>1743</v>
      </c>
      <c r="V1742" s="63" t="str">
        <f t="shared" ca="1" si="295"/>
        <v/>
      </c>
      <c r="W1742" s="63" t="str">
        <f t="shared" ca="1" si="296"/>
        <v/>
      </c>
      <c r="X1742" s="63">
        <f ca="1">IF(C1742="Yes",SUMPRODUCT((OFFSET('FR-DangerousSubstanceList'!$A$3,0,0,COUNTA('FR-DangerousSubstanceList'!$A$3:$A$2001))=L1742)*(OFFSET('FR-DangerousSubstanceList'!$B$3,0,0,COUNTA('FR-DangerousSubstanceList'!$B$3:$B$2001))=M1742)*(OFFSET('FR-DangerousSubstanceList'!$C$3,0,0,COUNTIF('FR-DangerousSubstanceList'!$C$3:$C$2001,"?*"))=N1742)),1)</f>
        <v>1</v>
      </c>
      <c r="Y1742" s="63"/>
      <c r="Z1742" s="63"/>
    </row>
    <row r="1743" spans="1:26" ht="14.4">
      <c r="A1743" s="85"/>
      <c r="B1743" s="85"/>
      <c r="C1743" s="46" t="s">
        <v>53</v>
      </c>
      <c r="D1743" s="68"/>
      <c r="E1743" s="68"/>
      <c r="F1743" s="68"/>
      <c r="G1743" s="68"/>
      <c r="H1743" s="68" t="str">
        <f t="shared" ref="H1743:H1806" si="297">IF($A1743&lt;&gt;"",IF(AND($C1743&lt;&gt;"",IF($C1743="Yes", AND($L1743&lt;&gt;"",$M1743&lt;&gt;"",$N1743&lt;&gt;""),AND($L1743="",$M1743="",$N1743="")),P1743,Q1743,X1743),"Ok","Not Ok"),"")</f>
        <v/>
      </c>
      <c r="I1743" s="63"/>
      <c r="J1743" s="63">
        <f>COUNTIF($A$14:$A1743,$A1743)</f>
        <v>0</v>
      </c>
      <c r="K1743" s="63" t="str">
        <f t="shared" ref="K1743:K1806" ca="1" si="298">CONCATENATE($A1743,$C1743,$L1743,$M1743,$N1743)</f>
        <v>Unknown</v>
      </c>
      <c r="L1743" s="63" t="str">
        <f ca="1">IF(AND(F1743="",D1743="",E1743=""),"",IF(F1743&lt;&gt;"",F1743,IF(AND(M1743&lt;&gt;"",M1743&lt;&gt;"-"),VLOOKUP(M1743,OFFSET('FR-DangerousSubstanceList'!$B$3,0,0,COUNTIF('FR-DangerousSubstanceList'!$B$3:$B$1001,"&lt;&gt;"),4),4,FALSE),IF(AND(N1743&lt;&gt;"",N1743&lt;&gt;"-"),VLOOKUP(N1743,OFFSET('FR-DangerousSubstanceList'!$C$3,0,0,COUNTIF('FR-DangerousSubstanceList'!$C$3:$C$1001,"&lt;&gt;"),3),3,FALSE),""))))</f>
        <v/>
      </c>
      <c r="M1743" s="63" t="str">
        <f ca="1">IF(AND(F1743="",D1743="",E1743=""),"",IF(D1743&lt;&gt;"",D1743,IF(N1743&lt;&gt;"",VLOOKUP(N1743,OFFSET('FR-DangerousSubstanceList'!$C$3,0,0,COUNTIF('FR-DangerousSubstanceList'!$A$3:$A$1001,"&lt;&gt;"),4),4,FALSE),IF(L1743&lt;&gt;"",VLOOKUP(L1743,OFFSET('FR-DangerousSubstanceList'!$A$3,0,0,COUNTIF('FR-DangerousSubstanceList'!$A$3:$A$1001,"&lt;&gt;"),2),2,FALSE),""))))</f>
        <v/>
      </c>
      <c r="N1743" s="63" t="str">
        <f ca="1">IF(AND(F1743="",D1743="",E1743=""),"",IF(E1743&lt;&gt;"",E1743,IF(L1743&lt;&gt;"",VLOOKUP(L1743,OFFSET('FR-DangerousSubstanceList'!$A$3,0,0,COUNTIF('FR-DangerousSubstanceList'!$A$3:$A$1001,"&lt;&gt;"),3),3,FALSE),IF(AND(M1743&lt;&gt;"",M1743&lt;&gt;"-"),VLOOKUP(M1743,OFFSET('FR-DangerousSubstanceList'!$B$3,0,0,COUNTIF('FR-DangerousSubstanceList'!$B$3:$B$1001,"&lt;&gt;"),2),2,FALSE),""))))</f>
        <v/>
      </c>
      <c r="O1743" s="63" t="str">
        <f t="shared" ref="O1743:O1806" ca="1" si="299">IF($A1743&lt;&gt;"",COUNTIF(INDIRECT("M14:M" &amp; ROW(K1743)-1),K1743),"")</f>
        <v/>
      </c>
      <c r="P1743" s="63" t="e">
        <f t="shared" ref="P1743:P1806" ca="1" si="300">_xlfn.XOR(SUMPRODUCT((OFFSET($A$14,0,0,COUNTA($A$14:$A$1999))=A1743)*(OFFSET($C$14,0,0,COUNTA($C$14:$C$1999))="Yes")*(OFFSET($K$14,0,0,COUNTIF($K$14:$K$1999,"?*"))=K1743))=1,SUMPRODUCT((OFFSET($A$14,0,0,COUNTA($A$14:$A$1999))=A1743)*(OFFSET($C$14,0,0,COUNTA($C$14:$C$1999))="No")*(OFFSET($K$14,0,0,COUNTIF($K$14:$K$1999,"?*"))=K1743))=1,SUMPRODUCT((OFFSET($A$14,0,0,COUNTA($A$14:$A$1999))=A1743)*(OFFSET($C$14,0,0,COUNTA($C$14:$C$1999))="Unknown")*(OFFSET($K$14,0,0,COUNTIF($K$14:$K$1999,"?*"))=K1743))=1)</f>
        <v>#REF!</v>
      </c>
      <c r="Q1743" s="63">
        <f t="shared" ref="Q1743:Q1806" ca="1" si="301">COUNTIF(OFFSET($K$14,0,0,COUNTA($K$14:$K$999)),K1743)</f>
        <v>986</v>
      </c>
      <c r="R1743" s="63" t="str">
        <f t="shared" ref="R1743:R1806" ca="1" si="302">IF(AND($C1743="Yes",O1743=0),$N1743,"")</f>
        <v/>
      </c>
      <c r="S1743" s="63" t="str">
        <f t="shared" ref="S1743:S1806" si="303">CONCATENATE($A1743,$C1743)</f>
        <v>Unknown</v>
      </c>
      <c r="T1743" s="63">
        <f t="shared" ref="T1743:T1806" si="304">ROW(S1743)</f>
        <v>1743</v>
      </c>
      <c r="U1743" s="63">
        <f t="shared" ref="U1743:U1806" si="305">_xlfn.IFNA(VLOOKUP(S1743,S1744:T1753,2,FALSE),0)</f>
        <v>1744</v>
      </c>
      <c r="V1743" s="63" t="str">
        <f t="shared" ref="V1743:V1806" ca="1" si="306">IF($C1743="Yes",IF(U1743=0,$N1743,CONCATENATE($N1743,"||",INDIRECT("V" &amp; U1743))),"")</f>
        <v/>
      </c>
      <c r="W1743" s="63" t="str">
        <f t="shared" ref="W1743:W1806" ca="1" si="307">IF($C1743="Yes",IF(U1743=0,$M1743,CONCATENATE($M1743,",",INDIRECT("W" &amp; U1743))),"")</f>
        <v/>
      </c>
      <c r="X1743" s="63">
        <f ca="1">IF(C1743="Yes",SUMPRODUCT((OFFSET('FR-DangerousSubstanceList'!$A$3,0,0,COUNTA('FR-DangerousSubstanceList'!$A$3:$A$2001))=L1743)*(OFFSET('FR-DangerousSubstanceList'!$B$3,0,0,COUNTA('FR-DangerousSubstanceList'!$B$3:$B$2001))=M1743)*(OFFSET('FR-DangerousSubstanceList'!$C$3,0,0,COUNTIF('FR-DangerousSubstanceList'!$C$3:$C$2001,"?*"))=N1743)),1)</f>
        <v>1</v>
      </c>
      <c r="Y1743" s="63"/>
      <c r="Z1743" s="63"/>
    </row>
    <row r="1744" spans="1:26" ht="14.4">
      <c r="A1744" s="85"/>
      <c r="B1744" s="85"/>
      <c r="C1744" s="46" t="s">
        <v>53</v>
      </c>
      <c r="D1744" s="68"/>
      <c r="E1744" s="68"/>
      <c r="F1744" s="68"/>
      <c r="G1744" s="68"/>
      <c r="H1744" s="68" t="str">
        <f t="shared" si="297"/>
        <v/>
      </c>
      <c r="I1744" s="63"/>
      <c r="J1744" s="63">
        <f>COUNTIF($A$14:$A1744,$A1744)</f>
        <v>0</v>
      </c>
      <c r="K1744" s="63" t="str">
        <f t="shared" ca="1" si="298"/>
        <v>Unknown</v>
      </c>
      <c r="L1744" s="63" t="str">
        <f ca="1">IF(AND(F1744="",D1744="",E1744=""),"",IF(F1744&lt;&gt;"",F1744,IF(AND(M1744&lt;&gt;"",M1744&lt;&gt;"-"),VLOOKUP(M1744,OFFSET('FR-DangerousSubstanceList'!$B$3,0,0,COUNTIF('FR-DangerousSubstanceList'!$B$3:$B$1001,"&lt;&gt;"),4),4,FALSE),IF(AND(N1744&lt;&gt;"",N1744&lt;&gt;"-"),VLOOKUP(N1744,OFFSET('FR-DangerousSubstanceList'!$C$3,0,0,COUNTIF('FR-DangerousSubstanceList'!$C$3:$C$1001,"&lt;&gt;"),3),3,FALSE),""))))</f>
        <v/>
      </c>
      <c r="M1744" s="63" t="str">
        <f ca="1">IF(AND(F1744="",D1744="",E1744=""),"",IF(D1744&lt;&gt;"",D1744,IF(N1744&lt;&gt;"",VLOOKUP(N1744,OFFSET('FR-DangerousSubstanceList'!$C$3,0,0,COUNTIF('FR-DangerousSubstanceList'!$A$3:$A$1001,"&lt;&gt;"),4),4,FALSE),IF(L1744&lt;&gt;"",VLOOKUP(L1744,OFFSET('FR-DangerousSubstanceList'!$A$3,0,0,COUNTIF('FR-DangerousSubstanceList'!$A$3:$A$1001,"&lt;&gt;"),2),2,FALSE),""))))</f>
        <v/>
      </c>
      <c r="N1744" s="63" t="str">
        <f ca="1">IF(AND(F1744="",D1744="",E1744=""),"",IF(E1744&lt;&gt;"",E1744,IF(L1744&lt;&gt;"",VLOOKUP(L1744,OFFSET('FR-DangerousSubstanceList'!$A$3,0,0,COUNTIF('FR-DangerousSubstanceList'!$A$3:$A$1001,"&lt;&gt;"),3),3,FALSE),IF(AND(M1744&lt;&gt;"",M1744&lt;&gt;"-"),VLOOKUP(M1744,OFFSET('FR-DangerousSubstanceList'!$B$3,0,0,COUNTIF('FR-DangerousSubstanceList'!$B$3:$B$1001,"&lt;&gt;"),2),2,FALSE),""))))</f>
        <v/>
      </c>
      <c r="O1744" s="63" t="str">
        <f t="shared" ca="1" si="299"/>
        <v/>
      </c>
      <c r="P1744" s="63" t="e">
        <f t="shared" ca="1" si="300"/>
        <v>#REF!</v>
      </c>
      <c r="Q1744" s="63">
        <f t="shared" ca="1" si="301"/>
        <v>986</v>
      </c>
      <c r="R1744" s="63" t="str">
        <f t="shared" ca="1" si="302"/>
        <v/>
      </c>
      <c r="S1744" s="63" t="str">
        <f t="shared" si="303"/>
        <v>Unknown</v>
      </c>
      <c r="T1744" s="63">
        <f t="shared" si="304"/>
        <v>1744</v>
      </c>
      <c r="U1744" s="63">
        <f t="shared" si="305"/>
        <v>1745</v>
      </c>
      <c r="V1744" s="63" t="str">
        <f t="shared" ca="1" si="306"/>
        <v/>
      </c>
      <c r="W1744" s="63" t="str">
        <f t="shared" ca="1" si="307"/>
        <v/>
      </c>
      <c r="X1744" s="63">
        <f ca="1">IF(C1744="Yes",SUMPRODUCT((OFFSET('FR-DangerousSubstanceList'!$A$3,0,0,COUNTA('FR-DangerousSubstanceList'!$A$3:$A$2001))=L1744)*(OFFSET('FR-DangerousSubstanceList'!$B$3,0,0,COUNTA('FR-DangerousSubstanceList'!$B$3:$B$2001))=M1744)*(OFFSET('FR-DangerousSubstanceList'!$C$3,0,0,COUNTIF('FR-DangerousSubstanceList'!$C$3:$C$2001,"?*"))=N1744)),1)</f>
        <v>1</v>
      </c>
      <c r="Y1744" s="63"/>
      <c r="Z1744" s="63"/>
    </row>
    <row r="1745" spans="1:26" ht="14.4">
      <c r="A1745" s="85"/>
      <c r="B1745" s="85"/>
      <c r="C1745" s="46" t="s">
        <v>53</v>
      </c>
      <c r="D1745" s="68"/>
      <c r="E1745" s="68"/>
      <c r="F1745" s="68"/>
      <c r="G1745" s="68"/>
      <c r="H1745" s="68" t="str">
        <f t="shared" si="297"/>
        <v/>
      </c>
      <c r="I1745" s="63"/>
      <c r="J1745" s="63">
        <f>COUNTIF($A$14:$A1745,$A1745)</f>
        <v>0</v>
      </c>
      <c r="K1745" s="63" t="str">
        <f t="shared" ca="1" si="298"/>
        <v>Unknown</v>
      </c>
      <c r="L1745" s="63" t="str">
        <f ca="1">IF(AND(F1745="",D1745="",E1745=""),"",IF(F1745&lt;&gt;"",F1745,IF(AND(M1745&lt;&gt;"",M1745&lt;&gt;"-"),VLOOKUP(M1745,OFFSET('FR-DangerousSubstanceList'!$B$3,0,0,COUNTIF('FR-DangerousSubstanceList'!$B$3:$B$1001,"&lt;&gt;"),4),4,FALSE),IF(AND(N1745&lt;&gt;"",N1745&lt;&gt;"-"),VLOOKUP(N1745,OFFSET('FR-DangerousSubstanceList'!$C$3,0,0,COUNTIF('FR-DangerousSubstanceList'!$C$3:$C$1001,"&lt;&gt;"),3),3,FALSE),""))))</f>
        <v/>
      </c>
      <c r="M1745" s="63" t="str">
        <f ca="1">IF(AND(F1745="",D1745="",E1745=""),"",IF(D1745&lt;&gt;"",D1745,IF(N1745&lt;&gt;"",VLOOKUP(N1745,OFFSET('FR-DangerousSubstanceList'!$C$3,0,0,COUNTIF('FR-DangerousSubstanceList'!$A$3:$A$1001,"&lt;&gt;"),4),4,FALSE),IF(L1745&lt;&gt;"",VLOOKUP(L1745,OFFSET('FR-DangerousSubstanceList'!$A$3,0,0,COUNTIF('FR-DangerousSubstanceList'!$A$3:$A$1001,"&lt;&gt;"),2),2,FALSE),""))))</f>
        <v/>
      </c>
      <c r="N1745" s="63" t="str">
        <f ca="1">IF(AND(F1745="",D1745="",E1745=""),"",IF(E1745&lt;&gt;"",E1745,IF(L1745&lt;&gt;"",VLOOKUP(L1745,OFFSET('FR-DangerousSubstanceList'!$A$3,0,0,COUNTIF('FR-DangerousSubstanceList'!$A$3:$A$1001,"&lt;&gt;"),3),3,FALSE),IF(AND(M1745&lt;&gt;"",M1745&lt;&gt;"-"),VLOOKUP(M1745,OFFSET('FR-DangerousSubstanceList'!$B$3,0,0,COUNTIF('FR-DangerousSubstanceList'!$B$3:$B$1001,"&lt;&gt;"),2),2,FALSE),""))))</f>
        <v/>
      </c>
      <c r="O1745" s="63" t="str">
        <f t="shared" ca="1" si="299"/>
        <v/>
      </c>
      <c r="P1745" s="63" t="e">
        <f t="shared" ca="1" si="300"/>
        <v>#REF!</v>
      </c>
      <c r="Q1745" s="63">
        <f t="shared" ca="1" si="301"/>
        <v>986</v>
      </c>
      <c r="R1745" s="63" t="str">
        <f t="shared" ca="1" si="302"/>
        <v/>
      </c>
      <c r="S1745" s="63" t="str">
        <f t="shared" si="303"/>
        <v>Unknown</v>
      </c>
      <c r="T1745" s="63">
        <f t="shared" si="304"/>
        <v>1745</v>
      </c>
      <c r="U1745" s="63">
        <f t="shared" si="305"/>
        <v>1746</v>
      </c>
      <c r="V1745" s="63" t="str">
        <f t="shared" ca="1" si="306"/>
        <v/>
      </c>
      <c r="W1745" s="63" t="str">
        <f t="shared" ca="1" si="307"/>
        <v/>
      </c>
      <c r="X1745" s="63">
        <f ca="1">IF(C1745="Yes",SUMPRODUCT((OFFSET('FR-DangerousSubstanceList'!$A$3,0,0,COUNTA('FR-DangerousSubstanceList'!$A$3:$A$2001))=L1745)*(OFFSET('FR-DangerousSubstanceList'!$B$3,0,0,COUNTA('FR-DangerousSubstanceList'!$B$3:$B$2001))=M1745)*(OFFSET('FR-DangerousSubstanceList'!$C$3,0,0,COUNTIF('FR-DangerousSubstanceList'!$C$3:$C$2001,"?*"))=N1745)),1)</f>
        <v>1</v>
      </c>
      <c r="Y1745" s="63"/>
      <c r="Z1745" s="63"/>
    </row>
    <row r="1746" spans="1:26" ht="14.4">
      <c r="A1746" s="85"/>
      <c r="B1746" s="85"/>
      <c r="C1746" s="46" t="s">
        <v>53</v>
      </c>
      <c r="D1746" s="68"/>
      <c r="E1746" s="68"/>
      <c r="F1746" s="68"/>
      <c r="G1746" s="68"/>
      <c r="H1746" s="68" t="str">
        <f t="shared" si="297"/>
        <v/>
      </c>
      <c r="I1746" s="63"/>
      <c r="J1746" s="63">
        <f>COUNTIF($A$14:$A1746,$A1746)</f>
        <v>0</v>
      </c>
      <c r="K1746" s="63" t="str">
        <f t="shared" ca="1" si="298"/>
        <v>Unknown</v>
      </c>
      <c r="L1746" s="63" t="str">
        <f ca="1">IF(AND(F1746="",D1746="",E1746=""),"",IF(F1746&lt;&gt;"",F1746,IF(AND(M1746&lt;&gt;"",M1746&lt;&gt;"-"),VLOOKUP(M1746,OFFSET('FR-DangerousSubstanceList'!$B$3,0,0,COUNTIF('FR-DangerousSubstanceList'!$B$3:$B$1001,"&lt;&gt;"),4),4,FALSE),IF(AND(N1746&lt;&gt;"",N1746&lt;&gt;"-"),VLOOKUP(N1746,OFFSET('FR-DangerousSubstanceList'!$C$3,0,0,COUNTIF('FR-DangerousSubstanceList'!$C$3:$C$1001,"&lt;&gt;"),3),3,FALSE),""))))</f>
        <v/>
      </c>
      <c r="M1746" s="63" t="str">
        <f ca="1">IF(AND(F1746="",D1746="",E1746=""),"",IF(D1746&lt;&gt;"",D1746,IF(N1746&lt;&gt;"",VLOOKUP(N1746,OFFSET('FR-DangerousSubstanceList'!$C$3,0,0,COUNTIF('FR-DangerousSubstanceList'!$A$3:$A$1001,"&lt;&gt;"),4),4,FALSE),IF(L1746&lt;&gt;"",VLOOKUP(L1746,OFFSET('FR-DangerousSubstanceList'!$A$3,0,0,COUNTIF('FR-DangerousSubstanceList'!$A$3:$A$1001,"&lt;&gt;"),2),2,FALSE),""))))</f>
        <v/>
      </c>
      <c r="N1746" s="63" t="str">
        <f ca="1">IF(AND(F1746="",D1746="",E1746=""),"",IF(E1746&lt;&gt;"",E1746,IF(L1746&lt;&gt;"",VLOOKUP(L1746,OFFSET('FR-DangerousSubstanceList'!$A$3,0,0,COUNTIF('FR-DangerousSubstanceList'!$A$3:$A$1001,"&lt;&gt;"),3),3,FALSE),IF(AND(M1746&lt;&gt;"",M1746&lt;&gt;"-"),VLOOKUP(M1746,OFFSET('FR-DangerousSubstanceList'!$B$3,0,0,COUNTIF('FR-DangerousSubstanceList'!$B$3:$B$1001,"&lt;&gt;"),2),2,FALSE),""))))</f>
        <v/>
      </c>
      <c r="O1746" s="63" t="str">
        <f t="shared" ca="1" si="299"/>
        <v/>
      </c>
      <c r="P1746" s="63" t="e">
        <f t="shared" ca="1" si="300"/>
        <v>#REF!</v>
      </c>
      <c r="Q1746" s="63">
        <f t="shared" ca="1" si="301"/>
        <v>986</v>
      </c>
      <c r="R1746" s="63" t="str">
        <f t="shared" ca="1" si="302"/>
        <v/>
      </c>
      <c r="S1746" s="63" t="str">
        <f t="shared" si="303"/>
        <v>Unknown</v>
      </c>
      <c r="T1746" s="63">
        <f t="shared" si="304"/>
        <v>1746</v>
      </c>
      <c r="U1746" s="63">
        <f t="shared" si="305"/>
        <v>1747</v>
      </c>
      <c r="V1746" s="63" t="str">
        <f t="shared" ca="1" si="306"/>
        <v/>
      </c>
      <c r="W1746" s="63" t="str">
        <f t="shared" ca="1" si="307"/>
        <v/>
      </c>
      <c r="X1746" s="63">
        <f ca="1">IF(C1746="Yes",SUMPRODUCT((OFFSET('FR-DangerousSubstanceList'!$A$3,0,0,COUNTA('FR-DangerousSubstanceList'!$A$3:$A$2001))=L1746)*(OFFSET('FR-DangerousSubstanceList'!$B$3,0,0,COUNTA('FR-DangerousSubstanceList'!$B$3:$B$2001))=M1746)*(OFFSET('FR-DangerousSubstanceList'!$C$3,0,0,COUNTIF('FR-DangerousSubstanceList'!$C$3:$C$2001,"?*"))=N1746)),1)</f>
        <v>1</v>
      </c>
      <c r="Y1746" s="63"/>
      <c r="Z1746" s="63"/>
    </row>
    <row r="1747" spans="1:26" ht="14.4">
      <c r="A1747" s="85"/>
      <c r="B1747" s="85"/>
      <c r="C1747" s="46" t="s">
        <v>53</v>
      </c>
      <c r="D1747" s="68"/>
      <c r="E1747" s="68"/>
      <c r="F1747" s="68"/>
      <c r="G1747" s="68"/>
      <c r="H1747" s="68" t="str">
        <f t="shared" si="297"/>
        <v/>
      </c>
      <c r="I1747" s="63"/>
      <c r="J1747" s="63">
        <f>COUNTIF($A$14:$A1747,$A1747)</f>
        <v>0</v>
      </c>
      <c r="K1747" s="63" t="str">
        <f t="shared" ca="1" si="298"/>
        <v>Unknown</v>
      </c>
      <c r="L1747" s="63" t="str">
        <f ca="1">IF(AND(F1747="",D1747="",E1747=""),"",IF(F1747&lt;&gt;"",F1747,IF(AND(M1747&lt;&gt;"",M1747&lt;&gt;"-"),VLOOKUP(M1747,OFFSET('FR-DangerousSubstanceList'!$B$3,0,0,COUNTIF('FR-DangerousSubstanceList'!$B$3:$B$1001,"&lt;&gt;"),4),4,FALSE),IF(AND(N1747&lt;&gt;"",N1747&lt;&gt;"-"),VLOOKUP(N1747,OFFSET('FR-DangerousSubstanceList'!$C$3,0,0,COUNTIF('FR-DangerousSubstanceList'!$C$3:$C$1001,"&lt;&gt;"),3),3,FALSE),""))))</f>
        <v/>
      </c>
      <c r="M1747" s="63" t="str">
        <f ca="1">IF(AND(F1747="",D1747="",E1747=""),"",IF(D1747&lt;&gt;"",D1747,IF(N1747&lt;&gt;"",VLOOKUP(N1747,OFFSET('FR-DangerousSubstanceList'!$C$3,0,0,COUNTIF('FR-DangerousSubstanceList'!$A$3:$A$1001,"&lt;&gt;"),4),4,FALSE),IF(L1747&lt;&gt;"",VLOOKUP(L1747,OFFSET('FR-DangerousSubstanceList'!$A$3,0,0,COUNTIF('FR-DangerousSubstanceList'!$A$3:$A$1001,"&lt;&gt;"),2),2,FALSE),""))))</f>
        <v/>
      </c>
      <c r="N1747" s="63" t="str">
        <f ca="1">IF(AND(F1747="",D1747="",E1747=""),"",IF(E1747&lt;&gt;"",E1747,IF(L1747&lt;&gt;"",VLOOKUP(L1747,OFFSET('FR-DangerousSubstanceList'!$A$3,0,0,COUNTIF('FR-DangerousSubstanceList'!$A$3:$A$1001,"&lt;&gt;"),3),3,FALSE),IF(AND(M1747&lt;&gt;"",M1747&lt;&gt;"-"),VLOOKUP(M1747,OFFSET('FR-DangerousSubstanceList'!$B$3,0,0,COUNTIF('FR-DangerousSubstanceList'!$B$3:$B$1001,"&lt;&gt;"),2),2,FALSE),""))))</f>
        <v/>
      </c>
      <c r="O1747" s="63" t="str">
        <f t="shared" ca="1" si="299"/>
        <v/>
      </c>
      <c r="P1747" s="63" t="e">
        <f t="shared" ca="1" si="300"/>
        <v>#REF!</v>
      </c>
      <c r="Q1747" s="63">
        <f t="shared" ca="1" si="301"/>
        <v>986</v>
      </c>
      <c r="R1747" s="63" t="str">
        <f t="shared" ca="1" si="302"/>
        <v/>
      </c>
      <c r="S1747" s="63" t="str">
        <f t="shared" si="303"/>
        <v>Unknown</v>
      </c>
      <c r="T1747" s="63">
        <f t="shared" si="304"/>
        <v>1747</v>
      </c>
      <c r="U1747" s="63">
        <f t="shared" si="305"/>
        <v>1748</v>
      </c>
      <c r="V1747" s="63" t="str">
        <f t="shared" ca="1" si="306"/>
        <v/>
      </c>
      <c r="W1747" s="63" t="str">
        <f t="shared" ca="1" si="307"/>
        <v/>
      </c>
      <c r="X1747" s="63">
        <f ca="1">IF(C1747="Yes",SUMPRODUCT((OFFSET('FR-DangerousSubstanceList'!$A$3,0,0,COUNTA('FR-DangerousSubstanceList'!$A$3:$A$2001))=L1747)*(OFFSET('FR-DangerousSubstanceList'!$B$3,0,0,COUNTA('FR-DangerousSubstanceList'!$B$3:$B$2001))=M1747)*(OFFSET('FR-DangerousSubstanceList'!$C$3,0,0,COUNTIF('FR-DangerousSubstanceList'!$C$3:$C$2001,"?*"))=N1747)),1)</f>
        <v>1</v>
      </c>
      <c r="Y1747" s="63"/>
      <c r="Z1747" s="63"/>
    </row>
    <row r="1748" spans="1:26" ht="14.4">
      <c r="A1748" s="85"/>
      <c r="B1748" s="85"/>
      <c r="C1748" s="46" t="s">
        <v>53</v>
      </c>
      <c r="D1748" s="68"/>
      <c r="E1748" s="68"/>
      <c r="F1748" s="68"/>
      <c r="G1748" s="68"/>
      <c r="H1748" s="68" t="str">
        <f t="shared" si="297"/>
        <v/>
      </c>
      <c r="I1748" s="63"/>
      <c r="J1748" s="63">
        <f>COUNTIF($A$14:$A1748,$A1748)</f>
        <v>0</v>
      </c>
      <c r="K1748" s="63" t="str">
        <f t="shared" ca="1" si="298"/>
        <v>Unknown</v>
      </c>
      <c r="L1748" s="63" t="str">
        <f ca="1">IF(AND(F1748="",D1748="",E1748=""),"",IF(F1748&lt;&gt;"",F1748,IF(AND(M1748&lt;&gt;"",M1748&lt;&gt;"-"),VLOOKUP(M1748,OFFSET('FR-DangerousSubstanceList'!$B$3,0,0,COUNTIF('FR-DangerousSubstanceList'!$B$3:$B$1001,"&lt;&gt;"),4),4,FALSE),IF(AND(N1748&lt;&gt;"",N1748&lt;&gt;"-"),VLOOKUP(N1748,OFFSET('FR-DangerousSubstanceList'!$C$3,0,0,COUNTIF('FR-DangerousSubstanceList'!$C$3:$C$1001,"&lt;&gt;"),3),3,FALSE),""))))</f>
        <v/>
      </c>
      <c r="M1748" s="63" t="str">
        <f ca="1">IF(AND(F1748="",D1748="",E1748=""),"",IF(D1748&lt;&gt;"",D1748,IF(N1748&lt;&gt;"",VLOOKUP(N1748,OFFSET('FR-DangerousSubstanceList'!$C$3,0,0,COUNTIF('FR-DangerousSubstanceList'!$A$3:$A$1001,"&lt;&gt;"),4),4,FALSE),IF(L1748&lt;&gt;"",VLOOKUP(L1748,OFFSET('FR-DangerousSubstanceList'!$A$3,0,0,COUNTIF('FR-DangerousSubstanceList'!$A$3:$A$1001,"&lt;&gt;"),2),2,FALSE),""))))</f>
        <v/>
      </c>
      <c r="N1748" s="63" t="str">
        <f ca="1">IF(AND(F1748="",D1748="",E1748=""),"",IF(E1748&lt;&gt;"",E1748,IF(L1748&lt;&gt;"",VLOOKUP(L1748,OFFSET('FR-DangerousSubstanceList'!$A$3,0,0,COUNTIF('FR-DangerousSubstanceList'!$A$3:$A$1001,"&lt;&gt;"),3),3,FALSE),IF(AND(M1748&lt;&gt;"",M1748&lt;&gt;"-"),VLOOKUP(M1748,OFFSET('FR-DangerousSubstanceList'!$B$3,0,0,COUNTIF('FR-DangerousSubstanceList'!$B$3:$B$1001,"&lt;&gt;"),2),2,FALSE),""))))</f>
        <v/>
      </c>
      <c r="O1748" s="63" t="str">
        <f t="shared" ca="1" si="299"/>
        <v/>
      </c>
      <c r="P1748" s="63" t="e">
        <f t="shared" ca="1" si="300"/>
        <v>#REF!</v>
      </c>
      <c r="Q1748" s="63">
        <f t="shared" ca="1" si="301"/>
        <v>986</v>
      </c>
      <c r="R1748" s="63" t="str">
        <f t="shared" ca="1" si="302"/>
        <v/>
      </c>
      <c r="S1748" s="63" t="str">
        <f t="shared" si="303"/>
        <v>Unknown</v>
      </c>
      <c r="T1748" s="63">
        <f t="shared" si="304"/>
        <v>1748</v>
      </c>
      <c r="U1748" s="63">
        <f t="shared" si="305"/>
        <v>1749</v>
      </c>
      <c r="V1748" s="63" t="str">
        <f t="shared" ca="1" si="306"/>
        <v/>
      </c>
      <c r="W1748" s="63" t="str">
        <f t="shared" ca="1" si="307"/>
        <v/>
      </c>
      <c r="X1748" s="63">
        <f ca="1">IF(C1748="Yes",SUMPRODUCT((OFFSET('FR-DangerousSubstanceList'!$A$3,0,0,COUNTA('FR-DangerousSubstanceList'!$A$3:$A$2001))=L1748)*(OFFSET('FR-DangerousSubstanceList'!$B$3,0,0,COUNTA('FR-DangerousSubstanceList'!$B$3:$B$2001))=M1748)*(OFFSET('FR-DangerousSubstanceList'!$C$3,0,0,COUNTIF('FR-DangerousSubstanceList'!$C$3:$C$2001,"?*"))=N1748)),1)</f>
        <v>1</v>
      </c>
      <c r="Y1748" s="63"/>
      <c r="Z1748" s="63"/>
    </row>
    <row r="1749" spans="1:26" ht="14.4">
      <c r="A1749" s="85"/>
      <c r="B1749" s="85"/>
      <c r="C1749" s="46" t="s">
        <v>53</v>
      </c>
      <c r="D1749" s="68"/>
      <c r="E1749" s="68"/>
      <c r="F1749" s="68"/>
      <c r="G1749" s="68"/>
      <c r="H1749" s="68" t="str">
        <f t="shared" si="297"/>
        <v/>
      </c>
      <c r="I1749" s="63"/>
      <c r="J1749" s="63">
        <f>COUNTIF($A$14:$A1749,$A1749)</f>
        <v>0</v>
      </c>
      <c r="K1749" s="63" t="str">
        <f t="shared" ca="1" si="298"/>
        <v>Unknown</v>
      </c>
      <c r="L1749" s="63" t="str">
        <f ca="1">IF(AND(F1749="",D1749="",E1749=""),"",IF(F1749&lt;&gt;"",F1749,IF(AND(M1749&lt;&gt;"",M1749&lt;&gt;"-"),VLOOKUP(M1749,OFFSET('FR-DangerousSubstanceList'!$B$3,0,0,COUNTIF('FR-DangerousSubstanceList'!$B$3:$B$1001,"&lt;&gt;"),4),4,FALSE),IF(AND(N1749&lt;&gt;"",N1749&lt;&gt;"-"),VLOOKUP(N1749,OFFSET('FR-DangerousSubstanceList'!$C$3,0,0,COUNTIF('FR-DangerousSubstanceList'!$C$3:$C$1001,"&lt;&gt;"),3),3,FALSE),""))))</f>
        <v/>
      </c>
      <c r="M1749" s="63" t="str">
        <f ca="1">IF(AND(F1749="",D1749="",E1749=""),"",IF(D1749&lt;&gt;"",D1749,IF(N1749&lt;&gt;"",VLOOKUP(N1749,OFFSET('FR-DangerousSubstanceList'!$C$3,0,0,COUNTIF('FR-DangerousSubstanceList'!$A$3:$A$1001,"&lt;&gt;"),4),4,FALSE),IF(L1749&lt;&gt;"",VLOOKUP(L1749,OFFSET('FR-DangerousSubstanceList'!$A$3,0,0,COUNTIF('FR-DangerousSubstanceList'!$A$3:$A$1001,"&lt;&gt;"),2),2,FALSE),""))))</f>
        <v/>
      </c>
      <c r="N1749" s="63" t="str">
        <f ca="1">IF(AND(F1749="",D1749="",E1749=""),"",IF(E1749&lt;&gt;"",E1749,IF(L1749&lt;&gt;"",VLOOKUP(L1749,OFFSET('FR-DangerousSubstanceList'!$A$3,0,0,COUNTIF('FR-DangerousSubstanceList'!$A$3:$A$1001,"&lt;&gt;"),3),3,FALSE),IF(AND(M1749&lt;&gt;"",M1749&lt;&gt;"-"),VLOOKUP(M1749,OFFSET('FR-DangerousSubstanceList'!$B$3,0,0,COUNTIF('FR-DangerousSubstanceList'!$B$3:$B$1001,"&lt;&gt;"),2),2,FALSE),""))))</f>
        <v/>
      </c>
      <c r="O1749" s="63" t="str">
        <f t="shared" ca="1" si="299"/>
        <v/>
      </c>
      <c r="P1749" s="63" t="e">
        <f t="shared" ca="1" si="300"/>
        <v>#REF!</v>
      </c>
      <c r="Q1749" s="63">
        <f t="shared" ca="1" si="301"/>
        <v>986</v>
      </c>
      <c r="R1749" s="63" t="str">
        <f t="shared" ca="1" si="302"/>
        <v/>
      </c>
      <c r="S1749" s="63" t="str">
        <f t="shared" si="303"/>
        <v>Unknown</v>
      </c>
      <c r="T1749" s="63">
        <f t="shared" si="304"/>
        <v>1749</v>
      </c>
      <c r="U1749" s="63">
        <f t="shared" si="305"/>
        <v>1750</v>
      </c>
      <c r="V1749" s="63" t="str">
        <f t="shared" ca="1" si="306"/>
        <v/>
      </c>
      <c r="W1749" s="63" t="str">
        <f t="shared" ca="1" si="307"/>
        <v/>
      </c>
      <c r="X1749" s="63">
        <f ca="1">IF(C1749="Yes",SUMPRODUCT((OFFSET('FR-DangerousSubstanceList'!$A$3,0,0,COUNTA('FR-DangerousSubstanceList'!$A$3:$A$2001))=L1749)*(OFFSET('FR-DangerousSubstanceList'!$B$3,0,0,COUNTA('FR-DangerousSubstanceList'!$B$3:$B$2001))=M1749)*(OFFSET('FR-DangerousSubstanceList'!$C$3,0,0,COUNTIF('FR-DangerousSubstanceList'!$C$3:$C$2001,"?*"))=N1749)),1)</f>
        <v>1</v>
      </c>
      <c r="Y1749" s="63"/>
      <c r="Z1749" s="63"/>
    </row>
    <row r="1750" spans="1:26" ht="14.4">
      <c r="A1750" s="85"/>
      <c r="B1750" s="85"/>
      <c r="C1750" s="46" t="s">
        <v>53</v>
      </c>
      <c r="D1750" s="68"/>
      <c r="E1750" s="68"/>
      <c r="F1750" s="68"/>
      <c r="G1750" s="68"/>
      <c r="H1750" s="68" t="str">
        <f t="shared" si="297"/>
        <v/>
      </c>
      <c r="I1750" s="63"/>
      <c r="J1750" s="63">
        <f>COUNTIF($A$14:$A1750,$A1750)</f>
        <v>0</v>
      </c>
      <c r="K1750" s="63" t="str">
        <f t="shared" ca="1" si="298"/>
        <v>Unknown</v>
      </c>
      <c r="L1750" s="63" t="str">
        <f ca="1">IF(AND(F1750="",D1750="",E1750=""),"",IF(F1750&lt;&gt;"",F1750,IF(AND(M1750&lt;&gt;"",M1750&lt;&gt;"-"),VLOOKUP(M1750,OFFSET('FR-DangerousSubstanceList'!$B$3,0,0,COUNTIF('FR-DangerousSubstanceList'!$B$3:$B$1001,"&lt;&gt;"),4),4,FALSE),IF(AND(N1750&lt;&gt;"",N1750&lt;&gt;"-"),VLOOKUP(N1750,OFFSET('FR-DangerousSubstanceList'!$C$3,0,0,COUNTIF('FR-DangerousSubstanceList'!$C$3:$C$1001,"&lt;&gt;"),3),3,FALSE),""))))</f>
        <v/>
      </c>
      <c r="M1750" s="63" t="str">
        <f ca="1">IF(AND(F1750="",D1750="",E1750=""),"",IF(D1750&lt;&gt;"",D1750,IF(N1750&lt;&gt;"",VLOOKUP(N1750,OFFSET('FR-DangerousSubstanceList'!$C$3,0,0,COUNTIF('FR-DangerousSubstanceList'!$A$3:$A$1001,"&lt;&gt;"),4),4,FALSE),IF(L1750&lt;&gt;"",VLOOKUP(L1750,OFFSET('FR-DangerousSubstanceList'!$A$3,0,0,COUNTIF('FR-DangerousSubstanceList'!$A$3:$A$1001,"&lt;&gt;"),2),2,FALSE),""))))</f>
        <v/>
      </c>
      <c r="N1750" s="63" t="str">
        <f ca="1">IF(AND(F1750="",D1750="",E1750=""),"",IF(E1750&lt;&gt;"",E1750,IF(L1750&lt;&gt;"",VLOOKUP(L1750,OFFSET('FR-DangerousSubstanceList'!$A$3,0,0,COUNTIF('FR-DangerousSubstanceList'!$A$3:$A$1001,"&lt;&gt;"),3),3,FALSE),IF(AND(M1750&lt;&gt;"",M1750&lt;&gt;"-"),VLOOKUP(M1750,OFFSET('FR-DangerousSubstanceList'!$B$3,0,0,COUNTIF('FR-DangerousSubstanceList'!$B$3:$B$1001,"&lt;&gt;"),2),2,FALSE),""))))</f>
        <v/>
      </c>
      <c r="O1750" s="63" t="str">
        <f t="shared" ca="1" si="299"/>
        <v/>
      </c>
      <c r="P1750" s="63" t="e">
        <f t="shared" ca="1" si="300"/>
        <v>#REF!</v>
      </c>
      <c r="Q1750" s="63">
        <f t="shared" ca="1" si="301"/>
        <v>986</v>
      </c>
      <c r="R1750" s="63" t="str">
        <f t="shared" ca="1" si="302"/>
        <v/>
      </c>
      <c r="S1750" s="63" t="str">
        <f t="shared" si="303"/>
        <v>Unknown</v>
      </c>
      <c r="T1750" s="63">
        <f t="shared" si="304"/>
        <v>1750</v>
      </c>
      <c r="U1750" s="63">
        <f t="shared" si="305"/>
        <v>1751</v>
      </c>
      <c r="V1750" s="63" t="str">
        <f t="shared" ca="1" si="306"/>
        <v/>
      </c>
      <c r="W1750" s="63" t="str">
        <f t="shared" ca="1" si="307"/>
        <v/>
      </c>
      <c r="X1750" s="63">
        <f ca="1">IF(C1750="Yes",SUMPRODUCT((OFFSET('FR-DangerousSubstanceList'!$A$3,0,0,COUNTA('FR-DangerousSubstanceList'!$A$3:$A$2001))=L1750)*(OFFSET('FR-DangerousSubstanceList'!$B$3,0,0,COUNTA('FR-DangerousSubstanceList'!$B$3:$B$2001))=M1750)*(OFFSET('FR-DangerousSubstanceList'!$C$3,0,0,COUNTIF('FR-DangerousSubstanceList'!$C$3:$C$2001,"?*"))=N1750)),1)</f>
        <v>1</v>
      </c>
      <c r="Y1750" s="63"/>
      <c r="Z1750" s="63"/>
    </row>
    <row r="1751" spans="1:26" ht="14.4">
      <c r="A1751" s="85"/>
      <c r="B1751" s="85"/>
      <c r="C1751" s="46" t="s">
        <v>53</v>
      </c>
      <c r="D1751" s="68"/>
      <c r="E1751" s="68"/>
      <c r="F1751" s="68"/>
      <c r="G1751" s="68"/>
      <c r="H1751" s="68" t="str">
        <f t="shared" si="297"/>
        <v/>
      </c>
      <c r="I1751" s="63"/>
      <c r="J1751" s="63">
        <f>COUNTIF($A$14:$A1751,$A1751)</f>
        <v>0</v>
      </c>
      <c r="K1751" s="63" t="str">
        <f t="shared" ca="1" si="298"/>
        <v>Unknown</v>
      </c>
      <c r="L1751" s="63" t="str">
        <f ca="1">IF(AND(F1751="",D1751="",E1751=""),"",IF(F1751&lt;&gt;"",F1751,IF(AND(M1751&lt;&gt;"",M1751&lt;&gt;"-"),VLOOKUP(M1751,OFFSET('FR-DangerousSubstanceList'!$B$3,0,0,COUNTIF('FR-DangerousSubstanceList'!$B$3:$B$1001,"&lt;&gt;"),4),4,FALSE),IF(AND(N1751&lt;&gt;"",N1751&lt;&gt;"-"),VLOOKUP(N1751,OFFSET('FR-DangerousSubstanceList'!$C$3,0,0,COUNTIF('FR-DangerousSubstanceList'!$C$3:$C$1001,"&lt;&gt;"),3),3,FALSE),""))))</f>
        <v/>
      </c>
      <c r="M1751" s="63" t="str">
        <f ca="1">IF(AND(F1751="",D1751="",E1751=""),"",IF(D1751&lt;&gt;"",D1751,IF(N1751&lt;&gt;"",VLOOKUP(N1751,OFFSET('FR-DangerousSubstanceList'!$C$3,0,0,COUNTIF('FR-DangerousSubstanceList'!$A$3:$A$1001,"&lt;&gt;"),4),4,FALSE),IF(L1751&lt;&gt;"",VLOOKUP(L1751,OFFSET('FR-DangerousSubstanceList'!$A$3,0,0,COUNTIF('FR-DangerousSubstanceList'!$A$3:$A$1001,"&lt;&gt;"),2),2,FALSE),""))))</f>
        <v/>
      </c>
      <c r="N1751" s="63" t="str">
        <f ca="1">IF(AND(F1751="",D1751="",E1751=""),"",IF(E1751&lt;&gt;"",E1751,IF(L1751&lt;&gt;"",VLOOKUP(L1751,OFFSET('FR-DangerousSubstanceList'!$A$3,0,0,COUNTIF('FR-DangerousSubstanceList'!$A$3:$A$1001,"&lt;&gt;"),3),3,FALSE),IF(AND(M1751&lt;&gt;"",M1751&lt;&gt;"-"),VLOOKUP(M1751,OFFSET('FR-DangerousSubstanceList'!$B$3,0,0,COUNTIF('FR-DangerousSubstanceList'!$B$3:$B$1001,"&lt;&gt;"),2),2,FALSE),""))))</f>
        <v/>
      </c>
      <c r="O1751" s="63" t="str">
        <f t="shared" ca="1" si="299"/>
        <v/>
      </c>
      <c r="P1751" s="63" t="e">
        <f t="shared" ca="1" si="300"/>
        <v>#REF!</v>
      </c>
      <c r="Q1751" s="63">
        <f t="shared" ca="1" si="301"/>
        <v>986</v>
      </c>
      <c r="R1751" s="63" t="str">
        <f t="shared" ca="1" si="302"/>
        <v/>
      </c>
      <c r="S1751" s="63" t="str">
        <f t="shared" si="303"/>
        <v>Unknown</v>
      </c>
      <c r="T1751" s="63">
        <f t="shared" si="304"/>
        <v>1751</v>
      </c>
      <c r="U1751" s="63">
        <f t="shared" si="305"/>
        <v>1752</v>
      </c>
      <c r="V1751" s="63" t="str">
        <f t="shared" ca="1" si="306"/>
        <v/>
      </c>
      <c r="W1751" s="63" t="str">
        <f t="shared" ca="1" si="307"/>
        <v/>
      </c>
      <c r="X1751" s="63">
        <f ca="1">IF(C1751="Yes",SUMPRODUCT((OFFSET('FR-DangerousSubstanceList'!$A$3,0,0,COUNTA('FR-DangerousSubstanceList'!$A$3:$A$2001))=L1751)*(OFFSET('FR-DangerousSubstanceList'!$B$3,0,0,COUNTA('FR-DangerousSubstanceList'!$B$3:$B$2001))=M1751)*(OFFSET('FR-DangerousSubstanceList'!$C$3,0,0,COUNTIF('FR-DangerousSubstanceList'!$C$3:$C$2001,"?*"))=N1751)),1)</f>
        <v>1</v>
      </c>
      <c r="Y1751" s="63"/>
      <c r="Z1751" s="63"/>
    </row>
    <row r="1752" spans="1:26" ht="14.4">
      <c r="A1752" s="85"/>
      <c r="B1752" s="85"/>
      <c r="C1752" s="46" t="s">
        <v>53</v>
      </c>
      <c r="D1752" s="68"/>
      <c r="E1752" s="68"/>
      <c r="F1752" s="68"/>
      <c r="G1752" s="68"/>
      <c r="H1752" s="68" t="str">
        <f t="shared" si="297"/>
        <v/>
      </c>
      <c r="I1752" s="63"/>
      <c r="J1752" s="63">
        <f>COUNTIF($A$14:$A1752,$A1752)</f>
        <v>0</v>
      </c>
      <c r="K1752" s="63" t="str">
        <f t="shared" ca="1" si="298"/>
        <v>Unknown</v>
      </c>
      <c r="L1752" s="63" t="str">
        <f ca="1">IF(AND(F1752="",D1752="",E1752=""),"",IF(F1752&lt;&gt;"",F1752,IF(AND(M1752&lt;&gt;"",M1752&lt;&gt;"-"),VLOOKUP(M1752,OFFSET('FR-DangerousSubstanceList'!$B$3,0,0,COUNTIF('FR-DangerousSubstanceList'!$B$3:$B$1001,"&lt;&gt;"),4),4,FALSE),IF(AND(N1752&lt;&gt;"",N1752&lt;&gt;"-"),VLOOKUP(N1752,OFFSET('FR-DangerousSubstanceList'!$C$3,0,0,COUNTIF('FR-DangerousSubstanceList'!$C$3:$C$1001,"&lt;&gt;"),3),3,FALSE),""))))</f>
        <v/>
      </c>
      <c r="M1752" s="63" t="str">
        <f ca="1">IF(AND(F1752="",D1752="",E1752=""),"",IF(D1752&lt;&gt;"",D1752,IF(N1752&lt;&gt;"",VLOOKUP(N1752,OFFSET('FR-DangerousSubstanceList'!$C$3,0,0,COUNTIF('FR-DangerousSubstanceList'!$A$3:$A$1001,"&lt;&gt;"),4),4,FALSE),IF(L1752&lt;&gt;"",VLOOKUP(L1752,OFFSET('FR-DangerousSubstanceList'!$A$3,0,0,COUNTIF('FR-DangerousSubstanceList'!$A$3:$A$1001,"&lt;&gt;"),2),2,FALSE),""))))</f>
        <v/>
      </c>
      <c r="N1752" s="63" t="str">
        <f ca="1">IF(AND(F1752="",D1752="",E1752=""),"",IF(E1752&lt;&gt;"",E1752,IF(L1752&lt;&gt;"",VLOOKUP(L1752,OFFSET('FR-DangerousSubstanceList'!$A$3,0,0,COUNTIF('FR-DangerousSubstanceList'!$A$3:$A$1001,"&lt;&gt;"),3),3,FALSE),IF(AND(M1752&lt;&gt;"",M1752&lt;&gt;"-"),VLOOKUP(M1752,OFFSET('FR-DangerousSubstanceList'!$B$3,0,0,COUNTIF('FR-DangerousSubstanceList'!$B$3:$B$1001,"&lt;&gt;"),2),2,FALSE),""))))</f>
        <v/>
      </c>
      <c r="O1752" s="63" t="str">
        <f t="shared" ca="1" si="299"/>
        <v/>
      </c>
      <c r="P1752" s="63" t="e">
        <f t="shared" ca="1" si="300"/>
        <v>#REF!</v>
      </c>
      <c r="Q1752" s="63">
        <f t="shared" ca="1" si="301"/>
        <v>986</v>
      </c>
      <c r="R1752" s="63" t="str">
        <f t="shared" ca="1" si="302"/>
        <v/>
      </c>
      <c r="S1752" s="63" t="str">
        <f t="shared" si="303"/>
        <v>Unknown</v>
      </c>
      <c r="T1752" s="63">
        <f t="shared" si="304"/>
        <v>1752</v>
      </c>
      <c r="U1752" s="63">
        <f t="shared" si="305"/>
        <v>1753</v>
      </c>
      <c r="V1752" s="63" t="str">
        <f t="shared" ca="1" si="306"/>
        <v/>
      </c>
      <c r="W1752" s="63" t="str">
        <f t="shared" ca="1" si="307"/>
        <v/>
      </c>
      <c r="X1752" s="63">
        <f ca="1">IF(C1752="Yes",SUMPRODUCT((OFFSET('FR-DangerousSubstanceList'!$A$3,0,0,COUNTA('FR-DangerousSubstanceList'!$A$3:$A$2001))=L1752)*(OFFSET('FR-DangerousSubstanceList'!$B$3,0,0,COUNTA('FR-DangerousSubstanceList'!$B$3:$B$2001))=M1752)*(OFFSET('FR-DangerousSubstanceList'!$C$3,0,0,COUNTIF('FR-DangerousSubstanceList'!$C$3:$C$2001,"?*"))=N1752)),1)</f>
        <v>1</v>
      </c>
      <c r="Y1752" s="63"/>
      <c r="Z1752" s="63"/>
    </row>
    <row r="1753" spans="1:26" ht="14.4">
      <c r="A1753" s="85"/>
      <c r="B1753" s="85"/>
      <c r="C1753" s="46" t="s">
        <v>53</v>
      </c>
      <c r="D1753" s="68"/>
      <c r="E1753" s="68"/>
      <c r="F1753" s="68"/>
      <c r="G1753" s="68"/>
      <c r="H1753" s="68" t="str">
        <f t="shared" si="297"/>
        <v/>
      </c>
      <c r="I1753" s="63"/>
      <c r="J1753" s="63">
        <f>COUNTIF($A$14:$A1753,$A1753)</f>
        <v>0</v>
      </c>
      <c r="K1753" s="63" t="str">
        <f t="shared" ca="1" si="298"/>
        <v>Unknown</v>
      </c>
      <c r="L1753" s="63" t="str">
        <f ca="1">IF(AND(F1753="",D1753="",E1753=""),"",IF(F1753&lt;&gt;"",F1753,IF(AND(M1753&lt;&gt;"",M1753&lt;&gt;"-"),VLOOKUP(M1753,OFFSET('FR-DangerousSubstanceList'!$B$3,0,0,COUNTIF('FR-DangerousSubstanceList'!$B$3:$B$1001,"&lt;&gt;"),4),4,FALSE),IF(AND(N1753&lt;&gt;"",N1753&lt;&gt;"-"),VLOOKUP(N1753,OFFSET('FR-DangerousSubstanceList'!$C$3,0,0,COUNTIF('FR-DangerousSubstanceList'!$C$3:$C$1001,"&lt;&gt;"),3),3,FALSE),""))))</f>
        <v/>
      </c>
      <c r="M1753" s="63" t="str">
        <f ca="1">IF(AND(F1753="",D1753="",E1753=""),"",IF(D1753&lt;&gt;"",D1753,IF(N1753&lt;&gt;"",VLOOKUP(N1753,OFFSET('FR-DangerousSubstanceList'!$C$3,0,0,COUNTIF('FR-DangerousSubstanceList'!$A$3:$A$1001,"&lt;&gt;"),4),4,FALSE),IF(L1753&lt;&gt;"",VLOOKUP(L1753,OFFSET('FR-DangerousSubstanceList'!$A$3,0,0,COUNTIF('FR-DangerousSubstanceList'!$A$3:$A$1001,"&lt;&gt;"),2),2,FALSE),""))))</f>
        <v/>
      </c>
      <c r="N1753" s="63" t="str">
        <f ca="1">IF(AND(F1753="",D1753="",E1753=""),"",IF(E1753&lt;&gt;"",E1753,IF(L1753&lt;&gt;"",VLOOKUP(L1753,OFFSET('FR-DangerousSubstanceList'!$A$3,0,0,COUNTIF('FR-DangerousSubstanceList'!$A$3:$A$1001,"&lt;&gt;"),3),3,FALSE),IF(AND(M1753&lt;&gt;"",M1753&lt;&gt;"-"),VLOOKUP(M1753,OFFSET('FR-DangerousSubstanceList'!$B$3,0,0,COUNTIF('FR-DangerousSubstanceList'!$B$3:$B$1001,"&lt;&gt;"),2),2,FALSE),""))))</f>
        <v/>
      </c>
      <c r="O1753" s="63" t="str">
        <f t="shared" ca="1" si="299"/>
        <v/>
      </c>
      <c r="P1753" s="63" t="e">
        <f t="shared" ca="1" si="300"/>
        <v>#REF!</v>
      </c>
      <c r="Q1753" s="63">
        <f t="shared" ca="1" si="301"/>
        <v>986</v>
      </c>
      <c r="R1753" s="63" t="str">
        <f t="shared" ca="1" si="302"/>
        <v/>
      </c>
      <c r="S1753" s="63" t="str">
        <f t="shared" si="303"/>
        <v>Unknown</v>
      </c>
      <c r="T1753" s="63">
        <f t="shared" si="304"/>
        <v>1753</v>
      </c>
      <c r="U1753" s="63">
        <f t="shared" si="305"/>
        <v>1754</v>
      </c>
      <c r="V1753" s="63" t="str">
        <f t="shared" ca="1" si="306"/>
        <v/>
      </c>
      <c r="W1753" s="63" t="str">
        <f t="shared" ca="1" si="307"/>
        <v/>
      </c>
      <c r="X1753" s="63">
        <f ca="1">IF(C1753="Yes",SUMPRODUCT((OFFSET('FR-DangerousSubstanceList'!$A$3,0,0,COUNTA('FR-DangerousSubstanceList'!$A$3:$A$2001))=L1753)*(OFFSET('FR-DangerousSubstanceList'!$B$3,0,0,COUNTA('FR-DangerousSubstanceList'!$B$3:$B$2001))=M1753)*(OFFSET('FR-DangerousSubstanceList'!$C$3,0,0,COUNTIF('FR-DangerousSubstanceList'!$C$3:$C$2001,"?*"))=N1753)),1)</f>
        <v>1</v>
      </c>
      <c r="Y1753" s="63"/>
      <c r="Z1753" s="63"/>
    </row>
    <row r="1754" spans="1:26" ht="14.4">
      <c r="A1754" s="85"/>
      <c r="B1754" s="85"/>
      <c r="C1754" s="46" t="s">
        <v>53</v>
      </c>
      <c r="D1754" s="68"/>
      <c r="E1754" s="68"/>
      <c r="F1754" s="68"/>
      <c r="G1754" s="68"/>
      <c r="H1754" s="68" t="str">
        <f t="shared" si="297"/>
        <v/>
      </c>
      <c r="I1754" s="63"/>
      <c r="J1754" s="63">
        <f>COUNTIF($A$14:$A1754,$A1754)</f>
        <v>0</v>
      </c>
      <c r="K1754" s="63" t="str">
        <f t="shared" ca="1" si="298"/>
        <v>Unknown</v>
      </c>
      <c r="L1754" s="63" t="str">
        <f ca="1">IF(AND(F1754="",D1754="",E1754=""),"",IF(F1754&lt;&gt;"",F1754,IF(AND(M1754&lt;&gt;"",M1754&lt;&gt;"-"),VLOOKUP(M1754,OFFSET('FR-DangerousSubstanceList'!$B$3,0,0,COUNTIF('FR-DangerousSubstanceList'!$B$3:$B$1001,"&lt;&gt;"),4),4,FALSE),IF(AND(N1754&lt;&gt;"",N1754&lt;&gt;"-"),VLOOKUP(N1754,OFFSET('FR-DangerousSubstanceList'!$C$3,0,0,COUNTIF('FR-DangerousSubstanceList'!$C$3:$C$1001,"&lt;&gt;"),3),3,FALSE),""))))</f>
        <v/>
      </c>
      <c r="M1754" s="63" t="str">
        <f ca="1">IF(AND(F1754="",D1754="",E1754=""),"",IF(D1754&lt;&gt;"",D1754,IF(N1754&lt;&gt;"",VLOOKUP(N1754,OFFSET('FR-DangerousSubstanceList'!$C$3,0,0,COUNTIF('FR-DangerousSubstanceList'!$A$3:$A$1001,"&lt;&gt;"),4),4,FALSE),IF(L1754&lt;&gt;"",VLOOKUP(L1754,OFFSET('FR-DangerousSubstanceList'!$A$3,0,0,COUNTIF('FR-DangerousSubstanceList'!$A$3:$A$1001,"&lt;&gt;"),2),2,FALSE),""))))</f>
        <v/>
      </c>
      <c r="N1754" s="63" t="str">
        <f ca="1">IF(AND(F1754="",D1754="",E1754=""),"",IF(E1754&lt;&gt;"",E1754,IF(L1754&lt;&gt;"",VLOOKUP(L1754,OFFSET('FR-DangerousSubstanceList'!$A$3,0,0,COUNTIF('FR-DangerousSubstanceList'!$A$3:$A$1001,"&lt;&gt;"),3),3,FALSE),IF(AND(M1754&lt;&gt;"",M1754&lt;&gt;"-"),VLOOKUP(M1754,OFFSET('FR-DangerousSubstanceList'!$B$3,0,0,COUNTIF('FR-DangerousSubstanceList'!$B$3:$B$1001,"&lt;&gt;"),2),2,FALSE),""))))</f>
        <v/>
      </c>
      <c r="O1754" s="63" t="str">
        <f t="shared" ca="1" si="299"/>
        <v/>
      </c>
      <c r="P1754" s="63" t="e">
        <f t="shared" ca="1" si="300"/>
        <v>#REF!</v>
      </c>
      <c r="Q1754" s="63">
        <f t="shared" ca="1" si="301"/>
        <v>986</v>
      </c>
      <c r="R1754" s="63" t="str">
        <f t="shared" ca="1" si="302"/>
        <v/>
      </c>
      <c r="S1754" s="63" t="str">
        <f t="shared" si="303"/>
        <v>Unknown</v>
      </c>
      <c r="T1754" s="63">
        <f t="shared" si="304"/>
        <v>1754</v>
      </c>
      <c r="U1754" s="63">
        <f t="shared" si="305"/>
        <v>1755</v>
      </c>
      <c r="V1754" s="63" t="str">
        <f t="shared" ca="1" si="306"/>
        <v/>
      </c>
      <c r="W1754" s="63" t="str">
        <f t="shared" ca="1" si="307"/>
        <v/>
      </c>
      <c r="X1754" s="63">
        <f ca="1">IF(C1754="Yes",SUMPRODUCT((OFFSET('FR-DangerousSubstanceList'!$A$3,0,0,COUNTA('FR-DangerousSubstanceList'!$A$3:$A$2001))=L1754)*(OFFSET('FR-DangerousSubstanceList'!$B$3,0,0,COUNTA('FR-DangerousSubstanceList'!$B$3:$B$2001))=M1754)*(OFFSET('FR-DangerousSubstanceList'!$C$3,0,0,COUNTIF('FR-DangerousSubstanceList'!$C$3:$C$2001,"?*"))=N1754)),1)</f>
        <v>1</v>
      </c>
      <c r="Y1754" s="63"/>
      <c r="Z1754" s="63"/>
    </row>
    <row r="1755" spans="1:26" ht="14.4">
      <c r="A1755" s="85"/>
      <c r="B1755" s="85"/>
      <c r="C1755" s="46" t="s">
        <v>53</v>
      </c>
      <c r="D1755" s="68"/>
      <c r="E1755" s="68"/>
      <c r="F1755" s="68"/>
      <c r="G1755" s="68"/>
      <c r="H1755" s="68" t="str">
        <f t="shared" si="297"/>
        <v/>
      </c>
      <c r="I1755" s="63"/>
      <c r="J1755" s="63">
        <f>COUNTIF($A$14:$A1755,$A1755)</f>
        <v>0</v>
      </c>
      <c r="K1755" s="63" t="str">
        <f t="shared" ca="1" si="298"/>
        <v>Unknown</v>
      </c>
      <c r="L1755" s="63" t="str">
        <f ca="1">IF(AND(F1755="",D1755="",E1755=""),"",IF(F1755&lt;&gt;"",F1755,IF(AND(M1755&lt;&gt;"",M1755&lt;&gt;"-"),VLOOKUP(M1755,OFFSET('FR-DangerousSubstanceList'!$B$3,0,0,COUNTIF('FR-DangerousSubstanceList'!$B$3:$B$1001,"&lt;&gt;"),4),4,FALSE),IF(AND(N1755&lt;&gt;"",N1755&lt;&gt;"-"),VLOOKUP(N1755,OFFSET('FR-DangerousSubstanceList'!$C$3,0,0,COUNTIF('FR-DangerousSubstanceList'!$C$3:$C$1001,"&lt;&gt;"),3),3,FALSE),""))))</f>
        <v/>
      </c>
      <c r="M1755" s="63" t="str">
        <f ca="1">IF(AND(F1755="",D1755="",E1755=""),"",IF(D1755&lt;&gt;"",D1755,IF(N1755&lt;&gt;"",VLOOKUP(N1755,OFFSET('FR-DangerousSubstanceList'!$C$3,0,0,COUNTIF('FR-DangerousSubstanceList'!$A$3:$A$1001,"&lt;&gt;"),4),4,FALSE),IF(L1755&lt;&gt;"",VLOOKUP(L1755,OFFSET('FR-DangerousSubstanceList'!$A$3,0,0,COUNTIF('FR-DangerousSubstanceList'!$A$3:$A$1001,"&lt;&gt;"),2),2,FALSE),""))))</f>
        <v/>
      </c>
      <c r="N1755" s="63" t="str">
        <f ca="1">IF(AND(F1755="",D1755="",E1755=""),"",IF(E1755&lt;&gt;"",E1755,IF(L1755&lt;&gt;"",VLOOKUP(L1755,OFFSET('FR-DangerousSubstanceList'!$A$3,0,0,COUNTIF('FR-DangerousSubstanceList'!$A$3:$A$1001,"&lt;&gt;"),3),3,FALSE),IF(AND(M1755&lt;&gt;"",M1755&lt;&gt;"-"),VLOOKUP(M1755,OFFSET('FR-DangerousSubstanceList'!$B$3,0,0,COUNTIF('FR-DangerousSubstanceList'!$B$3:$B$1001,"&lt;&gt;"),2),2,FALSE),""))))</f>
        <v/>
      </c>
      <c r="O1755" s="63" t="str">
        <f t="shared" ca="1" si="299"/>
        <v/>
      </c>
      <c r="P1755" s="63" t="e">
        <f t="shared" ca="1" si="300"/>
        <v>#REF!</v>
      </c>
      <c r="Q1755" s="63">
        <f t="shared" ca="1" si="301"/>
        <v>986</v>
      </c>
      <c r="R1755" s="63" t="str">
        <f t="shared" ca="1" si="302"/>
        <v/>
      </c>
      <c r="S1755" s="63" t="str">
        <f t="shared" si="303"/>
        <v>Unknown</v>
      </c>
      <c r="T1755" s="63">
        <f t="shared" si="304"/>
        <v>1755</v>
      </c>
      <c r="U1755" s="63">
        <f t="shared" si="305"/>
        <v>1756</v>
      </c>
      <c r="V1755" s="63" t="str">
        <f t="shared" ca="1" si="306"/>
        <v/>
      </c>
      <c r="W1755" s="63" t="str">
        <f t="shared" ca="1" si="307"/>
        <v/>
      </c>
      <c r="X1755" s="63">
        <f ca="1">IF(C1755="Yes",SUMPRODUCT((OFFSET('FR-DangerousSubstanceList'!$A$3,0,0,COUNTA('FR-DangerousSubstanceList'!$A$3:$A$2001))=L1755)*(OFFSET('FR-DangerousSubstanceList'!$B$3,0,0,COUNTA('FR-DangerousSubstanceList'!$B$3:$B$2001))=M1755)*(OFFSET('FR-DangerousSubstanceList'!$C$3,0,0,COUNTIF('FR-DangerousSubstanceList'!$C$3:$C$2001,"?*"))=N1755)),1)</f>
        <v>1</v>
      </c>
      <c r="Y1755" s="63"/>
      <c r="Z1755" s="63"/>
    </row>
    <row r="1756" spans="1:26" ht="14.4">
      <c r="A1756" s="85"/>
      <c r="B1756" s="85"/>
      <c r="C1756" s="46" t="s">
        <v>53</v>
      </c>
      <c r="D1756" s="68"/>
      <c r="E1756" s="68"/>
      <c r="F1756" s="68"/>
      <c r="G1756" s="68"/>
      <c r="H1756" s="68" t="str">
        <f t="shared" si="297"/>
        <v/>
      </c>
      <c r="I1756" s="63"/>
      <c r="J1756" s="63">
        <f>COUNTIF($A$14:$A1756,$A1756)</f>
        <v>0</v>
      </c>
      <c r="K1756" s="63" t="str">
        <f t="shared" ca="1" si="298"/>
        <v>Unknown</v>
      </c>
      <c r="L1756" s="63" t="str">
        <f ca="1">IF(AND(F1756="",D1756="",E1756=""),"",IF(F1756&lt;&gt;"",F1756,IF(AND(M1756&lt;&gt;"",M1756&lt;&gt;"-"),VLOOKUP(M1756,OFFSET('FR-DangerousSubstanceList'!$B$3,0,0,COUNTIF('FR-DangerousSubstanceList'!$B$3:$B$1001,"&lt;&gt;"),4),4,FALSE),IF(AND(N1756&lt;&gt;"",N1756&lt;&gt;"-"),VLOOKUP(N1756,OFFSET('FR-DangerousSubstanceList'!$C$3,0,0,COUNTIF('FR-DangerousSubstanceList'!$C$3:$C$1001,"&lt;&gt;"),3),3,FALSE),""))))</f>
        <v/>
      </c>
      <c r="M1756" s="63" t="str">
        <f ca="1">IF(AND(F1756="",D1756="",E1756=""),"",IF(D1756&lt;&gt;"",D1756,IF(N1756&lt;&gt;"",VLOOKUP(N1756,OFFSET('FR-DangerousSubstanceList'!$C$3,0,0,COUNTIF('FR-DangerousSubstanceList'!$A$3:$A$1001,"&lt;&gt;"),4),4,FALSE),IF(L1756&lt;&gt;"",VLOOKUP(L1756,OFFSET('FR-DangerousSubstanceList'!$A$3,0,0,COUNTIF('FR-DangerousSubstanceList'!$A$3:$A$1001,"&lt;&gt;"),2),2,FALSE),""))))</f>
        <v/>
      </c>
      <c r="N1756" s="63" t="str">
        <f ca="1">IF(AND(F1756="",D1756="",E1756=""),"",IF(E1756&lt;&gt;"",E1756,IF(L1756&lt;&gt;"",VLOOKUP(L1756,OFFSET('FR-DangerousSubstanceList'!$A$3,0,0,COUNTIF('FR-DangerousSubstanceList'!$A$3:$A$1001,"&lt;&gt;"),3),3,FALSE),IF(AND(M1756&lt;&gt;"",M1756&lt;&gt;"-"),VLOOKUP(M1756,OFFSET('FR-DangerousSubstanceList'!$B$3,0,0,COUNTIF('FR-DangerousSubstanceList'!$B$3:$B$1001,"&lt;&gt;"),2),2,FALSE),""))))</f>
        <v/>
      </c>
      <c r="O1756" s="63" t="str">
        <f t="shared" ca="1" si="299"/>
        <v/>
      </c>
      <c r="P1756" s="63" t="e">
        <f t="shared" ca="1" si="300"/>
        <v>#REF!</v>
      </c>
      <c r="Q1756" s="63">
        <f t="shared" ca="1" si="301"/>
        <v>986</v>
      </c>
      <c r="R1756" s="63" t="str">
        <f t="shared" ca="1" si="302"/>
        <v/>
      </c>
      <c r="S1756" s="63" t="str">
        <f t="shared" si="303"/>
        <v>Unknown</v>
      </c>
      <c r="T1756" s="63">
        <f t="shared" si="304"/>
        <v>1756</v>
      </c>
      <c r="U1756" s="63">
        <f t="shared" si="305"/>
        <v>1757</v>
      </c>
      <c r="V1756" s="63" t="str">
        <f t="shared" ca="1" si="306"/>
        <v/>
      </c>
      <c r="W1756" s="63" t="str">
        <f t="shared" ca="1" si="307"/>
        <v/>
      </c>
      <c r="X1756" s="63">
        <f ca="1">IF(C1756="Yes",SUMPRODUCT((OFFSET('FR-DangerousSubstanceList'!$A$3,0,0,COUNTA('FR-DangerousSubstanceList'!$A$3:$A$2001))=L1756)*(OFFSET('FR-DangerousSubstanceList'!$B$3,0,0,COUNTA('FR-DangerousSubstanceList'!$B$3:$B$2001))=M1756)*(OFFSET('FR-DangerousSubstanceList'!$C$3,0,0,COUNTIF('FR-DangerousSubstanceList'!$C$3:$C$2001,"?*"))=N1756)),1)</f>
        <v>1</v>
      </c>
      <c r="Y1756" s="63"/>
      <c r="Z1756" s="63"/>
    </row>
    <row r="1757" spans="1:26" ht="14.4">
      <c r="A1757" s="85"/>
      <c r="B1757" s="85"/>
      <c r="C1757" s="46" t="s">
        <v>53</v>
      </c>
      <c r="D1757" s="68"/>
      <c r="E1757" s="68"/>
      <c r="F1757" s="68"/>
      <c r="G1757" s="68"/>
      <c r="H1757" s="68" t="str">
        <f t="shared" si="297"/>
        <v/>
      </c>
      <c r="I1757" s="63"/>
      <c r="J1757" s="63">
        <f>COUNTIF($A$14:$A1757,$A1757)</f>
        <v>0</v>
      </c>
      <c r="K1757" s="63" t="str">
        <f t="shared" ca="1" si="298"/>
        <v>Unknown</v>
      </c>
      <c r="L1757" s="63" t="str">
        <f ca="1">IF(AND(F1757="",D1757="",E1757=""),"",IF(F1757&lt;&gt;"",F1757,IF(AND(M1757&lt;&gt;"",M1757&lt;&gt;"-"),VLOOKUP(M1757,OFFSET('FR-DangerousSubstanceList'!$B$3,0,0,COUNTIF('FR-DangerousSubstanceList'!$B$3:$B$1001,"&lt;&gt;"),4),4,FALSE),IF(AND(N1757&lt;&gt;"",N1757&lt;&gt;"-"),VLOOKUP(N1757,OFFSET('FR-DangerousSubstanceList'!$C$3,0,0,COUNTIF('FR-DangerousSubstanceList'!$C$3:$C$1001,"&lt;&gt;"),3),3,FALSE),""))))</f>
        <v/>
      </c>
      <c r="M1757" s="63" t="str">
        <f ca="1">IF(AND(F1757="",D1757="",E1757=""),"",IF(D1757&lt;&gt;"",D1757,IF(N1757&lt;&gt;"",VLOOKUP(N1757,OFFSET('FR-DangerousSubstanceList'!$C$3,0,0,COUNTIF('FR-DangerousSubstanceList'!$A$3:$A$1001,"&lt;&gt;"),4),4,FALSE),IF(L1757&lt;&gt;"",VLOOKUP(L1757,OFFSET('FR-DangerousSubstanceList'!$A$3,0,0,COUNTIF('FR-DangerousSubstanceList'!$A$3:$A$1001,"&lt;&gt;"),2),2,FALSE),""))))</f>
        <v/>
      </c>
      <c r="N1757" s="63" t="str">
        <f ca="1">IF(AND(F1757="",D1757="",E1757=""),"",IF(E1757&lt;&gt;"",E1757,IF(L1757&lt;&gt;"",VLOOKUP(L1757,OFFSET('FR-DangerousSubstanceList'!$A$3,0,0,COUNTIF('FR-DangerousSubstanceList'!$A$3:$A$1001,"&lt;&gt;"),3),3,FALSE),IF(AND(M1757&lt;&gt;"",M1757&lt;&gt;"-"),VLOOKUP(M1757,OFFSET('FR-DangerousSubstanceList'!$B$3,0,0,COUNTIF('FR-DangerousSubstanceList'!$B$3:$B$1001,"&lt;&gt;"),2),2,FALSE),""))))</f>
        <v/>
      </c>
      <c r="O1757" s="63" t="str">
        <f t="shared" ca="1" si="299"/>
        <v/>
      </c>
      <c r="P1757" s="63" t="e">
        <f t="shared" ca="1" si="300"/>
        <v>#REF!</v>
      </c>
      <c r="Q1757" s="63">
        <f t="shared" ca="1" si="301"/>
        <v>986</v>
      </c>
      <c r="R1757" s="63" t="str">
        <f t="shared" ca="1" si="302"/>
        <v/>
      </c>
      <c r="S1757" s="63" t="str">
        <f t="shared" si="303"/>
        <v>Unknown</v>
      </c>
      <c r="T1757" s="63">
        <f t="shared" si="304"/>
        <v>1757</v>
      </c>
      <c r="U1757" s="63">
        <f t="shared" si="305"/>
        <v>1758</v>
      </c>
      <c r="V1757" s="63" t="str">
        <f t="shared" ca="1" si="306"/>
        <v/>
      </c>
      <c r="W1757" s="63" t="str">
        <f t="shared" ca="1" si="307"/>
        <v/>
      </c>
      <c r="X1757" s="63">
        <f ca="1">IF(C1757="Yes",SUMPRODUCT((OFFSET('FR-DangerousSubstanceList'!$A$3,0,0,COUNTA('FR-DangerousSubstanceList'!$A$3:$A$2001))=L1757)*(OFFSET('FR-DangerousSubstanceList'!$B$3,0,0,COUNTA('FR-DangerousSubstanceList'!$B$3:$B$2001))=M1757)*(OFFSET('FR-DangerousSubstanceList'!$C$3,0,0,COUNTIF('FR-DangerousSubstanceList'!$C$3:$C$2001,"?*"))=N1757)),1)</f>
        <v>1</v>
      </c>
      <c r="Y1757" s="63"/>
      <c r="Z1757" s="63"/>
    </row>
    <row r="1758" spans="1:26" ht="14.4">
      <c r="A1758" s="85"/>
      <c r="B1758" s="85"/>
      <c r="C1758" s="46" t="s">
        <v>53</v>
      </c>
      <c r="D1758" s="68"/>
      <c r="E1758" s="68"/>
      <c r="F1758" s="68"/>
      <c r="G1758" s="68"/>
      <c r="H1758" s="68" t="str">
        <f t="shared" si="297"/>
        <v/>
      </c>
      <c r="I1758" s="63"/>
      <c r="J1758" s="63">
        <f>COUNTIF($A$14:$A1758,$A1758)</f>
        <v>0</v>
      </c>
      <c r="K1758" s="63" t="str">
        <f t="shared" ca="1" si="298"/>
        <v>Unknown</v>
      </c>
      <c r="L1758" s="63" t="str">
        <f ca="1">IF(AND(F1758="",D1758="",E1758=""),"",IF(F1758&lt;&gt;"",F1758,IF(AND(M1758&lt;&gt;"",M1758&lt;&gt;"-"),VLOOKUP(M1758,OFFSET('FR-DangerousSubstanceList'!$B$3,0,0,COUNTIF('FR-DangerousSubstanceList'!$B$3:$B$1001,"&lt;&gt;"),4),4,FALSE),IF(AND(N1758&lt;&gt;"",N1758&lt;&gt;"-"),VLOOKUP(N1758,OFFSET('FR-DangerousSubstanceList'!$C$3,0,0,COUNTIF('FR-DangerousSubstanceList'!$C$3:$C$1001,"&lt;&gt;"),3),3,FALSE),""))))</f>
        <v/>
      </c>
      <c r="M1758" s="63" t="str">
        <f ca="1">IF(AND(F1758="",D1758="",E1758=""),"",IF(D1758&lt;&gt;"",D1758,IF(N1758&lt;&gt;"",VLOOKUP(N1758,OFFSET('FR-DangerousSubstanceList'!$C$3,0,0,COUNTIF('FR-DangerousSubstanceList'!$A$3:$A$1001,"&lt;&gt;"),4),4,FALSE),IF(L1758&lt;&gt;"",VLOOKUP(L1758,OFFSET('FR-DangerousSubstanceList'!$A$3,0,0,COUNTIF('FR-DangerousSubstanceList'!$A$3:$A$1001,"&lt;&gt;"),2),2,FALSE),""))))</f>
        <v/>
      </c>
      <c r="N1758" s="63" t="str">
        <f ca="1">IF(AND(F1758="",D1758="",E1758=""),"",IF(E1758&lt;&gt;"",E1758,IF(L1758&lt;&gt;"",VLOOKUP(L1758,OFFSET('FR-DangerousSubstanceList'!$A$3,0,0,COUNTIF('FR-DangerousSubstanceList'!$A$3:$A$1001,"&lt;&gt;"),3),3,FALSE),IF(AND(M1758&lt;&gt;"",M1758&lt;&gt;"-"),VLOOKUP(M1758,OFFSET('FR-DangerousSubstanceList'!$B$3,0,0,COUNTIF('FR-DangerousSubstanceList'!$B$3:$B$1001,"&lt;&gt;"),2),2,FALSE),""))))</f>
        <v/>
      </c>
      <c r="O1758" s="63" t="str">
        <f t="shared" ca="1" si="299"/>
        <v/>
      </c>
      <c r="P1758" s="63" t="e">
        <f t="shared" ca="1" si="300"/>
        <v>#REF!</v>
      </c>
      <c r="Q1758" s="63">
        <f t="shared" ca="1" si="301"/>
        <v>986</v>
      </c>
      <c r="R1758" s="63" t="str">
        <f t="shared" ca="1" si="302"/>
        <v/>
      </c>
      <c r="S1758" s="63" t="str">
        <f t="shared" si="303"/>
        <v>Unknown</v>
      </c>
      <c r="T1758" s="63">
        <f t="shared" si="304"/>
        <v>1758</v>
      </c>
      <c r="U1758" s="63">
        <f t="shared" si="305"/>
        <v>1759</v>
      </c>
      <c r="V1758" s="63" t="str">
        <f t="shared" ca="1" si="306"/>
        <v/>
      </c>
      <c r="W1758" s="63" t="str">
        <f t="shared" ca="1" si="307"/>
        <v/>
      </c>
      <c r="X1758" s="63">
        <f ca="1">IF(C1758="Yes",SUMPRODUCT((OFFSET('FR-DangerousSubstanceList'!$A$3,0,0,COUNTA('FR-DangerousSubstanceList'!$A$3:$A$2001))=L1758)*(OFFSET('FR-DangerousSubstanceList'!$B$3,0,0,COUNTA('FR-DangerousSubstanceList'!$B$3:$B$2001))=M1758)*(OFFSET('FR-DangerousSubstanceList'!$C$3,0,0,COUNTIF('FR-DangerousSubstanceList'!$C$3:$C$2001,"?*"))=N1758)),1)</f>
        <v>1</v>
      </c>
      <c r="Y1758" s="63"/>
      <c r="Z1758" s="63"/>
    </row>
    <row r="1759" spans="1:26" ht="14.4">
      <c r="A1759" s="85"/>
      <c r="B1759" s="85"/>
      <c r="C1759" s="46" t="s">
        <v>53</v>
      </c>
      <c r="D1759" s="68"/>
      <c r="E1759" s="68"/>
      <c r="F1759" s="68"/>
      <c r="G1759" s="68"/>
      <c r="H1759" s="68" t="str">
        <f t="shared" si="297"/>
        <v/>
      </c>
      <c r="I1759" s="63"/>
      <c r="J1759" s="63">
        <f>COUNTIF($A$14:$A1759,$A1759)</f>
        <v>0</v>
      </c>
      <c r="K1759" s="63" t="str">
        <f t="shared" ca="1" si="298"/>
        <v>Unknown</v>
      </c>
      <c r="L1759" s="63" t="str">
        <f ca="1">IF(AND(F1759="",D1759="",E1759=""),"",IF(F1759&lt;&gt;"",F1759,IF(AND(M1759&lt;&gt;"",M1759&lt;&gt;"-"),VLOOKUP(M1759,OFFSET('FR-DangerousSubstanceList'!$B$3,0,0,COUNTIF('FR-DangerousSubstanceList'!$B$3:$B$1001,"&lt;&gt;"),4),4,FALSE),IF(AND(N1759&lt;&gt;"",N1759&lt;&gt;"-"),VLOOKUP(N1759,OFFSET('FR-DangerousSubstanceList'!$C$3,0,0,COUNTIF('FR-DangerousSubstanceList'!$C$3:$C$1001,"&lt;&gt;"),3),3,FALSE),""))))</f>
        <v/>
      </c>
      <c r="M1759" s="63" t="str">
        <f ca="1">IF(AND(F1759="",D1759="",E1759=""),"",IF(D1759&lt;&gt;"",D1759,IF(N1759&lt;&gt;"",VLOOKUP(N1759,OFFSET('FR-DangerousSubstanceList'!$C$3,0,0,COUNTIF('FR-DangerousSubstanceList'!$A$3:$A$1001,"&lt;&gt;"),4),4,FALSE),IF(L1759&lt;&gt;"",VLOOKUP(L1759,OFFSET('FR-DangerousSubstanceList'!$A$3,0,0,COUNTIF('FR-DangerousSubstanceList'!$A$3:$A$1001,"&lt;&gt;"),2),2,FALSE),""))))</f>
        <v/>
      </c>
      <c r="N1759" s="63" t="str">
        <f ca="1">IF(AND(F1759="",D1759="",E1759=""),"",IF(E1759&lt;&gt;"",E1759,IF(L1759&lt;&gt;"",VLOOKUP(L1759,OFFSET('FR-DangerousSubstanceList'!$A$3,0,0,COUNTIF('FR-DangerousSubstanceList'!$A$3:$A$1001,"&lt;&gt;"),3),3,FALSE),IF(AND(M1759&lt;&gt;"",M1759&lt;&gt;"-"),VLOOKUP(M1759,OFFSET('FR-DangerousSubstanceList'!$B$3,0,0,COUNTIF('FR-DangerousSubstanceList'!$B$3:$B$1001,"&lt;&gt;"),2),2,FALSE),""))))</f>
        <v/>
      </c>
      <c r="O1759" s="63" t="str">
        <f t="shared" ca="1" si="299"/>
        <v/>
      </c>
      <c r="P1759" s="63" t="e">
        <f t="shared" ca="1" si="300"/>
        <v>#REF!</v>
      </c>
      <c r="Q1759" s="63">
        <f t="shared" ca="1" si="301"/>
        <v>986</v>
      </c>
      <c r="R1759" s="63" t="str">
        <f t="shared" ca="1" si="302"/>
        <v/>
      </c>
      <c r="S1759" s="63" t="str">
        <f t="shared" si="303"/>
        <v>Unknown</v>
      </c>
      <c r="T1759" s="63">
        <f t="shared" si="304"/>
        <v>1759</v>
      </c>
      <c r="U1759" s="63">
        <f t="shared" si="305"/>
        <v>1760</v>
      </c>
      <c r="V1759" s="63" t="str">
        <f t="shared" ca="1" si="306"/>
        <v/>
      </c>
      <c r="W1759" s="63" t="str">
        <f t="shared" ca="1" si="307"/>
        <v/>
      </c>
      <c r="X1759" s="63">
        <f ca="1">IF(C1759="Yes",SUMPRODUCT((OFFSET('FR-DangerousSubstanceList'!$A$3,0,0,COUNTA('FR-DangerousSubstanceList'!$A$3:$A$2001))=L1759)*(OFFSET('FR-DangerousSubstanceList'!$B$3,0,0,COUNTA('FR-DangerousSubstanceList'!$B$3:$B$2001))=M1759)*(OFFSET('FR-DangerousSubstanceList'!$C$3,0,0,COUNTIF('FR-DangerousSubstanceList'!$C$3:$C$2001,"?*"))=N1759)),1)</f>
        <v>1</v>
      </c>
      <c r="Y1759" s="63"/>
      <c r="Z1759" s="63"/>
    </row>
    <row r="1760" spans="1:26" ht="14.4">
      <c r="A1760" s="85"/>
      <c r="B1760" s="85"/>
      <c r="C1760" s="46" t="s">
        <v>53</v>
      </c>
      <c r="D1760" s="68"/>
      <c r="E1760" s="68"/>
      <c r="F1760" s="68"/>
      <c r="G1760" s="68"/>
      <c r="H1760" s="68" t="str">
        <f t="shared" si="297"/>
        <v/>
      </c>
      <c r="I1760" s="63"/>
      <c r="J1760" s="63">
        <f>COUNTIF($A$14:$A1760,$A1760)</f>
        <v>0</v>
      </c>
      <c r="K1760" s="63" t="str">
        <f t="shared" ca="1" si="298"/>
        <v>Unknown</v>
      </c>
      <c r="L1760" s="63" t="str">
        <f ca="1">IF(AND(F1760="",D1760="",E1760=""),"",IF(F1760&lt;&gt;"",F1760,IF(AND(M1760&lt;&gt;"",M1760&lt;&gt;"-"),VLOOKUP(M1760,OFFSET('FR-DangerousSubstanceList'!$B$3,0,0,COUNTIF('FR-DangerousSubstanceList'!$B$3:$B$1001,"&lt;&gt;"),4),4,FALSE),IF(AND(N1760&lt;&gt;"",N1760&lt;&gt;"-"),VLOOKUP(N1760,OFFSET('FR-DangerousSubstanceList'!$C$3,0,0,COUNTIF('FR-DangerousSubstanceList'!$C$3:$C$1001,"&lt;&gt;"),3),3,FALSE),""))))</f>
        <v/>
      </c>
      <c r="M1760" s="63" t="str">
        <f ca="1">IF(AND(F1760="",D1760="",E1760=""),"",IF(D1760&lt;&gt;"",D1760,IF(N1760&lt;&gt;"",VLOOKUP(N1760,OFFSET('FR-DangerousSubstanceList'!$C$3,0,0,COUNTIF('FR-DangerousSubstanceList'!$A$3:$A$1001,"&lt;&gt;"),4),4,FALSE),IF(L1760&lt;&gt;"",VLOOKUP(L1760,OFFSET('FR-DangerousSubstanceList'!$A$3,0,0,COUNTIF('FR-DangerousSubstanceList'!$A$3:$A$1001,"&lt;&gt;"),2),2,FALSE),""))))</f>
        <v/>
      </c>
      <c r="N1760" s="63" t="str">
        <f ca="1">IF(AND(F1760="",D1760="",E1760=""),"",IF(E1760&lt;&gt;"",E1760,IF(L1760&lt;&gt;"",VLOOKUP(L1760,OFFSET('FR-DangerousSubstanceList'!$A$3,0,0,COUNTIF('FR-DangerousSubstanceList'!$A$3:$A$1001,"&lt;&gt;"),3),3,FALSE),IF(AND(M1760&lt;&gt;"",M1760&lt;&gt;"-"),VLOOKUP(M1760,OFFSET('FR-DangerousSubstanceList'!$B$3,0,0,COUNTIF('FR-DangerousSubstanceList'!$B$3:$B$1001,"&lt;&gt;"),2),2,FALSE),""))))</f>
        <v/>
      </c>
      <c r="O1760" s="63" t="str">
        <f t="shared" ca="1" si="299"/>
        <v/>
      </c>
      <c r="P1760" s="63" t="e">
        <f t="shared" ca="1" si="300"/>
        <v>#REF!</v>
      </c>
      <c r="Q1760" s="63">
        <f t="shared" ca="1" si="301"/>
        <v>986</v>
      </c>
      <c r="R1760" s="63" t="str">
        <f t="shared" ca="1" si="302"/>
        <v/>
      </c>
      <c r="S1760" s="63" t="str">
        <f t="shared" si="303"/>
        <v>Unknown</v>
      </c>
      <c r="T1760" s="63">
        <f t="shared" si="304"/>
        <v>1760</v>
      </c>
      <c r="U1760" s="63">
        <f t="shared" si="305"/>
        <v>1761</v>
      </c>
      <c r="V1760" s="63" t="str">
        <f t="shared" ca="1" si="306"/>
        <v/>
      </c>
      <c r="W1760" s="63" t="str">
        <f t="shared" ca="1" si="307"/>
        <v/>
      </c>
      <c r="X1760" s="63">
        <f ca="1">IF(C1760="Yes",SUMPRODUCT((OFFSET('FR-DangerousSubstanceList'!$A$3,0,0,COUNTA('FR-DangerousSubstanceList'!$A$3:$A$2001))=L1760)*(OFFSET('FR-DangerousSubstanceList'!$B$3,0,0,COUNTA('FR-DangerousSubstanceList'!$B$3:$B$2001))=M1760)*(OFFSET('FR-DangerousSubstanceList'!$C$3,0,0,COUNTIF('FR-DangerousSubstanceList'!$C$3:$C$2001,"?*"))=N1760)),1)</f>
        <v>1</v>
      </c>
      <c r="Y1760" s="63"/>
      <c r="Z1760" s="63"/>
    </row>
    <row r="1761" spans="1:26" ht="14.4">
      <c r="A1761" s="85"/>
      <c r="B1761" s="85"/>
      <c r="C1761" s="46" t="s">
        <v>53</v>
      </c>
      <c r="D1761" s="68"/>
      <c r="E1761" s="68"/>
      <c r="F1761" s="68"/>
      <c r="G1761" s="68"/>
      <c r="H1761" s="68" t="str">
        <f t="shared" si="297"/>
        <v/>
      </c>
      <c r="I1761" s="63"/>
      <c r="J1761" s="63">
        <f>COUNTIF($A$14:$A1761,$A1761)</f>
        <v>0</v>
      </c>
      <c r="K1761" s="63" t="str">
        <f t="shared" ca="1" si="298"/>
        <v>Unknown</v>
      </c>
      <c r="L1761" s="63" t="str">
        <f ca="1">IF(AND(F1761="",D1761="",E1761=""),"",IF(F1761&lt;&gt;"",F1761,IF(AND(M1761&lt;&gt;"",M1761&lt;&gt;"-"),VLOOKUP(M1761,OFFSET('FR-DangerousSubstanceList'!$B$3,0,0,COUNTIF('FR-DangerousSubstanceList'!$B$3:$B$1001,"&lt;&gt;"),4),4,FALSE),IF(AND(N1761&lt;&gt;"",N1761&lt;&gt;"-"),VLOOKUP(N1761,OFFSET('FR-DangerousSubstanceList'!$C$3,0,0,COUNTIF('FR-DangerousSubstanceList'!$C$3:$C$1001,"&lt;&gt;"),3),3,FALSE),""))))</f>
        <v/>
      </c>
      <c r="M1761" s="63" t="str">
        <f ca="1">IF(AND(F1761="",D1761="",E1761=""),"",IF(D1761&lt;&gt;"",D1761,IF(N1761&lt;&gt;"",VLOOKUP(N1761,OFFSET('FR-DangerousSubstanceList'!$C$3,0,0,COUNTIF('FR-DangerousSubstanceList'!$A$3:$A$1001,"&lt;&gt;"),4),4,FALSE),IF(L1761&lt;&gt;"",VLOOKUP(L1761,OFFSET('FR-DangerousSubstanceList'!$A$3,0,0,COUNTIF('FR-DangerousSubstanceList'!$A$3:$A$1001,"&lt;&gt;"),2),2,FALSE),""))))</f>
        <v/>
      </c>
      <c r="N1761" s="63" t="str">
        <f ca="1">IF(AND(F1761="",D1761="",E1761=""),"",IF(E1761&lt;&gt;"",E1761,IF(L1761&lt;&gt;"",VLOOKUP(L1761,OFFSET('FR-DangerousSubstanceList'!$A$3,0,0,COUNTIF('FR-DangerousSubstanceList'!$A$3:$A$1001,"&lt;&gt;"),3),3,FALSE),IF(AND(M1761&lt;&gt;"",M1761&lt;&gt;"-"),VLOOKUP(M1761,OFFSET('FR-DangerousSubstanceList'!$B$3,0,0,COUNTIF('FR-DangerousSubstanceList'!$B$3:$B$1001,"&lt;&gt;"),2),2,FALSE),""))))</f>
        <v/>
      </c>
      <c r="O1761" s="63" t="str">
        <f t="shared" ca="1" si="299"/>
        <v/>
      </c>
      <c r="P1761" s="63" t="e">
        <f t="shared" ca="1" si="300"/>
        <v>#REF!</v>
      </c>
      <c r="Q1761" s="63">
        <f t="shared" ca="1" si="301"/>
        <v>986</v>
      </c>
      <c r="R1761" s="63" t="str">
        <f t="shared" ca="1" si="302"/>
        <v/>
      </c>
      <c r="S1761" s="63" t="str">
        <f t="shared" si="303"/>
        <v>Unknown</v>
      </c>
      <c r="T1761" s="63">
        <f t="shared" si="304"/>
        <v>1761</v>
      </c>
      <c r="U1761" s="63">
        <f t="shared" si="305"/>
        <v>1762</v>
      </c>
      <c r="V1761" s="63" t="str">
        <f t="shared" ca="1" si="306"/>
        <v/>
      </c>
      <c r="W1761" s="63" t="str">
        <f t="shared" ca="1" si="307"/>
        <v/>
      </c>
      <c r="X1761" s="63">
        <f ca="1">IF(C1761="Yes",SUMPRODUCT((OFFSET('FR-DangerousSubstanceList'!$A$3,0,0,COUNTA('FR-DangerousSubstanceList'!$A$3:$A$2001))=L1761)*(OFFSET('FR-DangerousSubstanceList'!$B$3,0,0,COUNTA('FR-DangerousSubstanceList'!$B$3:$B$2001))=M1761)*(OFFSET('FR-DangerousSubstanceList'!$C$3,0,0,COUNTIF('FR-DangerousSubstanceList'!$C$3:$C$2001,"?*"))=N1761)),1)</f>
        <v>1</v>
      </c>
      <c r="Y1761" s="63"/>
      <c r="Z1761" s="63"/>
    </row>
    <row r="1762" spans="1:26" ht="14.4">
      <c r="A1762" s="85"/>
      <c r="B1762" s="85"/>
      <c r="C1762" s="46" t="s">
        <v>53</v>
      </c>
      <c r="D1762" s="68"/>
      <c r="E1762" s="68"/>
      <c r="F1762" s="68"/>
      <c r="G1762" s="68"/>
      <c r="H1762" s="68" t="str">
        <f t="shared" si="297"/>
        <v/>
      </c>
      <c r="I1762" s="63"/>
      <c r="J1762" s="63">
        <f>COUNTIF($A$14:$A1762,$A1762)</f>
        <v>0</v>
      </c>
      <c r="K1762" s="63" t="str">
        <f t="shared" ca="1" si="298"/>
        <v>Unknown</v>
      </c>
      <c r="L1762" s="63" t="str">
        <f ca="1">IF(AND(F1762="",D1762="",E1762=""),"",IF(F1762&lt;&gt;"",F1762,IF(AND(M1762&lt;&gt;"",M1762&lt;&gt;"-"),VLOOKUP(M1762,OFFSET('FR-DangerousSubstanceList'!$B$3,0,0,COUNTIF('FR-DangerousSubstanceList'!$B$3:$B$1001,"&lt;&gt;"),4),4,FALSE),IF(AND(N1762&lt;&gt;"",N1762&lt;&gt;"-"),VLOOKUP(N1762,OFFSET('FR-DangerousSubstanceList'!$C$3,0,0,COUNTIF('FR-DangerousSubstanceList'!$C$3:$C$1001,"&lt;&gt;"),3),3,FALSE),""))))</f>
        <v/>
      </c>
      <c r="M1762" s="63" t="str">
        <f ca="1">IF(AND(F1762="",D1762="",E1762=""),"",IF(D1762&lt;&gt;"",D1762,IF(N1762&lt;&gt;"",VLOOKUP(N1762,OFFSET('FR-DangerousSubstanceList'!$C$3,0,0,COUNTIF('FR-DangerousSubstanceList'!$A$3:$A$1001,"&lt;&gt;"),4),4,FALSE),IF(L1762&lt;&gt;"",VLOOKUP(L1762,OFFSET('FR-DangerousSubstanceList'!$A$3,0,0,COUNTIF('FR-DangerousSubstanceList'!$A$3:$A$1001,"&lt;&gt;"),2),2,FALSE),""))))</f>
        <v/>
      </c>
      <c r="N1762" s="63" t="str">
        <f ca="1">IF(AND(F1762="",D1762="",E1762=""),"",IF(E1762&lt;&gt;"",E1762,IF(L1762&lt;&gt;"",VLOOKUP(L1762,OFFSET('FR-DangerousSubstanceList'!$A$3,0,0,COUNTIF('FR-DangerousSubstanceList'!$A$3:$A$1001,"&lt;&gt;"),3),3,FALSE),IF(AND(M1762&lt;&gt;"",M1762&lt;&gt;"-"),VLOOKUP(M1762,OFFSET('FR-DangerousSubstanceList'!$B$3,0,0,COUNTIF('FR-DangerousSubstanceList'!$B$3:$B$1001,"&lt;&gt;"),2),2,FALSE),""))))</f>
        <v/>
      </c>
      <c r="O1762" s="63" t="str">
        <f t="shared" ca="1" si="299"/>
        <v/>
      </c>
      <c r="P1762" s="63" t="e">
        <f t="shared" ca="1" si="300"/>
        <v>#REF!</v>
      </c>
      <c r="Q1762" s="63">
        <f t="shared" ca="1" si="301"/>
        <v>986</v>
      </c>
      <c r="R1762" s="63" t="str">
        <f t="shared" ca="1" si="302"/>
        <v/>
      </c>
      <c r="S1762" s="63" t="str">
        <f t="shared" si="303"/>
        <v>Unknown</v>
      </c>
      <c r="T1762" s="63">
        <f t="shared" si="304"/>
        <v>1762</v>
      </c>
      <c r="U1762" s="63">
        <f t="shared" si="305"/>
        <v>1763</v>
      </c>
      <c r="V1762" s="63" t="str">
        <f t="shared" ca="1" si="306"/>
        <v/>
      </c>
      <c r="W1762" s="63" t="str">
        <f t="shared" ca="1" si="307"/>
        <v/>
      </c>
      <c r="X1762" s="63">
        <f ca="1">IF(C1762="Yes",SUMPRODUCT((OFFSET('FR-DangerousSubstanceList'!$A$3,0,0,COUNTA('FR-DangerousSubstanceList'!$A$3:$A$2001))=L1762)*(OFFSET('FR-DangerousSubstanceList'!$B$3,0,0,COUNTA('FR-DangerousSubstanceList'!$B$3:$B$2001))=M1762)*(OFFSET('FR-DangerousSubstanceList'!$C$3,0,0,COUNTIF('FR-DangerousSubstanceList'!$C$3:$C$2001,"?*"))=N1762)),1)</f>
        <v>1</v>
      </c>
      <c r="Y1762" s="63"/>
      <c r="Z1762" s="63"/>
    </row>
    <row r="1763" spans="1:26" ht="14.4">
      <c r="A1763" s="85"/>
      <c r="B1763" s="85"/>
      <c r="C1763" s="46" t="s">
        <v>53</v>
      </c>
      <c r="D1763" s="68"/>
      <c r="E1763" s="68"/>
      <c r="F1763" s="68"/>
      <c r="G1763" s="68"/>
      <c r="H1763" s="68" t="str">
        <f t="shared" si="297"/>
        <v/>
      </c>
      <c r="I1763" s="63"/>
      <c r="J1763" s="63">
        <f>COUNTIF($A$14:$A1763,$A1763)</f>
        <v>0</v>
      </c>
      <c r="K1763" s="63" t="str">
        <f t="shared" ca="1" si="298"/>
        <v>Unknown</v>
      </c>
      <c r="L1763" s="63" t="str">
        <f ca="1">IF(AND(F1763="",D1763="",E1763=""),"",IF(F1763&lt;&gt;"",F1763,IF(AND(M1763&lt;&gt;"",M1763&lt;&gt;"-"),VLOOKUP(M1763,OFFSET('FR-DangerousSubstanceList'!$B$3,0,0,COUNTIF('FR-DangerousSubstanceList'!$B$3:$B$1001,"&lt;&gt;"),4),4,FALSE),IF(AND(N1763&lt;&gt;"",N1763&lt;&gt;"-"),VLOOKUP(N1763,OFFSET('FR-DangerousSubstanceList'!$C$3,0,0,COUNTIF('FR-DangerousSubstanceList'!$C$3:$C$1001,"&lt;&gt;"),3),3,FALSE),""))))</f>
        <v/>
      </c>
      <c r="M1763" s="63" t="str">
        <f ca="1">IF(AND(F1763="",D1763="",E1763=""),"",IF(D1763&lt;&gt;"",D1763,IF(N1763&lt;&gt;"",VLOOKUP(N1763,OFFSET('FR-DangerousSubstanceList'!$C$3,0,0,COUNTIF('FR-DangerousSubstanceList'!$A$3:$A$1001,"&lt;&gt;"),4),4,FALSE),IF(L1763&lt;&gt;"",VLOOKUP(L1763,OFFSET('FR-DangerousSubstanceList'!$A$3,0,0,COUNTIF('FR-DangerousSubstanceList'!$A$3:$A$1001,"&lt;&gt;"),2),2,FALSE),""))))</f>
        <v/>
      </c>
      <c r="N1763" s="63" t="str">
        <f ca="1">IF(AND(F1763="",D1763="",E1763=""),"",IF(E1763&lt;&gt;"",E1763,IF(L1763&lt;&gt;"",VLOOKUP(L1763,OFFSET('FR-DangerousSubstanceList'!$A$3,0,0,COUNTIF('FR-DangerousSubstanceList'!$A$3:$A$1001,"&lt;&gt;"),3),3,FALSE),IF(AND(M1763&lt;&gt;"",M1763&lt;&gt;"-"),VLOOKUP(M1763,OFFSET('FR-DangerousSubstanceList'!$B$3,0,0,COUNTIF('FR-DangerousSubstanceList'!$B$3:$B$1001,"&lt;&gt;"),2),2,FALSE),""))))</f>
        <v/>
      </c>
      <c r="O1763" s="63" t="str">
        <f t="shared" ca="1" si="299"/>
        <v/>
      </c>
      <c r="P1763" s="63" t="e">
        <f t="shared" ca="1" si="300"/>
        <v>#REF!</v>
      </c>
      <c r="Q1763" s="63">
        <f t="shared" ca="1" si="301"/>
        <v>986</v>
      </c>
      <c r="R1763" s="63" t="str">
        <f t="shared" ca="1" si="302"/>
        <v/>
      </c>
      <c r="S1763" s="63" t="str">
        <f t="shared" si="303"/>
        <v>Unknown</v>
      </c>
      <c r="T1763" s="63">
        <f t="shared" si="304"/>
        <v>1763</v>
      </c>
      <c r="U1763" s="63">
        <f t="shared" si="305"/>
        <v>1764</v>
      </c>
      <c r="V1763" s="63" t="str">
        <f t="shared" ca="1" si="306"/>
        <v/>
      </c>
      <c r="W1763" s="63" t="str">
        <f t="shared" ca="1" si="307"/>
        <v/>
      </c>
      <c r="X1763" s="63">
        <f ca="1">IF(C1763="Yes",SUMPRODUCT((OFFSET('FR-DangerousSubstanceList'!$A$3,0,0,COUNTA('FR-DangerousSubstanceList'!$A$3:$A$2001))=L1763)*(OFFSET('FR-DangerousSubstanceList'!$B$3,0,0,COUNTA('FR-DangerousSubstanceList'!$B$3:$B$2001))=M1763)*(OFFSET('FR-DangerousSubstanceList'!$C$3,0,0,COUNTIF('FR-DangerousSubstanceList'!$C$3:$C$2001,"?*"))=N1763)),1)</f>
        <v>1</v>
      </c>
      <c r="Y1763" s="63"/>
      <c r="Z1763" s="63"/>
    </row>
    <row r="1764" spans="1:26" ht="14.4">
      <c r="A1764" s="85"/>
      <c r="B1764" s="85"/>
      <c r="C1764" s="46" t="s">
        <v>53</v>
      </c>
      <c r="D1764" s="68"/>
      <c r="E1764" s="68"/>
      <c r="F1764" s="68"/>
      <c r="G1764" s="68"/>
      <c r="H1764" s="68" t="str">
        <f t="shared" si="297"/>
        <v/>
      </c>
      <c r="I1764" s="63"/>
      <c r="J1764" s="63">
        <f>COUNTIF($A$14:$A1764,$A1764)</f>
        <v>0</v>
      </c>
      <c r="K1764" s="63" t="str">
        <f t="shared" ca="1" si="298"/>
        <v>Unknown</v>
      </c>
      <c r="L1764" s="63" t="str">
        <f ca="1">IF(AND(F1764="",D1764="",E1764=""),"",IF(F1764&lt;&gt;"",F1764,IF(AND(M1764&lt;&gt;"",M1764&lt;&gt;"-"),VLOOKUP(M1764,OFFSET('FR-DangerousSubstanceList'!$B$3,0,0,COUNTIF('FR-DangerousSubstanceList'!$B$3:$B$1001,"&lt;&gt;"),4),4,FALSE),IF(AND(N1764&lt;&gt;"",N1764&lt;&gt;"-"),VLOOKUP(N1764,OFFSET('FR-DangerousSubstanceList'!$C$3,0,0,COUNTIF('FR-DangerousSubstanceList'!$C$3:$C$1001,"&lt;&gt;"),3),3,FALSE),""))))</f>
        <v/>
      </c>
      <c r="M1764" s="63" t="str">
        <f ca="1">IF(AND(F1764="",D1764="",E1764=""),"",IF(D1764&lt;&gt;"",D1764,IF(N1764&lt;&gt;"",VLOOKUP(N1764,OFFSET('FR-DangerousSubstanceList'!$C$3,0,0,COUNTIF('FR-DangerousSubstanceList'!$A$3:$A$1001,"&lt;&gt;"),4),4,FALSE),IF(L1764&lt;&gt;"",VLOOKUP(L1764,OFFSET('FR-DangerousSubstanceList'!$A$3,0,0,COUNTIF('FR-DangerousSubstanceList'!$A$3:$A$1001,"&lt;&gt;"),2),2,FALSE),""))))</f>
        <v/>
      </c>
      <c r="N1764" s="63" t="str">
        <f ca="1">IF(AND(F1764="",D1764="",E1764=""),"",IF(E1764&lt;&gt;"",E1764,IF(L1764&lt;&gt;"",VLOOKUP(L1764,OFFSET('FR-DangerousSubstanceList'!$A$3,0,0,COUNTIF('FR-DangerousSubstanceList'!$A$3:$A$1001,"&lt;&gt;"),3),3,FALSE),IF(AND(M1764&lt;&gt;"",M1764&lt;&gt;"-"),VLOOKUP(M1764,OFFSET('FR-DangerousSubstanceList'!$B$3,0,0,COUNTIF('FR-DangerousSubstanceList'!$B$3:$B$1001,"&lt;&gt;"),2),2,FALSE),""))))</f>
        <v/>
      </c>
      <c r="O1764" s="63" t="str">
        <f t="shared" ca="1" si="299"/>
        <v/>
      </c>
      <c r="P1764" s="63" t="e">
        <f t="shared" ca="1" si="300"/>
        <v>#REF!</v>
      </c>
      <c r="Q1764" s="63">
        <f t="shared" ca="1" si="301"/>
        <v>986</v>
      </c>
      <c r="R1764" s="63" t="str">
        <f t="shared" ca="1" si="302"/>
        <v/>
      </c>
      <c r="S1764" s="63" t="str">
        <f t="shared" si="303"/>
        <v>Unknown</v>
      </c>
      <c r="T1764" s="63">
        <f t="shared" si="304"/>
        <v>1764</v>
      </c>
      <c r="U1764" s="63">
        <f t="shared" si="305"/>
        <v>1765</v>
      </c>
      <c r="V1764" s="63" t="str">
        <f t="shared" ca="1" si="306"/>
        <v/>
      </c>
      <c r="W1764" s="63" t="str">
        <f t="shared" ca="1" si="307"/>
        <v/>
      </c>
      <c r="X1764" s="63">
        <f ca="1">IF(C1764="Yes",SUMPRODUCT((OFFSET('FR-DangerousSubstanceList'!$A$3,0,0,COUNTA('FR-DangerousSubstanceList'!$A$3:$A$2001))=L1764)*(OFFSET('FR-DangerousSubstanceList'!$B$3,0,0,COUNTA('FR-DangerousSubstanceList'!$B$3:$B$2001))=M1764)*(OFFSET('FR-DangerousSubstanceList'!$C$3,0,0,COUNTIF('FR-DangerousSubstanceList'!$C$3:$C$2001,"?*"))=N1764)),1)</f>
        <v>1</v>
      </c>
      <c r="Y1764" s="63"/>
      <c r="Z1764" s="63"/>
    </row>
    <row r="1765" spans="1:26" ht="14.4">
      <c r="A1765" s="85"/>
      <c r="B1765" s="85"/>
      <c r="C1765" s="46" t="s">
        <v>53</v>
      </c>
      <c r="D1765" s="68"/>
      <c r="E1765" s="68"/>
      <c r="F1765" s="68"/>
      <c r="G1765" s="68"/>
      <c r="H1765" s="68" t="str">
        <f t="shared" si="297"/>
        <v/>
      </c>
      <c r="I1765" s="63"/>
      <c r="J1765" s="63">
        <f>COUNTIF($A$14:$A1765,$A1765)</f>
        <v>0</v>
      </c>
      <c r="K1765" s="63" t="str">
        <f t="shared" ca="1" si="298"/>
        <v>Unknown</v>
      </c>
      <c r="L1765" s="63" t="str">
        <f ca="1">IF(AND(F1765="",D1765="",E1765=""),"",IF(F1765&lt;&gt;"",F1765,IF(AND(M1765&lt;&gt;"",M1765&lt;&gt;"-"),VLOOKUP(M1765,OFFSET('FR-DangerousSubstanceList'!$B$3,0,0,COUNTIF('FR-DangerousSubstanceList'!$B$3:$B$1001,"&lt;&gt;"),4),4,FALSE),IF(AND(N1765&lt;&gt;"",N1765&lt;&gt;"-"),VLOOKUP(N1765,OFFSET('FR-DangerousSubstanceList'!$C$3,0,0,COUNTIF('FR-DangerousSubstanceList'!$C$3:$C$1001,"&lt;&gt;"),3),3,FALSE),""))))</f>
        <v/>
      </c>
      <c r="M1765" s="63" t="str">
        <f ca="1">IF(AND(F1765="",D1765="",E1765=""),"",IF(D1765&lt;&gt;"",D1765,IF(N1765&lt;&gt;"",VLOOKUP(N1765,OFFSET('FR-DangerousSubstanceList'!$C$3,0,0,COUNTIF('FR-DangerousSubstanceList'!$A$3:$A$1001,"&lt;&gt;"),4),4,FALSE),IF(L1765&lt;&gt;"",VLOOKUP(L1765,OFFSET('FR-DangerousSubstanceList'!$A$3,0,0,COUNTIF('FR-DangerousSubstanceList'!$A$3:$A$1001,"&lt;&gt;"),2),2,FALSE),""))))</f>
        <v/>
      </c>
      <c r="N1765" s="63" t="str">
        <f ca="1">IF(AND(F1765="",D1765="",E1765=""),"",IF(E1765&lt;&gt;"",E1765,IF(L1765&lt;&gt;"",VLOOKUP(L1765,OFFSET('FR-DangerousSubstanceList'!$A$3,0,0,COUNTIF('FR-DangerousSubstanceList'!$A$3:$A$1001,"&lt;&gt;"),3),3,FALSE),IF(AND(M1765&lt;&gt;"",M1765&lt;&gt;"-"),VLOOKUP(M1765,OFFSET('FR-DangerousSubstanceList'!$B$3,0,0,COUNTIF('FR-DangerousSubstanceList'!$B$3:$B$1001,"&lt;&gt;"),2),2,FALSE),""))))</f>
        <v/>
      </c>
      <c r="O1765" s="63" t="str">
        <f t="shared" ca="1" si="299"/>
        <v/>
      </c>
      <c r="P1765" s="63" t="e">
        <f t="shared" ca="1" si="300"/>
        <v>#REF!</v>
      </c>
      <c r="Q1765" s="63">
        <f t="shared" ca="1" si="301"/>
        <v>986</v>
      </c>
      <c r="R1765" s="63" t="str">
        <f t="shared" ca="1" si="302"/>
        <v/>
      </c>
      <c r="S1765" s="63" t="str">
        <f t="shared" si="303"/>
        <v>Unknown</v>
      </c>
      <c r="T1765" s="63">
        <f t="shared" si="304"/>
        <v>1765</v>
      </c>
      <c r="U1765" s="63">
        <f t="shared" si="305"/>
        <v>1766</v>
      </c>
      <c r="V1765" s="63" t="str">
        <f t="shared" ca="1" si="306"/>
        <v/>
      </c>
      <c r="W1765" s="63" t="str">
        <f t="shared" ca="1" si="307"/>
        <v/>
      </c>
      <c r="X1765" s="63">
        <f ca="1">IF(C1765="Yes",SUMPRODUCT((OFFSET('FR-DangerousSubstanceList'!$A$3,0,0,COUNTA('FR-DangerousSubstanceList'!$A$3:$A$2001))=L1765)*(OFFSET('FR-DangerousSubstanceList'!$B$3,0,0,COUNTA('FR-DangerousSubstanceList'!$B$3:$B$2001))=M1765)*(OFFSET('FR-DangerousSubstanceList'!$C$3,0,0,COUNTIF('FR-DangerousSubstanceList'!$C$3:$C$2001,"?*"))=N1765)),1)</f>
        <v>1</v>
      </c>
      <c r="Y1765" s="63"/>
      <c r="Z1765" s="63"/>
    </row>
    <row r="1766" spans="1:26" ht="14.4">
      <c r="A1766" s="85"/>
      <c r="B1766" s="85"/>
      <c r="C1766" s="46" t="s">
        <v>53</v>
      </c>
      <c r="D1766" s="68"/>
      <c r="E1766" s="68"/>
      <c r="F1766" s="68"/>
      <c r="G1766" s="68"/>
      <c r="H1766" s="68" t="str">
        <f t="shared" si="297"/>
        <v/>
      </c>
      <c r="I1766" s="63"/>
      <c r="J1766" s="63">
        <f>COUNTIF($A$14:$A1766,$A1766)</f>
        <v>0</v>
      </c>
      <c r="K1766" s="63" t="str">
        <f t="shared" ca="1" si="298"/>
        <v>Unknown</v>
      </c>
      <c r="L1766" s="63" t="str">
        <f ca="1">IF(AND(F1766="",D1766="",E1766=""),"",IF(F1766&lt;&gt;"",F1766,IF(AND(M1766&lt;&gt;"",M1766&lt;&gt;"-"),VLOOKUP(M1766,OFFSET('FR-DangerousSubstanceList'!$B$3,0,0,COUNTIF('FR-DangerousSubstanceList'!$B$3:$B$1001,"&lt;&gt;"),4),4,FALSE),IF(AND(N1766&lt;&gt;"",N1766&lt;&gt;"-"),VLOOKUP(N1766,OFFSET('FR-DangerousSubstanceList'!$C$3,0,0,COUNTIF('FR-DangerousSubstanceList'!$C$3:$C$1001,"&lt;&gt;"),3),3,FALSE),""))))</f>
        <v/>
      </c>
      <c r="M1766" s="63" t="str">
        <f ca="1">IF(AND(F1766="",D1766="",E1766=""),"",IF(D1766&lt;&gt;"",D1766,IF(N1766&lt;&gt;"",VLOOKUP(N1766,OFFSET('FR-DangerousSubstanceList'!$C$3,0,0,COUNTIF('FR-DangerousSubstanceList'!$A$3:$A$1001,"&lt;&gt;"),4),4,FALSE),IF(L1766&lt;&gt;"",VLOOKUP(L1766,OFFSET('FR-DangerousSubstanceList'!$A$3,0,0,COUNTIF('FR-DangerousSubstanceList'!$A$3:$A$1001,"&lt;&gt;"),2),2,FALSE),""))))</f>
        <v/>
      </c>
      <c r="N1766" s="63" t="str">
        <f ca="1">IF(AND(F1766="",D1766="",E1766=""),"",IF(E1766&lt;&gt;"",E1766,IF(L1766&lt;&gt;"",VLOOKUP(L1766,OFFSET('FR-DangerousSubstanceList'!$A$3,0,0,COUNTIF('FR-DangerousSubstanceList'!$A$3:$A$1001,"&lt;&gt;"),3),3,FALSE),IF(AND(M1766&lt;&gt;"",M1766&lt;&gt;"-"),VLOOKUP(M1766,OFFSET('FR-DangerousSubstanceList'!$B$3,0,0,COUNTIF('FR-DangerousSubstanceList'!$B$3:$B$1001,"&lt;&gt;"),2),2,FALSE),""))))</f>
        <v/>
      </c>
      <c r="O1766" s="63" t="str">
        <f t="shared" ca="1" si="299"/>
        <v/>
      </c>
      <c r="P1766" s="63" t="e">
        <f t="shared" ca="1" si="300"/>
        <v>#REF!</v>
      </c>
      <c r="Q1766" s="63">
        <f t="shared" ca="1" si="301"/>
        <v>986</v>
      </c>
      <c r="R1766" s="63" t="str">
        <f t="shared" ca="1" si="302"/>
        <v/>
      </c>
      <c r="S1766" s="63" t="str">
        <f t="shared" si="303"/>
        <v>Unknown</v>
      </c>
      <c r="T1766" s="63">
        <f t="shared" si="304"/>
        <v>1766</v>
      </c>
      <c r="U1766" s="63">
        <f t="shared" si="305"/>
        <v>1767</v>
      </c>
      <c r="V1766" s="63" t="str">
        <f t="shared" ca="1" si="306"/>
        <v/>
      </c>
      <c r="W1766" s="63" t="str">
        <f t="shared" ca="1" si="307"/>
        <v/>
      </c>
      <c r="X1766" s="63">
        <f ca="1">IF(C1766="Yes",SUMPRODUCT((OFFSET('FR-DangerousSubstanceList'!$A$3,0,0,COUNTA('FR-DangerousSubstanceList'!$A$3:$A$2001))=L1766)*(OFFSET('FR-DangerousSubstanceList'!$B$3,0,0,COUNTA('FR-DangerousSubstanceList'!$B$3:$B$2001))=M1766)*(OFFSET('FR-DangerousSubstanceList'!$C$3,0,0,COUNTIF('FR-DangerousSubstanceList'!$C$3:$C$2001,"?*"))=N1766)),1)</f>
        <v>1</v>
      </c>
      <c r="Y1766" s="63"/>
      <c r="Z1766" s="63"/>
    </row>
    <row r="1767" spans="1:26" ht="14.4">
      <c r="A1767" s="85"/>
      <c r="B1767" s="85"/>
      <c r="C1767" s="46" t="s">
        <v>53</v>
      </c>
      <c r="D1767" s="68"/>
      <c r="E1767" s="68"/>
      <c r="F1767" s="68"/>
      <c r="G1767" s="68"/>
      <c r="H1767" s="68" t="str">
        <f t="shared" si="297"/>
        <v/>
      </c>
      <c r="I1767" s="63"/>
      <c r="J1767" s="63">
        <f>COUNTIF($A$14:$A1767,$A1767)</f>
        <v>0</v>
      </c>
      <c r="K1767" s="63" t="str">
        <f t="shared" ca="1" si="298"/>
        <v>Unknown</v>
      </c>
      <c r="L1767" s="63" t="str">
        <f ca="1">IF(AND(F1767="",D1767="",E1767=""),"",IF(F1767&lt;&gt;"",F1767,IF(AND(M1767&lt;&gt;"",M1767&lt;&gt;"-"),VLOOKUP(M1767,OFFSET('FR-DangerousSubstanceList'!$B$3,0,0,COUNTIF('FR-DangerousSubstanceList'!$B$3:$B$1001,"&lt;&gt;"),4),4,FALSE),IF(AND(N1767&lt;&gt;"",N1767&lt;&gt;"-"),VLOOKUP(N1767,OFFSET('FR-DangerousSubstanceList'!$C$3,0,0,COUNTIF('FR-DangerousSubstanceList'!$C$3:$C$1001,"&lt;&gt;"),3),3,FALSE),""))))</f>
        <v/>
      </c>
      <c r="M1767" s="63" t="str">
        <f ca="1">IF(AND(F1767="",D1767="",E1767=""),"",IF(D1767&lt;&gt;"",D1767,IF(N1767&lt;&gt;"",VLOOKUP(N1767,OFFSET('FR-DangerousSubstanceList'!$C$3,0,0,COUNTIF('FR-DangerousSubstanceList'!$A$3:$A$1001,"&lt;&gt;"),4),4,FALSE),IF(L1767&lt;&gt;"",VLOOKUP(L1767,OFFSET('FR-DangerousSubstanceList'!$A$3,0,0,COUNTIF('FR-DangerousSubstanceList'!$A$3:$A$1001,"&lt;&gt;"),2),2,FALSE),""))))</f>
        <v/>
      </c>
      <c r="N1767" s="63" t="str">
        <f ca="1">IF(AND(F1767="",D1767="",E1767=""),"",IF(E1767&lt;&gt;"",E1767,IF(L1767&lt;&gt;"",VLOOKUP(L1767,OFFSET('FR-DangerousSubstanceList'!$A$3,0,0,COUNTIF('FR-DangerousSubstanceList'!$A$3:$A$1001,"&lt;&gt;"),3),3,FALSE),IF(AND(M1767&lt;&gt;"",M1767&lt;&gt;"-"),VLOOKUP(M1767,OFFSET('FR-DangerousSubstanceList'!$B$3,0,0,COUNTIF('FR-DangerousSubstanceList'!$B$3:$B$1001,"&lt;&gt;"),2),2,FALSE),""))))</f>
        <v/>
      </c>
      <c r="O1767" s="63" t="str">
        <f t="shared" ca="1" si="299"/>
        <v/>
      </c>
      <c r="P1767" s="63" t="e">
        <f t="shared" ca="1" si="300"/>
        <v>#REF!</v>
      </c>
      <c r="Q1767" s="63">
        <f t="shared" ca="1" si="301"/>
        <v>986</v>
      </c>
      <c r="R1767" s="63" t="str">
        <f t="shared" ca="1" si="302"/>
        <v/>
      </c>
      <c r="S1767" s="63" t="str">
        <f t="shared" si="303"/>
        <v>Unknown</v>
      </c>
      <c r="T1767" s="63">
        <f t="shared" si="304"/>
        <v>1767</v>
      </c>
      <c r="U1767" s="63">
        <f t="shared" si="305"/>
        <v>1768</v>
      </c>
      <c r="V1767" s="63" t="str">
        <f t="shared" ca="1" si="306"/>
        <v/>
      </c>
      <c r="W1767" s="63" t="str">
        <f t="shared" ca="1" si="307"/>
        <v/>
      </c>
      <c r="X1767" s="63">
        <f ca="1">IF(C1767="Yes",SUMPRODUCT((OFFSET('FR-DangerousSubstanceList'!$A$3,0,0,COUNTA('FR-DangerousSubstanceList'!$A$3:$A$2001))=L1767)*(OFFSET('FR-DangerousSubstanceList'!$B$3,0,0,COUNTA('FR-DangerousSubstanceList'!$B$3:$B$2001))=M1767)*(OFFSET('FR-DangerousSubstanceList'!$C$3,0,0,COUNTIF('FR-DangerousSubstanceList'!$C$3:$C$2001,"?*"))=N1767)),1)</f>
        <v>1</v>
      </c>
      <c r="Y1767" s="63"/>
      <c r="Z1767" s="63"/>
    </row>
    <row r="1768" spans="1:26" ht="14.4">
      <c r="A1768" s="85"/>
      <c r="B1768" s="85"/>
      <c r="C1768" s="46" t="s">
        <v>53</v>
      </c>
      <c r="D1768" s="68"/>
      <c r="E1768" s="68"/>
      <c r="F1768" s="68"/>
      <c r="G1768" s="68"/>
      <c r="H1768" s="68" t="str">
        <f t="shared" si="297"/>
        <v/>
      </c>
      <c r="I1768" s="63"/>
      <c r="J1768" s="63">
        <f>COUNTIF($A$14:$A1768,$A1768)</f>
        <v>0</v>
      </c>
      <c r="K1768" s="63" t="str">
        <f t="shared" ca="1" si="298"/>
        <v>Unknown</v>
      </c>
      <c r="L1768" s="63" t="str">
        <f ca="1">IF(AND(F1768="",D1768="",E1768=""),"",IF(F1768&lt;&gt;"",F1768,IF(AND(M1768&lt;&gt;"",M1768&lt;&gt;"-"),VLOOKUP(M1768,OFFSET('FR-DangerousSubstanceList'!$B$3,0,0,COUNTIF('FR-DangerousSubstanceList'!$B$3:$B$1001,"&lt;&gt;"),4),4,FALSE),IF(AND(N1768&lt;&gt;"",N1768&lt;&gt;"-"),VLOOKUP(N1768,OFFSET('FR-DangerousSubstanceList'!$C$3,0,0,COUNTIF('FR-DangerousSubstanceList'!$C$3:$C$1001,"&lt;&gt;"),3),3,FALSE),""))))</f>
        <v/>
      </c>
      <c r="M1768" s="63" t="str">
        <f ca="1">IF(AND(F1768="",D1768="",E1768=""),"",IF(D1768&lt;&gt;"",D1768,IF(N1768&lt;&gt;"",VLOOKUP(N1768,OFFSET('FR-DangerousSubstanceList'!$C$3,0,0,COUNTIF('FR-DangerousSubstanceList'!$A$3:$A$1001,"&lt;&gt;"),4),4,FALSE),IF(L1768&lt;&gt;"",VLOOKUP(L1768,OFFSET('FR-DangerousSubstanceList'!$A$3,0,0,COUNTIF('FR-DangerousSubstanceList'!$A$3:$A$1001,"&lt;&gt;"),2),2,FALSE),""))))</f>
        <v/>
      </c>
      <c r="N1768" s="63" t="str">
        <f ca="1">IF(AND(F1768="",D1768="",E1768=""),"",IF(E1768&lt;&gt;"",E1768,IF(L1768&lt;&gt;"",VLOOKUP(L1768,OFFSET('FR-DangerousSubstanceList'!$A$3,0,0,COUNTIF('FR-DangerousSubstanceList'!$A$3:$A$1001,"&lt;&gt;"),3),3,FALSE),IF(AND(M1768&lt;&gt;"",M1768&lt;&gt;"-"),VLOOKUP(M1768,OFFSET('FR-DangerousSubstanceList'!$B$3,0,0,COUNTIF('FR-DangerousSubstanceList'!$B$3:$B$1001,"&lt;&gt;"),2),2,FALSE),""))))</f>
        <v/>
      </c>
      <c r="O1768" s="63" t="str">
        <f t="shared" ca="1" si="299"/>
        <v/>
      </c>
      <c r="P1768" s="63" t="e">
        <f t="shared" ca="1" si="300"/>
        <v>#REF!</v>
      </c>
      <c r="Q1768" s="63">
        <f t="shared" ca="1" si="301"/>
        <v>986</v>
      </c>
      <c r="R1768" s="63" t="str">
        <f t="shared" ca="1" si="302"/>
        <v/>
      </c>
      <c r="S1768" s="63" t="str">
        <f t="shared" si="303"/>
        <v>Unknown</v>
      </c>
      <c r="T1768" s="63">
        <f t="shared" si="304"/>
        <v>1768</v>
      </c>
      <c r="U1768" s="63">
        <f t="shared" si="305"/>
        <v>1769</v>
      </c>
      <c r="V1768" s="63" t="str">
        <f t="shared" ca="1" si="306"/>
        <v/>
      </c>
      <c r="W1768" s="63" t="str">
        <f t="shared" ca="1" si="307"/>
        <v/>
      </c>
      <c r="X1768" s="63">
        <f ca="1">IF(C1768="Yes",SUMPRODUCT((OFFSET('FR-DangerousSubstanceList'!$A$3,0,0,COUNTA('FR-DangerousSubstanceList'!$A$3:$A$2001))=L1768)*(OFFSET('FR-DangerousSubstanceList'!$B$3,0,0,COUNTA('FR-DangerousSubstanceList'!$B$3:$B$2001))=M1768)*(OFFSET('FR-DangerousSubstanceList'!$C$3,0,0,COUNTIF('FR-DangerousSubstanceList'!$C$3:$C$2001,"?*"))=N1768)),1)</f>
        <v>1</v>
      </c>
      <c r="Y1768" s="63"/>
      <c r="Z1768" s="63"/>
    </row>
    <row r="1769" spans="1:26" ht="14.4">
      <c r="A1769" s="85"/>
      <c r="B1769" s="85"/>
      <c r="C1769" s="46" t="s">
        <v>53</v>
      </c>
      <c r="D1769" s="68"/>
      <c r="E1769" s="68"/>
      <c r="F1769" s="68"/>
      <c r="G1769" s="68"/>
      <c r="H1769" s="68" t="str">
        <f t="shared" si="297"/>
        <v/>
      </c>
      <c r="I1769" s="63"/>
      <c r="J1769" s="63">
        <f>COUNTIF($A$14:$A1769,$A1769)</f>
        <v>0</v>
      </c>
      <c r="K1769" s="63" t="str">
        <f t="shared" ca="1" si="298"/>
        <v>Unknown</v>
      </c>
      <c r="L1769" s="63" t="str">
        <f ca="1">IF(AND(F1769="",D1769="",E1769=""),"",IF(F1769&lt;&gt;"",F1769,IF(AND(M1769&lt;&gt;"",M1769&lt;&gt;"-"),VLOOKUP(M1769,OFFSET('FR-DangerousSubstanceList'!$B$3,0,0,COUNTIF('FR-DangerousSubstanceList'!$B$3:$B$1001,"&lt;&gt;"),4),4,FALSE),IF(AND(N1769&lt;&gt;"",N1769&lt;&gt;"-"),VLOOKUP(N1769,OFFSET('FR-DangerousSubstanceList'!$C$3,0,0,COUNTIF('FR-DangerousSubstanceList'!$C$3:$C$1001,"&lt;&gt;"),3),3,FALSE),""))))</f>
        <v/>
      </c>
      <c r="M1769" s="63" t="str">
        <f ca="1">IF(AND(F1769="",D1769="",E1769=""),"",IF(D1769&lt;&gt;"",D1769,IF(N1769&lt;&gt;"",VLOOKUP(N1769,OFFSET('FR-DangerousSubstanceList'!$C$3,0,0,COUNTIF('FR-DangerousSubstanceList'!$A$3:$A$1001,"&lt;&gt;"),4),4,FALSE),IF(L1769&lt;&gt;"",VLOOKUP(L1769,OFFSET('FR-DangerousSubstanceList'!$A$3,0,0,COUNTIF('FR-DangerousSubstanceList'!$A$3:$A$1001,"&lt;&gt;"),2),2,FALSE),""))))</f>
        <v/>
      </c>
      <c r="N1769" s="63" t="str">
        <f ca="1">IF(AND(F1769="",D1769="",E1769=""),"",IF(E1769&lt;&gt;"",E1769,IF(L1769&lt;&gt;"",VLOOKUP(L1769,OFFSET('FR-DangerousSubstanceList'!$A$3,0,0,COUNTIF('FR-DangerousSubstanceList'!$A$3:$A$1001,"&lt;&gt;"),3),3,FALSE),IF(AND(M1769&lt;&gt;"",M1769&lt;&gt;"-"),VLOOKUP(M1769,OFFSET('FR-DangerousSubstanceList'!$B$3,0,0,COUNTIF('FR-DangerousSubstanceList'!$B$3:$B$1001,"&lt;&gt;"),2),2,FALSE),""))))</f>
        <v/>
      </c>
      <c r="O1769" s="63" t="str">
        <f t="shared" ca="1" si="299"/>
        <v/>
      </c>
      <c r="P1769" s="63" t="e">
        <f t="shared" ca="1" si="300"/>
        <v>#REF!</v>
      </c>
      <c r="Q1769" s="63">
        <f t="shared" ca="1" si="301"/>
        <v>986</v>
      </c>
      <c r="R1769" s="63" t="str">
        <f t="shared" ca="1" si="302"/>
        <v/>
      </c>
      <c r="S1769" s="63" t="str">
        <f t="shared" si="303"/>
        <v>Unknown</v>
      </c>
      <c r="T1769" s="63">
        <f t="shared" si="304"/>
        <v>1769</v>
      </c>
      <c r="U1769" s="63">
        <f t="shared" si="305"/>
        <v>1770</v>
      </c>
      <c r="V1769" s="63" t="str">
        <f t="shared" ca="1" si="306"/>
        <v/>
      </c>
      <c r="W1769" s="63" t="str">
        <f t="shared" ca="1" si="307"/>
        <v/>
      </c>
      <c r="X1769" s="63">
        <f ca="1">IF(C1769="Yes",SUMPRODUCT((OFFSET('FR-DangerousSubstanceList'!$A$3,0,0,COUNTA('FR-DangerousSubstanceList'!$A$3:$A$2001))=L1769)*(OFFSET('FR-DangerousSubstanceList'!$B$3,0,0,COUNTA('FR-DangerousSubstanceList'!$B$3:$B$2001))=M1769)*(OFFSET('FR-DangerousSubstanceList'!$C$3,0,0,COUNTIF('FR-DangerousSubstanceList'!$C$3:$C$2001,"?*"))=N1769)),1)</f>
        <v>1</v>
      </c>
      <c r="Y1769" s="63"/>
      <c r="Z1769" s="63"/>
    </row>
    <row r="1770" spans="1:26" ht="14.4">
      <c r="A1770" s="85"/>
      <c r="B1770" s="85"/>
      <c r="C1770" s="46" t="s">
        <v>53</v>
      </c>
      <c r="D1770" s="68"/>
      <c r="E1770" s="68"/>
      <c r="F1770" s="68"/>
      <c r="G1770" s="68"/>
      <c r="H1770" s="68" t="str">
        <f t="shared" si="297"/>
        <v/>
      </c>
      <c r="I1770" s="63"/>
      <c r="J1770" s="63">
        <f>COUNTIF($A$14:$A1770,$A1770)</f>
        <v>0</v>
      </c>
      <c r="K1770" s="63" t="str">
        <f t="shared" ca="1" si="298"/>
        <v>Unknown</v>
      </c>
      <c r="L1770" s="63" t="str">
        <f ca="1">IF(AND(F1770="",D1770="",E1770=""),"",IF(F1770&lt;&gt;"",F1770,IF(AND(M1770&lt;&gt;"",M1770&lt;&gt;"-"),VLOOKUP(M1770,OFFSET('FR-DangerousSubstanceList'!$B$3,0,0,COUNTIF('FR-DangerousSubstanceList'!$B$3:$B$1001,"&lt;&gt;"),4),4,FALSE),IF(AND(N1770&lt;&gt;"",N1770&lt;&gt;"-"),VLOOKUP(N1770,OFFSET('FR-DangerousSubstanceList'!$C$3,0,0,COUNTIF('FR-DangerousSubstanceList'!$C$3:$C$1001,"&lt;&gt;"),3),3,FALSE),""))))</f>
        <v/>
      </c>
      <c r="M1770" s="63" t="str">
        <f ca="1">IF(AND(F1770="",D1770="",E1770=""),"",IF(D1770&lt;&gt;"",D1770,IF(N1770&lt;&gt;"",VLOOKUP(N1770,OFFSET('FR-DangerousSubstanceList'!$C$3,0,0,COUNTIF('FR-DangerousSubstanceList'!$A$3:$A$1001,"&lt;&gt;"),4),4,FALSE),IF(L1770&lt;&gt;"",VLOOKUP(L1770,OFFSET('FR-DangerousSubstanceList'!$A$3,0,0,COUNTIF('FR-DangerousSubstanceList'!$A$3:$A$1001,"&lt;&gt;"),2),2,FALSE),""))))</f>
        <v/>
      </c>
      <c r="N1770" s="63" t="str">
        <f ca="1">IF(AND(F1770="",D1770="",E1770=""),"",IF(E1770&lt;&gt;"",E1770,IF(L1770&lt;&gt;"",VLOOKUP(L1770,OFFSET('FR-DangerousSubstanceList'!$A$3,0,0,COUNTIF('FR-DangerousSubstanceList'!$A$3:$A$1001,"&lt;&gt;"),3),3,FALSE),IF(AND(M1770&lt;&gt;"",M1770&lt;&gt;"-"),VLOOKUP(M1770,OFFSET('FR-DangerousSubstanceList'!$B$3,0,0,COUNTIF('FR-DangerousSubstanceList'!$B$3:$B$1001,"&lt;&gt;"),2),2,FALSE),""))))</f>
        <v/>
      </c>
      <c r="O1770" s="63" t="str">
        <f t="shared" ca="1" si="299"/>
        <v/>
      </c>
      <c r="P1770" s="63" t="e">
        <f t="shared" ca="1" si="300"/>
        <v>#REF!</v>
      </c>
      <c r="Q1770" s="63">
        <f t="shared" ca="1" si="301"/>
        <v>986</v>
      </c>
      <c r="R1770" s="63" t="str">
        <f t="shared" ca="1" si="302"/>
        <v/>
      </c>
      <c r="S1770" s="63" t="str">
        <f t="shared" si="303"/>
        <v>Unknown</v>
      </c>
      <c r="T1770" s="63">
        <f t="shared" si="304"/>
        <v>1770</v>
      </c>
      <c r="U1770" s="63">
        <f t="shared" si="305"/>
        <v>1771</v>
      </c>
      <c r="V1770" s="63" t="str">
        <f t="shared" ca="1" si="306"/>
        <v/>
      </c>
      <c r="W1770" s="63" t="str">
        <f t="shared" ca="1" si="307"/>
        <v/>
      </c>
      <c r="X1770" s="63">
        <f ca="1">IF(C1770="Yes",SUMPRODUCT((OFFSET('FR-DangerousSubstanceList'!$A$3,0,0,COUNTA('FR-DangerousSubstanceList'!$A$3:$A$2001))=L1770)*(OFFSET('FR-DangerousSubstanceList'!$B$3,0,0,COUNTA('FR-DangerousSubstanceList'!$B$3:$B$2001))=M1770)*(OFFSET('FR-DangerousSubstanceList'!$C$3,0,0,COUNTIF('FR-DangerousSubstanceList'!$C$3:$C$2001,"?*"))=N1770)),1)</f>
        <v>1</v>
      </c>
      <c r="Y1770" s="63"/>
      <c r="Z1770" s="63"/>
    </row>
    <row r="1771" spans="1:26" ht="14.4">
      <c r="A1771" s="85"/>
      <c r="B1771" s="85"/>
      <c r="C1771" s="46" t="s">
        <v>53</v>
      </c>
      <c r="D1771" s="68"/>
      <c r="E1771" s="68"/>
      <c r="F1771" s="68"/>
      <c r="G1771" s="68"/>
      <c r="H1771" s="68" t="str">
        <f t="shared" si="297"/>
        <v/>
      </c>
      <c r="I1771" s="63"/>
      <c r="J1771" s="63">
        <f>COUNTIF($A$14:$A1771,$A1771)</f>
        <v>0</v>
      </c>
      <c r="K1771" s="63" t="str">
        <f t="shared" ca="1" si="298"/>
        <v>Unknown</v>
      </c>
      <c r="L1771" s="63" t="str">
        <f ca="1">IF(AND(F1771="",D1771="",E1771=""),"",IF(F1771&lt;&gt;"",F1771,IF(AND(M1771&lt;&gt;"",M1771&lt;&gt;"-"),VLOOKUP(M1771,OFFSET('FR-DangerousSubstanceList'!$B$3,0,0,COUNTIF('FR-DangerousSubstanceList'!$B$3:$B$1001,"&lt;&gt;"),4),4,FALSE),IF(AND(N1771&lt;&gt;"",N1771&lt;&gt;"-"),VLOOKUP(N1771,OFFSET('FR-DangerousSubstanceList'!$C$3,0,0,COUNTIF('FR-DangerousSubstanceList'!$C$3:$C$1001,"&lt;&gt;"),3),3,FALSE),""))))</f>
        <v/>
      </c>
      <c r="M1771" s="63" t="str">
        <f ca="1">IF(AND(F1771="",D1771="",E1771=""),"",IF(D1771&lt;&gt;"",D1771,IF(N1771&lt;&gt;"",VLOOKUP(N1771,OFFSET('FR-DangerousSubstanceList'!$C$3,0,0,COUNTIF('FR-DangerousSubstanceList'!$A$3:$A$1001,"&lt;&gt;"),4),4,FALSE),IF(L1771&lt;&gt;"",VLOOKUP(L1771,OFFSET('FR-DangerousSubstanceList'!$A$3,0,0,COUNTIF('FR-DangerousSubstanceList'!$A$3:$A$1001,"&lt;&gt;"),2),2,FALSE),""))))</f>
        <v/>
      </c>
      <c r="N1771" s="63" t="str">
        <f ca="1">IF(AND(F1771="",D1771="",E1771=""),"",IF(E1771&lt;&gt;"",E1771,IF(L1771&lt;&gt;"",VLOOKUP(L1771,OFFSET('FR-DangerousSubstanceList'!$A$3,0,0,COUNTIF('FR-DangerousSubstanceList'!$A$3:$A$1001,"&lt;&gt;"),3),3,FALSE),IF(AND(M1771&lt;&gt;"",M1771&lt;&gt;"-"),VLOOKUP(M1771,OFFSET('FR-DangerousSubstanceList'!$B$3,0,0,COUNTIF('FR-DangerousSubstanceList'!$B$3:$B$1001,"&lt;&gt;"),2),2,FALSE),""))))</f>
        <v/>
      </c>
      <c r="O1771" s="63" t="str">
        <f t="shared" ca="1" si="299"/>
        <v/>
      </c>
      <c r="P1771" s="63" t="e">
        <f t="shared" ca="1" si="300"/>
        <v>#REF!</v>
      </c>
      <c r="Q1771" s="63">
        <f t="shared" ca="1" si="301"/>
        <v>986</v>
      </c>
      <c r="R1771" s="63" t="str">
        <f t="shared" ca="1" si="302"/>
        <v/>
      </c>
      <c r="S1771" s="63" t="str">
        <f t="shared" si="303"/>
        <v>Unknown</v>
      </c>
      <c r="T1771" s="63">
        <f t="shared" si="304"/>
        <v>1771</v>
      </c>
      <c r="U1771" s="63">
        <f t="shared" si="305"/>
        <v>1772</v>
      </c>
      <c r="V1771" s="63" t="str">
        <f t="shared" ca="1" si="306"/>
        <v/>
      </c>
      <c r="W1771" s="63" t="str">
        <f t="shared" ca="1" si="307"/>
        <v/>
      </c>
      <c r="X1771" s="63">
        <f ca="1">IF(C1771="Yes",SUMPRODUCT((OFFSET('FR-DangerousSubstanceList'!$A$3,0,0,COUNTA('FR-DangerousSubstanceList'!$A$3:$A$2001))=L1771)*(OFFSET('FR-DangerousSubstanceList'!$B$3,0,0,COUNTA('FR-DangerousSubstanceList'!$B$3:$B$2001))=M1771)*(OFFSET('FR-DangerousSubstanceList'!$C$3,0,0,COUNTIF('FR-DangerousSubstanceList'!$C$3:$C$2001,"?*"))=N1771)),1)</f>
        <v>1</v>
      </c>
      <c r="Y1771" s="63"/>
      <c r="Z1771" s="63"/>
    </row>
    <row r="1772" spans="1:26" ht="14.4">
      <c r="A1772" s="85"/>
      <c r="B1772" s="85"/>
      <c r="C1772" s="46" t="s">
        <v>53</v>
      </c>
      <c r="D1772" s="68"/>
      <c r="E1772" s="68"/>
      <c r="F1772" s="68"/>
      <c r="G1772" s="68"/>
      <c r="H1772" s="68" t="str">
        <f t="shared" si="297"/>
        <v/>
      </c>
      <c r="I1772" s="63"/>
      <c r="J1772" s="63">
        <f>COUNTIF($A$14:$A1772,$A1772)</f>
        <v>0</v>
      </c>
      <c r="K1772" s="63" t="str">
        <f t="shared" ca="1" si="298"/>
        <v>Unknown</v>
      </c>
      <c r="L1772" s="63" t="str">
        <f ca="1">IF(AND(F1772="",D1772="",E1772=""),"",IF(F1772&lt;&gt;"",F1772,IF(AND(M1772&lt;&gt;"",M1772&lt;&gt;"-"),VLOOKUP(M1772,OFFSET('FR-DangerousSubstanceList'!$B$3,0,0,COUNTIF('FR-DangerousSubstanceList'!$B$3:$B$1001,"&lt;&gt;"),4),4,FALSE),IF(AND(N1772&lt;&gt;"",N1772&lt;&gt;"-"),VLOOKUP(N1772,OFFSET('FR-DangerousSubstanceList'!$C$3,0,0,COUNTIF('FR-DangerousSubstanceList'!$C$3:$C$1001,"&lt;&gt;"),3),3,FALSE),""))))</f>
        <v/>
      </c>
      <c r="M1772" s="63" t="str">
        <f ca="1">IF(AND(F1772="",D1772="",E1772=""),"",IF(D1772&lt;&gt;"",D1772,IF(N1772&lt;&gt;"",VLOOKUP(N1772,OFFSET('FR-DangerousSubstanceList'!$C$3,0,0,COUNTIF('FR-DangerousSubstanceList'!$A$3:$A$1001,"&lt;&gt;"),4),4,FALSE),IF(L1772&lt;&gt;"",VLOOKUP(L1772,OFFSET('FR-DangerousSubstanceList'!$A$3,0,0,COUNTIF('FR-DangerousSubstanceList'!$A$3:$A$1001,"&lt;&gt;"),2),2,FALSE),""))))</f>
        <v/>
      </c>
      <c r="N1772" s="63" t="str">
        <f ca="1">IF(AND(F1772="",D1772="",E1772=""),"",IF(E1772&lt;&gt;"",E1772,IF(L1772&lt;&gt;"",VLOOKUP(L1772,OFFSET('FR-DangerousSubstanceList'!$A$3,0,0,COUNTIF('FR-DangerousSubstanceList'!$A$3:$A$1001,"&lt;&gt;"),3),3,FALSE),IF(AND(M1772&lt;&gt;"",M1772&lt;&gt;"-"),VLOOKUP(M1772,OFFSET('FR-DangerousSubstanceList'!$B$3,0,0,COUNTIF('FR-DangerousSubstanceList'!$B$3:$B$1001,"&lt;&gt;"),2),2,FALSE),""))))</f>
        <v/>
      </c>
      <c r="O1772" s="63" t="str">
        <f t="shared" ca="1" si="299"/>
        <v/>
      </c>
      <c r="P1772" s="63" t="e">
        <f t="shared" ca="1" si="300"/>
        <v>#REF!</v>
      </c>
      <c r="Q1772" s="63">
        <f t="shared" ca="1" si="301"/>
        <v>986</v>
      </c>
      <c r="R1772" s="63" t="str">
        <f t="shared" ca="1" si="302"/>
        <v/>
      </c>
      <c r="S1772" s="63" t="str">
        <f t="shared" si="303"/>
        <v>Unknown</v>
      </c>
      <c r="T1772" s="63">
        <f t="shared" si="304"/>
        <v>1772</v>
      </c>
      <c r="U1772" s="63">
        <f t="shared" si="305"/>
        <v>1773</v>
      </c>
      <c r="V1772" s="63" t="str">
        <f t="shared" ca="1" si="306"/>
        <v/>
      </c>
      <c r="W1772" s="63" t="str">
        <f t="shared" ca="1" si="307"/>
        <v/>
      </c>
      <c r="X1772" s="63">
        <f ca="1">IF(C1772="Yes",SUMPRODUCT((OFFSET('FR-DangerousSubstanceList'!$A$3,0,0,COUNTA('FR-DangerousSubstanceList'!$A$3:$A$2001))=L1772)*(OFFSET('FR-DangerousSubstanceList'!$B$3,0,0,COUNTA('FR-DangerousSubstanceList'!$B$3:$B$2001))=M1772)*(OFFSET('FR-DangerousSubstanceList'!$C$3,0,0,COUNTIF('FR-DangerousSubstanceList'!$C$3:$C$2001,"?*"))=N1772)),1)</f>
        <v>1</v>
      </c>
      <c r="Y1772" s="63"/>
      <c r="Z1772" s="63"/>
    </row>
    <row r="1773" spans="1:26" ht="14.4">
      <c r="A1773" s="85"/>
      <c r="B1773" s="85"/>
      <c r="C1773" s="46" t="s">
        <v>53</v>
      </c>
      <c r="D1773" s="68"/>
      <c r="E1773" s="68"/>
      <c r="F1773" s="68"/>
      <c r="G1773" s="68"/>
      <c r="H1773" s="68" t="str">
        <f t="shared" si="297"/>
        <v/>
      </c>
      <c r="I1773" s="63"/>
      <c r="J1773" s="63">
        <f>COUNTIF($A$14:$A1773,$A1773)</f>
        <v>0</v>
      </c>
      <c r="K1773" s="63" t="str">
        <f t="shared" ca="1" si="298"/>
        <v>Unknown</v>
      </c>
      <c r="L1773" s="63" t="str">
        <f ca="1">IF(AND(F1773="",D1773="",E1773=""),"",IF(F1773&lt;&gt;"",F1773,IF(AND(M1773&lt;&gt;"",M1773&lt;&gt;"-"),VLOOKUP(M1773,OFFSET('FR-DangerousSubstanceList'!$B$3,0,0,COUNTIF('FR-DangerousSubstanceList'!$B$3:$B$1001,"&lt;&gt;"),4),4,FALSE),IF(AND(N1773&lt;&gt;"",N1773&lt;&gt;"-"),VLOOKUP(N1773,OFFSET('FR-DangerousSubstanceList'!$C$3,0,0,COUNTIF('FR-DangerousSubstanceList'!$C$3:$C$1001,"&lt;&gt;"),3),3,FALSE),""))))</f>
        <v/>
      </c>
      <c r="M1773" s="63" t="str">
        <f ca="1">IF(AND(F1773="",D1773="",E1773=""),"",IF(D1773&lt;&gt;"",D1773,IF(N1773&lt;&gt;"",VLOOKUP(N1773,OFFSET('FR-DangerousSubstanceList'!$C$3,0,0,COUNTIF('FR-DangerousSubstanceList'!$A$3:$A$1001,"&lt;&gt;"),4),4,FALSE),IF(L1773&lt;&gt;"",VLOOKUP(L1773,OFFSET('FR-DangerousSubstanceList'!$A$3,0,0,COUNTIF('FR-DangerousSubstanceList'!$A$3:$A$1001,"&lt;&gt;"),2),2,FALSE),""))))</f>
        <v/>
      </c>
      <c r="N1773" s="63" t="str">
        <f ca="1">IF(AND(F1773="",D1773="",E1773=""),"",IF(E1773&lt;&gt;"",E1773,IF(L1773&lt;&gt;"",VLOOKUP(L1773,OFFSET('FR-DangerousSubstanceList'!$A$3,0,0,COUNTIF('FR-DangerousSubstanceList'!$A$3:$A$1001,"&lt;&gt;"),3),3,FALSE),IF(AND(M1773&lt;&gt;"",M1773&lt;&gt;"-"),VLOOKUP(M1773,OFFSET('FR-DangerousSubstanceList'!$B$3,0,0,COUNTIF('FR-DangerousSubstanceList'!$B$3:$B$1001,"&lt;&gt;"),2),2,FALSE),""))))</f>
        <v/>
      </c>
      <c r="O1773" s="63" t="str">
        <f t="shared" ca="1" si="299"/>
        <v/>
      </c>
      <c r="P1773" s="63" t="e">
        <f t="shared" ca="1" si="300"/>
        <v>#REF!</v>
      </c>
      <c r="Q1773" s="63">
        <f t="shared" ca="1" si="301"/>
        <v>986</v>
      </c>
      <c r="R1773" s="63" t="str">
        <f t="shared" ca="1" si="302"/>
        <v/>
      </c>
      <c r="S1773" s="63" t="str">
        <f t="shared" si="303"/>
        <v>Unknown</v>
      </c>
      <c r="T1773" s="63">
        <f t="shared" si="304"/>
        <v>1773</v>
      </c>
      <c r="U1773" s="63">
        <f t="shared" si="305"/>
        <v>1774</v>
      </c>
      <c r="V1773" s="63" t="str">
        <f t="shared" ca="1" si="306"/>
        <v/>
      </c>
      <c r="W1773" s="63" t="str">
        <f t="shared" ca="1" si="307"/>
        <v/>
      </c>
      <c r="X1773" s="63">
        <f ca="1">IF(C1773="Yes",SUMPRODUCT((OFFSET('FR-DangerousSubstanceList'!$A$3,0,0,COUNTA('FR-DangerousSubstanceList'!$A$3:$A$2001))=L1773)*(OFFSET('FR-DangerousSubstanceList'!$B$3,0,0,COUNTA('FR-DangerousSubstanceList'!$B$3:$B$2001))=M1773)*(OFFSET('FR-DangerousSubstanceList'!$C$3,0,0,COUNTIF('FR-DangerousSubstanceList'!$C$3:$C$2001,"?*"))=N1773)),1)</f>
        <v>1</v>
      </c>
      <c r="Y1773" s="63"/>
      <c r="Z1773" s="63"/>
    </row>
    <row r="1774" spans="1:26" ht="14.4">
      <c r="A1774" s="85"/>
      <c r="B1774" s="85"/>
      <c r="C1774" s="46" t="s">
        <v>53</v>
      </c>
      <c r="D1774" s="68"/>
      <c r="E1774" s="68"/>
      <c r="F1774" s="68"/>
      <c r="G1774" s="68"/>
      <c r="H1774" s="68" t="str">
        <f t="shared" si="297"/>
        <v/>
      </c>
      <c r="I1774" s="63"/>
      <c r="J1774" s="63">
        <f>COUNTIF($A$14:$A1774,$A1774)</f>
        <v>0</v>
      </c>
      <c r="K1774" s="63" t="str">
        <f t="shared" ca="1" si="298"/>
        <v>Unknown</v>
      </c>
      <c r="L1774" s="63" t="str">
        <f ca="1">IF(AND(F1774="",D1774="",E1774=""),"",IF(F1774&lt;&gt;"",F1774,IF(AND(M1774&lt;&gt;"",M1774&lt;&gt;"-"),VLOOKUP(M1774,OFFSET('FR-DangerousSubstanceList'!$B$3,0,0,COUNTIF('FR-DangerousSubstanceList'!$B$3:$B$1001,"&lt;&gt;"),4),4,FALSE),IF(AND(N1774&lt;&gt;"",N1774&lt;&gt;"-"),VLOOKUP(N1774,OFFSET('FR-DangerousSubstanceList'!$C$3,0,0,COUNTIF('FR-DangerousSubstanceList'!$C$3:$C$1001,"&lt;&gt;"),3),3,FALSE),""))))</f>
        <v/>
      </c>
      <c r="M1774" s="63" t="str">
        <f ca="1">IF(AND(F1774="",D1774="",E1774=""),"",IF(D1774&lt;&gt;"",D1774,IF(N1774&lt;&gt;"",VLOOKUP(N1774,OFFSET('FR-DangerousSubstanceList'!$C$3,0,0,COUNTIF('FR-DangerousSubstanceList'!$A$3:$A$1001,"&lt;&gt;"),4),4,FALSE),IF(L1774&lt;&gt;"",VLOOKUP(L1774,OFFSET('FR-DangerousSubstanceList'!$A$3,0,0,COUNTIF('FR-DangerousSubstanceList'!$A$3:$A$1001,"&lt;&gt;"),2),2,FALSE),""))))</f>
        <v/>
      </c>
      <c r="N1774" s="63" t="str">
        <f ca="1">IF(AND(F1774="",D1774="",E1774=""),"",IF(E1774&lt;&gt;"",E1774,IF(L1774&lt;&gt;"",VLOOKUP(L1774,OFFSET('FR-DangerousSubstanceList'!$A$3,0,0,COUNTIF('FR-DangerousSubstanceList'!$A$3:$A$1001,"&lt;&gt;"),3),3,FALSE),IF(AND(M1774&lt;&gt;"",M1774&lt;&gt;"-"),VLOOKUP(M1774,OFFSET('FR-DangerousSubstanceList'!$B$3,0,0,COUNTIF('FR-DangerousSubstanceList'!$B$3:$B$1001,"&lt;&gt;"),2),2,FALSE),""))))</f>
        <v/>
      </c>
      <c r="O1774" s="63" t="str">
        <f t="shared" ca="1" si="299"/>
        <v/>
      </c>
      <c r="P1774" s="63" t="e">
        <f t="shared" ca="1" si="300"/>
        <v>#REF!</v>
      </c>
      <c r="Q1774" s="63">
        <f t="shared" ca="1" si="301"/>
        <v>986</v>
      </c>
      <c r="R1774" s="63" t="str">
        <f t="shared" ca="1" si="302"/>
        <v/>
      </c>
      <c r="S1774" s="63" t="str">
        <f t="shared" si="303"/>
        <v>Unknown</v>
      </c>
      <c r="T1774" s="63">
        <f t="shared" si="304"/>
        <v>1774</v>
      </c>
      <c r="U1774" s="63">
        <f t="shared" si="305"/>
        <v>1775</v>
      </c>
      <c r="V1774" s="63" t="str">
        <f t="shared" ca="1" si="306"/>
        <v/>
      </c>
      <c r="W1774" s="63" t="str">
        <f t="shared" ca="1" si="307"/>
        <v/>
      </c>
      <c r="X1774" s="63">
        <f ca="1">IF(C1774="Yes",SUMPRODUCT((OFFSET('FR-DangerousSubstanceList'!$A$3,0,0,COUNTA('FR-DangerousSubstanceList'!$A$3:$A$2001))=L1774)*(OFFSET('FR-DangerousSubstanceList'!$B$3,0,0,COUNTA('FR-DangerousSubstanceList'!$B$3:$B$2001))=M1774)*(OFFSET('FR-DangerousSubstanceList'!$C$3,0,0,COUNTIF('FR-DangerousSubstanceList'!$C$3:$C$2001,"?*"))=N1774)),1)</f>
        <v>1</v>
      </c>
      <c r="Y1774" s="63"/>
      <c r="Z1774" s="63"/>
    </row>
    <row r="1775" spans="1:26" ht="14.4">
      <c r="A1775" s="85"/>
      <c r="B1775" s="85"/>
      <c r="C1775" s="46" t="s">
        <v>53</v>
      </c>
      <c r="D1775" s="68"/>
      <c r="E1775" s="68"/>
      <c r="F1775" s="68"/>
      <c r="G1775" s="68"/>
      <c r="H1775" s="68" t="str">
        <f t="shared" si="297"/>
        <v/>
      </c>
      <c r="I1775" s="63"/>
      <c r="J1775" s="63">
        <f>COUNTIF($A$14:$A1775,$A1775)</f>
        <v>0</v>
      </c>
      <c r="K1775" s="63" t="str">
        <f t="shared" ca="1" si="298"/>
        <v>Unknown</v>
      </c>
      <c r="L1775" s="63" t="str">
        <f ca="1">IF(AND(F1775="",D1775="",E1775=""),"",IF(F1775&lt;&gt;"",F1775,IF(AND(M1775&lt;&gt;"",M1775&lt;&gt;"-"),VLOOKUP(M1775,OFFSET('FR-DangerousSubstanceList'!$B$3,0,0,COUNTIF('FR-DangerousSubstanceList'!$B$3:$B$1001,"&lt;&gt;"),4),4,FALSE),IF(AND(N1775&lt;&gt;"",N1775&lt;&gt;"-"),VLOOKUP(N1775,OFFSET('FR-DangerousSubstanceList'!$C$3,0,0,COUNTIF('FR-DangerousSubstanceList'!$C$3:$C$1001,"&lt;&gt;"),3),3,FALSE),""))))</f>
        <v/>
      </c>
      <c r="M1775" s="63" t="str">
        <f ca="1">IF(AND(F1775="",D1775="",E1775=""),"",IF(D1775&lt;&gt;"",D1775,IF(N1775&lt;&gt;"",VLOOKUP(N1775,OFFSET('FR-DangerousSubstanceList'!$C$3,0,0,COUNTIF('FR-DangerousSubstanceList'!$A$3:$A$1001,"&lt;&gt;"),4),4,FALSE),IF(L1775&lt;&gt;"",VLOOKUP(L1775,OFFSET('FR-DangerousSubstanceList'!$A$3,0,0,COUNTIF('FR-DangerousSubstanceList'!$A$3:$A$1001,"&lt;&gt;"),2),2,FALSE),""))))</f>
        <v/>
      </c>
      <c r="N1775" s="63" t="str">
        <f ca="1">IF(AND(F1775="",D1775="",E1775=""),"",IF(E1775&lt;&gt;"",E1775,IF(L1775&lt;&gt;"",VLOOKUP(L1775,OFFSET('FR-DangerousSubstanceList'!$A$3,0,0,COUNTIF('FR-DangerousSubstanceList'!$A$3:$A$1001,"&lt;&gt;"),3),3,FALSE),IF(AND(M1775&lt;&gt;"",M1775&lt;&gt;"-"),VLOOKUP(M1775,OFFSET('FR-DangerousSubstanceList'!$B$3,0,0,COUNTIF('FR-DangerousSubstanceList'!$B$3:$B$1001,"&lt;&gt;"),2),2,FALSE),""))))</f>
        <v/>
      </c>
      <c r="O1775" s="63" t="str">
        <f t="shared" ca="1" si="299"/>
        <v/>
      </c>
      <c r="P1775" s="63" t="e">
        <f t="shared" ca="1" si="300"/>
        <v>#REF!</v>
      </c>
      <c r="Q1775" s="63">
        <f t="shared" ca="1" si="301"/>
        <v>986</v>
      </c>
      <c r="R1775" s="63" t="str">
        <f t="shared" ca="1" si="302"/>
        <v/>
      </c>
      <c r="S1775" s="63" t="str">
        <f t="shared" si="303"/>
        <v>Unknown</v>
      </c>
      <c r="T1775" s="63">
        <f t="shared" si="304"/>
        <v>1775</v>
      </c>
      <c r="U1775" s="63">
        <f t="shared" si="305"/>
        <v>1776</v>
      </c>
      <c r="V1775" s="63" t="str">
        <f t="shared" ca="1" si="306"/>
        <v/>
      </c>
      <c r="W1775" s="63" t="str">
        <f t="shared" ca="1" si="307"/>
        <v/>
      </c>
      <c r="X1775" s="63">
        <f ca="1">IF(C1775="Yes",SUMPRODUCT((OFFSET('FR-DangerousSubstanceList'!$A$3,0,0,COUNTA('FR-DangerousSubstanceList'!$A$3:$A$2001))=L1775)*(OFFSET('FR-DangerousSubstanceList'!$B$3,0,0,COUNTA('FR-DangerousSubstanceList'!$B$3:$B$2001))=M1775)*(OFFSET('FR-DangerousSubstanceList'!$C$3,0,0,COUNTIF('FR-DangerousSubstanceList'!$C$3:$C$2001,"?*"))=N1775)),1)</f>
        <v>1</v>
      </c>
      <c r="Y1775" s="63"/>
      <c r="Z1775" s="63"/>
    </row>
    <row r="1776" spans="1:26" ht="14.4">
      <c r="A1776" s="85"/>
      <c r="B1776" s="85"/>
      <c r="C1776" s="46" t="s">
        <v>53</v>
      </c>
      <c r="D1776" s="68"/>
      <c r="E1776" s="68"/>
      <c r="F1776" s="68"/>
      <c r="G1776" s="68"/>
      <c r="H1776" s="68" t="str">
        <f t="shared" si="297"/>
        <v/>
      </c>
      <c r="I1776" s="63"/>
      <c r="J1776" s="63">
        <f>COUNTIF($A$14:$A1776,$A1776)</f>
        <v>0</v>
      </c>
      <c r="K1776" s="63" t="str">
        <f t="shared" ca="1" si="298"/>
        <v>Unknown</v>
      </c>
      <c r="L1776" s="63" t="str">
        <f ca="1">IF(AND(F1776="",D1776="",E1776=""),"",IF(F1776&lt;&gt;"",F1776,IF(AND(M1776&lt;&gt;"",M1776&lt;&gt;"-"),VLOOKUP(M1776,OFFSET('FR-DangerousSubstanceList'!$B$3,0,0,COUNTIF('FR-DangerousSubstanceList'!$B$3:$B$1001,"&lt;&gt;"),4),4,FALSE),IF(AND(N1776&lt;&gt;"",N1776&lt;&gt;"-"),VLOOKUP(N1776,OFFSET('FR-DangerousSubstanceList'!$C$3,0,0,COUNTIF('FR-DangerousSubstanceList'!$C$3:$C$1001,"&lt;&gt;"),3),3,FALSE),""))))</f>
        <v/>
      </c>
      <c r="M1776" s="63" t="str">
        <f ca="1">IF(AND(F1776="",D1776="",E1776=""),"",IF(D1776&lt;&gt;"",D1776,IF(N1776&lt;&gt;"",VLOOKUP(N1776,OFFSET('FR-DangerousSubstanceList'!$C$3,0,0,COUNTIF('FR-DangerousSubstanceList'!$A$3:$A$1001,"&lt;&gt;"),4),4,FALSE),IF(L1776&lt;&gt;"",VLOOKUP(L1776,OFFSET('FR-DangerousSubstanceList'!$A$3,0,0,COUNTIF('FR-DangerousSubstanceList'!$A$3:$A$1001,"&lt;&gt;"),2),2,FALSE),""))))</f>
        <v/>
      </c>
      <c r="N1776" s="63" t="str">
        <f ca="1">IF(AND(F1776="",D1776="",E1776=""),"",IF(E1776&lt;&gt;"",E1776,IF(L1776&lt;&gt;"",VLOOKUP(L1776,OFFSET('FR-DangerousSubstanceList'!$A$3,0,0,COUNTIF('FR-DangerousSubstanceList'!$A$3:$A$1001,"&lt;&gt;"),3),3,FALSE),IF(AND(M1776&lt;&gt;"",M1776&lt;&gt;"-"),VLOOKUP(M1776,OFFSET('FR-DangerousSubstanceList'!$B$3,0,0,COUNTIF('FR-DangerousSubstanceList'!$B$3:$B$1001,"&lt;&gt;"),2),2,FALSE),""))))</f>
        <v/>
      </c>
      <c r="O1776" s="63" t="str">
        <f t="shared" ca="1" si="299"/>
        <v/>
      </c>
      <c r="P1776" s="63" t="e">
        <f t="shared" ca="1" si="300"/>
        <v>#REF!</v>
      </c>
      <c r="Q1776" s="63">
        <f t="shared" ca="1" si="301"/>
        <v>986</v>
      </c>
      <c r="R1776" s="63" t="str">
        <f t="shared" ca="1" si="302"/>
        <v/>
      </c>
      <c r="S1776" s="63" t="str">
        <f t="shared" si="303"/>
        <v>Unknown</v>
      </c>
      <c r="T1776" s="63">
        <f t="shared" si="304"/>
        <v>1776</v>
      </c>
      <c r="U1776" s="63">
        <f t="shared" si="305"/>
        <v>1777</v>
      </c>
      <c r="V1776" s="63" t="str">
        <f t="shared" ca="1" si="306"/>
        <v/>
      </c>
      <c r="W1776" s="63" t="str">
        <f t="shared" ca="1" si="307"/>
        <v/>
      </c>
      <c r="X1776" s="63">
        <f ca="1">IF(C1776="Yes",SUMPRODUCT((OFFSET('FR-DangerousSubstanceList'!$A$3,0,0,COUNTA('FR-DangerousSubstanceList'!$A$3:$A$2001))=L1776)*(OFFSET('FR-DangerousSubstanceList'!$B$3,0,0,COUNTA('FR-DangerousSubstanceList'!$B$3:$B$2001))=M1776)*(OFFSET('FR-DangerousSubstanceList'!$C$3,0,0,COUNTIF('FR-DangerousSubstanceList'!$C$3:$C$2001,"?*"))=N1776)),1)</f>
        <v>1</v>
      </c>
      <c r="Y1776" s="63"/>
      <c r="Z1776" s="63"/>
    </row>
    <row r="1777" spans="1:26" ht="14.4">
      <c r="A1777" s="85"/>
      <c r="B1777" s="85"/>
      <c r="C1777" s="46" t="s">
        <v>53</v>
      </c>
      <c r="D1777" s="68"/>
      <c r="E1777" s="68"/>
      <c r="F1777" s="68"/>
      <c r="G1777" s="68"/>
      <c r="H1777" s="68" t="str">
        <f t="shared" si="297"/>
        <v/>
      </c>
      <c r="I1777" s="63"/>
      <c r="J1777" s="63">
        <f>COUNTIF($A$14:$A1777,$A1777)</f>
        <v>0</v>
      </c>
      <c r="K1777" s="63" t="str">
        <f t="shared" ca="1" si="298"/>
        <v>Unknown</v>
      </c>
      <c r="L1777" s="63" t="str">
        <f ca="1">IF(AND(F1777="",D1777="",E1777=""),"",IF(F1777&lt;&gt;"",F1777,IF(AND(M1777&lt;&gt;"",M1777&lt;&gt;"-"),VLOOKUP(M1777,OFFSET('FR-DangerousSubstanceList'!$B$3,0,0,COUNTIF('FR-DangerousSubstanceList'!$B$3:$B$1001,"&lt;&gt;"),4),4,FALSE),IF(AND(N1777&lt;&gt;"",N1777&lt;&gt;"-"),VLOOKUP(N1777,OFFSET('FR-DangerousSubstanceList'!$C$3,0,0,COUNTIF('FR-DangerousSubstanceList'!$C$3:$C$1001,"&lt;&gt;"),3),3,FALSE),""))))</f>
        <v/>
      </c>
      <c r="M1777" s="63" t="str">
        <f ca="1">IF(AND(F1777="",D1777="",E1777=""),"",IF(D1777&lt;&gt;"",D1777,IF(N1777&lt;&gt;"",VLOOKUP(N1777,OFFSET('FR-DangerousSubstanceList'!$C$3,0,0,COUNTIF('FR-DangerousSubstanceList'!$A$3:$A$1001,"&lt;&gt;"),4),4,FALSE),IF(L1777&lt;&gt;"",VLOOKUP(L1777,OFFSET('FR-DangerousSubstanceList'!$A$3,0,0,COUNTIF('FR-DangerousSubstanceList'!$A$3:$A$1001,"&lt;&gt;"),2),2,FALSE),""))))</f>
        <v/>
      </c>
      <c r="N1777" s="63" t="str">
        <f ca="1">IF(AND(F1777="",D1777="",E1777=""),"",IF(E1777&lt;&gt;"",E1777,IF(L1777&lt;&gt;"",VLOOKUP(L1777,OFFSET('FR-DangerousSubstanceList'!$A$3,0,0,COUNTIF('FR-DangerousSubstanceList'!$A$3:$A$1001,"&lt;&gt;"),3),3,FALSE),IF(AND(M1777&lt;&gt;"",M1777&lt;&gt;"-"),VLOOKUP(M1777,OFFSET('FR-DangerousSubstanceList'!$B$3,0,0,COUNTIF('FR-DangerousSubstanceList'!$B$3:$B$1001,"&lt;&gt;"),2),2,FALSE),""))))</f>
        <v/>
      </c>
      <c r="O1777" s="63" t="str">
        <f t="shared" ca="1" si="299"/>
        <v/>
      </c>
      <c r="P1777" s="63" t="e">
        <f t="shared" ca="1" si="300"/>
        <v>#REF!</v>
      </c>
      <c r="Q1777" s="63">
        <f t="shared" ca="1" si="301"/>
        <v>986</v>
      </c>
      <c r="R1777" s="63" t="str">
        <f t="shared" ca="1" si="302"/>
        <v/>
      </c>
      <c r="S1777" s="63" t="str">
        <f t="shared" si="303"/>
        <v>Unknown</v>
      </c>
      <c r="T1777" s="63">
        <f t="shared" si="304"/>
        <v>1777</v>
      </c>
      <c r="U1777" s="63">
        <f t="shared" si="305"/>
        <v>1778</v>
      </c>
      <c r="V1777" s="63" t="str">
        <f t="shared" ca="1" si="306"/>
        <v/>
      </c>
      <c r="W1777" s="63" t="str">
        <f t="shared" ca="1" si="307"/>
        <v/>
      </c>
      <c r="X1777" s="63">
        <f ca="1">IF(C1777="Yes",SUMPRODUCT((OFFSET('FR-DangerousSubstanceList'!$A$3,0,0,COUNTA('FR-DangerousSubstanceList'!$A$3:$A$2001))=L1777)*(OFFSET('FR-DangerousSubstanceList'!$B$3,0,0,COUNTA('FR-DangerousSubstanceList'!$B$3:$B$2001))=M1777)*(OFFSET('FR-DangerousSubstanceList'!$C$3,0,0,COUNTIF('FR-DangerousSubstanceList'!$C$3:$C$2001,"?*"))=N1777)),1)</f>
        <v>1</v>
      </c>
      <c r="Y1777" s="63"/>
      <c r="Z1777" s="63"/>
    </row>
    <row r="1778" spans="1:26" ht="14.4">
      <c r="A1778" s="85"/>
      <c r="B1778" s="85"/>
      <c r="C1778" s="46" t="s">
        <v>53</v>
      </c>
      <c r="D1778" s="68"/>
      <c r="E1778" s="68"/>
      <c r="F1778" s="68"/>
      <c r="G1778" s="68"/>
      <c r="H1778" s="68" t="str">
        <f t="shared" si="297"/>
        <v/>
      </c>
      <c r="I1778" s="63"/>
      <c r="J1778" s="63">
        <f>COUNTIF($A$14:$A1778,$A1778)</f>
        <v>0</v>
      </c>
      <c r="K1778" s="63" t="str">
        <f t="shared" ca="1" si="298"/>
        <v>Unknown</v>
      </c>
      <c r="L1778" s="63" t="str">
        <f ca="1">IF(AND(F1778="",D1778="",E1778=""),"",IF(F1778&lt;&gt;"",F1778,IF(AND(M1778&lt;&gt;"",M1778&lt;&gt;"-"),VLOOKUP(M1778,OFFSET('FR-DangerousSubstanceList'!$B$3,0,0,COUNTIF('FR-DangerousSubstanceList'!$B$3:$B$1001,"&lt;&gt;"),4),4,FALSE),IF(AND(N1778&lt;&gt;"",N1778&lt;&gt;"-"),VLOOKUP(N1778,OFFSET('FR-DangerousSubstanceList'!$C$3,0,0,COUNTIF('FR-DangerousSubstanceList'!$C$3:$C$1001,"&lt;&gt;"),3),3,FALSE),""))))</f>
        <v/>
      </c>
      <c r="M1778" s="63" t="str">
        <f ca="1">IF(AND(F1778="",D1778="",E1778=""),"",IF(D1778&lt;&gt;"",D1778,IF(N1778&lt;&gt;"",VLOOKUP(N1778,OFFSET('FR-DangerousSubstanceList'!$C$3,0,0,COUNTIF('FR-DangerousSubstanceList'!$A$3:$A$1001,"&lt;&gt;"),4),4,FALSE),IF(L1778&lt;&gt;"",VLOOKUP(L1778,OFFSET('FR-DangerousSubstanceList'!$A$3,0,0,COUNTIF('FR-DangerousSubstanceList'!$A$3:$A$1001,"&lt;&gt;"),2),2,FALSE),""))))</f>
        <v/>
      </c>
      <c r="N1778" s="63" t="str">
        <f ca="1">IF(AND(F1778="",D1778="",E1778=""),"",IF(E1778&lt;&gt;"",E1778,IF(L1778&lt;&gt;"",VLOOKUP(L1778,OFFSET('FR-DangerousSubstanceList'!$A$3,0,0,COUNTIF('FR-DangerousSubstanceList'!$A$3:$A$1001,"&lt;&gt;"),3),3,FALSE),IF(AND(M1778&lt;&gt;"",M1778&lt;&gt;"-"),VLOOKUP(M1778,OFFSET('FR-DangerousSubstanceList'!$B$3,0,0,COUNTIF('FR-DangerousSubstanceList'!$B$3:$B$1001,"&lt;&gt;"),2),2,FALSE),""))))</f>
        <v/>
      </c>
      <c r="O1778" s="63" t="str">
        <f t="shared" ca="1" si="299"/>
        <v/>
      </c>
      <c r="P1778" s="63" t="e">
        <f t="shared" ca="1" si="300"/>
        <v>#REF!</v>
      </c>
      <c r="Q1778" s="63">
        <f t="shared" ca="1" si="301"/>
        <v>986</v>
      </c>
      <c r="R1778" s="63" t="str">
        <f t="shared" ca="1" si="302"/>
        <v/>
      </c>
      <c r="S1778" s="63" t="str">
        <f t="shared" si="303"/>
        <v>Unknown</v>
      </c>
      <c r="T1778" s="63">
        <f t="shared" si="304"/>
        <v>1778</v>
      </c>
      <c r="U1778" s="63">
        <f t="shared" si="305"/>
        <v>1779</v>
      </c>
      <c r="V1778" s="63" t="str">
        <f t="shared" ca="1" si="306"/>
        <v/>
      </c>
      <c r="W1778" s="63" t="str">
        <f t="shared" ca="1" si="307"/>
        <v/>
      </c>
      <c r="X1778" s="63">
        <f ca="1">IF(C1778="Yes",SUMPRODUCT((OFFSET('FR-DangerousSubstanceList'!$A$3,0,0,COUNTA('FR-DangerousSubstanceList'!$A$3:$A$2001))=L1778)*(OFFSET('FR-DangerousSubstanceList'!$B$3,0,0,COUNTA('FR-DangerousSubstanceList'!$B$3:$B$2001))=M1778)*(OFFSET('FR-DangerousSubstanceList'!$C$3,0,0,COUNTIF('FR-DangerousSubstanceList'!$C$3:$C$2001,"?*"))=N1778)),1)</f>
        <v>1</v>
      </c>
      <c r="Y1778" s="63"/>
      <c r="Z1778" s="63"/>
    </row>
    <row r="1779" spans="1:26" ht="14.4">
      <c r="A1779" s="85"/>
      <c r="B1779" s="85"/>
      <c r="C1779" s="46" t="s">
        <v>53</v>
      </c>
      <c r="D1779" s="68"/>
      <c r="E1779" s="68"/>
      <c r="F1779" s="68"/>
      <c r="G1779" s="68"/>
      <c r="H1779" s="68" t="str">
        <f t="shared" si="297"/>
        <v/>
      </c>
      <c r="I1779" s="63"/>
      <c r="J1779" s="63">
        <f>COUNTIF($A$14:$A1779,$A1779)</f>
        <v>0</v>
      </c>
      <c r="K1779" s="63" t="str">
        <f t="shared" ca="1" si="298"/>
        <v>Unknown</v>
      </c>
      <c r="L1779" s="63" t="str">
        <f ca="1">IF(AND(F1779="",D1779="",E1779=""),"",IF(F1779&lt;&gt;"",F1779,IF(AND(M1779&lt;&gt;"",M1779&lt;&gt;"-"),VLOOKUP(M1779,OFFSET('FR-DangerousSubstanceList'!$B$3,0,0,COUNTIF('FR-DangerousSubstanceList'!$B$3:$B$1001,"&lt;&gt;"),4),4,FALSE),IF(AND(N1779&lt;&gt;"",N1779&lt;&gt;"-"),VLOOKUP(N1779,OFFSET('FR-DangerousSubstanceList'!$C$3,0,0,COUNTIF('FR-DangerousSubstanceList'!$C$3:$C$1001,"&lt;&gt;"),3),3,FALSE),""))))</f>
        <v/>
      </c>
      <c r="M1779" s="63" t="str">
        <f ca="1">IF(AND(F1779="",D1779="",E1779=""),"",IF(D1779&lt;&gt;"",D1779,IF(N1779&lt;&gt;"",VLOOKUP(N1779,OFFSET('FR-DangerousSubstanceList'!$C$3,0,0,COUNTIF('FR-DangerousSubstanceList'!$A$3:$A$1001,"&lt;&gt;"),4),4,FALSE),IF(L1779&lt;&gt;"",VLOOKUP(L1779,OFFSET('FR-DangerousSubstanceList'!$A$3,0,0,COUNTIF('FR-DangerousSubstanceList'!$A$3:$A$1001,"&lt;&gt;"),2),2,FALSE),""))))</f>
        <v/>
      </c>
      <c r="N1779" s="63" t="str">
        <f ca="1">IF(AND(F1779="",D1779="",E1779=""),"",IF(E1779&lt;&gt;"",E1779,IF(L1779&lt;&gt;"",VLOOKUP(L1779,OFFSET('FR-DangerousSubstanceList'!$A$3,0,0,COUNTIF('FR-DangerousSubstanceList'!$A$3:$A$1001,"&lt;&gt;"),3),3,FALSE),IF(AND(M1779&lt;&gt;"",M1779&lt;&gt;"-"),VLOOKUP(M1779,OFFSET('FR-DangerousSubstanceList'!$B$3,0,0,COUNTIF('FR-DangerousSubstanceList'!$B$3:$B$1001,"&lt;&gt;"),2),2,FALSE),""))))</f>
        <v/>
      </c>
      <c r="O1779" s="63" t="str">
        <f t="shared" ca="1" si="299"/>
        <v/>
      </c>
      <c r="P1779" s="63" t="e">
        <f t="shared" ca="1" si="300"/>
        <v>#REF!</v>
      </c>
      <c r="Q1779" s="63">
        <f t="shared" ca="1" si="301"/>
        <v>986</v>
      </c>
      <c r="R1779" s="63" t="str">
        <f t="shared" ca="1" si="302"/>
        <v/>
      </c>
      <c r="S1779" s="63" t="str">
        <f t="shared" si="303"/>
        <v>Unknown</v>
      </c>
      <c r="T1779" s="63">
        <f t="shared" si="304"/>
        <v>1779</v>
      </c>
      <c r="U1779" s="63">
        <f t="shared" si="305"/>
        <v>1780</v>
      </c>
      <c r="V1779" s="63" t="str">
        <f t="shared" ca="1" si="306"/>
        <v/>
      </c>
      <c r="W1779" s="63" t="str">
        <f t="shared" ca="1" si="307"/>
        <v/>
      </c>
      <c r="X1779" s="63">
        <f ca="1">IF(C1779="Yes",SUMPRODUCT((OFFSET('FR-DangerousSubstanceList'!$A$3,0,0,COUNTA('FR-DangerousSubstanceList'!$A$3:$A$2001))=L1779)*(OFFSET('FR-DangerousSubstanceList'!$B$3,0,0,COUNTA('FR-DangerousSubstanceList'!$B$3:$B$2001))=M1779)*(OFFSET('FR-DangerousSubstanceList'!$C$3,0,0,COUNTIF('FR-DangerousSubstanceList'!$C$3:$C$2001,"?*"))=N1779)),1)</f>
        <v>1</v>
      </c>
      <c r="Y1779" s="63"/>
      <c r="Z1779" s="63"/>
    </row>
    <row r="1780" spans="1:26" ht="14.4">
      <c r="A1780" s="85"/>
      <c r="B1780" s="85"/>
      <c r="C1780" s="46" t="s">
        <v>53</v>
      </c>
      <c r="D1780" s="68"/>
      <c r="E1780" s="68"/>
      <c r="F1780" s="68"/>
      <c r="G1780" s="68"/>
      <c r="H1780" s="68" t="str">
        <f t="shared" si="297"/>
        <v/>
      </c>
      <c r="I1780" s="63"/>
      <c r="J1780" s="63">
        <f>COUNTIF($A$14:$A1780,$A1780)</f>
        <v>0</v>
      </c>
      <c r="K1780" s="63" t="str">
        <f t="shared" ca="1" si="298"/>
        <v>Unknown</v>
      </c>
      <c r="L1780" s="63" t="str">
        <f ca="1">IF(AND(F1780="",D1780="",E1780=""),"",IF(F1780&lt;&gt;"",F1780,IF(AND(M1780&lt;&gt;"",M1780&lt;&gt;"-"),VLOOKUP(M1780,OFFSET('FR-DangerousSubstanceList'!$B$3,0,0,COUNTIF('FR-DangerousSubstanceList'!$B$3:$B$1001,"&lt;&gt;"),4),4,FALSE),IF(AND(N1780&lt;&gt;"",N1780&lt;&gt;"-"),VLOOKUP(N1780,OFFSET('FR-DangerousSubstanceList'!$C$3,0,0,COUNTIF('FR-DangerousSubstanceList'!$C$3:$C$1001,"&lt;&gt;"),3),3,FALSE),""))))</f>
        <v/>
      </c>
      <c r="M1780" s="63" t="str">
        <f ca="1">IF(AND(F1780="",D1780="",E1780=""),"",IF(D1780&lt;&gt;"",D1780,IF(N1780&lt;&gt;"",VLOOKUP(N1780,OFFSET('FR-DangerousSubstanceList'!$C$3,0,0,COUNTIF('FR-DangerousSubstanceList'!$A$3:$A$1001,"&lt;&gt;"),4),4,FALSE),IF(L1780&lt;&gt;"",VLOOKUP(L1780,OFFSET('FR-DangerousSubstanceList'!$A$3,0,0,COUNTIF('FR-DangerousSubstanceList'!$A$3:$A$1001,"&lt;&gt;"),2),2,FALSE),""))))</f>
        <v/>
      </c>
      <c r="N1780" s="63" t="str">
        <f ca="1">IF(AND(F1780="",D1780="",E1780=""),"",IF(E1780&lt;&gt;"",E1780,IF(L1780&lt;&gt;"",VLOOKUP(L1780,OFFSET('FR-DangerousSubstanceList'!$A$3,0,0,COUNTIF('FR-DangerousSubstanceList'!$A$3:$A$1001,"&lt;&gt;"),3),3,FALSE),IF(AND(M1780&lt;&gt;"",M1780&lt;&gt;"-"),VLOOKUP(M1780,OFFSET('FR-DangerousSubstanceList'!$B$3,0,0,COUNTIF('FR-DangerousSubstanceList'!$B$3:$B$1001,"&lt;&gt;"),2),2,FALSE),""))))</f>
        <v/>
      </c>
      <c r="O1780" s="63" t="str">
        <f t="shared" ca="1" si="299"/>
        <v/>
      </c>
      <c r="P1780" s="63" t="e">
        <f t="shared" ca="1" si="300"/>
        <v>#REF!</v>
      </c>
      <c r="Q1780" s="63">
        <f t="shared" ca="1" si="301"/>
        <v>986</v>
      </c>
      <c r="R1780" s="63" t="str">
        <f t="shared" ca="1" si="302"/>
        <v/>
      </c>
      <c r="S1780" s="63" t="str">
        <f t="shared" si="303"/>
        <v>Unknown</v>
      </c>
      <c r="T1780" s="63">
        <f t="shared" si="304"/>
        <v>1780</v>
      </c>
      <c r="U1780" s="63">
        <f t="shared" si="305"/>
        <v>1781</v>
      </c>
      <c r="V1780" s="63" t="str">
        <f t="shared" ca="1" si="306"/>
        <v/>
      </c>
      <c r="W1780" s="63" t="str">
        <f t="shared" ca="1" si="307"/>
        <v/>
      </c>
      <c r="X1780" s="63">
        <f ca="1">IF(C1780="Yes",SUMPRODUCT((OFFSET('FR-DangerousSubstanceList'!$A$3,0,0,COUNTA('FR-DangerousSubstanceList'!$A$3:$A$2001))=L1780)*(OFFSET('FR-DangerousSubstanceList'!$B$3,0,0,COUNTA('FR-DangerousSubstanceList'!$B$3:$B$2001))=M1780)*(OFFSET('FR-DangerousSubstanceList'!$C$3,0,0,COUNTIF('FR-DangerousSubstanceList'!$C$3:$C$2001,"?*"))=N1780)),1)</f>
        <v>1</v>
      </c>
      <c r="Y1780" s="63"/>
      <c r="Z1780" s="63"/>
    </row>
    <row r="1781" spans="1:26" ht="14.4">
      <c r="A1781" s="85"/>
      <c r="B1781" s="85"/>
      <c r="C1781" s="46" t="s">
        <v>53</v>
      </c>
      <c r="D1781" s="68"/>
      <c r="E1781" s="68"/>
      <c r="F1781" s="68"/>
      <c r="G1781" s="68"/>
      <c r="H1781" s="68" t="str">
        <f t="shared" si="297"/>
        <v/>
      </c>
      <c r="I1781" s="63"/>
      <c r="J1781" s="63">
        <f>COUNTIF($A$14:$A1781,$A1781)</f>
        <v>0</v>
      </c>
      <c r="K1781" s="63" t="str">
        <f t="shared" ca="1" si="298"/>
        <v>Unknown</v>
      </c>
      <c r="L1781" s="63" t="str">
        <f ca="1">IF(AND(F1781="",D1781="",E1781=""),"",IF(F1781&lt;&gt;"",F1781,IF(AND(M1781&lt;&gt;"",M1781&lt;&gt;"-"),VLOOKUP(M1781,OFFSET('FR-DangerousSubstanceList'!$B$3,0,0,COUNTIF('FR-DangerousSubstanceList'!$B$3:$B$1001,"&lt;&gt;"),4),4,FALSE),IF(AND(N1781&lt;&gt;"",N1781&lt;&gt;"-"),VLOOKUP(N1781,OFFSET('FR-DangerousSubstanceList'!$C$3,0,0,COUNTIF('FR-DangerousSubstanceList'!$C$3:$C$1001,"&lt;&gt;"),3),3,FALSE),""))))</f>
        <v/>
      </c>
      <c r="M1781" s="63" t="str">
        <f ca="1">IF(AND(F1781="",D1781="",E1781=""),"",IF(D1781&lt;&gt;"",D1781,IF(N1781&lt;&gt;"",VLOOKUP(N1781,OFFSET('FR-DangerousSubstanceList'!$C$3,0,0,COUNTIF('FR-DangerousSubstanceList'!$A$3:$A$1001,"&lt;&gt;"),4),4,FALSE),IF(L1781&lt;&gt;"",VLOOKUP(L1781,OFFSET('FR-DangerousSubstanceList'!$A$3,0,0,COUNTIF('FR-DangerousSubstanceList'!$A$3:$A$1001,"&lt;&gt;"),2),2,FALSE),""))))</f>
        <v/>
      </c>
      <c r="N1781" s="63" t="str">
        <f ca="1">IF(AND(F1781="",D1781="",E1781=""),"",IF(E1781&lt;&gt;"",E1781,IF(L1781&lt;&gt;"",VLOOKUP(L1781,OFFSET('FR-DangerousSubstanceList'!$A$3,0,0,COUNTIF('FR-DangerousSubstanceList'!$A$3:$A$1001,"&lt;&gt;"),3),3,FALSE),IF(AND(M1781&lt;&gt;"",M1781&lt;&gt;"-"),VLOOKUP(M1781,OFFSET('FR-DangerousSubstanceList'!$B$3,0,0,COUNTIF('FR-DangerousSubstanceList'!$B$3:$B$1001,"&lt;&gt;"),2),2,FALSE),""))))</f>
        <v/>
      </c>
      <c r="O1781" s="63" t="str">
        <f t="shared" ca="1" si="299"/>
        <v/>
      </c>
      <c r="P1781" s="63" t="e">
        <f t="shared" ca="1" si="300"/>
        <v>#REF!</v>
      </c>
      <c r="Q1781" s="63">
        <f t="shared" ca="1" si="301"/>
        <v>986</v>
      </c>
      <c r="R1781" s="63" t="str">
        <f t="shared" ca="1" si="302"/>
        <v/>
      </c>
      <c r="S1781" s="63" t="str">
        <f t="shared" si="303"/>
        <v>Unknown</v>
      </c>
      <c r="T1781" s="63">
        <f t="shared" si="304"/>
        <v>1781</v>
      </c>
      <c r="U1781" s="63">
        <f t="shared" si="305"/>
        <v>1782</v>
      </c>
      <c r="V1781" s="63" t="str">
        <f t="shared" ca="1" si="306"/>
        <v/>
      </c>
      <c r="W1781" s="63" t="str">
        <f t="shared" ca="1" si="307"/>
        <v/>
      </c>
      <c r="X1781" s="63">
        <f ca="1">IF(C1781="Yes",SUMPRODUCT((OFFSET('FR-DangerousSubstanceList'!$A$3,0,0,COUNTA('FR-DangerousSubstanceList'!$A$3:$A$2001))=L1781)*(OFFSET('FR-DangerousSubstanceList'!$B$3,0,0,COUNTA('FR-DangerousSubstanceList'!$B$3:$B$2001))=M1781)*(OFFSET('FR-DangerousSubstanceList'!$C$3,0,0,COUNTIF('FR-DangerousSubstanceList'!$C$3:$C$2001,"?*"))=N1781)),1)</f>
        <v>1</v>
      </c>
      <c r="Y1781" s="63"/>
      <c r="Z1781" s="63"/>
    </row>
    <row r="1782" spans="1:26" ht="14.4">
      <c r="A1782" s="85"/>
      <c r="B1782" s="85"/>
      <c r="C1782" s="46" t="s">
        <v>53</v>
      </c>
      <c r="D1782" s="68"/>
      <c r="E1782" s="68"/>
      <c r="F1782" s="68"/>
      <c r="G1782" s="68"/>
      <c r="H1782" s="68" t="str">
        <f t="shared" si="297"/>
        <v/>
      </c>
      <c r="I1782" s="63"/>
      <c r="J1782" s="63">
        <f>COUNTIF($A$14:$A1782,$A1782)</f>
        <v>0</v>
      </c>
      <c r="K1782" s="63" t="str">
        <f t="shared" ca="1" si="298"/>
        <v>Unknown</v>
      </c>
      <c r="L1782" s="63" t="str">
        <f ca="1">IF(AND(F1782="",D1782="",E1782=""),"",IF(F1782&lt;&gt;"",F1782,IF(AND(M1782&lt;&gt;"",M1782&lt;&gt;"-"),VLOOKUP(M1782,OFFSET('FR-DangerousSubstanceList'!$B$3,0,0,COUNTIF('FR-DangerousSubstanceList'!$B$3:$B$1001,"&lt;&gt;"),4),4,FALSE),IF(AND(N1782&lt;&gt;"",N1782&lt;&gt;"-"),VLOOKUP(N1782,OFFSET('FR-DangerousSubstanceList'!$C$3,0,0,COUNTIF('FR-DangerousSubstanceList'!$C$3:$C$1001,"&lt;&gt;"),3),3,FALSE),""))))</f>
        <v/>
      </c>
      <c r="M1782" s="63" t="str">
        <f ca="1">IF(AND(F1782="",D1782="",E1782=""),"",IF(D1782&lt;&gt;"",D1782,IF(N1782&lt;&gt;"",VLOOKUP(N1782,OFFSET('FR-DangerousSubstanceList'!$C$3,0,0,COUNTIF('FR-DangerousSubstanceList'!$A$3:$A$1001,"&lt;&gt;"),4),4,FALSE),IF(L1782&lt;&gt;"",VLOOKUP(L1782,OFFSET('FR-DangerousSubstanceList'!$A$3,0,0,COUNTIF('FR-DangerousSubstanceList'!$A$3:$A$1001,"&lt;&gt;"),2),2,FALSE),""))))</f>
        <v/>
      </c>
      <c r="N1782" s="63" t="str">
        <f ca="1">IF(AND(F1782="",D1782="",E1782=""),"",IF(E1782&lt;&gt;"",E1782,IF(L1782&lt;&gt;"",VLOOKUP(L1782,OFFSET('FR-DangerousSubstanceList'!$A$3,0,0,COUNTIF('FR-DangerousSubstanceList'!$A$3:$A$1001,"&lt;&gt;"),3),3,FALSE),IF(AND(M1782&lt;&gt;"",M1782&lt;&gt;"-"),VLOOKUP(M1782,OFFSET('FR-DangerousSubstanceList'!$B$3,0,0,COUNTIF('FR-DangerousSubstanceList'!$B$3:$B$1001,"&lt;&gt;"),2),2,FALSE),""))))</f>
        <v/>
      </c>
      <c r="O1782" s="63" t="str">
        <f t="shared" ca="1" si="299"/>
        <v/>
      </c>
      <c r="P1782" s="63" t="e">
        <f t="shared" ca="1" si="300"/>
        <v>#REF!</v>
      </c>
      <c r="Q1782" s="63">
        <f t="shared" ca="1" si="301"/>
        <v>986</v>
      </c>
      <c r="R1782" s="63" t="str">
        <f t="shared" ca="1" si="302"/>
        <v/>
      </c>
      <c r="S1782" s="63" t="str">
        <f t="shared" si="303"/>
        <v>Unknown</v>
      </c>
      <c r="T1782" s="63">
        <f t="shared" si="304"/>
        <v>1782</v>
      </c>
      <c r="U1782" s="63">
        <f t="shared" si="305"/>
        <v>1783</v>
      </c>
      <c r="V1782" s="63" t="str">
        <f t="shared" ca="1" si="306"/>
        <v/>
      </c>
      <c r="W1782" s="63" t="str">
        <f t="shared" ca="1" si="307"/>
        <v/>
      </c>
      <c r="X1782" s="63">
        <f ca="1">IF(C1782="Yes",SUMPRODUCT((OFFSET('FR-DangerousSubstanceList'!$A$3,0,0,COUNTA('FR-DangerousSubstanceList'!$A$3:$A$2001))=L1782)*(OFFSET('FR-DangerousSubstanceList'!$B$3,0,0,COUNTA('FR-DangerousSubstanceList'!$B$3:$B$2001))=M1782)*(OFFSET('FR-DangerousSubstanceList'!$C$3,0,0,COUNTIF('FR-DangerousSubstanceList'!$C$3:$C$2001,"?*"))=N1782)),1)</f>
        <v>1</v>
      </c>
      <c r="Y1782" s="63"/>
      <c r="Z1782" s="63"/>
    </row>
    <row r="1783" spans="1:26" ht="14.4">
      <c r="A1783" s="85"/>
      <c r="B1783" s="85"/>
      <c r="C1783" s="46" t="s">
        <v>53</v>
      </c>
      <c r="D1783" s="68"/>
      <c r="E1783" s="68"/>
      <c r="F1783" s="68"/>
      <c r="G1783" s="68"/>
      <c r="H1783" s="68" t="str">
        <f t="shared" si="297"/>
        <v/>
      </c>
      <c r="I1783" s="63"/>
      <c r="J1783" s="63">
        <f>COUNTIF($A$14:$A1783,$A1783)</f>
        <v>0</v>
      </c>
      <c r="K1783" s="63" t="str">
        <f t="shared" ca="1" si="298"/>
        <v>Unknown</v>
      </c>
      <c r="L1783" s="63" t="str">
        <f ca="1">IF(AND(F1783="",D1783="",E1783=""),"",IF(F1783&lt;&gt;"",F1783,IF(AND(M1783&lt;&gt;"",M1783&lt;&gt;"-"),VLOOKUP(M1783,OFFSET('FR-DangerousSubstanceList'!$B$3,0,0,COUNTIF('FR-DangerousSubstanceList'!$B$3:$B$1001,"&lt;&gt;"),4),4,FALSE),IF(AND(N1783&lt;&gt;"",N1783&lt;&gt;"-"),VLOOKUP(N1783,OFFSET('FR-DangerousSubstanceList'!$C$3,0,0,COUNTIF('FR-DangerousSubstanceList'!$C$3:$C$1001,"&lt;&gt;"),3),3,FALSE),""))))</f>
        <v/>
      </c>
      <c r="M1783" s="63" t="str">
        <f ca="1">IF(AND(F1783="",D1783="",E1783=""),"",IF(D1783&lt;&gt;"",D1783,IF(N1783&lt;&gt;"",VLOOKUP(N1783,OFFSET('FR-DangerousSubstanceList'!$C$3,0,0,COUNTIF('FR-DangerousSubstanceList'!$A$3:$A$1001,"&lt;&gt;"),4),4,FALSE),IF(L1783&lt;&gt;"",VLOOKUP(L1783,OFFSET('FR-DangerousSubstanceList'!$A$3,0,0,COUNTIF('FR-DangerousSubstanceList'!$A$3:$A$1001,"&lt;&gt;"),2),2,FALSE),""))))</f>
        <v/>
      </c>
      <c r="N1783" s="63" t="str">
        <f ca="1">IF(AND(F1783="",D1783="",E1783=""),"",IF(E1783&lt;&gt;"",E1783,IF(L1783&lt;&gt;"",VLOOKUP(L1783,OFFSET('FR-DangerousSubstanceList'!$A$3,0,0,COUNTIF('FR-DangerousSubstanceList'!$A$3:$A$1001,"&lt;&gt;"),3),3,FALSE),IF(AND(M1783&lt;&gt;"",M1783&lt;&gt;"-"),VLOOKUP(M1783,OFFSET('FR-DangerousSubstanceList'!$B$3,0,0,COUNTIF('FR-DangerousSubstanceList'!$B$3:$B$1001,"&lt;&gt;"),2),2,FALSE),""))))</f>
        <v/>
      </c>
      <c r="O1783" s="63" t="str">
        <f t="shared" ca="1" si="299"/>
        <v/>
      </c>
      <c r="P1783" s="63" t="e">
        <f t="shared" ca="1" si="300"/>
        <v>#REF!</v>
      </c>
      <c r="Q1783" s="63">
        <f t="shared" ca="1" si="301"/>
        <v>986</v>
      </c>
      <c r="R1783" s="63" t="str">
        <f t="shared" ca="1" si="302"/>
        <v/>
      </c>
      <c r="S1783" s="63" t="str">
        <f t="shared" si="303"/>
        <v>Unknown</v>
      </c>
      <c r="T1783" s="63">
        <f t="shared" si="304"/>
        <v>1783</v>
      </c>
      <c r="U1783" s="63">
        <f t="shared" si="305"/>
        <v>1784</v>
      </c>
      <c r="V1783" s="63" t="str">
        <f t="shared" ca="1" si="306"/>
        <v/>
      </c>
      <c r="W1783" s="63" t="str">
        <f t="shared" ca="1" si="307"/>
        <v/>
      </c>
      <c r="X1783" s="63">
        <f ca="1">IF(C1783="Yes",SUMPRODUCT((OFFSET('FR-DangerousSubstanceList'!$A$3,0,0,COUNTA('FR-DangerousSubstanceList'!$A$3:$A$2001))=L1783)*(OFFSET('FR-DangerousSubstanceList'!$B$3,0,0,COUNTA('FR-DangerousSubstanceList'!$B$3:$B$2001))=M1783)*(OFFSET('FR-DangerousSubstanceList'!$C$3,0,0,COUNTIF('FR-DangerousSubstanceList'!$C$3:$C$2001,"?*"))=N1783)),1)</f>
        <v>1</v>
      </c>
      <c r="Y1783" s="63"/>
      <c r="Z1783" s="63"/>
    </row>
    <row r="1784" spans="1:26" ht="14.4">
      <c r="A1784" s="85"/>
      <c r="B1784" s="85"/>
      <c r="C1784" s="46" t="s">
        <v>53</v>
      </c>
      <c r="D1784" s="68"/>
      <c r="E1784" s="68"/>
      <c r="F1784" s="68"/>
      <c r="G1784" s="68"/>
      <c r="H1784" s="68" t="str">
        <f t="shared" si="297"/>
        <v/>
      </c>
      <c r="I1784" s="63"/>
      <c r="J1784" s="63">
        <f>COUNTIF($A$14:$A1784,$A1784)</f>
        <v>0</v>
      </c>
      <c r="K1784" s="63" t="str">
        <f t="shared" ca="1" si="298"/>
        <v>Unknown</v>
      </c>
      <c r="L1784" s="63" t="str">
        <f ca="1">IF(AND(F1784="",D1784="",E1784=""),"",IF(F1784&lt;&gt;"",F1784,IF(AND(M1784&lt;&gt;"",M1784&lt;&gt;"-"),VLOOKUP(M1784,OFFSET('FR-DangerousSubstanceList'!$B$3,0,0,COUNTIF('FR-DangerousSubstanceList'!$B$3:$B$1001,"&lt;&gt;"),4),4,FALSE),IF(AND(N1784&lt;&gt;"",N1784&lt;&gt;"-"),VLOOKUP(N1784,OFFSET('FR-DangerousSubstanceList'!$C$3,0,0,COUNTIF('FR-DangerousSubstanceList'!$C$3:$C$1001,"&lt;&gt;"),3),3,FALSE),""))))</f>
        <v/>
      </c>
      <c r="M1784" s="63" t="str">
        <f ca="1">IF(AND(F1784="",D1784="",E1784=""),"",IF(D1784&lt;&gt;"",D1784,IF(N1784&lt;&gt;"",VLOOKUP(N1784,OFFSET('FR-DangerousSubstanceList'!$C$3,0,0,COUNTIF('FR-DangerousSubstanceList'!$A$3:$A$1001,"&lt;&gt;"),4),4,FALSE),IF(L1784&lt;&gt;"",VLOOKUP(L1784,OFFSET('FR-DangerousSubstanceList'!$A$3,0,0,COUNTIF('FR-DangerousSubstanceList'!$A$3:$A$1001,"&lt;&gt;"),2),2,FALSE),""))))</f>
        <v/>
      </c>
      <c r="N1784" s="63" t="str">
        <f ca="1">IF(AND(F1784="",D1784="",E1784=""),"",IF(E1784&lt;&gt;"",E1784,IF(L1784&lt;&gt;"",VLOOKUP(L1784,OFFSET('FR-DangerousSubstanceList'!$A$3,0,0,COUNTIF('FR-DangerousSubstanceList'!$A$3:$A$1001,"&lt;&gt;"),3),3,FALSE),IF(AND(M1784&lt;&gt;"",M1784&lt;&gt;"-"),VLOOKUP(M1784,OFFSET('FR-DangerousSubstanceList'!$B$3,0,0,COUNTIF('FR-DangerousSubstanceList'!$B$3:$B$1001,"&lt;&gt;"),2),2,FALSE),""))))</f>
        <v/>
      </c>
      <c r="O1784" s="63" t="str">
        <f t="shared" ca="1" si="299"/>
        <v/>
      </c>
      <c r="P1784" s="63" t="e">
        <f t="shared" ca="1" si="300"/>
        <v>#REF!</v>
      </c>
      <c r="Q1784" s="63">
        <f t="shared" ca="1" si="301"/>
        <v>986</v>
      </c>
      <c r="R1784" s="63" t="str">
        <f t="shared" ca="1" si="302"/>
        <v/>
      </c>
      <c r="S1784" s="63" t="str">
        <f t="shared" si="303"/>
        <v>Unknown</v>
      </c>
      <c r="T1784" s="63">
        <f t="shared" si="304"/>
        <v>1784</v>
      </c>
      <c r="U1784" s="63">
        <f t="shared" si="305"/>
        <v>1785</v>
      </c>
      <c r="V1784" s="63" t="str">
        <f t="shared" ca="1" si="306"/>
        <v/>
      </c>
      <c r="W1784" s="63" t="str">
        <f t="shared" ca="1" si="307"/>
        <v/>
      </c>
      <c r="X1784" s="63">
        <f ca="1">IF(C1784="Yes",SUMPRODUCT((OFFSET('FR-DangerousSubstanceList'!$A$3,0,0,COUNTA('FR-DangerousSubstanceList'!$A$3:$A$2001))=L1784)*(OFFSET('FR-DangerousSubstanceList'!$B$3,0,0,COUNTA('FR-DangerousSubstanceList'!$B$3:$B$2001))=M1784)*(OFFSET('FR-DangerousSubstanceList'!$C$3,0,0,COUNTIF('FR-DangerousSubstanceList'!$C$3:$C$2001,"?*"))=N1784)),1)</f>
        <v>1</v>
      </c>
      <c r="Y1784" s="63"/>
      <c r="Z1784" s="63"/>
    </row>
    <row r="1785" spans="1:26" ht="14.4">
      <c r="A1785" s="85"/>
      <c r="B1785" s="85"/>
      <c r="C1785" s="46" t="s">
        <v>53</v>
      </c>
      <c r="D1785" s="68"/>
      <c r="E1785" s="68"/>
      <c r="F1785" s="68"/>
      <c r="G1785" s="68"/>
      <c r="H1785" s="68" t="str">
        <f t="shared" si="297"/>
        <v/>
      </c>
      <c r="I1785" s="63"/>
      <c r="J1785" s="63">
        <f>COUNTIF($A$14:$A1785,$A1785)</f>
        <v>0</v>
      </c>
      <c r="K1785" s="63" t="str">
        <f t="shared" ca="1" si="298"/>
        <v>Unknown</v>
      </c>
      <c r="L1785" s="63" t="str">
        <f ca="1">IF(AND(F1785="",D1785="",E1785=""),"",IF(F1785&lt;&gt;"",F1785,IF(AND(M1785&lt;&gt;"",M1785&lt;&gt;"-"),VLOOKUP(M1785,OFFSET('FR-DangerousSubstanceList'!$B$3,0,0,COUNTIF('FR-DangerousSubstanceList'!$B$3:$B$1001,"&lt;&gt;"),4),4,FALSE),IF(AND(N1785&lt;&gt;"",N1785&lt;&gt;"-"),VLOOKUP(N1785,OFFSET('FR-DangerousSubstanceList'!$C$3,0,0,COUNTIF('FR-DangerousSubstanceList'!$C$3:$C$1001,"&lt;&gt;"),3),3,FALSE),""))))</f>
        <v/>
      </c>
      <c r="M1785" s="63" t="str">
        <f ca="1">IF(AND(F1785="",D1785="",E1785=""),"",IF(D1785&lt;&gt;"",D1785,IF(N1785&lt;&gt;"",VLOOKUP(N1785,OFFSET('FR-DangerousSubstanceList'!$C$3,0,0,COUNTIF('FR-DangerousSubstanceList'!$A$3:$A$1001,"&lt;&gt;"),4),4,FALSE),IF(L1785&lt;&gt;"",VLOOKUP(L1785,OFFSET('FR-DangerousSubstanceList'!$A$3,0,0,COUNTIF('FR-DangerousSubstanceList'!$A$3:$A$1001,"&lt;&gt;"),2),2,FALSE),""))))</f>
        <v/>
      </c>
      <c r="N1785" s="63" t="str">
        <f ca="1">IF(AND(F1785="",D1785="",E1785=""),"",IF(E1785&lt;&gt;"",E1785,IF(L1785&lt;&gt;"",VLOOKUP(L1785,OFFSET('FR-DangerousSubstanceList'!$A$3,0,0,COUNTIF('FR-DangerousSubstanceList'!$A$3:$A$1001,"&lt;&gt;"),3),3,FALSE),IF(AND(M1785&lt;&gt;"",M1785&lt;&gt;"-"),VLOOKUP(M1785,OFFSET('FR-DangerousSubstanceList'!$B$3,0,0,COUNTIF('FR-DangerousSubstanceList'!$B$3:$B$1001,"&lt;&gt;"),2),2,FALSE),""))))</f>
        <v/>
      </c>
      <c r="O1785" s="63" t="str">
        <f t="shared" ca="1" si="299"/>
        <v/>
      </c>
      <c r="P1785" s="63" t="e">
        <f t="shared" ca="1" si="300"/>
        <v>#REF!</v>
      </c>
      <c r="Q1785" s="63">
        <f t="shared" ca="1" si="301"/>
        <v>986</v>
      </c>
      <c r="R1785" s="63" t="str">
        <f t="shared" ca="1" si="302"/>
        <v/>
      </c>
      <c r="S1785" s="63" t="str">
        <f t="shared" si="303"/>
        <v>Unknown</v>
      </c>
      <c r="T1785" s="63">
        <f t="shared" si="304"/>
        <v>1785</v>
      </c>
      <c r="U1785" s="63">
        <f t="shared" si="305"/>
        <v>1786</v>
      </c>
      <c r="V1785" s="63" t="str">
        <f t="shared" ca="1" si="306"/>
        <v/>
      </c>
      <c r="W1785" s="63" t="str">
        <f t="shared" ca="1" si="307"/>
        <v/>
      </c>
      <c r="X1785" s="63">
        <f ca="1">IF(C1785="Yes",SUMPRODUCT((OFFSET('FR-DangerousSubstanceList'!$A$3,0,0,COUNTA('FR-DangerousSubstanceList'!$A$3:$A$2001))=L1785)*(OFFSET('FR-DangerousSubstanceList'!$B$3,0,0,COUNTA('FR-DangerousSubstanceList'!$B$3:$B$2001))=M1785)*(OFFSET('FR-DangerousSubstanceList'!$C$3,0,0,COUNTIF('FR-DangerousSubstanceList'!$C$3:$C$2001,"?*"))=N1785)),1)</f>
        <v>1</v>
      </c>
      <c r="Y1785" s="63"/>
      <c r="Z1785" s="63"/>
    </row>
    <row r="1786" spans="1:26" ht="14.4">
      <c r="A1786" s="85"/>
      <c r="B1786" s="85"/>
      <c r="C1786" s="46" t="s">
        <v>53</v>
      </c>
      <c r="D1786" s="68"/>
      <c r="E1786" s="68"/>
      <c r="F1786" s="68"/>
      <c r="G1786" s="68"/>
      <c r="H1786" s="68" t="str">
        <f t="shared" si="297"/>
        <v/>
      </c>
      <c r="I1786" s="63"/>
      <c r="J1786" s="63">
        <f>COUNTIF($A$14:$A1786,$A1786)</f>
        <v>0</v>
      </c>
      <c r="K1786" s="63" t="str">
        <f t="shared" ca="1" si="298"/>
        <v>Unknown</v>
      </c>
      <c r="L1786" s="63" t="str">
        <f ca="1">IF(AND(F1786="",D1786="",E1786=""),"",IF(F1786&lt;&gt;"",F1786,IF(AND(M1786&lt;&gt;"",M1786&lt;&gt;"-"),VLOOKUP(M1786,OFFSET('FR-DangerousSubstanceList'!$B$3,0,0,COUNTIF('FR-DangerousSubstanceList'!$B$3:$B$1001,"&lt;&gt;"),4),4,FALSE),IF(AND(N1786&lt;&gt;"",N1786&lt;&gt;"-"),VLOOKUP(N1786,OFFSET('FR-DangerousSubstanceList'!$C$3,0,0,COUNTIF('FR-DangerousSubstanceList'!$C$3:$C$1001,"&lt;&gt;"),3),3,FALSE),""))))</f>
        <v/>
      </c>
      <c r="M1786" s="63" t="str">
        <f ca="1">IF(AND(F1786="",D1786="",E1786=""),"",IF(D1786&lt;&gt;"",D1786,IF(N1786&lt;&gt;"",VLOOKUP(N1786,OFFSET('FR-DangerousSubstanceList'!$C$3,0,0,COUNTIF('FR-DangerousSubstanceList'!$A$3:$A$1001,"&lt;&gt;"),4),4,FALSE),IF(L1786&lt;&gt;"",VLOOKUP(L1786,OFFSET('FR-DangerousSubstanceList'!$A$3,0,0,COUNTIF('FR-DangerousSubstanceList'!$A$3:$A$1001,"&lt;&gt;"),2),2,FALSE),""))))</f>
        <v/>
      </c>
      <c r="N1786" s="63" t="str">
        <f ca="1">IF(AND(F1786="",D1786="",E1786=""),"",IF(E1786&lt;&gt;"",E1786,IF(L1786&lt;&gt;"",VLOOKUP(L1786,OFFSET('FR-DangerousSubstanceList'!$A$3,0,0,COUNTIF('FR-DangerousSubstanceList'!$A$3:$A$1001,"&lt;&gt;"),3),3,FALSE),IF(AND(M1786&lt;&gt;"",M1786&lt;&gt;"-"),VLOOKUP(M1786,OFFSET('FR-DangerousSubstanceList'!$B$3,0,0,COUNTIF('FR-DangerousSubstanceList'!$B$3:$B$1001,"&lt;&gt;"),2),2,FALSE),""))))</f>
        <v/>
      </c>
      <c r="O1786" s="63" t="str">
        <f t="shared" ca="1" si="299"/>
        <v/>
      </c>
      <c r="P1786" s="63" t="e">
        <f t="shared" ca="1" si="300"/>
        <v>#REF!</v>
      </c>
      <c r="Q1786" s="63">
        <f t="shared" ca="1" si="301"/>
        <v>986</v>
      </c>
      <c r="R1786" s="63" t="str">
        <f t="shared" ca="1" si="302"/>
        <v/>
      </c>
      <c r="S1786" s="63" t="str">
        <f t="shared" si="303"/>
        <v>Unknown</v>
      </c>
      <c r="T1786" s="63">
        <f t="shared" si="304"/>
        <v>1786</v>
      </c>
      <c r="U1786" s="63">
        <f t="shared" si="305"/>
        <v>1787</v>
      </c>
      <c r="V1786" s="63" t="str">
        <f t="shared" ca="1" si="306"/>
        <v/>
      </c>
      <c r="W1786" s="63" t="str">
        <f t="shared" ca="1" si="307"/>
        <v/>
      </c>
      <c r="X1786" s="63">
        <f ca="1">IF(C1786="Yes",SUMPRODUCT((OFFSET('FR-DangerousSubstanceList'!$A$3,0,0,COUNTA('FR-DangerousSubstanceList'!$A$3:$A$2001))=L1786)*(OFFSET('FR-DangerousSubstanceList'!$B$3,0,0,COUNTA('FR-DangerousSubstanceList'!$B$3:$B$2001))=M1786)*(OFFSET('FR-DangerousSubstanceList'!$C$3,0,0,COUNTIF('FR-DangerousSubstanceList'!$C$3:$C$2001,"?*"))=N1786)),1)</f>
        <v>1</v>
      </c>
      <c r="Y1786" s="63"/>
      <c r="Z1786" s="63"/>
    </row>
    <row r="1787" spans="1:26" ht="14.4">
      <c r="A1787" s="85"/>
      <c r="B1787" s="85"/>
      <c r="C1787" s="46" t="s">
        <v>53</v>
      </c>
      <c r="D1787" s="68"/>
      <c r="E1787" s="68"/>
      <c r="F1787" s="68"/>
      <c r="G1787" s="68"/>
      <c r="H1787" s="68" t="str">
        <f t="shared" si="297"/>
        <v/>
      </c>
      <c r="I1787" s="63"/>
      <c r="J1787" s="63">
        <f>COUNTIF($A$14:$A1787,$A1787)</f>
        <v>0</v>
      </c>
      <c r="K1787" s="63" t="str">
        <f t="shared" ca="1" si="298"/>
        <v>Unknown</v>
      </c>
      <c r="L1787" s="63" t="str">
        <f ca="1">IF(AND(F1787="",D1787="",E1787=""),"",IF(F1787&lt;&gt;"",F1787,IF(AND(M1787&lt;&gt;"",M1787&lt;&gt;"-"),VLOOKUP(M1787,OFFSET('FR-DangerousSubstanceList'!$B$3,0,0,COUNTIF('FR-DangerousSubstanceList'!$B$3:$B$1001,"&lt;&gt;"),4),4,FALSE),IF(AND(N1787&lt;&gt;"",N1787&lt;&gt;"-"),VLOOKUP(N1787,OFFSET('FR-DangerousSubstanceList'!$C$3,0,0,COUNTIF('FR-DangerousSubstanceList'!$C$3:$C$1001,"&lt;&gt;"),3),3,FALSE),""))))</f>
        <v/>
      </c>
      <c r="M1787" s="63" t="str">
        <f ca="1">IF(AND(F1787="",D1787="",E1787=""),"",IF(D1787&lt;&gt;"",D1787,IF(N1787&lt;&gt;"",VLOOKUP(N1787,OFFSET('FR-DangerousSubstanceList'!$C$3,0,0,COUNTIF('FR-DangerousSubstanceList'!$A$3:$A$1001,"&lt;&gt;"),4),4,FALSE),IF(L1787&lt;&gt;"",VLOOKUP(L1787,OFFSET('FR-DangerousSubstanceList'!$A$3,0,0,COUNTIF('FR-DangerousSubstanceList'!$A$3:$A$1001,"&lt;&gt;"),2),2,FALSE),""))))</f>
        <v/>
      </c>
      <c r="N1787" s="63" t="str">
        <f ca="1">IF(AND(F1787="",D1787="",E1787=""),"",IF(E1787&lt;&gt;"",E1787,IF(L1787&lt;&gt;"",VLOOKUP(L1787,OFFSET('FR-DangerousSubstanceList'!$A$3,0,0,COUNTIF('FR-DangerousSubstanceList'!$A$3:$A$1001,"&lt;&gt;"),3),3,FALSE),IF(AND(M1787&lt;&gt;"",M1787&lt;&gt;"-"),VLOOKUP(M1787,OFFSET('FR-DangerousSubstanceList'!$B$3,0,0,COUNTIF('FR-DangerousSubstanceList'!$B$3:$B$1001,"&lt;&gt;"),2),2,FALSE),""))))</f>
        <v/>
      </c>
      <c r="O1787" s="63" t="str">
        <f t="shared" ca="1" si="299"/>
        <v/>
      </c>
      <c r="P1787" s="63" t="e">
        <f t="shared" ca="1" si="300"/>
        <v>#REF!</v>
      </c>
      <c r="Q1787" s="63">
        <f t="shared" ca="1" si="301"/>
        <v>986</v>
      </c>
      <c r="R1787" s="63" t="str">
        <f t="shared" ca="1" si="302"/>
        <v/>
      </c>
      <c r="S1787" s="63" t="str">
        <f t="shared" si="303"/>
        <v>Unknown</v>
      </c>
      <c r="T1787" s="63">
        <f t="shared" si="304"/>
        <v>1787</v>
      </c>
      <c r="U1787" s="63">
        <f t="shared" si="305"/>
        <v>1788</v>
      </c>
      <c r="V1787" s="63" t="str">
        <f t="shared" ca="1" si="306"/>
        <v/>
      </c>
      <c r="W1787" s="63" t="str">
        <f t="shared" ca="1" si="307"/>
        <v/>
      </c>
      <c r="X1787" s="63">
        <f ca="1">IF(C1787="Yes",SUMPRODUCT((OFFSET('FR-DangerousSubstanceList'!$A$3,0,0,COUNTA('FR-DangerousSubstanceList'!$A$3:$A$2001))=L1787)*(OFFSET('FR-DangerousSubstanceList'!$B$3,0,0,COUNTA('FR-DangerousSubstanceList'!$B$3:$B$2001))=M1787)*(OFFSET('FR-DangerousSubstanceList'!$C$3,0,0,COUNTIF('FR-DangerousSubstanceList'!$C$3:$C$2001,"?*"))=N1787)),1)</f>
        <v>1</v>
      </c>
      <c r="Y1787" s="63"/>
      <c r="Z1787" s="63"/>
    </row>
    <row r="1788" spans="1:26" ht="14.4">
      <c r="A1788" s="85"/>
      <c r="B1788" s="85"/>
      <c r="C1788" s="46" t="s">
        <v>53</v>
      </c>
      <c r="D1788" s="68"/>
      <c r="E1788" s="68"/>
      <c r="F1788" s="68"/>
      <c r="G1788" s="68"/>
      <c r="H1788" s="68" t="str">
        <f t="shared" si="297"/>
        <v/>
      </c>
      <c r="I1788" s="63"/>
      <c r="J1788" s="63">
        <f>COUNTIF($A$14:$A1788,$A1788)</f>
        <v>0</v>
      </c>
      <c r="K1788" s="63" t="str">
        <f t="shared" ca="1" si="298"/>
        <v>Unknown</v>
      </c>
      <c r="L1788" s="63" t="str">
        <f ca="1">IF(AND(F1788="",D1788="",E1788=""),"",IF(F1788&lt;&gt;"",F1788,IF(AND(M1788&lt;&gt;"",M1788&lt;&gt;"-"),VLOOKUP(M1788,OFFSET('FR-DangerousSubstanceList'!$B$3,0,0,COUNTIF('FR-DangerousSubstanceList'!$B$3:$B$1001,"&lt;&gt;"),4),4,FALSE),IF(AND(N1788&lt;&gt;"",N1788&lt;&gt;"-"),VLOOKUP(N1788,OFFSET('FR-DangerousSubstanceList'!$C$3,0,0,COUNTIF('FR-DangerousSubstanceList'!$C$3:$C$1001,"&lt;&gt;"),3),3,FALSE),""))))</f>
        <v/>
      </c>
      <c r="M1788" s="63" t="str">
        <f ca="1">IF(AND(F1788="",D1788="",E1788=""),"",IF(D1788&lt;&gt;"",D1788,IF(N1788&lt;&gt;"",VLOOKUP(N1788,OFFSET('FR-DangerousSubstanceList'!$C$3,0,0,COUNTIF('FR-DangerousSubstanceList'!$A$3:$A$1001,"&lt;&gt;"),4),4,FALSE),IF(L1788&lt;&gt;"",VLOOKUP(L1788,OFFSET('FR-DangerousSubstanceList'!$A$3,0,0,COUNTIF('FR-DangerousSubstanceList'!$A$3:$A$1001,"&lt;&gt;"),2),2,FALSE),""))))</f>
        <v/>
      </c>
      <c r="N1788" s="63" t="str">
        <f ca="1">IF(AND(F1788="",D1788="",E1788=""),"",IF(E1788&lt;&gt;"",E1788,IF(L1788&lt;&gt;"",VLOOKUP(L1788,OFFSET('FR-DangerousSubstanceList'!$A$3,0,0,COUNTIF('FR-DangerousSubstanceList'!$A$3:$A$1001,"&lt;&gt;"),3),3,FALSE),IF(AND(M1788&lt;&gt;"",M1788&lt;&gt;"-"),VLOOKUP(M1788,OFFSET('FR-DangerousSubstanceList'!$B$3,0,0,COUNTIF('FR-DangerousSubstanceList'!$B$3:$B$1001,"&lt;&gt;"),2),2,FALSE),""))))</f>
        <v/>
      </c>
      <c r="O1788" s="63" t="str">
        <f t="shared" ca="1" si="299"/>
        <v/>
      </c>
      <c r="P1788" s="63" t="e">
        <f t="shared" ca="1" si="300"/>
        <v>#REF!</v>
      </c>
      <c r="Q1788" s="63">
        <f t="shared" ca="1" si="301"/>
        <v>986</v>
      </c>
      <c r="R1788" s="63" t="str">
        <f t="shared" ca="1" si="302"/>
        <v/>
      </c>
      <c r="S1788" s="63" t="str">
        <f t="shared" si="303"/>
        <v>Unknown</v>
      </c>
      <c r="T1788" s="63">
        <f t="shared" si="304"/>
        <v>1788</v>
      </c>
      <c r="U1788" s="63">
        <f t="shared" si="305"/>
        <v>1789</v>
      </c>
      <c r="V1788" s="63" t="str">
        <f t="shared" ca="1" si="306"/>
        <v/>
      </c>
      <c r="W1788" s="63" t="str">
        <f t="shared" ca="1" si="307"/>
        <v/>
      </c>
      <c r="X1788" s="63">
        <f ca="1">IF(C1788="Yes",SUMPRODUCT((OFFSET('FR-DangerousSubstanceList'!$A$3,0,0,COUNTA('FR-DangerousSubstanceList'!$A$3:$A$2001))=L1788)*(OFFSET('FR-DangerousSubstanceList'!$B$3,0,0,COUNTA('FR-DangerousSubstanceList'!$B$3:$B$2001))=M1788)*(OFFSET('FR-DangerousSubstanceList'!$C$3,0,0,COUNTIF('FR-DangerousSubstanceList'!$C$3:$C$2001,"?*"))=N1788)),1)</f>
        <v>1</v>
      </c>
      <c r="Y1788" s="63"/>
      <c r="Z1788" s="63"/>
    </row>
    <row r="1789" spans="1:26" ht="14.4">
      <c r="A1789" s="85"/>
      <c r="B1789" s="85"/>
      <c r="C1789" s="46" t="s">
        <v>53</v>
      </c>
      <c r="D1789" s="68"/>
      <c r="E1789" s="68"/>
      <c r="F1789" s="68"/>
      <c r="G1789" s="68"/>
      <c r="H1789" s="68" t="str">
        <f t="shared" si="297"/>
        <v/>
      </c>
      <c r="I1789" s="63"/>
      <c r="J1789" s="63">
        <f>COUNTIF($A$14:$A1789,$A1789)</f>
        <v>0</v>
      </c>
      <c r="K1789" s="63" t="str">
        <f t="shared" ca="1" si="298"/>
        <v>Unknown</v>
      </c>
      <c r="L1789" s="63" t="str">
        <f ca="1">IF(AND(F1789="",D1789="",E1789=""),"",IF(F1789&lt;&gt;"",F1789,IF(AND(M1789&lt;&gt;"",M1789&lt;&gt;"-"),VLOOKUP(M1789,OFFSET('FR-DangerousSubstanceList'!$B$3,0,0,COUNTIF('FR-DangerousSubstanceList'!$B$3:$B$1001,"&lt;&gt;"),4),4,FALSE),IF(AND(N1789&lt;&gt;"",N1789&lt;&gt;"-"),VLOOKUP(N1789,OFFSET('FR-DangerousSubstanceList'!$C$3,0,0,COUNTIF('FR-DangerousSubstanceList'!$C$3:$C$1001,"&lt;&gt;"),3),3,FALSE),""))))</f>
        <v/>
      </c>
      <c r="M1789" s="63" t="str">
        <f ca="1">IF(AND(F1789="",D1789="",E1789=""),"",IF(D1789&lt;&gt;"",D1789,IF(N1789&lt;&gt;"",VLOOKUP(N1789,OFFSET('FR-DangerousSubstanceList'!$C$3,0,0,COUNTIF('FR-DangerousSubstanceList'!$A$3:$A$1001,"&lt;&gt;"),4),4,FALSE),IF(L1789&lt;&gt;"",VLOOKUP(L1789,OFFSET('FR-DangerousSubstanceList'!$A$3,0,0,COUNTIF('FR-DangerousSubstanceList'!$A$3:$A$1001,"&lt;&gt;"),2),2,FALSE),""))))</f>
        <v/>
      </c>
      <c r="N1789" s="63" t="str">
        <f ca="1">IF(AND(F1789="",D1789="",E1789=""),"",IF(E1789&lt;&gt;"",E1789,IF(L1789&lt;&gt;"",VLOOKUP(L1789,OFFSET('FR-DangerousSubstanceList'!$A$3,0,0,COUNTIF('FR-DangerousSubstanceList'!$A$3:$A$1001,"&lt;&gt;"),3),3,FALSE),IF(AND(M1789&lt;&gt;"",M1789&lt;&gt;"-"),VLOOKUP(M1789,OFFSET('FR-DangerousSubstanceList'!$B$3,0,0,COUNTIF('FR-DangerousSubstanceList'!$B$3:$B$1001,"&lt;&gt;"),2),2,FALSE),""))))</f>
        <v/>
      </c>
      <c r="O1789" s="63" t="str">
        <f t="shared" ca="1" si="299"/>
        <v/>
      </c>
      <c r="P1789" s="63" t="e">
        <f t="shared" ca="1" si="300"/>
        <v>#REF!</v>
      </c>
      <c r="Q1789" s="63">
        <f t="shared" ca="1" si="301"/>
        <v>986</v>
      </c>
      <c r="R1789" s="63" t="str">
        <f t="shared" ca="1" si="302"/>
        <v/>
      </c>
      <c r="S1789" s="63" t="str">
        <f t="shared" si="303"/>
        <v>Unknown</v>
      </c>
      <c r="T1789" s="63">
        <f t="shared" si="304"/>
        <v>1789</v>
      </c>
      <c r="U1789" s="63">
        <f t="shared" si="305"/>
        <v>1790</v>
      </c>
      <c r="V1789" s="63" t="str">
        <f t="shared" ca="1" si="306"/>
        <v/>
      </c>
      <c r="W1789" s="63" t="str">
        <f t="shared" ca="1" si="307"/>
        <v/>
      </c>
      <c r="X1789" s="63">
        <f ca="1">IF(C1789="Yes",SUMPRODUCT((OFFSET('FR-DangerousSubstanceList'!$A$3,0,0,COUNTA('FR-DangerousSubstanceList'!$A$3:$A$2001))=L1789)*(OFFSET('FR-DangerousSubstanceList'!$B$3,0,0,COUNTA('FR-DangerousSubstanceList'!$B$3:$B$2001))=M1789)*(OFFSET('FR-DangerousSubstanceList'!$C$3,0,0,COUNTIF('FR-DangerousSubstanceList'!$C$3:$C$2001,"?*"))=N1789)),1)</f>
        <v>1</v>
      </c>
      <c r="Y1789" s="63"/>
      <c r="Z1789" s="63"/>
    </row>
    <row r="1790" spans="1:26" ht="14.4">
      <c r="A1790" s="85"/>
      <c r="B1790" s="85"/>
      <c r="C1790" s="46" t="s">
        <v>53</v>
      </c>
      <c r="D1790" s="68"/>
      <c r="E1790" s="68"/>
      <c r="F1790" s="68"/>
      <c r="G1790" s="68"/>
      <c r="H1790" s="68" t="str">
        <f t="shared" si="297"/>
        <v/>
      </c>
      <c r="I1790" s="63"/>
      <c r="J1790" s="63">
        <f>COUNTIF($A$14:$A1790,$A1790)</f>
        <v>0</v>
      </c>
      <c r="K1790" s="63" t="str">
        <f t="shared" ca="1" si="298"/>
        <v>Unknown</v>
      </c>
      <c r="L1790" s="63" t="str">
        <f ca="1">IF(AND(F1790="",D1790="",E1790=""),"",IF(F1790&lt;&gt;"",F1790,IF(AND(M1790&lt;&gt;"",M1790&lt;&gt;"-"),VLOOKUP(M1790,OFFSET('FR-DangerousSubstanceList'!$B$3,0,0,COUNTIF('FR-DangerousSubstanceList'!$B$3:$B$1001,"&lt;&gt;"),4),4,FALSE),IF(AND(N1790&lt;&gt;"",N1790&lt;&gt;"-"),VLOOKUP(N1790,OFFSET('FR-DangerousSubstanceList'!$C$3,0,0,COUNTIF('FR-DangerousSubstanceList'!$C$3:$C$1001,"&lt;&gt;"),3),3,FALSE),""))))</f>
        <v/>
      </c>
      <c r="M1790" s="63" t="str">
        <f ca="1">IF(AND(F1790="",D1790="",E1790=""),"",IF(D1790&lt;&gt;"",D1790,IF(N1790&lt;&gt;"",VLOOKUP(N1790,OFFSET('FR-DangerousSubstanceList'!$C$3,0,0,COUNTIF('FR-DangerousSubstanceList'!$A$3:$A$1001,"&lt;&gt;"),4),4,FALSE),IF(L1790&lt;&gt;"",VLOOKUP(L1790,OFFSET('FR-DangerousSubstanceList'!$A$3,0,0,COUNTIF('FR-DangerousSubstanceList'!$A$3:$A$1001,"&lt;&gt;"),2),2,FALSE),""))))</f>
        <v/>
      </c>
      <c r="N1790" s="63" t="str">
        <f ca="1">IF(AND(F1790="",D1790="",E1790=""),"",IF(E1790&lt;&gt;"",E1790,IF(L1790&lt;&gt;"",VLOOKUP(L1790,OFFSET('FR-DangerousSubstanceList'!$A$3,0,0,COUNTIF('FR-DangerousSubstanceList'!$A$3:$A$1001,"&lt;&gt;"),3),3,FALSE),IF(AND(M1790&lt;&gt;"",M1790&lt;&gt;"-"),VLOOKUP(M1790,OFFSET('FR-DangerousSubstanceList'!$B$3,0,0,COUNTIF('FR-DangerousSubstanceList'!$B$3:$B$1001,"&lt;&gt;"),2),2,FALSE),""))))</f>
        <v/>
      </c>
      <c r="O1790" s="63" t="str">
        <f t="shared" ca="1" si="299"/>
        <v/>
      </c>
      <c r="P1790" s="63" t="e">
        <f t="shared" ca="1" si="300"/>
        <v>#REF!</v>
      </c>
      <c r="Q1790" s="63">
        <f t="shared" ca="1" si="301"/>
        <v>986</v>
      </c>
      <c r="R1790" s="63" t="str">
        <f t="shared" ca="1" si="302"/>
        <v/>
      </c>
      <c r="S1790" s="63" t="str">
        <f t="shared" si="303"/>
        <v>Unknown</v>
      </c>
      <c r="T1790" s="63">
        <f t="shared" si="304"/>
        <v>1790</v>
      </c>
      <c r="U1790" s="63">
        <f t="shared" si="305"/>
        <v>1791</v>
      </c>
      <c r="V1790" s="63" t="str">
        <f t="shared" ca="1" si="306"/>
        <v/>
      </c>
      <c r="W1790" s="63" t="str">
        <f t="shared" ca="1" si="307"/>
        <v/>
      </c>
      <c r="X1790" s="63">
        <f ca="1">IF(C1790="Yes",SUMPRODUCT((OFFSET('FR-DangerousSubstanceList'!$A$3,0,0,COUNTA('FR-DangerousSubstanceList'!$A$3:$A$2001))=L1790)*(OFFSET('FR-DangerousSubstanceList'!$B$3,0,0,COUNTA('FR-DangerousSubstanceList'!$B$3:$B$2001))=M1790)*(OFFSET('FR-DangerousSubstanceList'!$C$3,0,0,COUNTIF('FR-DangerousSubstanceList'!$C$3:$C$2001,"?*"))=N1790)),1)</f>
        <v>1</v>
      </c>
      <c r="Y1790" s="63"/>
      <c r="Z1790" s="63"/>
    </row>
    <row r="1791" spans="1:26" ht="14.4">
      <c r="A1791" s="85"/>
      <c r="B1791" s="85"/>
      <c r="C1791" s="46" t="s">
        <v>53</v>
      </c>
      <c r="D1791" s="68"/>
      <c r="E1791" s="68"/>
      <c r="F1791" s="68"/>
      <c r="G1791" s="68"/>
      <c r="H1791" s="68" t="str">
        <f t="shared" si="297"/>
        <v/>
      </c>
      <c r="I1791" s="63"/>
      <c r="J1791" s="63">
        <f>COUNTIF($A$14:$A1791,$A1791)</f>
        <v>0</v>
      </c>
      <c r="K1791" s="63" t="str">
        <f t="shared" ca="1" si="298"/>
        <v>Unknown</v>
      </c>
      <c r="L1791" s="63" t="str">
        <f ca="1">IF(AND(F1791="",D1791="",E1791=""),"",IF(F1791&lt;&gt;"",F1791,IF(AND(M1791&lt;&gt;"",M1791&lt;&gt;"-"),VLOOKUP(M1791,OFFSET('FR-DangerousSubstanceList'!$B$3,0,0,COUNTIF('FR-DangerousSubstanceList'!$B$3:$B$1001,"&lt;&gt;"),4),4,FALSE),IF(AND(N1791&lt;&gt;"",N1791&lt;&gt;"-"),VLOOKUP(N1791,OFFSET('FR-DangerousSubstanceList'!$C$3,0,0,COUNTIF('FR-DangerousSubstanceList'!$C$3:$C$1001,"&lt;&gt;"),3),3,FALSE),""))))</f>
        <v/>
      </c>
      <c r="M1791" s="63" t="str">
        <f ca="1">IF(AND(F1791="",D1791="",E1791=""),"",IF(D1791&lt;&gt;"",D1791,IF(N1791&lt;&gt;"",VLOOKUP(N1791,OFFSET('FR-DangerousSubstanceList'!$C$3,0,0,COUNTIF('FR-DangerousSubstanceList'!$A$3:$A$1001,"&lt;&gt;"),4),4,FALSE),IF(L1791&lt;&gt;"",VLOOKUP(L1791,OFFSET('FR-DangerousSubstanceList'!$A$3,0,0,COUNTIF('FR-DangerousSubstanceList'!$A$3:$A$1001,"&lt;&gt;"),2),2,FALSE),""))))</f>
        <v/>
      </c>
      <c r="N1791" s="63" t="str">
        <f ca="1">IF(AND(F1791="",D1791="",E1791=""),"",IF(E1791&lt;&gt;"",E1791,IF(L1791&lt;&gt;"",VLOOKUP(L1791,OFFSET('FR-DangerousSubstanceList'!$A$3,0,0,COUNTIF('FR-DangerousSubstanceList'!$A$3:$A$1001,"&lt;&gt;"),3),3,FALSE),IF(AND(M1791&lt;&gt;"",M1791&lt;&gt;"-"),VLOOKUP(M1791,OFFSET('FR-DangerousSubstanceList'!$B$3,0,0,COUNTIF('FR-DangerousSubstanceList'!$B$3:$B$1001,"&lt;&gt;"),2),2,FALSE),""))))</f>
        <v/>
      </c>
      <c r="O1791" s="63" t="str">
        <f t="shared" ca="1" si="299"/>
        <v/>
      </c>
      <c r="P1791" s="63" t="e">
        <f t="shared" ca="1" si="300"/>
        <v>#REF!</v>
      </c>
      <c r="Q1791" s="63">
        <f t="shared" ca="1" si="301"/>
        <v>986</v>
      </c>
      <c r="R1791" s="63" t="str">
        <f t="shared" ca="1" si="302"/>
        <v/>
      </c>
      <c r="S1791" s="63" t="str">
        <f t="shared" si="303"/>
        <v>Unknown</v>
      </c>
      <c r="T1791" s="63">
        <f t="shared" si="304"/>
        <v>1791</v>
      </c>
      <c r="U1791" s="63">
        <f t="shared" si="305"/>
        <v>1792</v>
      </c>
      <c r="V1791" s="63" t="str">
        <f t="shared" ca="1" si="306"/>
        <v/>
      </c>
      <c r="W1791" s="63" t="str">
        <f t="shared" ca="1" si="307"/>
        <v/>
      </c>
      <c r="X1791" s="63">
        <f ca="1">IF(C1791="Yes",SUMPRODUCT((OFFSET('FR-DangerousSubstanceList'!$A$3,0,0,COUNTA('FR-DangerousSubstanceList'!$A$3:$A$2001))=L1791)*(OFFSET('FR-DangerousSubstanceList'!$B$3,0,0,COUNTA('FR-DangerousSubstanceList'!$B$3:$B$2001))=M1791)*(OFFSET('FR-DangerousSubstanceList'!$C$3,0,0,COUNTIF('FR-DangerousSubstanceList'!$C$3:$C$2001,"?*"))=N1791)),1)</f>
        <v>1</v>
      </c>
      <c r="Y1791" s="63"/>
      <c r="Z1791" s="63"/>
    </row>
    <row r="1792" spans="1:26" ht="14.4">
      <c r="A1792" s="85"/>
      <c r="B1792" s="85"/>
      <c r="C1792" s="46" t="s">
        <v>53</v>
      </c>
      <c r="D1792" s="68"/>
      <c r="E1792" s="68"/>
      <c r="F1792" s="68"/>
      <c r="G1792" s="68"/>
      <c r="H1792" s="68" t="str">
        <f t="shared" si="297"/>
        <v/>
      </c>
      <c r="I1792" s="63"/>
      <c r="J1792" s="63">
        <f>COUNTIF($A$14:$A1792,$A1792)</f>
        <v>0</v>
      </c>
      <c r="K1792" s="63" t="str">
        <f t="shared" ca="1" si="298"/>
        <v>Unknown</v>
      </c>
      <c r="L1792" s="63" t="str">
        <f ca="1">IF(AND(F1792="",D1792="",E1792=""),"",IF(F1792&lt;&gt;"",F1792,IF(AND(M1792&lt;&gt;"",M1792&lt;&gt;"-"),VLOOKUP(M1792,OFFSET('FR-DangerousSubstanceList'!$B$3,0,0,COUNTIF('FR-DangerousSubstanceList'!$B$3:$B$1001,"&lt;&gt;"),4),4,FALSE),IF(AND(N1792&lt;&gt;"",N1792&lt;&gt;"-"),VLOOKUP(N1792,OFFSET('FR-DangerousSubstanceList'!$C$3,0,0,COUNTIF('FR-DangerousSubstanceList'!$C$3:$C$1001,"&lt;&gt;"),3),3,FALSE),""))))</f>
        <v/>
      </c>
      <c r="M1792" s="63" t="str">
        <f ca="1">IF(AND(F1792="",D1792="",E1792=""),"",IF(D1792&lt;&gt;"",D1792,IF(N1792&lt;&gt;"",VLOOKUP(N1792,OFFSET('FR-DangerousSubstanceList'!$C$3,0,0,COUNTIF('FR-DangerousSubstanceList'!$A$3:$A$1001,"&lt;&gt;"),4),4,FALSE),IF(L1792&lt;&gt;"",VLOOKUP(L1792,OFFSET('FR-DangerousSubstanceList'!$A$3,0,0,COUNTIF('FR-DangerousSubstanceList'!$A$3:$A$1001,"&lt;&gt;"),2),2,FALSE),""))))</f>
        <v/>
      </c>
      <c r="N1792" s="63" t="str">
        <f ca="1">IF(AND(F1792="",D1792="",E1792=""),"",IF(E1792&lt;&gt;"",E1792,IF(L1792&lt;&gt;"",VLOOKUP(L1792,OFFSET('FR-DangerousSubstanceList'!$A$3,0,0,COUNTIF('FR-DangerousSubstanceList'!$A$3:$A$1001,"&lt;&gt;"),3),3,FALSE),IF(AND(M1792&lt;&gt;"",M1792&lt;&gt;"-"),VLOOKUP(M1792,OFFSET('FR-DangerousSubstanceList'!$B$3,0,0,COUNTIF('FR-DangerousSubstanceList'!$B$3:$B$1001,"&lt;&gt;"),2),2,FALSE),""))))</f>
        <v/>
      </c>
      <c r="O1792" s="63" t="str">
        <f t="shared" ca="1" si="299"/>
        <v/>
      </c>
      <c r="P1792" s="63" t="e">
        <f t="shared" ca="1" si="300"/>
        <v>#REF!</v>
      </c>
      <c r="Q1792" s="63">
        <f t="shared" ca="1" si="301"/>
        <v>986</v>
      </c>
      <c r="R1792" s="63" t="str">
        <f t="shared" ca="1" si="302"/>
        <v/>
      </c>
      <c r="S1792" s="63" t="str">
        <f t="shared" si="303"/>
        <v>Unknown</v>
      </c>
      <c r="T1792" s="63">
        <f t="shared" si="304"/>
        <v>1792</v>
      </c>
      <c r="U1792" s="63">
        <f t="shared" si="305"/>
        <v>1793</v>
      </c>
      <c r="V1792" s="63" t="str">
        <f t="shared" ca="1" si="306"/>
        <v/>
      </c>
      <c r="W1792" s="63" t="str">
        <f t="shared" ca="1" si="307"/>
        <v/>
      </c>
      <c r="X1792" s="63">
        <f ca="1">IF(C1792="Yes",SUMPRODUCT((OFFSET('FR-DangerousSubstanceList'!$A$3,0,0,COUNTA('FR-DangerousSubstanceList'!$A$3:$A$2001))=L1792)*(OFFSET('FR-DangerousSubstanceList'!$B$3,0,0,COUNTA('FR-DangerousSubstanceList'!$B$3:$B$2001))=M1792)*(OFFSET('FR-DangerousSubstanceList'!$C$3,0,0,COUNTIF('FR-DangerousSubstanceList'!$C$3:$C$2001,"?*"))=N1792)),1)</f>
        <v>1</v>
      </c>
      <c r="Y1792" s="63"/>
      <c r="Z1792" s="63"/>
    </row>
    <row r="1793" spans="1:26" ht="14.4">
      <c r="A1793" s="85"/>
      <c r="B1793" s="85"/>
      <c r="C1793" s="46" t="s">
        <v>53</v>
      </c>
      <c r="D1793" s="68"/>
      <c r="E1793" s="68"/>
      <c r="F1793" s="68"/>
      <c r="G1793" s="68"/>
      <c r="H1793" s="68" t="str">
        <f t="shared" si="297"/>
        <v/>
      </c>
      <c r="I1793" s="63"/>
      <c r="J1793" s="63">
        <f>COUNTIF($A$14:$A1793,$A1793)</f>
        <v>0</v>
      </c>
      <c r="K1793" s="63" t="str">
        <f t="shared" ca="1" si="298"/>
        <v>Unknown</v>
      </c>
      <c r="L1793" s="63" t="str">
        <f ca="1">IF(AND(F1793="",D1793="",E1793=""),"",IF(F1793&lt;&gt;"",F1793,IF(AND(M1793&lt;&gt;"",M1793&lt;&gt;"-"),VLOOKUP(M1793,OFFSET('FR-DangerousSubstanceList'!$B$3,0,0,COUNTIF('FR-DangerousSubstanceList'!$B$3:$B$1001,"&lt;&gt;"),4),4,FALSE),IF(AND(N1793&lt;&gt;"",N1793&lt;&gt;"-"),VLOOKUP(N1793,OFFSET('FR-DangerousSubstanceList'!$C$3,0,0,COUNTIF('FR-DangerousSubstanceList'!$C$3:$C$1001,"&lt;&gt;"),3),3,FALSE),""))))</f>
        <v/>
      </c>
      <c r="M1793" s="63" t="str">
        <f ca="1">IF(AND(F1793="",D1793="",E1793=""),"",IF(D1793&lt;&gt;"",D1793,IF(N1793&lt;&gt;"",VLOOKUP(N1793,OFFSET('FR-DangerousSubstanceList'!$C$3,0,0,COUNTIF('FR-DangerousSubstanceList'!$A$3:$A$1001,"&lt;&gt;"),4),4,FALSE),IF(L1793&lt;&gt;"",VLOOKUP(L1793,OFFSET('FR-DangerousSubstanceList'!$A$3,0,0,COUNTIF('FR-DangerousSubstanceList'!$A$3:$A$1001,"&lt;&gt;"),2),2,FALSE),""))))</f>
        <v/>
      </c>
      <c r="N1793" s="63" t="str">
        <f ca="1">IF(AND(F1793="",D1793="",E1793=""),"",IF(E1793&lt;&gt;"",E1793,IF(L1793&lt;&gt;"",VLOOKUP(L1793,OFFSET('FR-DangerousSubstanceList'!$A$3,0,0,COUNTIF('FR-DangerousSubstanceList'!$A$3:$A$1001,"&lt;&gt;"),3),3,FALSE),IF(AND(M1793&lt;&gt;"",M1793&lt;&gt;"-"),VLOOKUP(M1793,OFFSET('FR-DangerousSubstanceList'!$B$3,0,0,COUNTIF('FR-DangerousSubstanceList'!$B$3:$B$1001,"&lt;&gt;"),2),2,FALSE),""))))</f>
        <v/>
      </c>
      <c r="O1793" s="63" t="str">
        <f t="shared" ca="1" si="299"/>
        <v/>
      </c>
      <c r="P1793" s="63" t="e">
        <f t="shared" ca="1" si="300"/>
        <v>#REF!</v>
      </c>
      <c r="Q1793" s="63">
        <f t="shared" ca="1" si="301"/>
        <v>986</v>
      </c>
      <c r="R1793" s="63" t="str">
        <f t="shared" ca="1" si="302"/>
        <v/>
      </c>
      <c r="S1793" s="63" t="str">
        <f t="shared" si="303"/>
        <v>Unknown</v>
      </c>
      <c r="T1793" s="63">
        <f t="shared" si="304"/>
        <v>1793</v>
      </c>
      <c r="U1793" s="63">
        <f t="shared" si="305"/>
        <v>1794</v>
      </c>
      <c r="V1793" s="63" t="str">
        <f t="shared" ca="1" si="306"/>
        <v/>
      </c>
      <c r="W1793" s="63" t="str">
        <f t="shared" ca="1" si="307"/>
        <v/>
      </c>
      <c r="X1793" s="63">
        <f ca="1">IF(C1793="Yes",SUMPRODUCT((OFFSET('FR-DangerousSubstanceList'!$A$3,0,0,COUNTA('FR-DangerousSubstanceList'!$A$3:$A$2001))=L1793)*(OFFSET('FR-DangerousSubstanceList'!$B$3,0,0,COUNTA('FR-DangerousSubstanceList'!$B$3:$B$2001))=M1793)*(OFFSET('FR-DangerousSubstanceList'!$C$3,0,0,COUNTIF('FR-DangerousSubstanceList'!$C$3:$C$2001,"?*"))=N1793)),1)</f>
        <v>1</v>
      </c>
      <c r="Y1793" s="63"/>
      <c r="Z1793" s="63"/>
    </row>
    <row r="1794" spans="1:26" ht="14.4">
      <c r="A1794" s="85"/>
      <c r="B1794" s="85"/>
      <c r="C1794" s="46" t="s">
        <v>53</v>
      </c>
      <c r="D1794" s="68"/>
      <c r="E1794" s="68"/>
      <c r="F1794" s="68"/>
      <c r="G1794" s="68"/>
      <c r="H1794" s="68" t="str">
        <f t="shared" si="297"/>
        <v/>
      </c>
      <c r="I1794" s="63"/>
      <c r="J1794" s="63">
        <f>COUNTIF($A$14:$A1794,$A1794)</f>
        <v>0</v>
      </c>
      <c r="K1794" s="63" t="str">
        <f t="shared" ca="1" si="298"/>
        <v>Unknown</v>
      </c>
      <c r="L1794" s="63" t="str">
        <f ca="1">IF(AND(F1794="",D1794="",E1794=""),"",IF(F1794&lt;&gt;"",F1794,IF(AND(M1794&lt;&gt;"",M1794&lt;&gt;"-"),VLOOKUP(M1794,OFFSET('FR-DangerousSubstanceList'!$B$3,0,0,COUNTIF('FR-DangerousSubstanceList'!$B$3:$B$1001,"&lt;&gt;"),4),4,FALSE),IF(AND(N1794&lt;&gt;"",N1794&lt;&gt;"-"),VLOOKUP(N1794,OFFSET('FR-DangerousSubstanceList'!$C$3,0,0,COUNTIF('FR-DangerousSubstanceList'!$C$3:$C$1001,"&lt;&gt;"),3),3,FALSE),""))))</f>
        <v/>
      </c>
      <c r="M1794" s="63" t="str">
        <f ca="1">IF(AND(F1794="",D1794="",E1794=""),"",IF(D1794&lt;&gt;"",D1794,IF(N1794&lt;&gt;"",VLOOKUP(N1794,OFFSET('FR-DangerousSubstanceList'!$C$3,0,0,COUNTIF('FR-DangerousSubstanceList'!$A$3:$A$1001,"&lt;&gt;"),4),4,FALSE),IF(L1794&lt;&gt;"",VLOOKUP(L1794,OFFSET('FR-DangerousSubstanceList'!$A$3,0,0,COUNTIF('FR-DangerousSubstanceList'!$A$3:$A$1001,"&lt;&gt;"),2),2,FALSE),""))))</f>
        <v/>
      </c>
      <c r="N1794" s="63" t="str">
        <f ca="1">IF(AND(F1794="",D1794="",E1794=""),"",IF(E1794&lt;&gt;"",E1794,IF(L1794&lt;&gt;"",VLOOKUP(L1794,OFFSET('FR-DangerousSubstanceList'!$A$3,0,0,COUNTIF('FR-DangerousSubstanceList'!$A$3:$A$1001,"&lt;&gt;"),3),3,FALSE),IF(AND(M1794&lt;&gt;"",M1794&lt;&gt;"-"),VLOOKUP(M1794,OFFSET('FR-DangerousSubstanceList'!$B$3,0,0,COUNTIF('FR-DangerousSubstanceList'!$B$3:$B$1001,"&lt;&gt;"),2),2,FALSE),""))))</f>
        <v/>
      </c>
      <c r="O1794" s="63" t="str">
        <f t="shared" ca="1" si="299"/>
        <v/>
      </c>
      <c r="P1794" s="63" t="e">
        <f t="shared" ca="1" si="300"/>
        <v>#REF!</v>
      </c>
      <c r="Q1794" s="63">
        <f t="shared" ca="1" si="301"/>
        <v>986</v>
      </c>
      <c r="R1794" s="63" t="str">
        <f t="shared" ca="1" si="302"/>
        <v/>
      </c>
      <c r="S1794" s="63" t="str">
        <f t="shared" si="303"/>
        <v>Unknown</v>
      </c>
      <c r="T1794" s="63">
        <f t="shared" si="304"/>
        <v>1794</v>
      </c>
      <c r="U1794" s="63">
        <f t="shared" si="305"/>
        <v>1795</v>
      </c>
      <c r="V1794" s="63" t="str">
        <f t="shared" ca="1" si="306"/>
        <v/>
      </c>
      <c r="W1794" s="63" t="str">
        <f t="shared" ca="1" si="307"/>
        <v/>
      </c>
      <c r="X1794" s="63">
        <f ca="1">IF(C1794="Yes",SUMPRODUCT((OFFSET('FR-DangerousSubstanceList'!$A$3,0,0,COUNTA('FR-DangerousSubstanceList'!$A$3:$A$2001))=L1794)*(OFFSET('FR-DangerousSubstanceList'!$B$3,0,0,COUNTA('FR-DangerousSubstanceList'!$B$3:$B$2001))=M1794)*(OFFSET('FR-DangerousSubstanceList'!$C$3,0,0,COUNTIF('FR-DangerousSubstanceList'!$C$3:$C$2001,"?*"))=N1794)),1)</f>
        <v>1</v>
      </c>
      <c r="Y1794" s="63"/>
      <c r="Z1794" s="63"/>
    </row>
    <row r="1795" spans="1:26" ht="14.4">
      <c r="A1795" s="85"/>
      <c r="B1795" s="85"/>
      <c r="C1795" s="46" t="s">
        <v>53</v>
      </c>
      <c r="D1795" s="68"/>
      <c r="E1795" s="68"/>
      <c r="F1795" s="68"/>
      <c r="G1795" s="68"/>
      <c r="H1795" s="68" t="str">
        <f t="shared" si="297"/>
        <v/>
      </c>
      <c r="I1795" s="63"/>
      <c r="J1795" s="63">
        <f>COUNTIF($A$14:$A1795,$A1795)</f>
        <v>0</v>
      </c>
      <c r="K1795" s="63" t="str">
        <f t="shared" ca="1" si="298"/>
        <v>Unknown</v>
      </c>
      <c r="L1795" s="63" t="str">
        <f ca="1">IF(AND(F1795="",D1795="",E1795=""),"",IF(F1795&lt;&gt;"",F1795,IF(AND(M1795&lt;&gt;"",M1795&lt;&gt;"-"),VLOOKUP(M1795,OFFSET('FR-DangerousSubstanceList'!$B$3,0,0,COUNTIF('FR-DangerousSubstanceList'!$B$3:$B$1001,"&lt;&gt;"),4),4,FALSE),IF(AND(N1795&lt;&gt;"",N1795&lt;&gt;"-"),VLOOKUP(N1795,OFFSET('FR-DangerousSubstanceList'!$C$3,0,0,COUNTIF('FR-DangerousSubstanceList'!$C$3:$C$1001,"&lt;&gt;"),3),3,FALSE),""))))</f>
        <v/>
      </c>
      <c r="M1795" s="63" t="str">
        <f ca="1">IF(AND(F1795="",D1795="",E1795=""),"",IF(D1795&lt;&gt;"",D1795,IF(N1795&lt;&gt;"",VLOOKUP(N1795,OFFSET('FR-DangerousSubstanceList'!$C$3,0,0,COUNTIF('FR-DangerousSubstanceList'!$A$3:$A$1001,"&lt;&gt;"),4),4,FALSE),IF(L1795&lt;&gt;"",VLOOKUP(L1795,OFFSET('FR-DangerousSubstanceList'!$A$3,0,0,COUNTIF('FR-DangerousSubstanceList'!$A$3:$A$1001,"&lt;&gt;"),2),2,FALSE),""))))</f>
        <v/>
      </c>
      <c r="N1795" s="63" t="str">
        <f ca="1">IF(AND(F1795="",D1795="",E1795=""),"",IF(E1795&lt;&gt;"",E1795,IF(L1795&lt;&gt;"",VLOOKUP(L1795,OFFSET('FR-DangerousSubstanceList'!$A$3,0,0,COUNTIF('FR-DangerousSubstanceList'!$A$3:$A$1001,"&lt;&gt;"),3),3,FALSE),IF(AND(M1795&lt;&gt;"",M1795&lt;&gt;"-"),VLOOKUP(M1795,OFFSET('FR-DangerousSubstanceList'!$B$3,0,0,COUNTIF('FR-DangerousSubstanceList'!$B$3:$B$1001,"&lt;&gt;"),2),2,FALSE),""))))</f>
        <v/>
      </c>
      <c r="O1795" s="63" t="str">
        <f t="shared" ca="1" si="299"/>
        <v/>
      </c>
      <c r="P1795" s="63" t="e">
        <f t="shared" ca="1" si="300"/>
        <v>#REF!</v>
      </c>
      <c r="Q1795" s="63">
        <f t="shared" ca="1" si="301"/>
        <v>986</v>
      </c>
      <c r="R1795" s="63" t="str">
        <f t="shared" ca="1" si="302"/>
        <v/>
      </c>
      <c r="S1795" s="63" t="str">
        <f t="shared" si="303"/>
        <v>Unknown</v>
      </c>
      <c r="T1795" s="63">
        <f t="shared" si="304"/>
        <v>1795</v>
      </c>
      <c r="U1795" s="63">
        <f t="shared" si="305"/>
        <v>1796</v>
      </c>
      <c r="V1795" s="63" t="str">
        <f t="shared" ca="1" si="306"/>
        <v/>
      </c>
      <c r="W1795" s="63" t="str">
        <f t="shared" ca="1" si="307"/>
        <v/>
      </c>
      <c r="X1795" s="63">
        <f ca="1">IF(C1795="Yes",SUMPRODUCT((OFFSET('FR-DangerousSubstanceList'!$A$3,0,0,COUNTA('FR-DangerousSubstanceList'!$A$3:$A$2001))=L1795)*(OFFSET('FR-DangerousSubstanceList'!$B$3,0,0,COUNTA('FR-DangerousSubstanceList'!$B$3:$B$2001))=M1795)*(OFFSET('FR-DangerousSubstanceList'!$C$3,0,0,COUNTIF('FR-DangerousSubstanceList'!$C$3:$C$2001,"?*"))=N1795)),1)</f>
        <v>1</v>
      </c>
      <c r="Y1795" s="63"/>
      <c r="Z1795" s="63"/>
    </row>
    <row r="1796" spans="1:26" ht="14.4">
      <c r="A1796" s="85"/>
      <c r="B1796" s="85"/>
      <c r="C1796" s="46" t="s">
        <v>53</v>
      </c>
      <c r="D1796" s="68"/>
      <c r="E1796" s="68"/>
      <c r="F1796" s="68"/>
      <c r="G1796" s="68"/>
      <c r="H1796" s="68" t="str">
        <f t="shared" si="297"/>
        <v/>
      </c>
      <c r="I1796" s="63"/>
      <c r="J1796" s="63">
        <f>COUNTIF($A$14:$A1796,$A1796)</f>
        <v>0</v>
      </c>
      <c r="K1796" s="63" t="str">
        <f t="shared" ca="1" si="298"/>
        <v>Unknown</v>
      </c>
      <c r="L1796" s="63" t="str">
        <f ca="1">IF(AND(F1796="",D1796="",E1796=""),"",IF(F1796&lt;&gt;"",F1796,IF(AND(M1796&lt;&gt;"",M1796&lt;&gt;"-"),VLOOKUP(M1796,OFFSET('FR-DangerousSubstanceList'!$B$3,0,0,COUNTIF('FR-DangerousSubstanceList'!$B$3:$B$1001,"&lt;&gt;"),4),4,FALSE),IF(AND(N1796&lt;&gt;"",N1796&lt;&gt;"-"),VLOOKUP(N1796,OFFSET('FR-DangerousSubstanceList'!$C$3,0,0,COUNTIF('FR-DangerousSubstanceList'!$C$3:$C$1001,"&lt;&gt;"),3),3,FALSE),""))))</f>
        <v/>
      </c>
      <c r="M1796" s="63" t="str">
        <f ca="1">IF(AND(F1796="",D1796="",E1796=""),"",IF(D1796&lt;&gt;"",D1796,IF(N1796&lt;&gt;"",VLOOKUP(N1796,OFFSET('FR-DangerousSubstanceList'!$C$3,0,0,COUNTIF('FR-DangerousSubstanceList'!$A$3:$A$1001,"&lt;&gt;"),4),4,FALSE),IF(L1796&lt;&gt;"",VLOOKUP(L1796,OFFSET('FR-DangerousSubstanceList'!$A$3,0,0,COUNTIF('FR-DangerousSubstanceList'!$A$3:$A$1001,"&lt;&gt;"),2),2,FALSE),""))))</f>
        <v/>
      </c>
      <c r="N1796" s="63" t="str">
        <f ca="1">IF(AND(F1796="",D1796="",E1796=""),"",IF(E1796&lt;&gt;"",E1796,IF(L1796&lt;&gt;"",VLOOKUP(L1796,OFFSET('FR-DangerousSubstanceList'!$A$3,0,0,COUNTIF('FR-DangerousSubstanceList'!$A$3:$A$1001,"&lt;&gt;"),3),3,FALSE),IF(AND(M1796&lt;&gt;"",M1796&lt;&gt;"-"),VLOOKUP(M1796,OFFSET('FR-DangerousSubstanceList'!$B$3,0,0,COUNTIF('FR-DangerousSubstanceList'!$B$3:$B$1001,"&lt;&gt;"),2),2,FALSE),""))))</f>
        <v/>
      </c>
      <c r="O1796" s="63" t="str">
        <f t="shared" ca="1" si="299"/>
        <v/>
      </c>
      <c r="P1796" s="63" t="e">
        <f t="shared" ca="1" si="300"/>
        <v>#REF!</v>
      </c>
      <c r="Q1796" s="63">
        <f t="shared" ca="1" si="301"/>
        <v>986</v>
      </c>
      <c r="R1796" s="63" t="str">
        <f t="shared" ca="1" si="302"/>
        <v/>
      </c>
      <c r="S1796" s="63" t="str">
        <f t="shared" si="303"/>
        <v>Unknown</v>
      </c>
      <c r="T1796" s="63">
        <f t="shared" si="304"/>
        <v>1796</v>
      </c>
      <c r="U1796" s="63">
        <f t="shared" si="305"/>
        <v>1797</v>
      </c>
      <c r="V1796" s="63" t="str">
        <f t="shared" ca="1" si="306"/>
        <v/>
      </c>
      <c r="W1796" s="63" t="str">
        <f t="shared" ca="1" si="307"/>
        <v/>
      </c>
      <c r="X1796" s="63">
        <f ca="1">IF(C1796="Yes",SUMPRODUCT((OFFSET('FR-DangerousSubstanceList'!$A$3,0,0,COUNTA('FR-DangerousSubstanceList'!$A$3:$A$2001))=L1796)*(OFFSET('FR-DangerousSubstanceList'!$B$3,0,0,COUNTA('FR-DangerousSubstanceList'!$B$3:$B$2001))=M1796)*(OFFSET('FR-DangerousSubstanceList'!$C$3,0,0,COUNTIF('FR-DangerousSubstanceList'!$C$3:$C$2001,"?*"))=N1796)),1)</f>
        <v>1</v>
      </c>
      <c r="Y1796" s="63"/>
      <c r="Z1796" s="63"/>
    </row>
    <row r="1797" spans="1:26" ht="14.4">
      <c r="A1797" s="85"/>
      <c r="B1797" s="85"/>
      <c r="C1797" s="46" t="s">
        <v>53</v>
      </c>
      <c r="D1797" s="68"/>
      <c r="E1797" s="68"/>
      <c r="F1797" s="68"/>
      <c r="G1797" s="68"/>
      <c r="H1797" s="68" t="str">
        <f t="shared" si="297"/>
        <v/>
      </c>
      <c r="I1797" s="63"/>
      <c r="J1797" s="63">
        <f>COUNTIF($A$14:$A1797,$A1797)</f>
        <v>0</v>
      </c>
      <c r="K1797" s="63" t="str">
        <f t="shared" ca="1" si="298"/>
        <v>Unknown</v>
      </c>
      <c r="L1797" s="63" t="str">
        <f ca="1">IF(AND(F1797="",D1797="",E1797=""),"",IF(F1797&lt;&gt;"",F1797,IF(AND(M1797&lt;&gt;"",M1797&lt;&gt;"-"),VLOOKUP(M1797,OFFSET('FR-DangerousSubstanceList'!$B$3,0,0,COUNTIF('FR-DangerousSubstanceList'!$B$3:$B$1001,"&lt;&gt;"),4),4,FALSE),IF(AND(N1797&lt;&gt;"",N1797&lt;&gt;"-"),VLOOKUP(N1797,OFFSET('FR-DangerousSubstanceList'!$C$3,0,0,COUNTIF('FR-DangerousSubstanceList'!$C$3:$C$1001,"&lt;&gt;"),3),3,FALSE),""))))</f>
        <v/>
      </c>
      <c r="M1797" s="63" t="str">
        <f ca="1">IF(AND(F1797="",D1797="",E1797=""),"",IF(D1797&lt;&gt;"",D1797,IF(N1797&lt;&gt;"",VLOOKUP(N1797,OFFSET('FR-DangerousSubstanceList'!$C$3,0,0,COUNTIF('FR-DangerousSubstanceList'!$A$3:$A$1001,"&lt;&gt;"),4),4,FALSE),IF(L1797&lt;&gt;"",VLOOKUP(L1797,OFFSET('FR-DangerousSubstanceList'!$A$3,0,0,COUNTIF('FR-DangerousSubstanceList'!$A$3:$A$1001,"&lt;&gt;"),2),2,FALSE),""))))</f>
        <v/>
      </c>
      <c r="N1797" s="63" t="str">
        <f ca="1">IF(AND(F1797="",D1797="",E1797=""),"",IF(E1797&lt;&gt;"",E1797,IF(L1797&lt;&gt;"",VLOOKUP(L1797,OFFSET('FR-DangerousSubstanceList'!$A$3,0,0,COUNTIF('FR-DangerousSubstanceList'!$A$3:$A$1001,"&lt;&gt;"),3),3,FALSE),IF(AND(M1797&lt;&gt;"",M1797&lt;&gt;"-"),VLOOKUP(M1797,OFFSET('FR-DangerousSubstanceList'!$B$3,0,0,COUNTIF('FR-DangerousSubstanceList'!$B$3:$B$1001,"&lt;&gt;"),2),2,FALSE),""))))</f>
        <v/>
      </c>
      <c r="O1797" s="63" t="str">
        <f t="shared" ca="1" si="299"/>
        <v/>
      </c>
      <c r="P1797" s="63" t="e">
        <f t="shared" ca="1" si="300"/>
        <v>#REF!</v>
      </c>
      <c r="Q1797" s="63">
        <f t="shared" ca="1" si="301"/>
        <v>986</v>
      </c>
      <c r="R1797" s="63" t="str">
        <f t="shared" ca="1" si="302"/>
        <v/>
      </c>
      <c r="S1797" s="63" t="str">
        <f t="shared" si="303"/>
        <v>Unknown</v>
      </c>
      <c r="T1797" s="63">
        <f t="shared" si="304"/>
        <v>1797</v>
      </c>
      <c r="U1797" s="63">
        <f t="shared" si="305"/>
        <v>1798</v>
      </c>
      <c r="V1797" s="63" t="str">
        <f t="shared" ca="1" si="306"/>
        <v/>
      </c>
      <c r="W1797" s="63" t="str">
        <f t="shared" ca="1" si="307"/>
        <v/>
      </c>
      <c r="X1797" s="63">
        <f ca="1">IF(C1797="Yes",SUMPRODUCT((OFFSET('FR-DangerousSubstanceList'!$A$3,0,0,COUNTA('FR-DangerousSubstanceList'!$A$3:$A$2001))=L1797)*(OFFSET('FR-DangerousSubstanceList'!$B$3,0,0,COUNTA('FR-DangerousSubstanceList'!$B$3:$B$2001))=M1797)*(OFFSET('FR-DangerousSubstanceList'!$C$3,0,0,COUNTIF('FR-DangerousSubstanceList'!$C$3:$C$2001,"?*"))=N1797)),1)</f>
        <v>1</v>
      </c>
      <c r="Y1797" s="63"/>
      <c r="Z1797" s="63"/>
    </row>
    <row r="1798" spans="1:26" ht="14.4">
      <c r="A1798" s="85"/>
      <c r="B1798" s="85"/>
      <c r="C1798" s="46" t="s">
        <v>53</v>
      </c>
      <c r="D1798" s="68"/>
      <c r="E1798" s="68"/>
      <c r="F1798" s="68"/>
      <c r="G1798" s="68"/>
      <c r="H1798" s="68" t="str">
        <f t="shared" si="297"/>
        <v/>
      </c>
      <c r="I1798" s="63"/>
      <c r="J1798" s="63">
        <f>COUNTIF($A$14:$A1798,$A1798)</f>
        <v>0</v>
      </c>
      <c r="K1798" s="63" t="str">
        <f t="shared" ca="1" si="298"/>
        <v>Unknown</v>
      </c>
      <c r="L1798" s="63" t="str">
        <f ca="1">IF(AND(F1798="",D1798="",E1798=""),"",IF(F1798&lt;&gt;"",F1798,IF(AND(M1798&lt;&gt;"",M1798&lt;&gt;"-"),VLOOKUP(M1798,OFFSET('FR-DangerousSubstanceList'!$B$3,0,0,COUNTIF('FR-DangerousSubstanceList'!$B$3:$B$1001,"&lt;&gt;"),4),4,FALSE),IF(AND(N1798&lt;&gt;"",N1798&lt;&gt;"-"),VLOOKUP(N1798,OFFSET('FR-DangerousSubstanceList'!$C$3,0,0,COUNTIF('FR-DangerousSubstanceList'!$C$3:$C$1001,"&lt;&gt;"),3),3,FALSE),""))))</f>
        <v/>
      </c>
      <c r="M1798" s="63" t="str">
        <f ca="1">IF(AND(F1798="",D1798="",E1798=""),"",IF(D1798&lt;&gt;"",D1798,IF(N1798&lt;&gt;"",VLOOKUP(N1798,OFFSET('FR-DangerousSubstanceList'!$C$3,0,0,COUNTIF('FR-DangerousSubstanceList'!$A$3:$A$1001,"&lt;&gt;"),4),4,FALSE),IF(L1798&lt;&gt;"",VLOOKUP(L1798,OFFSET('FR-DangerousSubstanceList'!$A$3,0,0,COUNTIF('FR-DangerousSubstanceList'!$A$3:$A$1001,"&lt;&gt;"),2),2,FALSE),""))))</f>
        <v/>
      </c>
      <c r="N1798" s="63" t="str">
        <f ca="1">IF(AND(F1798="",D1798="",E1798=""),"",IF(E1798&lt;&gt;"",E1798,IF(L1798&lt;&gt;"",VLOOKUP(L1798,OFFSET('FR-DangerousSubstanceList'!$A$3,0,0,COUNTIF('FR-DangerousSubstanceList'!$A$3:$A$1001,"&lt;&gt;"),3),3,FALSE),IF(AND(M1798&lt;&gt;"",M1798&lt;&gt;"-"),VLOOKUP(M1798,OFFSET('FR-DangerousSubstanceList'!$B$3,0,0,COUNTIF('FR-DangerousSubstanceList'!$B$3:$B$1001,"&lt;&gt;"),2),2,FALSE),""))))</f>
        <v/>
      </c>
      <c r="O1798" s="63" t="str">
        <f t="shared" ca="1" si="299"/>
        <v/>
      </c>
      <c r="P1798" s="63" t="e">
        <f t="shared" ca="1" si="300"/>
        <v>#REF!</v>
      </c>
      <c r="Q1798" s="63">
        <f t="shared" ca="1" si="301"/>
        <v>986</v>
      </c>
      <c r="R1798" s="63" t="str">
        <f t="shared" ca="1" si="302"/>
        <v/>
      </c>
      <c r="S1798" s="63" t="str">
        <f t="shared" si="303"/>
        <v>Unknown</v>
      </c>
      <c r="T1798" s="63">
        <f t="shared" si="304"/>
        <v>1798</v>
      </c>
      <c r="U1798" s="63">
        <f t="shared" si="305"/>
        <v>1799</v>
      </c>
      <c r="V1798" s="63" t="str">
        <f t="shared" ca="1" si="306"/>
        <v/>
      </c>
      <c r="W1798" s="63" t="str">
        <f t="shared" ca="1" si="307"/>
        <v/>
      </c>
      <c r="X1798" s="63">
        <f ca="1">IF(C1798="Yes",SUMPRODUCT((OFFSET('FR-DangerousSubstanceList'!$A$3,0,0,COUNTA('FR-DangerousSubstanceList'!$A$3:$A$2001))=L1798)*(OFFSET('FR-DangerousSubstanceList'!$B$3,0,0,COUNTA('FR-DangerousSubstanceList'!$B$3:$B$2001))=M1798)*(OFFSET('FR-DangerousSubstanceList'!$C$3,0,0,COUNTIF('FR-DangerousSubstanceList'!$C$3:$C$2001,"?*"))=N1798)),1)</f>
        <v>1</v>
      </c>
      <c r="Y1798" s="63"/>
      <c r="Z1798" s="63"/>
    </row>
    <row r="1799" spans="1:26" ht="14.4">
      <c r="A1799" s="85"/>
      <c r="B1799" s="85"/>
      <c r="C1799" s="46" t="s">
        <v>53</v>
      </c>
      <c r="D1799" s="68"/>
      <c r="E1799" s="68"/>
      <c r="F1799" s="68"/>
      <c r="G1799" s="68"/>
      <c r="H1799" s="68" t="str">
        <f t="shared" si="297"/>
        <v/>
      </c>
      <c r="I1799" s="63"/>
      <c r="J1799" s="63">
        <f>COUNTIF($A$14:$A1799,$A1799)</f>
        <v>0</v>
      </c>
      <c r="K1799" s="63" t="str">
        <f t="shared" ca="1" si="298"/>
        <v>Unknown</v>
      </c>
      <c r="L1799" s="63" t="str">
        <f ca="1">IF(AND(F1799="",D1799="",E1799=""),"",IF(F1799&lt;&gt;"",F1799,IF(AND(M1799&lt;&gt;"",M1799&lt;&gt;"-"),VLOOKUP(M1799,OFFSET('FR-DangerousSubstanceList'!$B$3,0,0,COUNTIF('FR-DangerousSubstanceList'!$B$3:$B$1001,"&lt;&gt;"),4),4,FALSE),IF(AND(N1799&lt;&gt;"",N1799&lt;&gt;"-"),VLOOKUP(N1799,OFFSET('FR-DangerousSubstanceList'!$C$3,0,0,COUNTIF('FR-DangerousSubstanceList'!$C$3:$C$1001,"&lt;&gt;"),3),3,FALSE),""))))</f>
        <v/>
      </c>
      <c r="M1799" s="63" t="str">
        <f ca="1">IF(AND(F1799="",D1799="",E1799=""),"",IF(D1799&lt;&gt;"",D1799,IF(N1799&lt;&gt;"",VLOOKUP(N1799,OFFSET('FR-DangerousSubstanceList'!$C$3,0,0,COUNTIF('FR-DangerousSubstanceList'!$A$3:$A$1001,"&lt;&gt;"),4),4,FALSE),IF(L1799&lt;&gt;"",VLOOKUP(L1799,OFFSET('FR-DangerousSubstanceList'!$A$3,0,0,COUNTIF('FR-DangerousSubstanceList'!$A$3:$A$1001,"&lt;&gt;"),2),2,FALSE),""))))</f>
        <v/>
      </c>
      <c r="N1799" s="63" t="str">
        <f ca="1">IF(AND(F1799="",D1799="",E1799=""),"",IF(E1799&lt;&gt;"",E1799,IF(L1799&lt;&gt;"",VLOOKUP(L1799,OFFSET('FR-DangerousSubstanceList'!$A$3,0,0,COUNTIF('FR-DangerousSubstanceList'!$A$3:$A$1001,"&lt;&gt;"),3),3,FALSE),IF(AND(M1799&lt;&gt;"",M1799&lt;&gt;"-"),VLOOKUP(M1799,OFFSET('FR-DangerousSubstanceList'!$B$3,0,0,COUNTIF('FR-DangerousSubstanceList'!$B$3:$B$1001,"&lt;&gt;"),2),2,FALSE),""))))</f>
        <v/>
      </c>
      <c r="O1799" s="63" t="str">
        <f t="shared" ca="1" si="299"/>
        <v/>
      </c>
      <c r="P1799" s="63" t="e">
        <f t="shared" ca="1" si="300"/>
        <v>#REF!</v>
      </c>
      <c r="Q1799" s="63">
        <f t="shared" ca="1" si="301"/>
        <v>986</v>
      </c>
      <c r="R1799" s="63" t="str">
        <f t="shared" ca="1" si="302"/>
        <v/>
      </c>
      <c r="S1799" s="63" t="str">
        <f t="shared" si="303"/>
        <v>Unknown</v>
      </c>
      <c r="T1799" s="63">
        <f t="shared" si="304"/>
        <v>1799</v>
      </c>
      <c r="U1799" s="63">
        <f t="shared" si="305"/>
        <v>1800</v>
      </c>
      <c r="V1799" s="63" t="str">
        <f t="shared" ca="1" si="306"/>
        <v/>
      </c>
      <c r="W1799" s="63" t="str">
        <f t="shared" ca="1" si="307"/>
        <v/>
      </c>
      <c r="X1799" s="63">
        <f ca="1">IF(C1799="Yes",SUMPRODUCT((OFFSET('FR-DangerousSubstanceList'!$A$3,0,0,COUNTA('FR-DangerousSubstanceList'!$A$3:$A$2001))=L1799)*(OFFSET('FR-DangerousSubstanceList'!$B$3,0,0,COUNTA('FR-DangerousSubstanceList'!$B$3:$B$2001))=M1799)*(OFFSET('FR-DangerousSubstanceList'!$C$3,0,0,COUNTIF('FR-DangerousSubstanceList'!$C$3:$C$2001,"?*"))=N1799)),1)</f>
        <v>1</v>
      </c>
      <c r="Y1799" s="63"/>
      <c r="Z1799" s="63"/>
    </row>
    <row r="1800" spans="1:26" ht="14.4">
      <c r="A1800" s="85"/>
      <c r="B1800" s="85"/>
      <c r="C1800" s="46" t="s">
        <v>53</v>
      </c>
      <c r="D1800" s="68"/>
      <c r="E1800" s="68"/>
      <c r="F1800" s="68"/>
      <c r="G1800" s="68"/>
      <c r="H1800" s="68" t="str">
        <f t="shared" si="297"/>
        <v/>
      </c>
      <c r="I1800" s="63"/>
      <c r="J1800" s="63">
        <f>COUNTIF($A$14:$A1800,$A1800)</f>
        <v>0</v>
      </c>
      <c r="K1800" s="63" t="str">
        <f t="shared" ca="1" si="298"/>
        <v>Unknown</v>
      </c>
      <c r="L1800" s="63" t="str">
        <f ca="1">IF(AND(F1800="",D1800="",E1800=""),"",IF(F1800&lt;&gt;"",F1800,IF(AND(M1800&lt;&gt;"",M1800&lt;&gt;"-"),VLOOKUP(M1800,OFFSET('FR-DangerousSubstanceList'!$B$3,0,0,COUNTIF('FR-DangerousSubstanceList'!$B$3:$B$1001,"&lt;&gt;"),4),4,FALSE),IF(AND(N1800&lt;&gt;"",N1800&lt;&gt;"-"),VLOOKUP(N1800,OFFSET('FR-DangerousSubstanceList'!$C$3,0,0,COUNTIF('FR-DangerousSubstanceList'!$C$3:$C$1001,"&lt;&gt;"),3),3,FALSE),""))))</f>
        <v/>
      </c>
      <c r="M1800" s="63" t="str">
        <f ca="1">IF(AND(F1800="",D1800="",E1800=""),"",IF(D1800&lt;&gt;"",D1800,IF(N1800&lt;&gt;"",VLOOKUP(N1800,OFFSET('FR-DangerousSubstanceList'!$C$3,0,0,COUNTIF('FR-DangerousSubstanceList'!$A$3:$A$1001,"&lt;&gt;"),4),4,FALSE),IF(L1800&lt;&gt;"",VLOOKUP(L1800,OFFSET('FR-DangerousSubstanceList'!$A$3,0,0,COUNTIF('FR-DangerousSubstanceList'!$A$3:$A$1001,"&lt;&gt;"),2),2,FALSE),""))))</f>
        <v/>
      </c>
      <c r="N1800" s="63" t="str">
        <f ca="1">IF(AND(F1800="",D1800="",E1800=""),"",IF(E1800&lt;&gt;"",E1800,IF(L1800&lt;&gt;"",VLOOKUP(L1800,OFFSET('FR-DangerousSubstanceList'!$A$3,0,0,COUNTIF('FR-DangerousSubstanceList'!$A$3:$A$1001,"&lt;&gt;"),3),3,FALSE),IF(AND(M1800&lt;&gt;"",M1800&lt;&gt;"-"),VLOOKUP(M1800,OFFSET('FR-DangerousSubstanceList'!$B$3,0,0,COUNTIF('FR-DangerousSubstanceList'!$B$3:$B$1001,"&lt;&gt;"),2),2,FALSE),""))))</f>
        <v/>
      </c>
      <c r="O1800" s="63" t="str">
        <f t="shared" ca="1" si="299"/>
        <v/>
      </c>
      <c r="P1800" s="63" t="e">
        <f t="shared" ca="1" si="300"/>
        <v>#REF!</v>
      </c>
      <c r="Q1800" s="63">
        <f t="shared" ca="1" si="301"/>
        <v>986</v>
      </c>
      <c r="R1800" s="63" t="str">
        <f t="shared" ca="1" si="302"/>
        <v/>
      </c>
      <c r="S1800" s="63" t="str">
        <f t="shared" si="303"/>
        <v>Unknown</v>
      </c>
      <c r="T1800" s="63">
        <f t="shared" si="304"/>
        <v>1800</v>
      </c>
      <c r="U1800" s="63">
        <f t="shared" si="305"/>
        <v>1801</v>
      </c>
      <c r="V1800" s="63" t="str">
        <f t="shared" ca="1" si="306"/>
        <v/>
      </c>
      <c r="W1800" s="63" t="str">
        <f t="shared" ca="1" si="307"/>
        <v/>
      </c>
      <c r="X1800" s="63">
        <f ca="1">IF(C1800="Yes",SUMPRODUCT((OFFSET('FR-DangerousSubstanceList'!$A$3,0,0,COUNTA('FR-DangerousSubstanceList'!$A$3:$A$2001))=L1800)*(OFFSET('FR-DangerousSubstanceList'!$B$3,0,0,COUNTA('FR-DangerousSubstanceList'!$B$3:$B$2001))=M1800)*(OFFSET('FR-DangerousSubstanceList'!$C$3,0,0,COUNTIF('FR-DangerousSubstanceList'!$C$3:$C$2001,"?*"))=N1800)),1)</f>
        <v>1</v>
      </c>
      <c r="Y1800" s="63"/>
      <c r="Z1800" s="63"/>
    </row>
    <row r="1801" spans="1:26" ht="14.4">
      <c r="A1801" s="85"/>
      <c r="B1801" s="85"/>
      <c r="C1801" s="46" t="s">
        <v>53</v>
      </c>
      <c r="D1801" s="68"/>
      <c r="E1801" s="68"/>
      <c r="F1801" s="68"/>
      <c r="G1801" s="68"/>
      <c r="H1801" s="68" t="str">
        <f t="shared" si="297"/>
        <v/>
      </c>
      <c r="I1801" s="63"/>
      <c r="J1801" s="63">
        <f>COUNTIF($A$14:$A1801,$A1801)</f>
        <v>0</v>
      </c>
      <c r="K1801" s="63" t="str">
        <f t="shared" ca="1" si="298"/>
        <v>Unknown</v>
      </c>
      <c r="L1801" s="63" t="str">
        <f ca="1">IF(AND(F1801="",D1801="",E1801=""),"",IF(F1801&lt;&gt;"",F1801,IF(AND(M1801&lt;&gt;"",M1801&lt;&gt;"-"),VLOOKUP(M1801,OFFSET('FR-DangerousSubstanceList'!$B$3,0,0,COUNTIF('FR-DangerousSubstanceList'!$B$3:$B$1001,"&lt;&gt;"),4),4,FALSE),IF(AND(N1801&lt;&gt;"",N1801&lt;&gt;"-"),VLOOKUP(N1801,OFFSET('FR-DangerousSubstanceList'!$C$3,0,0,COUNTIF('FR-DangerousSubstanceList'!$C$3:$C$1001,"&lt;&gt;"),3),3,FALSE),""))))</f>
        <v/>
      </c>
      <c r="M1801" s="63" t="str">
        <f ca="1">IF(AND(F1801="",D1801="",E1801=""),"",IF(D1801&lt;&gt;"",D1801,IF(N1801&lt;&gt;"",VLOOKUP(N1801,OFFSET('FR-DangerousSubstanceList'!$C$3,0,0,COUNTIF('FR-DangerousSubstanceList'!$A$3:$A$1001,"&lt;&gt;"),4),4,FALSE),IF(L1801&lt;&gt;"",VLOOKUP(L1801,OFFSET('FR-DangerousSubstanceList'!$A$3,0,0,COUNTIF('FR-DangerousSubstanceList'!$A$3:$A$1001,"&lt;&gt;"),2),2,FALSE),""))))</f>
        <v/>
      </c>
      <c r="N1801" s="63" t="str">
        <f ca="1">IF(AND(F1801="",D1801="",E1801=""),"",IF(E1801&lt;&gt;"",E1801,IF(L1801&lt;&gt;"",VLOOKUP(L1801,OFFSET('FR-DangerousSubstanceList'!$A$3,0,0,COUNTIF('FR-DangerousSubstanceList'!$A$3:$A$1001,"&lt;&gt;"),3),3,FALSE),IF(AND(M1801&lt;&gt;"",M1801&lt;&gt;"-"),VLOOKUP(M1801,OFFSET('FR-DangerousSubstanceList'!$B$3,0,0,COUNTIF('FR-DangerousSubstanceList'!$B$3:$B$1001,"&lt;&gt;"),2),2,FALSE),""))))</f>
        <v/>
      </c>
      <c r="O1801" s="63" t="str">
        <f t="shared" ca="1" si="299"/>
        <v/>
      </c>
      <c r="P1801" s="63" t="e">
        <f t="shared" ca="1" si="300"/>
        <v>#REF!</v>
      </c>
      <c r="Q1801" s="63">
        <f t="shared" ca="1" si="301"/>
        <v>986</v>
      </c>
      <c r="R1801" s="63" t="str">
        <f t="shared" ca="1" si="302"/>
        <v/>
      </c>
      <c r="S1801" s="63" t="str">
        <f t="shared" si="303"/>
        <v>Unknown</v>
      </c>
      <c r="T1801" s="63">
        <f t="shared" si="304"/>
        <v>1801</v>
      </c>
      <c r="U1801" s="63">
        <f t="shared" si="305"/>
        <v>1802</v>
      </c>
      <c r="V1801" s="63" t="str">
        <f t="shared" ca="1" si="306"/>
        <v/>
      </c>
      <c r="W1801" s="63" t="str">
        <f t="shared" ca="1" si="307"/>
        <v/>
      </c>
      <c r="X1801" s="63">
        <f ca="1">IF(C1801="Yes",SUMPRODUCT((OFFSET('FR-DangerousSubstanceList'!$A$3,0,0,COUNTA('FR-DangerousSubstanceList'!$A$3:$A$2001))=L1801)*(OFFSET('FR-DangerousSubstanceList'!$B$3,0,0,COUNTA('FR-DangerousSubstanceList'!$B$3:$B$2001))=M1801)*(OFFSET('FR-DangerousSubstanceList'!$C$3,0,0,COUNTIF('FR-DangerousSubstanceList'!$C$3:$C$2001,"?*"))=N1801)),1)</f>
        <v>1</v>
      </c>
      <c r="Y1801" s="63"/>
      <c r="Z1801" s="63"/>
    </row>
    <row r="1802" spans="1:26" ht="14.4">
      <c r="A1802" s="85"/>
      <c r="B1802" s="85"/>
      <c r="C1802" s="46" t="s">
        <v>53</v>
      </c>
      <c r="D1802" s="68"/>
      <c r="E1802" s="68"/>
      <c r="F1802" s="68"/>
      <c r="G1802" s="68"/>
      <c r="H1802" s="68" t="str">
        <f t="shared" si="297"/>
        <v/>
      </c>
      <c r="I1802" s="63"/>
      <c r="J1802" s="63">
        <f>COUNTIF($A$14:$A1802,$A1802)</f>
        <v>0</v>
      </c>
      <c r="K1802" s="63" t="str">
        <f t="shared" ca="1" si="298"/>
        <v>Unknown</v>
      </c>
      <c r="L1802" s="63" t="str">
        <f ca="1">IF(AND(F1802="",D1802="",E1802=""),"",IF(F1802&lt;&gt;"",F1802,IF(AND(M1802&lt;&gt;"",M1802&lt;&gt;"-"),VLOOKUP(M1802,OFFSET('FR-DangerousSubstanceList'!$B$3,0,0,COUNTIF('FR-DangerousSubstanceList'!$B$3:$B$1001,"&lt;&gt;"),4),4,FALSE),IF(AND(N1802&lt;&gt;"",N1802&lt;&gt;"-"),VLOOKUP(N1802,OFFSET('FR-DangerousSubstanceList'!$C$3,0,0,COUNTIF('FR-DangerousSubstanceList'!$C$3:$C$1001,"&lt;&gt;"),3),3,FALSE),""))))</f>
        <v/>
      </c>
      <c r="M1802" s="63" t="str">
        <f ca="1">IF(AND(F1802="",D1802="",E1802=""),"",IF(D1802&lt;&gt;"",D1802,IF(N1802&lt;&gt;"",VLOOKUP(N1802,OFFSET('FR-DangerousSubstanceList'!$C$3,0,0,COUNTIF('FR-DangerousSubstanceList'!$A$3:$A$1001,"&lt;&gt;"),4),4,FALSE),IF(L1802&lt;&gt;"",VLOOKUP(L1802,OFFSET('FR-DangerousSubstanceList'!$A$3,0,0,COUNTIF('FR-DangerousSubstanceList'!$A$3:$A$1001,"&lt;&gt;"),2),2,FALSE),""))))</f>
        <v/>
      </c>
      <c r="N1802" s="63" t="str">
        <f ca="1">IF(AND(F1802="",D1802="",E1802=""),"",IF(E1802&lt;&gt;"",E1802,IF(L1802&lt;&gt;"",VLOOKUP(L1802,OFFSET('FR-DangerousSubstanceList'!$A$3,0,0,COUNTIF('FR-DangerousSubstanceList'!$A$3:$A$1001,"&lt;&gt;"),3),3,FALSE),IF(AND(M1802&lt;&gt;"",M1802&lt;&gt;"-"),VLOOKUP(M1802,OFFSET('FR-DangerousSubstanceList'!$B$3,0,0,COUNTIF('FR-DangerousSubstanceList'!$B$3:$B$1001,"&lt;&gt;"),2),2,FALSE),""))))</f>
        <v/>
      </c>
      <c r="O1802" s="63" t="str">
        <f t="shared" ca="1" si="299"/>
        <v/>
      </c>
      <c r="P1802" s="63" t="e">
        <f t="shared" ca="1" si="300"/>
        <v>#REF!</v>
      </c>
      <c r="Q1802" s="63">
        <f t="shared" ca="1" si="301"/>
        <v>986</v>
      </c>
      <c r="R1802" s="63" t="str">
        <f t="shared" ca="1" si="302"/>
        <v/>
      </c>
      <c r="S1802" s="63" t="str">
        <f t="shared" si="303"/>
        <v>Unknown</v>
      </c>
      <c r="T1802" s="63">
        <f t="shared" si="304"/>
        <v>1802</v>
      </c>
      <c r="U1802" s="63">
        <f t="shared" si="305"/>
        <v>1803</v>
      </c>
      <c r="V1802" s="63" t="str">
        <f t="shared" ca="1" si="306"/>
        <v/>
      </c>
      <c r="W1802" s="63" t="str">
        <f t="shared" ca="1" si="307"/>
        <v/>
      </c>
      <c r="X1802" s="63">
        <f ca="1">IF(C1802="Yes",SUMPRODUCT((OFFSET('FR-DangerousSubstanceList'!$A$3,0,0,COUNTA('FR-DangerousSubstanceList'!$A$3:$A$2001))=L1802)*(OFFSET('FR-DangerousSubstanceList'!$B$3,0,0,COUNTA('FR-DangerousSubstanceList'!$B$3:$B$2001))=M1802)*(OFFSET('FR-DangerousSubstanceList'!$C$3,0,0,COUNTIF('FR-DangerousSubstanceList'!$C$3:$C$2001,"?*"))=N1802)),1)</f>
        <v>1</v>
      </c>
      <c r="Y1802" s="63"/>
      <c r="Z1802" s="63"/>
    </row>
    <row r="1803" spans="1:26" ht="14.4">
      <c r="A1803" s="85"/>
      <c r="B1803" s="85"/>
      <c r="C1803" s="46" t="s">
        <v>53</v>
      </c>
      <c r="D1803" s="68"/>
      <c r="E1803" s="68"/>
      <c r="F1803" s="68"/>
      <c r="G1803" s="68"/>
      <c r="H1803" s="68" t="str">
        <f t="shared" si="297"/>
        <v/>
      </c>
      <c r="I1803" s="63"/>
      <c r="J1803" s="63">
        <f>COUNTIF($A$14:$A1803,$A1803)</f>
        <v>0</v>
      </c>
      <c r="K1803" s="63" t="str">
        <f t="shared" ca="1" si="298"/>
        <v>Unknown</v>
      </c>
      <c r="L1803" s="63" t="str">
        <f ca="1">IF(AND(F1803="",D1803="",E1803=""),"",IF(F1803&lt;&gt;"",F1803,IF(AND(M1803&lt;&gt;"",M1803&lt;&gt;"-"),VLOOKUP(M1803,OFFSET('FR-DangerousSubstanceList'!$B$3,0,0,COUNTIF('FR-DangerousSubstanceList'!$B$3:$B$1001,"&lt;&gt;"),4),4,FALSE),IF(AND(N1803&lt;&gt;"",N1803&lt;&gt;"-"),VLOOKUP(N1803,OFFSET('FR-DangerousSubstanceList'!$C$3,0,0,COUNTIF('FR-DangerousSubstanceList'!$C$3:$C$1001,"&lt;&gt;"),3),3,FALSE),""))))</f>
        <v/>
      </c>
      <c r="M1803" s="63" t="str">
        <f ca="1">IF(AND(F1803="",D1803="",E1803=""),"",IF(D1803&lt;&gt;"",D1803,IF(N1803&lt;&gt;"",VLOOKUP(N1803,OFFSET('FR-DangerousSubstanceList'!$C$3,0,0,COUNTIF('FR-DangerousSubstanceList'!$A$3:$A$1001,"&lt;&gt;"),4),4,FALSE),IF(L1803&lt;&gt;"",VLOOKUP(L1803,OFFSET('FR-DangerousSubstanceList'!$A$3,0,0,COUNTIF('FR-DangerousSubstanceList'!$A$3:$A$1001,"&lt;&gt;"),2),2,FALSE),""))))</f>
        <v/>
      </c>
      <c r="N1803" s="63" t="str">
        <f ca="1">IF(AND(F1803="",D1803="",E1803=""),"",IF(E1803&lt;&gt;"",E1803,IF(L1803&lt;&gt;"",VLOOKUP(L1803,OFFSET('FR-DangerousSubstanceList'!$A$3,0,0,COUNTIF('FR-DangerousSubstanceList'!$A$3:$A$1001,"&lt;&gt;"),3),3,FALSE),IF(AND(M1803&lt;&gt;"",M1803&lt;&gt;"-"),VLOOKUP(M1803,OFFSET('FR-DangerousSubstanceList'!$B$3,0,0,COUNTIF('FR-DangerousSubstanceList'!$B$3:$B$1001,"&lt;&gt;"),2),2,FALSE),""))))</f>
        <v/>
      </c>
      <c r="O1803" s="63" t="str">
        <f t="shared" ca="1" si="299"/>
        <v/>
      </c>
      <c r="P1803" s="63" t="e">
        <f t="shared" ca="1" si="300"/>
        <v>#REF!</v>
      </c>
      <c r="Q1803" s="63">
        <f t="shared" ca="1" si="301"/>
        <v>986</v>
      </c>
      <c r="R1803" s="63" t="str">
        <f t="shared" ca="1" si="302"/>
        <v/>
      </c>
      <c r="S1803" s="63" t="str">
        <f t="shared" si="303"/>
        <v>Unknown</v>
      </c>
      <c r="T1803" s="63">
        <f t="shared" si="304"/>
        <v>1803</v>
      </c>
      <c r="U1803" s="63">
        <f t="shared" si="305"/>
        <v>1804</v>
      </c>
      <c r="V1803" s="63" t="str">
        <f t="shared" ca="1" si="306"/>
        <v/>
      </c>
      <c r="W1803" s="63" t="str">
        <f t="shared" ca="1" si="307"/>
        <v/>
      </c>
      <c r="X1803" s="63">
        <f ca="1">IF(C1803="Yes",SUMPRODUCT((OFFSET('FR-DangerousSubstanceList'!$A$3,0,0,COUNTA('FR-DangerousSubstanceList'!$A$3:$A$2001))=L1803)*(OFFSET('FR-DangerousSubstanceList'!$B$3,0,0,COUNTA('FR-DangerousSubstanceList'!$B$3:$B$2001))=M1803)*(OFFSET('FR-DangerousSubstanceList'!$C$3,0,0,COUNTIF('FR-DangerousSubstanceList'!$C$3:$C$2001,"?*"))=N1803)),1)</f>
        <v>1</v>
      </c>
      <c r="Y1803" s="63"/>
      <c r="Z1803" s="63"/>
    </row>
    <row r="1804" spans="1:26" ht="14.4">
      <c r="A1804" s="85"/>
      <c r="B1804" s="85"/>
      <c r="C1804" s="46" t="s">
        <v>53</v>
      </c>
      <c r="D1804" s="68"/>
      <c r="E1804" s="68"/>
      <c r="F1804" s="68"/>
      <c r="G1804" s="68"/>
      <c r="H1804" s="68" t="str">
        <f t="shared" si="297"/>
        <v/>
      </c>
      <c r="I1804" s="63"/>
      <c r="J1804" s="63">
        <f>COUNTIF($A$14:$A1804,$A1804)</f>
        <v>0</v>
      </c>
      <c r="K1804" s="63" t="str">
        <f t="shared" ca="1" si="298"/>
        <v>Unknown</v>
      </c>
      <c r="L1804" s="63" t="str">
        <f ca="1">IF(AND(F1804="",D1804="",E1804=""),"",IF(F1804&lt;&gt;"",F1804,IF(AND(M1804&lt;&gt;"",M1804&lt;&gt;"-"),VLOOKUP(M1804,OFFSET('FR-DangerousSubstanceList'!$B$3,0,0,COUNTIF('FR-DangerousSubstanceList'!$B$3:$B$1001,"&lt;&gt;"),4),4,FALSE),IF(AND(N1804&lt;&gt;"",N1804&lt;&gt;"-"),VLOOKUP(N1804,OFFSET('FR-DangerousSubstanceList'!$C$3,0,0,COUNTIF('FR-DangerousSubstanceList'!$C$3:$C$1001,"&lt;&gt;"),3),3,FALSE),""))))</f>
        <v/>
      </c>
      <c r="M1804" s="63" t="str">
        <f ca="1">IF(AND(F1804="",D1804="",E1804=""),"",IF(D1804&lt;&gt;"",D1804,IF(N1804&lt;&gt;"",VLOOKUP(N1804,OFFSET('FR-DangerousSubstanceList'!$C$3,0,0,COUNTIF('FR-DangerousSubstanceList'!$A$3:$A$1001,"&lt;&gt;"),4),4,FALSE),IF(L1804&lt;&gt;"",VLOOKUP(L1804,OFFSET('FR-DangerousSubstanceList'!$A$3,0,0,COUNTIF('FR-DangerousSubstanceList'!$A$3:$A$1001,"&lt;&gt;"),2),2,FALSE),""))))</f>
        <v/>
      </c>
      <c r="N1804" s="63" t="str">
        <f ca="1">IF(AND(F1804="",D1804="",E1804=""),"",IF(E1804&lt;&gt;"",E1804,IF(L1804&lt;&gt;"",VLOOKUP(L1804,OFFSET('FR-DangerousSubstanceList'!$A$3,0,0,COUNTIF('FR-DangerousSubstanceList'!$A$3:$A$1001,"&lt;&gt;"),3),3,FALSE),IF(AND(M1804&lt;&gt;"",M1804&lt;&gt;"-"),VLOOKUP(M1804,OFFSET('FR-DangerousSubstanceList'!$B$3,0,0,COUNTIF('FR-DangerousSubstanceList'!$B$3:$B$1001,"&lt;&gt;"),2),2,FALSE),""))))</f>
        <v/>
      </c>
      <c r="O1804" s="63" t="str">
        <f t="shared" ca="1" si="299"/>
        <v/>
      </c>
      <c r="P1804" s="63" t="e">
        <f t="shared" ca="1" si="300"/>
        <v>#REF!</v>
      </c>
      <c r="Q1804" s="63">
        <f t="shared" ca="1" si="301"/>
        <v>986</v>
      </c>
      <c r="R1804" s="63" t="str">
        <f t="shared" ca="1" si="302"/>
        <v/>
      </c>
      <c r="S1804" s="63" t="str">
        <f t="shared" si="303"/>
        <v>Unknown</v>
      </c>
      <c r="T1804" s="63">
        <f t="shared" si="304"/>
        <v>1804</v>
      </c>
      <c r="U1804" s="63">
        <f t="shared" si="305"/>
        <v>1805</v>
      </c>
      <c r="V1804" s="63" t="str">
        <f t="shared" ca="1" si="306"/>
        <v/>
      </c>
      <c r="W1804" s="63" t="str">
        <f t="shared" ca="1" si="307"/>
        <v/>
      </c>
      <c r="X1804" s="63">
        <f ca="1">IF(C1804="Yes",SUMPRODUCT((OFFSET('FR-DangerousSubstanceList'!$A$3,0,0,COUNTA('FR-DangerousSubstanceList'!$A$3:$A$2001))=L1804)*(OFFSET('FR-DangerousSubstanceList'!$B$3,0,0,COUNTA('FR-DangerousSubstanceList'!$B$3:$B$2001))=M1804)*(OFFSET('FR-DangerousSubstanceList'!$C$3,0,0,COUNTIF('FR-DangerousSubstanceList'!$C$3:$C$2001,"?*"))=N1804)),1)</f>
        <v>1</v>
      </c>
      <c r="Y1804" s="63"/>
      <c r="Z1804" s="63"/>
    </row>
    <row r="1805" spans="1:26" ht="14.4">
      <c r="A1805" s="85"/>
      <c r="B1805" s="85"/>
      <c r="C1805" s="46" t="s">
        <v>53</v>
      </c>
      <c r="D1805" s="68"/>
      <c r="E1805" s="68"/>
      <c r="F1805" s="68"/>
      <c r="G1805" s="68"/>
      <c r="H1805" s="68" t="str">
        <f t="shared" si="297"/>
        <v/>
      </c>
      <c r="I1805" s="63"/>
      <c r="J1805" s="63">
        <f>COUNTIF($A$14:$A1805,$A1805)</f>
        <v>0</v>
      </c>
      <c r="K1805" s="63" t="str">
        <f t="shared" ca="1" si="298"/>
        <v>Unknown</v>
      </c>
      <c r="L1805" s="63" t="str">
        <f ca="1">IF(AND(F1805="",D1805="",E1805=""),"",IF(F1805&lt;&gt;"",F1805,IF(AND(M1805&lt;&gt;"",M1805&lt;&gt;"-"),VLOOKUP(M1805,OFFSET('FR-DangerousSubstanceList'!$B$3,0,0,COUNTIF('FR-DangerousSubstanceList'!$B$3:$B$1001,"&lt;&gt;"),4),4,FALSE),IF(AND(N1805&lt;&gt;"",N1805&lt;&gt;"-"),VLOOKUP(N1805,OFFSET('FR-DangerousSubstanceList'!$C$3,0,0,COUNTIF('FR-DangerousSubstanceList'!$C$3:$C$1001,"&lt;&gt;"),3),3,FALSE),""))))</f>
        <v/>
      </c>
      <c r="M1805" s="63" t="str">
        <f ca="1">IF(AND(F1805="",D1805="",E1805=""),"",IF(D1805&lt;&gt;"",D1805,IF(N1805&lt;&gt;"",VLOOKUP(N1805,OFFSET('FR-DangerousSubstanceList'!$C$3,0,0,COUNTIF('FR-DangerousSubstanceList'!$A$3:$A$1001,"&lt;&gt;"),4),4,FALSE),IF(L1805&lt;&gt;"",VLOOKUP(L1805,OFFSET('FR-DangerousSubstanceList'!$A$3,0,0,COUNTIF('FR-DangerousSubstanceList'!$A$3:$A$1001,"&lt;&gt;"),2),2,FALSE),""))))</f>
        <v/>
      </c>
      <c r="N1805" s="63" t="str">
        <f ca="1">IF(AND(F1805="",D1805="",E1805=""),"",IF(E1805&lt;&gt;"",E1805,IF(L1805&lt;&gt;"",VLOOKUP(L1805,OFFSET('FR-DangerousSubstanceList'!$A$3,0,0,COUNTIF('FR-DangerousSubstanceList'!$A$3:$A$1001,"&lt;&gt;"),3),3,FALSE),IF(AND(M1805&lt;&gt;"",M1805&lt;&gt;"-"),VLOOKUP(M1805,OFFSET('FR-DangerousSubstanceList'!$B$3,0,0,COUNTIF('FR-DangerousSubstanceList'!$B$3:$B$1001,"&lt;&gt;"),2),2,FALSE),""))))</f>
        <v/>
      </c>
      <c r="O1805" s="63" t="str">
        <f t="shared" ca="1" si="299"/>
        <v/>
      </c>
      <c r="P1805" s="63" t="e">
        <f t="shared" ca="1" si="300"/>
        <v>#REF!</v>
      </c>
      <c r="Q1805" s="63">
        <f t="shared" ca="1" si="301"/>
        <v>986</v>
      </c>
      <c r="R1805" s="63" t="str">
        <f t="shared" ca="1" si="302"/>
        <v/>
      </c>
      <c r="S1805" s="63" t="str">
        <f t="shared" si="303"/>
        <v>Unknown</v>
      </c>
      <c r="T1805" s="63">
        <f t="shared" si="304"/>
        <v>1805</v>
      </c>
      <c r="U1805" s="63">
        <f t="shared" si="305"/>
        <v>1806</v>
      </c>
      <c r="V1805" s="63" t="str">
        <f t="shared" ca="1" si="306"/>
        <v/>
      </c>
      <c r="W1805" s="63" t="str">
        <f t="shared" ca="1" si="307"/>
        <v/>
      </c>
      <c r="X1805" s="63">
        <f ca="1">IF(C1805="Yes",SUMPRODUCT((OFFSET('FR-DangerousSubstanceList'!$A$3,0,0,COUNTA('FR-DangerousSubstanceList'!$A$3:$A$2001))=L1805)*(OFFSET('FR-DangerousSubstanceList'!$B$3,0,0,COUNTA('FR-DangerousSubstanceList'!$B$3:$B$2001))=M1805)*(OFFSET('FR-DangerousSubstanceList'!$C$3,0,0,COUNTIF('FR-DangerousSubstanceList'!$C$3:$C$2001,"?*"))=N1805)),1)</f>
        <v>1</v>
      </c>
      <c r="Y1805" s="63"/>
      <c r="Z1805" s="63"/>
    </row>
    <row r="1806" spans="1:26" ht="14.4">
      <c r="A1806" s="85"/>
      <c r="B1806" s="85"/>
      <c r="C1806" s="46" t="s">
        <v>53</v>
      </c>
      <c r="D1806" s="68"/>
      <c r="E1806" s="68"/>
      <c r="F1806" s="68"/>
      <c r="G1806" s="68"/>
      <c r="H1806" s="68" t="str">
        <f t="shared" si="297"/>
        <v/>
      </c>
      <c r="I1806" s="63"/>
      <c r="J1806" s="63">
        <f>COUNTIF($A$14:$A1806,$A1806)</f>
        <v>0</v>
      </c>
      <c r="K1806" s="63" t="str">
        <f t="shared" ca="1" si="298"/>
        <v>Unknown</v>
      </c>
      <c r="L1806" s="63" t="str">
        <f ca="1">IF(AND(F1806="",D1806="",E1806=""),"",IF(F1806&lt;&gt;"",F1806,IF(AND(M1806&lt;&gt;"",M1806&lt;&gt;"-"),VLOOKUP(M1806,OFFSET('FR-DangerousSubstanceList'!$B$3,0,0,COUNTIF('FR-DangerousSubstanceList'!$B$3:$B$1001,"&lt;&gt;"),4),4,FALSE),IF(AND(N1806&lt;&gt;"",N1806&lt;&gt;"-"),VLOOKUP(N1806,OFFSET('FR-DangerousSubstanceList'!$C$3,0,0,COUNTIF('FR-DangerousSubstanceList'!$C$3:$C$1001,"&lt;&gt;"),3),3,FALSE),""))))</f>
        <v/>
      </c>
      <c r="M1806" s="63" t="str">
        <f ca="1">IF(AND(F1806="",D1806="",E1806=""),"",IF(D1806&lt;&gt;"",D1806,IF(N1806&lt;&gt;"",VLOOKUP(N1806,OFFSET('FR-DangerousSubstanceList'!$C$3,0,0,COUNTIF('FR-DangerousSubstanceList'!$A$3:$A$1001,"&lt;&gt;"),4),4,FALSE),IF(L1806&lt;&gt;"",VLOOKUP(L1806,OFFSET('FR-DangerousSubstanceList'!$A$3,0,0,COUNTIF('FR-DangerousSubstanceList'!$A$3:$A$1001,"&lt;&gt;"),2),2,FALSE),""))))</f>
        <v/>
      </c>
      <c r="N1806" s="63" t="str">
        <f ca="1">IF(AND(F1806="",D1806="",E1806=""),"",IF(E1806&lt;&gt;"",E1806,IF(L1806&lt;&gt;"",VLOOKUP(L1806,OFFSET('FR-DangerousSubstanceList'!$A$3,0,0,COUNTIF('FR-DangerousSubstanceList'!$A$3:$A$1001,"&lt;&gt;"),3),3,FALSE),IF(AND(M1806&lt;&gt;"",M1806&lt;&gt;"-"),VLOOKUP(M1806,OFFSET('FR-DangerousSubstanceList'!$B$3,0,0,COUNTIF('FR-DangerousSubstanceList'!$B$3:$B$1001,"&lt;&gt;"),2),2,FALSE),""))))</f>
        <v/>
      </c>
      <c r="O1806" s="63" t="str">
        <f t="shared" ca="1" si="299"/>
        <v/>
      </c>
      <c r="P1806" s="63" t="e">
        <f t="shared" ca="1" si="300"/>
        <v>#REF!</v>
      </c>
      <c r="Q1806" s="63">
        <f t="shared" ca="1" si="301"/>
        <v>986</v>
      </c>
      <c r="R1806" s="63" t="str">
        <f t="shared" ca="1" si="302"/>
        <v/>
      </c>
      <c r="S1806" s="63" t="str">
        <f t="shared" si="303"/>
        <v>Unknown</v>
      </c>
      <c r="T1806" s="63">
        <f t="shared" si="304"/>
        <v>1806</v>
      </c>
      <c r="U1806" s="63">
        <f t="shared" si="305"/>
        <v>1807</v>
      </c>
      <c r="V1806" s="63" t="str">
        <f t="shared" ca="1" si="306"/>
        <v/>
      </c>
      <c r="W1806" s="63" t="str">
        <f t="shared" ca="1" si="307"/>
        <v/>
      </c>
      <c r="X1806" s="63">
        <f ca="1">IF(C1806="Yes",SUMPRODUCT((OFFSET('FR-DangerousSubstanceList'!$A$3,0,0,COUNTA('FR-DangerousSubstanceList'!$A$3:$A$2001))=L1806)*(OFFSET('FR-DangerousSubstanceList'!$B$3,0,0,COUNTA('FR-DangerousSubstanceList'!$B$3:$B$2001))=M1806)*(OFFSET('FR-DangerousSubstanceList'!$C$3,0,0,COUNTIF('FR-DangerousSubstanceList'!$C$3:$C$2001,"?*"))=N1806)),1)</f>
        <v>1</v>
      </c>
      <c r="Y1806" s="63"/>
      <c r="Z1806" s="63"/>
    </row>
    <row r="1807" spans="1:26" ht="14.4">
      <c r="A1807" s="85"/>
      <c r="B1807" s="85"/>
      <c r="C1807" s="46" t="s">
        <v>53</v>
      </c>
      <c r="D1807" s="68"/>
      <c r="E1807" s="68"/>
      <c r="F1807" s="68"/>
      <c r="G1807" s="68"/>
      <c r="H1807" s="68" t="str">
        <f t="shared" ref="H1807:H1870" si="308">IF($A1807&lt;&gt;"",IF(AND($C1807&lt;&gt;"",IF($C1807="Yes", AND($L1807&lt;&gt;"",$M1807&lt;&gt;"",$N1807&lt;&gt;""),AND($L1807="",$M1807="",$N1807="")),P1807,Q1807,X1807),"Ok","Not Ok"),"")</f>
        <v/>
      </c>
      <c r="I1807" s="63"/>
      <c r="J1807" s="63">
        <f>COUNTIF($A$14:$A1807,$A1807)</f>
        <v>0</v>
      </c>
      <c r="K1807" s="63" t="str">
        <f t="shared" ref="K1807:K1870" ca="1" si="309">CONCATENATE($A1807,$C1807,$L1807,$M1807,$N1807)</f>
        <v>Unknown</v>
      </c>
      <c r="L1807" s="63" t="str">
        <f ca="1">IF(AND(F1807="",D1807="",E1807=""),"",IF(F1807&lt;&gt;"",F1807,IF(AND(M1807&lt;&gt;"",M1807&lt;&gt;"-"),VLOOKUP(M1807,OFFSET('FR-DangerousSubstanceList'!$B$3,0,0,COUNTIF('FR-DangerousSubstanceList'!$B$3:$B$1001,"&lt;&gt;"),4),4,FALSE),IF(AND(N1807&lt;&gt;"",N1807&lt;&gt;"-"),VLOOKUP(N1807,OFFSET('FR-DangerousSubstanceList'!$C$3,0,0,COUNTIF('FR-DangerousSubstanceList'!$C$3:$C$1001,"&lt;&gt;"),3),3,FALSE),""))))</f>
        <v/>
      </c>
      <c r="M1807" s="63" t="str">
        <f ca="1">IF(AND(F1807="",D1807="",E1807=""),"",IF(D1807&lt;&gt;"",D1807,IF(N1807&lt;&gt;"",VLOOKUP(N1807,OFFSET('FR-DangerousSubstanceList'!$C$3,0,0,COUNTIF('FR-DangerousSubstanceList'!$A$3:$A$1001,"&lt;&gt;"),4),4,FALSE),IF(L1807&lt;&gt;"",VLOOKUP(L1807,OFFSET('FR-DangerousSubstanceList'!$A$3,0,0,COUNTIF('FR-DangerousSubstanceList'!$A$3:$A$1001,"&lt;&gt;"),2),2,FALSE),""))))</f>
        <v/>
      </c>
      <c r="N1807" s="63" t="str">
        <f ca="1">IF(AND(F1807="",D1807="",E1807=""),"",IF(E1807&lt;&gt;"",E1807,IF(L1807&lt;&gt;"",VLOOKUP(L1807,OFFSET('FR-DangerousSubstanceList'!$A$3,0,0,COUNTIF('FR-DangerousSubstanceList'!$A$3:$A$1001,"&lt;&gt;"),3),3,FALSE),IF(AND(M1807&lt;&gt;"",M1807&lt;&gt;"-"),VLOOKUP(M1807,OFFSET('FR-DangerousSubstanceList'!$B$3,0,0,COUNTIF('FR-DangerousSubstanceList'!$B$3:$B$1001,"&lt;&gt;"),2),2,FALSE),""))))</f>
        <v/>
      </c>
      <c r="O1807" s="63" t="str">
        <f t="shared" ref="O1807:O1870" ca="1" si="310">IF($A1807&lt;&gt;"",COUNTIF(INDIRECT("M14:M" &amp; ROW(K1807)-1),K1807),"")</f>
        <v/>
      </c>
      <c r="P1807" s="63" t="e">
        <f t="shared" ref="P1807:P1870" ca="1" si="311">_xlfn.XOR(SUMPRODUCT((OFFSET($A$14,0,0,COUNTA($A$14:$A$1999))=A1807)*(OFFSET($C$14,0,0,COUNTA($C$14:$C$1999))="Yes")*(OFFSET($K$14,0,0,COUNTIF($K$14:$K$1999,"?*"))=K1807))=1,SUMPRODUCT((OFFSET($A$14,0,0,COUNTA($A$14:$A$1999))=A1807)*(OFFSET($C$14,0,0,COUNTA($C$14:$C$1999))="No")*(OFFSET($K$14,0,0,COUNTIF($K$14:$K$1999,"?*"))=K1807))=1,SUMPRODUCT((OFFSET($A$14,0,0,COUNTA($A$14:$A$1999))=A1807)*(OFFSET($C$14,0,0,COUNTA($C$14:$C$1999))="Unknown")*(OFFSET($K$14,0,0,COUNTIF($K$14:$K$1999,"?*"))=K1807))=1)</f>
        <v>#REF!</v>
      </c>
      <c r="Q1807" s="63">
        <f t="shared" ref="Q1807:Q1870" ca="1" si="312">COUNTIF(OFFSET($K$14,0,0,COUNTA($K$14:$K$999)),K1807)</f>
        <v>986</v>
      </c>
      <c r="R1807" s="63" t="str">
        <f t="shared" ref="R1807:R1870" ca="1" si="313">IF(AND($C1807="Yes",O1807=0),$N1807,"")</f>
        <v/>
      </c>
      <c r="S1807" s="63" t="str">
        <f t="shared" ref="S1807:S1870" si="314">CONCATENATE($A1807,$C1807)</f>
        <v>Unknown</v>
      </c>
      <c r="T1807" s="63">
        <f t="shared" ref="T1807:T1870" si="315">ROW(S1807)</f>
        <v>1807</v>
      </c>
      <c r="U1807" s="63">
        <f t="shared" ref="U1807:U1870" si="316">_xlfn.IFNA(VLOOKUP(S1807,S1808:T1817,2,FALSE),0)</f>
        <v>1808</v>
      </c>
      <c r="V1807" s="63" t="str">
        <f t="shared" ref="V1807:V1870" ca="1" si="317">IF($C1807="Yes",IF(U1807=0,$N1807,CONCATENATE($N1807,"||",INDIRECT("V" &amp; U1807))),"")</f>
        <v/>
      </c>
      <c r="W1807" s="63" t="str">
        <f t="shared" ref="W1807:W1870" ca="1" si="318">IF($C1807="Yes",IF(U1807=0,$M1807,CONCATENATE($M1807,",",INDIRECT("W" &amp; U1807))),"")</f>
        <v/>
      </c>
      <c r="X1807" s="63">
        <f ca="1">IF(C1807="Yes",SUMPRODUCT((OFFSET('FR-DangerousSubstanceList'!$A$3,0,0,COUNTA('FR-DangerousSubstanceList'!$A$3:$A$2001))=L1807)*(OFFSET('FR-DangerousSubstanceList'!$B$3,0,0,COUNTA('FR-DangerousSubstanceList'!$B$3:$B$2001))=M1807)*(OFFSET('FR-DangerousSubstanceList'!$C$3,0,0,COUNTIF('FR-DangerousSubstanceList'!$C$3:$C$2001,"?*"))=N1807)),1)</f>
        <v>1</v>
      </c>
      <c r="Y1807" s="63"/>
      <c r="Z1807" s="63"/>
    </row>
    <row r="1808" spans="1:26" ht="14.4">
      <c r="A1808" s="85"/>
      <c r="B1808" s="85"/>
      <c r="C1808" s="46" t="s">
        <v>53</v>
      </c>
      <c r="D1808" s="68"/>
      <c r="E1808" s="68"/>
      <c r="F1808" s="68"/>
      <c r="G1808" s="68"/>
      <c r="H1808" s="68" t="str">
        <f t="shared" si="308"/>
        <v/>
      </c>
      <c r="I1808" s="63"/>
      <c r="J1808" s="63">
        <f>COUNTIF($A$14:$A1808,$A1808)</f>
        <v>0</v>
      </c>
      <c r="K1808" s="63" t="str">
        <f t="shared" ca="1" si="309"/>
        <v>Unknown</v>
      </c>
      <c r="L1808" s="63" t="str">
        <f ca="1">IF(AND(F1808="",D1808="",E1808=""),"",IF(F1808&lt;&gt;"",F1808,IF(AND(M1808&lt;&gt;"",M1808&lt;&gt;"-"),VLOOKUP(M1808,OFFSET('FR-DangerousSubstanceList'!$B$3,0,0,COUNTIF('FR-DangerousSubstanceList'!$B$3:$B$1001,"&lt;&gt;"),4),4,FALSE),IF(AND(N1808&lt;&gt;"",N1808&lt;&gt;"-"),VLOOKUP(N1808,OFFSET('FR-DangerousSubstanceList'!$C$3,0,0,COUNTIF('FR-DangerousSubstanceList'!$C$3:$C$1001,"&lt;&gt;"),3),3,FALSE),""))))</f>
        <v/>
      </c>
      <c r="M1808" s="63" t="str">
        <f ca="1">IF(AND(F1808="",D1808="",E1808=""),"",IF(D1808&lt;&gt;"",D1808,IF(N1808&lt;&gt;"",VLOOKUP(N1808,OFFSET('FR-DangerousSubstanceList'!$C$3,0,0,COUNTIF('FR-DangerousSubstanceList'!$A$3:$A$1001,"&lt;&gt;"),4),4,FALSE),IF(L1808&lt;&gt;"",VLOOKUP(L1808,OFFSET('FR-DangerousSubstanceList'!$A$3,0,0,COUNTIF('FR-DangerousSubstanceList'!$A$3:$A$1001,"&lt;&gt;"),2),2,FALSE),""))))</f>
        <v/>
      </c>
      <c r="N1808" s="63" t="str">
        <f ca="1">IF(AND(F1808="",D1808="",E1808=""),"",IF(E1808&lt;&gt;"",E1808,IF(L1808&lt;&gt;"",VLOOKUP(L1808,OFFSET('FR-DangerousSubstanceList'!$A$3,0,0,COUNTIF('FR-DangerousSubstanceList'!$A$3:$A$1001,"&lt;&gt;"),3),3,FALSE),IF(AND(M1808&lt;&gt;"",M1808&lt;&gt;"-"),VLOOKUP(M1808,OFFSET('FR-DangerousSubstanceList'!$B$3,0,0,COUNTIF('FR-DangerousSubstanceList'!$B$3:$B$1001,"&lt;&gt;"),2),2,FALSE),""))))</f>
        <v/>
      </c>
      <c r="O1808" s="63" t="str">
        <f t="shared" ca="1" si="310"/>
        <v/>
      </c>
      <c r="P1808" s="63" t="e">
        <f t="shared" ca="1" si="311"/>
        <v>#REF!</v>
      </c>
      <c r="Q1808" s="63">
        <f t="shared" ca="1" si="312"/>
        <v>986</v>
      </c>
      <c r="R1808" s="63" t="str">
        <f t="shared" ca="1" si="313"/>
        <v/>
      </c>
      <c r="S1808" s="63" t="str">
        <f t="shared" si="314"/>
        <v>Unknown</v>
      </c>
      <c r="T1808" s="63">
        <f t="shared" si="315"/>
        <v>1808</v>
      </c>
      <c r="U1808" s="63">
        <f t="shared" si="316"/>
        <v>1809</v>
      </c>
      <c r="V1808" s="63" t="str">
        <f t="shared" ca="1" si="317"/>
        <v/>
      </c>
      <c r="W1808" s="63" t="str">
        <f t="shared" ca="1" si="318"/>
        <v/>
      </c>
      <c r="X1808" s="63">
        <f ca="1">IF(C1808="Yes",SUMPRODUCT((OFFSET('FR-DangerousSubstanceList'!$A$3,0,0,COUNTA('FR-DangerousSubstanceList'!$A$3:$A$2001))=L1808)*(OFFSET('FR-DangerousSubstanceList'!$B$3,0,0,COUNTA('FR-DangerousSubstanceList'!$B$3:$B$2001))=M1808)*(OFFSET('FR-DangerousSubstanceList'!$C$3,0,0,COUNTIF('FR-DangerousSubstanceList'!$C$3:$C$2001,"?*"))=N1808)),1)</f>
        <v>1</v>
      </c>
      <c r="Y1808" s="63"/>
      <c r="Z1808" s="63"/>
    </row>
    <row r="1809" spans="1:26" ht="14.4">
      <c r="A1809" s="85"/>
      <c r="B1809" s="85"/>
      <c r="C1809" s="46" t="s">
        <v>53</v>
      </c>
      <c r="D1809" s="68"/>
      <c r="E1809" s="68"/>
      <c r="F1809" s="68"/>
      <c r="G1809" s="68"/>
      <c r="H1809" s="68" t="str">
        <f t="shared" si="308"/>
        <v/>
      </c>
      <c r="I1809" s="63"/>
      <c r="J1809" s="63">
        <f>COUNTIF($A$14:$A1809,$A1809)</f>
        <v>0</v>
      </c>
      <c r="K1809" s="63" t="str">
        <f t="shared" ca="1" si="309"/>
        <v>Unknown</v>
      </c>
      <c r="L1809" s="63" t="str">
        <f ca="1">IF(AND(F1809="",D1809="",E1809=""),"",IF(F1809&lt;&gt;"",F1809,IF(AND(M1809&lt;&gt;"",M1809&lt;&gt;"-"),VLOOKUP(M1809,OFFSET('FR-DangerousSubstanceList'!$B$3,0,0,COUNTIF('FR-DangerousSubstanceList'!$B$3:$B$1001,"&lt;&gt;"),4),4,FALSE),IF(AND(N1809&lt;&gt;"",N1809&lt;&gt;"-"),VLOOKUP(N1809,OFFSET('FR-DangerousSubstanceList'!$C$3,0,0,COUNTIF('FR-DangerousSubstanceList'!$C$3:$C$1001,"&lt;&gt;"),3),3,FALSE),""))))</f>
        <v/>
      </c>
      <c r="M1809" s="63" t="str">
        <f ca="1">IF(AND(F1809="",D1809="",E1809=""),"",IF(D1809&lt;&gt;"",D1809,IF(N1809&lt;&gt;"",VLOOKUP(N1809,OFFSET('FR-DangerousSubstanceList'!$C$3,0,0,COUNTIF('FR-DangerousSubstanceList'!$A$3:$A$1001,"&lt;&gt;"),4),4,FALSE),IF(L1809&lt;&gt;"",VLOOKUP(L1809,OFFSET('FR-DangerousSubstanceList'!$A$3,0,0,COUNTIF('FR-DangerousSubstanceList'!$A$3:$A$1001,"&lt;&gt;"),2),2,FALSE),""))))</f>
        <v/>
      </c>
      <c r="N1809" s="63" t="str">
        <f ca="1">IF(AND(F1809="",D1809="",E1809=""),"",IF(E1809&lt;&gt;"",E1809,IF(L1809&lt;&gt;"",VLOOKUP(L1809,OFFSET('FR-DangerousSubstanceList'!$A$3,0,0,COUNTIF('FR-DangerousSubstanceList'!$A$3:$A$1001,"&lt;&gt;"),3),3,FALSE),IF(AND(M1809&lt;&gt;"",M1809&lt;&gt;"-"),VLOOKUP(M1809,OFFSET('FR-DangerousSubstanceList'!$B$3,0,0,COUNTIF('FR-DangerousSubstanceList'!$B$3:$B$1001,"&lt;&gt;"),2),2,FALSE),""))))</f>
        <v/>
      </c>
      <c r="O1809" s="63" t="str">
        <f t="shared" ca="1" si="310"/>
        <v/>
      </c>
      <c r="P1809" s="63" t="e">
        <f t="shared" ca="1" si="311"/>
        <v>#REF!</v>
      </c>
      <c r="Q1809" s="63">
        <f t="shared" ca="1" si="312"/>
        <v>986</v>
      </c>
      <c r="R1809" s="63" t="str">
        <f t="shared" ca="1" si="313"/>
        <v/>
      </c>
      <c r="S1809" s="63" t="str">
        <f t="shared" si="314"/>
        <v>Unknown</v>
      </c>
      <c r="T1809" s="63">
        <f t="shared" si="315"/>
        <v>1809</v>
      </c>
      <c r="U1809" s="63">
        <f t="shared" si="316"/>
        <v>1810</v>
      </c>
      <c r="V1809" s="63" t="str">
        <f t="shared" ca="1" si="317"/>
        <v/>
      </c>
      <c r="W1809" s="63" t="str">
        <f t="shared" ca="1" si="318"/>
        <v/>
      </c>
      <c r="X1809" s="63">
        <f ca="1">IF(C1809="Yes",SUMPRODUCT((OFFSET('FR-DangerousSubstanceList'!$A$3,0,0,COUNTA('FR-DangerousSubstanceList'!$A$3:$A$2001))=L1809)*(OFFSET('FR-DangerousSubstanceList'!$B$3,0,0,COUNTA('FR-DangerousSubstanceList'!$B$3:$B$2001))=M1809)*(OFFSET('FR-DangerousSubstanceList'!$C$3,0,0,COUNTIF('FR-DangerousSubstanceList'!$C$3:$C$2001,"?*"))=N1809)),1)</f>
        <v>1</v>
      </c>
      <c r="Y1809" s="63"/>
      <c r="Z1809" s="63"/>
    </row>
    <row r="1810" spans="1:26" ht="14.4">
      <c r="A1810" s="85"/>
      <c r="B1810" s="85"/>
      <c r="C1810" s="46" t="s">
        <v>53</v>
      </c>
      <c r="D1810" s="68"/>
      <c r="E1810" s="68"/>
      <c r="F1810" s="68"/>
      <c r="G1810" s="68"/>
      <c r="H1810" s="68" t="str">
        <f t="shared" si="308"/>
        <v/>
      </c>
      <c r="I1810" s="63"/>
      <c r="J1810" s="63">
        <f>COUNTIF($A$14:$A1810,$A1810)</f>
        <v>0</v>
      </c>
      <c r="K1810" s="63" t="str">
        <f t="shared" ca="1" si="309"/>
        <v>Unknown</v>
      </c>
      <c r="L1810" s="63" t="str">
        <f ca="1">IF(AND(F1810="",D1810="",E1810=""),"",IF(F1810&lt;&gt;"",F1810,IF(AND(M1810&lt;&gt;"",M1810&lt;&gt;"-"),VLOOKUP(M1810,OFFSET('FR-DangerousSubstanceList'!$B$3,0,0,COUNTIF('FR-DangerousSubstanceList'!$B$3:$B$1001,"&lt;&gt;"),4),4,FALSE),IF(AND(N1810&lt;&gt;"",N1810&lt;&gt;"-"),VLOOKUP(N1810,OFFSET('FR-DangerousSubstanceList'!$C$3,0,0,COUNTIF('FR-DangerousSubstanceList'!$C$3:$C$1001,"&lt;&gt;"),3),3,FALSE),""))))</f>
        <v/>
      </c>
      <c r="M1810" s="63" t="str">
        <f ca="1">IF(AND(F1810="",D1810="",E1810=""),"",IF(D1810&lt;&gt;"",D1810,IF(N1810&lt;&gt;"",VLOOKUP(N1810,OFFSET('FR-DangerousSubstanceList'!$C$3,0,0,COUNTIF('FR-DangerousSubstanceList'!$A$3:$A$1001,"&lt;&gt;"),4),4,FALSE),IF(L1810&lt;&gt;"",VLOOKUP(L1810,OFFSET('FR-DangerousSubstanceList'!$A$3,0,0,COUNTIF('FR-DangerousSubstanceList'!$A$3:$A$1001,"&lt;&gt;"),2),2,FALSE),""))))</f>
        <v/>
      </c>
      <c r="N1810" s="63" t="str">
        <f ca="1">IF(AND(F1810="",D1810="",E1810=""),"",IF(E1810&lt;&gt;"",E1810,IF(L1810&lt;&gt;"",VLOOKUP(L1810,OFFSET('FR-DangerousSubstanceList'!$A$3,0,0,COUNTIF('FR-DangerousSubstanceList'!$A$3:$A$1001,"&lt;&gt;"),3),3,FALSE),IF(AND(M1810&lt;&gt;"",M1810&lt;&gt;"-"),VLOOKUP(M1810,OFFSET('FR-DangerousSubstanceList'!$B$3,0,0,COUNTIF('FR-DangerousSubstanceList'!$B$3:$B$1001,"&lt;&gt;"),2),2,FALSE),""))))</f>
        <v/>
      </c>
      <c r="O1810" s="63" t="str">
        <f t="shared" ca="1" si="310"/>
        <v/>
      </c>
      <c r="P1810" s="63" t="e">
        <f t="shared" ca="1" si="311"/>
        <v>#REF!</v>
      </c>
      <c r="Q1810" s="63">
        <f t="shared" ca="1" si="312"/>
        <v>986</v>
      </c>
      <c r="R1810" s="63" t="str">
        <f t="shared" ca="1" si="313"/>
        <v/>
      </c>
      <c r="S1810" s="63" t="str">
        <f t="shared" si="314"/>
        <v>Unknown</v>
      </c>
      <c r="T1810" s="63">
        <f t="shared" si="315"/>
        <v>1810</v>
      </c>
      <c r="U1810" s="63">
        <f t="shared" si="316"/>
        <v>1811</v>
      </c>
      <c r="V1810" s="63" t="str">
        <f t="shared" ca="1" si="317"/>
        <v/>
      </c>
      <c r="W1810" s="63" t="str">
        <f t="shared" ca="1" si="318"/>
        <v/>
      </c>
      <c r="X1810" s="63">
        <f ca="1">IF(C1810="Yes",SUMPRODUCT((OFFSET('FR-DangerousSubstanceList'!$A$3,0,0,COUNTA('FR-DangerousSubstanceList'!$A$3:$A$2001))=L1810)*(OFFSET('FR-DangerousSubstanceList'!$B$3,0,0,COUNTA('FR-DangerousSubstanceList'!$B$3:$B$2001))=M1810)*(OFFSET('FR-DangerousSubstanceList'!$C$3,0,0,COUNTIF('FR-DangerousSubstanceList'!$C$3:$C$2001,"?*"))=N1810)),1)</f>
        <v>1</v>
      </c>
      <c r="Y1810" s="63"/>
      <c r="Z1810" s="63"/>
    </row>
    <row r="1811" spans="1:26" ht="14.4">
      <c r="A1811" s="85"/>
      <c r="B1811" s="85"/>
      <c r="C1811" s="46" t="s">
        <v>53</v>
      </c>
      <c r="D1811" s="68"/>
      <c r="E1811" s="68"/>
      <c r="F1811" s="68"/>
      <c r="G1811" s="68"/>
      <c r="H1811" s="68" t="str">
        <f t="shared" si="308"/>
        <v/>
      </c>
      <c r="I1811" s="63"/>
      <c r="J1811" s="63">
        <f>COUNTIF($A$14:$A1811,$A1811)</f>
        <v>0</v>
      </c>
      <c r="K1811" s="63" t="str">
        <f t="shared" ca="1" si="309"/>
        <v>Unknown</v>
      </c>
      <c r="L1811" s="63" t="str">
        <f ca="1">IF(AND(F1811="",D1811="",E1811=""),"",IF(F1811&lt;&gt;"",F1811,IF(AND(M1811&lt;&gt;"",M1811&lt;&gt;"-"),VLOOKUP(M1811,OFFSET('FR-DangerousSubstanceList'!$B$3,0,0,COUNTIF('FR-DangerousSubstanceList'!$B$3:$B$1001,"&lt;&gt;"),4),4,FALSE),IF(AND(N1811&lt;&gt;"",N1811&lt;&gt;"-"),VLOOKUP(N1811,OFFSET('FR-DangerousSubstanceList'!$C$3,0,0,COUNTIF('FR-DangerousSubstanceList'!$C$3:$C$1001,"&lt;&gt;"),3),3,FALSE),""))))</f>
        <v/>
      </c>
      <c r="M1811" s="63" t="str">
        <f ca="1">IF(AND(F1811="",D1811="",E1811=""),"",IF(D1811&lt;&gt;"",D1811,IF(N1811&lt;&gt;"",VLOOKUP(N1811,OFFSET('FR-DangerousSubstanceList'!$C$3,0,0,COUNTIF('FR-DangerousSubstanceList'!$A$3:$A$1001,"&lt;&gt;"),4),4,FALSE),IF(L1811&lt;&gt;"",VLOOKUP(L1811,OFFSET('FR-DangerousSubstanceList'!$A$3,0,0,COUNTIF('FR-DangerousSubstanceList'!$A$3:$A$1001,"&lt;&gt;"),2),2,FALSE),""))))</f>
        <v/>
      </c>
      <c r="N1811" s="63" t="str">
        <f ca="1">IF(AND(F1811="",D1811="",E1811=""),"",IF(E1811&lt;&gt;"",E1811,IF(L1811&lt;&gt;"",VLOOKUP(L1811,OFFSET('FR-DangerousSubstanceList'!$A$3,0,0,COUNTIF('FR-DangerousSubstanceList'!$A$3:$A$1001,"&lt;&gt;"),3),3,FALSE),IF(AND(M1811&lt;&gt;"",M1811&lt;&gt;"-"),VLOOKUP(M1811,OFFSET('FR-DangerousSubstanceList'!$B$3,0,0,COUNTIF('FR-DangerousSubstanceList'!$B$3:$B$1001,"&lt;&gt;"),2),2,FALSE),""))))</f>
        <v/>
      </c>
      <c r="O1811" s="63" t="str">
        <f t="shared" ca="1" si="310"/>
        <v/>
      </c>
      <c r="P1811" s="63" t="e">
        <f t="shared" ca="1" si="311"/>
        <v>#REF!</v>
      </c>
      <c r="Q1811" s="63">
        <f t="shared" ca="1" si="312"/>
        <v>986</v>
      </c>
      <c r="R1811" s="63" t="str">
        <f t="shared" ca="1" si="313"/>
        <v/>
      </c>
      <c r="S1811" s="63" t="str">
        <f t="shared" si="314"/>
        <v>Unknown</v>
      </c>
      <c r="T1811" s="63">
        <f t="shared" si="315"/>
        <v>1811</v>
      </c>
      <c r="U1811" s="63">
        <f t="shared" si="316"/>
        <v>1812</v>
      </c>
      <c r="V1811" s="63" t="str">
        <f t="shared" ca="1" si="317"/>
        <v/>
      </c>
      <c r="W1811" s="63" t="str">
        <f t="shared" ca="1" si="318"/>
        <v/>
      </c>
      <c r="X1811" s="63">
        <f ca="1">IF(C1811="Yes",SUMPRODUCT((OFFSET('FR-DangerousSubstanceList'!$A$3,0,0,COUNTA('FR-DangerousSubstanceList'!$A$3:$A$2001))=L1811)*(OFFSET('FR-DangerousSubstanceList'!$B$3,0,0,COUNTA('FR-DangerousSubstanceList'!$B$3:$B$2001))=M1811)*(OFFSET('FR-DangerousSubstanceList'!$C$3,0,0,COUNTIF('FR-DangerousSubstanceList'!$C$3:$C$2001,"?*"))=N1811)),1)</f>
        <v>1</v>
      </c>
      <c r="Y1811" s="63"/>
      <c r="Z1811" s="63"/>
    </row>
    <row r="1812" spans="1:26" ht="14.4">
      <c r="A1812" s="85"/>
      <c r="B1812" s="85"/>
      <c r="C1812" s="46" t="s">
        <v>53</v>
      </c>
      <c r="D1812" s="68"/>
      <c r="E1812" s="68"/>
      <c r="F1812" s="68"/>
      <c r="G1812" s="68"/>
      <c r="H1812" s="68" t="str">
        <f t="shared" si="308"/>
        <v/>
      </c>
      <c r="I1812" s="63"/>
      <c r="J1812" s="63">
        <f>COUNTIF($A$14:$A1812,$A1812)</f>
        <v>0</v>
      </c>
      <c r="K1812" s="63" t="str">
        <f t="shared" ca="1" si="309"/>
        <v>Unknown</v>
      </c>
      <c r="L1812" s="63" t="str">
        <f ca="1">IF(AND(F1812="",D1812="",E1812=""),"",IF(F1812&lt;&gt;"",F1812,IF(AND(M1812&lt;&gt;"",M1812&lt;&gt;"-"),VLOOKUP(M1812,OFFSET('FR-DangerousSubstanceList'!$B$3,0,0,COUNTIF('FR-DangerousSubstanceList'!$B$3:$B$1001,"&lt;&gt;"),4),4,FALSE),IF(AND(N1812&lt;&gt;"",N1812&lt;&gt;"-"),VLOOKUP(N1812,OFFSET('FR-DangerousSubstanceList'!$C$3,0,0,COUNTIF('FR-DangerousSubstanceList'!$C$3:$C$1001,"&lt;&gt;"),3),3,FALSE),""))))</f>
        <v/>
      </c>
      <c r="M1812" s="63" t="str">
        <f ca="1">IF(AND(F1812="",D1812="",E1812=""),"",IF(D1812&lt;&gt;"",D1812,IF(N1812&lt;&gt;"",VLOOKUP(N1812,OFFSET('FR-DangerousSubstanceList'!$C$3,0,0,COUNTIF('FR-DangerousSubstanceList'!$A$3:$A$1001,"&lt;&gt;"),4),4,FALSE),IF(L1812&lt;&gt;"",VLOOKUP(L1812,OFFSET('FR-DangerousSubstanceList'!$A$3,0,0,COUNTIF('FR-DangerousSubstanceList'!$A$3:$A$1001,"&lt;&gt;"),2),2,FALSE),""))))</f>
        <v/>
      </c>
      <c r="N1812" s="63" t="str">
        <f ca="1">IF(AND(F1812="",D1812="",E1812=""),"",IF(E1812&lt;&gt;"",E1812,IF(L1812&lt;&gt;"",VLOOKUP(L1812,OFFSET('FR-DangerousSubstanceList'!$A$3,0,0,COUNTIF('FR-DangerousSubstanceList'!$A$3:$A$1001,"&lt;&gt;"),3),3,FALSE),IF(AND(M1812&lt;&gt;"",M1812&lt;&gt;"-"),VLOOKUP(M1812,OFFSET('FR-DangerousSubstanceList'!$B$3,0,0,COUNTIF('FR-DangerousSubstanceList'!$B$3:$B$1001,"&lt;&gt;"),2),2,FALSE),""))))</f>
        <v/>
      </c>
      <c r="O1812" s="63" t="str">
        <f t="shared" ca="1" si="310"/>
        <v/>
      </c>
      <c r="P1812" s="63" t="e">
        <f t="shared" ca="1" si="311"/>
        <v>#REF!</v>
      </c>
      <c r="Q1812" s="63">
        <f t="shared" ca="1" si="312"/>
        <v>986</v>
      </c>
      <c r="R1812" s="63" t="str">
        <f t="shared" ca="1" si="313"/>
        <v/>
      </c>
      <c r="S1812" s="63" t="str">
        <f t="shared" si="314"/>
        <v>Unknown</v>
      </c>
      <c r="T1812" s="63">
        <f t="shared" si="315"/>
        <v>1812</v>
      </c>
      <c r="U1812" s="63">
        <f t="shared" si="316"/>
        <v>1813</v>
      </c>
      <c r="V1812" s="63" t="str">
        <f t="shared" ca="1" si="317"/>
        <v/>
      </c>
      <c r="W1812" s="63" t="str">
        <f t="shared" ca="1" si="318"/>
        <v/>
      </c>
      <c r="X1812" s="63">
        <f ca="1">IF(C1812="Yes",SUMPRODUCT((OFFSET('FR-DangerousSubstanceList'!$A$3,0,0,COUNTA('FR-DangerousSubstanceList'!$A$3:$A$2001))=L1812)*(OFFSET('FR-DangerousSubstanceList'!$B$3,0,0,COUNTA('FR-DangerousSubstanceList'!$B$3:$B$2001))=M1812)*(OFFSET('FR-DangerousSubstanceList'!$C$3,0,0,COUNTIF('FR-DangerousSubstanceList'!$C$3:$C$2001,"?*"))=N1812)),1)</f>
        <v>1</v>
      </c>
      <c r="Y1812" s="63"/>
      <c r="Z1812" s="63"/>
    </row>
    <row r="1813" spans="1:26" ht="14.4">
      <c r="A1813" s="85"/>
      <c r="B1813" s="85"/>
      <c r="C1813" s="46" t="s">
        <v>53</v>
      </c>
      <c r="D1813" s="68"/>
      <c r="E1813" s="68"/>
      <c r="F1813" s="68"/>
      <c r="G1813" s="68"/>
      <c r="H1813" s="68" t="str">
        <f t="shared" si="308"/>
        <v/>
      </c>
      <c r="I1813" s="63"/>
      <c r="J1813" s="63">
        <f>COUNTIF($A$14:$A1813,$A1813)</f>
        <v>0</v>
      </c>
      <c r="K1813" s="63" t="str">
        <f t="shared" ca="1" si="309"/>
        <v>Unknown</v>
      </c>
      <c r="L1813" s="63" t="str">
        <f ca="1">IF(AND(F1813="",D1813="",E1813=""),"",IF(F1813&lt;&gt;"",F1813,IF(AND(M1813&lt;&gt;"",M1813&lt;&gt;"-"),VLOOKUP(M1813,OFFSET('FR-DangerousSubstanceList'!$B$3,0,0,COUNTIF('FR-DangerousSubstanceList'!$B$3:$B$1001,"&lt;&gt;"),4),4,FALSE),IF(AND(N1813&lt;&gt;"",N1813&lt;&gt;"-"),VLOOKUP(N1813,OFFSET('FR-DangerousSubstanceList'!$C$3,0,0,COUNTIF('FR-DangerousSubstanceList'!$C$3:$C$1001,"&lt;&gt;"),3),3,FALSE),""))))</f>
        <v/>
      </c>
      <c r="M1813" s="63" t="str">
        <f ca="1">IF(AND(F1813="",D1813="",E1813=""),"",IF(D1813&lt;&gt;"",D1813,IF(N1813&lt;&gt;"",VLOOKUP(N1813,OFFSET('FR-DangerousSubstanceList'!$C$3,0,0,COUNTIF('FR-DangerousSubstanceList'!$A$3:$A$1001,"&lt;&gt;"),4),4,FALSE),IF(L1813&lt;&gt;"",VLOOKUP(L1813,OFFSET('FR-DangerousSubstanceList'!$A$3,0,0,COUNTIF('FR-DangerousSubstanceList'!$A$3:$A$1001,"&lt;&gt;"),2),2,FALSE),""))))</f>
        <v/>
      </c>
      <c r="N1813" s="63" t="str">
        <f ca="1">IF(AND(F1813="",D1813="",E1813=""),"",IF(E1813&lt;&gt;"",E1813,IF(L1813&lt;&gt;"",VLOOKUP(L1813,OFFSET('FR-DangerousSubstanceList'!$A$3,0,0,COUNTIF('FR-DangerousSubstanceList'!$A$3:$A$1001,"&lt;&gt;"),3),3,FALSE),IF(AND(M1813&lt;&gt;"",M1813&lt;&gt;"-"),VLOOKUP(M1813,OFFSET('FR-DangerousSubstanceList'!$B$3,0,0,COUNTIF('FR-DangerousSubstanceList'!$B$3:$B$1001,"&lt;&gt;"),2),2,FALSE),""))))</f>
        <v/>
      </c>
      <c r="O1813" s="63" t="str">
        <f t="shared" ca="1" si="310"/>
        <v/>
      </c>
      <c r="P1813" s="63" t="e">
        <f t="shared" ca="1" si="311"/>
        <v>#REF!</v>
      </c>
      <c r="Q1813" s="63">
        <f t="shared" ca="1" si="312"/>
        <v>986</v>
      </c>
      <c r="R1813" s="63" t="str">
        <f t="shared" ca="1" si="313"/>
        <v/>
      </c>
      <c r="S1813" s="63" t="str">
        <f t="shared" si="314"/>
        <v>Unknown</v>
      </c>
      <c r="T1813" s="63">
        <f t="shared" si="315"/>
        <v>1813</v>
      </c>
      <c r="U1813" s="63">
        <f t="shared" si="316"/>
        <v>1814</v>
      </c>
      <c r="V1813" s="63" t="str">
        <f t="shared" ca="1" si="317"/>
        <v/>
      </c>
      <c r="W1813" s="63" t="str">
        <f t="shared" ca="1" si="318"/>
        <v/>
      </c>
      <c r="X1813" s="63">
        <f ca="1">IF(C1813="Yes",SUMPRODUCT((OFFSET('FR-DangerousSubstanceList'!$A$3,0,0,COUNTA('FR-DangerousSubstanceList'!$A$3:$A$2001))=L1813)*(OFFSET('FR-DangerousSubstanceList'!$B$3,0,0,COUNTA('FR-DangerousSubstanceList'!$B$3:$B$2001))=M1813)*(OFFSET('FR-DangerousSubstanceList'!$C$3,0,0,COUNTIF('FR-DangerousSubstanceList'!$C$3:$C$2001,"?*"))=N1813)),1)</f>
        <v>1</v>
      </c>
      <c r="Y1813" s="63"/>
      <c r="Z1813" s="63"/>
    </row>
    <row r="1814" spans="1:26" ht="14.4">
      <c r="A1814" s="85"/>
      <c r="B1814" s="85"/>
      <c r="C1814" s="46" t="s">
        <v>53</v>
      </c>
      <c r="D1814" s="68"/>
      <c r="E1814" s="68"/>
      <c r="F1814" s="68"/>
      <c r="G1814" s="68"/>
      <c r="H1814" s="68" t="str">
        <f t="shared" si="308"/>
        <v/>
      </c>
      <c r="I1814" s="63"/>
      <c r="J1814" s="63">
        <f>COUNTIF($A$14:$A1814,$A1814)</f>
        <v>0</v>
      </c>
      <c r="K1814" s="63" t="str">
        <f t="shared" ca="1" si="309"/>
        <v>Unknown</v>
      </c>
      <c r="L1814" s="63" t="str">
        <f ca="1">IF(AND(F1814="",D1814="",E1814=""),"",IF(F1814&lt;&gt;"",F1814,IF(AND(M1814&lt;&gt;"",M1814&lt;&gt;"-"),VLOOKUP(M1814,OFFSET('FR-DangerousSubstanceList'!$B$3,0,0,COUNTIF('FR-DangerousSubstanceList'!$B$3:$B$1001,"&lt;&gt;"),4),4,FALSE),IF(AND(N1814&lt;&gt;"",N1814&lt;&gt;"-"),VLOOKUP(N1814,OFFSET('FR-DangerousSubstanceList'!$C$3,0,0,COUNTIF('FR-DangerousSubstanceList'!$C$3:$C$1001,"&lt;&gt;"),3),3,FALSE),""))))</f>
        <v/>
      </c>
      <c r="M1814" s="63" t="str">
        <f ca="1">IF(AND(F1814="",D1814="",E1814=""),"",IF(D1814&lt;&gt;"",D1814,IF(N1814&lt;&gt;"",VLOOKUP(N1814,OFFSET('FR-DangerousSubstanceList'!$C$3,0,0,COUNTIF('FR-DangerousSubstanceList'!$A$3:$A$1001,"&lt;&gt;"),4),4,FALSE),IF(L1814&lt;&gt;"",VLOOKUP(L1814,OFFSET('FR-DangerousSubstanceList'!$A$3,0,0,COUNTIF('FR-DangerousSubstanceList'!$A$3:$A$1001,"&lt;&gt;"),2),2,FALSE),""))))</f>
        <v/>
      </c>
      <c r="N1814" s="63" t="str">
        <f ca="1">IF(AND(F1814="",D1814="",E1814=""),"",IF(E1814&lt;&gt;"",E1814,IF(L1814&lt;&gt;"",VLOOKUP(L1814,OFFSET('FR-DangerousSubstanceList'!$A$3,0,0,COUNTIF('FR-DangerousSubstanceList'!$A$3:$A$1001,"&lt;&gt;"),3),3,FALSE),IF(AND(M1814&lt;&gt;"",M1814&lt;&gt;"-"),VLOOKUP(M1814,OFFSET('FR-DangerousSubstanceList'!$B$3,0,0,COUNTIF('FR-DangerousSubstanceList'!$B$3:$B$1001,"&lt;&gt;"),2),2,FALSE),""))))</f>
        <v/>
      </c>
      <c r="O1814" s="63" t="str">
        <f t="shared" ca="1" si="310"/>
        <v/>
      </c>
      <c r="P1814" s="63" t="e">
        <f t="shared" ca="1" si="311"/>
        <v>#REF!</v>
      </c>
      <c r="Q1814" s="63">
        <f t="shared" ca="1" si="312"/>
        <v>986</v>
      </c>
      <c r="R1814" s="63" t="str">
        <f t="shared" ca="1" si="313"/>
        <v/>
      </c>
      <c r="S1814" s="63" t="str">
        <f t="shared" si="314"/>
        <v>Unknown</v>
      </c>
      <c r="T1814" s="63">
        <f t="shared" si="315"/>
        <v>1814</v>
      </c>
      <c r="U1814" s="63">
        <f t="shared" si="316"/>
        <v>1815</v>
      </c>
      <c r="V1814" s="63" t="str">
        <f t="shared" ca="1" si="317"/>
        <v/>
      </c>
      <c r="W1814" s="63" t="str">
        <f t="shared" ca="1" si="318"/>
        <v/>
      </c>
      <c r="X1814" s="63">
        <f ca="1">IF(C1814="Yes",SUMPRODUCT((OFFSET('FR-DangerousSubstanceList'!$A$3,0,0,COUNTA('FR-DangerousSubstanceList'!$A$3:$A$2001))=L1814)*(OFFSET('FR-DangerousSubstanceList'!$B$3,0,0,COUNTA('FR-DangerousSubstanceList'!$B$3:$B$2001))=M1814)*(OFFSET('FR-DangerousSubstanceList'!$C$3,0,0,COUNTIF('FR-DangerousSubstanceList'!$C$3:$C$2001,"?*"))=N1814)),1)</f>
        <v>1</v>
      </c>
      <c r="Y1814" s="63"/>
      <c r="Z1814" s="63"/>
    </row>
    <row r="1815" spans="1:26" ht="14.4">
      <c r="A1815" s="85"/>
      <c r="B1815" s="85"/>
      <c r="C1815" s="46" t="s">
        <v>53</v>
      </c>
      <c r="D1815" s="68"/>
      <c r="E1815" s="68"/>
      <c r="F1815" s="68"/>
      <c r="G1815" s="68"/>
      <c r="H1815" s="68" t="str">
        <f t="shared" si="308"/>
        <v/>
      </c>
      <c r="I1815" s="63"/>
      <c r="J1815" s="63">
        <f>COUNTIF($A$14:$A1815,$A1815)</f>
        <v>0</v>
      </c>
      <c r="K1815" s="63" t="str">
        <f t="shared" ca="1" si="309"/>
        <v>Unknown</v>
      </c>
      <c r="L1815" s="63" t="str">
        <f ca="1">IF(AND(F1815="",D1815="",E1815=""),"",IF(F1815&lt;&gt;"",F1815,IF(AND(M1815&lt;&gt;"",M1815&lt;&gt;"-"),VLOOKUP(M1815,OFFSET('FR-DangerousSubstanceList'!$B$3,0,0,COUNTIF('FR-DangerousSubstanceList'!$B$3:$B$1001,"&lt;&gt;"),4),4,FALSE),IF(AND(N1815&lt;&gt;"",N1815&lt;&gt;"-"),VLOOKUP(N1815,OFFSET('FR-DangerousSubstanceList'!$C$3,0,0,COUNTIF('FR-DangerousSubstanceList'!$C$3:$C$1001,"&lt;&gt;"),3),3,FALSE),""))))</f>
        <v/>
      </c>
      <c r="M1815" s="63" t="str">
        <f ca="1">IF(AND(F1815="",D1815="",E1815=""),"",IF(D1815&lt;&gt;"",D1815,IF(N1815&lt;&gt;"",VLOOKUP(N1815,OFFSET('FR-DangerousSubstanceList'!$C$3,0,0,COUNTIF('FR-DangerousSubstanceList'!$A$3:$A$1001,"&lt;&gt;"),4),4,FALSE),IF(L1815&lt;&gt;"",VLOOKUP(L1815,OFFSET('FR-DangerousSubstanceList'!$A$3,0,0,COUNTIF('FR-DangerousSubstanceList'!$A$3:$A$1001,"&lt;&gt;"),2),2,FALSE),""))))</f>
        <v/>
      </c>
      <c r="N1815" s="63" t="str">
        <f ca="1">IF(AND(F1815="",D1815="",E1815=""),"",IF(E1815&lt;&gt;"",E1815,IF(L1815&lt;&gt;"",VLOOKUP(L1815,OFFSET('FR-DangerousSubstanceList'!$A$3,0,0,COUNTIF('FR-DangerousSubstanceList'!$A$3:$A$1001,"&lt;&gt;"),3),3,FALSE),IF(AND(M1815&lt;&gt;"",M1815&lt;&gt;"-"),VLOOKUP(M1815,OFFSET('FR-DangerousSubstanceList'!$B$3,0,0,COUNTIF('FR-DangerousSubstanceList'!$B$3:$B$1001,"&lt;&gt;"),2),2,FALSE),""))))</f>
        <v/>
      </c>
      <c r="O1815" s="63" t="str">
        <f t="shared" ca="1" si="310"/>
        <v/>
      </c>
      <c r="P1815" s="63" t="e">
        <f t="shared" ca="1" si="311"/>
        <v>#REF!</v>
      </c>
      <c r="Q1815" s="63">
        <f t="shared" ca="1" si="312"/>
        <v>986</v>
      </c>
      <c r="R1815" s="63" t="str">
        <f t="shared" ca="1" si="313"/>
        <v/>
      </c>
      <c r="S1815" s="63" t="str">
        <f t="shared" si="314"/>
        <v>Unknown</v>
      </c>
      <c r="T1815" s="63">
        <f t="shared" si="315"/>
        <v>1815</v>
      </c>
      <c r="U1815" s="63">
        <f t="shared" si="316"/>
        <v>1816</v>
      </c>
      <c r="V1815" s="63" t="str">
        <f t="shared" ca="1" si="317"/>
        <v/>
      </c>
      <c r="W1815" s="63" t="str">
        <f t="shared" ca="1" si="318"/>
        <v/>
      </c>
      <c r="X1815" s="63">
        <f ca="1">IF(C1815="Yes",SUMPRODUCT((OFFSET('FR-DangerousSubstanceList'!$A$3,0,0,COUNTA('FR-DangerousSubstanceList'!$A$3:$A$2001))=L1815)*(OFFSET('FR-DangerousSubstanceList'!$B$3,0,0,COUNTA('FR-DangerousSubstanceList'!$B$3:$B$2001))=M1815)*(OFFSET('FR-DangerousSubstanceList'!$C$3,0,0,COUNTIF('FR-DangerousSubstanceList'!$C$3:$C$2001,"?*"))=N1815)),1)</f>
        <v>1</v>
      </c>
      <c r="Y1815" s="63"/>
      <c r="Z1815" s="63"/>
    </row>
    <row r="1816" spans="1:26" ht="14.4">
      <c r="A1816" s="85"/>
      <c r="B1816" s="85"/>
      <c r="C1816" s="46" t="s">
        <v>53</v>
      </c>
      <c r="D1816" s="68"/>
      <c r="E1816" s="68"/>
      <c r="F1816" s="68"/>
      <c r="G1816" s="68"/>
      <c r="H1816" s="68" t="str">
        <f t="shared" si="308"/>
        <v/>
      </c>
      <c r="I1816" s="63"/>
      <c r="J1816" s="63">
        <f>COUNTIF($A$14:$A1816,$A1816)</f>
        <v>0</v>
      </c>
      <c r="K1816" s="63" t="str">
        <f t="shared" ca="1" si="309"/>
        <v>Unknown</v>
      </c>
      <c r="L1816" s="63" t="str">
        <f ca="1">IF(AND(F1816="",D1816="",E1816=""),"",IF(F1816&lt;&gt;"",F1816,IF(AND(M1816&lt;&gt;"",M1816&lt;&gt;"-"),VLOOKUP(M1816,OFFSET('FR-DangerousSubstanceList'!$B$3,0,0,COUNTIF('FR-DangerousSubstanceList'!$B$3:$B$1001,"&lt;&gt;"),4),4,FALSE),IF(AND(N1816&lt;&gt;"",N1816&lt;&gt;"-"),VLOOKUP(N1816,OFFSET('FR-DangerousSubstanceList'!$C$3,0,0,COUNTIF('FR-DangerousSubstanceList'!$C$3:$C$1001,"&lt;&gt;"),3),3,FALSE),""))))</f>
        <v/>
      </c>
      <c r="M1816" s="63" t="str">
        <f ca="1">IF(AND(F1816="",D1816="",E1816=""),"",IF(D1816&lt;&gt;"",D1816,IF(N1816&lt;&gt;"",VLOOKUP(N1816,OFFSET('FR-DangerousSubstanceList'!$C$3,0,0,COUNTIF('FR-DangerousSubstanceList'!$A$3:$A$1001,"&lt;&gt;"),4),4,FALSE),IF(L1816&lt;&gt;"",VLOOKUP(L1816,OFFSET('FR-DangerousSubstanceList'!$A$3,0,0,COUNTIF('FR-DangerousSubstanceList'!$A$3:$A$1001,"&lt;&gt;"),2),2,FALSE),""))))</f>
        <v/>
      </c>
      <c r="N1816" s="63" t="str">
        <f ca="1">IF(AND(F1816="",D1816="",E1816=""),"",IF(E1816&lt;&gt;"",E1816,IF(L1816&lt;&gt;"",VLOOKUP(L1816,OFFSET('FR-DangerousSubstanceList'!$A$3,0,0,COUNTIF('FR-DangerousSubstanceList'!$A$3:$A$1001,"&lt;&gt;"),3),3,FALSE),IF(AND(M1816&lt;&gt;"",M1816&lt;&gt;"-"),VLOOKUP(M1816,OFFSET('FR-DangerousSubstanceList'!$B$3,0,0,COUNTIF('FR-DangerousSubstanceList'!$B$3:$B$1001,"&lt;&gt;"),2),2,FALSE),""))))</f>
        <v/>
      </c>
      <c r="O1816" s="63" t="str">
        <f t="shared" ca="1" si="310"/>
        <v/>
      </c>
      <c r="P1816" s="63" t="e">
        <f t="shared" ca="1" si="311"/>
        <v>#REF!</v>
      </c>
      <c r="Q1816" s="63">
        <f t="shared" ca="1" si="312"/>
        <v>986</v>
      </c>
      <c r="R1816" s="63" t="str">
        <f t="shared" ca="1" si="313"/>
        <v/>
      </c>
      <c r="S1816" s="63" t="str">
        <f t="shared" si="314"/>
        <v>Unknown</v>
      </c>
      <c r="T1816" s="63">
        <f t="shared" si="315"/>
        <v>1816</v>
      </c>
      <c r="U1816" s="63">
        <f t="shared" si="316"/>
        <v>1817</v>
      </c>
      <c r="V1816" s="63" t="str">
        <f t="shared" ca="1" si="317"/>
        <v/>
      </c>
      <c r="W1816" s="63" t="str">
        <f t="shared" ca="1" si="318"/>
        <v/>
      </c>
      <c r="X1816" s="63">
        <f ca="1">IF(C1816="Yes",SUMPRODUCT((OFFSET('FR-DangerousSubstanceList'!$A$3,0,0,COUNTA('FR-DangerousSubstanceList'!$A$3:$A$2001))=L1816)*(OFFSET('FR-DangerousSubstanceList'!$B$3,0,0,COUNTA('FR-DangerousSubstanceList'!$B$3:$B$2001))=M1816)*(OFFSET('FR-DangerousSubstanceList'!$C$3,0,0,COUNTIF('FR-DangerousSubstanceList'!$C$3:$C$2001,"?*"))=N1816)),1)</f>
        <v>1</v>
      </c>
      <c r="Y1816" s="63"/>
      <c r="Z1816" s="63"/>
    </row>
    <row r="1817" spans="1:26" ht="14.4">
      <c r="A1817" s="85"/>
      <c r="B1817" s="85"/>
      <c r="C1817" s="46" t="s">
        <v>53</v>
      </c>
      <c r="D1817" s="68"/>
      <c r="E1817" s="68"/>
      <c r="F1817" s="68"/>
      <c r="G1817" s="68"/>
      <c r="H1817" s="68" t="str">
        <f t="shared" si="308"/>
        <v/>
      </c>
      <c r="I1817" s="63"/>
      <c r="J1817" s="63">
        <f>COUNTIF($A$14:$A1817,$A1817)</f>
        <v>0</v>
      </c>
      <c r="K1817" s="63" t="str">
        <f t="shared" ca="1" si="309"/>
        <v>Unknown</v>
      </c>
      <c r="L1817" s="63" t="str">
        <f ca="1">IF(AND(F1817="",D1817="",E1817=""),"",IF(F1817&lt;&gt;"",F1817,IF(AND(M1817&lt;&gt;"",M1817&lt;&gt;"-"),VLOOKUP(M1817,OFFSET('FR-DangerousSubstanceList'!$B$3,0,0,COUNTIF('FR-DangerousSubstanceList'!$B$3:$B$1001,"&lt;&gt;"),4),4,FALSE),IF(AND(N1817&lt;&gt;"",N1817&lt;&gt;"-"),VLOOKUP(N1817,OFFSET('FR-DangerousSubstanceList'!$C$3,0,0,COUNTIF('FR-DangerousSubstanceList'!$C$3:$C$1001,"&lt;&gt;"),3),3,FALSE),""))))</f>
        <v/>
      </c>
      <c r="M1817" s="63" t="str">
        <f ca="1">IF(AND(F1817="",D1817="",E1817=""),"",IF(D1817&lt;&gt;"",D1817,IF(N1817&lt;&gt;"",VLOOKUP(N1817,OFFSET('FR-DangerousSubstanceList'!$C$3,0,0,COUNTIF('FR-DangerousSubstanceList'!$A$3:$A$1001,"&lt;&gt;"),4),4,FALSE),IF(L1817&lt;&gt;"",VLOOKUP(L1817,OFFSET('FR-DangerousSubstanceList'!$A$3,0,0,COUNTIF('FR-DangerousSubstanceList'!$A$3:$A$1001,"&lt;&gt;"),2),2,FALSE),""))))</f>
        <v/>
      </c>
      <c r="N1817" s="63" t="str">
        <f ca="1">IF(AND(F1817="",D1817="",E1817=""),"",IF(E1817&lt;&gt;"",E1817,IF(L1817&lt;&gt;"",VLOOKUP(L1817,OFFSET('FR-DangerousSubstanceList'!$A$3,0,0,COUNTIF('FR-DangerousSubstanceList'!$A$3:$A$1001,"&lt;&gt;"),3),3,FALSE),IF(AND(M1817&lt;&gt;"",M1817&lt;&gt;"-"),VLOOKUP(M1817,OFFSET('FR-DangerousSubstanceList'!$B$3,0,0,COUNTIF('FR-DangerousSubstanceList'!$B$3:$B$1001,"&lt;&gt;"),2),2,FALSE),""))))</f>
        <v/>
      </c>
      <c r="O1817" s="63" t="str">
        <f t="shared" ca="1" si="310"/>
        <v/>
      </c>
      <c r="P1817" s="63" t="e">
        <f t="shared" ca="1" si="311"/>
        <v>#REF!</v>
      </c>
      <c r="Q1817" s="63">
        <f t="shared" ca="1" si="312"/>
        <v>986</v>
      </c>
      <c r="R1817" s="63" t="str">
        <f t="shared" ca="1" si="313"/>
        <v/>
      </c>
      <c r="S1817" s="63" t="str">
        <f t="shared" si="314"/>
        <v>Unknown</v>
      </c>
      <c r="T1817" s="63">
        <f t="shared" si="315"/>
        <v>1817</v>
      </c>
      <c r="U1817" s="63">
        <f t="shared" si="316"/>
        <v>1818</v>
      </c>
      <c r="V1817" s="63" t="str">
        <f t="shared" ca="1" si="317"/>
        <v/>
      </c>
      <c r="W1817" s="63" t="str">
        <f t="shared" ca="1" si="318"/>
        <v/>
      </c>
      <c r="X1817" s="63">
        <f ca="1">IF(C1817="Yes",SUMPRODUCT((OFFSET('FR-DangerousSubstanceList'!$A$3,0,0,COUNTA('FR-DangerousSubstanceList'!$A$3:$A$2001))=L1817)*(OFFSET('FR-DangerousSubstanceList'!$B$3,0,0,COUNTA('FR-DangerousSubstanceList'!$B$3:$B$2001))=M1817)*(OFFSET('FR-DangerousSubstanceList'!$C$3,0,0,COUNTIF('FR-DangerousSubstanceList'!$C$3:$C$2001,"?*"))=N1817)),1)</f>
        <v>1</v>
      </c>
      <c r="Y1817" s="63"/>
      <c r="Z1817" s="63"/>
    </row>
    <row r="1818" spans="1:26" ht="14.4">
      <c r="A1818" s="85"/>
      <c r="B1818" s="85"/>
      <c r="C1818" s="46" t="s">
        <v>53</v>
      </c>
      <c r="D1818" s="68"/>
      <c r="E1818" s="68"/>
      <c r="F1818" s="68"/>
      <c r="G1818" s="68"/>
      <c r="H1818" s="68" t="str">
        <f t="shared" si="308"/>
        <v/>
      </c>
      <c r="I1818" s="63"/>
      <c r="J1818" s="63">
        <f>COUNTIF($A$14:$A1818,$A1818)</f>
        <v>0</v>
      </c>
      <c r="K1818" s="63" t="str">
        <f t="shared" ca="1" si="309"/>
        <v>Unknown</v>
      </c>
      <c r="L1818" s="63" t="str">
        <f ca="1">IF(AND(F1818="",D1818="",E1818=""),"",IF(F1818&lt;&gt;"",F1818,IF(AND(M1818&lt;&gt;"",M1818&lt;&gt;"-"),VLOOKUP(M1818,OFFSET('FR-DangerousSubstanceList'!$B$3,0,0,COUNTIF('FR-DangerousSubstanceList'!$B$3:$B$1001,"&lt;&gt;"),4),4,FALSE),IF(AND(N1818&lt;&gt;"",N1818&lt;&gt;"-"),VLOOKUP(N1818,OFFSET('FR-DangerousSubstanceList'!$C$3,0,0,COUNTIF('FR-DangerousSubstanceList'!$C$3:$C$1001,"&lt;&gt;"),3),3,FALSE),""))))</f>
        <v/>
      </c>
      <c r="M1818" s="63" t="str">
        <f ca="1">IF(AND(F1818="",D1818="",E1818=""),"",IF(D1818&lt;&gt;"",D1818,IF(N1818&lt;&gt;"",VLOOKUP(N1818,OFFSET('FR-DangerousSubstanceList'!$C$3,0,0,COUNTIF('FR-DangerousSubstanceList'!$A$3:$A$1001,"&lt;&gt;"),4),4,FALSE),IF(L1818&lt;&gt;"",VLOOKUP(L1818,OFFSET('FR-DangerousSubstanceList'!$A$3,0,0,COUNTIF('FR-DangerousSubstanceList'!$A$3:$A$1001,"&lt;&gt;"),2),2,FALSE),""))))</f>
        <v/>
      </c>
      <c r="N1818" s="63" t="str">
        <f ca="1">IF(AND(F1818="",D1818="",E1818=""),"",IF(E1818&lt;&gt;"",E1818,IF(L1818&lt;&gt;"",VLOOKUP(L1818,OFFSET('FR-DangerousSubstanceList'!$A$3,0,0,COUNTIF('FR-DangerousSubstanceList'!$A$3:$A$1001,"&lt;&gt;"),3),3,FALSE),IF(AND(M1818&lt;&gt;"",M1818&lt;&gt;"-"),VLOOKUP(M1818,OFFSET('FR-DangerousSubstanceList'!$B$3,0,0,COUNTIF('FR-DangerousSubstanceList'!$B$3:$B$1001,"&lt;&gt;"),2),2,FALSE),""))))</f>
        <v/>
      </c>
      <c r="O1818" s="63" t="str">
        <f t="shared" ca="1" si="310"/>
        <v/>
      </c>
      <c r="P1818" s="63" t="e">
        <f t="shared" ca="1" si="311"/>
        <v>#REF!</v>
      </c>
      <c r="Q1818" s="63">
        <f t="shared" ca="1" si="312"/>
        <v>986</v>
      </c>
      <c r="R1818" s="63" t="str">
        <f t="shared" ca="1" si="313"/>
        <v/>
      </c>
      <c r="S1818" s="63" t="str">
        <f t="shared" si="314"/>
        <v>Unknown</v>
      </c>
      <c r="T1818" s="63">
        <f t="shared" si="315"/>
        <v>1818</v>
      </c>
      <c r="U1818" s="63">
        <f t="shared" si="316"/>
        <v>1819</v>
      </c>
      <c r="V1818" s="63" t="str">
        <f t="shared" ca="1" si="317"/>
        <v/>
      </c>
      <c r="W1818" s="63" t="str">
        <f t="shared" ca="1" si="318"/>
        <v/>
      </c>
      <c r="X1818" s="63">
        <f ca="1">IF(C1818="Yes",SUMPRODUCT((OFFSET('FR-DangerousSubstanceList'!$A$3,0,0,COUNTA('FR-DangerousSubstanceList'!$A$3:$A$2001))=L1818)*(OFFSET('FR-DangerousSubstanceList'!$B$3,0,0,COUNTA('FR-DangerousSubstanceList'!$B$3:$B$2001))=M1818)*(OFFSET('FR-DangerousSubstanceList'!$C$3,0,0,COUNTIF('FR-DangerousSubstanceList'!$C$3:$C$2001,"?*"))=N1818)),1)</f>
        <v>1</v>
      </c>
      <c r="Y1818" s="63"/>
      <c r="Z1818" s="63"/>
    </row>
    <row r="1819" spans="1:26" ht="14.4">
      <c r="A1819" s="85"/>
      <c r="B1819" s="85"/>
      <c r="C1819" s="46" t="s">
        <v>53</v>
      </c>
      <c r="D1819" s="68"/>
      <c r="E1819" s="68"/>
      <c r="F1819" s="68"/>
      <c r="G1819" s="68"/>
      <c r="H1819" s="68" t="str">
        <f t="shared" si="308"/>
        <v/>
      </c>
      <c r="I1819" s="63"/>
      <c r="J1819" s="63">
        <f>COUNTIF($A$14:$A1819,$A1819)</f>
        <v>0</v>
      </c>
      <c r="K1819" s="63" t="str">
        <f t="shared" ca="1" si="309"/>
        <v>Unknown</v>
      </c>
      <c r="L1819" s="63" t="str">
        <f ca="1">IF(AND(F1819="",D1819="",E1819=""),"",IF(F1819&lt;&gt;"",F1819,IF(AND(M1819&lt;&gt;"",M1819&lt;&gt;"-"),VLOOKUP(M1819,OFFSET('FR-DangerousSubstanceList'!$B$3,0,0,COUNTIF('FR-DangerousSubstanceList'!$B$3:$B$1001,"&lt;&gt;"),4),4,FALSE),IF(AND(N1819&lt;&gt;"",N1819&lt;&gt;"-"),VLOOKUP(N1819,OFFSET('FR-DangerousSubstanceList'!$C$3,0,0,COUNTIF('FR-DangerousSubstanceList'!$C$3:$C$1001,"&lt;&gt;"),3),3,FALSE),""))))</f>
        <v/>
      </c>
      <c r="M1819" s="63" t="str">
        <f ca="1">IF(AND(F1819="",D1819="",E1819=""),"",IF(D1819&lt;&gt;"",D1819,IF(N1819&lt;&gt;"",VLOOKUP(N1819,OFFSET('FR-DangerousSubstanceList'!$C$3,0,0,COUNTIF('FR-DangerousSubstanceList'!$A$3:$A$1001,"&lt;&gt;"),4),4,FALSE),IF(L1819&lt;&gt;"",VLOOKUP(L1819,OFFSET('FR-DangerousSubstanceList'!$A$3,0,0,COUNTIF('FR-DangerousSubstanceList'!$A$3:$A$1001,"&lt;&gt;"),2),2,FALSE),""))))</f>
        <v/>
      </c>
      <c r="N1819" s="63" t="str">
        <f ca="1">IF(AND(F1819="",D1819="",E1819=""),"",IF(E1819&lt;&gt;"",E1819,IF(L1819&lt;&gt;"",VLOOKUP(L1819,OFFSET('FR-DangerousSubstanceList'!$A$3,0,0,COUNTIF('FR-DangerousSubstanceList'!$A$3:$A$1001,"&lt;&gt;"),3),3,FALSE),IF(AND(M1819&lt;&gt;"",M1819&lt;&gt;"-"),VLOOKUP(M1819,OFFSET('FR-DangerousSubstanceList'!$B$3,0,0,COUNTIF('FR-DangerousSubstanceList'!$B$3:$B$1001,"&lt;&gt;"),2),2,FALSE),""))))</f>
        <v/>
      </c>
      <c r="O1819" s="63" t="str">
        <f t="shared" ca="1" si="310"/>
        <v/>
      </c>
      <c r="P1819" s="63" t="e">
        <f t="shared" ca="1" si="311"/>
        <v>#REF!</v>
      </c>
      <c r="Q1819" s="63">
        <f t="shared" ca="1" si="312"/>
        <v>986</v>
      </c>
      <c r="R1819" s="63" t="str">
        <f t="shared" ca="1" si="313"/>
        <v/>
      </c>
      <c r="S1819" s="63" t="str">
        <f t="shared" si="314"/>
        <v>Unknown</v>
      </c>
      <c r="T1819" s="63">
        <f t="shared" si="315"/>
        <v>1819</v>
      </c>
      <c r="U1819" s="63">
        <f t="shared" si="316"/>
        <v>1820</v>
      </c>
      <c r="V1819" s="63" t="str">
        <f t="shared" ca="1" si="317"/>
        <v/>
      </c>
      <c r="W1819" s="63" t="str">
        <f t="shared" ca="1" si="318"/>
        <v/>
      </c>
      <c r="X1819" s="63">
        <f ca="1">IF(C1819="Yes",SUMPRODUCT((OFFSET('FR-DangerousSubstanceList'!$A$3,0,0,COUNTA('FR-DangerousSubstanceList'!$A$3:$A$2001))=L1819)*(OFFSET('FR-DangerousSubstanceList'!$B$3,0,0,COUNTA('FR-DangerousSubstanceList'!$B$3:$B$2001))=M1819)*(OFFSET('FR-DangerousSubstanceList'!$C$3,0,0,COUNTIF('FR-DangerousSubstanceList'!$C$3:$C$2001,"?*"))=N1819)),1)</f>
        <v>1</v>
      </c>
      <c r="Y1819" s="63"/>
      <c r="Z1819" s="63"/>
    </row>
    <row r="1820" spans="1:26" ht="14.4">
      <c r="A1820" s="85"/>
      <c r="B1820" s="85"/>
      <c r="C1820" s="46" t="s">
        <v>53</v>
      </c>
      <c r="D1820" s="68"/>
      <c r="E1820" s="68"/>
      <c r="F1820" s="68"/>
      <c r="G1820" s="68"/>
      <c r="H1820" s="68" t="str">
        <f t="shared" si="308"/>
        <v/>
      </c>
      <c r="I1820" s="63"/>
      <c r="J1820" s="63">
        <f>COUNTIF($A$14:$A1820,$A1820)</f>
        <v>0</v>
      </c>
      <c r="K1820" s="63" t="str">
        <f t="shared" ca="1" si="309"/>
        <v>Unknown</v>
      </c>
      <c r="L1820" s="63" t="str">
        <f ca="1">IF(AND(F1820="",D1820="",E1820=""),"",IF(F1820&lt;&gt;"",F1820,IF(AND(M1820&lt;&gt;"",M1820&lt;&gt;"-"),VLOOKUP(M1820,OFFSET('FR-DangerousSubstanceList'!$B$3,0,0,COUNTIF('FR-DangerousSubstanceList'!$B$3:$B$1001,"&lt;&gt;"),4),4,FALSE),IF(AND(N1820&lt;&gt;"",N1820&lt;&gt;"-"),VLOOKUP(N1820,OFFSET('FR-DangerousSubstanceList'!$C$3,0,0,COUNTIF('FR-DangerousSubstanceList'!$C$3:$C$1001,"&lt;&gt;"),3),3,FALSE),""))))</f>
        <v/>
      </c>
      <c r="M1820" s="63" t="str">
        <f ca="1">IF(AND(F1820="",D1820="",E1820=""),"",IF(D1820&lt;&gt;"",D1820,IF(N1820&lt;&gt;"",VLOOKUP(N1820,OFFSET('FR-DangerousSubstanceList'!$C$3,0,0,COUNTIF('FR-DangerousSubstanceList'!$A$3:$A$1001,"&lt;&gt;"),4),4,FALSE),IF(L1820&lt;&gt;"",VLOOKUP(L1820,OFFSET('FR-DangerousSubstanceList'!$A$3,0,0,COUNTIF('FR-DangerousSubstanceList'!$A$3:$A$1001,"&lt;&gt;"),2),2,FALSE),""))))</f>
        <v/>
      </c>
      <c r="N1820" s="63" t="str">
        <f ca="1">IF(AND(F1820="",D1820="",E1820=""),"",IF(E1820&lt;&gt;"",E1820,IF(L1820&lt;&gt;"",VLOOKUP(L1820,OFFSET('FR-DangerousSubstanceList'!$A$3,0,0,COUNTIF('FR-DangerousSubstanceList'!$A$3:$A$1001,"&lt;&gt;"),3),3,FALSE),IF(AND(M1820&lt;&gt;"",M1820&lt;&gt;"-"),VLOOKUP(M1820,OFFSET('FR-DangerousSubstanceList'!$B$3,0,0,COUNTIF('FR-DangerousSubstanceList'!$B$3:$B$1001,"&lt;&gt;"),2),2,FALSE),""))))</f>
        <v/>
      </c>
      <c r="O1820" s="63" t="str">
        <f t="shared" ca="1" si="310"/>
        <v/>
      </c>
      <c r="P1820" s="63" t="e">
        <f t="shared" ca="1" si="311"/>
        <v>#REF!</v>
      </c>
      <c r="Q1820" s="63">
        <f t="shared" ca="1" si="312"/>
        <v>986</v>
      </c>
      <c r="R1820" s="63" t="str">
        <f t="shared" ca="1" si="313"/>
        <v/>
      </c>
      <c r="S1820" s="63" t="str">
        <f t="shared" si="314"/>
        <v>Unknown</v>
      </c>
      <c r="T1820" s="63">
        <f t="shared" si="315"/>
        <v>1820</v>
      </c>
      <c r="U1820" s="63">
        <f t="shared" si="316"/>
        <v>1821</v>
      </c>
      <c r="V1820" s="63" t="str">
        <f t="shared" ca="1" si="317"/>
        <v/>
      </c>
      <c r="W1820" s="63" t="str">
        <f t="shared" ca="1" si="318"/>
        <v/>
      </c>
      <c r="X1820" s="63">
        <f ca="1">IF(C1820="Yes",SUMPRODUCT((OFFSET('FR-DangerousSubstanceList'!$A$3,0,0,COUNTA('FR-DangerousSubstanceList'!$A$3:$A$2001))=L1820)*(OFFSET('FR-DangerousSubstanceList'!$B$3,0,0,COUNTA('FR-DangerousSubstanceList'!$B$3:$B$2001))=M1820)*(OFFSET('FR-DangerousSubstanceList'!$C$3,0,0,COUNTIF('FR-DangerousSubstanceList'!$C$3:$C$2001,"?*"))=N1820)),1)</f>
        <v>1</v>
      </c>
      <c r="Y1820" s="63"/>
      <c r="Z1820" s="63"/>
    </row>
    <row r="1821" spans="1:26" ht="14.4">
      <c r="A1821" s="85"/>
      <c r="B1821" s="85"/>
      <c r="C1821" s="46" t="s">
        <v>53</v>
      </c>
      <c r="D1821" s="68"/>
      <c r="E1821" s="68"/>
      <c r="F1821" s="68"/>
      <c r="G1821" s="68"/>
      <c r="H1821" s="68" t="str">
        <f t="shared" si="308"/>
        <v/>
      </c>
      <c r="I1821" s="63"/>
      <c r="J1821" s="63">
        <f>COUNTIF($A$14:$A1821,$A1821)</f>
        <v>0</v>
      </c>
      <c r="K1821" s="63" t="str">
        <f t="shared" ca="1" si="309"/>
        <v>Unknown</v>
      </c>
      <c r="L1821" s="63" t="str">
        <f ca="1">IF(AND(F1821="",D1821="",E1821=""),"",IF(F1821&lt;&gt;"",F1821,IF(AND(M1821&lt;&gt;"",M1821&lt;&gt;"-"),VLOOKUP(M1821,OFFSET('FR-DangerousSubstanceList'!$B$3,0,0,COUNTIF('FR-DangerousSubstanceList'!$B$3:$B$1001,"&lt;&gt;"),4),4,FALSE),IF(AND(N1821&lt;&gt;"",N1821&lt;&gt;"-"),VLOOKUP(N1821,OFFSET('FR-DangerousSubstanceList'!$C$3,0,0,COUNTIF('FR-DangerousSubstanceList'!$C$3:$C$1001,"&lt;&gt;"),3),3,FALSE),""))))</f>
        <v/>
      </c>
      <c r="M1821" s="63" t="str">
        <f ca="1">IF(AND(F1821="",D1821="",E1821=""),"",IF(D1821&lt;&gt;"",D1821,IF(N1821&lt;&gt;"",VLOOKUP(N1821,OFFSET('FR-DangerousSubstanceList'!$C$3,0,0,COUNTIF('FR-DangerousSubstanceList'!$A$3:$A$1001,"&lt;&gt;"),4),4,FALSE),IF(L1821&lt;&gt;"",VLOOKUP(L1821,OFFSET('FR-DangerousSubstanceList'!$A$3,0,0,COUNTIF('FR-DangerousSubstanceList'!$A$3:$A$1001,"&lt;&gt;"),2),2,FALSE),""))))</f>
        <v/>
      </c>
      <c r="N1821" s="63" t="str">
        <f ca="1">IF(AND(F1821="",D1821="",E1821=""),"",IF(E1821&lt;&gt;"",E1821,IF(L1821&lt;&gt;"",VLOOKUP(L1821,OFFSET('FR-DangerousSubstanceList'!$A$3,0,0,COUNTIF('FR-DangerousSubstanceList'!$A$3:$A$1001,"&lt;&gt;"),3),3,FALSE),IF(AND(M1821&lt;&gt;"",M1821&lt;&gt;"-"),VLOOKUP(M1821,OFFSET('FR-DangerousSubstanceList'!$B$3,0,0,COUNTIF('FR-DangerousSubstanceList'!$B$3:$B$1001,"&lt;&gt;"),2),2,FALSE),""))))</f>
        <v/>
      </c>
      <c r="O1821" s="63" t="str">
        <f t="shared" ca="1" si="310"/>
        <v/>
      </c>
      <c r="P1821" s="63" t="e">
        <f t="shared" ca="1" si="311"/>
        <v>#REF!</v>
      </c>
      <c r="Q1821" s="63">
        <f t="shared" ca="1" si="312"/>
        <v>986</v>
      </c>
      <c r="R1821" s="63" t="str">
        <f t="shared" ca="1" si="313"/>
        <v/>
      </c>
      <c r="S1821" s="63" t="str">
        <f t="shared" si="314"/>
        <v>Unknown</v>
      </c>
      <c r="T1821" s="63">
        <f t="shared" si="315"/>
        <v>1821</v>
      </c>
      <c r="U1821" s="63">
        <f t="shared" si="316"/>
        <v>1822</v>
      </c>
      <c r="V1821" s="63" t="str">
        <f t="shared" ca="1" si="317"/>
        <v/>
      </c>
      <c r="W1821" s="63" t="str">
        <f t="shared" ca="1" si="318"/>
        <v/>
      </c>
      <c r="X1821" s="63">
        <f ca="1">IF(C1821="Yes",SUMPRODUCT((OFFSET('FR-DangerousSubstanceList'!$A$3,0,0,COUNTA('FR-DangerousSubstanceList'!$A$3:$A$2001))=L1821)*(OFFSET('FR-DangerousSubstanceList'!$B$3,0,0,COUNTA('FR-DangerousSubstanceList'!$B$3:$B$2001))=M1821)*(OFFSET('FR-DangerousSubstanceList'!$C$3,0,0,COUNTIF('FR-DangerousSubstanceList'!$C$3:$C$2001,"?*"))=N1821)),1)</f>
        <v>1</v>
      </c>
      <c r="Y1821" s="63"/>
      <c r="Z1821" s="63"/>
    </row>
    <row r="1822" spans="1:26" ht="14.4">
      <c r="A1822" s="85"/>
      <c r="B1822" s="85"/>
      <c r="C1822" s="46" t="s">
        <v>53</v>
      </c>
      <c r="D1822" s="68"/>
      <c r="E1822" s="68"/>
      <c r="F1822" s="68"/>
      <c r="G1822" s="68"/>
      <c r="H1822" s="68" t="str">
        <f t="shared" si="308"/>
        <v/>
      </c>
      <c r="I1822" s="63"/>
      <c r="J1822" s="63">
        <f>COUNTIF($A$14:$A1822,$A1822)</f>
        <v>0</v>
      </c>
      <c r="K1822" s="63" t="str">
        <f t="shared" ca="1" si="309"/>
        <v>Unknown</v>
      </c>
      <c r="L1822" s="63" t="str">
        <f ca="1">IF(AND(F1822="",D1822="",E1822=""),"",IF(F1822&lt;&gt;"",F1822,IF(AND(M1822&lt;&gt;"",M1822&lt;&gt;"-"),VLOOKUP(M1822,OFFSET('FR-DangerousSubstanceList'!$B$3,0,0,COUNTIF('FR-DangerousSubstanceList'!$B$3:$B$1001,"&lt;&gt;"),4),4,FALSE),IF(AND(N1822&lt;&gt;"",N1822&lt;&gt;"-"),VLOOKUP(N1822,OFFSET('FR-DangerousSubstanceList'!$C$3,0,0,COUNTIF('FR-DangerousSubstanceList'!$C$3:$C$1001,"&lt;&gt;"),3),3,FALSE),""))))</f>
        <v/>
      </c>
      <c r="M1822" s="63" t="str">
        <f ca="1">IF(AND(F1822="",D1822="",E1822=""),"",IF(D1822&lt;&gt;"",D1822,IF(N1822&lt;&gt;"",VLOOKUP(N1822,OFFSET('FR-DangerousSubstanceList'!$C$3,0,0,COUNTIF('FR-DangerousSubstanceList'!$A$3:$A$1001,"&lt;&gt;"),4),4,FALSE),IF(L1822&lt;&gt;"",VLOOKUP(L1822,OFFSET('FR-DangerousSubstanceList'!$A$3,0,0,COUNTIF('FR-DangerousSubstanceList'!$A$3:$A$1001,"&lt;&gt;"),2),2,FALSE),""))))</f>
        <v/>
      </c>
      <c r="N1822" s="63" t="str">
        <f ca="1">IF(AND(F1822="",D1822="",E1822=""),"",IF(E1822&lt;&gt;"",E1822,IF(L1822&lt;&gt;"",VLOOKUP(L1822,OFFSET('FR-DangerousSubstanceList'!$A$3,0,0,COUNTIF('FR-DangerousSubstanceList'!$A$3:$A$1001,"&lt;&gt;"),3),3,FALSE),IF(AND(M1822&lt;&gt;"",M1822&lt;&gt;"-"),VLOOKUP(M1822,OFFSET('FR-DangerousSubstanceList'!$B$3,0,0,COUNTIF('FR-DangerousSubstanceList'!$B$3:$B$1001,"&lt;&gt;"),2),2,FALSE),""))))</f>
        <v/>
      </c>
      <c r="O1822" s="63" t="str">
        <f t="shared" ca="1" si="310"/>
        <v/>
      </c>
      <c r="P1822" s="63" t="e">
        <f t="shared" ca="1" si="311"/>
        <v>#REF!</v>
      </c>
      <c r="Q1822" s="63">
        <f t="shared" ca="1" si="312"/>
        <v>986</v>
      </c>
      <c r="R1822" s="63" t="str">
        <f t="shared" ca="1" si="313"/>
        <v/>
      </c>
      <c r="S1822" s="63" t="str">
        <f t="shared" si="314"/>
        <v>Unknown</v>
      </c>
      <c r="T1822" s="63">
        <f t="shared" si="315"/>
        <v>1822</v>
      </c>
      <c r="U1822" s="63">
        <f t="shared" si="316"/>
        <v>1823</v>
      </c>
      <c r="V1822" s="63" t="str">
        <f t="shared" ca="1" si="317"/>
        <v/>
      </c>
      <c r="W1822" s="63" t="str">
        <f t="shared" ca="1" si="318"/>
        <v/>
      </c>
      <c r="X1822" s="63">
        <f ca="1">IF(C1822="Yes",SUMPRODUCT((OFFSET('FR-DangerousSubstanceList'!$A$3,0,0,COUNTA('FR-DangerousSubstanceList'!$A$3:$A$2001))=L1822)*(OFFSET('FR-DangerousSubstanceList'!$B$3,0,0,COUNTA('FR-DangerousSubstanceList'!$B$3:$B$2001))=M1822)*(OFFSET('FR-DangerousSubstanceList'!$C$3,0,0,COUNTIF('FR-DangerousSubstanceList'!$C$3:$C$2001,"?*"))=N1822)),1)</f>
        <v>1</v>
      </c>
      <c r="Y1822" s="63"/>
      <c r="Z1822" s="63"/>
    </row>
    <row r="1823" spans="1:26" ht="14.4">
      <c r="A1823" s="85"/>
      <c r="B1823" s="85"/>
      <c r="C1823" s="46" t="s">
        <v>53</v>
      </c>
      <c r="D1823" s="68"/>
      <c r="E1823" s="68"/>
      <c r="F1823" s="68"/>
      <c r="G1823" s="68"/>
      <c r="H1823" s="68" t="str">
        <f t="shared" si="308"/>
        <v/>
      </c>
      <c r="I1823" s="63"/>
      <c r="J1823" s="63">
        <f>COUNTIF($A$14:$A1823,$A1823)</f>
        <v>0</v>
      </c>
      <c r="K1823" s="63" t="str">
        <f t="shared" ca="1" si="309"/>
        <v>Unknown</v>
      </c>
      <c r="L1823" s="63" t="str">
        <f ca="1">IF(AND(F1823="",D1823="",E1823=""),"",IF(F1823&lt;&gt;"",F1823,IF(AND(M1823&lt;&gt;"",M1823&lt;&gt;"-"),VLOOKUP(M1823,OFFSET('FR-DangerousSubstanceList'!$B$3,0,0,COUNTIF('FR-DangerousSubstanceList'!$B$3:$B$1001,"&lt;&gt;"),4),4,FALSE),IF(AND(N1823&lt;&gt;"",N1823&lt;&gt;"-"),VLOOKUP(N1823,OFFSET('FR-DangerousSubstanceList'!$C$3,0,0,COUNTIF('FR-DangerousSubstanceList'!$C$3:$C$1001,"&lt;&gt;"),3),3,FALSE),""))))</f>
        <v/>
      </c>
      <c r="M1823" s="63" t="str">
        <f ca="1">IF(AND(F1823="",D1823="",E1823=""),"",IF(D1823&lt;&gt;"",D1823,IF(N1823&lt;&gt;"",VLOOKUP(N1823,OFFSET('FR-DangerousSubstanceList'!$C$3,0,0,COUNTIF('FR-DangerousSubstanceList'!$A$3:$A$1001,"&lt;&gt;"),4),4,FALSE),IF(L1823&lt;&gt;"",VLOOKUP(L1823,OFFSET('FR-DangerousSubstanceList'!$A$3,0,0,COUNTIF('FR-DangerousSubstanceList'!$A$3:$A$1001,"&lt;&gt;"),2),2,FALSE),""))))</f>
        <v/>
      </c>
      <c r="N1823" s="63" t="str">
        <f ca="1">IF(AND(F1823="",D1823="",E1823=""),"",IF(E1823&lt;&gt;"",E1823,IF(L1823&lt;&gt;"",VLOOKUP(L1823,OFFSET('FR-DangerousSubstanceList'!$A$3,0,0,COUNTIF('FR-DangerousSubstanceList'!$A$3:$A$1001,"&lt;&gt;"),3),3,FALSE),IF(AND(M1823&lt;&gt;"",M1823&lt;&gt;"-"),VLOOKUP(M1823,OFFSET('FR-DangerousSubstanceList'!$B$3,0,0,COUNTIF('FR-DangerousSubstanceList'!$B$3:$B$1001,"&lt;&gt;"),2),2,FALSE),""))))</f>
        <v/>
      </c>
      <c r="O1823" s="63" t="str">
        <f t="shared" ca="1" si="310"/>
        <v/>
      </c>
      <c r="P1823" s="63" t="e">
        <f t="shared" ca="1" si="311"/>
        <v>#REF!</v>
      </c>
      <c r="Q1823" s="63">
        <f t="shared" ca="1" si="312"/>
        <v>986</v>
      </c>
      <c r="R1823" s="63" t="str">
        <f t="shared" ca="1" si="313"/>
        <v/>
      </c>
      <c r="S1823" s="63" t="str">
        <f t="shared" si="314"/>
        <v>Unknown</v>
      </c>
      <c r="T1823" s="63">
        <f t="shared" si="315"/>
        <v>1823</v>
      </c>
      <c r="U1823" s="63">
        <f t="shared" si="316"/>
        <v>1824</v>
      </c>
      <c r="V1823" s="63" t="str">
        <f t="shared" ca="1" si="317"/>
        <v/>
      </c>
      <c r="W1823" s="63" t="str">
        <f t="shared" ca="1" si="318"/>
        <v/>
      </c>
      <c r="X1823" s="63">
        <f ca="1">IF(C1823="Yes",SUMPRODUCT((OFFSET('FR-DangerousSubstanceList'!$A$3,0,0,COUNTA('FR-DangerousSubstanceList'!$A$3:$A$2001))=L1823)*(OFFSET('FR-DangerousSubstanceList'!$B$3,0,0,COUNTA('FR-DangerousSubstanceList'!$B$3:$B$2001))=M1823)*(OFFSET('FR-DangerousSubstanceList'!$C$3,0,0,COUNTIF('FR-DangerousSubstanceList'!$C$3:$C$2001,"?*"))=N1823)),1)</f>
        <v>1</v>
      </c>
      <c r="Y1823" s="63"/>
      <c r="Z1823" s="63"/>
    </row>
    <row r="1824" spans="1:26" ht="14.4">
      <c r="A1824" s="85"/>
      <c r="B1824" s="85"/>
      <c r="C1824" s="46" t="s">
        <v>53</v>
      </c>
      <c r="D1824" s="68"/>
      <c r="E1824" s="68"/>
      <c r="F1824" s="68"/>
      <c r="G1824" s="68"/>
      <c r="H1824" s="68" t="str">
        <f t="shared" si="308"/>
        <v/>
      </c>
      <c r="I1824" s="63"/>
      <c r="J1824" s="63">
        <f>COUNTIF($A$14:$A1824,$A1824)</f>
        <v>0</v>
      </c>
      <c r="K1824" s="63" t="str">
        <f t="shared" ca="1" si="309"/>
        <v>Unknown</v>
      </c>
      <c r="L1824" s="63" t="str">
        <f ca="1">IF(AND(F1824="",D1824="",E1824=""),"",IF(F1824&lt;&gt;"",F1824,IF(AND(M1824&lt;&gt;"",M1824&lt;&gt;"-"),VLOOKUP(M1824,OFFSET('FR-DangerousSubstanceList'!$B$3,0,0,COUNTIF('FR-DangerousSubstanceList'!$B$3:$B$1001,"&lt;&gt;"),4),4,FALSE),IF(AND(N1824&lt;&gt;"",N1824&lt;&gt;"-"),VLOOKUP(N1824,OFFSET('FR-DangerousSubstanceList'!$C$3,0,0,COUNTIF('FR-DangerousSubstanceList'!$C$3:$C$1001,"&lt;&gt;"),3),3,FALSE),""))))</f>
        <v/>
      </c>
      <c r="M1824" s="63" t="str">
        <f ca="1">IF(AND(F1824="",D1824="",E1824=""),"",IF(D1824&lt;&gt;"",D1824,IF(N1824&lt;&gt;"",VLOOKUP(N1824,OFFSET('FR-DangerousSubstanceList'!$C$3,0,0,COUNTIF('FR-DangerousSubstanceList'!$A$3:$A$1001,"&lt;&gt;"),4),4,FALSE),IF(L1824&lt;&gt;"",VLOOKUP(L1824,OFFSET('FR-DangerousSubstanceList'!$A$3,0,0,COUNTIF('FR-DangerousSubstanceList'!$A$3:$A$1001,"&lt;&gt;"),2),2,FALSE),""))))</f>
        <v/>
      </c>
      <c r="N1824" s="63" t="str">
        <f ca="1">IF(AND(F1824="",D1824="",E1824=""),"",IF(E1824&lt;&gt;"",E1824,IF(L1824&lt;&gt;"",VLOOKUP(L1824,OFFSET('FR-DangerousSubstanceList'!$A$3,0,0,COUNTIF('FR-DangerousSubstanceList'!$A$3:$A$1001,"&lt;&gt;"),3),3,FALSE),IF(AND(M1824&lt;&gt;"",M1824&lt;&gt;"-"),VLOOKUP(M1824,OFFSET('FR-DangerousSubstanceList'!$B$3,0,0,COUNTIF('FR-DangerousSubstanceList'!$B$3:$B$1001,"&lt;&gt;"),2),2,FALSE),""))))</f>
        <v/>
      </c>
      <c r="O1824" s="63" t="str">
        <f t="shared" ca="1" si="310"/>
        <v/>
      </c>
      <c r="P1824" s="63" t="e">
        <f t="shared" ca="1" si="311"/>
        <v>#REF!</v>
      </c>
      <c r="Q1824" s="63">
        <f t="shared" ca="1" si="312"/>
        <v>986</v>
      </c>
      <c r="R1824" s="63" t="str">
        <f t="shared" ca="1" si="313"/>
        <v/>
      </c>
      <c r="S1824" s="63" t="str">
        <f t="shared" si="314"/>
        <v>Unknown</v>
      </c>
      <c r="T1824" s="63">
        <f t="shared" si="315"/>
        <v>1824</v>
      </c>
      <c r="U1824" s="63">
        <f t="shared" si="316"/>
        <v>1825</v>
      </c>
      <c r="V1824" s="63" t="str">
        <f t="shared" ca="1" si="317"/>
        <v/>
      </c>
      <c r="W1824" s="63" t="str">
        <f t="shared" ca="1" si="318"/>
        <v/>
      </c>
      <c r="X1824" s="63">
        <f ca="1">IF(C1824="Yes",SUMPRODUCT((OFFSET('FR-DangerousSubstanceList'!$A$3,0,0,COUNTA('FR-DangerousSubstanceList'!$A$3:$A$2001))=L1824)*(OFFSET('FR-DangerousSubstanceList'!$B$3,0,0,COUNTA('FR-DangerousSubstanceList'!$B$3:$B$2001))=M1824)*(OFFSET('FR-DangerousSubstanceList'!$C$3,0,0,COUNTIF('FR-DangerousSubstanceList'!$C$3:$C$2001,"?*"))=N1824)),1)</f>
        <v>1</v>
      </c>
      <c r="Y1824" s="63"/>
      <c r="Z1824" s="63"/>
    </row>
    <row r="1825" spans="1:26" ht="14.4">
      <c r="A1825" s="85"/>
      <c r="B1825" s="85"/>
      <c r="C1825" s="46" t="s">
        <v>53</v>
      </c>
      <c r="D1825" s="68"/>
      <c r="E1825" s="68"/>
      <c r="F1825" s="68"/>
      <c r="G1825" s="68"/>
      <c r="H1825" s="68" t="str">
        <f t="shared" si="308"/>
        <v/>
      </c>
      <c r="I1825" s="63"/>
      <c r="J1825" s="63">
        <f>COUNTIF($A$14:$A1825,$A1825)</f>
        <v>0</v>
      </c>
      <c r="K1825" s="63" t="str">
        <f t="shared" ca="1" si="309"/>
        <v>Unknown</v>
      </c>
      <c r="L1825" s="63" t="str">
        <f ca="1">IF(AND(F1825="",D1825="",E1825=""),"",IF(F1825&lt;&gt;"",F1825,IF(AND(M1825&lt;&gt;"",M1825&lt;&gt;"-"),VLOOKUP(M1825,OFFSET('FR-DangerousSubstanceList'!$B$3,0,0,COUNTIF('FR-DangerousSubstanceList'!$B$3:$B$1001,"&lt;&gt;"),4),4,FALSE),IF(AND(N1825&lt;&gt;"",N1825&lt;&gt;"-"),VLOOKUP(N1825,OFFSET('FR-DangerousSubstanceList'!$C$3,0,0,COUNTIF('FR-DangerousSubstanceList'!$C$3:$C$1001,"&lt;&gt;"),3),3,FALSE),""))))</f>
        <v/>
      </c>
      <c r="M1825" s="63" t="str">
        <f ca="1">IF(AND(F1825="",D1825="",E1825=""),"",IF(D1825&lt;&gt;"",D1825,IF(N1825&lt;&gt;"",VLOOKUP(N1825,OFFSET('FR-DangerousSubstanceList'!$C$3,0,0,COUNTIF('FR-DangerousSubstanceList'!$A$3:$A$1001,"&lt;&gt;"),4),4,FALSE),IF(L1825&lt;&gt;"",VLOOKUP(L1825,OFFSET('FR-DangerousSubstanceList'!$A$3,0,0,COUNTIF('FR-DangerousSubstanceList'!$A$3:$A$1001,"&lt;&gt;"),2),2,FALSE),""))))</f>
        <v/>
      </c>
      <c r="N1825" s="63" t="str">
        <f ca="1">IF(AND(F1825="",D1825="",E1825=""),"",IF(E1825&lt;&gt;"",E1825,IF(L1825&lt;&gt;"",VLOOKUP(L1825,OFFSET('FR-DangerousSubstanceList'!$A$3,0,0,COUNTIF('FR-DangerousSubstanceList'!$A$3:$A$1001,"&lt;&gt;"),3),3,FALSE),IF(AND(M1825&lt;&gt;"",M1825&lt;&gt;"-"),VLOOKUP(M1825,OFFSET('FR-DangerousSubstanceList'!$B$3,0,0,COUNTIF('FR-DangerousSubstanceList'!$B$3:$B$1001,"&lt;&gt;"),2),2,FALSE),""))))</f>
        <v/>
      </c>
      <c r="O1825" s="63" t="str">
        <f t="shared" ca="1" si="310"/>
        <v/>
      </c>
      <c r="P1825" s="63" t="e">
        <f t="shared" ca="1" si="311"/>
        <v>#REF!</v>
      </c>
      <c r="Q1825" s="63">
        <f t="shared" ca="1" si="312"/>
        <v>986</v>
      </c>
      <c r="R1825" s="63" t="str">
        <f t="shared" ca="1" si="313"/>
        <v/>
      </c>
      <c r="S1825" s="63" t="str">
        <f t="shared" si="314"/>
        <v>Unknown</v>
      </c>
      <c r="T1825" s="63">
        <f t="shared" si="315"/>
        <v>1825</v>
      </c>
      <c r="U1825" s="63">
        <f t="shared" si="316"/>
        <v>1826</v>
      </c>
      <c r="V1825" s="63" t="str">
        <f t="shared" ca="1" si="317"/>
        <v/>
      </c>
      <c r="W1825" s="63" t="str">
        <f t="shared" ca="1" si="318"/>
        <v/>
      </c>
      <c r="X1825" s="63">
        <f ca="1">IF(C1825="Yes",SUMPRODUCT((OFFSET('FR-DangerousSubstanceList'!$A$3,0,0,COUNTA('FR-DangerousSubstanceList'!$A$3:$A$2001))=L1825)*(OFFSET('FR-DangerousSubstanceList'!$B$3,0,0,COUNTA('FR-DangerousSubstanceList'!$B$3:$B$2001))=M1825)*(OFFSET('FR-DangerousSubstanceList'!$C$3,0,0,COUNTIF('FR-DangerousSubstanceList'!$C$3:$C$2001,"?*"))=N1825)),1)</f>
        <v>1</v>
      </c>
      <c r="Y1825" s="63"/>
      <c r="Z1825" s="63"/>
    </row>
    <row r="1826" spans="1:26" ht="14.4">
      <c r="A1826" s="85"/>
      <c r="B1826" s="85"/>
      <c r="C1826" s="46" t="s">
        <v>53</v>
      </c>
      <c r="D1826" s="68"/>
      <c r="E1826" s="68"/>
      <c r="F1826" s="68"/>
      <c r="G1826" s="68"/>
      <c r="H1826" s="68" t="str">
        <f t="shared" si="308"/>
        <v/>
      </c>
      <c r="I1826" s="63"/>
      <c r="J1826" s="63">
        <f>COUNTIF($A$14:$A1826,$A1826)</f>
        <v>0</v>
      </c>
      <c r="K1826" s="63" t="str">
        <f t="shared" ca="1" si="309"/>
        <v>Unknown</v>
      </c>
      <c r="L1826" s="63" t="str">
        <f ca="1">IF(AND(F1826="",D1826="",E1826=""),"",IF(F1826&lt;&gt;"",F1826,IF(AND(M1826&lt;&gt;"",M1826&lt;&gt;"-"),VLOOKUP(M1826,OFFSET('FR-DangerousSubstanceList'!$B$3,0,0,COUNTIF('FR-DangerousSubstanceList'!$B$3:$B$1001,"&lt;&gt;"),4),4,FALSE),IF(AND(N1826&lt;&gt;"",N1826&lt;&gt;"-"),VLOOKUP(N1826,OFFSET('FR-DangerousSubstanceList'!$C$3,0,0,COUNTIF('FR-DangerousSubstanceList'!$C$3:$C$1001,"&lt;&gt;"),3),3,FALSE),""))))</f>
        <v/>
      </c>
      <c r="M1826" s="63" t="str">
        <f ca="1">IF(AND(F1826="",D1826="",E1826=""),"",IF(D1826&lt;&gt;"",D1826,IF(N1826&lt;&gt;"",VLOOKUP(N1826,OFFSET('FR-DangerousSubstanceList'!$C$3,0,0,COUNTIF('FR-DangerousSubstanceList'!$A$3:$A$1001,"&lt;&gt;"),4),4,FALSE),IF(L1826&lt;&gt;"",VLOOKUP(L1826,OFFSET('FR-DangerousSubstanceList'!$A$3,0,0,COUNTIF('FR-DangerousSubstanceList'!$A$3:$A$1001,"&lt;&gt;"),2),2,FALSE),""))))</f>
        <v/>
      </c>
      <c r="N1826" s="63" t="str">
        <f ca="1">IF(AND(F1826="",D1826="",E1826=""),"",IF(E1826&lt;&gt;"",E1826,IF(L1826&lt;&gt;"",VLOOKUP(L1826,OFFSET('FR-DangerousSubstanceList'!$A$3,0,0,COUNTIF('FR-DangerousSubstanceList'!$A$3:$A$1001,"&lt;&gt;"),3),3,FALSE),IF(AND(M1826&lt;&gt;"",M1826&lt;&gt;"-"),VLOOKUP(M1826,OFFSET('FR-DangerousSubstanceList'!$B$3,0,0,COUNTIF('FR-DangerousSubstanceList'!$B$3:$B$1001,"&lt;&gt;"),2),2,FALSE),""))))</f>
        <v/>
      </c>
      <c r="O1826" s="63" t="str">
        <f t="shared" ca="1" si="310"/>
        <v/>
      </c>
      <c r="P1826" s="63" t="e">
        <f t="shared" ca="1" si="311"/>
        <v>#REF!</v>
      </c>
      <c r="Q1826" s="63">
        <f t="shared" ca="1" si="312"/>
        <v>986</v>
      </c>
      <c r="R1826" s="63" t="str">
        <f t="shared" ca="1" si="313"/>
        <v/>
      </c>
      <c r="S1826" s="63" t="str">
        <f t="shared" si="314"/>
        <v>Unknown</v>
      </c>
      <c r="T1826" s="63">
        <f t="shared" si="315"/>
        <v>1826</v>
      </c>
      <c r="U1826" s="63">
        <f t="shared" si="316"/>
        <v>1827</v>
      </c>
      <c r="V1826" s="63" t="str">
        <f t="shared" ca="1" si="317"/>
        <v/>
      </c>
      <c r="W1826" s="63" t="str">
        <f t="shared" ca="1" si="318"/>
        <v/>
      </c>
      <c r="X1826" s="63">
        <f ca="1">IF(C1826="Yes",SUMPRODUCT((OFFSET('FR-DangerousSubstanceList'!$A$3,0,0,COUNTA('FR-DangerousSubstanceList'!$A$3:$A$2001))=L1826)*(OFFSET('FR-DangerousSubstanceList'!$B$3,0,0,COUNTA('FR-DangerousSubstanceList'!$B$3:$B$2001))=M1826)*(OFFSET('FR-DangerousSubstanceList'!$C$3,0,0,COUNTIF('FR-DangerousSubstanceList'!$C$3:$C$2001,"?*"))=N1826)),1)</f>
        <v>1</v>
      </c>
      <c r="Y1826" s="63"/>
      <c r="Z1826" s="63"/>
    </row>
    <row r="1827" spans="1:26" ht="14.4">
      <c r="A1827" s="85"/>
      <c r="B1827" s="85"/>
      <c r="C1827" s="46" t="s">
        <v>53</v>
      </c>
      <c r="D1827" s="68"/>
      <c r="E1827" s="68"/>
      <c r="F1827" s="68"/>
      <c r="G1827" s="68"/>
      <c r="H1827" s="68" t="str">
        <f t="shared" si="308"/>
        <v/>
      </c>
      <c r="I1827" s="63"/>
      <c r="J1827" s="63">
        <f>COUNTIF($A$14:$A1827,$A1827)</f>
        <v>0</v>
      </c>
      <c r="K1827" s="63" t="str">
        <f t="shared" ca="1" si="309"/>
        <v>Unknown</v>
      </c>
      <c r="L1827" s="63" t="str">
        <f ca="1">IF(AND(F1827="",D1827="",E1827=""),"",IF(F1827&lt;&gt;"",F1827,IF(AND(M1827&lt;&gt;"",M1827&lt;&gt;"-"),VLOOKUP(M1827,OFFSET('FR-DangerousSubstanceList'!$B$3,0,0,COUNTIF('FR-DangerousSubstanceList'!$B$3:$B$1001,"&lt;&gt;"),4),4,FALSE),IF(AND(N1827&lt;&gt;"",N1827&lt;&gt;"-"),VLOOKUP(N1827,OFFSET('FR-DangerousSubstanceList'!$C$3,0,0,COUNTIF('FR-DangerousSubstanceList'!$C$3:$C$1001,"&lt;&gt;"),3),3,FALSE),""))))</f>
        <v/>
      </c>
      <c r="M1827" s="63" t="str">
        <f ca="1">IF(AND(F1827="",D1827="",E1827=""),"",IF(D1827&lt;&gt;"",D1827,IF(N1827&lt;&gt;"",VLOOKUP(N1827,OFFSET('FR-DangerousSubstanceList'!$C$3,0,0,COUNTIF('FR-DangerousSubstanceList'!$A$3:$A$1001,"&lt;&gt;"),4),4,FALSE),IF(L1827&lt;&gt;"",VLOOKUP(L1827,OFFSET('FR-DangerousSubstanceList'!$A$3,0,0,COUNTIF('FR-DangerousSubstanceList'!$A$3:$A$1001,"&lt;&gt;"),2),2,FALSE),""))))</f>
        <v/>
      </c>
      <c r="N1827" s="63" t="str">
        <f ca="1">IF(AND(F1827="",D1827="",E1827=""),"",IF(E1827&lt;&gt;"",E1827,IF(L1827&lt;&gt;"",VLOOKUP(L1827,OFFSET('FR-DangerousSubstanceList'!$A$3,0,0,COUNTIF('FR-DangerousSubstanceList'!$A$3:$A$1001,"&lt;&gt;"),3),3,FALSE),IF(AND(M1827&lt;&gt;"",M1827&lt;&gt;"-"),VLOOKUP(M1827,OFFSET('FR-DangerousSubstanceList'!$B$3,0,0,COUNTIF('FR-DangerousSubstanceList'!$B$3:$B$1001,"&lt;&gt;"),2),2,FALSE),""))))</f>
        <v/>
      </c>
      <c r="O1827" s="63" t="str">
        <f t="shared" ca="1" si="310"/>
        <v/>
      </c>
      <c r="P1827" s="63" t="e">
        <f t="shared" ca="1" si="311"/>
        <v>#REF!</v>
      </c>
      <c r="Q1827" s="63">
        <f t="shared" ca="1" si="312"/>
        <v>986</v>
      </c>
      <c r="R1827" s="63" t="str">
        <f t="shared" ca="1" si="313"/>
        <v/>
      </c>
      <c r="S1827" s="63" t="str">
        <f t="shared" si="314"/>
        <v>Unknown</v>
      </c>
      <c r="T1827" s="63">
        <f t="shared" si="315"/>
        <v>1827</v>
      </c>
      <c r="U1827" s="63">
        <f t="shared" si="316"/>
        <v>1828</v>
      </c>
      <c r="V1827" s="63" t="str">
        <f t="shared" ca="1" si="317"/>
        <v/>
      </c>
      <c r="W1827" s="63" t="str">
        <f t="shared" ca="1" si="318"/>
        <v/>
      </c>
      <c r="X1827" s="63">
        <f ca="1">IF(C1827="Yes",SUMPRODUCT((OFFSET('FR-DangerousSubstanceList'!$A$3,0,0,COUNTA('FR-DangerousSubstanceList'!$A$3:$A$2001))=L1827)*(OFFSET('FR-DangerousSubstanceList'!$B$3,0,0,COUNTA('FR-DangerousSubstanceList'!$B$3:$B$2001))=M1827)*(OFFSET('FR-DangerousSubstanceList'!$C$3,0,0,COUNTIF('FR-DangerousSubstanceList'!$C$3:$C$2001,"?*"))=N1827)),1)</f>
        <v>1</v>
      </c>
      <c r="Y1827" s="63"/>
      <c r="Z1827" s="63"/>
    </row>
    <row r="1828" spans="1:26" ht="14.4">
      <c r="A1828" s="85"/>
      <c r="B1828" s="85"/>
      <c r="C1828" s="46" t="s">
        <v>53</v>
      </c>
      <c r="D1828" s="68"/>
      <c r="E1828" s="68"/>
      <c r="F1828" s="68"/>
      <c r="G1828" s="68"/>
      <c r="H1828" s="68" t="str">
        <f t="shared" si="308"/>
        <v/>
      </c>
      <c r="I1828" s="63"/>
      <c r="J1828" s="63">
        <f>COUNTIF($A$14:$A1828,$A1828)</f>
        <v>0</v>
      </c>
      <c r="K1828" s="63" t="str">
        <f t="shared" ca="1" si="309"/>
        <v>Unknown</v>
      </c>
      <c r="L1828" s="63" t="str">
        <f ca="1">IF(AND(F1828="",D1828="",E1828=""),"",IF(F1828&lt;&gt;"",F1828,IF(AND(M1828&lt;&gt;"",M1828&lt;&gt;"-"),VLOOKUP(M1828,OFFSET('FR-DangerousSubstanceList'!$B$3,0,0,COUNTIF('FR-DangerousSubstanceList'!$B$3:$B$1001,"&lt;&gt;"),4),4,FALSE),IF(AND(N1828&lt;&gt;"",N1828&lt;&gt;"-"),VLOOKUP(N1828,OFFSET('FR-DangerousSubstanceList'!$C$3,0,0,COUNTIF('FR-DangerousSubstanceList'!$C$3:$C$1001,"&lt;&gt;"),3),3,FALSE),""))))</f>
        <v/>
      </c>
      <c r="M1828" s="63" t="str">
        <f ca="1">IF(AND(F1828="",D1828="",E1828=""),"",IF(D1828&lt;&gt;"",D1828,IF(N1828&lt;&gt;"",VLOOKUP(N1828,OFFSET('FR-DangerousSubstanceList'!$C$3,0,0,COUNTIF('FR-DangerousSubstanceList'!$A$3:$A$1001,"&lt;&gt;"),4),4,FALSE),IF(L1828&lt;&gt;"",VLOOKUP(L1828,OFFSET('FR-DangerousSubstanceList'!$A$3,0,0,COUNTIF('FR-DangerousSubstanceList'!$A$3:$A$1001,"&lt;&gt;"),2),2,FALSE),""))))</f>
        <v/>
      </c>
      <c r="N1828" s="63" t="str">
        <f ca="1">IF(AND(F1828="",D1828="",E1828=""),"",IF(E1828&lt;&gt;"",E1828,IF(L1828&lt;&gt;"",VLOOKUP(L1828,OFFSET('FR-DangerousSubstanceList'!$A$3,0,0,COUNTIF('FR-DangerousSubstanceList'!$A$3:$A$1001,"&lt;&gt;"),3),3,FALSE),IF(AND(M1828&lt;&gt;"",M1828&lt;&gt;"-"),VLOOKUP(M1828,OFFSET('FR-DangerousSubstanceList'!$B$3,0,0,COUNTIF('FR-DangerousSubstanceList'!$B$3:$B$1001,"&lt;&gt;"),2),2,FALSE),""))))</f>
        <v/>
      </c>
      <c r="O1828" s="63" t="str">
        <f t="shared" ca="1" si="310"/>
        <v/>
      </c>
      <c r="P1828" s="63" t="e">
        <f t="shared" ca="1" si="311"/>
        <v>#REF!</v>
      </c>
      <c r="Q1828" s="63">
        <f t="shared" ca="1" si="312"/>
        <v>986</v>
      </c>
      <c r="R1828" s="63" t="str">
        <f t="shared" ca="1" si="313"/>
        <v/>
      </c>
      <c r="S1828" s="63" t="str">
        <f t="shared" si="314"/>
        <v>Unknown</v>
      </c>
      <c r="T1828" s="63">
        <f t="shared" si="315"/>
        <v>1828</v>
      </c>
      <c r="U1828" s="63">
        <f t="shared" si="316"/>
        <v>1829</v>
      </c>
      <c r="V1828" s="63" t="str">
        <f t="shared" ca="1" si="317"/>
        <v/>
      </c>
      <c r="W1828" s="63" t="str">
        <f t="shared" ca="1" si="318"/>
        <v/>
      </c>
      <c r="X1828" s="63">
        <f ca="1">IF(C1828="Yes",SUMPRODUCT((OFFSET('FR-DangerousSubstanceList'!$A$3,0,0,COUNTA('FR-DangerousSubstanceList'!$A$3:$A$2001))=L1828)*(OFFSET('FR-DangerousSubstanceList'!$B$3,0,0,COUNTA('FR-DangerousSubstanceList'!$B$3:$B$2001))=M1828)*(OFFSET('FR-DangerousSubstanceList'!$C$3,0,0,COUNTIF('FR-DangerousSubstanceList'!$C$3:$C$2001,"?*"))=N1828)),1)</f>
        <v>1</v>
      </c>
      <c r="Y1828" s="63"/>
      <c r="Z1828" s="63"/>
    </row>
    <row r="1829" spans="1:26" ht="14.4">
      <c r="A1829" s="85"/>
      <c r="B1829" s="85"/>
      <c r="C1829" s="46" t="s">
        <v>53</v>
      </c>
      <c r="D1829" s="68"/>
      <c r="E1829" s="68"/>
      <c r="F1829" s="68"/>
      <c r="G1829" s="68"/>
      <c r="H1829" s="68" t="str">
        <f t="shared" si="308"/>
        <v/>
      </c>
      <c r="I1829" s="63"/>
      <c r="J1829" s="63">
        <f>COUNTIF($A$14:$A1829,$A1829)</f>
        <v>0</v>
      </c>
      <c r="K1829" s="63" t="str">
        <f t="shared" ca="1" si="309"/>
        <v>Unknown</v>
      </c>
      <c r="L1829" s="63" t="str">
        <f ca="1">IF(AND(F1829="",D1829="",E1829=""),"",IF(F1829&lt;&gt;"",F1829,IF(AND(M1829&lt;&gt;"",M1829&lt;&gt;"-"),VLOOKUP(M1829,OFFSET('FR-DangerousSubstanceList'!$B$3,0,0,COUNTIF('FR-DangerousSubstanceList'!$B$3:$B$1001,"&lt;&gt;"),4),4,FALSE),IF(AND(N1829&lt;&gt;"",N1829&lt;&gt;"-"),VLOOKUP(N1829,OFFSET('FR-DangerousSubstanceList'!$C$3,0,0,COUNTIF('FR-DangerousSubstanceList'!$C$3:$C$1001,"&lt;&gt;"),3),3,FALSE),""))))</f>
        <v/>
      </c>
      <c r="M1829" s="63" t="str">
        <f ca="1">IF(AND(F1829="",D1829="",E1829=""),"",IF(D1829&lt;&gt;"",D1829,IF(N1829&lt;&gt;"",VLOOKUP(N1829,OFFSET('FR-DangerousSubstanceList'!$C$3,0,0,COUNTIF('FR-DangerousSubstanceList'!$A$3:$A$1001,"&lt;&gt;"),4),4,FALSE),IF(L1829&lt;&gt;"",VLOOKUP(L1829,OFFSET('FR-DangerousSubstanceList'!$A$3,0,0,COUNTIF('FR-DangerousSubstanceList'!$A$3:$A$1001,"&lt;&gt;"),2),2,FALSE),""))))</f>
        <v/>
      </c>
      <c r="N1829" s="63" t="str">
        <f ca="1">IF(AND(F1829="",D1829="",E1829=""),"",IF(E1829&lt;&gt;"",E1829,IF(L1829&lt;&gt;"",VLOOKUP(L1829,OFFSET('FR-DangerousSubstanceList'!$A$3,0,0,COUNTIF('FR-DangerousSubstanceList'!$A$3:$A$1001,"&lt;&gt;"),3),3,FALSE),IF(AND(M1829&lt;&gt;"",M1829&lt;&gt;"-"),VLOOKUP(M1829,OFFSET('FR-DangerousSubstanceList'!$B$3,0,0,COUNTIF('FR-DangerousSubstanceList'!$B$3:$B$1001,"&lt;&gt;"),2),2,FALSE),""))))</f>
        <v/>
      </c>
      <c r="O1829" s="63" t="str">
        <f t="shared" ca="1" si="310"/>
        <v/>
      </c>
      <c r="P1829" s="63" t="e">
        <f t="shared" ca="1" si="311"/>
        <v>#REF!</v>
      </c>
      <c r="Q1829" s="63">
        <f t="shared" ca="1" si="312"/>
        <v>986</v>
      </c>
      <c r="R1829" s="63" t="str">
        <f t="shared" ca="1" si="313"/>
        <v/>
      </c>
      <c r="S1829" s="63" t="str">
        <f t="shared" si="314"/>
        <v>Unknown</v>
      </c>
      <c r="T1829" s="63">
        <f t="shared" si="315"/>
        <v>1829</v>
      </c>
      <c r="U1829" s="63">
        <f t="shared" si="316"/>
        <v>1830</v>
      </c>
      <c r="V1829" s="63" t="str">
        <f t="shared" ca="1" si="317"/>
        <v/>
      </c>
      <c r="W1829" s="63" t="str">
        <f t="shared" ca="1" si="318"/>
        <v/>
      </c>
      <c r="X1829" s="63">
        <f ca="1">IF(C1829="Yes",SUMPRODUCT((OFFSET('FR-DangerousSubstanceList'!$A$3,0,0,COUNTA('FR-DangerousSubstanceList'!$A$3:$A$2001))=L1829)*(OFFSET('FR-DangerousSubstanceList'!$B$3,0,0,COUNTA('FR-DangerousSubstanceList'!$B$3:$B$2001))=M1829)*(OFFSET('FR-DangerousSubstanceList'!$C$3,0,0,COUNTIF('FR-DangerousSubstanceList'!$C$3:$C$2001,"?*"))=N1829)),1)</f>
        <v>1</v>
      </c>
      <c r="Y1829" s="63"/>
      <c r="Z1829" s="63"/>
    </row>
    <row r="1830" spans="1:26" ht="14.4">
      <c r="A1830" s="85"/>
      <c r="B1830" s="85"/>
      <c r="C1830" s="46" t="s">
        <v>53</v>
      </c>
      <c r="D1830" s="68"/>
      <c r="E1830" s="68"/>
      <c r="F1830" s="68"/>
      <c r="G1830" s="68"/>
      <c r="H1830" s="68" t="str">
        <f t="shared" si="308"/>
        <v/>
      </c>
      <c r="I1830" s="63"/>
      <c r="J1830" s="63">
        <f>COUNTIF($A$14:$A1830,$A1830)</f>
        <v>0</v>
      </c>
      <c r="K1830" s="63" t="str">
        <f t="shared" ca="1" si="309"/>
        <v>Unknown</v>
      </c>
      <c r="L1830" s="63" t="str">
        <f ca="1">IF(AND(F1830="",D1830="",E1830=""),"",IF(F1830&lt;&gt;"",F1830,IF(AND(M1830&lt;&gt;"",M1830&lt;&gt;"-"),VLOOKUP(M1830,OFFSET('FR-DangerousSubstanceList'!$B$3,0,0,COUNTIF('FR-DangerousSubstanceList'!$B$3:$B$1001,"&lt;&gt;"),4),4,FALSE),IF(AND(N1830&lt;&gt;"",N1830&lt;&gt;"-"),VLOOKUP(N1830,OFFSET('FR-DangerousSubstanceList'!$C$3,0,0,COUNTIF('FR-DangerousSubstanceList'!$C$3:$C$1001,"&lt;&gt;"),3),3,FALSE),""))))</f>
        <v/>
      </c>
      <c r="M1830" s="63" t="str">
        <f ca="1">IF(AND(F1830="",D1830="",E1830=""),"",IF(D1830&lt;&gt;"",D1830,IF(N1830&lt;&gt;"",VLOOKUP(N1830,OFFSET('FR-DangerousSubstanceList'!$C$3,0,0,COUNTIF('FR-DangerousSubstanceList'!$A$3:$A$1001,"&lt;&gt;"),4),4,FALSE),IF(L1830&lt;&gt;"",VLOOKUP(L1830,OFFSET('FR-DangerousSubstanceList'!$A$3,0,0,COUNTIF('FR-DangerousSubstanceList'!$A$3:$A$1001,"&lt;&gt;"),2),2,FALSE),""))))</f>
        <v/>
      </c>
      <c r="N1830" s="63" t="str">
        <f ca="1">IF(AND(F1830="",D1830="",E1830=""),"",IF(E1830&lt;&gt;"",E1830,IF(L1830&lt;&gt;"",VLOOKUP(L1830,OFFSET('FR-DangerousSubstanceList'!$A$3,0,0,COUNTIF('FR-DangerousSubstanceList'!$A$3:$A$1001,"&lt;&gt;"),3),3,FALSE),IF(AND(M1830&lt;&gt;"",M1830&lt;&gt;"-"),VLOOKUP(M1830,OFFSET('FR-DangerousSubstanceList'!$B$3,0,0,COUNTIF('FR-DangerousSubstanceList'!$B$3:$B$1001,"&lt;&gt;"),2),2,FALSE),""))))</f>
        <v/>
      </c>
      <c r="O1830" s="63" t="str">
        <f t="shared" ca="1" si="310"/>
        <v/>
      </c>
      <c r="P1830" s="63" t="e">
        <f t="shared" ca="1" si="311"/>
        <v>#REF!</v>
      </c>
      <c r="Q1830" s="63">
        <f t="shared" ca="1" si="312"/>
        <v>986</v>
      </c>
      <c r="R1830" s="63" t="str">
        <f t="shared" ca="1" si="313"/>
        <v/>
      </c>
      <c r="S1830" s="63" t="str">
        <f t="shared" si="314"/>
        <v>Unknown</v>
      </c>
      <c r="T1830" s="63">
        <f t="shared" si="315"/>
        <v>1830</v>
      </c>
      <c r="U1830" s="63">
        <f t="shared" si="316"/>
        <v>1831</v>
      </c>
      <c r="V1830" s="63" t="str">
        <f t="shared" ca="1" si="317"/>
        <v/>
      </c>
      <c r="W1830" s="63" t="str">
        <f t="shared" ca="1" si="318"/>
        <v/>
      </c>
      <c r="X1830" s="63">
        <f ca="1">IF(C1830="Yes",SUMPRODUCT((OFFSET('FR-DangerousSubstanceList'!$A$3,0,0,COUNTA('FR-DangerousSubstanceList'!$A$3:$A$2001))=L1830)*(OFFSET('FR-DangerousSubstanceList'!$B$3,0,0,COUNTA('FR-DangerousSubstanceList'!$B$3:$B$2001))=M1830)*(OFFSET('FR-DangerousSubstanceList'!$C$3,0,0,COUNTIF('FR-DangerousSubstanceList'!$C$3:$C$2001,"?*"))=N1830)),1)</f>
        <v>1</v>
      </c>
      <c r="Y1830" s="63"/>
      <c r="Z1830" s="63"/>
    </row>
    <row r="1831" spans="1:26" ht="14.4">
      <c r="A1831" s="85"/>
      <c r="B1831" s="85"/>
      <c r="C1831" s="46" t="s">
        <v>53</v>
      </c>
      <c r="D1831" s="68"/>
      <c r="E1831" s="68"/>
      <c r="F1831" s="68"/>
      <c r="G1831" s="68"/>
      <c r="H1831" s="68" t="str">
        <f t="shared" si="308"/>
        <v/>
      </c>
      <c r="I1831" s="63"/>
      <c r="J1831" s="63">
        <f>COUNTIF($A$14:$A1831,$A1831)</f>
        <v>0</v>
      </c>
      <c r="K1831" s="63" t="str">
        <f t="shared" ca="1" si="309"/>
        <v>Unknown</v>
      </c>
      <c r="L1831" s="63" t="str">
        <f ca="1">IF(AND(F1831="",D1831="",E1831=""),"",IF(F1831&lt;&gt;"",F1831,IF(AND(M1831&lt;&gt;"",M1831&lt;&gt;"-"),VLOOKUP(M1831,OFFSET('FR-DangerousSubstanceList'!$B$3,0,0,COUNTIF('FR-DangerousSubstanceList'!$B$3:$B$1001,"&lt;&gt;"),4),4,FALSE),IF(AND(N1831&lt;&gt;"",N1831&lt;&gt;"-"),VLOOKUP(N1831,OFFSET('FR-DangerousSubstanceList'!$C$3,0,0,COUNTIF('FR-DangerousSubstanceList'!$C$3:$C$1001,"&lt;&gt;"),3),3,FALSE),""))))</f>
        <v/>
      </c>
      <c r="M1831" s="63" t="str">
        <f ca="1">IF(AND(F1831="",D1831="",E1831=""),"",IF(D1831&lt;&gt;"",D1831,IF(N1831&lt;&gt;"",VLOOKUP(N1831,OFFSET('FR-DangerousSubstanceList'!$C$3,0,0,COUNTIF('FR-DangerousSubstanceList'!$A$3:$A$1001,"&lt;&gt;"),4),4,FALSE),IF(L1831&lt;&gt;"",VLOOKUP(L1831,OFFSET('FR-DangerousSubstanceList'!$A$3,0,0,COUNTIF('FR-DangerousSubstanceList'!$A$3:$A$1001,"&lt;&gt;"),2),2,FALSE),""))))</f>
        <v/>
      </c>
      <c r="N1831" s="63" t="str">
        <f ca="1">IF(AND(F1831="",D1831="",E1831=""),"",IF(E1831&lt;&gt;"",E1831,IF(L1831&lt;&gt;"",VLOOKUP(L1831,OFFSET('FR-DangerousSubstanceList'!$A$3,0,0,COUNTIF('FR-DangerousSubstanceList'!$A$3:$A$1001,"&lt;&gt;"),3),3,FALSE),IF(AND(M1831&lt;&gt;"",M1831&lt;&gt;"-"),VLOOKUP(M1831,OFFSET('FR-DangerousSubstanceList'!$B$3,0,0,COUNTIF('FR-DangerousSubstanceList'!$B$3:$B$1001,"&lt;&gt;"),2),2,FALSE),""))))</f>
        <v/>
      </c>
      <c r="O1831" s="63" t="str">
        <f t="shared" ca="1" si="310"/>
        <v/>
      </c>
      <c r="P1831" s="63" t="e">
        <f t="shared" ca="1" si="311"/>
        <v>#REF!</v>
      </c>
      <c r="Q1831" s="63">
        <f t="shared" ca="1" si="312"/>
        <v>986</v>
      </c>
      <c r="R1831" s="63" t="str">
        <f t="shared" ca="1" si="313"/>
        <v/>
      </c>
      <c r="S1831" s="63" t="str">
        <f t="shared" si="314"/>
        <v>Unknown</v>
      </c>
      <c r="T1831" s="63">
        <f t="shared" si="315"/>
        <v>1831</v>
      </c>
      <c r="U1831" s="63">
        <f t="shared" si="316"/>
        <v>1832</v>
      </c>
      <c r="V1831" s="63" t="str">
        <f t="shared" ca="1" si="317"/>
        <v/>
      </c>
      <c r="W1831" s="63" t="str">
        <f t="shared" ca="1" si="318"/>
        <v/>
      </c>
      <c r="X1831" s="63">
        <f ca="1">IF(C1831="Yes",SUMPRODUCT((OFFSET('FR-DangerousSubstanceList'!$A$3,0,0,COUNTA('FR-DangerousSubstanceList'!$A$3:$A$2001))=L1831)*(OFFSET('FR-DangerousSubstanceList'!$B$3,0,0,COUNTA('FR-DangerousSubstanceList'!$B$3:$B$2001))=M1831)*(OFFSET('FR-DangerousSubstanceList'!$C$3,0,0,COUNTIF('FR-DangerousSubstanceList'!$C$3:$C$2001,"?*"))=N1831)),1)</f>
        <v>1</v>
      </c>
      <c r="Y1831" s="63"/>
      <c r="Z1831" s="63"/>
    </row>
    <row r="1832" spans="1:26" ht="14.4">
      <c r="A1832" s="85"/>
      <c r="B1832" s="85"/>
      <c r="C1832" s="46" t="s">
        <v>53</v>
      </c>
      <c r="D1832" s="68"/>
      <c r="E1832" s="68"/>
      <c r="F1832" s="68"/>
      <c r="G1832" s="68"/>
      <c r="H1832" s="68" t="str">
        <f t="shared" si="308"/>
        <v/>
      </c>
      <c r="I1832" s="63"/>
      <c r="J1832" s="63">
        <f>COUNTIF($A$14:$A1832,$A1832)</f>
        <v>0</v>
      </c>
      <c r="K1832" s="63" t="str">
        <f t="shared" ca="1" si="309"/>
        <v>Unknown</v>
      </c>
      <c r="L1832" s="63" t="str">
        <f ca="1">IF(AND(F1832="",D1832="",E1832=""),"",IF(F1832&lt;&gt;"",F1832,IF(AND(M1832&lt;&gt;"",M1832&lt;&gt;"-"),VLOOKUP(M1832,OFFSET('FR-DangerousSubstanceList'!$B$3,0,0,COUNTIF('FR-DangerousSubstanceList'!$B$3:$B$1001,"&lt;&gt;"),4),4,FALSE),IF(AND(N1832&lt;&gt;"",N1832&lt;&gt;"-"),VLOOKUP(N1832,OFFSET('FR-DangerousSubstanceList'!$C$3,0,0,COUNTIF('FR-DangerousSubstanceList'!$C$3:$C$1001,"&lt;&gt;"),3),3,FALSE),""))))</f>
        <v/>
      </c>
      <c r="M1832" s="63" t="str">
        <f ca="1">IF(AND(F1832="",D1832="",E1832=""),"",IF(D1832&lt;&gt;"",D1832,IF(N1832&lt;&gt;"",VLOOKUP(N1832,OFFSET('FR-DangerousSubstanceList'!$C$3,0,0,COUNTIF('FR-DangerousSubstanceList'!$A$3:$A$1001,"&lt;&gt;"),4),4,FALSE),IF(L1832&lt;&gt;"",VLOOKUP(L1832,OFFSET('FR-DangerousSubstanceList'!$A$3,0,0,COUNTIF('FR-DangerousSubstanceList'!$A$3:$A$1001,"&lt;&gt;"),2),2,FALSE),""))))</f>
        <v/>
      </c>
      <c r="N1832" s="63" t="str">
        <f ca="1">IF(AND(F1832="",D1832="",E1832=""),"",IF(E1832&lt;&gt;"",E1832,IF(L1832&lt;&gt;"",VLOOKUP(L1832,OFFSET('FR-DangerousSubstanceList'!$A$3,0,0,COUNTIF('FR-DangerousSubstanceList'!$A$3:$A$1001,"&lt;&gt;"),3),3,FALSE),IF(AND(M1832&lt;&gt;"",M1832&lt;&gt;"-"),VLOOKUP(M1832,OFFSET('FR-DangerousSubstanceList'!$B$3,0,0,COUNTIF('FR-DangerousSubstanceList'!$B$3:$B$1001,"&lt;&gt;"),2),2,FALSE),""))))</f>
        <v/>
      </c>
      <c r="O1832" s="63" t="str">
        <f t="shared" ca="1" si="310"/>
        <v/>
      </c>
      <c r="P1832" s="63" t="e">
        <f t="shared" ca="1" si="311"/>
        <v>#REF!</v>
      </c>
      <c r="Q1832" s="63">
        <f t="shared" ca="1" si="312"/>
        <v>986</v>
      </c>
      <c r="R1832" s="63" t="str">
        <f t="shared" ca="1" si="313"/>
        <v/>
      </c>
      <c r="S1832" s="63" t="str">
        <f t="shared" si="314"/>
        <v>Unknown</v>
      </c>
      <c r="T1832" s="63">
        <f t="shared" si="315"/>
        <v>1832</v>
      </c>
      <c r="U1832" s="63">
        <f t="shared" si="316"/>
        <v>1833</v>
      </c>
      <c r="V1832" s="63" t="str">
        <f t="shared" ca="1" si="317"/>
        <v/>
      </c>
      <c r="W1832" s="63" t="str">
        <f t="shared" ca="1" si="318"/>
        <v/>
      </c>
      <c r="X1832" s="63">
        <f ca="1">IF(C1832="Yes",SUMPRODUCT((OFFSET('FR-DangerousSubstanceList'!$A$3,0,0,COUNTA('FR-DangerousSubstanceList'!$A$3:$A$2001))=L1832)*(OFFSET('FR-DangerousSubstanceList'!$B$3,0,0,COUNTA('FR-DangerousSubstanceList'!$B$3:$B$2001))=M1832)*(OFFSET('FR-DangerousSubstanceList'!$C$3,0,0,COUNTIF('FR-DangerousSubstanceList'!$C$3:$C$2001,"?*"))=N1832)),1)</f>
        <v>1</v>
      </c>
      <c r="Y1832" s="63"/>
      <c r="Z1832" s="63"/>
    </row>
    <row r="1833" spans="1:26" ht="14.4">
      <c r="A1833" s="85"/>
      <c r="B1833" s="85"/>
      <c r="C1833" s="46" t="s">
        <v>53</v>
      </c>
      <c r="D1833" s="68"/>
      <c r="E1833" s="68"/>
      <c r="F1833" s="68"/>
      <c r="G1833" s="68"/>
      <c r="H1833" s="68" t="str">
        <f t="shared" si="308"/>
        <v/>
      </c>
      <c r="I1833" s="63"/>
      <c r="J1833" s="63">
        <f>COUNTIF($A$14:$A1833,$A1833)</f>
        <v>0</v>
      </c>
      <c r="K1833" s="63" t="str">
        <f t="shared" ca="1" si="309"/>
        <v>Unknown</v>
      </c>
      <c r="L1833" s="63" t="str">
        <f ca="1">IF(AND(F1833="",D1833="",E1833=""),"",IF(F1833&lt;&gt;"",F1833,IF(AND(M1833&lt;&gt;"",M1833&lt;&gt;"-"),VLOOKUP(M1833,OFFSET('FR-DangerousSubstanceList'!$B$3,0,0,COUNTIF('FR-DangerousSubstanceList'!$B$3:$B$1001,"&lt;&gt;"),4),4,FALSE),IF(AND(N1833&lt;&gt;"",N1833&lt;&gt;"-"),VLOOKUP(N1833,OFFSET('FR-DangerousSubstanceList'!$C$3,0,0,COUNTIF('FR-DangerousSubstanceList'!$C$3:$C$1001,"&lt;&gt;"),3),3,FALSE),""))))</f>
        <v/>
      </c>
      <c r="M1833" s="63" t="str">
        <f ca="1">IF(AND(F1833="",D1833="",E1833=""),"",IF(D1833&lt;&gt;"",D1833,IF(N1833&lt;&gt;"",VLOOKUP(N1833,OFFSET('FR-DangerousSubstanceList'!$C$3,0,0,COUNTIF('FR-DangerousSubstanceList'!$A$3:$A$1001,"&lt;&gt;"),4),4,FALSE),IF(L1833&lt;&gt;"",VLOOKUP(L1833,OFFSET('FR-DangerousSubstanceList'!$A$3,0,0,COUNTIF('FR-DangerousSubstanceList'!$A$3:$A$1001,"&lt;&gt;"),2),2,FALSE),""))))</f>
        <v/>
      </c>
      <c r="N1833" s="63" t="str">
        <f ca="1">IF(AND(F1833="",D1833="",E1833=""),"",IF(E1833&lt;&gt;"",E1833,IF(L1833&lt;&gt;"",VLOOKUP(L1833,OFFSET('FR-DangerousSubstanceList'!$A$3,0,0,COUNTIF('FR-DangerousSubstanceList'!$A$3:$A$1001,"&lt;&gt;"),3),3,FALSE),IF(AND(M1833&lt;&gt;"",M1833&lt;&gt;"-"),VLOOKUP(M1833,OFFSET('FR-DangerousSubstanceList'!$B$3,0,0,COUNTIF('FR-DangerousSubstanceList'!$B$3:$B$1001,"&lt;&gt;"),2),2,FALSE),""))))</f>
        <v/>
      </c>
      <c r="O1833" s="63" t="str">
        <f t="shared" ca="1" si="310"/>
        <v/>
      </c>
      <c r="P1833" s="63" t="e">
        <f t="shared" ca="1" si="311"/>
        <v>#REF!</v>
      </c>
      <c r="Q1833" s="63">
        <f t="shared" ca="1" si="312"/>
        <v>986</v>
      </c>
      <c r="R1833" s="63" t="str">
        <f t="shared" ca="1" si="313"/>
        <v/>
      </c>
      <c r="S1833" s="63" t="str">
        <f t="shared" si="314"/>
        <v>Unknown</v>
      </c>
      <c r="T1833" s="63">
        <f t="shared" si="315"/>
        <v>1833</v>
      </c>
      <c r="U1833" s="63">
        <f t="shared" si="316"/>
        <v>1834</v>
      </c>
      <c r="V1833" s="63" t="str">
        <f t="shared" ca="1" si="317"/>
        <v/>
      </c>
      <c r="W1833" s="63" t="str">
        <f t="shared" ca="1" si="318"/>
        <v/>
      </c>
      <c r="X1833" s="63">
        <f ca="1">IF(C1833="Yes",SUMPRODUCT((OFFSET('FR-DangerousSubstanceList'!$A$3,0,0,COUNTA('FR-DangerousSubstanceList'!$A$3:$A$2001))=L1833)*(OFFSET('FR-DangerousSubstanceList'!$B$3,0,0,COUNTA('FR-DangerousSubstanceList'!$B$3:$B$2001))=M1833)*(OFFSET('FR-DangerousSubstanceList'!$C$3,0,0,COUNTIF('FR-DangerousSubstanceList'!$C$3:$C$2001,"?*"))=N1833)),1)</f>
        <v>1</v>
      </c>
      <c r="Y1833" s="63"/>
      <c r="Z1833" s="63"/>
    </row>
    <row r="1834" spans="1:26" ht="14.4">
      <c r="A1834" s="85"/>
      <c r="B1834" s="85"/>
      <c r="C1834" s="46" t="s">
        <v>53</v>
      </c>
      <c r="D1834" s="68"/>
      <c r="E1834" s="68"/>
      <c r="F1834" s="68"/>
      <c r="G1834" s="68"/>
      <c r="H1834" s="68" t="str">
        <f t="shared" si="308"/>
        <v/>
      </c>
      <c r="I1834" s="63"/>
      <c r="J1834" s="63">
        <f>COUNTIF($A$14:$A1834,$A1834)</f>
        <v>0</v>
      </c>
      <c r="K1834" s="63" t="str">
        <f t="shared" ca="1" si="309"/>
        <v>Unknown</v>
      </c>
      <c r="L1834" s="63" t="str">
        <f ca="1">IF(AND(F1834="",D1834="",E1834=""),"",IF(F1834&lt;&gt;"",F1834,IF(AND(M1834&lt;&gt;"",M1834&lt;&gt;"-"),VLOOKUP(M1834,OFFSET('FR-DangerousSubstanceList'!$B$3,0,0,COUNTIF('FR-DangerousSubstanceList'!$B$3:$B$1001,"&lt;&gt;"),4),4,FALSE),IF(AND(N1834&lt;&gt;"",N1834&lt;&gt;"-"),VLOOKUP(N1834,OFFSET('FR-DangerousSubstanceList'!$C$3,0,0,COUNTIF('FR-DangerousSubstanceList'!$C$3:$C$1001,"&lt;&gt;"),3),3,FALSE),""))))</f>
        <v/>
      </c>
      <c r="M1834" s="63" t="str">
        <f ca="1">IF(AND(F1834="",D1834="",E1834=""),"",IF(D1834&lt;&gt;"",D1834,IF(N1834&lt;&gt;"",VLOOKUP(N1834,OFFSET('FR-DangerousSubstanceList'!$C$3,0,0,COUNTIF('FR-DangerousSubstanceList'!$A$3:$A$1001,"&lt;&gt;"),4),4,FALSE),IF(L1834&lt;&gt;"",VLOOKUP(L1834,OFFSET('FR-DangerousSubstanceList'!$A$3,0,0,COUNTIF('FR-DangerousSubstanceList'!$A$3:$A$1001,"&lt;&gt;"),2),2,FALSE),""))))</f>
        <v/>
      </c>
      <c r="N1834" s="63" t="str">
        <f ca="1">IF(AND(F1834="",D1834="",E1834=""),"",IF(E1834&lt;&gt;"",E1834,IF(L1834&lt;&gt;"",VLOOKUP(L1834,OFFSET('FR-DangerousSubstanceList'!$A$3,0,0,COUNTIF('FR-DangerousSubstanceList'!$A$3:$A$1001,"&lt;&gt;"),3),3,FALSE),IF(AND(M1834&lt;&gt;"",M1834&lt;&gt;"-"),VLOOKUP(M1834,OFFSET('FR-DangerousSubstanceList'!$B$3,0,0,COUNTIF('FR-DangerousSubstanceList'!$B$3:$B$1001,"&lt;&gt;"),2),2,FALSE),""))))</f>
        <v/>
      </c>
      <c r="O1834" s="63" t="str">
        <f t="shared" ca="1" si="310"/>
        <v/>
      </c>
      <c r="P1834" s="63" t="e">
        <f t="shared" ca="1" si="311"/>
        <v>#REF!</v>
      </c>
      <c r="Q1834" s="63">
        <f t="shared" ca="1" si="312"/>
        <v>986</v>
      </c>
      <c r="R1834" s="63" t="str">
        <f t="shared" ca="1" si="313"/>
        <v/>
      </c>
      <c r="S1834" s="63" t="str">
        <f t="shared" si="314"/>
        <v>Unknown</v>
      </c>
      <c r="T1834" s="63">
        <f t="shared" si="315"/>
        <v>1834</v>
      </c>
      <c r="U1834" s="63">
        <f t="shared" si="316"/>
        <v>1835</v>
      </c>
      <c r="V1834" s="63" t="str">
        <f t="shared" ca="1" si="317"/>
        <v/>
      </c>
      <c r="W1834" s="63" t="str">
        <f t="shared" ca="1" si="318"/>
        <v/>
      </c>
      <c r="X1834" s="63">
        <f ca="1">IF(C1834="Yes",SUMPRODUCT((OFFSET('FR-DangerousSubstanceList'!$A$3,0,0,COUNTA('FR-DangerousSubstanceList'!$A$3:$A$2001))=L1834)*(OFFSET('FR-DangerousSubstanceList'!$B$3,0,0,COUNTA('FR-DangerousSubstanceList'!$B$3:$B$2001))=M1834)*(OFFSET('FR-DangerousSubstanceList'!$C$3,0,0,COUNTIF('FR-DangerousSubstanceList'!$C$3:$C$2001,"?*"))=N1834)),1)</f>
        <v>1</v>
      </c>
      <c r="Y1834" s="63"/>
      <c r="Z1834" s="63"/>
    </row>
    <row r="1835" spans="1:26" ht="14.4">
      <c r="A1835" s="85"/>
      <c r="B1835" s="85"/>
      <c r="C1835" s="46" t="s">
        <v>53</v>
      </c>
      <c r="D1835" s="68"/>
      <c r="E1835" s="68"/>
      <c r="F1835" s="68"/>
      <c r="G1835" s="68"/>
      <c r="H1835" s="68" t="str">
        <f t="shared" si="308"/>
        <v/>
      </c>
      <c r="I1835" s="63"/>
      <c r="J1835" s="63">
        <f>COUNTIF($A$14:$A1835,$A1835)</f>
        <v>0</v>
      </c>
      <c r="K1835" s="63" t="str">
        <f t="shared" ca="1" si="309"/>
        <v>Unknown</v>
      </c>
      <c r="L1835" s="63" t="str">
        <f ca="1">IF(AND(F1835="",D1835="",E1835=""),"",IF(F1835&lt;&gt;"",F1835,IF(AND(M1835&lt;&gt;"",M1835&lt;&gt;"-"),VLOOKUP(M1835,OFFSET('FR-DangerousSubstanceList'!$B$3,0,0,COUNTIF('FR-DangerousSubstanceList'!$B$3:$B$1001,"&lt;&gt;"),4),4,FALSE),IF(AND(N1835&lt;&gt;"",N1835&lt;&gt;"-"),VLOOKUP(N1835,OFFSET('FR-DangerousSubstanceList'!$C$3,0,0,COUNTIF('FR-DangerousSubstanceList'!$C$3:$C$1001,"&lt;&gt;"),3),3,FALSE),""))))</f>
        <v/>
      </c>
      <c r="M1835" s="63" t="str">
        <f ca="1">IF(AND(F1835="",D1835="",E1835=""),"",IF(D1835&lt;&gt;"",D1835,IF(N1835&lt;&gt;"",VLOOKUP(N1835,OFFSET('FR-DangerousSubstanceList'!$C$3,0,0,COUNTIF('FR-DangerousSubstanceList'!$A$3:$A$1001,"&lt;&gt;"),4),4,FALSE),IF(L1835&lt;&gt;"",VLOOKUP(L1835,OFFSET('FR-DangerousSubstanceList'!$A$3,0,0,COUNTIF('FR-DangerousSubstanceList'!$A$3:$A$1001,"&lt;&gt;"),2),2,FALSE),""))))</f>
        <v/>
      </c>
      <c r="N1835" s="63" t="str">
        <f ca="1">IF(AND(F1835="",D1835="",E1835=""),"",IF(E1835&lt;&gt;"",E1835,IF(L1835&lt;&gt;"",VLOOKUP(L1835,OFFSET('FR-DangerousSubstanceList'!$A$3,0,0,COUNTIF('FR-DangerousSubstanceList'!$A$3:$A$1001,"&lt;&gt;"),3),3,FALSE),IF(AND(M1835&lt;&gt;"",M1835&lt;&gt;"-"),VLOOKUP(M1835,OFFSET('FR-DangerousSubstanceList'!$B$3,0,0,COUNTIF('FR-DangerousSubstanceList'!$B$3:$B$1001,"&lt;&gt;"),2),2,FALSE),""))))</f>
        <v/>
      </c>
      <c r="O1835" s="63" t="str">
        <f t="shared" ca="1" si="310"/>
        <v/>
      </c>
      <c r="P1835" s="63" t="e">
        <f t="shared" ca="1" si="311"/>
        <v>#REF!</v>
      </c>
      <c r="Q1835" s="63">
        <f t="shared" ca="1" si="312"/>
        <v>986</v>
      </c>
      <c r="R1835" s="63" t="str">
        <f t="shared" ca="1" si="313"/>
        <v/>
      </c>
      <c r="S1835" s="63" t="str">
        <f t="shared" si="314"/>
        <v>Unknown</v>
      </c>
      <c r="T1835" s="63">
        <f t="shared" si="315"/>
        <v>1835</v>
      </c>
      <c r="U1835" s="63">
        <f t="shared" si="316"/>
        <v>1836</v>
      </c>
      <c r="V1835" s="63" t="str">
        <f t="shared" ca="1" si="317"/>
        <v/>
      </c>
      <c r="W1835" s="63" t="str">
        <f t="shared" ca="1" si="318"/>
        <v/>
      </c>
      <c r="X1835" s="63">
        <f ca="1">IF(C1835="Yes",SUMPRODUCT((OFFSET('FR-DangerousSubstanceList'!$A$3,0,0,COUNTA('FR-DangerousSubstanceList'!$A$3:$A$2001))=L1835)*(OFFSET('FR-DangerousSubstanceList'!$B$3,0,0,COUNTA('FR-DangerousSubstanceList'!$B$3:$B$2001))=M1835)*(OFFSET('FR-DangerousSubstanceList'!$C$3,0,0,COUNTIF('FR-DangerousSubstanceList'!$C$3:$C$2001,"?*"))=N1835)),1)</f>
        <v>1</v>
      </c>
      <c r="Y1835" s="63"/>
      <c r="Z1835" s="63"/>
    </row>
    <row r="1836" spans="1:26" ht="14.4">
      <c r="A1836" s="85"/>
      <c r="B1836" s="85"/>
      <c r="C1836" s="46" t="s">
        <v>53</v>
      </c>
      <c r="D1836" s="68"/>
      <c r="E1836" s="68"/>
      <c r="F1836" s="68"/>
      <c r="G1836" s="68"/>
      <c r="H1836" s="68" t="str">
        <f t="shared" si="308"/>
        <v/>
      </c>
      <c r="I1836" s="63"/>
      <c r="J1836" s="63">
        <f>COUNTIF($A$14:$A1836,$A1836)</f>
        <v>0</v>
      </c>
      <c r="K1836" s="63" t="str">
        <f t="shared" ca="1" si="309"/>
        <v>Unknown</v>
      </c>
      <c r="L1836" s="63" t="str">
        <f ca="1">IF(AND(F1836="",D1836="",E1836=""),"",IF(F1836&lt;&gt;"",F1836,IF(AND(M1836&lt;&gt;"",M1836&lt;&gt;"-"),VLOOKUP(M1836,OFFSET('FR-DangerousSubstanceList'!$B$3,0,0,COUNTIF('FR-DangerousSubstanceList'!$B$3:$B$1001,"&lt;&gt;"),4),4,FALSE),IF(AND(N1836&lt;&gt;"",N1836&lt;&gt;"-"),VLOOKUP(N1836,OFFSET('FR-DangerousSubstanceList'!$C$3,0,0,COUNTIF('FR-DangerousSubstanceList'!$C$3:$C$1001,"&lt;&gt;"),3),3,FALSE),""))))</f>
        <v/>
      </c>
      <c r="M1836" s="63" t="str">
        <f ca="1">IF(AND(F1836="",D1836="",E1836=""),"",IF(D1836&lt;&gt;"",D1836,IF(N1836&lt;&gt;"",VLOOKUP(N1836,OFFSET('FR-DangerousSubstanceList'!$C$3,0,0,COUNTIF('FR-DangerousSubstanceList'!$A$3:$A$1001,"&lt;&gt;"),4),4,FALSE),IF(L1836&lt;&gt;"",VLOOKUP(L1836,OFFSET('FR-DangerousSubstanceList'!$A$3,0,0,COUNTIF('FR-DangerousSubstanceList'!$A$3:$A$1001,"&lt;&gt;"),2),2,FALSE),""))))</f>
        <v/>
      </c>
      <c r="N1836" s="63" t="str">
        <f ca="1">IF(AND(F1836="",D1836="",E1836=""),"",IF(E1836&lt;&gt;"",E1836,IF(L1836&lt;&gt;"",VLOOKUP(L1836,OFFSET('FR-DangerousSubstanceList'!$A$3,0,0,COUNTIF('FR-DangerousSubstanceList'!$A$3:$A$1001,"&lt;&gt;"),3),3,FALSE),IF(AND(M1836&lt;&gt;"",M1836&lt;&gt;"-"),VLOOKUP(M1836,OFFSET('FR-DangerousSubstanceList'!$B$3,0,0,COUNTIF('FR-DangerousSubstanceList'!$B$3:$B$1001,"&lt;&gt;"),2),2,FALSE),""))))</f>
        <v/>
      </c>
      <c r="O1836" s="63" t="str">
        <f t="shared" ca="1" si="310"/>
        <v/>
      </c>
      <c r="P1836" s="63" t="e">
        <f t="shared" ca="1" si="311"/>
        <v>#REF!</v>
      </c>
      <c r="Q1836" s="63">
        <f t="shared" ca="1" si="312"/>
        <v>986</v>
      </c>
      <c r="R1836" s="63" t="str">
        <f t="shared" ca="1" si="313"/>
        <v/>
      </c>
      <c r="S1836" s="63" t="str">
        <f t="shared" si="314"/>
        <v>Unknown</v>
      </c>
      <c r="T1836" s="63">
        <f t="shared" si="315"/>
        <v>1836</v>
      </c>
      <c r="U1836" s="63">
        <f t="shared" si="316"/>
        <v>1837</v>
      </c>
      <c r="V1836" s="63" t="str">
        <f t="shared" ca="1" si="317"/>
        <v/>
      </c>
      <c r="W1836" s="63" t="str">
        <f t="shared" ca="1" si="318"/>
        <v/>
      </c>
      <c r="X1836" s="63">
        <f ca="1">IF(C1836="Yes",SUMPRODUCT((OFFSET('FR-DangerousSubstanceList'!$A$3,0,0,COUNTA('FR-DangerousSubstanceList'!$A$3:$A$2001))=L1836)*(OFFSET('FR-DangerousSubstanceList'!$B$3,0,0,COUNTA('FR-DangerousSubstanceList'!$B$3:$B$2001))=M1836)*(OFFSET('FR-DangerousSubstanceList'!$C$3,0,0,COUNTIF('FR-DangerousSubstanceList'!$C$3:$C$2001,"?*"))=N1836)),1)</f>
        <v>1</v>
      </c>
      <c r="Y1836" s="63"/>
      <c r="Z1836" s="63"/>
    </row>
    <row r="1837" spans="1:26" ht="14.4">
      <c r="A1837" s="85"/>
      <c r="B1837" s="85"/>
      <c r="C1837" s="46" t="s">
        <v>53</v>
      </c>
      <c r="D1837" s="68"/>
      <c r="E1837" s="68"/>
      <c r="F1837" s="68"/>
      <c r="G1837" s="68"/>
      <c r="H1837" s="68" t="str">
        <f t="shared" si="308"/>
        <v/>
      </c>
      <c r="I1837" s="63"/>
      <c r="J1837" s="63">
        <f>COUNTIF($A$14:$A1837,$A1837)</f>
        <v>0</v>
      </c>
      <c r="K1837" s="63" t="str">
        <f t="shared" ca="1" si="309"/>
        <v>Unknown</v>
      </c>
      <c r="L1837" s="63" t="str">
        <f ca="1">IF(AND(F1837="",D1837="",E1837=""),"",IF(F1837&lt;&gt;"",F1837,IF(AND(M1837&lt;&gt;"",M1837&lt;&gt;"-"),VLOOKUP(M1837,OFFSET('FR-DangerousSubstanceList'!$B$3,0,0,COUNTIF('FR-DangerousSubstanceList'!$B$3:$B$1001,"&lt;&gt;"),4),4,FALSE),IF(AND(N1837&lt;&gt;"",N1837&lt;&gt;"-"),VLOOKUP(N1837,OFFSET('FR-DangerousSubstanceList'!$C$3,0,0,COUNTIF('FR-DangerousSubstanceList'!$C$3:$C$1001,"&lt;&gt;"),3),3,FALSE),""))))</f>
        <v/>
      </c>
      <c r="M1837" s="63" t="str">
        <f ca="1">IF(AND(F1837="",D1837="",E1837=""),"",IF(D1837&lt;&gt;"",D1837,IF(N1837&lt;&gt;"",VLOOKUP(N1837,OFFSET('FR-DangerousSubstanceList'!$C$3,0,0,COUNTIF('FR-DangerousSubstanceList'!$A$3:$A$1001,"&lt;&gt;"),4),4,FALSE),IF(L1837&lt;&gt;"",VLOOKUP(L1837,OFFSET('FR-DangerousSubstanceList'!$A$3,0,0,COUNTIF('FR-DangerousSubstanceList'!$A$3:$A$1001,"&lt;&gt;"),2),2,FALSE),""))))</f>
        <v/>
      </c>
      <c r="N1837" s="63" t="str">
        <f ca="1">IF(AND(F1837="",D1837="",E1837=""),"",IF(E1837&lt;&gt;"",E1837,IF(L1837&lt;&gt;"",VLOOKUP(L1837,OFFSET('FR-DangerousSubstanceList'!$A$3,0,0,COUNTIF('FR-DangerousSubstanceList'!$A$3:$A$1001,"&lt;&gt;"),3),3,FALSE),IF(AND(M1837&lt;&gt;"",M1837&lt;&gt;"-"),VLOOKUP(M1837,OFFSET('FR-DangerousSubstanceList'!$B$3,0,0,COUNTIF('FR-DangerousSubstanceList'!$B$3:$B$1001,"&lt;&gt;"),2),2,FALSE),""))))</f>
        <v/>
      </c>
      <c r="O1837" s="63" t="str">
        <f t="shared" ca="1" si="310"/>
        <v/>
      </c>
      <c r="P1837" s="63" t="e">
        <f t="shared" ca="1" si="311"/>
        <v>#REF!</v>
      </c>
      <c r="Q1837" s="63">
        <f t="shared" ca="1" si="312"/>
        <v>986</v>
      </c>
      <c r="R1837" s="63" t="str">
        <f t="shared" ca="1" si="313"/>
        <v/>
      </c>
      <c r="S1837" s="63" t="str">
        <f t="shared" si="314"/>
        <v>Unknown</v>
      </c>
      <c r="T1837" s="63">
        <f t="shared" si="315"/>
        <v>1837</v>
      </c>
      <c r="U1837" s="63">
        <f t="shared" si="316"/>
        <v>1838</v>
      </c>
      <c r="V1837" s="63" t="str">
        <f t="shared" ca="1" si="317"/>
        <v/>
      </c>
      <c r="W1837" s="63" t="str">
        <f t="shared" ca="1" si="318"/>
        <v/>
      </c>
      <c r="X1837" s="63">
        <f ca="1">IF(C1837="Yes",SUMPRODUCT((OFFSET('FR-DangerousSubstanceList'!$A$3,0,0,COUNTA('FR-DangerousSubstanceList'!$A$3:$A$2001))=L1837)*(OFFSET('FR-DangerousSubstanceList'!$B$3,0,0,COUNTA('FR-DangerousSubstanceList'!$B$3:$B$2001))=M1837)*(OFFSET('FR-DangerousSubstanceList'!$C$3,0,0,COUNTIF('FR-DangerousSubstanceList'!$C$3:$C$2001,"?*"))=N1837)),1)</f>
        <v>1</v>
      </c>
      <c r="Y1837" s="63"/>
      <c r="Z1837" s="63"/>
    </row>
    <row r="1838" spans="1:26" ht="14.4">
      <c r="A1838" s="85"/>
      <c r="B1838" s="85"/>
      <c r="C1838" s="46" t="s">
        <v>53</v>
      </c>
      <c r="D1838" s="68"/>
      <c r="E1838" s="68"/>
      <c r="F1838" s="68"/>
      <c r="G1838" s="68"/>
      <c r="H1838" s="68" t="str">
        <f t="shared" si="308"/>
        <v/>
      </c>
      <c r="I1838" s="63"/>
      <c r="J1838" s="63">
        <f>COUNTIF($A$14:$A1838,$A1838)</f>
        <v>0</v>
      </c>
      <c r="K1838" s="63" t="str">
        <f t="shared" ca="1" si="309"/>
        <v>Unknown</v>
      </c>
      <c r="L1838" s="63" t="str">
        <f ca="1">IF(AND(F1838="",D1838="",E1838=""),"",IF(F1838&lt;&gt;"",F1838,IF(AND(M1838&lt;&gt;"",M1838&lt;&gt;"-"),VLOOKUP(M1838,OFFSET('FR-DangerousSubstanceList'!$B$3,0,0,COUNTIF('FR-DangerousSubstanceList'!$B$3:$B$1001,"&lt;&gt;"),4),4,FALSE),IF(AND(N1838&lt;&gt;"",N1838&lt;&gt;"-"),VLOOKUP(N1838,OFFSET('FR-DangerousSubstanceList'!$C$3,0,0,COUNTIF('FR-DangerousSubstanceList'!$C$3:$C$1001,"&lt;&gt;"),3),3,FALSE),""))))</f>
        <v/>
      </c>
      <c r="M1838" s="63" t="str">
        <f ca="1">IF(AND(F1838="",D1838="",E1838=""),"",IF(D1838&lt;&gt;"",D1838,IF(N1838&lt;&gt;"",VLOOKUP(N1838,OFFSET('FR-DangerousSubstanceList'!$C$3,0,0,COUNTIF('FR-DangerousSubstanceList'!$A$3:$A$1001,"&lt;&gt;"),4),4,FALSE),IF(L1838&lt;&gt;"",VLOOKUP(L1838,OFFSET('FR-DangerousSubstanceList'!$A$3,0,0,COUNTIF('FR-DangerousSubstanceList'!$A$3:$A$1001,"&lt;&gt;"),2),2,FALSE),""))))</f>
        <v/>
      </c>
      <c r="N1838" s="63" t="str">
        <f ca="1">IF(AND(F1838="",D1838="",E1838=""),"",IF(E1838&lt;&gt;"",E1838,IF(L1838&lt;&gt;"",VLOOKUP(L1838,OFFSET('FR-DangerousSubstanceList'!$A$3,0,0,COUNTIF('FR-DangerousSubstanceList'!$A$3:$A$1001,"&lt;&gt;"),3),3,FALSE),IF(AND(M1838&lt;&gt;"",M1838&lt;&gt;"-"),VLOOKUP(M1838,OFFSET('FR-DangerousSubstanceList'!$B$3,0,0,COUNTIF('FR-DangerousSubstanceList'!$B$3:$B$1001,"&lt;&gt;"),2),2,FALSE),""))))</f>
        <v/>
      </c>
      <c r="O1838" s="63" t="str">
        <f t="shared" ca="1" si="310"/>
        <v/>
      </c>
      <c r="P1838" s="63" t="e">
        <f t="shared" ca="1" si="311"/>
        <v>#REF!</v>
      </c>
      <c r="Q1838" s="63">
        <f t="shared" ca="1" si="312"/>
        <v>986</v>
      </c>
      <c r="R1838" s="63" t="str">
        <f t="shared" ca="1" si="313"/>
        <v/>
      </c>
      <c r="S1838" s="63" t="str">
        <f t="shared" si="314"/>
        <v>Unknown</v>
      </c>
      <c r="T1838" s="63">
        <f t="shared" si="315"/>
        <v>1838</v>
      </c>
      <c r="U1838" s="63">
        <f t="shared" si="316"/>
        <v>1839</v>
      </c>
      <c r="V1838" s="63" t="str">
        <f t="shared" ca="1" si="317"/>
        <v/>
      </c>
      <c r="W1838" s="63" t="str">
        <f t="shared" ca="1" si="318"/>
        <v/>
      </c>
      <c r="X1838" s="63">
        <f ca="1">IF(C1838="Yes",SUMPRODUCT((OFFSET('FR-DangerousSubstanceList'!$A$3,0,0,COUNTA('FR-DangerousSubstanceList'!$A$3:$A$2001))=L1838)*(OFFSET('FR-DangerousSubstanceList'!$B$3,0,0,COUNTA('FR-DangerousSubstanceList'!$B$3:$B$2001))=M1838)*(OFFSET('FR-DangerousSubstanceList'!$C$3,0,0,COUNTIF('FR-DangerousSubstanceList'!$C$3:$C$2001,"?*"))=N1838)),1)</f>
        <v>1</v>
      </c>
      <c r="Y1838" s="63"/>
      <c r="Z1838" s="63"/>
    </row>
    <row r="1839" spans="1:26" ht="14.4">
      <c r="A1839" s="85"/>
      <c r="B1839" s="85"/>
      <c r="C1839" s="46" t="s">
        <v>53</v>
      </c>
      <c r="D1839" s="68"/>
      <c r="E1839" s="68"/>
      <c r="F1839" s="68"/>
      <c r="G1839" s="68"/>
      <c r="H1839" s="68" t="str">
        <f t="shared" si="308"/>
        <v/>
      </c>
      <c r="I1839" s="63"/>
      <c r="J1839" s="63">
        <f>COUNTIF($A$14:$A1839,$A1839)</f>
        <v>0</v>
      </c>
      <c r="K1839" s="63" t="str">
        <f t="shared" ca="1" si="309"/>
        <v>Unknown</v>
      </c>
      <c r="L1839" s="63" t="str">
        <f ca="1">IF(AND(F1839="",D1839="",E1839=""),"",IF(F1839&lt;&gt;"",F1839,IF(AND(M1839&lt;&gt;"",M1839&lt;&gt;"-"),VLOOKUP(M1839,OFFSET('FR-DangerousSubstanceList'!$B$3,0,0,COUNTIF('FR-DangerousSubstanceList'!$B$3:$B$1001,"&lt;&gt;"),4),4,FALSE),IF(AND(N1839&lt;&gt;"",N1839&lt;&gt;"-"),VLOOKUP(N1839,OFFSET('FR-DangerousSubstanceList'!$C$3,0,0,COUNTIF('FR-DangerousSubstanceList'!$C$3:$C$1001,"&lt;&gt;"),3),3,FALSE),""))))</f>
        <v/>
      </c>
      <c r="M1839" s="63" t="str">
        <f ca="1">IF(AND(F1839="",D1839="",E1839=""),"",IF(D1839&lt;&gt;"",D1839,IF(N1839&lt;&gt;"",VLOOKUP(N1839,OFFSET('FR-DangerousSubstanceList'!$C$3,0,0,COUNTIF('FR-DangerousSubstanceList'!$A$3:$A$1001,"&lt;&gt;"),4),4,FALSE),IF(L1839&lt;&gt;"",VLOOKUP(L1839,OFFSET('FR-DangerousSubstanceList'!$A$3,0,0,COUNTIF('FR-DangerousSubstanceList'!$A$3:$A$1001,"&lt;&gt;"),2),2,FALSE),""))))</f>
        <v/>
      </c>
      <c r="N1839" s="63" t="str">
        <f ca="1">IF(AND(F1839="",D1839="",E1839=""),"",IF(E1839&lt;&gt;"",E1839,IF(L1839&lt;&gt;"",VLOOKUP(L1839,OFFSET('FR-DangerousSubstanceList'!$A$3,0,0,COUNTIF('FR-DangerousSubstanceList'!$A$3:$A$1001,"&lt;&gt;"),3),3,FALSE),IF(AND(M1839&lt;&gt;"",M1839&lt;&gt;"-"),VLOOKUP(M1839,OFFSET('FR-DangerousSubstanceList'!$B$3,0,0,COUNTIF('FR-DangerousSubstanceList'!$B$3:$B$1001,"&lt;&gt;"),2),2,FALSE),""))))</f>
        <v/>
      </c>
      <c r="O1839" s="63" t="str">
        <f t="shared" ca="1" si="310"/>
        <v/>
      </c>
      <c r="P1839" s="63" t="e">
        <f t="shared" ca="1" si="311"/>
        <v>#REF!</v>
      </c>
      <c r="Q1839" s="63">
        <f t="shared" ca="1" si="312"/>
        <v>986</v>
      </c>
      <c r="R1839" s="63" t="str">
        <f t="shared" ca="1" si="313"/>
        <v/>
      </c>
      <c r="S1839" s="63" t="str">
        <f t="shared" si="314"/>
        <v>Unknown</v>
      </c>
      <c r="T1839" s="63">
        <f t="shared" si="315"/>
        <v>1839</v>
      </c>
      <c r="U1839" s="63">
        <f t="shared" si="316"/>
        <v>1840</v>
      </c>
      <c r="V1839" s="63" t="str">
        <f t="shared" ca="1" si="317"/>
        <v/>
      </c>
      <c r="W1839" s="63" t="str">
        <f t="shared" ca="1" si="318"/>
        <v/>
      </c>
      <c r="X1839" s="63">
        <f ca="1">IF(C1839="Yes",SUMPRODUCT((OFFSET('FR-DangerousSubstanceList'!$A$3,0,0,COUNTA('FR-DangerousSubstanceList'!$A$3:$A$2001))=L1839)*(OFFSET('FR-DangerousSubstanceList'!$B$3,0,0,COUNTA('FR-DangerousSubstanceList'!$B$3:$B$2001))=M1839)*(OFFSET('FR-DangerousSubstanceList'!$C$3,0,0,COUNTIF('FR-DangerousSubstanceList'!$C$3:$C$2001,"?*"))=N1839)),1)</f>
        <v>1</v>
      </c>
      <c r="Y1839" s="63"/>
      <c r="Z1839" s="63"/>
    </row>
    <row r="1840" spans="1:26" ht="14.4">
      <c r="A1840" s="85"/>
      <c r="B1840" s="85"/>
      <c r="C1840" s="46" t="s">
        <v>53</v>
      </c>
      <c r="D1840" s="68"/>
      <c r="E1840" s="68"/>
      <c r="F1840" s="68"/>
      <c r="G1840" s="68"/>
      <c r="H1840" s="68" t="str">
        <f t="shared" si="308"/>
        <v/>
      </c>
      <c r="I1840" s="63"/>
      <c r="J1840" s="63">
        <f>COUNTIF($A$14:$A1840,$A1840)</f>
        <v>0</v>
      </c>
      <c r="K1840" s="63" t="str">
        <f t="shared" ca="1" si="309"/>
        <v>Unknown</v>
      </c>
      <c r="L1840" s="63" t="str">
        <f ca="1">IF(AND(F1840="",D1840="",E1840=""),"",IF(F1840&lt;&gt;"",F1840,IF(AND(M1840&lt;&gt;"",M1840&lt;&gt;"-"),VLOOKUP(M1840,OFFSET('FR-DangerousSubstanceList'!$B$3,0,0,COUNTIF('FR-DangerousSubstanceList'!$B$3:$B$1001,"&lt;&gt;"),4),4,FALSE),IF(AND(N1840&lt;&gt;"",N1840&lt;&gt;"-"),VLOOKUP(N1840,OFFSET('FR-DangerousSubstanceList'!$C$3,0,0,COUNTIF('FR-DangerousSubstanceList'!$C$3:$C$1001,"&lt;&gt;"),3),3,FALSE),""))))</f>
        <v/>
      </c>
      <c r="M1840" s="63" t="str">
        <f ca="1">IF(AND(F1840="",D1840="",E1840=""),"",IF(D1840&lt;&gt;"",D1840,IF(N1840&lt;&gt;"",VLOOKUP(N1840,OFFSET('FR-DangerousSubstanceList'!$C$3,0,0,COUNTIF('FR-DangerousSubstanceList'!$A$3:$A$1001,"&lt;&gt;"),4),4,FALSE),IF(L1840&lt;&gt;"",VLOOKUP(L1840,OFFSET('FR-DangerousSubstanceList'!$A$3,0,0,COUNTIF('FR-DangerousSubstanceList'!$A$3:$A$1001,"&lt;&gt;"),2),2,FALSE),""))))</f>
        <v/>
      </c>
      <c r="N1840" s="63" t="str">
        <f ca="1">IF(AND(F1840="",D1840="",E1840=""),"",IF(E1840&lt;&gt;"",E1840,IF(L1840&lt;&gt;"",VLOOKUP(L1840,OFFSET('FR-DangerousSubstanceList'!$A$3,0,0,COUNTIF('FR-DangerousSubstanceList'!$A$3:$A$1001,"&lt;&gt;"),3),3,FALSE),IF(AND(M1840&lt;&gt;"",M1840&lt;&gt;"-"),VLOOKUP(M1840,OFFSET('FR-DangerousSubstanceList'!$B$3,0,0,COUNTIF('FR-DangerousSubstanceList'!$B$3:$B$1001,"&lt;&gt;"),2),2,FALSE),""))))</f>
        <v/>
      </c>
      <c r="O1840" s="63" t="str">
        <f t="shared" ca="1" si="310"/>
        <v/>
      </c>
      <c r="P1840" s="63" t="e">
        <f t="shared" ca="1" si="311"/>
        <v>#REF!</v>
      </c>
      <c r="Q1840" s="63">
        <f t="shared" ca="1" si="312"/>
        <v>986</v>
      </c>
      <c r="R1840" s="63" t="str">
        <f t="shared" ca="1" si="313"/>
        <v/>
      </c>
      <c r="S1840" s="63" t="str">
        <f t="shared" si="314"/>
        <v>Unknown</v>
      </c>
      <c r="T1840" s="63">
        <f t="shared" si="315"/>
        <v>1840</v>
      </c>
      <c r="U1840" s="63">
        <f t="shared" si="316"/>
        <v>1841</v>
      </c>
      <c r="V1840" s="63" t="str">
        <f t="shared" ca="1" si="317"/>
        <v/>
      </c>
      <c r="W1840" s="63" t="str">
        <f t="shared" ca="1" si="318"/>
        <v/>
      </c>
      <c r="X1840" s="63">
        <f ca="1">IF(C1840="Yes",SUMPRODUCT((OFFSET('FR-DangerousSubstanceList'!$A$3,0,0,COUNTA('FR-DangerousSubstanceList'!$A$3:$A$2001))=L1840)*(OFFSET('FR-DangerousSubstanceList'!$B$3,0,0,COUNTA('FR-DangerousSubstanceList'!$B$3:$B$2001))=M1840)*(OFFSET('FR-DangerousSubstanceList'!$C$3,0,0,COUNTIF('FR-DangerousSubstanceList'!$C$3:$C$2001,"?*"))=N1840)),1)</f>
        <v>1</v>
      </c>
      <c r="Y1840" s="63"/>
      <c r="Z1840" s="63"/>
    </row>
    <row r="1841" spans="1:26" ht="14.4">
      <c r="A1841" s="85"/>
      <c r="B1841" s="85"/>
      <c r="C1841" s="46" t="s">
        <v>53</v>
      </c>
      <c r="D1841" s="68"/>
      <c r="E1841" s="68"/>
      <c r="F1841" s="68"/>
      <c r="G1841" s="68"/>
      <c r="H1841" s="68" t="str">
        <f t="shared" si="308"/>
        <v/>
      </c>
      <c r="I1841" s="63"/>
      <c r="J1841" s="63">
        <f>COUNTIF($A$14:$A1841,$A1841)</f>
        <v>0</v>
      </c>
      <c r="K1841" s="63" t="str">
        <f t="shared" ca="1" si="309"/>
        <v>Unknown</v>
      </c>
      <c r="L1841" s="63" t="str">
        <f ca="1">IF(AND(F1841="",D1841="",E1841=""),"",IF(F1841&lt;&gt;"",F1841,IF(AND(M1841&lt;&gt;"",M1841&lt;&gt;"-"),VLOOKUP(M1841,OFFSET('FR-DangerousSubstanceList'!$B$3,0,0,COUNTIF('FR-DangerousSubstanceList'!$B$3:$B$1001,"&lt;&gt;"),4),4,FALSE),IF(AND(N1841&lt;&gt;"",N1841&lt;&gt;"-"),VLOOKUP(N1841,OFFSET('FR-DangerousSubstanceList'!$C$3,0,0,COUNTIF('FR-DangerousSubstanceList'!$C$3:$C$1001,"&lt;&gt;"),3),3,FALSE),""))))</f>
        <v/>
      </c>
      <c r="M1841" s="63" t="str">
        <f ca="1">IF(AND(F1841="",D1841="",E1841=""),"",IF(D1841&lt;&gt;"",D1841,IF(N1841&lt;&gt;"",VLOOKUP(N1841,OFFSET('FR-DangerousSubstanceList'!$C$3,0,0,COUNTIF('FR-DangerousSubstanceList'!$A$3:$A$1001,"&lt;&gt;"),4),4,FALSE),IF(L1841&lt;&gt;"",VLOOKUP(L1841,OFFSET('FR-DangerousSubstanceList'!$A$3,0,0,COUNTIF('FR-DangerousSubstanceList'!$A$3:$A$1001,"&lt;&gt;"),2),2,FALSE),""))))</f>
        <v/>
      </c>
      <c r="N1841" s="63" t="str">
        <f ca="1">IF(AND(F1841="",D1841="",E1841=""),"",IF(E1841&lt;&gt;"",E1841,IF(L1841&lt;&gt;"",VLOOKUP(L1841,OFFSET('FR-DangerousSubstanceList'!$A$3,0,0,COUNTIF('FR-DangerousSubstanceList'!$A$3:$A$1001,"&lt;&gt;"),3),3,FALSE),IF(AND(M1841&lt;&gt;"",M1841&lt;&gt;"-"),VLOOKUP(M1841,OFFSET('FR-DangerousSubstanceList'!$B$3,0,0,COUNTIF('FR-DangerousSubstanceList'!$B$3:$B$1001,"&lt;&gt;"),2),2,FALSE),""))))</f>
        <v/>
      </c>
      <c r="O1841" s="63" t="str">
        <f t="shared" ca="1" si="310"/>
        <v/>
      </c>
      <c r="P1841" s="63" t="e">
        <f t="shared" ca="1" si="311"/>
        <v>#REF!</v>
      </c>
      <c r="Q1841" s="63">
        <f t="shared" ca="1" si="312"/>
        <v>986</v>
      </c>
      <c r="R1841" s="63" t="str">
        <f t="shared" ca="1" si="313"/>
        <v/>
      </c>
      <c r="S1841" s="63" t="str">
        <f t="shared" si="314"/>
        <v>Unknown</v>
      </c>
      <c r="T1841" s="63">
        <f t="shared" si="315"/>
        <v>1841</v>
      </c>
      <c r="U1841" s="63">
        <f t="shared" si="316"/>
        <v>1842</v>
      </c>
      <c r="V1841" s="63" t="str">
        <f t="shared" ca="1" si="317"/>
        <v/>
      </c>
      <c r="W1841" s="63" t="str">
        <f t="shared" ca="1" si="318"/>
        <v/>
      </c>
      <c r="X1841" s="63">
        <f ca="1">IF(C1841="Yes",SUMPRODUCT((OFFSET('FR-DangerousSubstanceList'!$A$3,0,0,COUNTA('FR-DangerousSubstanceList'!$A$3:$A$2001))=L1841)*(OFFSET('FR-DangerousSubstanceList'!$B$3,0,0,COUNTA('FR-DangerousSubstanceList'!$B$3:$B$2001))=M1841)*(OFFSET('FR-DangerousSubstanceList'!$C$3,0,0,COUNTIF('FR-DangerousSubstanceList'!$C$3:$C$2001,"?*"))=N1841)),1)</f>
        <v>1</v>
      </c>
      <c r="Y1841" s="63"/>
      <c r="Z1841" s="63"/>
    </row>
    <row r="1842" spans="1:26" ht="14.4">
      <c r="A1842" s="85"/>
      <c r="B1842" s="85"/>
      <c r="C1842" s="46" t="s">
        <v>53</v>
      </c>
      <c r="D1842" s="68"/>
      <c r="E1842" s="68"/>
      <c r="F1842" s="68"/>
      <c r="G1842" s="68"/>
      <c r="H1842" s="68" t="str">
        <f t="shared" si="308"/>
        <v/>
      </c>
      <c r="I1842" s="63"/>
      <c r="J1842" s="63">
        <f>COUNTIF($A$14:$A1842,$A1842)</f>
        <v>0</v>
      </c>
      <c r="K1842" s="63" t="str">
        <f t="shared" ca="1" si="309"/>
        <v>Unknown</v>
      </c>
      <c r="L1842" s="63" t="str">
        <f ca="1">IF(AND(F1842="",D1842="",E1842=""),"",IF(F1842&lt;&gt;"",F1842,IF(AND(M1842&lt;&gt;"",M1842&lt;&gt;"-"),VLOOKUP(M1842,OFFSET('FR-DangerousSubstanceList'!$B$3,0,0,COUNTIF('FR-DangerousSubstanceList'!$B$3:$B$1001,"&lt;&gt;"),4),4,FALSE),IF(AND(N1842&lt;&gt;"",N1842&lt;&gt;"-"),VLOOKUP(N1842,OFFSET('FR-DangerousSubstanceList'!$C$3,0,0,COUNTIF('FR-DangerousSubstanceList'!$C$3:$C$1001,"&lt;&gt;"),3),3,FALSE),""))))</f>
        <v/>
      </c>
      <c r="M1842" s="63" t="str">
        <f ca="1">IF(AND(F1842="",D1842="",E1842=""),"",IF(D1842&lt;&gt;"",D1842,IF(N1842&lt;&gt;"",VLOOKUP(N1842,OFFSET('FR-DangerousSubstanceList'!$C$3,0,0,COUNTIF('FR-DangerousSubstanceList'!$A$3:$A$1001,"&lt;&gt;"),4),4,FALSE),IF(L1842&lt;&gt;"",VLOOKUP(L1842,OFFSET('FR-DangerousSubstanceList'!$A$3,0,0,COUNTIF('FR-DangerousSubstanceList'!$A$3:$A$1001,"&lt;&gt;"),2),2,FALSE),""))))</f>
        <v/>
      </c>
      <c r="N1842" s="63" t="str">
        <f ca="1">IF(AND(F1842="",D1842="",E1842=""),"",IF(E1842&lt;&gt;"",E1842,IF(L1842&lt;&gt;"",VLOOKUP(L1842,OFFSET('FR-DangerousSubstanceList'!$A$3,0,0,COUNTIF('FR-DangerousSubstanceList'!$A$3:$A$1001,"&lt;&gt;"),3),3,FALSE),IF(AND(M1842&lt;&gt;"",M1842&lt;&gt;"-"),VLOOKUP(M1842,OFFSET('FR-DangerousSubstanceList'!$B$3,0,0,COUNTIF('FR-DangerousSubstanceList'!$B$3:$B$1001,"&lt;&gt;"),2),2,FALSE),""))))</f>
        <v/>
      </c>
      <c r="O1842" s="63" t="str">
        <f t="shared" ca="1" si="310"/>
        <v/>
      </c>
      <c r="P1842" s="63" t="e">
        <f t="shared" ca="1" si="311"/>
        <v>#REF!</v>
      </c>
      <c r="Q1842" s="63">
        <f t="shared" ca="1" si="312"/>
        <v>986</v>
      </c>
      <c r="R1842" s="63" t="str">
        <f t="shared" ca="1" si="313"/>
        <v/>
      </c>
      <c r="S1842" s="63" t="str">
        <f t="shared" si="314"/>
        <v>Unknown</v>
      </c>
      <c r="T1842" s="63">
        <f t="shared" si="315"/>
        <v>1842</v>
      </c>
      <c r="U1842" s="63">
        <f t="shared" si="316"/>
        <v>1843</v>
      </c>
      <c r="V1842" s="63" t="str">
        <f t="shared" ca="1" si="317"/>
        <v/>
      </c>
      <c r="W1842" s="63" t="str">
        <f t="shared" ca="1" si="318"/>
        <v/>
      </c>
      <c r="X1842" s="63">
        <f ca="1">IF(C1842="Yes",SUMPRODUCT((OFFSET('FR-DangerousSubstanceList'!$A$3,0,0,COUNTA('FR-DangerousSubstanceList'!$A$3:$A$2001))=L1842)*(OFFSET('FR-DangerousSubstanceList'!$B$3,0,0,COUNTA('FR-DangerousSubstanceList'!$B$3:$B$2001))=M1842)*(OFFSET('FR-DangerousSubstanceList'!$C$3,0,0,COUNTIF('FR-DangerousSubstanceList'!$C$3:$C$2001,"?*"))=N1842)),1)</f>
        <v>1</v>
      </c>
      <c r="Y1842" s="63"/>
      <c r="Z1842" s="63"/>
    </row>
    <row r="1843" spans="1:26" ht="14.4">
      <c r="A1843" s="85"/>
      <c r="B1843" s="85"/>
      <c r="C1843" s="46" t="s">
        <v>53</v>
      </c>
      <c r="D1843" s="68"/>
      <c r="E1843" s="68"/>
      <c r="F1843" s="68"/>
      <c r="G1843" s="68"/>
      <c r="H1843" s="68" t="str">
        <f t="shared" si="308"/>
        <v/>
      </c>
      <c r="I1843" s="63"/>
      <c r="J1843" s="63">
        <f>COUNTIF($A$14:$A1843,$A1843)</f>
        <v>0</v>
      </c>
      <c r="K1843" s="63" t="str">
        <f t="shared" ca="1" si="309"/>
        <v>Unknown</v>
      </c>
      <c r="L1843" s="63" t="str">
        <f ca="1">IF(AND(F1843="",D1843="",E1843=""),"",IF(F1843&lt;&gt;"",F1843,IF(AND(M1843&lt;&gt;"",M1843&lt;&gt;"-"),VLOOKUP(M1843,OFFSET('FR-DangerousSubstanceList'!$B$3,0,0,COUNTIF('FR-DangerousSubstanceList'!$B$3:$B$1001,"&lt;&gt;"),4),4,FALSE),IF(AND(N1843&lt;&gt;"",N1843&lt;&gt;"-"),VLOOKUP(N1843,OFFSET('FR-DangerousSubstanceList'!$C$3,0,0,COUNTIF('FR-DangerousSubstanceList'!$C$3:$C$1001,"&lt;&gt;"),3),3,FALSE),""))))</f>
        <v/>
      </c>
      <c r="M1843" s="63" t="str">
        <f ca="1">IF(AND(F1843="",D1843="",E1843=""),"",IF(D1843&lt;&gt;"",D1843,IF(N1843&lt;&gt;"",VLOOKUP(N1843,OFFSET('FR-DangerousSubstanceList'!$C$3,0,0,COUNTIF('FR-DangerousSubstanceList'!$A$3:$A$1001,"&lt;&gt;"),4),4,FALSE),IF(L1843&lt;&gt;"",VLOOKUP(L1843,OFFSET('FR-DangerousSubstanceList'!$A$3,0,0,COUNTIF('FR-DangerousSubstanceList'!$A$3:$A$1001,"&lt;&gt;"),2),2,FALSE),""))))</f>
        <v/>
      </c>
      <c r="N1843" s="63" t="str">
        <f ca="1">IF(AND(F1843="",D1843="",E1843=""),"",IF(E1843&lt;&gt;"",E1843,IF(L1843&lt;&gt;"",VLOOKUP(L1843,OFFSET('FR-DangerousSubstanceList'!$A$3,0,0,COUNTIF('FR-DangerousSubstanceList'!$A$3:$A$1001,"&lt;&gt;"),3),3,FALSE),IF(AND(M1843&lt;&gt;"",M1843&lt;&gt;"-"),VLOOKUP(M1843,OFFSET('FR-DangerousSubstanceList'!$B$3,0,0,COUNTIF('FR-DangerousSubstanceList'!$B$3:$B$1001,"&lt;&gt;"),2),2,FALSE),""))))</f>
        <v/>
      </c>
      <c r="O1843" s="63" t="str">
        <f t="shared" ca="1" si="310"/>
        <v/>
      </c>
      <c r="P1843" s="63" t="e">
        <f t="shared" ca="1" si="311"/>
        <v>#REF!</v>
      </c>
      <c r="Q1843" s="63">
        <f t="shared" ca="1" si="312"/>
        <v>986</v>
      </c>
      <c r="R1843" s="63" t="str">
        <f t="shared" ca="1" si="313"/>
        <v/>
      </c>
      <c r="S1843" s="63" t="str">
        <f t="shared" si="314"/>
        <v>Unknown</v>
      </c>
      <c r="T1843" s="63">
        <f t="shared" si="315"/>
        <v>1843</v>
      </c>
      <c r="U1843" s="63">
        <f t="shared" si="316"/>
        <v>1844</v>
      </c>
      <c r="V1843" s="63" t="str">
        <f t="shared" ca="1" si="317"/>
        <v/>
      </c>
      <c r="W1843" s="63" t="str">
        <f t="shared" ca="1" si="318"/>
        <v/>
      </c>
      <c r="X1843" s="63">
        <f ca="1">IF(C1843="Yes",SUMPRODUCT((OFFSET('FR-DangerousSubstanceList'!$A$3,0,0,COUNTA('FR-DangerousSubstanceList'!$A$3:$A$2001))=L1843)*(OFFSET('FR-DangerousSubstanceList'!$B$3,0,0,COUNTA('FR-DangerousSubstanceList'!$B$3:$B$2001))=M1843)*(OFFSET('FR-DangerousSubstanceList'!$C$3,0,0,COUNTIF('FR-DangerousSubstanceList'!$C$3:$C$2001,"?*"))=N1843)),1)</f>
        <v>1</v>
      </c>
      <c r="Y1843" s="63"/>
      <c r="Z1843" s="63"/>
    </row>
    <row r="1844" spans="1:26" ht="14.4">
      <c r="A1844" s="85"/>
      <c r="B1844" s="85"/>
      <c r="C1844" s="46" t="s">
        <v>53</v>
      </c>
      <c r="D1844" s="68"/>
      <c r="E1844" s="68"/>
      <c r="F1844" s="68"/>
      <c r="G1844" s="68"/>
      <c r="H1844" s="68" t="str">
        <f t="shared" si="308"/>
        <v/>
      </c>
      <c r="I1844" s="63"/>
      <c r="J1844" s="63">
        <f>COUNTIF($A$14:$A1844,$A1844)</f>
        <v>0</v>
      </c>
      <c r="K1844" s="63" t="str">
        <f t="shared" ca="1" si="309"/>
        <v>Unknown</v>
      </c>
      <c r="L1844" s="63" t="str">
        <f ca="1">IF(AND(F1844="",D1844="",E1844=""),"",IF(F1844&lt;&gt;"",F1844,IF(AND(M1844&lt;&gt;"",M1844&lt;&gt;"-"),VLOOKUP(M1844,OFFSET('FR-DangerousSubstanceList'!$B$3,0,0,COUNTIF('FR-DangerousSubstanceList'!$B$3:$B$1001,"&lt;&gt;"),4),4,FALSE),IF(AND(N1844&lt;&gt;"",N1844&lt;&gt;"-"),VLOOKUP(N1844,OFFSET('FR-DangerousSubstanceList'!$C$3,0,0,COUNTIF('FR-DangerousSubstanceList'!$C$3:$C$1001,"&lt;&gt;"),3),3,FALSE),""))))</f>
        <v/>
      </c>
      <c r="M1844" s="63" t="str">
        <f ca="1">IF(AND(F1844="",D1844="",E1844=""),"",IF(D1844&lt;&gt;"",D1844,IF(N1844&lt;&gt;"",VLOOKUP(N1844,OFFSET('FR-DangerousSubstanceList'!$C$3,0,0,COUNTIF('FR-DangerousSubstanceList'!$A$3:$A$1001,"&lt;&gt;"),4),4,FALSE),IF(L1844&lt;&gt;"",VLOOKUP(L1844,OFFSET('FR-DangerousSubstanceList'!$A$3,0,0,COUNTIF('FR-DangerousSubstanceList'!$A$3:$A$1001,"&lt;&gt;"),2),2,FALSE),""))))</f>
        <v/>
      </c>
      <c r="N1844" s="63" t="str">
        <f ca="1">IF(AND(F1844="",D1844="",E1844=""),"",IF(E1844&lt;&gt;"",E1844,IF(L1844&lt;&gt;"",VLOOKUP(L1844,OFFSET('FR-DangerousSubstanceList'!$A$3,0,0,COUNTIF('FR-DangerousSubstanceList'!$A$3:$A$1001,"&lt;&gt;"),3),3,FALSE),IF(AND(M1844&lt;&gt;"",M1844&lt;&gt;"-"),VLOOKUP(M1844,OFFSET('FR-DangerousSubstanceList'!$B$3,0,0,COUNTIF('FR-DangerousSubstanceList'!$B$3:$B$1001,"&lt;&gt;"),2),2,FALSE),""))))</f>
        <v/>
      </c>
      <c r="O1844" s="63" t="str">
        <f t="shared" ca="1" si="310"/>
        <v/>
      </c>
      <c r="P1844" s="63" t="e">
        <f t="shared" ca="1" si="311"/>
        <v>#REF!</v>
      </c>
      <c r="Q1844" s="63">
        <f t="shared" ca="1" si="312"/>
        <v>986</v>
      </c>
      <c r="R1844" s="63" t="str">
        <f t="shared" ca="1" si="313"/>
        <v/>
      </c>
      <c r="S1844" s="63" t="str">
        <f t="shared" si="314"/>
        <v>Unknown</v>
      </c>
      <c r="T1844" s="63">
        <f t="shared" si="315"/>
        <v>1844</v>
      </c>
      <c r="U1844" s="63">
        <f t="shared" si="316"/>
        <v>1845</v>
      </c>
      <c r="V1844" s="63" t="str">
        <f t="shared" ca="1" si="317"/>
        <v/>
      </c>
      <c r="W1844" s="63" t="str">
        <f t="shared" ca="1" si="318"/>
        <v/>
      </c>
      <c r="X1844" s="63">
        <f ca="1">IF(C1844="Yes",SUMPRODUCT((OFFSET('FR-DangerousSubstanceList'!$A$3,0,0,COUNTA('FR-DangerousSubstanceList'!$A$3:$A$2001))=L1844)*(OFFSET('FR-DangerousSubstanceList'!$B$3,0,0,COUNTA('FR-DangerousSubstanceList'!$B$3:$B$2001))=M1844)*(OFFSET('FR-DangerousSubstanceList'!$C$3,0,0,COUNTIF('FR-DangerousSubstanceList'!$C$3:$C$2001,"?*"))=N1844)),1)</f>
        <v>1</v>
      </c>
      <c r="Y1844" s="63"/>
      <c r="Z1844" s="63"/>
    </row>
    <row r="1845" spans="1:26" ht="14.4">
      <c r="A1845" s="85"/>
      <c r="B1845" s="85"/>
      <c r="C1845" s="46" t="s">
        <v>53</v>
      </c>
      <c r="D1845" s="68"/>
      <c r="E1845" s="68"/>
      <c r="F1845" s="68"/>
      <c r="G1845" s="68"/>
      <c r="H1845" s="68" t="str">
        <f t="shared" si="308"/>
        <v/>
      </c>
      <c r="I1845" s="63"/>
      <c r="J1845" s="63">
        <f>COUNTIF($A$14:$A1845,$A1845)</f>
        <v>0</v>
      </c>
      <c r="K1845" s="63" t="str">
        <f t="shared" ca="1" si="309"/>
        <v>Unknown</v>
      </c>
      <c r="L1845" s="63" t="str">
        <f ca="1">IF(AND(F1845="",D1845="",E1845=""),"",IF(F1845&lt;&gt;"",F1845,IF(AND(M1845&lt;&gt;"",M1845&lt;&gt;"-"),VLOOKUP(M1845,OFFSET('FR-DangerousSubstanceList'!$B$3,0,0,COUNTIF('FR-DangerousSubstanceList'!$B$3:$B$1001,"&lt;&gt;"),4),4,FALSE),IF(AND(N1845&lt;&gt;"",N1845&lt;&gt;"-"),VLOOKUP(N1845,OFFSET('FR-DangerousSubstanceList'!$C$3,0,0,COUNTIF('FR-DangerousSubstanceList'!$C$3:$C$1001,"&lt;&gt;"),3),3,FALSE),""))))</f>
        <v/>
      </c>
      <c r="M1845" s="63" t="str">
        <f ca="1">IF(AND(F1845="",D1845="",E1845=""),"",IF(D1845&lt;&gt;"",D1845,IF(N1845&lt;&gt;"",VLOOKUP(N1845,OFFSET('FR-DangerousSubstanceList'!$C$3,0,0,COUNTIF('FR-DangerousSubstanceList'!$A$3:$A$1001,"&lt;&gt;"),4),4,FALSE),IF(L1845&lt;&gt;"",VLOOKUP(L1845,OFFSET('FR-DangerousSubstanceList'!$A$3,0,0,COUNTIF('FR-DangerousSubstanceList'!$A$3:$A$1001,"&lt;&gt;"),2),2,FALSE),""))))</f>
        <v/>
      </c>
      <c r="N1845" s="63" t="str">
        <f ca="1">IF(AND(F1845="",D1845="",E1845=""),"",IF(E1845&lt;&gt;"",E1845,IF(L1845&lt;&gt;"",VLOOKUP(L1845,OFFSET('FR-DangerousSubstanceList'!$A$3,0,0,COUNTIF('FR-DangerousSubstanceList'!$A$3:$A$1001,"&lt;&gt;"),3),3,FALSE),IF(AND(M1845&lt;&gt;"",M1845&lt;&gt;"-"),VLOOKUP(M1845,OFFSET('FR-DangerousSubstanceList'!$B$3,0,0,COUNTIF('FR-DangerousSubstanceList'!$B$3:$B$1001,"&lt;&gt;"),2),2,FALSE),""))))</f>
        <v/>
      </c>
      <c r="O1845" s="63" t="str">
        <f t="shared" ca="1" si="310"/>
        <v/>
      </c>
      <c r="P1845" s="63" t="e">
        <f t="shared" ca="1" si="311"/>
        <v>#REF!</v>
      </c>
      <c r="Q1845" s="63">
        <f t="shared" ca="1" si="312"/>
        <v>986</v>
      </c>
      <c r="R1845" s="63" t="str">
        <f t="shared" ca="1" si="313"/>
        <v/>
      </c>
      <c r="S1845" s="63" t="str">
        <f t="shared" si="314"/>
        <v>Unknown</v>
      </c>
      <c r="T1845" s="63">
        <f t="shared" si="315"/>
        <v>1845</v>
      </c>
      <c r="U1845" s="63">
        <f t="shared" si="316"/>
        <v>1846</v>
      </c>
      <c r="V1845" s="63" t="str">
        <f t="shared" ca="1" si="317"/>
        <v/>
      </c>
      <c r="W1845" s="63" t="str">
        <f t="shared" ca="1" si="318"/>
        <v/>
      </c>
      <c r="X1845" s="63">
        <f ca="1">IF(C1845="Yes",SUMPRODUCT((OFFSET('FR-DangerousSubstanceList'!$A$3,0,0,COUNTA('FR-DangerousSubstanceList'!$A$3:$A$2001))=L1845)*(OFFSET('FR-DangerousSubstanceList'!$B$3,0,0,COUNTA('FR-DangerousSubstanceList'!$B$3:$B$2001))=M1845)*(OFFSET('FR-DangerousSubstanceList'!$C$3,0,0,COUNTIF('FR-DangerousSubstanceList'!$C$3:$C$2001,"?*"))=N1845)),1)</f>
        <v>1</v>
      </c>
      <c r="Y1845" s="63"/>
      <c r="Z1845" s="63"/>
    </row>
    <row r="1846" spans="1:26" ht="14.4">
      <c r="A1846" s="85"/>
      <c r="B1846" s="85"/>
      <c r="C1846" s="46" t="s">
        <v>53</v>
      </c>
      <c r="D1846" s="68"/>
      <c r="E1846" s="68"/>
      <c r="F1846" s="68"/>
      <c r="G1846" s="68"/>
      <c r="H1846" s="68" t="str">
        <f t="shared" si="308"/>
        <v/>
      </c>
      <c r="I1846" s="63"/>
      <c r="J1846" s="63">
        <f>COUNTIF($A$14:$A1846,$A1846)</f>
        <v>0</v>
      </c>
      <c r="K1846" s="63" t="str">
        <f t="shared" ca="1" si="309"/>
        <v>Unknown</v>
      </c>
      <c r="L1846" s="63" t="str">
        <f ca="1">IF(AND(F1846="",D1846="",E1846=""),"",IF(F1846&lt;&gt;"",F1846,IF(AND(M1846&lt;&gt;"",M1846&lt;&gt;"-"),VLOOKUP(M1846,OFFSET('FR-DangerousSubstanceList'!$B$3,0,0,COUNTIF('FR-DangerousSubstanceList'!$B$3:$B$1001,"&lt;&gt;"),4),4,FALSE),IF(AND(N1846&lt;&gt;"",N1846&lt;&gt;"-"),VLOOKUP(N1846,OFFSET('FR-DangerousSubstanceList'!$C$3,0,0,COUNTIF('FR-DangerousSubstanceList'!$C$3:$C$1001,"&lt;&gt;"),3),3,FALSE),""))))</f>
        <v/>
      </c>
      <c r="M1846" s="63" t="str">
        <f ca="1">IF(AND(F1846="",D1846="",E1846=""),"",IF(D1846&lt;&gt;"",D1846,IF(N1846&lt;&gt;"",VLOOKUP(N1846,OFFSET('FR-DangerousSubstanceList'!$C$3,0,0,COUNTIF('FR-DangerousSubstanceList'!$A$3:$A$1001,"&lt;&gt;"),4),4,FALSE),IF(L1846&lt;&gt;"",VLOOKUP(L1846,OFFSET('FR-DangerousSubstanceList'!$A$3,0,0,COUNTIF('FR-DangerousSubstanceList'!$A$3:$A$1001,"&lt;&gt;"),2),2,FALSE),""))))</f>
        <v/>
      </c>
      <c r="N1846" s="63" t="str">
        <f ca="1">IF(AND(F1846="",D1846="",E1846=""),"",IF(E1846&lt;&gt;"",E1846,IF(L1846&lt;&gt;"",VLOOKUP(L1846,OFFSET('FR-DangerousSubstanceList'!$A$3,0,0,COUNTIF('FR-DangerousSubstanceList'!$A$3:$A$1001,"&lt;&gt;"),3),3,FALSE),IF(AND(M1846&lt;&gt;"",M1846&lt;&gt;"-"),VLOOKUP(M1846,OFFSET('FR-DangerousSubstanceList'!$B$3,0,0,COUNTIF('FR-DangerousSubstanceList'!$B$3:$B$1001,"&lt;&gt;"),2),2,FALSE),""))))</f>
        <v/>
      </c>
      <c r="O1846" s="63" t="str">
        <f t="shared" ca="1" si="310"/>
        <v/>
      </c>
      <c r="P1846" s="63" t="e">
        <f t="shared" ca="1" si="311"/>
        <v>#REF!</v>
      </c>
      <c r="Q1846" s="63">
        <f t="shared" ca="1" si="312"/>
        <v>986</v>
      </c>
      <c r="R1846" s="63" t="str">
        <f t="shared" ca="1" si="313"/>
        <v/>
      </c>
      <c r="S1846" s="63" t="str">
        <f t="shared" si="314"/>
        <v>Unknown</v>
      </c>
      <c r="T1846" s="63">
        <f t="shared" si="315"/>
        <v>1846</v>
      </c>
      <c r="U1846" s="63">
        <f t="shared" si="316"/>
        <v>1847</v>
      </c>
      <c r="V1846" s="63" t="str">
        <f t="shared" ca="1" si="317"/>
        <v/>
      </c>
      <c r="W1846" s="63" t="str">
        <f t="shared" ca="1" si="318"/>
        <v/>
      </c>
      <c r="X1846" s="63">
        <f ca="1">IF(C1846="Yes",SUMPRODUCT((OFFSET('FR-DangerousSubstanceList'!$A$3,0,0,COUNTA('FR-DangerousSubstanceList'!$A$3:$A$2001))=L1846)*(OFFSET('FR-DangerousSubstanceList'!$B$3,0,0,COUNTA('FR-DangerousSubstanceList'!$B$3:$B$2001))=M1846)*(OFFSET('FR-DangerousSubstanceList'!$C$3,0,0,COUNTIF('FR-DangerousSubstanceList'!$C$3:$C$2001,"?*"))=N1846)),1)</f>
        <v>1</v>
      </c>
      <c r="Y1846" s="63"/>
      <c r="Z1846" s="63"/>
    </row>
    <row r="1847" spans="1:26" ht="14.4">
      <c r="A1847" s="85"/>
      <c r="B1847" s="85"/>
      <c r="C1847" s="46" t="s">
        <v>53</v>
      </c>
      <c r="D1847" s="68"/>
      <c r="E1847" s="68"/>
      <c r="F1847" s="68"/>
      <c r="G1847" s="68"/>
      <c r="H1847" s="68" t="str">
        <f t="shared" si="308"/>
        <v/>
      </c>
      <c r="I1847" s="63"/>
      <c r="J1847" s="63">
        <f>COUNTIF($A$14:$A1847,$A1847)</f>
        <v>0</v>
      </c>
      <c r="K1847" s="63" t="str">
        <f t="shared" ca="1" si="309"/>
        <v>Unknown</v>
      </c>
      <c r="L1847" s="63" t="str">
        <f ca="1">IF(AND(F1847="",D1847="",E1847=""),"",IF(F1847&lt;&gt;"",F1847,IF(AND(M1847&lt;&gt;"",M1847&lt;&gt;"-"),VLOOKUP(M1847,OFFSET('FR-DangerousSubstanceList'!$B$3,0,0,COUNTIF('FR-DangerousSubstanceList'!$B$3:$B$1001,"&lt;&gt;"),4),4,FALSE),IF(AND(N1847&lt;&gt;"",N1847&lt;&gt;"-"),VLOOKUP(N1847,OFFSET('FR-DangerousSubstanceList'!$C$3,0,0,COUNTIF('FR-DangerousSubstanceList'!$C$3:$C$1001,"&lt;&gt;"),3),3,FALSE),""))))</f>
        <v/>
      </c>
      <c r="M1847" s="63" t="str">
        <f ca="1">IF(AND(F1847="",D1847="",E1847=""),"",IF(D1847&lt;&gt;"",D1847,IF(N1847&lt;&gt;"",VLOOKUP(N1847,OFFSET('FR-DangerousSubstanceList'!$C$3,0,0,COUNTIF('FR-DangerousSubstanceList'!$A$3:$A$1001,"&lt;&gt;"),4),4,FALSE),IF(L1847&lt;&gt;"",VLOOKUP(L1847,OFFSET('FR-DangerousSubstanceList'!$A$3,0,0,COUNTIF('FR-DangerousSubstanceList'!$A$3:$A$1001,"&lt;&gt;"),2),2,FALSE),""))))</f>
        <v/>
      </c>
      <c r="N1847" s="63" t="str">
        <f ca="1">IF(AND(F1847="",D1847="",E1847=""),"",IF(E1847&lt;&gt;"",E1847,IF(L1847&lt;&gt;"",VLOOKUP(L1847,OFFSET('FR-DangerousSubstanceList'!$A$3,0,0,COUNTIF('FR-DangerousSubstanceList'!$A$3:$A$1001,"&lt;&gt;"),3),3,FALSE),IF(AND(M1847&lt;&gt;"",M1847&lt;&gt;"-"),VLOOKUP(M1847,OFFSET('FR-DangerousSubstanceList'!$B$3,0,0,COUNTIF('FR-DangerousSubstanceList'!$B$3:$B$1001,"&lt;&gt;"),2),2,FALSE),""))))</f>
        <v/>
      </c>
      <c r="O1847" s="63" t="str">
        <f t="shared" ca="1" si="310"/>
        <v/>
      </c>
      <c r="P1847" s="63" t="e">
        <f t="shared" ca="1" si="311"/>
        <v>#REF!</v>
      </c>
      <c r="Q1847" s="63">
        <f t="shared" ca="1" si="312"/>
        <v>986</v>
      </c>
      <c r="R1847" s="63" t="str">
        <f t="shared" ca="1" si="313"/>
        <v/>
      </c>
      <c r="S1847" s="63" t="str">
        <f t="shared" si="314"/>
        <v>Unknown</v>
      </c>
      <c r="T1847" s="63">
        <f t="shared" si="315"/>
        <v>1847</v>
      </c>
      <c r="U1847" s="63">
        <f t="shared" si="316"/>
        <v>1848</v>
      </c>
      <c r="V1847" s="63" t="str">
        <f t="shared" ca="1" si="317"/>
        <v/>
      </c>
      <c r="W1847" s="63" t="str">
        <f t="shared" ca="1" si="318"/>
        <v/>
      </c>
      <c r="X1847" s="63">
        <f ca="1">IF(C1847="Yes",SUMPRODUCT((OFFSET('FR-DangerousSubstanceList'!$A$3,0,0,COUNTA('FR-DangerousSubstanceList'!$A$3:$A$2001))=L1847)*(OFFSET('FR-DangerousSubstanceList'!$B$3,0,0,COUNTA('FR-DangerousSubstanceList'!$B$3:$B$2001))=M1847)*(OFFSET('FR-DangerousSubstanceList'!$C$3,0,0,COUNTIF('FR-DangerousSubstanceList'!$C$3:$C$2001,"?*"))=N1847)),1)</f>
        <v>1</v>
      </c>
      <c r="Y1847" s="63"/>
      <c r="Z1847" s="63"/>
    </row>
    <row r="1848" spans="1:26" ht="14.4">
      <c r="A1848" s="85"/>
      <c r="B1848" s="85"/>
      <c r="C1848" s="46" t="s">
        <v>53</v>
      </c>
      <c r="D1848" s="68"/>
      <c r="E1848" s="68"/>
      <c r="F1848" s="68"/>
      <c r="G1848" s="68"/>
      <c r="H1848" s="68" t="str">
        <f t="shared" si="308"/>
        <v/>
      </c>
      <c r="I1848" s="63"/>
      <c r="J1848" s="63">
        <f>COUNTIF($A$14:$A1848,$A1848)</f>
        <v>0</v>
      </c>
      <c r="K1848" s="63" t="str">
        <f t="shared" ca="1" si="309"/>
        <v>Unknown</v>
      </c>
      <c r="L1848" s="63" t="str">
        <f ca="1">IF(AND(F1848="",D1848="",E1848=""),"",IF(F1848&lt;&gt;"",F1848,IF(AND(M1848&lt;&gt;"",M1848&lt;&gt;"-"),VLOOKUP(M1848,OFFSET('FR-DangerousSubstanceList'!$B$3,0,0,COUNTIF('FR-DangerousSubstanceList'!$B$3:$B$1001,"&lt;&gt;"),4),4,FALSE),IF(AND(N1848&lt;&gt;"",N1848&lt;&gt;"-"),VLOOKUP(N1848,OFFSET('FR-DangerousSubstanceList'!$C$3,0,0,COUNTIF('FR-DangerousSubstanceList'!$C$3:$C$1001,"&lt;&gt;"),3),3,FALSE),""))))</f>
        <v/>
      </c>
      <c r="M1848" s="63" t="str">
        <f ca="1">IF(AND(F1848="",D1848="",E1848=""),"",IF(D1848&lt;&gt;"",D1848,IF(N1848&lt;&gt;"",VLOOKUP(N1848,OFFSET('FR-DangerousSubstanceList'!$C$3,0,0,COUNTIF('FR-DangerousSubstanceList'!$A$3:$A$1001,"&lt;&gt;"),4),4,FALSE),IF(L1848&lt;&gt;"",VLOOKUP(L1848,OFFSET('FR-DangerousSubstanceList'!$A$3,0,0,COUNTIF('FR-DangerousSubstanceList'!$A$3:$A$1001,"&lt;&gt;"),2),2,FALSE),""))))</f>
        <v/>
      </c>
      <c r="N1848" s="63" t="str">
        <f ca="1">IF(AND(F1848="",D1848="",E1848=""),"",IF(E1848&lt;&gt;"",E1848,IF(L1848&lt;&gt;"",VLOOKUP(L1848,OFFSET('FR-DangerousSubstanceList'!$A$3,0,0,COUNTIF('FR-DangerousSubstanceList'!$A$3:$A$1001,"&lt;&gt;"),3),3,FALSE),IF(AND(M1848&lt;&gt;"",M1848&lt;&gt;"-"),VLOOKUP(M1848,OFFSET('FR-DangerousSubstanceList'!$B$3,0,0,COUNTIF('FR-DangerousSubstanceList'!$B$3:$B$1001,"&lt;&gt;"),2),2,FALSE),""))))</f>
        <v/>
      </c>
      <c r="O1848" s="63" t="str">
        <f t="shared" ca="1" si="310"/>
        <v/>
      </c>
      <c r="P1848" s="63" t="e">
        <f t="shared" ca="1" si="311"/>
        <v>#REF!</v>
      </c>
      <c r="Q1848" s="63">
        <f t="shared" ca="1" si="312"/>
        <v>986</v>
      </c>
      <c r="R1848" s="63" t="str">
        <f t="shared" ca="1" si="313"/>
        <v/>
      </c>
      <c r="S1848" s="63" t="str">
        <f t="shared" si="314"/>
        <v>Unknown</v>
      </c>
      <c r="T1848" s="63">
        <f t="shared" si="315"/>
        <v>1848</v>
      </c>
      <c r="U1848" s="63">
        <f t="shared" si="316"/>
        <v>1849</v>
      </c>
      <c r="V1848" s="63" t="str">
        <f t="shared" ca="1" si="317"/>
        <v/>
      </c>
      <c r="W1848" s="63" t="str">
        <f t="shared" ca="1" si="318"/>
        <v/>
      </c>
      <c r="X1848" s="63">
        <f ca="1">IF(C1848="Yes",SUMPRODUCT((OFFSET('FR-DangerousSubstanceList'!$A$3,0,0,COUNTA('FR-DangerousSubstanceList'!$A$3:$A$2001))=L1848)*(OFFSET('FR-DangerousSubstanceList'!$B$3,0,0,COUNTA('FR-DangerousSubstanceList'!$B$3:$B$2001))=M1848)*(OFFSET('FR-DangerousSubstanceList'!$C$3,0,0,COUNTIF('FR-DangerousSubstanceList'!$C$3:$C$2001,"?*"))=N1848)),1)</f>
        <v>1</v>
      </c>
      <c r="Y1848" s="63"/>
      <c r="Z1848" s="63"/>
    </row>
    <row r="1849" spans="1:26" ht="14.4">
      <c r="A1849" s="85"/>
      <c r="B1849" s="85"/>
      <c r="C1849" s="46" t="s">
        <v>53</v>
      </c>
      <c r="D1849" s="68"/>
      <c r="E1849" s="68"/>
      <c r="F1849" s="68"/>
      <c r="G1849" s="68"/>
      <c r="H1849" s="68" t="str">
        <f t="shared" si="308"/>
        <v/>
      </c>
      <c r="I1849" s="63"/>
      <c r="J1849" s="63">
        <f>COUNTIF($A$14:$A1849,$A1849)</f>
        <v>0</v>
      </c>
      <c r="K1849" s="63" t="str">
        <f t="shared" ca="1" si="309"/>
        <v>Unknown</v>
      </c>
      <c r="L1849" s="63" t="str">
        <f ca="1">IF(AND(F1849="",D1849="",E1849=""),"",IF(F1849&lt;&gt;"",F1849,IF(AND(M1849&lt;&gt;"",M1849&lt;&gt;"-"),VLOOKUP(M1849,OFFSET('FR-DangerousSubstanceList'!$B$3,0,0,COUNTIF('FR-DangerousSubstanceList'!$B$3:$B$1001,"&lt;&gt;"),4),4,FALSE),IF(AND(N1849&lt;&gt;"",N1849&lt;&gt;"-"),VLOOKUP(N1849,OFFSET('FR-DangerousSubstanceList'!$C$3,0,0,COUNTIF('FR-DangerousSubstanceList'!$C$3:$C$1001,"&lt;&gt;"),3),3,FALSE),""))))</f>
        <v/>
      </c>
      <c r="M1849" s="63" t="str">
        <f ca="1">IF(AND(F1849="",D1849="",E1849=""),"",IF(D1849&lt;&gt;"",D1849,IF(N1849&lt;&gt;"",VLOOKUP(N1849,OFFSET('FR-DangerousSubstanceList'!$C$3,0,0,COUNTIF('FR-DangerousSubstanceList'!$A$3:$A$1001,"&lt;&gt;"),4),4,FALSE),IF(L1849&lt;&gt;"",VLOOKUP(L1849,OFFSET('FR-DangerousSubstanceList'!$A$3,0,0,COUNTIF('FR-DangerousSubstanceList'!$A$3:$A$1001,"&lt;&gt;"),2),2,FALSE),""))))</f>
        <v/>
      </c>
      <c r="N1849" s="63" t="str">
        <f ca="1">IF(AND(F1849="",D1849="",E1849=""),"",IF(E1849&lt;&gt;"",E1849,IF(L1849&lt;&gt;"",VLOOKUP(L1849,OFFSET('FR-DangerousSubstanceList'!$A$3,0,0,COUNTIF('FR-DangerousSubstanceList'!$A$3:$A$1001,"&lt;&gt;"),3),3,FALSE),IF(AND(M1849&lt;&gt;"",M1849&lt;&gt;"-"),VLOOKUP(M1849,OFFSET('FR-DangerousSubstanceList'!$B$3,0,0,COUNTIF('FR-DangerousSubstanceList'!$B$3:$B$1001,"&lt;&gt;"),2),2,FALSE),""))))</f>
        <v/>
      </c>
      <c r="O1849" s="63" t="str">
        <f t="shared" ca="1" si="310"/>
        <v/>
      </c>
      <c r="P1849" s="63" t="e">
        <f t="shared" ca="1" si="311"/>
        <v>#REF!</v>
      </c>
      <c r="Q1849" s="63">
        <f t="shared" ca="1" si="312"/>
        <v>986</v>
      </c>
      <c r="R1849" s="63" t="str">
        <f t="shared" ca="1" si="313"/>
        <v/>
      </c>
      <c r="S1849" s="63" t="str">
        <f t="shared" si="314"/>
        <v>Unknown</v>
      </c>
      <c r="T1849" s="63">
        <f t="shared" si="315"/>
        <v>1849</v>
      </c>
      <c r="U1849" s="63">
        <f t="shared" si="316"/>
        <v>1850</v>
      </c>
      <c r="V1849" s="63" t="str">
        <f t="shared" ca="1" si="317"/>
        <v/>
      </c>
      <c r="W1849" s="63" t="str">
        <f t="shared" ca="1" si="318"/>
        <v/>
      </c>
      <c r="X1849" s="63">
        <f ca="1">IF(C1849="Yes",SUMPRODUCT((OFFSET('FR-DangerousSubstanceList'!$A$3,0,0,COUNTA('FR-DangerousSubstanceList'!$A$3:$A$2001))=L1849)*(OFFSET('FR-DangerousSubstanceList'!$B$3,0,0,COUNTA('FR-DangerousSubstanceList'!$B$3:$B$2001))=M1849)*(OFFSET('FR-DangerousSubstanceList'!$C$3,0,0,COUNTIF('FR-DangerousSubstanceList'!$C$3:$C$2001,"?*"))=N1849)),1)</f>
        <v>1</v>
      </c>
      <c r="Y1849" s="63"/>
      <c r="Z1849" s="63"/>
    </row>
    <row r="1850" spans="1:26" ht="14.4">
      <c r="A1850" s="85"/>
      <c r="B1850" s="85"/>
      <c r="C1850" s="46" t="s">
        <v>53</v>
      </c>
      <c r="D1850" s="68"/>
      <c r="E1850" s="68"/>
      <c r="F1850" s="68"/>
      <c r="G1850" s="68"/>
      <c r="H1850" s="68" t="str">
        <f t="shared" si="308"/>
        <v/>
      </c>
      <c r="I1850" s="63"/>
      <c r="J1850" s="63">
        <f>COUNTIF($A$14:$A1850,$A1850)</f>
        <v>0</v>
      </c>
      <c r="K1850" s="63" t="str">
        <f t="shared" ca="1" si="309"/>
        <v>Unknown</v>
      </c>
      <c r="L1850" s="63" t="str">
        <f ca="1">IF(AND(F1850="",D1850="",E1850=""),"",IF(F1850&lt;&gt;"",F1850,IF(AND(M1850&lt;&gt;"",M1850&lt;&gt;"-"),VLOOKUP(M1850,OFFSET('FR-DangerousSubstanceList'!$B$3,0,0,COUNTIF('FR-DangerousSubstanceList'!$B$3:$B$1001,"&lt;&gt;"),4),4,FALSE),IF(AND(N1850&lt;&gt;"",N1850&lt;&gt;"-"),VLOOKUP(N1850,OFFSET('FR-DangerousSubstanceList'!$C$3,0,0,COUNTIF('FR-DangerousSubstanceList'!$C$3:$C$1001,"&lt;&gt;"),3),3,FALSE),""))))</f>
        <v/>
      </c>
      <c r="M1850" s="63" t="str">
        <f ca="1">IF(AND(F1850="",D1850="",E1850=""),"",IF(D1850&lt;&gt;"",D1850,IF(N1850&lt;&gt;"",VLOOKUP(N1850,OFFSET('FR-DangerousSubstanceList'!$C$3,0,0,COUNTIF('FR-DangerousSubstanceList'!$A$3:$A$1001,"&lt;&gt;"),4),4,FALSE),IF(L1850&lt;&gt;"",VLOOKUP(L1850,OFFSET('FR-DangerousSubstanceList'!$A$3,0,0,COUNTIF('FR-DangerousSubstanceList'!$A$3:$A$1001,"&lt;&gt;"),2),2,FALSE),""))))</f>
        <v/>
      </c>
      <c r="N1850" s="63" t="str">
        <f ca="1">IF(AND(F1850="",D1850="",E1850=""),"",IF(E1850&lt;&gt;"",E1850,IF(L1850&lt;&gt;"",VLOOKUP(L1850,OFFSET('FR-DangerousSubstanceList'!$A$3,0,0,COUNTIF('FR-DangerousSubstanceList'!$A$3:$A$1001,"&lt;&gt;"),3),3,FALSE),IF(AND(M1850&lt;&gt;"",M1850&lt;&gt;"-"),VLOOKUP(M1850,OFFSET('FR-DangerousSubstanceList'!$B$3,0,0,COUNTIF('FR-DangerousSubstanceList'!$B$3:$B$1001,"&lt;&gt;"),2),2,FALSE),""))))</f>
        <v/>
      </c>
      <c r="O1850" s="63" t="str">
        <f t="shared" ca="1" si="310"/>
        <v/>
      </c>
      <c r="P1850" s="63" t="e">
        <f t="shared" ca="1" si="311"/>
        <v>#REF!</v>
      </c>
      <c r="Q1850" s="63">
        <f t="shared" ca="1" si="312"/>
        <v>986</v>
      </c>
      <c r="R1850" s="63" t="str">
        <f t="shared" ca="1" si="313"/>
        <v/>
      </c>
      <c r="S1850" s="63" t="str">
        <f t="shared" si="314"/>
        <v>Unknown</v>
      </c>
      <c r="T1850" s="63">
        <f t="shared" si="315"/>
        <v>1850</v>
      </c>
      <c r="U1850" s="63">
        <f t="shared" si="316"/>
        <v>1851</v>
      </c>
      <c r="V1850" s="63" t="str">
        <f t="shared" ca="1" si="317"/>
        <v/>
      </c>
      <c r="W1850" s="63" t="str">
        <f t="shared" ca="1" si="318"/>
        <v/>
      </c>
      <c r="X1850" s="63">
        <f ca="1">IF(C1850="Yes",SUMPRODUCT((OFFSET('FR-DangerousSubstanceList'!$A$3,0,0,COUNTA('FR-DangerousSubstanceList'!$A$3:$A$2001))=L1850)*(OFFSET('FR-DangerousSubstanceList'!$B$3,0,0,COUNTA('FR-DangerousSubstanceList'!$B$3:$B$2001))=M1850)*(OFFSET('FR-DangerousSubstanceList'!$C$3,0,0,COUNTIF('FR-DangerousSubstanceList'!$C$3:$C$2001,"?*"))=N1850)),1)</f>
        <v>1</v>
      </c>
      <c r="Y1850" s="63"/>
      <c r="Z1850" s="63"/>
    </row>
    <row r="1851" spans="1:26" ht="14.4">
      <c r="A1851" s="85"/>
      <c r="B1851" s="85"/>
      <c r="C1851" s="46" t="s">
        <v>53</v>
      </c>
      <c r="D1851" s="68"/>
      <c r="E1851" s="68"/>
      <c r="F1851" s="68"/>
      <c r="G1851" s="68"/>
      <c r="H1851" s="68" t="str">
        <f t="shared" si="308"/>
        <v/>
      </c>
      <c r="I1851" s="63"/>
      <c r="J1851" s="63">
        <f>COUNTIF($A$14:$A1851,$A1851)</f>
        <v>0</v>
      </c>
      <c r="K1851" s="63" t="str">
        <f t="shared" ca="1" si="309"/>
        <v>Unknown</v>
      </c>
      <c r="L1851" s="63" t="str">
        <f ca="1">IF(AND(F1851="",D1851="",E1851=""),"",IF(F1851&lt;&gt;"",F1851,IF(AND(M1851&lt;&gt;"",M1851&lt;&gt;"-"),VLOOKUP(M1851,OFFSET('FR-DangerousSubstanceList'!$B$3,0,0,COUNTIF('FR-DangerousSubstanceList'!$B$3:$B$1001,"&lt;&gt;"),4),4,FALSE),IF(AND(N1851&lt;&gt;"",N1851&lt;&gt;"-"),VLOOKUP(N1851,OFFSET('FR-DangerousSubstanceList'!$C$3,0,0,COUNTIF('FR-DangerousSubstanceList'!$C$3:$C$1001,"&lt;&gt;"),3),3,FALSE),""))))</f>
        <v/>
      </c>
      <c r="M1851" s="63" t="str">
        <f ca="1">IF(AND(F1851="",D1851="",E1851=""),"",IF(D1851&lt;&gt;"",D1851,IF(N1851&lt;&gt;"",VLOOKUP(N1851,OFFSET('FR-DangerousSubstanceList'!$C$3,0,0,COUNTIF('FR-DangerousSubstanceList'!$A$3:$A$1001,"&lt;&gt;"),4),4,FALSE),IF(L1851&lt;&gt;"",VLOOKUP(L1851,OFFSET('FR-DangerousSubstanceList'!$A$3,0,0,COUNTIF('FR-DangerousSubstanceList'!$A$3:$A$1001,"&lt;&gt;"),2),2,FALSE),""))))</f>
        <v/>
      </c>
      <c r="N1851" s="63" t="str">
        <f ca="1">IF(AND(F1851="",D1851="",E1851=""),"",IF(E1851&lt;&gt;"",E1851,IF(L1851&lt;&gt;"",VLOOKUP(L1851,OFFSET('FR-DangerousSubstanceList'!$A$3,0,0,COUNTIF('FR-DangerousSubstanceList'!$A$3:$A$1001,"&lt;&gt;"),3),3,FALSE),IF(AND(M1851&lt;&gt;"",M1851&lt;&gt;"-"),VLOOKUP(M1851,OFFSET('FR-DangerousSubstanceList'!$B$3,0,0,COUNTIF('FR-DangerousSubstanceList'!$B$3:$B$1001,"&lt;&gt;"),2),2,FALSE),""))))</f>
        <v/>
      </c>
      <c r="O1851" s="63" t="str">
        <f t="shared" ca="1" si="310"/>
        <v/>
      </c>
      <c r="P1851" s="63" t="e">
        <f t="shared" ca="1" si="311"/>
        <v>#REF!</v>
      </c>
      <c r="Q1851" s="63">
        <f t="shared" ca="1" si="312"/>
        <v>986</v>
      </c>
      <c r="R1851" s="63" t="str">
        <f t="shared" ca="1" si="313"/>
        <v/>
      </c>
      <c r="S1851" s="63" t="str">
        <f t="shared" si="314"/>
        <v>Unknown</v>
      </c>
      <c r="T1851" s="63">
        <f t="shared" si="315"/>
        <v>1851</v>
      </c>
      <c r="U1851" s="63">
        <f t="shared" si="316"/>
        <v>1852</v>
      </c>
      <c r="V1851" s="63" t="str">
        <f t="shared" ca="1" si="317"/>
        <v/>
      </c>
      <c r="W1851" s="63" t="str">
        <f t="shared" ca="1" si="318"/>
        <v/>
      </c>
      <c r="X1851" s="63">
        <f ca="1">IF(C1851="Yes",SUMPRODUCT((OFFSET('FR-DangerousSubstanceList'!$A$3,0,0,COUNTA('FR-DangerousSubstanceList'!$A$3:$A$2001))=L1851)*(OFFSET('FR-DangerousSubstanceList'!$B$3,0,0,COUNTA('FR-DangerousSubstanceList'!$B$3:$B$2001))=M1851)*(OFFSET('FR-DangerousSubstanceList'!$C$3,0,0,COUNTIF('FR-DangerousSubstanceList'!$C$3:$C$2001,"?*"))=N1851)),1)</f>
        <v>1</v>
      </c>
      <c r="Y1851" s="63"/>
      <c r="Z1851" s="63"/>
    </row>
    <row r="1852" spans="1:26" ht="14.4">
      <c r="A1852" s="85"/>
      <c r="B1852" s="85"/>
      <c r="C1852" s="46" t="s">
        <v>53</v>
      </c>
      <c r="D1852" s="68"/>
      <c r="E1852" s="68"/>
      <c r="F1852" s="68"/>
      <c r="G1852" s="68"/>
      <c r="H1852" s="68" t="str">
        <f t="shared" si="308"/>
        <v/>
      </c>
      <c r="I1852" s="63"/>
      <c r="J1852" s="63">
        <f>COUNTIF($A$14:$A1852,$A1852)</f>
        <v>0</v>
      </c>
      <c r="K1852" s="63" t="str">
        <f t="shared" ca="1" si="309"/>
        <v>Unknown</v>
      </c>
      <c r="L1852" s="63" t="str">
        <f ca="1">IF(AND(F1852="",D1852="",E1852=""),"",IF(F1852&lt;&gt;"",F1852,IF(AND(M1852&lt;&gt;"",M1852&lt;&gt;"-"),VLOOKUP(M1852,OFFSET('FR-DangerousSubstanceList'!$B$3,0,0,COUNTIF('FR-DangerousSubstanceList'!$B$3:$B$1001,"&lt;&gt;"),4),4,FALSE),IF(AND(N1852&lt;&gt;"",N1852&lt;&gt;"-"),VLOOKUP(N1852,OFFSET('FR-DangerousSubstanceList'!$C$3,0,0,COUNTIF('FR-DangerousSubstanceList'!$C$3:$C$1001,"&lt;&gt;"),3),3,FALSE),""))))</f>
        <v/>
      </c>
      <c r="M1852" s="63" t="str">
        <f ca="1">IF(AND(F1852="",D1852="",E1852=""),"",IF(D1852&lt;&gt;"",D1852,IF(N1852&lt;&gt;"",VLOOKUP(N1852,OFFSET('FR-DangerousSubstanceList'!$C$3,0,0,COUNTIF('FR-DangerousSubstanceList'!$A$3:$A$1001,"&lt;&gt;"),4),4,FALSE),IF(L1852&lt;&gt;"",VLOOKUP(L1852,OFFSET('FR-DangerousSubstanceList'!$A$3,0,0,COUNTIF('FR-DangerousSubstanceList'!$A$3:$A$1001,"&lt;&gt;"),2),2,FALSE),""))))</f>
        <v/>
      </c>
      <c r="N1852" s="63" t="str">
        <f ca="1">IF(AND(F1852="",D1852="",E1852=""),"",IF(E1852&lt;&gt;"",E1852,IF(L1852&lt;&gt;"",VLOOKUP(L1852,OFFSET('FR-DangerousSubstanceList'!$A$3,0,0,COUNTIF('FR-DangerousSubstanceList'!$A$3:$A$1001,"&lt;&gt;"),3),3,FALSE),IF(AND(M1852&lt;&gt;"",M1852&lt;&gt;"-"),VLOOKUP(M1852,OFFSET('FR-DangerousSubstanceList'!$B$3,0,0,COUNTIF('FR-DangerousSubstanceList'!$B$3:$B$1001,"&lt;&gt;"),2),2,FALSE),""))))</f>
        <v/>
      </c>
      <c r="O1852" s="63" t="str">
        <f t="shared" ca="1" si="310"/>
        <v/>
      </c>
      <c r="P1852" s="63" t="e">
        <f t="shared" ca="1" si="311"/>
        <v>#REF!</v>
      </c>
      <c r="Q1852" s="63">
        <f t="shared" ca="1" si="312"/>
        <v>986</v>
      </c>
      <c r="R1852" s="63" t="str">
        <f t="shared" ca="1" si="313"/>
        <v/>
      </c>
      <c r="S1852" s="63" t="str">
        <f t="shared" si="314"/>
        <v>Unknown</v>
      </c>
      <c r="T1852" s="63">
        <f t="shared" si="315"/>
        <v>1852</v>
      </c>
      <c r="U1852" s="63">
        <f t="shared" si="316"/>
        <v>1853</v>
      </c>
      <c r="V1852" s="63" t="str">
        <f t="shared" ca="1" si="317"/>
        <v/>
      </c>
      <c r="W1852" s="63" t="str">
        <f t="shared" ca="1" si="318"/>
        <v/>
      </c>
      <c r="X1852" s="63">
        <f ca="1">IF(C1852="Yes",SUMPRODUCT((OFFSET('FR-DangerousSubstanceList'!$A$3,0,0,COUNTA('FR-DangerousSubstanceList'!$A$3:$A$2001))=L1852)*(OFFSET('FR-DangerousSubstanceList'!$B$3,0,0,COUNTA('FR-DangerousSubstanceList'!$B$3:$B$2001))=M1852)*(OFFSET('FR-DangerousSubstanceList'!$C$3,0,0,COUNTIF('FR-DangerousSubstanceList'!$C$3:$C$2001,"?*"))=N1852)),1)</f>
        <v>1</v>
      </c>
      <c r="Y1852" s="63"/>
      <c r="Z1852" s="63"/>
    </row>
    <row r="1853" spans="1:26" ht="14.4">
      <c r="A1853" s="85"/>
      <c r="B1853" s="85"/>
      <c r="C1853" s="46" t="s">
        <v>53</v>
      </c>
      <c r="D1853" s="68"/>
      <c r="E1853" s="68"/>
      <c r="F1853" s="68"/>
      <c r="G1853" s="68"/>
      <c r="H1853" s="68" t="str">
        <f t="shared" si="308"/>
        <v/>
      </c>
      <c r="I1853" s="63"/>
      <c r="J1853" s="63">
        <f>COUNTIF($A$14:$A1853,$A1853)</f>
        <v>0</v>
      </c>
      <c r="K1853" s="63" t="str">
        <f t="shared" ca="1" si="309"/>
        <v>Unknown</v>
      </c>
      <c r="L1853" s="63" t="str">
        <f ca="1">IF(AND(F1853="",D1853="",E1853=""),"",IF(F1853&lt;&gt;"",F1853,IF(AND(M1853&lt;&gt;"",M1853&lt;&gt;"-"),VLOOKUP(M1853,OFFSET('FR-DangerousSubstanceList'!$B$3,0,0,COUNTIF('FR-DangerousSubstanceList'!$B$3:$B$1001,"&lt;&gt;"),4),4,FALSE),IF(AND(N1853&lt;&gt;"",N1853&lt;&gt;"-"),VLOOKUP(N1853,OFFSET('FR-DangerousSubstanceList'!$C$3,0,0,COUNTIF('FR-DangerousSubstanceList'!$C$3:$C$1001,"&lt;&gt;"),3),3,FALSE),""))))</f>
        <v/>
      </c>
      <c r="M1853" s="63" t="str">
        <f ca="1">IF(AND(F1853="",D1853="",E1853=""),"",IF(D1853&lt;&gt;"",D1853,IF(N1853&lt;&gt;"",VLOOKUP(N1853,OFFSET('FR-DangerousSubstanceList'!$C$3,0,0,COUNTIF('FR-DangerousSubstanceList'!$A$3:$A$1001,"&lt;&gt;"),4),4,FALSE),IF(L1853&lt;&gt;"",VLOOKUP(L1853,OFFSET('FR-DangerousSubstanceList'!$A$3,0,0,COUNTIF('FR-DangerousSubstanceList'!$A$3:$A$1001,"&lt;&gt;"),2),2,FALSE),""))))</f>
        <v/>
      </c>
      <c r="N1853" s="63" t="str">
        <f ca="1">IF(AND(F1853="",D1853="",E1853=""),"",IF(E1853&lt;&gt;"",E1853,IF(L1853&lt;&gt;"",VLOOKUP(L1853,OFFSET('FR-DangerousSubstanceList'!$A$3,0,0,COUNTIF('FR-DangerousSubstanceList'!$A$3:$A$1001,"&lt;&gt;"),3),3,FALSE),IF(AND(M1853&lt;&gt;"",M1853&lt;&gt;"-"),VLOOKUP(M1853,OFFSET('FR-DangerousSubstanceList'!$B$3,0,0,COUNTIF('FR-DangerousSubstanceList'!$B$3:$B$1001,"&lt;&gt;"),2),2,FALSE),""))))</f>
        <v/>
      </c>
      <c r="O1853" s="63" t="str">
        <f t="shared" ca="1" si="310"/>
        <v/>
      </c>
      <c r="P1853" s="63" t="e">
        <f t="shared" ca="1" si="311"/>
        <v>#REF!</v>
      </c>
      <c r="Q1853" s="63">
        <f t="shared" ca="1" si="312"/>
        <v>986</v>
      </c>
      <c r="R1853" s="63" t="str">
        <f t="shared" ca="1" si="313"/>
        <v/>
      </c>
      <c r="S1853" s="63" t="str">
        <f t="shared" si="314"/>
        <v>Unknown</v>
      </c>
      <c r="T1853" s="63">
        <f t="shared" si="315"/>
        <v>1853</v>
      </c>
      <c r="U1853" s="63">
        <f t="shared" si="316"/>
        <v>1854</v>
      </c>
      <c r="V1853" s="63" t="str">
        <f t="shared" ca="1" si="317"/>
        <v/>
      </c>
      <c r="W1853" s="63" t="str">
        <f t="shared" ca="1" si="318"/>
        <v/>
      </c>
      <c r="X1853" s="63">
        <f ca="1">IF(C1853="Yes",SUMPRODUCT((OFFSET('FR-DangerousSubstanceList'!$A$3,0,0,COUNTA('FR-DangerousSubstanceList'!$A$3:$A$2001))=L1853)*(OFFSET('FR-DangerousSubstanceList'!$B$3,0,0,COUNTA('FR-DangerousSubstanceList'!$B$3:$B$2001))=M1853)*(OFFSET('FR-DangerousSubstanceList'!$C$3,0,0,COUNTIF('FR-DangerousSubstanceList'!$C$3:$C$2001,"?*"))=N1853)),1)</f>
        <v>1</v>
      </c>
      <c r="Y1853" s="63"/>
      <c r="Z1853" s="63"/>
    </row>
    <row r="1854" spans="1:26" ht="14.4">
      <c r="A1854" s="85"/>
      <c r="B1854" s="85"/>
      <c r="C1854" s="46" t="s">
        <v>53</v>
      </c>
      <c r="D1854" s="68"/>
      <c r="E1854" s="68"/>
      <c r="F1854" s="68"/>
      <c r="G1854" s="68"/>
      <c r="H1854" s="68" t="str">
        <f t="shared" si="308"/>
        <v/>
      </c>
      <c r="I1854" s="63"/>
      <c r="J1854" s="63">
        <f>COUNTIF($A$14:$A1854,$A1854)</f>
        <v>0</v>
      </c>
      <c r="K1854" s="63" t="str">
        <f t="shared" ca="1" si="309"/>
        <v>Unknown</v>
      </c>
      <c r="L1854" s="63" t="str">
        <f ca="1">IF(AND(F1854="",D1854="",E1854=""),"",IF(F1854&lt;&gt;"",F1854,IF(AND(M1854&lt;&gt;"",M1854&lt;&gt;"-"),VLOOKUP(M1854,OFFSET('FR-DangerousSubstanceList'!$B$3,0,0,COUNTIF('FR-DangerousSubstanceList'!$B$3:$B$1001,"&lt;&gt;"),4),4,FALSE),IF(AND(N1854&lt;&gt;"",N1854&lt;&gt;"-"),VLOOKUP(N1854,OFFSET('FR-DangerousSubstanceList'!$C$3,0,0,COUNTIF('FR-DangerousSubstanceList'!$C$3:$C$1001,"&lt;&gt;"),3),3,FALSE),""))))</f>
        <v/>
      </c>
      <c r="M1854" s="63" t="str">
        <f ca="1">IF(AND(F1854="",D1854="",E1854=""),"",IF(D1854&lt;&gt;"",D1854,IF(N1854&lt;&gt;"",VLOOKUP(N1854,OFFSET('FR-DangerousSubstanceList'!$C$3,0,0,COUNTIF('FR-DangerousSubstanceList'!$A$3:$A$1001,"&lt;&gt;"),4),4,FALSE),IF(L1854&lt;&gt;"",VLOOKUP(L1854,OFFSET('FR-DangerousSubstanceList'!$A$3,0,0,COUNTIF('FR-DangerousSubstanceList'!$A$3:$A$1001,"&lt;&gt;"),2),2,FALSE),""))))</f>
        <v/>
      </c>
      <c r="N1854" s="63" t="str">
        <f ca="1">IF(AND(F1854="",D1854="",E1854=""),"",IF(E1854&lt;&gt;"",E1854,IF(L1854&lt;&gt;"",VLOOKUP(L1854,OFFSET('FR-DangerousSubstanceList'!$A$3,0,0,COUNTIF('FR-DangerousSubstanceList'!$A$3:$A$1001,"&lt;&gt;"),3),3,FALSE),IF(AND(M1854&lt;&gt;"",M1854&lt;&gt;"-"),VLOOKUP(M1854,OFFSET('FR-DangerousSubstanceList'!$B$3,0,0,COUNTIF('FR-DangerousSubstanceList'!$B$3:$B$1001,"&lt;&gt;"),2),2,FALSE),""))))</f>
        <v/>
      </c>
      <c r="O1854" s="63" t="str">
        <f t="shared" ca="1" si="310"/>
        <v/>
      </c>
      <c r="P1854" s="63" t="e">
        <f t="shared" ca="1" si="311"/>
        <v>#REF!</v>
      </c>
      <c r="Q1854" s="63">
        <f t="shared" ca="1" si="312"/>
        <v>986</v>
      </c>
      <c r="R1854" s="63" t="str">
        <f t="shared" ca="1" si="313"/>
        <v/>
      </c>
      <c r="S1854" s="63" t="str">
        <f t="shared" si="314"/>
        <v>Unknown</v>
      </c>
      <c r="T1854" s="63">
        <f t="shared" si="315"/>
        <v>1854</v>
      </c>
      <c r="U1854" s="63">
        <f t="shared" si="316"/>
        <v>1855</v>
      </c>
      <c r="V1854" s="63" t="str">
        <f t="shared" ca="1" si="317"/>
        <v/>
      </c>
      <c r="W1854" s="63" t="str">
        <f t="shared" ca="1" si="318"/>
        <v/>
      </c>
      <c r="X1854" s="63">
        <f ca="1">IF(C1854="Yes",SUMPRODUCT((OFFSET('FR-DangerousSubstanceList'!$A$3,0,0,COUNTA('FR-DangerousSubstanceList'!$A$3:$A$2001))=L1854)*(OFFSET('FR-DangerousSubstanceList'!$B$3,0,0,COUNTA('FR-DangerousSubstanceList'!$B$3:$B$2001))=M1854)*(OFFSET('FR-DangerousSubstanceList'!$C$3,0,0,COUNTIF('FR-DangerousSubstanceList'!$C$3:$C$2001,"?*"))=N1854)),1)</f>
        <v>1</v>
      </c>
      <c r="Y1854" s="63"/>
      <c r="Z1854" s="63"/>
    </row>
    <row r="1855" spans="1:26" ht="14.4">
      <c r="A1855" s="85"/>
      <c r="B1855" s="85"/>
      <c r="C1855" s="46" t="s">
        <v>53</v>
      </c>
      <c r="D1855" s="68"/>
      <c r="E1855" s="68"/>
      <c r="F1855" s="68"/>
      <c r="G1855" s="68"/>
      <c r="H1855" s="68" t="str">
        <f t="shared" si="308"/>
        <v/>
      </c>
      <c r="I1855" s="63"/>
      <c r="J1855" s="63">
        <f>COUNTIF($A$14:$A1855,$A1855)</f>
        <v>0</v>
      </c>
      <c r="K1855" s="63" t="str">
        <f t="shared" ca="1" si="309"/>
        <v>Unknown</v>
      </c>
      <c r="L1855" s="63" t="str">
        <f ca="1">IF(AND(F1855="",D1855="",E1855=""),"",IF(F1855&lt;&gt;"",F1855,IF(AND(M1855&lt;&gt;"",M1855&lt;&gt;"-"),VLOOKUP(M1855,OFFSET('FR-DangerousSubstanceList'!$B$3,0,0,COUNTIF('FR-DangerousSubstanceList'!$B$3:$B$1001,"&lt;&gt;"),4),4,FALSE),IF(AND(N1855&lt;&gt;"",N1855&lt;&gt;"-"),VLOOKUP(N1855,OFFSET('FR-DangerousSubstanceList'!$C$3,0,0,COUNTIF('FR-DangerousSubstanceList'!$C$3:$C$1001,"&lt;&gt;"),3),3,FALSE),""))))</f>
        <v/>
      </c>
      <c r="M1855" s="63" t="str">
        <f ca="1">IF(AND(F1855="",D1855="",E1855=""),"",IF(D1855&lt;&gt;"",D1855,IF(N1855&lt;&gt;"",VLOOKUP(N1855,OFFSET('FR-DangerousSubstanceList'!$C$3,0,0,COUNTIF('FR-DangerousSubstanceList'!$A$3:$A$1001,"&lt;&gt;"),4),4,FALSE),IF(L1855&lt;&gt;"",VLOOKUP(L1855,OFFSET('FR-DangerousSubstanceList'!$A$3,0,0,COUNTIF('FR-DangerousSubstanceList'!$A$3:$A$1001,"&lt;&gt;"),2),2,FALSE),""))))</f>
        <v/>
      </c>
      <c r="N1855" s="63" t="str">
        <f ca="1">IF(AND(F1855="",D1855="",E1855=""),"",IF(E1855&lt;&gt;"",E1855,IF(L1855&lt;&gt;"",VLOOKUP(L1855,OFFSET('FR-DangerousSubstanceList'!$A$3,0,0,COUNTIF('FR-DangerousSubstanceList'!$A$3:$A$1001,"&lt;&gt;"),3),3,FALSE),IF(AND(M1855&lt;&gt;"",M1855&lt;&gt;"-"),VLOOKUP(M1855,OFFSET('FR-DangerousSubstanceList'!$B$3,0,0,COUNTIF('FR-DangerousSubstanceList'!$B$3:$B$1001,"&lt;&gt;"),2),2,FALSE),""))))</f>
        <v/>
      </c>
      <c r="O1855" s="63" t="str">
        <f t="shared" ca="1" si="310"/>
        <v/>
      </c>
      <c r="P1855" s="63" t="e">
        <f t="shared" ca="1" si="311"/>
        <v>#REF!</v>
      </c>
      <c r="Q1855" s="63">
        <f t="shared" ca="1" si="312"/>
        <v>986</v>
      </c>
      <c r="R1855" s="63" t="str">
        <f t="shared" ca="1" si="313"/>
        <v/>
      </c>
      <c r="S1855" s="63" t="str">
        <f t="shared" si="314"/>
        <v>Unknown</v>
      </c>
      <c r="T1855" s="63">
        <f t="shared" si="315"/>
        <v>1855</v>
      </c>
      <c r="U1855" s="63">
        <f t="shared" si="316"/>
        <v>1856</v>
      </c>
      <c r="V1855" s="63" t="str">
        <f t="shared" ca="1" si="317"/>
        <v/>
      </c>
      <c r="W1855" s="63" t="str">
        <f t="shared" ca="1" si="318"/>
        <v/>
      </c>
      <c r="X1855" s="63">
        <f ca="1">IF(C1855="Yes",SUMPRODUCT((OFFSET('FR-DangerousSubstanceList'!$A$3,0,0,COUNTA('FR-DangerousSubstanceList'!$A$3:$A$2001))=L1855)*(OFFSET('FR-DangerousSubstanceList'!$B$3,0,0,COUNTA('FR-DangerousSubstanceList'!$B$3:$B$2001))=M1855)*(OFFSET('FR-DangerousSubstanceList'!$C$3,0,0,COUNTIF('FR-DangerousSubstanceList'!$C$3:$C$2001,"?*"))=N1855)),1)</f>
        <v>1</v>
      </c>
      <c r="Y1855" s="63"/>
      <c r="Z1855" s="63"/>
    </row>
    <row r="1856" spans="1:26" ht="14.4">
      <c r="A1856" s="85"/>
      <c r="B1856" s="85"/>
      <c r="C1856" s="46" t="s">
        <v>53</v>
      </c>
      <c r="D1856" s="68"/>
      <c r="E1856" s="68"/>
      <c r="F1856" s="68"/>
      <c r="G1856" s="68"/>
      <c r="H1856" s="68" t="str">
        <f t="shared" si="308"/>
        <v/>
      </c>
      <c r="I1856" s="63"/>
      <c r="J1856" s="63">
        <f>COUNTIF($A$14:$A1856,$A1856)</f>
        <v>0</v>
      </c>
      <c r="K1856" s="63" t="str">
        <f t="shared" ca="1" si="309"/>
        <v>Unknown</v>
      </c>
      <c r="L1856" s="63" t="str">
        <f ca="1">IF(AND(F1856="",D1856="",E1856=""),"",IF(F1856&lt;&gt;"",F1856,IF(AND(M1856&lt;&gt;"",M1856&lt;&gt;"-"),VLOOKUP(M1856,OFFSET('FR-DangerousSubstanceList'!$B$3,0,0,COUNTIF('FR-DangerousSubstanceList'!$B$3:$B$1001,"&lt;&gt;"),4),4,FALSE),IF(AND(N1856&lt;&gt;"",N1856&lt;&gt;"-"),VLOOKUP(N1856,OFFSET('FR-DangerousSubstanceList'!$C$3,0,0,COUNTIF('FR-DangerousSubstanceList'!$C$3:$C$1001,"&lt;&gt;"),3),3,FALSE),""))))</f>
        <v/>
      </c>
      <c r="M1856" s="63" t="str">
        <f ca="1">IF(AND(F1856="",D1856="",E1856=""),"",IF(D1856&lt;&gt;"",D1856,IF(N1856&lt;&gt;"",VLOOKUP(N1856,OFFSET('FR-DangerousSubstanceList'!$C$3,0,0,COUNTIF('FR-DangerousSubstanceList'!$A$3:$A$1001,"&lt;&gt;"),4),4,FALSE),IF(L1856&lt;&gt;"",VLOOKUP(L1856,OFFSET('FR-DangerousSubstanceList'!$A$3,0,0,COUNTIF('FR-DangerousSubstanceList'!$A$3:$A$1001,"&lt;&gt;"),2),2,FALSE),""))))</f>
        <v/>
      </c>
      <c r="N1856" s="63" t="str">
        <f ca="1">IF(AND(F1856="",D1856="",E1856=""),"",IF(E1856&lt;&gt;"",E1856,IF(L1856&lt;&gt;"",VLOOKUP(L1856,OFFSET('FR-DangerousSubstanceList'!$A$3,0,0,COUNTIF('FR-DangerousSubstanceList'!$A$3:$A$1001,"&lt;&gt;"),3),3,FALSE),IF(AND(M1856&lt;&gt;"",M1856&lt;&gt;"-"),VLOOKUP(M1856,OFFSET('FR-DangerousSubstanceList'!$B$3,0,0,COUNTIF('FR-DangerousSubstanceList'!$B$3:$B$1001,"&lt;&gt;"),2),2,FALSE),""))))</f>
        <v/>
      </c>
      <c r="O1856" s="63" t="str">
        <f t="shared" ca="1" si="310"/>
        <v/>
      </c>
      <c r="P1856" s="63" t="e">
        <f t="shared" ca="1" si="311"/>
        <v>#REF!</v>
      </c>
      <c r="Q1856" s="63">
        <f t="shared" ca="1" si="312"/>
        <v>986</v>
      </c>
      <c r="R1856" s="63" t="str">
        <f t="shared" ca="1" si="313"/>
        <v/>
      </c>
      <c r="S1856" s="63" t="str">
        <f t="shared" si="314"/>
        <v>Unknown</v>
      </c>
      <c r="T1856" s="63">
        <f t="shared" si="315"/>
        <v>1856</v>
      </c>
      <c r="U1856" s="63">
        <f t="shared" si="316"/>
        <v>1857</v>
      </c>
      <c r="V1856" s="63" t="str">
        <f t="shared" ca="1" si="317"/>
        <v/>
      </c>
      <c r="W1856" s="63" t="str">
        <f t="shared" ca="1" si="318"/>
        <v/>
      </c>
      <c r="X1856" s="63">
        <f ca="1">IF(C1856="Yes",SUMPRODUCT((OFFSET('FR-DangerousSubstanceList'!$A$3,0,0,COUNTA('FR-DangerousSubstanceList'!$A$3:$A$2001))=L1856)*(OFFSET('FR-DangerousSubstanceList'!$B$3,0,0,COUNTA('FR-DangerousSubstanceList'!$B$3:$B$2001))=M1856)*(OFFSET('FR-DangerousSubstanceList'!$C$3,0,0,COUNTIF('FR-DangerousSubstanceList'!$C$3:$C$2001,"?*"))=N1856)),1)</f>
        <v>1</v>
      </c>
      <c r="Y1856" s="63"/>
      <c r="Z1856" s="63"/>
    </row>
    <row r="1857" spans="1:26" ht="14.4">
      <c r="A1857" s="85"/>
      <c r="B1857" s="85"/>
      <c r="C1857" s="46" t="s">
        <v>53</v>
      </c>
      <c r="D1857" s="68"/>
      <c r="E1857" s="68"/>
      <c r="F1857" s="68"/>
      <c r="G1857" s="68"/>
      <c r="H1857" s="68" t="str">
        <f t="shared" si="308"/>
        <v/>
      </c>
      <c r="I1857" s="63"/>
      <c r="J1857" s="63">
        <f>COUNTIF($A$14:$A1857,$A1857)</f>
        <v>0</v>
      </c>
      <c r="K1857" s="63" t="str">
        <f t="shared" ca="1" si="309"/>
        <v>Unknown</v>
      </c>
      <c r="L1857" s="63" t="str">
        <f ca="1">IF(AND(F1857="",D1857="",E1857=""),"",IF(F1857&lt;&gt;"",F1857,IF(AND(M1857&lt;&gt;"",M1857&lt;&gt;"-"),VLOOKUP(M1857,OFFSET('FR-DangerousSubstanceList'!$B$3,0,0,COUNTIF('FR-DangerousSubstanceList'!$B$3:$B$1001,"&lt;&gt;"),4),4,FALSE),IF(AND(N1857&lt;&gt;"",N1857&lt;&gt;"-"),VLOOKUP(N1857,OFFSET('FR-DangerousSubstanceList'!$C$3,0,0,COUNTIF('FR-DangerousSubstanceList'!$C$3:$C$1001,"&lt;&gt;"),3),3,FALSE),""))))</f>
        <v/>
      </c>
      <c r="M1857" s="63" t="str">
        <f ca="1">IF(AND(F1857="",D1857="",E1857=""),"",IF(D1857&lt;&gt;"",D1857,IF(N1857&lt;&gt;"",VLOOKUP(N1857,OFFSET('FR-DangerousSubstanceList'!$C$3,0,0,COUNTIF('FR-DangerousSubstanceList'!$A$3:$A$1001,"&lt;&gt;"),4),4,FALSE),IF(L1857&lt;&gt;"",VLOOKUP(L1857,OFFSET('FR-DangerousSubstanceList'!$A$3,0,0,COUNTIF('FR-DangerousSubstanceList'!$A$3:$A$1001,"&lt;&gt;"),2),2,FALSE),""))))</f>
        <v/>
      </c>
      <c r="N1857" s="63" t="str">
        <f ca="1">IF(AND(F1857="",D1857="",E1857=""),"",IF(E1857&lt;&gt;"",E1857,IF(L1857&lt;&gt;"",VLOOKUP(L1857,OFFSET('FR-DangerousSubstanceList'!$A$3,0,0,COUNTIF('FR-DangerousSubstanceList'!$A$3:$A$1001,"&lt;&gt;"),3),3,FALSE),IF(AND(M1857&lt;&gt;"",M1857&lt;&gt;"-"),VLOOKUP(M1857,OFFSET('FR-DangerousSubstanceList'!$B$3,0,0,COUNTIF('FR-DangerousSubstanceList'!$B$3:$B$1001,"&lt;&gt;"),2),2,FALSE),""))))</f>
        <v/>
      </c>
      <c r="O1857" s="63" t="str">
        <f t="shared" ca="1" si="310"/>
        <v/>
      </c>
      <c r="P1857" s="63" t="e">
        <f t="shared" ca="1" si="311"/>
        <v>#REF!</v>
      </c>
      <c r="Q1857" s="63">
        <f t="shared" ca="1" si="312"/>
        <v>986</v>
      </c>
      <c r="R1857" s="63" t="str">
        <f t="shared" ca="1" si="313"/>
        <v/>
      </c>
      <c r="S1857" s="63" t="str">
        <f t="shared" si="314"/>
        <v>Unknown</v>
      </c>
      <c r="T1857" s="63">
        <f t="shared" si="315"/>
        <v>1857</v>
      </c>
      <c r="U1857" s="63">
        <f t="shared" si="316"/>
        <v>1858</v>
      </c>
      <c r="V1857" s="63" t="str">
        <f t="shared" ca="1" si="317"/>
        <v/>
      </c>
      <c r="W1857" s="63" t="str">
        <f t="shared" ca="1" si="318"/>
        <v/>
      </c>
      <c r="X1857" s="63">
        <f ca="1">IF(C1857="Yes",SUMPRODUCT((OFFSET('FR-DangerousSubstanceList'!$A$3,0,0,COUNTA('FR-DangerousSubstanceList'!$A$3:$A$2001))=L1857)*(OFFSET('FR-DangerousSubstanceList'!$B$3,0,0,COUNTA('FR-DangerousSubstanceList'!$B$3:$B$2001))=M1857)*(OFFSET('FR-DangerousSubstanceList'!$C$3,0,0,COUNTIF('FR-DangerousSubstanceList'!$C$3:$C$2001,"?*"))=N1857)),1)</f>
        <v>1</v>
      </c>
      <c r="Y1857" s="63"/>
      <c r="Z1857" s="63"/>
    </row>
    <row r="1858" spans="1:26" ht="14.4">
      <c r="A1858" s="85"/>
      <c r="B1858" s="85"/>
      <c r="C1858" s="46" t="s">
        <v>53</v>
      </c>
      <c r="D1858" s="68"/>
      <c r="E1858" s="68"/>
      <c r="F1858" s="68"/>
      <c r="G1858" s="68"/>
      <c r="H1858" s="68" t="str">
        <f t="shared" si="308"/>
        <v/>
      </c>
      <c r="I1858" s="63"/>
      <c r="J1858" s="63">
        <f>COUNTIF($A$14:$A1858,$A1858)</f>
        <v>0</v>
      </c>
      <c r="K1858" s="63" t="str">
        <f t="shared" ca="1" si="309"/>
        <v>Unknown</v>
      </c>
      <c r="L1858" s="63" t="str">
        <f ca="1">IF(AND(F1858="",D1858="",E1858=""),"",IF(F1858&lt;&gt;"",F1858,IF(AND(M1858&lt;&gt;"",M1858&lt;&gt;"-"),VLOOKUP(M1858,OFFSET('FR-DangerousSubstanceList'!$B$3,0,0,COUNTIF('FR-DangerousSubstanceList'!$B$3:$B$1001,"&lt;&gt;"),4),4,FALSE),IF(AND(N1858&lt;&gt;"",N1858&lt;&gt;"-"),VLOOKUP(N1858,OFFSET('FR-DangerousSubstanceList'!$C$3,0,0,COUNTIF('FR-DangerousSubstanceList'!$C$3:$C$1001,"&lt;&gt;"),3),3,FALSE),""))))</f>
        <v/>
      </c>
      <c r="M1858" s="63" t="str">
        <f ca="1">IF(AND(F1858="",D1858="",E1858=""),"",IF(D1858&lt;&gt;"",D1858,IF(N1858&lt;&gt;"",VLOOKUP(N1858,OFFSET('FR-DangerousSubstanceList'!$C$3,0,0,COUNTIF('FR-DangerousSubstanceList'!$A$3:$A$1001,"&lt;&gt;"),4),4,FALSE),IF(L1858&lt;&gt;"",VLOOKUP(L1858,OFFSET('FR-DangerousSubstanceList'!$A$3,0,0,COUNTIF('FR-DangerousSubstanceList'!$A$3:$A$1001,"&lt;&gt;"),2),2,FALSE),""))))</f>
        <v/>
      </c>
      <c r="N1858" s="63" t="str">
        <f ca="1">IF(AND(F1858="",D1858="",E1858=""),"",IF(E1858&lt;&gt;"",E1858,IF(L1858&lt;&gt;"",VLOOKUP(L1858,OFFSET('FR-DangerousSubstanceList'!$A$3,0,0,COUNTIF('FR-DangerousSubstanceList'!$A$3:$A$1001,"&lt;&gt;"),3),3,FALSE),IF(AND(M1858&lt;&gt;"",M1858&lt;&gt;"-"),VLOOKUP(M1858,OFFSET('FR-DangerousSubstanceList'!$B$3,0,0,COUNTIF('FR-DangerousSubstanceList'!$B$3:$B$1001,"&lt;&gt;"),2),2,FALSE),""))))</f>
        <v/>
      </c>
      <c r="O1858" s="63" t="str">
        <f t="shared" ca="1" si="310"/>
        <v/>
      </c>
      <c r="P1858" s="63" t="e">
        <f t="shared" ca="1" si="311"/>
        <v>#REF!</v>
      </c>
      <c r="Q1858" s="63">
        <f t="shared" ca="1" si="312"/>
        <v>986</v>
      </c>
      <c r="R1858" s="63" t="str">
        <f t="shared" ca="1" si="313"/>
        <v/>
      </c>
      <c r="S1858" s="63" t="str">
        <f t="shared" si="314"/>
        <v>Unknown</v>
      </c>
      <c r="T1858" s="63">
        <f t="shared" si="315"/>
        <v>1858</v>
      </c>
      <c r="U1858" s="63">
        <f t="shared" si="316"/>
        <v>1859</v>
      </c>
      <c r="V1858" s="63" t="str">
        <f t="shared" ca="1" si="317"/>
        <v/>
      </c>
      <c r="W1858" s="63" t="str">
        <f t="shared" ca="1" si="318"/>
        <v/>
      </c>
      <c r="X1858" s="63">
        <f ca="1">IF(C1858="Yes",SUMPRODUCT((OFFSET('FR-DangerousSubstanceList'!$A$3,0,0,COUNTA('FR-DangerousSubstanceList'!$A$3:$A$2001))=L1858)*(OFFSET('FR-DangerousSubstanceList'!$B$3,0,0,COUNTA('FR-DangerousSubstanceList'!$B$3:$B$2001))=M1858)*(OFFSET('FR-DangerousSubstanceList'!$C$3,0,0,COUNTIF('FR-DangerousSubstanceList'!$C$3:$C$2001,"?*"))=N1858)),1)</f>
        <v>1</v>
      </c>
      <c r="Y1858" s="63"/>
      <c r="Z1858" s="63"/>
    </row>
    <row r="1859" spans="1:26" ht="14.4">
      <c r="A1859" s="85"/>
      <c r="B1859" s="85"/>
      <c r="C1859" s="46" t="s">
        <v>53</v>
      </c>
      <c r="D1859" s="68"/>
      <c r="E1859" s="68"/>
      <c r="F1859" s="68"/>
      <c r="G1859" s="68"/>
      <c r="H1859" s="68" t="str">
        <f t="shared" si="308"/>
        <v/>
      </c>
      <c r="I1859" s="63"/>
      <c r="J1859" s="63">
        <f>COUNTIF($A$14:$A1859,$A1859)</f>
        <v>0</v>
      </c>
      <c r="K1859" s="63" t="str">
        <f t="shared" ca="1" si="309"/>
        <v>Unknown</v>
      </c>
      <c r="L1859" s="63" t="str">
        <f ca="1">IF(AND(F1859="",D1859="",E1859=""),"",IF(F1859&lt;&gt;"",F1859,IF(AND(M1859&lt;&gt;"",M1859&lt;&gt;"-"),VLOOKUP(M1859,OFFSET('FR-DangerousSubstanceList'!$B$3,0,0,COUNTIF('FR-DangerousSubstanceList'!$B$3:$B$1001,"&lt;&gt;"),4),4,FALSE),IF(AND(N1859&lt;&gt;"",N1859&lt;&gt;"-"),VLOOKUP(N1859,OFFSET('FR-DangerousSubstanceList'!$C$3,0,0,COUNTIF('FR-DangerousSubstanceList'!$C$3:$C$1001,"&lt;&gt;"),3),3,FALSE),""))))</f>
        <v/>
      </c>
      <c r="M1859" s="63" t="str">
        <f ca="1">IF(AND(F1859="",D1859="",E1859=""),"",IF(D1859&lt;&gt;"",D1859,IF(N1859&lt;&gt;"",VLOOKUP(N1859,OFFSET('FR-DangerousSubstanceList'!$C$3,0,0,COUNTIF('FR-DangerousSubstanceList'!$A$3:$A$1001,"&lt;&gt;"),4),4,FALSE),IF(L1859&lt;&gt;"",VLOOKUP(L1859,OFFSET('FR-DangerousSubstanceList'!$A$3,0,0,COUNTIF('FR-DangerousSubstanceList'!$A$3:$A$1001,"&lt;&gt;"),2),2,FALSE),""))))</f>
        <v/>
      </c>
      <c r="N1859" s="63" t="str">
        <f ca="1">IF(AND(F1859="",D1859="",E1859=""),"",IF(E1859&lt;&gt;"",E1859,IF(L1859&lt;&gt;"",VLOOKUP(L1859,OFFSET('FR-DangerousSubstanceList'!$A$3,0,0,COUNTIF('FR-DangerousSubstanceList'!$A$3:$A$1001,"&lt;&gt;"),3),3,FALSE),IF(AND(M1859&lt;&gt;"",M1859&lt;&gt;"-"),VLOOKUP(M1859,OFFSET('FR-DangerousSubstanceList'!$B$3,0,0,COUNTIF('FR-DangerousSubstanceList'!$B$3:$B$1001,"&lt;&gt;"),2),2,FALSE),""))))</f>
        <v/>
      </c>
      <c r="O1859" s="63" t="str">
        <f t="shared" ca="1" si="310"/>
        <v/>
      </c>
      <c r="P1859" s="63" t="e">
        <f t="shared" ca="1" si="311"/>
        <v>#REF!</v>
      </c>
      <c r="Q1859" s="63">
        <f t="shared" ca="1" si="312"/>
        <v>986</v>
      </c>
      <c r="R1859" s="63" t="str">
        <f t="shared" ca="1" si="313"/>
        <v/>
      </c>
      <c r="S1859" s="63" t="str">
        <f t="shared" si="314"/>
        <v>Unknown</v>
      </c>
      <c r="T1859" s="63">
        <f t="shared" si="315"/>
        <v>1859</v>
      </c>
      <c r="U1859" s="63">
        <f t="shared" si="316"/>
        <v>1860</v>
      </c>
      <c r="V1859" s="63" t="str">
        <f t="shared" ca="1" si="317"/>
        <v/>
      </c>
      <c r="W1859" s="63" t="str">
        <f t="shared" ca="1" si="318"/>
        <v/>
      </c>
      <c r="X1859" s="63">
        <f ca="1">IF(C1859="Yes",SUMPRODUCT((OFFSET('FR-DangerousSubstanceList'!$A$3,0,0,COUNTA('FR-DangerousSubstanceList'!$A$3:$A$2001))=L1859)*(OFFSET('FR-DangerousSubstanceList'!$B$3,0,0,COUNTA('FR-DangerousSubstanceList'!$B$3:$B$2001))=M1859)*(OFFSET('FR-DangerousSubstanceList'!$C$3,0,0,COUNTIF('FR-DangerousSubstanceList'!$C$3:$C$2001,"?*"))=N1859)),1)</f>
        <v>1</v>
      </c>
      <c r="Y1859" s="63"/>
      <c r="Z1859" s="63"/>
    </row>
    <row r="1860" spans="1:26" ht="14.4">
      <c r="A1860" s="85"/>
      <c r="B1860" s="85"/>
      <c r="C1860" s="46" t="s">
        <v>53</v>
      </c>
      <c r="D1860" s="68"/>
      <c r="E1860" s="68"/>
      <c r="F1860" s="68"/>
      <c r="G1860" s="68"/>
      <c r="H1860" s="68" t="str">
        <f t="shared" si="308"/>
        <v/>
      </c>
      <c r="I1860" s="63"/>
      <c r="J1860" s="63">
        <f>COUNTIF($A$14:$A1860,$A1860)</f>
        <v>0</v>
      </c>
      <c r="K1860" s="63" t="str">
        <f t="shared" ca="1" si="309"/>
        <v>Unknown</v>
      </c>
      <c r="L1860" s="63" t="str">
        <f ca="1">IF(AND(F1860="",D1860="",E1860=""),"",IF(F1860&lt;&gt;"",F1860,IF(AND(M1860&lt;&gt;"",M1860&lt;&gt;"-"),VLOOKUP(M1860,OFFSET('FR-DangerousSubstanceList'!$B$3,0,0,COUNTIF('FR-DangerousSubstanceList'!$B$3:$B$1001,"&lt;&gt;"),4),4,FALSE),IF(AND(N1860&lt;&gt;"",N1860&lt;&gt;"-"),VLOOKUP(N1860,OFFSET('FR-DangerousSubstanceList'!$C$3,0,0,COUNTIF('FR-DangerousSubstanceList'!$C$3:$C$1001,"&lt;&gt;"),3),3,FALSE),""))))</f>
        <v/>
      </c>
      <c r="M1860" s="63" t="str">
        <f ca="1">IF(AND(F1860="",D1860="",E1860=""),"",IF(D1860&lt;&gt;"",D1860,IF(N1860&lt;&gt;"",VLOOKUP(N1860,OFFSET('FR-DangerousSubstanceList'!$C$3,0,0,COUNTIF('FR-DangerousSubstanceList'!$A$3:$A$1001,"&lt;&gt;"),4),4,FALSE),IF(L1860&lt;&gt;"",VLOOKUP(L1860,OFFSET('FR-DangerousSubstanceList'!$A$3,0,0,COUNTIF('FR-DangerousSubstanceList'!$A$3:$A$1001,"&lt;&gt;"),2),2,FALSE),""))))</f>
        <v/>
      </c>
      <c r="N1860" s="63" t="str">
        <f ca="1">IF(AND(F1860="",D1860="",E1860=""),"",IF(E1860&lt;&gt;"",E1860,IF(L1860&lt;&gt;"",VLOOKUP(L1860,OFFSET('FR-DangerousSubstanceList'!$A$3,0,0,COUNTIF('FR-DangerousSubstanceList'!$A$3:$A$1001,"&lt;&gt;"),3),3,FALSE),IF(AND(M1860&lt;&gt;"",M1860&lt;&gt;"-"),VLOOKUP(M1860,OFFSET('FR-DangerousSubstanceList'!$B$3,0,0,COUNTIF('FR-DangerousSubstanceList'!$B$3:$B$1001,"&lt;&gt;"),2),2,FALSE),""))))</f>
        <v/>
      </c>
      <c r="O1860" s="63" t="str">
        <f t="shared" ca="1" si="310"/>
        <v/>
      </c>
      <c r="P1860" s="63" t="e">
        <f t="shared" ca="1" si="311"/>
        <v>#REF!</v>
      </c>
      <c r="Q1860" s="63">
        <f t="shared" ca="1" si="312"/>
        <v>986</v>
      </c>
      <c r="R1860" s="63" t="str">
        <f t="shared" ca="1" si="313"/>
        <v/>
      </c>
      <c r="S1860" s="63" t="str">
        <f t="shared" si="314"/>
        <v>Unknown</v>
      </c>
      <c r="T1860" s="63">
        <f t="shared" si="315"/>
        <v>1860</v>
      </c>
      <c r="U1860" s="63">
        <f t="shared" si="316"/>
        <v>1861</v>
      </c>
      <c r="V1860" s="63" t="str">
        <f t="shared" ca="1" si="317"/>
        <v/>
      </c>
      <c r="W1860" s="63" t="str">
        <f t="shared" ca="1" si="318"/>
        <v/>
      </c>
      <c r="X1860" s="63">
        <f ca="1">IF(C1860="Yes",SUMPRODUCT((OFFSET('FR-DangerousSubstanceList'!$A$3,0,0,COUNTA('FR-DangerousSubstanceList'!$A$3:$A$2001))=L1860)*(OFFSET('FR-DangerousSubstanceList'!$B$3,0,0,COUNTA('FR-DangerousSubstanceList'!$B$3:$B$2001))=M1860)*(OFFSET('FR-DangerousSubstanceList'!$C$3,0,0,COUNTIF('FR-DangerousSubstanceList'!$C$3:$C$2001,"?*"))=N1860)),1)</f>
        <v>1</v>
      </c>
      <c r="Y1860" s="63"/>
      <c r="Z1860" s="63"/>
    </row>
    <row r="1861" spans="1:26" ht="14.4">
      <c r="A1861" s="85"/>
      <c r="B1861" s="85"/>
      <c r="C1861" s="46" t="s">
        <v>53</v>
      </c>
      <c r="D1861" s="68"/>
      <c r="E1861" s="68"/>
      <c r="F1861" s="68"/>
      <c r="G1861" s="68"/>
      <c r="H1861" s="68" t="str">
        <f t="shared" si="308"/>
        <v/>
      </c>
      <c r="I1861" s="63"/>
      <c r="J1861" s="63">
        <f>COUNTIF($A$14:$A1861,$A1861)</f>
        <v>0</v>
      </c>
      <c r="K1861" s="63" t="str">
        <f t="shared" ca="1" si="309"/>
        <v>Unknown</v>
      </c>
      <c r="L1861" s="63" t="str">
        <f ca="1">IF(AND(F1861="",D1861="",E1861=""),"",IF(F1861&lt;&gt;"",F1861,IF(AND(M1861&lt;&gt;"",M1861&lt;&gt;"-"),VLOOKUP(M1861,OFFSET('FR-DangerousSubstanceList'!$B$3,0,0,COUNTIF('FR-DangerousSubstanceList'!$B$3:$B$1001,"&lt;&gt;"),4),4,FALSE),IF(AND(N1861&lt;&gt;"",N1861&lt;&gt;"-"),VLOOKUP(N1861,OFFSET('FR-DangerousSubstanceList'!$C$3,0,0,COUNTIF('FR-DangerousSubstanceList'!$C$3:$C$1001,"&lt;&gt;"),3),3,FALSE),""))))</f>
        <v/>
      </c>
      <c r="M1861" s="63" t="str">
        <f ca="1">IF(AND(F1861="",D1861="",E1861=""),"",IF(D1861&lt;&gt;"",D1861,IF(N1861&lt;&gt;"",VLOOKUP(N1861,OFFSET('FR-DangerousSubstanceList'!$C$3,0,0,COUNTIF('FR-DangerousSubstanceList'!$A$3:$A$1001,"&lt;&gt;"),4),4,FALSE),IF(L1861&lt;&gt;"",VLOOKUP(L1861,OFFSET('FR-DangerousSubstanceList'!$A$3,0,0,COUNTIF('FR-DangerousSubstanceList'!$A$3:$A$1001,"&lt;&gt;"),2),2,FALSE),""))))</f>
        <v/>
      </c>
      <c r="N1861" s="63" t="str">
        <f ca="1">IF(AND(F1861="",D1861="",E1861=""),"",IF(E1861&lt;&gt;"",E1861,IF(L1861&lt;&gt;"",VLOOKUP(L1861,OFFSET('FR-DangerousSubstanceList'!$A$3,0,0,COUNTIF('FR-DangerousSubstanceList'!$A$3:$A$1001,"&lt;&gt;"),3),3,FALSE),IF(AND(M1861&lt;&gt;"",M1861&lt;&gt;"-"),VLOOKUP(M1861,OFFSET('FR-DangerousSubstanceList'!$B$3,0,0,COUNTIF('FR-DangerousSubstanceList'!$B$3:$B$1001,"&lt;&gt;"),2),2,FALSE),""))))</f>
        <v/>
      </c>
      <c r="O1861" s="63" t="str">
        <f t="shared" ca="1" si="310"/>
        <v/>
      </c>
      <c r="P1861" s="63" t="e">
        <f t="shared" ca="1" si="311"/>
        <v>#REF!</v>
      </c>
      <c r="Q1861" s="63">
        <f t="shared" ca="1" si="312"/>
        <v>986</v>
      </c>
      <c r="R1861" s="63" t="str">
        <f t="shared" ca="1" si="313"/>
        <v/>
      </c>
      <c r="S1861" s="63" t="str">
        <f t="shared" si="314"/>
        <v>Unknown</v>
      </c>
      <c r="T1861" s="63">
        <f t="shared" si="315"/>
        <v>1861</v>
      </c>
      <c r="U1861" s="63">
        <f t="shared" si="316"/>
        <v>1862</v>
      </c>
      <c r="V1861" s="63" t="str">
        <f t="shared" ca="1" si="317"/>
        <v/>
      </c>
      <c r="W1861" s="63" t="str">
        <f t="shared" ca="1" si="318"/>
        <v/>
      </c>
      <c r="X1861" s="63">
        <f ca="1">IF(C1861="Yes",SUMPRODUCT((OFFSET('FR-DangerousSubstanceList'!$A$3,0,0,COUNTA('FR-DangerousSubstanceList'!$A$3:$A$2001))=L1861)*(OFFSET('FR-DangerousSubstanceList'!$B$3,0,0,COUNTA('FR-DangerousSubstanceList'!$B$3:$B$2001))=M1861)*(OFFSET('FR-DangerousSubstanceList'!$C$3,0,0,COUNTIF('FR-DangerousSubstanceList'!$C$3:$C$2001,"?*"))=N1861)),1)</f>
        <v>1</v>
      </c>
      <c r="Y1861" s="63"/>
      <c r="Z1861" s="63"/>
    </row>
    <row r="1862" spans="1:26" ht="14.4">
      <c r="A1862" s="85"/>
      <c r="B1862" s="85"/>
      <c r="C1862" s="46" t="s">
        <v>53</v>
      </c>
      <c r="D1862" s="68"/>
      <c r="E1862" s="68"/>
      <c r="F1862" s="68"/>
      <c r="G1862" s="68"/>
      <c r="H1862" s="68" t="str">
        <f t="shared" si="308"/>
        <v/>
      </c>
      <c r="I1862" s="63"/>
      <c r="J1862" s="63">
        <f>COUNTIF($A$14:$A1862,$A1862)</f>
        <v>0</v>
      </c>
      <c r="K1862" s="63" t="str">
        <f t="shared" ca="1" si="309"/>
        <v>Unknown</v>
      </c>
      <c r="L1862" s="63" t="str">
        <f ca="1">IF(AND(F1862="",D1862="",E1862=""),"",IF(F1862&lt;&gt;"",F1862,IF(AND(M1862&lt;&gt;"",M1862&lt;&gt;"-"),VLOOKUP(M1862,OFFSET('FR-DangerousSubstanceList'!$B$3,0,0,COUNTIF('FR-DangerousSubstanceList'!$B$3:$B$1001,"&lt;&gt;"),4),4,FALSE),IF(AND(N1862&lt;&gt;"",N1862&lt;&gt;"-"),VLOOKUP(N1862,OFFSET('FR-DangerousSubstanceList'!$C$3,0,0,COUNTIF('FR-DangerousSubstanceList'!$C$3:$C$1001,"&lt;&gt;"),3),3,FALSE),""))))</f>
        <v/>
      </c>
      <c r="M1862" s="63" t="str">
        <f ca="1">IF(AND(F1862="",D1862="",E1862=""),"",IF(D1862&lt;&gt;"",D1862,IF(N1862&lt;&gt;"",VLOOKUP(N1862,OFFSET('FR-DangerousSubstanceList'!$C$3,0,0,COUNTIF('FR-DangerousSubstanceList'!$A$3:$A$1001,"&lt;&gt;"),4),4,FALSE),IF(L1862&lt;&gt;"",VLOOKUP(L1862,OFFSET('FR-DangerousSubstanceList'!$A$3,0,0,COUNTIF('FR-DangerousSubstanceList'!$A$3:$A$1001,"&lt;&gt;"),2),2,FALSE),""))))</f>
        <v/>
      </c>
      <c r="N1862" s="63" t="str">
        <f ca="1">IF(AND(F1862="",D1862="",E1862=""),"",IF(E1862&lt;&gt;"",E1862,IF(L1862&lt;&gt;"",VLOOKUP(L1862,OFFSET('FR-DangerousSubstanceList'!$A$3,0,0,COUNTIF('FR-DangerousSubstanceList'!$A$3:$A$1001,"&lt;&gt;"),3),3,FALSE),IF(AND(M1862&lt;&gt;"",M1862&lt;&gt;"-"),VLOOKUP(M1862,OFFSET('FR-DangerousSubstanceList'!$B$3,0,0,COUNTIF('FR-DangerousSubstanceList'!$B$3:$B$1001,"&lt;&gt;"),2),2,FALSE),""))))</f>
        <v/>
      </c>
      <c r="O1862" s="63" t="str">
        <f t="shared" ca="1" si="310"/>
        <v/>
      </c>
      <c r="P1862" s="63" t="e">
        <f t="shared" ca="1" si="311"/>
        <v>#REF!</v>
      </c>
      <c r="Q1862" s="63">
        <f t="shared" ca="1" si="312"/>
        <v>986</v>
      </c>
      <c r="R1862" s="63" t="str">
        <f t="shared" ca="1" si="313"/>
        <v/>
      </c>
      <c r="S1862" s="63" t="str">
        <f t="shared" si="314"/>
        <v>Unknown</v>
      </c>
      <c r="T1862" s="63">
        <f t="shared" si="315"/>
        <v>1862</v>
      </c>
      <c r="U1862" s="63">
        <f t="shared" si="316"/>
        <v>1863</v>
      </c>
      <c r="V1862" s="63" t="str">
        <f t="shared" ca="1" si="317"/>
        <v/>
      </c>
      <c r="W1862" s="63" t="str">
        <f t="shared" ca="1" si="318"/>
        <v/>
      </c>
      <c r="X1862" s="63">
        <f ca="1">IF(C1862="Yes",SUMPRODUCT((OFFSET('FR-DangerousSubstanceList'!$A$3,0,0,COUNTA('FR-DangerousSubstanceList'!$A$3:$A$2001))=L1862)*(OFFSET('FR-DangerousSubstanceList'!$B$3,0,0,COUNTA('FR-DangerousSubstanceList'!$B$3:$B$2001))=M1862)*(OFFSET('FR-DangerousSubstanceList'!$C$3,0,0,COUNTIF('FR-DangerousSubstanceList'!$C$3:$C$2001,"?*"))=N1862)),1)</f>
        <v>1</v>
      </c>
      <c r="Y1862" s="63"/>
      <c r="Z1862" s="63"/>
    </row>
    <row r="1863" spans="1:26" ht="14.4">
      <c r="A1863" s="85"/>
      <c r="B1863" s="85"/>
      <c r="C1863" s="46" t="s">
        <v>53</v>
      </c>
      <c r="D1863" s="68"/>
      <c r="E1863" s="68"/>
      <c r="F1863" s="68"/>
      <c r="G1863" s="68"/>
      <c r="H1863" s="68" t="str">
        <f t="shared" si="308"/>
        <v/>
      </c>
      <c r="I1863" s="63"/>
      <c r="J1863" s="63">
        <f>COUNTIF($A$14:$A1863,$A1863)</f>
        <v>0</v>
      </c>
      <c r="K1863" s="63" t="str">
        <f t="shared" ca="1" si="309"/>
        <v>Unknown</v>
      </c>
      <c r="L1863" s="63" t="str">
        <f ca="1">IF(AND(F1863="",D1863="",E1863=""),"",IF(F1863&lt;&gt;"",F1863,IF(AND(M1863&lt;&gt;"",M1863&lt;&gt;"-"),VLOOKUP(M1863,OFFSET('FR-DangerousSubstanceList'!$B$3,0,0,COUNTIF('FR-DangerousSubstanceList'!$B$3:$B$1001,"&lt;&gt;"),4),4,FALSE),IF(AND(N1863&lt;&gt;"",N1863&lt;&gt;"-"),VLOOKUP(N1863,OFFSET('FR-DangerousSubstanceList'!$C$3,0,0,COUNTIF('FR-DangerousSubstanceList'!$C$3:$C$1001,"&lt;&gt;"),3),3,FALSE),""))))</f>
        <v/>
      </c>
      <c r="M1863" s="63" t="str">
        <f ca="1">IF(AND(F1863="",D1863="",E1863=""),"",IF(D1863&lt;&gt;"",D1863,IF(N1863&lt;&gt;"",VLOOKUP(N1863,OFFSET('FR-DangerousSubstanceList'!$C$3,0,0,COUNTIF('FR-DangerousSubstanceList'!$A$3:$A$1001,"&lt;&gt;"),4),4,FALSE),IF(L1863&lt;&gt;"",VLOOKUP(L1863,OFFSET('FR-DangerousSubstanceList'!$A$3,0,0,COUNTIF('FR-DangerousSubstanceList'!$A$3:$A$1001,"&lt;&gt;"),2),2,FALSE),""))))</f>
        <v/>
      </c>
      <c r="N1863" s="63" t="str">
        <f ca="1">IF(AND(F1863="",D1863="",E1863=""),"",IF(E1863&lt;&gt;"",E1863,IF(L1863&lt;&gt;"",VLOOKUP(L1863,OFFSET('FR-DangerousSubstanceList'!$A$3,0,0,COUNTIF('FR-DangerousSubstanceList'!$A$3:$A$1001,"&lt;&gt;"),3),3,FALSE),IF(AND(M1863&lt;&gt;"",M1863&lt;&gt;"-"),VLOOKUP(M1863,OFFSET('FR-DangerousSubstanceList'!$B$3,0,0,COUNTIF('FR-DangerousSubstanceList'!$B$3:$B$1001,"&lt;&gt;"),2),2,FALSE),""))))</f>
        <v/>
      </c>
      <c r="O1863" s="63" t="str">
        <f t="shared" ca="1" si="310"/>
        <v/>
      </c>
      <c r="P1863" s="63" t="e">
        <f t="shared" ca="1" si="311"/>
        <v>#REF!</v>
      </c>
      <c r="Q1863" s="63">
        <f t="shared" ca="1" si="312"/>
        <v>986</v>
      </c>
      <c r="R1863" s="63" t="str">
        <f t="shared" ca="1" si="313"/>
        <v/>
      </c>
      <c r="S1863" s="63" t="str">
        <f t="shared" si="314"/>
        <v>Unknown</v>
      </c>
      <c r="T1863" s="63">
        <f t="shared" si="315"/>
        <v>1863</v>
      </c>
      <c r="U1863" s="63">
        <f t="shared" si="316"/>
        <v>1864</v>
      </c>
      <c r="V1863" s="63" t="str">
        <f t="shared" ca="1" si="317"/>
        <v/>
      </c>
      <c r="W1863" s="63" t="str">
        <f t="shared" ca="1" si="318"/>
        <v/>
      </c>
      <c r="X1863" s="63">
        <f ca="1">IF(C1863="Yes",SUMPRODUCT((OFFSET('FR-DangerousSubstanceList'!$A$3,0,0,COUNTA('FR-DangerousSubstanceList'!$A$3:$A$2001))=L1863)*(OFFSET('FR-DangerousSubstanceList'!$B$3,0,0,COUNTA('FR-DangerousSubstanceList'!$B$3:$B$2001))=M1863)*(OFFSET('FR-DangerousSubstanceList'!$C$3,0,0,COUNTIF('FR-DangerousSubstanceList'!$C$3:$C$2001,"?*"))=N1863)),1)</f>
        <v>1</v>
      </c>
      <c r="Y1863" s="63"/>
      <c r="Z1863" s="63"/>
    </row>
    <row r="1864" spans="1:26" ht="14.4">
      <c r="A1864" s="85"/>
      <c r="B1864" s="85"/>
      <c r="C1864" s="46" t="s">
        <v>53</v>
      </c>
      <c r="D1864" s="68"/>
      <c r="E1864" s="68"/>
      <c r="F1864" s="68"/>
      <c r="G1864" s="68"/>
      <c r="H1864" s="68" t="str">
        <f t="shared" si="308"/>
        <v/>
      </c>
      <c r="I1864" s="63"/>
      <c r="J1864" s="63">
        <f>COUNTIF($A$14:$A1864,$A1864)</f>
        <v>0</v>
      </c>
      <c r="K1864" s="63" t="str">
        <f t="shared" ca="1" si="309"/>
        <v>Unknown</v>
      </c>
      <c r="L1864" s="63" t="str">
        <f ca="1">IF(AND(F1864="",D1864="",E1864=""),"",IF(F1864&lt;&gt;"",F1864,IF(AND(M1864&lt;&gt;"",M1864&lt;&gt;"-"),VLOOKUP(M1864,OFFSET('FR-DangerousSubstanceList'!$B$3,0,0,COUNTIF('FR-DangerousSubstanceList'!$B$3:$B$1001,"&lt;&gt;"),4),4,FALSE),IF(AND(N1864&lt;&gt;"",N1864&lt;&gt;"-"),VLOOKUP(N1864,OFFSET('FR-DangerousSubstanceList'!$C$3,0,0,COUNTIF('FR-DangerousSubstanceList'!$C$3:$C$1001,"&lt;&gt;"),3),3,FALSE),""))))</f>
        <v/>
      </c>
      <c r="M1864" s="63" t="str">
        <f ca="1">IF(AND(F1864="",D1864="",E1864=""),"",IF(D1864&lt;&gt;"",D1864,IF(N1864&lt;&gt;"",VLOOKUP(N1864,OFFSET('FR-DangerousSubstanceList'!$C$3,0,0,COUNTIF('FR-DangerousSubstanceList'!$A$3:$A$1001,"&lt;&gt;"),4),4,FALSE),IF(L1864&lt;&gt;"",VLOOKUP(L1864,OFFSET('FR-DangerousSubstanceList'!$A$3,0,0,COUNTIF('FR-DangerousSubstanceList'!$A$3:$A$1001,"&lt;&gt;"),2),2,FALSE),""))))</f>
        <v/>
      </c>
      <c r="N1864" s="63" t="str">
        <f ca="1">IF(AND(F1864="",D1864="",E1864=""),"",IF(E1864&lt;&gt;"",E1864,IF(L1864&lt;&gt;"",VLOOKUP(L1864,OFFSET('FR-DangerousSubstanceList'!$A$3,0,0,COUNTIF('FR-DangerousSubstanceList'!$A$3:$A$1001,"&lt;&gt;"),3),3,FALSE),IF(AND(M1864&lt;&gt;"",M1864&lt;&gt;"-"),VLOOKUP(M1864,OFFSET('FR-DangerousSubstanceList'!$B$3,0,0,COUNTIF('FR-DangerousSubstanceList'!$B$3:$B$1001,"&lt;&gt;"),2),2,FALSE),""))))</f>
        <v/>
      </c>
      <c r="O1864" s="63" t="str">
        <f t="shared" ca="1" si="310"/>
        <v/>
      </c>
      <c r="P1864" s="63" t="e">
        <f t="shared" ca="1" si="311"/>
        <v>#REF!</v>
      </c>
      <c r="Q1864" s="63">
        <f t="shared" ca="1" si="312"/>
        <v>986</v>
      </c>
      <c r="R1864" s="63" t="str">
        <f t="shared" ca="1" si="313"/>
        <v/>
      </c>
      <c r="S1864" s="63" t="str">
        <f t="shared" si="314"/>
        <v>Unknown</v>
      </c>
      <c r="T1864" s="63">
        <f t="shared" si="315"/>
        <v>1864</v>
      </c>
      <c r="U1864" s="63">
        <f t="shared" si="316"/>
        <v>1865</v>
      </c>
      <c r="V1864" s="63" t="str">
        <f t="shared" ca="1" si="317"/>
        <v/>
      </c>
      <c r="W1864" s="63" t="str">
        <f t="shared" ca="1" si="318"/>
        <v/>
      </c>
      <c r="X1864" s="63">
        <f ca="1">IF(C1864="Yes",SUMPRODUCT((OFFSET('FR-DangerousSubstanceList'!$A$3,0,0,COUNTA('FR-DangerousSubstanceList'!$A$3:$A$2001))=L1864)*(OFFSET('FR-DangerousSubstanceList'!$B$3,0,0,COUNTA('FR-DangerousSubstanceList'!$B$3:$B$2001))=M1864)*(OFFSET('FR-DangerousSubstanceList'!$C$3,0,0,COUNTIF('FR-DangerousSubstanceList'!$C$3:$C$2001,"?*"))=N1864)),1)</f>
        <v>1</v>
      </c>
      <c r="Y1864" s="63"/>
      <c r="Z1864" s="63"/>
    </row>
    <row r="1865" spans="1:26" ht="14.4">
      <c r="A1865" s="85"/>
      <c r="B1865" s="85"/>
      <c r="C1865" s="46" t="s">
        <v>53</v>
      </c>
      <c r="D1865" s="68"/>
      <c r="E1865" s="68"/>
      <c r="F1865" s="68"/>
      <c r="G1865" s="68"/>
      <c r="H1865" s="68" t="str">
        <f t="shared" si="308"/>
        <v/>
      </c>
      <c r="I1865" s="63"/>
      <c r="J1865" s="63">
        <f>COUNTIF($A$14:$A1865,$A1865)</f>
        <v>0</v>
      </c>
      <c r="K1865" s="63" t="str">
        <f t="shared" ca="1" si="309"/>
        <v>Unknown</v>
      </c>
      <c r="L1865" s="63" t="str">
        <f ca="1">IF(AND(F1865="",D1865="",E1865=""),"",IF(F1865&lt;&gt;"",F1865,IF(AND(M1865&lt;&gt;"",M1865&lt;&gt;"-"),VLOOKUP(M1865,OFFSET('FR-DangerousSubstanceList'!$B$3,0,0,COUNTIF('FR-DangerousSubstanceList'!$B$3:$B$1001,"&lt;&gt;"),4),4,FALSE),IF(AND(N1865&lt;&gt;"",N1865&lt;&gt;"-"),VLOOKUP(N1865,OFFSET('FR-DangerousSubstanceList'!$C$3,0,0,COUNTIF('FR-DangerousSubstanceList'!$C$3:$C$1001,"&lt;&gt;"),3),3,FALSE),""))))</f>
        <v/>
      </c>
      <c r="M1865" s="63" t="str">
        <f ca="1">IF(AND(F1865="",D1865="",E1865=""),"",IF(D1865&lt;&gt;"",D1865,IF(N1865&lt;&gt;"",VLOOKUP(N1865,OFFSET('FR-DangerousSubstanceList'!$C$3,0,0,COUNTIF('FR-DangerousSubstanceList'!$A$3:$A$1001,"&lt;&gt;"),4),4,FALSE),IF(L1865&lt;&gt;"",VLOOKUP(L1865,OFFSET('FR-DangerousSubstanceList'!$A$3,0,0,COUNTIF('FR-DangerousSubstanceList'!$A$3:$A$1001,"&lt;&gt;"),2),2,FALSE),""))))</f>
        <v/>
      </c>
      <c r="N1865" s="63" t="str">
        <f ca="1">IF(AND(F1865="",D1865="",E1865=""),"",IF(E1865&lt;&gt;"",E1865,IF(L1865&lt;&gt;"",VLOOKUP(L1865,OFFSET('FR-DangerousSubstanceList'!$A$3,0,0,COUNTIF('FR-DangerousSubstanceList'!$A$3:$A$1001,"&lt;&gt;"),3),3,FALSE),IF(AND(M1865&lt;&gt;"",M1865&lt;&gt;"-"),VLOOKUP(M1865,OFFSET('FR-DangerousSubstanceList'!$B$3,0,0,COUNTIF('FR-DangerousSubstanceList'!$B$3:$B$1001,"&lt;&gt;"),2),2,FALSE),""))))</f>
        <v/>
      </c>
      <c r="O1865" s="63" t="str">
        <f t="shared" ca="1" si="310"/>
        <v/>
      </c>
      <c r="P1865" s="63" t="e">
        <f t="shared" ca="1" si="311"/>
        <v>#REF!</v>
      </c>
      <c r="Q1865" s="63">
        <f t="shared" ca="1" si="312"/>
        <v>986</v>
      </c>
      <c r="R1865" s="63" t="str">
        <f t="shared" ca="1" si="313"/>
        <v/>
      </c>
      <c r="S1865" s="63" t="str">
        <f t="shared" si="314"/>
        <v>Unknown</v>
      </c>
      <c r="T1865" s="63">
        <f t="shared" si="315"/>
        <v>1865</v>
      </c>
      <c r="U1865" s="63">
        <f t="shared" si="316"/>
        <v>1866</v>
      </c>
      <c r="V1865" s="63" t="str">
        <f t="shared" ca="1" si="317"/>
        <v/>
      </c>
      <c r="W1865" s="63" t="str">
        <f t="shared" ca="1" si="318"/>
        <v/>
      </c>
      <c r="X1865" s="63">
        <f ca="1">IF(C1865="Yes",SUMPRODUCT((OFFSET('FR-DangerousSubstanceList'!$A$3,0,0,COUNTA('FR-DangerousSubstanceList'!$A$3:$A$2001))=L1865)*(OFFSET('FR-DangerousSubstanceList'!$B$3,0,0,COUNTA('FR-DangerousSubstanceList'!$B$3:$B$2001))=M1865)*(OFFSET('FR-DangerousSubstanceList'!$C$3,0,0,COUNTIF('FR-DangerousSubstanceList'!$C$3:$C$2001,"?*"))=N1865)),1)</f>
        <v>1</v>
      </c>
      <c r="Y1865" s="63"/>
      <c r="Z1865" s="63"/>
    </row>
    <row r="1866" spans="1:26" ht="14.4">
      <c r="A1866" s="85"/>
      <c r="B1866" s="85"/>
      <c r="C1866" s="46" t="s">
        <v>53</v>
      </c>
      <c r="D1866" s="68"/>
      <c r="E1866" s="68"/>
      <c r="F1866" s="68"/>
      <c r="G1866" s="68"/>
      <c r="H1866" s="68" t="str">
        <f t="shared" si="308"/>
        <v/>
      </c>
      <c r="I1866" s="63"/>
      <c r="J1866" s="63">
        <f>COUNTIF($A$14:$A1866,$A1866)</f>
        <v>0</v>
      </c>
      <c r="K1866" s="63" t="str">
        <f t="shared" ca="1" si="309"/>
        <v>Unknown</v>
      </c>
      <c r="L1866" s="63" t="str">
        <f ca="1">IF(AND(F1866="",D1866="",E1866=""),"",IF(F1866&lt;&gt;"",F1866,IF(AND(M1866&lt;&gt;"",M1866&lt;&gt;"-"),VLOOKUP(M1866,OFFSET('FR-DangerousSubstanceList'!$B$3,0,0,COUNTIF('FR-DangerousSubstanceList'!$B$3:$B$1001,"&lt;&gt;"),4),4,FALSE),IF(AND(N1866&lt;&gt;"",N1866&lt;&gt;"-"),VLOOKUP(N1866,OFFSET('FR-DangerousSubstanceList'!$C$3,0,0,COUNTIF('FR-DangerousSubstanceList'!$C$3:$C$1001,"&lt;&gt;"),3),3,FALSE),""))))</f>
        <v/>
      </c>
      <c r="M1866" s="63" t="str">
        <f ca="1">IF(AND(F1866="",D1866="",E1866=""),"",IF(D1866&lt;&gt;"",D1866,IF(N1866&lt;&gt;"",VLOOKUP(N1866,OFFSET('FR-DangerousSubstanceList'!$C$3,0,0,COUNTIF('FR-DangerousSubstanceList'!$A$3:$A$1001,"&lt;&gt;"),4),4,FALSE),IF(L1866&lt;&gt;"",VLOOKUP(L1866,OFFSET('FR-DangerousSubstanceList'!$A$3,0,0,COUNTIF('FR-DangerousSubstanceList'!$A$3:$A$1001,"&lt;&gt;"),2),2,FALSE),""))))</f>
        <v/>
      </c>
      <c r="N1866" s="63" t="str">
        <f ca="1">IF(AND(F1866="",D1866="",E1866=""),"",IF(E1866&lt;&gt;"",E1866,IF(L1866&lt;&gt;"",VLOOKUP(L1866,OFFSET('FR-DangerousSubstanceList'!$A$3,0,0,COUNTIF('FR-DangerousSubstanceList'!$A$3:$A$1001,"&lt;&gt;"),3),3,FALSE),IF(AND(M1866&lt;&gt;"",M1866&lt;&gt;"-"),VLOOKUP(M1866,OFFSET('FR-DangerousSubstanceList'!$B$3,0,0,COUNTIF('FR-DangerousSubstanceList'!$B$3:$B$1001,"&lt;&gt;"),2),2,FALSE),""))))</f>
        <v/>
      </c>
      <c r="O1866" s="63" t="str">
        <f t="shared" ca="1" si="310"/>
        <v/>
      </c>
      <c r="P1866" s="63" t="e">
        <f t="shared" ca="1" si="311"/>
        <v>#REF!</v>
      </c>
      <c r="Q1866" s="63">
        <f t="shared" ca="1" si="312"/>
        <v>986</v>
      </c>
      <c r="R1866" s="63" t="str">
        <f t="shared" ca="1" si="313"/>
        <v/>
      </c>
      <c r="S1866" s="63" t="str">
        <f t="shared" si="314"/>
        <v>Unknown</v>
      </c>
      <c r="T1866" s="63">
        <f t="shared" si="315"/>
        <v>1866</v>
      </c>
      <c r="U1866" s="63">
        <f t="shared" si="316"/>
        <v>1867</v>
      </c>
      <c r="V1866" s="63" t="str">
        <f t="shared" ca="1" si="317"/>
        <v/>
      </c>
      <c r="W1866" s="63" t="str">
        <f t="shared" ca="1" si="318"/>
        <v/>
      </c>
      <c r="X1866" s="63">
        <f ca="1">IF(C1866="Yes",SUMPRODUCT((OFFSET('FR-DangerousSubstanceList'!$A$3,0,0,COUNTA('FR-DangerousSubstanceList'!$A$3:$A$2001))=L1866)*(OFFSET('FR-DangerousSubstanceList'!$B$3,0,0,COUNTA('FR-DangerousSubstanceList'!$B$3:$B$2001))=M1866)*(OFFSET('FR-DangerousSubstanceList'!$C$3,0,0,COUNTIF('FR-DangerousSubstanceList'!$C$3:$C$2001,"?*"))=N1866)),1)</f>
        <v>1</v>
      </c>
      <c r="Y1866" s="63"/>
      <c r="Z1866" s="63"/>
    </row>
    <row r="1867" spans="1:26" ht="14.4">
      <c r="A1867" s="85"/>
      <c r="B1867" s="85"/>
      <c r="C1867" s="46" t="s">
        <v>53</v>
      </c>
      <c r="D1867" s="68"/>
      <c r="E1867" s="68"/>
      <c r="F1867" s="68"/>
      <c r="G1867" s="68"/>
      <c r="H1867" s="68" t="str">
        <f t="shared" si="308"/>
        <v/>
      </c>
      <c r="I1867" s="63"/>
      <c r="J1867" s="63">
        <f>COUNTIF($A$14:$A1867,$A1867)</f>
        <v>0</v>
      </c>
      <c r="K1867" s="63" t="str">
        <f t="shared" ca="1" si="309"/>
        <v>Unknown</v>
      </c>
      <c r="L1867" s="63" t="str">
        <f ca="1">IF(AND(F1867="",D1867="",E1867=""),"",IF(F1867&lt;&gt;"",F1867,IF(AND(M1867&lt;&gt;"",M1867&lt;&gt;"-"),VLOOKUP(M1867,OFFSET('FR-DangerousSubstanceList'!$B$3,0,0,COUNTIF('FR-DangerousSubstanceList'!$B$3:$B$1001,"&lt;&gt;"),4),4,FALSE),IF(AND(N1867&lt;&gt;"",N1867&lt;&gt;"-"),VLOOKUP(N1867,OFFSET('FR-DangerousSubstanceList'!$C$3,0,0,COUNTIF('FR-DangerousSubstanceList'!$C$3:$C$1001,"&lt;&gt;"),3),3,FALSE),""))))</f>
        <v/>
      </c>
      <c r="M1867" s="63" t="str">
        <f ca="1">IF(AND(F1867="",D1867="",E1867=""),"",IF(D1867&lt;&gt;"",D1867,IF(N1867&lt;&gt;"",VLOOKUP(N1867,OFFSET('FR-DangerousSubstanceList'!$C$3,0,0,COUNTIF('FR-DangerousSubstanceList'!$A$3:$A$1001,"&lt;&gt;"),4),4,FALSE),IF(L1867&lt;&gt;"",VLOOKUP(L1867,OFFSET('FR-DangerousSubstanceList'!$A$3,0,0,COUNTIF('FR-DangerousSubstanceList'!$A$3:$A$1001,"&lt;&gt;"),2),2,FALSE),""))))</f>
        <v/>
      </c>
      <c r="N1867" s="63" t="str">
        <f ca="1">IF(AND(F1867="",D1867="",E1867=""),"",IF(E1867&lt;&gt;"",E1867,IF(L1867&lt;&gt;"",VLOOKUP(L1867,OFFSET('FR-DangerousSubstanceList'!$A$3,0,0,COUNTIF('FR-DangerousSubstanceList'!$A$3:$A$1001,"&lt;&gt;"),3),3,FALSE),IF(AND(M1867&lt;&gt;"",M1867&lt;&gt;"-"),VLOOKUP(M1867,OFFSET('FR-DangerousSubstanceList'!$B$3,0,0,COUNTIF('FR-DangerousSubstanceList'!$B$3:$B$1001,"&lt;&gt;"),2),2,FALSE),""))))</f>
        <v/>
      </c>
      <c r="O1867" s="63" t="str">
        <f t="shared" ca="1" si="310"/>
        <v/>
      </c>
      <c r="P1867" s="63" t="e">
        <f t="shared" ca="1" si="311"/>
        <v>#REF!</v>
      </c>
      <c r="Q1867" s="63">
        <f t="shared" ca="1" si="312"/>
        <v>986</v>
      </c>
      <c r="R1867" s="63" t="str">
        <f t="shared" ca="1" si="313"/>
        <v/>
      </c>
      <c r="S1867" s="63" t="str">
        <f t="shared" si="314"/>
        <v>Unknown</v>
      </c>
      <c r="T1867" s="63">
        <f t="shared" si="315"/>
        <v>1867</v>
      </c>
      <c r="U1867" s="63">
        <f t="shared" si="316"/>
        <v>1868</v>
      </c>
      <c r="V1867" s="63" t="str">
        <f t="shared" ca="1" si="317"/>
        <v/>
      </c>
      <c r="W1867" s="63" t="str">
        <f t="shared" ca="1" si="318"/>
        <v/>
      </c>
      <c r="X1867" s="63">
        <f ca="1">IF(C1867="Yes",SUMPRODUCT((OFFSET('FR-DangerousSubstanceList'!$A$3,0,0,COUNTA('FR-DangerousSubstanceList'!$A$3:$A$2001))=L1867)*(OFFSET('FR-DangerousSubstanceList'!$B$3,0,0,COUNTA('FR-DangerousSubstanceList'!$B$3:$B$2001))=M1867)*(OFFSET('FR-DangerousSubstanceList'!$C$3,0,0,COUNTIF('FR-DangerousSubstanceList'!$C$3:$C$2001,"?*"))=N1867)),1)</f>
        <v>1</v>
      </c>
      <c r="Y1867" s="63"/>
      <c r="Z1867" s="63"/>
    </row>
    <row r="1868" spans="1:26" ht="14.4">
      <c r="A1868" s="85"/>
      <c r="B1868" s="85"/>
      <c r="C1868" s="46" t="s">
        <v>53</v>
      </c>
      <c r="D1868" s="68"/>
      <c r="E1868" s="68"/>
      <c r="F1868" s="68"/>
      <c r="G1868" s="68"/>
      <c r="H1868" s="68" t="str">
        <f t="shared" si="308"/>
        <v/>
      </c>
      <c r="I1868" s="63"/>
      <c r="J1868" s="63">
        <f>COUNTIF($A$14:$A1868,$A1868)</f>
        <v>0</v>
      </c>
      <c r="K1868" s="63" t="str">
        <f t="shared" ca="1" si="309"/>
        <v>Unknown</v>
      </c>
      <c r="L1868" s="63" t="str">
        <f ca="1">IF(AND(F1868="",D1868="",E1868=""),"",IF(F1868&lt;&gt;"",F1868,IF(AND(M1868&lt;&gt;"",M1868&lt;&gt;"-"),VLOOKUP(M1868,OFFSET('FR-DangerousSubstanceList'!$B$3,0,0,COUNTIF('FR-DangerousSubstanceList'!$B$3:$B$1001,"&lt;&gt;"),4),4,FALSE),IF(AND(N1868&lt;&gt;"",N1868&lt;&gt;"-"),VLOOKUP(N1868,OFFSET('FR-DangerousSubstanceList'!$C$3,0,0,COUNTIF('FR-DangerousSubstanceList'!$C$3:$C$1001,"&lt;&gt;"),3),3,FALSE),""))))</f>
        <v/>
      </c>
      <c r="M1868" s="63" t="str">
        <f ca="1">IF(AND(F1868="",D1868="",E1868=""),"",IF(D1868&lt;&gt;"",D1868,IF(N1868&lt;&gt;"",VLOOKUP(N1868,OFFSET('FR-DangerousSubstanceList'!$C$3,0,0,COUNTIF('FR-DangerousSubstanceList'!$A$3:$A$1001,"&lt;&gt;"),4),4,FALSE),IF(L1868&lt;&gt;"",VLOOKUP(L1868,OFFSET('FR-DangerousSubstanceList'!$A$3,0,0,COUNTIF('FR-DangerousSubstanceList'!$A$3:$A$1001,"&lt;&gt;"),2),2,FALSE),""))))</f>
        <v/>
      </c>
      <c r="N1868" s="63" t="str">
        <f ca="1">IF(AND(F1868="",D1868="",E1868=""),"",IF(E1868&lt;&gt;"",E1868,IF(L1868&lt;&gt;"",VLOOKUP(L1868,OFFSET('FR-DangerousSubstanceList'!$A$3,0,0,COUNTIF('FR-DangerousSubstanceList'!$A$3:$A$1001,"&lt;&gt;"),3),3,FALSE),IF(AND(M1868&lt;&gt;"",M1868&lt;&gt;"-"),VLOOKUP(M1868,OFFSET('FR-DangerousSubstanceList'!$B$3,0,0,COUNTIF('FR-DangerousSubstanceList'!$B$3:$B$1001,"&lt;&gt;"),2),2,FALSE),""))))</f>
        <v/>
      </c>
      <c r="O1868" s="63" t="str">
        <f t="shared" ca="1" si="310"/>
        <v/>
      </c>
      <c r="P1868" s="63" t="e">
        <f t="shared" ca="1" si="311"/>
        <v>#REF!</v>
      </c>
      <c r="Q1868" s="63">
        <f t="shared" ca="1" si="312"/>
        <v>986</v>
      </c>
      <c r="R1868" s="63" t="str">
        <f t="shared" ca="1" si="313"/>
        <v/>
      </c>
      <c r="S1868" s="63" t="str">
        <f t="shared" si="314"/>
        <v>Unknown</v>
      </c>
      <c r="T1868" s="63">
        <f t="shared" si="315"/>
        <v>1868</v>
      </c>
      <c r="U1868" s="63">
        <f t="shared" si="316"/>
        <v>1869</v>
      </c>
      <c r="V1868" s="63" t="str">
        <f t="shared" ca="1" si="317"/>
        <v/>
      </c>
      <c r="W1868" s="63" t="str">
        <f t="shared" ca="1" si="318"/>
        <v/>
      </c>
      <c r="X1868" s="63">
        <f ca="1">IF(C1868="Yes",SUMPRODUCT((OFFSET('FR-DangerousSubstanceList'!$A$3,0,0,COUNTA('FR-DangerousSubstanceList'!$A$3:$A$2001))=L1868)*(OFFSET('FR-DangerousSubstanceList'!$B$3,0,0,COUNTA('FR-DangerousSubstanceList'!$B$3:$B$2001))=M1868)*(OFFSET('FR-DangerousSubstanceList'!$C$3,0,0,COUNTIF('FR-DangerousSubstanceList'!$C$3:$C$2001,"?*"))=N1868)),1)</f>
        <v>1</v>
      </c>
      <c r="Y1868" s="63"/>
      <c r="Z1868" s="63"/>
    </row>
    <row r="1869" spans="1:26" ht="14.4">
      <c r="A1869" s="85"/>
      <c r="B1869" s="85"/>
      <c r="C1869" s="46" t="s">
        <v>53</v>
      </c>
      <c r="D1869" s="68"/>
      <c r="E1869" s="68"/>
      <c r="F1869" s="68"/>
      <c r="G1869" s="68"/>
      <c r="H1869" s="68" t="str">
        <f t="shared" si="308"/>
        <v/>
      </c>
      <c r="I1869" s="63"/>
      <c r="J1869" s="63">
        <f>COUNTIF($A$14:$A1869,$A1869)</f>
        <v>0</v>
      </c>
      <c r="K1869" s="63" t="str">
        <f t="shared" ca="1" si="309"/>
        <v>Unknown</v>
      </c>
      <c r="L1869" s="63" t="str">
        <f ca="1">IF(AND(F1869="",D1869="",E1869=""),"",IF(F1869&lt;&gt;"",F1869,IF(AND(M1869&lt;&gt;"",M1869&lt;&gt;"-"),VLOOKUP(M1869,OFFSET('FR-DangerousSubstanceList'!$B$3,0,0,COUNTIF('FR-DangerousSubstanceList'!$B$3:$B$1001,"&lt;&gt;"),4),4,FALSE),IF(AND(N1869&lt;&gt;"",N1869&lt;&gt;"-"),VLOOKUP(N1869,OFFSET('FR-DangerousSubstanceList'!$C$3,0,0,COUNTIF('FR-DangerousSubstanceList'!$C$3:$C$1001,"&lt;&gt;"),3),3,FALSE),""))))</f>
        <v/>
      </c>
      <c r="M1869" s="63" t="str">
        <f ca="1">IF(AND(F1869="",D1869="",E1869=""),"",IF(D1869&lt;&gt;"",D1869,IF(N1869&lt;&gt;"",VLOOKUP(N1869,OFFSET('FR-DangerousSubstanceList'!$C$3,0,0,COUNTIF('FR-DangerousSubstanceList'!$A$3:$A$1001,"&lt;&gt;"),4),4,FALSE),IF(L1869&lt;&gt;"",VLOOKUP(L1869,OFFSET('FR-DangerousSubstanceList'!$A$3,0,0,COUNTIF('FR-DangerousSubstanceList'!$A$3:$A$1001,"&lt;&gt;"),2),2,FALSE),""))))</f>
        <v/>
      </c>
      <c r="N1869" s="63" t="str">
        <f ca="1">IF(AND(F1869="",D1869="",E1869=""),"",IF(E1869&lt;&gt;"",E1869,IF(L1869&lt;&gt;"",VLOOKUP(L1869,OFFSET('FR-DangerousSubstanceList'!$A$3,0,0,COUNTIF('FR-DangerousSubstanceList'!$A$3:$A$1001,"&lt;&gt;"),3),3,FALSE),IF(AND(M1869&lt;&gt;"",M1869&lt;&gt;"-"),VLOOKUP(M1869,OFFSET('FR-DangerousSubstanceList'!$B$3,0,0,COUNTIF('FR-DangerousSubstanceList'!$B$3:$B$1001,"&lt;&gt;"),2),2,FALSE),""))))</f>
        <v/>
      </c>
      <c r="O1869" s="63" t="str">
        <f t="shared" ca="1" si="310"/>
        <v/>
      </c>
      <c r="P1869" s="63" t="e">
        <f t="shared" ca="1" si="311"/>
        <v>#REF!</v>
      </c>
      <c r="Q1869" s="63">
        <f t="shared" ca="1" si="312"/>
        <v>986</v>
      </c>
      <c r="R1869" s="63" t="str">
        <f t="shared" ca="1" si="313"/>
        <v/>
      </c>
      <c r="S1869" s="63" t="str">
        <f t="shared" si="314"/>
        <v>Unknown</v>
      </c>
      <c r="T1869" s="63">
        <f t="shared" si="315"/>
        <v>1869</v>
      </c>
      <c r="U1869" s="63">
        <f t="shared" si="316"/>
        <v>1870</v>
      </c>
      <c r="V1869" s="63" t="str">
        <f t="shared" ca="1" si="317"/>
        <v/>
      </c>
      <c r="W1869" s="63" t="str">
        <f t="shared" ca="1" si="318"/>
        <v/>
      </c>
      <c r="X1869" s="63">
        <f ca="1">IF(C1869="Yes",SUMPRODUCT((OFFSET('FR-DangerousSubstanceList'!$A$3,0,0,COUNTA('FR-DangerousSubstanceList'!$A$3:$A$2001))=L1869)*(OFFSET('FR-DangerousSubstanceList'!$B$3,0,0,COUNTA('FR-DangerousSubstanceList'!$B$3:$B$2001))=M1869)*(OFFSET('FR-DangerousSubstanceList'!$C$3,0,0,COUNTIF('FR-DangerousSubstanceList'!$C$3:$C$2001,"?*"))=N1869)),1)</f>
        <v>1</v>
      </c>
      <c r="Y1869" s="63"/>
      <c r="Z1869" s="63"/>
    </row>
    <row r="1870" spans="1:26" ht="14.4">
      <c r="A1870" s="85"/>
      <c r="B1870" s="85"/>
      <c r="C1870" s="46" t="s">
        <v>53</v>
      </c>
      <c r="D1870" s="68"/>
      <c r="E1870" s="68"/>
      <c r="F1870" s="68"/>
      <c r="G1870" s="68"/>
      <c r="H1870" s="68" t="str">
        <f t="shared" si="308"/>
        <v/>
      </c>
      <c r="I1870" s="63"/>
      <c r="J1870" s="63">
        <f>COUNTIF($A$14:$A1870,$A1870)</f>
        <v>0</v>
      </c>
      <c r="K1870" s="63" t="str">
        <f t="shared" ca="1" si="309"/>
        <v>Unknown</v>
      </c>
      <c r="L1870" s="63" t="str">
        <f ca="1">IF(AND(F1870="",D1870="",E1870=""),"",IF(F1870&lt;&gt;"",F1870,IF(AND(M1870&lt;&gt;"",M1870&lt;&gt;"-"),VLOOKUP(M1870,OFFSET('FR-DangerousSubstanceList'!$B$3,0,0,COUNTIF('FR-DangerousSubstanceList'!$B$3:$B$1001,"&lt;&gt;"),4),4,FALSE),IF(AND(N1870&lt;&gt;"",N1870&lt;&gt;"-"),VLOOKUP(N1870,OFFSET('FR-DangerousSubstanceList'!$C$3,0,0,COUNTIF('FR-DangerousSubstanceList'!$C$3:$C$1001,"&lt;&gt;"),3),3,FALSE),""))))</f>
        <v/>
      </c>
      <c r="M1870" s="63" t="str">
        <f ca="1">IF(AND(F1870="",D1870="",E1870=""),"",IF(D1870&lt;&gt;"",D1870,IF(N1870&lt;&gt;"",VLOOKUP(N1870,OFFSET('FR-DangerousSubstanceList'!$C$3,0,0,COUNTIF('FR-DangerousSubstanceList'!$A$3:$A$1001,"&lt;&gt;"),4),4,FALSE),IF(L1870&lt;&gt;"",VLOOKUP(L1870,OFFSET('FR-DangerousSubstanceList'!$A$3,0,0,COUNTIF('FR-DangerousSubstanceList'!$A$3:$A$1001,"&lt;&gt;"),2),2,FALSE),""))))</f>
        <v/>
      </c>
      <c r="N1870" s="63" t="str">
        <f ca="1">IF(AND(F1870="",D1870="",E1870=""),"",IF(E1870&lt;&gt;"",E1870,IF(L1870&lt;&gt;"",VLOOKUP(L1870,OFFSET('FR-DangerousSubstanceList'!$A$3,0,0,COUNTIF('FR-DangerousSubstanceList'!$A$3:$A$1001,"&lt;&gt;"),3),3,FALSE),IF(AND(M1870&lt;&gt;"",M1870&lt;&gt;"-"),VLOOKUP(M1870,OFFSET('FR-DangerousSubstanceList'!$B$3,0,0,COUNTIF('FR-DangerousSubstanceList'!$B$3:$B$1001,"&lt;&gt;"),2),2,FALSE),""))))</f>
        <v/>
      </c>
      <c r="O1870" s="63" t="str">
        <f t="shared" ca="1" si="310"/>
        <v/>
      </c>
      <c r="P1870" s="63" t="e">
        <f t="shared" ca="1" si="311"/>
        <v>#REF!</v>
      </c>
      <c r="Q1870" s="63">
        <f t="shared" ca="1" si="312"/>
        <v>986</v>
      </c>
      <c r="R1870" s="63" t="str">
        <f t="shared" ca="1" si="313"/>
        <v/>
      </c>
      <c r="S1870" s="63" t="str">
        <f t="shared" si="314"/>
        <v>Unknown</v>
      </c>
      <c r="T1870" s="63">
        <f t="shared" si="315"/>
        <v>1870</v>
      </c>
      <c r="U1870" s="63">
        <f t="shared" si="316"/>
        <v>1871</v>
      </c>
      <c r="V1870" s="63" t="str">
        <f t="shared" ca="1" si="317"/>
        <v/>
      </c>
      <c r="W1870" s="63" t="str">
        <f t="shared" ca="1" si="318"/>
        <v/>
      </c>
      <c r="X1870" s="63">
        <f ca="1">IF(C1870="Yes",SUMPRODUCT((OFFSET('FR-DangerousSubstanceList'!$A$3,0,0,COUNTA('FR-DangerousSubstanceList'!$A$3:$A$2001))=L1870)*(OFFSET('FR-DangerousSubstanceList'!$B$3,0,0,COUNTA('FR-DangerousSubstanceList'!$B$3:$B$2001))=M1870)*(OFFSET('FR-DangerousSubstanceList'!$C$3,0,0,COUNTIF('FR-DangerousSubstanceList'!$C$3:$C$2001,"?*"))=N1870)),1)</f>
        <v>1</v>
      </c>
      <c r="Y1870" s="63"/>
      <c r="Z1870" s="63"/>
    </row>
    <row r="1871" spans="1:26" ht="14.4">
      <c r="A1871" s="85"/>
      <c r="B1871" s="85"/>
      <c r="C1871" s="46" t="s">
        <v>53</v>
      </c>
      <c r="D1871" s="68"/>
      <c r="E1871" s="68"/>
      <c r="F1871" s="68"/>
      <c r="G1871" s="68"/>
      <c r="H1871" s="68" t="str">
        <f t="shared" ref="H1871:H1934" si="319">IF($A1871&lt;&gt;"",IF(AND($C1871&lt;&gt;"",IF($C1871="Yes", AND($L1871&lt;&gt;"",$M1871&lt;&gt;"",$N1871&lt;&gt;""),AND($L1871="",$M1871="",$N1871="")),P1871,Q1871,X1871),"Ok","Not Ok"),"")</f>
        <v/>
      </c>
      <c r="I1871" s="63"/>
      <c r="J1871" s="63">
        <f>COUNTIF($A$14:$A1871,$A1871)</f>
        <v>0</v>
      </c>
      <c r="K1871" s="63" t="str">
        <f t="shared" ref="K1871:K1934" ca="1" si="320">CONCATENATE($A1871,$C1871,$L1871,$M1871,$N1871)</f>
        <v>Unknown</v>
      </c>
      <c r="L1871" s="63" t="str">
        <f ca="1">IF(AND(F1871="",D1871="",E1871=""),"",IF(F1871&lt;&gt;"",F1871,IF(AND(M1871&lt;&gt;"",M1871&lt;&gt;"-"),VLOOKUP(M1871,OFFSET('FR-DangerousSubstanceList'!$B$3,0,0,COUNTIF('FR-DangerousSubstanceList'!$B$3:$B$1001,"&lt;&gt;"),4),4,FALSE),IF(AND(N1871&lt;&gt;"",N1871&lt;&gt;"-"),VLOOKUP(N1871,OFFSET('FR-DangerousSubstanceList'!$C$3,0,0,COUNTIF('FR-DangerousSubstanceList'!$C$3:$C$1001,"&lt;&gt;"),3),3,FALSE),""))))</f>
        <v/>
      </c>
      <c r="M1871" s="63" t="str">
        <f ca="1">IF(AND(F1871="",D1871="",E1871=""),"",IF(D1871&lt;&gt;"",D1871,IF(N1871&lt;&gt;"",VLOOKUP(N1871,OFFSET('FR-DangerousSubstanceList'!$C$3,0,0,COUNTIF('FR-DangerousSubstanceList'!$A$3:$A$1001,"&lt;&gt;"),4),4,FALSE),IF(L1871&lt;&gt;"",VLOOKUP(L1871,OFFSET('FR-DangerousSubstanceList'!$A$3,0,0,COUNTIF('FR-DangerousSubstanceList'!$A$3:$A$1001,"&lt;&gt;"),2),2,FALSE),""))))</f>
        <v/>
      </c>
      <c r="N1871" s="63" t="str">
        <f ca="1">IF(AND(F1871="",D1871="",E1871=""),"",IF(E1871&lt;&gt;"",E1871,IF(L1871&lt;&gt;"",VLOOKUP(L1871,OFFSET('FR-DangerousSubstanceList'!$A$3,0,0,COUNTIF('FR-DangerousSubstanceList'!$A$3:$A$1001,"&lt;&gt;"),3),3,FALSE),IF(AND(M1871&lt;&gt;"",M1871&lt;&gt;"-"),VLOOKUP(M1871,OFFSET('FR-DangerousSubstanceList'!$B$3,0,0,COUNTIF('FR-DangerousSubstanceList'!$B$3:$B$1001,"&lt;&gt;"),2),2,FALSE),""))))</f>
        <v/>
      </c>
      <c r="O1871" s="63" t="str">
        <f t="shared" ref="O1871:O1934" ca="1" si="321">IF($A1871&lt;&gt;"",COUNTIF(INDIRECT("M14:M" &amp; ROW(K1871)-1),K1871),"")</f>
        <v/>
      </c>
      <c r="P1871" s="63" t="e">
        <f t="shared" ref="P1871:P1934" ca="1" si="322">_xlfn.XOR(SUMPRODUCT((OFFSET($A$14,0,0,COUNTA($A$14:$A$1999))=A1871)*(OFFSET($C$14,0,0,COUNTA($C$14:$C$1999))="Yes")*(OFFSET($K$14,0,0,COUNTIF($K$14:$K$1999,"?*"))=K1871))=1,SUMPRODUCT((OFFSET($A$14,0,0,COUNTA($A$14:$A$1999))=A1871)*(OFFSET($C$14,0,0,COUNTA($C$14:$C$1999))="No")*(OFFSET($K$14,0,0,COUNTIF($K$14:$K$1999,"?*"))=K1871))=1,SUMPRODUCT((OFFSET($A$14,0,0,COUNTA($A$14:$A$1999))=A1871)*(OFFSET($C$14,0,0,COUNTA($C$14:$C$1999))="Unknown")*(OFFSET($K$14,0,0,COUNTIF($K$14:$K$1999,"?*"))=K1871))=1)</f>
        <v>#REF!</v>
      </c>
      <c r="Q1871" s="63">
        <f t="shared" ref="Q1871:Q1934" ca="1" si="323">COUNTIF(OFFSET($K$14,0,0,COUNTA($K$14:$K$999)),K1871)</f>
        <v>986</v>
      </c>
      <c r="R1871" s="63" t="str">
        <f t="shared" ref="R1871:R1934" ca="1" si="324">IF(AND($C1871="Yes",O1871=0),$N1871,"")</f>
        <v/>
      </c>
      <c r="S1871" s="63" t="str">
        <f t="shared" ref="S1871:S1934" si="325">CONCATENATE($A1871,$C1871)</f>
        <v>Unknown</v>
      </c>
      <c r="T1871" s="63">
        <f t="shared" ref="T1871:T1934" si="326">ROW(S1871)</f>
        <v>1871</v>
      </c>
      <c r="U1871" s="63">
        <f t="shared" ref="U1871:U1934" si="327">_xlfn.IFNA(VLOOKUP(S1871,S1872:T1881,2,FALSE),0)</f>
        <v>1872</v>
      </c>
      <c r="V1871" s="63" t="str">
        <f t="shared" ref="V1871:V1934" ca="1" si="328">IF($C1871="Yes",IF(U1871=0,$N1871,CONCATENATE($N1871,"||",INDIRECT("V" &amp; U1871))),"")</f>
        <v/>
      </c>
      <c r="W1871" s="63" t="str">
        <f t="shared" ref="W1871:W1934" ca="1" si="329">IF($C1871="Yes",IF(U1871=0,$M1871,CONCATENATE($M1871,",",INDIRECT("W" &amp; U1871))),"")</f>
        <v/>
      </c>
      <c r="X1871" s="63">
        <f ca="1">IF(C1871="Yes",SUMPRODUCT((OFFSET('FR-DangerousSubstanceList'!$A$3,0,0,COUNTA('FR-DangerousSubstanceList'!$A$3:$A$2001))=L1871)*(OFFSET('FR-DangerousSubstanceList'!$B$3,0,0,COUNTA('FR-DangerousSubstanceList'!$B$3:$B$2001))=M1871)*(OFFSET('FR-DangerousSubstanceList'!$C$3,0,0,COUNTIF('FR-DangerousSubstanceList'!$C$3:$C$2001,"?*"))=N1871)),1)</f>
        <v>1</v>
      </c>
      <c r="Y1871" s="63"/>
      <c r="Z1871" s="63"/>
    </row>
    <row r="1872" spans="1:26" ht="14.4">
      <c r="A1872" s="85"/>
      <c r="B1872" s="85"/>
      <c r="C1872" s="46" t="s">
        <v>53</v>
      </c>
      <c r="D1872" s="68"/>
      <c r="E1872" s="68"/>
      <c r="F1872" s="68"/>
      <c r="G1872" s="68"/>
      <c r="H1872" s="68" t="str">
        <f t="shared" si="319"/>
        <v/>
      </c>
      <c r="I1872" s="63"/>
      <c r="J1872" s="63">
        <f>COUNTIF($A$14:$A1872,$A1872)</f>
        <v>0</v>
      </c>
      <c r="K1872" s="63" t="str">
        <f t="shared" ca="1" si="320"/>
        <v>Unknown</v>
      </c>
      <c r="L1872" s="63" t="str">
        <f ca="1">IF(AND(F1872="",D1872="",E1872=""),"",IF(F1872&lt;&gt;"",F1872,IF(AND(M1872&lt;&gt;"",M1872&lt;&gt;"-"),VLOOKUP(M1872,OFFSET('FR-DangerousSubstanceList'!$B$3,0,0,COUNTIF('FR-DangerousSubstanceList'!$B$3:$B$1001,"&lt;&gt;"),4),4,FALSE),IF(AND(N1872&lt;&gt;"",N1872&lt;&gt;"-"),VLOOKUP(N1872,OFFSET('FR-DangerousSubstanceList'!$C$3,0,0,COUNTIF('FR-DangerousSubstanceList'!$C$3:$C$1001,"&lt;&gt;"),3),3,FALSE),""))))</f>
        <v/>
      </c>
      <c r="M1872" s="63" t="str">
        <f ca="1">IF(AND(F1872="",D1872="",E1872=""),"",IF(D1872&lt;&gt;"",D1872,IF(N1872&lt;&gt;"",VLOOKUP(N1872,OFFSET('FR-DangerousSubstanceList'!$C$3,0,0,COUNTIF('FR-DangerousSubstanceList'!$A$3:$A$1001,"&lt;&gt;"),4),4,FALSE),IF(L1872&lt;&gt;"",VLOOKUP(L1872,OFFSET('FR-DangerousSubstanceList'!$A$3,0,0,COUNTIF('FR-DangerousSubstanceList'!$A$3:$A$1001,"&lt;&gt;"),2),2,FALSE),""))))</f>
        <v/>
      </c>
      <c r="N1872" s="63" t="str">
        <f ca="1">IF(AND(F1872="",D1872="",E1872=""),"",IF(E1872&lt;&gt;"",E1872,IF(L1872&lt;&gt;"",VLOOKUP(L1872,OFFSET('FR-DangerousSubstanceList'!$A$3,0,0,COUNTIF('FR-DangerousSubstanceList'!$A$3:$A$1001,"&lt;&gt;"),3),3,FALSE),IF(AND(M1872&lt;&gt;"",M1872&lt;&gt;"-"),VLOOKUP(M1872,OFFSET('FR-DangerousSubstanceList'!$B$3,0,0,COUNTIF('FR-DangerousSubstanceList'!$B$3:$B$1001,"&lt;&gt;"),2),2,FALSE),""))))</f>
        <v/>
      </c>
      <c r="O1872" s="63" t="str">
        <f t="shared" ca="1" si="321"/>
        <v/>
      </c>
      <c r="P1872" s="63" t="e">
        <f t="shared" ca="1" si="322"/>
        <v>#REF!</v>
      </c>
      <c r="Q1872" s="63">
        <f t="shared" ca="1" si="323"/>
        <v>986</v>
      </c>
      <c r="R1872" s="63" t="str">
        <f t="shared" ca="1" si="324"/>
        <v/>
      </c>
      <c r="S1872" s="63" t="str">
        <f t="shared" si="325"/>
        <v>Unknown</v>
      </c>
      <c r="T1872" s="63">
        <f t="shared" si="326"/>
        <v>1872</v>
      </c>
      <c r="U1872" s="63">
        <f t="shared" si="327"/>
        <v>1873</v>
      </c>
      <c r="V1872" s="63" t="str">
        <f t="shared" ca="1" si="328"/>
        <v/>
      </c>
      <c r="W1872" s="63" t="str">
        <f t="shared" ca="1" si="329"/>
        <v/>
      </c>
      <c r="X1872" s="63">
        <f ca="1">IF(C1872="Yes",SUMPRODUCT((OFFSET('FR-DangerousSubstanceList'!$A$3,0,0,COUNTA('FR-DangerousSubstanceList'!$A$3:$A$2001))=L1872)*(OFFSET('FR-DangerousSubstanceList'!$B$3,0,0,COUNTA('FR-DangerousSubstanceList'!$B$3:$B$2001))=M1872)*(OFFSET('FR-DangerousSubstanceList'!$C$3,0,0,COUNTIF('FR-DangerousSubstanceList'!$C$3:$C$2001,"?*"))=N1872)),1)</f>
        <v>1</v>
      </c>
      <c r="Y1872" s="63"/>
      <c r="Z1872" s="63"/>
    </row>
    <row r="1873" spans="1:26" ht="14.4">
      <c r="A1873" s="85"/>
      <c r="B1873" s="85"/>
      <c r="C1873" s="46" t="s">
        <v>53</v>
      </c>
      <c r="D1873" s="68"/>
      <c r="E1873" s="68"/>
      <c r="F1873" s="68"/>
      <c r="G1873" s="68"/>
      <c r="H1873" s="68" t="str">
        <f t="shared" si="319"/>
        <v/>
      </c>
      <c r="I1873" s="63"/>
      <c r="J1873" s="63">
        <f>COUNTIF($A$14:$A1873,$A1873)</f>
        <v>0</v>
      </c>
      <c r="K1873" s="63" t="str">
        <f t="shared" ca="1" si="320"/>
        <v>Unknown</v>
      </c>
      <c r="L1873" s="63" t="str">
        <f ca="1">IF(AND(F1873="",D1873="",E1873=""),"",IF(F1873&lt;&gt;"",F1873,IF(AND(M1873&lt;&gt;"",M1873&lt;&gt;"-"),VLOOKUP(M1873,OFFSET('FR-DangerousSubstanceList'!$B$3,0,0,COUNTIF('FR-DangerousSubstanceList'!$B$3:$B$1001,"&lt;&gt;"),4),4,FALSE),IF(AND(N1873&lt;&gt;"",N1873&lt;&gt;"-"),VLOOKUP(N1873,OFFSET('FR-DangerousSubstanceList'!$C$3,0,0,COUNTIF('FR-DangerousSubstanceList'!$C$3:$C$1001,"&lt;&gt;"),3),3,FALSE),""))))</f>
        <v/>
      </c>
      <c r="M1873" s="63" t="str">
        <f ca="1">IF(AND(F1873="",D1873="",E1873=""),"",IF(D1873&lt;&gt;"",D1873,IF(N1873&lt;&gt;"",VLOOKUP(N1873,OFFSET('FR-DangerousSubstanceList'!$C$3,0,0,COUNTIF('FR-DangerousSubstanceList'!$A$3:$A$1001,"&lt;&gt;"),4),4,FALSE),IF(L1873&lt;&gt;"",VLOOKUP(L1873,OFFSET('FR-DangerousSubstanceList'!$A$3,0,0,COUNTIF('FR-DangerousSubstanceList'!$A$3:$A$1001,"&lt;&gt;"),2),2,FALSE),""))))</f>
        <v/>
      </c>
      <c r="N1873" s="63" t="str">
        <f ca="1">IF(AND(F1873="",D1873="",E1873=""),"",IF(E1873&lt;&gt;"",E1873,IF(L1873&lt;&gt;"",VLOOKUP(L1873,OFFSET('FR-DangerousSubstanceList'!$A$3,0,0,COUNTIF('FR-DangerousSubstanceList'!$A$3:$A$1001,"&lt;&gt;"),3),3,FALSE),IF(AND(M1873&lt;&gt;"",M1873&lt;&gt;"-"),VLOOKUP(M1873,OFFSET('FR-DangerousSubstanceList'!$B$3,0,0,COUNTIF('FR-DangerousSubstanceList'!$B$3:$B$1001,"&lt;&gt;"),2),2,FALSE),""))))</f>
        <v/>
      </c>
      <c r="O1873" s="63" t="str">
        <f t="shared" ca="1" si="321"/>
        <v/>
      </c>
      <c r="P1873" s="63" t="e">
        <f t="shared" ca="1" si="322"/>
        <v>#REF!</v>
      </c>
      <c r="Q1873" s="63">
        <f t="shared" ca="1" si="323"/>
        <v>986</v>
      </c>
      <c r="R1873" s="63" t="str">
        <f t="shared" ca="1" si="324"/>
        <v/>
      </c>
      <c r="S1873" s="63" t="str">
        <f t="shared" si="325"/>
        <v>Unknown</v>
      </c>
      <c r="T1873" s="63">
        <f t="shared" si="326"/>
        <v>1873</v>
      </c>
      <c r="U1873" s="63">
        <f t="shared" si="327"/>
        <v>1874</v>
      </c>
      <c r="V1873" s="63" t="str">
        <f t="shared" ca="1" si="328"/>
        <v/>
      </c>
      <c r="W1873" s="63" t="str">
        <f t="shared" ca="1" si="329"/>
        <v/>
      </c>
      <c r="X1873" s="63">
        <f ca="1">IF(C1873="Yes",SUMPRODUCT((OFFSET('FR-DangerousSubstanceList'!$A$3,0,0,COUNTA('FR-DangerousSubstanceList'!$A$3:$A$2001))=L1873)*(OFFSET('FR-DangerousSubstanceList'!$B$3,0,0,COUNTA('FR-DangerousSubstanceList'!$B$3:$B$2001))=M1873)*(OFFSET('FR-DangerousSubstanceList'!$C$3,0,0,COUNTIF('FR-DangerousSubstanceList'!$C$3:$C$2001,"?*"))=N1873)),1)</f>
        <v>1</v>
      </c>
      <c r="Y1873" s="63"/>
      <c r="Z1873" s="63"/>
    </row>
    <row r="1874" spans="1:26" ht="14.4">
      <c r="A1874" s="85"/>
      <c r="B1874" s="85"/>
      <c r="C1874" s="46" t="s">
        <v>53</v>
      </c>
      <c r="D1874" s="68"/>
      <c r="E1874" s="68"/>
      <c r="F1874" s="68"/>
      <c r="G1874" s="68"/>
      <c r="H1874" s="68" t="str">
        <f t="shared" si="319"/>
        <v/>
      </c>
      <c r="I1874" s="63"/>
      <c r="J1874" s="63">
        <f>COUNTIF($A$14:$A1874,$A1874)</f>
        <v>0</v>
      </c>
      <c r="K1874" s="63" t="str">
        <f t="shared" ca="1" si="320"/>
        <v>Unknown</v>
      </c>
      <c r="L1874" s="63" t="str">
        <f ca="1">IF(AND(F1874="",D1874="",E1874=""),"",IF(F1874&lt;&gt;"",F1874,IF(AND(M1874&lt;&gt;"",M1874&lt;&gt;"-"),VLOOKUP(M1874,OFFSET('FR-DangerousSubstanceList'!$B$3,0,0,COUNTIF('FR-DangerousSubstanceList'!$B$3:$B$1001,"&lt;&gt;"),4),4,FALSE),IF(AND(N1874&lt;&gt;"",N1874&lt;&gt;"-"),VLOOKUP(N1874,OFFSET('FR-DangerousSubstanceList'!$C$3,0,0,COUNTIF('FR-DangerousSubstanceList'!$C$3:$C$1001,"&lt;&gt;"),3),3,FALSE),""))))</f>
        <v/>
      </c>
      <c r="M1874" s="63" t="str">
        <f ca="1">IF(AND(F1874="",D1874="",E1874=""),"",IF(D1874&lt;&gt;"",D1874,IF(N1874&lt;&gt;"",VLOOKUP(N1874,OFFSET('FR-DangerousSubstanceList'!$C$3,0,0,COUNTIF('FR-DangerousSubstanceList'!$A$3:$A$1001,"&lt;&gt;"),4),4,FALSE),IF(L1874&lt;&gt;"",VLOOKUP(L1874,OFFSET('FR-DangerousSubstanceList'!$A$3,0,0,COUNTIF('FR-DangerousSubstanceList'!$A$3:$A$1001,"&lt;&gt;"),2),2,FALSE),""))))</f>
        <v/>
      </c>
      <c r="N1874" s="63" t="str">
        <f ca="1">IF(AND(F1874="",D1874="",E1874=""),"",IF(E1874&lt;&gt;"",E1874,IF(L1874&lt;&gt;"",VLOOKUP(L1874,OFFSET('FR-DangerousSubstanceList'!$A$3,0,0,COUNTIF('FR-DangerousSubstanceList'!$A$3:$A$1001,"&lt;&gt;"),3),3,FALSE),IF(AND(M1874&lt;&gt;"",M1874&lt;&gt;"-"),VLOOKUP(M1874,OFFSET('FR-DangerousSubstanceList'!$B$3,0,0,COUNTIF('FR-DangerousSubstanceList'!$B$3:$B$1001,"&lt;&gt;"),2),2,FALSE),""))))</f>
        <v/>
      </c>
      <c r="O1874" s="63" t="str">
        <f t="shared" ca="1" si="321"/>
        <v/>
      </c>
      <c r="P1874" s="63" t="e">
        <f t="shared" ca="1" si="322"/>
        <v>#REF!</v>
      </c>
      <c r="Q1874" s="63">
        <f t="shared" ca="1" si="323"/>
        <v>986</v>
      </c>
      <c r="R1874" s="63" t="str">
        <f t="shared" ca="1" si="324"/>
        <v/>
      </c>
      <c r="S1874" s="63" t="str">
        <f t="shared" si="325"/>
        <v>Unknown</v>
      </c>
      <c r="T1874" s="63">
        <f t="shared" si="326"/>
        <v>1874</v>
      </c>
      <c r="U1874" s="63">
        <f t="shared" si="327"/>
        <v>1875</v>
      </c>
      <c r="V1874" s="63" t="str">
        <f t="shared" ca="1" si="328"/>
        <v/>
      </c>
      <c r="W1874" s="63" t="str">
        <f t="shared" ca="1" si="329"/>
        <v/>
      </c>
      <c r="X1874" s="63">
        <f ca="1">IF(C1874="Yes",SUMPRODUCT((OFFSET('FR-DangerousSubstanceList'!$A$3,0,0,COUNTA('FR-DangerousSubstanceList'!$A$3:$A$2001))=L1874)*(OFFSET('FR-DangerousSubstanceList'!$B$3,0,0,COUNTA('FR-DangerousSubstanceList'!$B$3:$B$2001))=M1874)*(OFFSET('FR-DangerousSubstanceList'!$C$3,0,0,COUNTIF('FR-DangerousSubstanceList'!$C$3:$C$2001,"?*"))=N1874)),1)</f>
        <v>1</v>
      </c>
      <c r="Y1874" s="63"/>
      <c r="Z1874" s="63"/>
    </row>
    <row r="1875" spans="1:26" ht="14.4">
      <c r="A1875" s="85"/>
      <c r="B1875" s="85"/>
      <c r="C1875" s="46" t="s">
        <v>53</v>
      </c>
      <c r="D1875" s="68"/>
      <c r="E1875" s="68"/>
      <c r="F1875" s="68"/>
      <c r="G1875" s="68"/>
      <c r="H1875" s="68" t="str">
        <f t="shared" si="319"/>
        <v/>
      </c>
      <c r="I1875" s="63"/>
      <c r="J1875" s="63">
        <f>COUNTIF($A$14:$A1875,$A1875)</f>
        <v>0</v>
      </c>
      <c r="K1875" s="63" t="str">
        <f t="shared" ca="1" si="320"/>
        <v>Unknown</v>
      </c>
      <c r="L1875" s="63" t="str">
        <f ca="1">IF(AND(F1875="",D1875="",E1875=""),"",IF(F1875&lt;&gt;"",F1875,IF(AND(M1875&lt;&gt;"",M1875&lt;&gt;"-"),VLOOKUP(M1875,OFFSET('FR-DangerousSubstanceList'!$B$3,0,0,COUNTIF('FR-DangerousSubstanceList'!$B$3:$B$1001,"&lt;&gt;"),4),4,FALSE),IF(AND(N1875&lt;&gt;"",N1875&lt;&gt;"-"),VLOOKUP(N1875,OFFSET('FR-DangerousSubstanceList'!$C$3,0,0,COUNTIF('FR-DangerousSubstanceList'!$C$3:$C$1001,"&lt;&gt;"),3),3,FALSE),""))))</f>
        <v/>
      </c>
      <c r="M1875" s="63" t="str">
        <f ca="1">IF(AND(F1875="",D1875="",E1875=""),"",IF(D1875&lt;&gt;"",D1875,IF(N1875&lt;&gt;"",VLOOKUP(N1875,OFFSET('FR-DangerousSubstanceList'!$C$3,0,0,COUNTIF('FR-DangerousSubstanceList'!$A$3:$A$1001,"&lt;&gt;"),4),4,FALSE),IF(L1875&lt;&gt;"",VLOOKUP(L1875,OFFSET('FR-DangerousSubstanceList'!$A$3,0,0,COUNTIF('FR-DangerousSubstanceList'!$A$3:$A$1001,"&lt;&gt;"),2),2,FALSE),""))))</f>
        <v/>
      </c>
      <c r="N1875" s="63" t="str">
        <f ca="1">IF(AND(F1875="",D1875="",E1875=""),"",IF(E1875&lt;&gt;"",E1875,IF(L1875&lt;&gt;"",VLOOKUP(L1875,OFFSET('FR-DangerousSubstanceList'!$A$3,0,0,COUNTIF('FR-DangerousSubstanceList'!$A$3:$A$1001,"&lt;&gt;"),3),3,FALSE),IF(AND(M1875&lt;&gt;"",M1875&lt;&gt;"-"),VLOOKUP(M1875,OFFSET('FR-DangerousSubstanceList'!$B$3,0,0,COUNTIF('FR-DangerousSubstanceList'!$B$3:$B$1001,"&lt;&gt;"),2),2,FALSE),""))))</f>
        <v/>
      </c>
      <c r="O1875" s="63" t="str">
        <f t="shared" ca="1" si="321"/>
        <v/>
      </c>
      <c r="P1875" s="63" t="e">
        <f t="shared" ca="1" si="322"/>
        <v>#REF!</v>
      </c>
      <c r="Q1875" s="63">
        <f t="shared" ca="1" si="323"/>
        <v>986</v>
      </c>
      <c r="R1875" s="63" t="str">
        <f t="shared" ca="1" si="324"/>
        <v/>
      </c>
      <c r="S1875" s="63" t="str">
        <f t="shared" si="325"/>
        <v>Unknown</v>
      </c>
      <c r="T1875" s="63">
        <f t="shared" si="326"/>
        <v>1875</v>
      </c>
      <c r="U1875" s="63">
        <f t="shared" si="327"/>
        <v>1876</v>
      </c>
      <c r="V1875" s="63" t="str">
        <f t="shared" ca="1" si="328"/>
        <v/>
      </c>
      <c r="W1875" s="63" t="str">
        <f t="shared" ca="1" si="329"/>
        <v/>
      </c>
      <c r="X1875" s="63">
        <f ca="1">IF(C1875="Yes",SUMPRODUCT((OFFSET('FR-DangerousSubstanceList'!$A$3,0,0,COUNTA('FR-DangerousSubstanceList'!$A$3:$A$2001))=L1875)*(OFFSET('FR-DangerousSubstanceList'!$B$3,0,0,COUNTA('FR-DangerousSubstanceList'!$B$3:$B$2001))=M1875)*(OFFSET('FR-DangerousSubstanceList'!$C$3,0,0,COUNTIF('FR-DangerousSubstanceList'!$C$3:$C$2001,"?*"))=N1875)),1)</f>
        <v>1</v>
      </c>
      <c r="Y1875" s="63"/>
      <c r="Z1875" s="63"/>
    </row>
    <row r="1876" spans="1:26" ht="14.4">
      <c r="A1876" s="85"/>
      <c r="B1876" s="85"/>
      <c r="C1876" s="46" t="s">
        <v>53</v>
      </c>
      <c r="D1876" s="68"/>
      <c r="E1876" s="68"/>
      <c r="F1876" s="68"/>
      <c r="G1876" s="68"/>
      <c r="H1876" s="68" t="str">
        <f t="shared" si="319"/>
        <v/>
      </c>
      <c r="I1876" s="63"/>
      <c r="J1876" s="63">
        <f>COUNTIF($A$14:$A1876,$A1876)</f>
        <v>0</v>
      </c>
      <c r="K1876" s="63" t="str">
        <f t="shared" ca="1" si="320"/>
        <v>Unknown</v>
      </c>
      <c r="L1876" s="63" t="str">
        <f ca="1">IF(AND(F1876="",D1876="",E1876=""),"",IF(F1876&lt;&gt;"",F1876,IF(AND(M1876&lt;&gt;"",M1876&lt;&gt;"-"),VLOOKUP(M1876,OFFSET('FR-DangerousSubstanceList'!$B$3,0,0,COUNTIF('FR-DangerousSubstanceList'!$B$3:$B$1001,"&lt;&gt;"),4),4,FALSE),IF(AND(N1876&lt;&gt;"",N1876&lt;&gt;"-"),VLOOKUP(N1876,OFFSET('FR-DangerousSubstanceList'!$C$3,0,0,COUNTIF('FR-DangerousSubstanceList'!$C$3:$C$1001,"&lt;&gt;"),3),3,FALSE),""))))</f>
        <v/>
      </c>
      <c r="M1876" s="63" t="str">
        <f ca="1">IF(AND(F1876="",D1876="",E1876=""),"",IF(D1876&lt;&gt;"",D1876,IF(N1876&lt;&gt;"",VLOOKUP(N1876,OFFSET('FR-DangerousSubstanceList'!$C$3,0,0,COUNTIF('FR-DangerousSubstanceList'!$A$3:$A$1001,"&lt;&gt;"),4),4,FALSE),IF(L1876&lt;&gt;"",VLOOKUP(L1876,OFFSET('FR-DangerousSubstanceList'!$A$3,0,0,COUNTIF('FR-DangerousSubstanceList'!$A$3:$A$1001,"&lt;&gt;"),2),2,FALSE),""))))</f>
        <v/>
      </c>
      <c r="N1876" s="63" t="str">
        <f ca="1">IF(AND(F1876="",D1876="",E1876=""),"",IF(E1876&lt;&gt;"",E1876,IF(L1876&lt;&gt;"",VLOOKUP(L1876,OFFSET('FR-DangerousSubstanceList'!$A$3,0,0,COUNTIF('FR-DangerousSubstanceList'!$A$3:$A$1001,"&lt;&gt;"),3),3,FALSE),IF(AND(M1876&lt;&gt;"",M1876&lt;&gt;"-"),VLOOKUP(M1876,OFFSET('FR-DangerousSubstanceList'!$B$3,0,0,COUNTIF('FR-DangerousSubstanceList'!$B$3:$B$1001,"&lt;&gt;"),2),2,FALSE),""))))</f>
        <v/>
      </c>
      <c r="O1876" s="63" t="str">
        <f t="shared" ca="1" si="321"/>
        <v/>
      </c>
      <c r="P1876" s="63" t="e">
        <f t="shared" ca="1" si="322"/>
        <v>#REF!</v>
      </c>
      <c r="Q1876" s="63">
        <f t="shared" ca="1" si="323"/>
        <v>986</v>
      </c>
      <c r="R1876" s="63" t="str">
        <f t="shared" ca="1" si="324"/>
        <v/>
      </c>
      <c r="S1876" s="63" t="str">
        <f t="shared" si="325"/>
        <v>Unknown</v>
      </c>
      <c r="T1876" s="63">
        <f t="shared" si="326"/>
        <v>1876</v>
      </c>
      <c r="U1876" s="63">
        <f t="shared" si="327"/>
        <v>1877</v>
      </c>
      <c r="V1876" s="63" t="str">
        <f t="shared" ca="1" si="328"/>
        <v/>
      </c>
      <c r="W1876" s="63" t="str">
        <f t="shared" ca="1" si="329"/>
        <v/>
      </c>
      <c r="X1876" s="63">
        <f ca="1">IF(C1876="Yes",SUMPRODUCT((OFFSET('FR-DangerousSubstanceList'!$A$3,0,0,COUNTA('FR-DangerousSubstanceList'!$A$3:$A$2001))=L1876)*(OFFSET('FR-DangerousSubstanceList'!$B$3,0,0,COUNTA('FR-DangerousSubstanceList'!$B$3:$B$2001))=M1876)*(OFFSET('FR-DangerousSubstanceList'!$C$3,0,0,COUNTIF('FR-DangerousSubstanceList'!$C$3:$C$2001,"?*"))=N1876)),1)</f>
        <v>1</v>
      </c>
      <c r="Y1876" s="63"/>
      <c r="Z1876" s="63"/>
    </row>
    <row r="1877" spans="1:26" ht="14.4">
      <c r="A1877" s="85"/>
      <c r="B1877" s="85"/>
      <c r="C1877" s="46" t="s">
        <v>53</v>
      </c>
      <c r="D1877" s="68"/>
      <c r="E1877" s="68"/>
      <c r="F1877" s="68"/>
      <c r="G1877" s="68"/>
      <c r="H1877" s="68" t="str">
        <f t="shared" si="319"/>
        <v/>
      </c>
      <c r="I1877" s="63"/>
      <c r="J1877" s="63">
        <f>COUNTIF($A$14:$A1877,$A1877)</f>
        <v>0</v>
      </c>
      <c r="K1877" s="63" t="str">
        <f t="shared" ca="1" si="320"/>
        <v>Unknown</v>
      </c>
      <c r="L1877" s="63" t="str">
        <f ca="1">IF(AND(F1877="",D1877="",E1877=""),"",IF(F1877&lt;&gt;"",F1877,IF(AND(M1877&lt;&gt;"",M1877&lt;&gt;"-"),VLOOKUP(M1877,OFFSET('FR-DangerousSubstanceList'!$B$3,0,0,COUNTIF('FR-DangerousSubstanceList'!$B$3:$B$1001,"&lt;&gt;"),4),4,FALSE),IF(AND(N1877&lt;&gt;"",N1877&lt;&gt;"-"),VLOOKUP(N1877,OFFSET('FR-DangerousSubstanceList'!$C$3,0,0,COUNTIF('FR-DangerousSubstanceList'!$C$3:$C$1001,"&lt;&gt;"),3),3,FALSE),""))))</f>
        <v/>
      </c>
      <c r="M1877" s="63" t="str">
        <f ca="1">IF(AND(F1877="",D1877="",E1877=""),"",IF(D1877&lt;&gt;"",D1877,IF(N1877&lt;&gt;"",VLOOKUP(N1877,OFFSET('FR-DangerousSubstanceList'!$C$3,0,0,COUNTIF('FR-DangerousSubstanceList'!$A$3:$A$1001,"&lt;&gt;"),4),4,FALSE),IF(L1877&lt;&gt;"",VLOOKUP(L1877,OFFSET('FR-DangerousSubstanceList'!$A$3,0,0,COUNTIF('FR-DangerousSubstanceList'!$A$3:$A$1001,"&lt;&gt;"),2),2,FALSE),""))))</f>
        <v/>
      </c>
      <c r="N1877" s="63" t="str">
        <f ca="1">IF(AND(F1877="",D1877="",E1877=""),"",IF(E1877&lt;&gt;"",E1877,IF(L1877&lt;&gt;"",VLOOKUP(L1877,OFFSET('FR-DangerousSubstanceList'!$A$3,0,0,COUNTIF('FR-DangerousSubstanceList'!$A$3:$A$1001,"&lt;&gt;"),3),3,FALSE),IF(AND(M1877&lt;&gt;"",M1877&lt;&gt;"-"),VLOOKUP(M1877,OFFSET('FR-DangerousSubstanceList'!$B$3,0,0,COUNTIF('FR-DangerousSubstanceList'!$B$3:$B$1001,"&lt;&gt;"),2),2,FALSE),""))))</f>
        <v/>
      </c>
      <c r="O1877" s="63" t="str">
        <f t="shared" ca="1" si="321"/>
        <v/>
      </c>
      <c r="P1877" s="63" t="e">
        <f t="shared" ca="1" si="322"/>
        <v>#REF!</v>
      </c>
      <c r="Q1877" s="63">
        <f t="shared" ca="1" si="323"/>
        <v>986</v>
      </c>
      <c r="R1877" s="63" t="str">
        <f t="shared" ca="1" si="324"/>
        <v/>
      </c>
      <c r="S1877" s="63" t="str">
        <f t="shared" si="325"/>
        <v>Unknown</v>
      </c>
      <c r="T1877" s="63">
        <f t="shared" si="326"/>
        <v>1877</v>
      </c>
      <c r="U1877" s="63">
        <f t="shared" si="327"/>
        <v>1878</v>
      </c>
      <c r="V1877" s="63" t="str">
        <f t="shared" ca="1" si="328"/>
        <v/>
      </c>
      <c r="W1877" s="63" t="str">
        <f t="shared" ca="1" si="329"/>
        <v/>
      </c>
      <c r="X1877" s="63">
        <f ca="1">IF(C1877="Yes",SUMPRODUCT((OFFSET('FR-DangerousSubstanceList'!$A$3,0,0,COUNTA('FR-DangerousSubstanceList'!$A$3:$A$2001))=L1877)*(OFFSET('FR-DangerousSubstanceList'!$B$3,0,0,COUNTA('FR-DangerousSubstanceList'!$B$3:$B$2001))=M1877)*(OFFSET('FR-DangerousSubstanceList'!$C$3,0,0,COUNTIF('FR-DangerousSubstanceList'!$C$3:$C$2001,"?*"))=N1877)),1)</f>
        <v>1</v>
      </c>
      <c r="Y1877" s="63"/>
      <c r="Z1877" s="63"/>
    </row>
    <row r="1878" spans="1:26" ht="14.4">
      <c r="A1878" s="85"/>
      <c r="B1878" s="85"/>
      <c r="C1878" s="46" t="s">
        <v>53</v>
      </c>
      <c r="D1878" s="68"/>
      <c r="E1878" s="68"/>
      <c r="F1878" s="68"/>
      <c r="G1878" s="68"/>
      <c r="H1878" s="68" t="str">
        <f t="shared" si="319"/>
        <v/>
      </c>
      <c r="I1878" s="63"/>
      <c r="J1878" s="63">
        <f>COUNTIF($A$14:$A1878,$A1878)</f>
        <v>0</v>
      </c>
      <c r="K1878" s="63" t="str">
        <f t="shared" ca="1" si="320"/>
        <v>Unknown</v>
      </c>
      <c r="L1878" s="63" t="str">
        <f ca="1">IF(AND(F1878="",D1878="",E1878=""),"",IF(F1878&lt;&gt;"",F1878,IF(AND(M1878&lt;&gt;"",M1878&lt;&gt;"-"),VLOOKUP(M1878,OFFSET('FR-DangerousSubstanceList'!$B$3,0,0,COUNTIF('FR-DangerousSubstanceList'!$B$3:$B$1001,"&lt;&gt;"),4),4,FALSE),IF(AND(N1878&lt;&gt;"",N1878&lt;&gt;"-"),VLOOKUP(N1878,OFFSET('FR-DangerousSubstanceList'!$C$3,0,0,COUNTIF('FR-DangerousSubstanceList'!$C$3:$C$1001,"&lt;&gt;"),3),3,FALSE),""))))</f>
        <v/>
      </c>
      <c r="M1878" s="63" t="str">
        <f ca="1">IF(AND(F1878="",D1878="",E1878=""),"",IF(D1878&lt;&gt;"",D1878,IF(N1878&lt;&gt;"",VLOOKUP(N1878,OFFSET('FR-DangerousSubstanceList'!$C$3,0,0,COUNTIF('FR-DangerousSubstanceList'!$A$3:$A$1001,"&lt;&gt;"),4),4,FALSE),IF(L1878&lt;&gt;"",VLOOKUP(L1878,OFFSET('FR-DangerousSubstanceList'!$A$3,0,0,COUNTIF('FR-DangerousSubstanceList'!$A$3:$A$1001,"&lt;&gt;"),2),2,FALSE),""))))</f>
        <v/>
      </c>
      <c r="N1878" s="63" t="str">
        <f ca="1">IF(AND(F1878="",D1878="",E1878=""),"",IF(E1878&lt;&gt;"",E1878,IF(L1878&lt;&gt;"",VLOOKUP(L1878,OFFSET('FR-DangerousSubstanceList'!$A$3,0,0,COUNTIF('FR-DangerousSubstanceList'!$A$3:$A$1001,"&lt;&gt;"),3),3,FALSE),IF(AND(M1878&lt;&gt;"",M1878&lt;&gt;"-"),VLOOKUP(M1878,OFFSET('FR-DangerousSubstanceList'!$B$3,0,0,COUNTIF('FR-DangerousSubstanceList'!$B$3:$B$1001,"&lt;&gt;"),2),2,FALSE),""))))</f>
        <v/>
      </c>
      <c r="O1878" s="63" t="str">
        <f t="shared" ca="1" si="321"/>
        <v/>
      </c>
      <c r="P1878" s="63" t="e">
        <f t="shared" ca="1" si="322"/>
        <v>#REF!</v>
      </c>
      <c r="Q1878" s="63">
        <f t="shared" ca="1" si="323"/>
        <v>986</v>
      </c>
      <c r="R1878" s="63" t="str">
        <f t="shared" ca="1" si="324"/>
        <v/>
      </c>
      <c r="S1878" s="63" t="str">
        <f t="shared" si="325"/>
        <v>Unknown</v>
      </c>
      <c r="T1878" s="63">
        <f t="shared" si="326"/>
        <v>1878</v>
      </c>
      <c r="U1878" s="63">
        <f t="shared" si="327"/>
        <v>1879</v>
      </c>
      <c r="V1878" s="63" t="str">
        <f t="shared" ca="1" si="328"/>
        <v/>
      </c>
      <c r="W1878" s="63" t="str">
        <f t="shared" ca="1" si="329"/>
        <v/>
      </c>
      <c r="X1878" s="63">
        <f ca="1">IF(C1878="Yes",SUMPRODUCT((OFFSET('FR-DangerousSubstanceList'!$A$3,0,0,COUNTA('FR-DangerousSubstanceList'!$A$3:$A$2001))=L1878)*(OFFSET('FR-DangerousSubstanceList'!$B$3,0,0,COUNTA('FR-DangerousSubstanceList'!$B$3:$B$2001))=M1878)*(OFFSET('FR-DangerousSubstanceList'!$C$3,0,0,COUNTIF('FR-DangerousSubstanceList'!$C$3:$C$2001,"?*"))=N1878)),1)</f>
        <v>1</v>
      </c>
      <c r="Y1878" s="63"/>
      <c r="Z1878" s="63"/>
    </row>
    <row r="1879" spans="1:26" ht="14.4">
      <c r="A1879" s="85"/>
      <c r="B1879" s="85"/>
      <c r="C1879" s="46" t="s">
        <v>53</v>
      </c>
      <c r="D1879" s="68"/>
      <c r="E1879" s="68"/>
      <c r="F1879" s="68"/>
      <c r="G1879" s="68"/>
      <c r="H1879" s="68" t="str">
        <f t="shared" si="319"/>
        <v/>
      </c>
      <c r="I1879" s="63"/>
      <c r="J1879" s="63">
        <f>COUNTIF($A$14:$A1879,$A1879)</f>
        <v>0</v>
      </c>
      <c r="K1879" s="63" t="str">
        <f t="shared" ca="1" si="320"/>
        <v>Unknown</v>
      </c>
      <c r="L1879" s="63" t="str">
        <f ca="1">IF(AND(F1879="",D1879="",E1879=""),"",IF(F1879&lt;&gt;"",F1879,IF(AND(M1879&lt;&gt;"",M1879&lt;&gt;"-"),VLOOKUP(M1879,OFFSET('FR-DangerousSubstanceList'!$B$3,0,0,COUNTIF('FR-DangerousSubstanceList'!$B$3:$B$1001,"&lt;&gt;"),4),4,FALSE),IF(AND(N1879&lt;&gt;"",N1879&lt;&gt;"-"),VLOOKUP(N1879,OFFSET('FR-DangerousSubstanceList'!$C$3,0,0,COUNTIF('FR-DangerousSubstanceList'!$C$3:$C$1001,"&lt;&gt;"),3),3,FALSE),""))))</f>
        <v/>
      </c>
      <c r="M1879" s="63" t="str">
        <f ca="1">IF(AND(F1879="",D1879="",E1879=""),"",IF(D1879&lt;&gt;"",D1879,IF(N1879&lt;&gt;"",VLOOKUP(N1879,OFFSET('FR-DangerousSubstanceList'!$C$3,0,0,COUNTIF('FR-DangerousSubstanceList'!$A$3:$A$1001,"&lt;&gt;"),4),4,FALSE),IF(L1879&lt;&gt;"",VLOOKUP(L1879,OFFSET('FR-DangerousSubstanceList'!$A$3,0,0,COUNTIF('FR-DangerousSubstanceList'!$A$3:$A$1001,"&lt;&gt;"),2),2,FALSE),""))))</f>
        <v/>
      </c>
      <c r="N1879" s="63" t="str">
        <f ca="1">IF(AND(F1879="",D1879="",E1879=""),"",IF(E1879&lt;&gt;"",E1879,IF(L1879&lt;&gt;"",VLOOKUP(L1879,OFFSET('FR-DangerousSubstanceList'!$A$3,0,0,COUNTIF('FR-DangerousSubstanceList'!$A$3:$A$1001,"&lt;&gt;"),3),3,FALSE),IF(AND(M1879&lt;&gt;"",M1879&lt;&gt;"-"),VLOOKUP(M1879,OFFSET('FR-DangerousSubstanceList'!$B$3,0,0,COUNTIF('FR-DangerousSubstanceList'!$B$3:$B$1001,"&lt;&gt;"),2),2,FALSE),""))))</f>
        <v/>
      </c>
      <c r="O1879" s="63" t="str">
        <f t="shared" ca="1" si="321"/>
        <v/>
      </c>
      <c r="P1879" s="63" t="e">
        <f t="shared" ca="1" si="322"/>
        <v>#REF!</v>
      </c>
      <c r="Q1879" s="63">
        <f t="shared" ca="1" si="323"/>
        <v>986</v>
      </c>
      <c r="R1879" s="63" t="str">
        <f t="shared" ca="1" si="324"/>
        <v/>
      </c>
      <c r="S1879" s="63" t="str">
        <f t="shared" si="325"/>
        <v>Unknown</v>
      </c>
      <c r="T1879" s="63">
        <f t="shared" si="326"/>
        <v>1879</v>
      </c>
      <c r="U1879" s="63">
        <f t="shared" si="327"/>
        <v>1880</v>
      </c>
      <c r="V1879" s="63" t="str">
        <f t="shared" ca="1" si="328"/>
        <v/>
      </c>
      <c r="W1879" s="63" t="str">
        <f t="shared" ca="1" si="329"/>
        <v/>
      </c>
      <c r="X1879" s="63">
        <f ca="1">IF(C1879="Yes",SUMPRODUCT((OFFSET('FR-DangerousSubstanceList'!$A$3,0,0,COUNTA('FR-DangerousSubstanceList'!$A$3:$A$2001))=L1879)*(OFFSET('FR-DangerousSubstanceList'!$B$3,0,0,COUNTA('FR-DangerousSubstanceList'!$B$3:$B$2001))=M1879)*(OFFSET('FR-DangerousSubstanceList'!$C$3,0,0,COUNTIF('FR-DangerousSubstanceList'!$C$3:$C$2001,"?*"))=N1879)),1)</f>
        <v>1</v>
      </c>
      <c r="Y1879" s="63"/>
      <c r="Z1879" s="63"/>
    </row>
    <row r="1880" spans="1:26" ht="14.4">
      <c r="A1880" s="85"/>
      <c r="B1880" s="85"/>
      <c r="C1880" s="46" t="s">
        <v>53</v>
      </c>
      <c r="D1880" s="68"/>
      <c r="E1880" s="68"/>
      <c r="F1880" s="68"/>
      <c r="G1880" s="68"/>
      <c r="H1880" s="68" t="str">
        <f t="shared" si="319"/>
        <v/>
      </c>
      <c r="I1880" s="63"/>
      <c r="J1880" s="63">
        <f>COUNTIF($A$14:$A1880,$A1880)</f>
        <v>0</v>
      </c>
      <c r="K1880" s="63" t="str">
        <f t="shared" ca="1" si="320"/>
        <v>Unknown</v>
      </c>
      <c r="L1880" s="63" t="str">
        <f ca="1">IF(AND(F1880="",D1880="",E1880=""),"",IF(F1880&lt;&gt;"",F1880,IF(AND(M1880&lt;&gt;"",M1880&lt;&gt;"-"),VLOOKUP(M1880,OFFSET('FR-DangerousSubstanceList'!$B$3,0,0,COUNTIF('FR-DangerousSubstanceList'!$B$3:$B$1001,"&lt;&gt;"),4),4,FALSE),IF(AND(N1880&lt;&gt;"",N1880&lt;&gt;"-"),VLOOKUP(N1880,OFFSET('FR-DangerousSubstanceList'!$C$3,0,0,COUNTIF('FR-DangerousSubstanceList'!$C$3:$C$1001,"&lt;&gt;"),3),3,FALSE),""))))</f>
        <v/>
      </c>
      <c r="M1880" s="63" t="str">
        <f ca="1">IF(AND(F1880="",D1880="",E1880=""),"",IF(D1880&lt;&gt;"",D1880,IF(N1880&lt;&gt;"",VLOOKUP(N1880,OFFSET('FR-DangerousSubstanceList'!$C$3,0,0,COUNTIF('FR-DangerousSubstanceList'!$A$3:$A$1001,"&lt;&gt;"),4),4,FALSE),IF(L1880&lt;&gt;"",VLOOKUP(L1880,OFFSET('FR-DangerousSubstanceList'!$A$3,0,0,COUNTIF('FR-DangerousSubstanceList'!$A$3:$A$1001,"&lt;&gt;"),2),2,FALSE),""))))</f>
        <v/>
      </c>
      <c r="N1880" s="63" t="str">
        <f ca="1">IF(AND(F1880="",D1880="",E1880=""),"",IF(E1880&lt;&gt;"",E1880,IF(L1880&lt;&gt;"",VLOOKUP(L1880,OFFSET('FR-DangerousSubstanceList'!$A$3,0,0,COUNTIF('FR-DangerousSubstanceList'!$A$3:$A$1001,"&lt;&gt;"),3),3,FALSE),IF(AND(M1880&lt;&gt;"",M1880&lt;&gt;"-"),VLOOKUP(M1880,OFFSET('FR-DangerousSubstanceList'!$B$3,0,0,COUNTIF('FR-DangerousSubstanceList'!$B$3:$B$1001,"&lt;&gt;"),2),2,FALSE),""))))</f>
        <v/>
      </c>
      <c r="O1880" s="63" t="str">
        <f t="shared" ca="1" si="321"/>
        <v/>
      </c>
      <c r="P1880" s="63" t="e">
        <f t="shared" ca="1" si="322"/>
        <v>#REF!</v>
      </c>
      <c r="Q1880" s="63">
        <f t="shared" ca="1" si="323"/>
        <v>986</v>
      </c>
      <c r="R1880" s="63" t="str">
        <f t="shared" ca="1" si="324"/>
        <v/>
      </c>
      <c r="S1880" s="63" t="str">
        <f t="shared" si="325"/>
        <v>Unknown</v>
      </c>
      <c r="T1880" s="63">
        <f t="shared" si="326"/>
        <v>1880</v>
      </c>
      <c r="U1880" s="63">
        <f t="shared" si="327"/>
        <v>1881</v>
      </c>
      <c r="V1880" s="63" t="str">
        <f t="shared" ca="1" si="328"/>
        <v/>
      </c>
      <c r="W1880" s="63" t="str">
        <f t="shared" ca="1" si="329"/>
        <v/>
      </c>
      <c r="X1880" s="63">
        <f ca="1">IF(C1880="Yes",SUMPRODUCT((OFFSET('FR-DangerousSubstanceList'!$A$3,0,0,COUNTA('FR-DangerousSubstanceList'!$A$3:$A$2001))=L1880)*(OFFSET('FR-DangerousSubstanceList'!$B$3,0,0,COUNTA('FR-DangerousSubstanceList'!$B$3:$B$2001))=M1880)*(OFFSET('FR-DangerousSubstanceList'!$C$3,0,0,COUNTIF('FR-DangerousSubstanceList'!$C$3:$C$2001,"?*"))=N1880)),1)</f>
        <v>1</v>
      </c>
      <c r="Y1880" s="63"/>
      <c r="Z1880" s="63"/>
    </row>
    <row r="1881" spans="1:26" ht="14.4">
      <c r="A1881" s="85"/>
      <c r="B1881" s="85"/>
      <c r="C1881" s="46" t="s">
        <v>53</v>
      </c>
      <c r="D1881" s="68"/>
      <c r="E1881" s="68"/>
      <c r="F1881" s="68"/>
      <c r="G1881" s="68"/>
      <c r="H1881" s="68" t="str">
        <f t="shared" si="319"/>
        <v/>
      </c>
      <c r="I1881" s="63"/>
      <c r="J1881" s="63">
        <f>COUNTIF($A$14:$A1881,$A1881)</f>
        <v>0</v>
      </c>
      <c r="K1881" s="63" t="str">
        <f t="shared" ca="1" si="320"/>
        <v>Unknown</v>
      </c>
      <c r="L1881" s="63" t="str">
        <f ca="1">IF(AND(F1881="",D1881="",E1881=""),"",IF(F1881&lt;&gt;"",F1881,IF(AND(M1881&lt;&gt;"",M1881&lt;&gt;"-"),VLOOKUP(M1881,OFFSET('FR-DangerousSubstanceList'!$B$3,0,0,COUNTIF('FR-DangerousSubstanceList'!$B$3:$B$1001,"&lt;&gt;"),4),4,FALSE),IF(AND(N1881&lt;&gt;"",N1881&lt;&gt;"-"),VLOOKUP(N1881,OFFSET('FR-DangerousSubstanceList'!$C$3,0,0,COUNTIF('FR-DangerousSubstanceList'!$C$3:$C$1001,"&lt;&gt;"),3),3,FALSE),""))))</f>
        <v/>
      </c>
      <c r="M1881" s="63" t="str">
        <f ca="1">IF(AND(F1881="",D1881="",E1881=""),"",IF(D1881&lt;&gt;"",D1881,IF(N1881&lt;&gt;"",VLOOKUP(N1881,OFFSET('FR-DangerousSubstanceList'!$C$3,0,0,COUNTIF('FR-DangerousSubstanceList'!$A$3:$A$1001,"&lt;&gt;"),4),4,FALSE),IF(L1881&lt;&gt;"",VLOOKUP(L1881,OFFSET('FR-DangerousSubstanceList'!$A$3,0,0,COUNTIF('FR-DangerousSubstanceList'!$A$3:$A$1001,"&lt;&gt;"),2),2,FALSE),""))))</f>
        <v/>
      </c>
      <c r="N1881" s="63" t="str">
        <f ca="1">IF(AND(F1881="",D1881="",E1881=""),"",IF(E1881&lt;&gt;"",E1881,IF(L1881&lt;&gt;"",VLOOKUP(L1881,OFFSET('FR-DangerousSubstanceList'!$A$3,0,0,COUNTIF('FR-DangerousSubstanceList'!$A$3:$A$1001,"&lt;&gt;"),3),3,FALSE),IF(AND(M1881&lt;&gt;"",M1881&lt;&gt;"-"),VLOOKUP(M1881,OFFSET('FR-DangerousSubstanceList'!$B$3,0,0,COUNTIF('FR-DangerousSubstanceList'!$B$3:$B$1001,"&lt;&gt;"),2),2,FALSE),""))))</f>
        <v/>
      </c>
      <c r="O1881" s="63" t="str">
        <f t="shared" ca="1" si="321"/>
        <v/>
      </c>
      <c r="P1881" s="63" t="e">
        <f t="shared" ca="1" si="322"/>
        <v>#REF!</v>
      </c>
      <c r="Q1881" s="63">
        <f t="shared" ca="1" si="323"/>
        <v>986</v>
      </c>
      <c r="R1881" s="63" t="str">
        <f t="shared" ca="1" si="324"/>
        <v/>
      </c>
      <c r="S1881" s="63" t="str">
        <f t="shared" si="325"/>
        <v>Unknown</v>
      </c>
      <c r="T1881" s="63">
        <f t="shared" si="326"/>
        <v>1881</v>
      </c>
      <c r="U1881" s="63">
        <f t="shared" si="327"/>
        <v>1882</v>
      </c>
      <c r="V1881" s="63" t="str">
        <f t="shared" ca="1" si="328"/>
        <v/>
      </c>
      <c r="W1881" s="63" t="str">
        <f t="shared" ca="1" si="329"/>
        <v/>
      </c>
      <c r="X1881" s="63">
        <f ca="1">IF(C1881="Yes",SUMPRODUCT((OFFSET('FR-DangerousSubstanceList'!$A$3,0,0,COUNTA('FR-DangerousSubstanceList'!$A$3:$A$2001))=L1881)*(OFFSET('FR-DangerousSubstanceList'!$B$3,0,0,COUNTA('FR-DangerousSubstanceList'!$B$3:$B$2001))=M1881)*(OFFSET('FR-DangerousSubstanceList'!$C$3,0,0,COUNTIF('FR-DangerousSubstanceList'!$C$3:$C$2001,"?*"))=N1881)),1)</f>
        <v>1</v>
      </c>
      <c r="Y1881" s="63"/>
      <c r="Z1881" s="63"/>
    </row>
    <row r="1882" spans="1:26" ht="14.4">
      <c r="A1882" s="85"/>
      <c r="B1882" s="85"/>
      <c r="C1882" s="46" t="s">
        <v>53</v>
      </c>
      <c r="D1882" s="68"/>
      <c r="E1882" s="68"/>
      <c r="F1882" s="68"/>
      <c r="G1882" s="68"/>
      <c r="H1882" s="68" t="str">
        <f t="shared" si="319"/>
        <v/>
      </c>
      <c r="I1882" s="63"/>
      <c r="J1882" s="63">
        <f>COUNTIF($A$14:$A1882,$A1882)</f>
        <v>0</v>
      </c>
      <c r="K1882" s="63" t="str">
        <f t="shared" ca="1" si="320"/>
        <v>Unknown</v>
      </c>
      <c r="L1882" s="63" t="str">
        <f ca="1">IF(AND(F1882="",D1882="",E1882=""),"",IF(F1882&lt;&gt;"",F1882,IF(AND(M1882&lt;&gt;"",M1882&lt;&gt;"-"),VLOOKUP(M1882,OFFSET('FR-DangerousSubstanceList'!$B$3,0,0,COUNTIF('FR-DangerousSubstanceList'!$B$3:$B$1001,"&lt;&gt;"),4),4,FALSE),IF(AND(N1882&lt;&gt;"",N1882&lt;&gt;"-"),VLOOKUP(N1882,OFFSET('FR-DangerousSubstanceList'!$C$3,0,0,COUNTIF('FR-DangerousSubstanceList'!$C$3:$C$1001,"&lt;&gt;"),3),3,FALSE),""))))</f>
        <v/>
      </c>
      <c r="M1882" s="63" t="str">
        <f ca="1">IF(AND(F1882="",D1882="",E1882=""),"",IF(D1882&lt;&gt;"",D1882,IF(N1882&lt;&gt;"",VLOOKUP(N1882,OFFSET('FR-DangerousSubstanceList'!$C$3,0,0,COUNTIF('FR-DangerousSubstanceList'!$A$3:$A$1001,"&lt;&gt;"),4),4,FALSE),IF(L1882&lt;&gt;"",VLOOKUP(L1882,OFFSET('FR-DangerousSubstanceList'!$A$3,0,0,COUNTIF('FR-DangerousSubstanceList'!$A$3:$A$1001,"&lt;&gt;"),2),2,FALSE),""))))</f>
        <v/>
      </c>
      <c r="N1882" s="63" t="str">
        <f ca="1">IF(AND(F1882="",D1882="",E1882=""),"",IF(E1882&lt;&gt;"",E1882,IF(L1882&lt;&gt;"",VLOOKUP(L1882,OFFSET('FR-DangerousSubstanceList'!$A$3,0,0,COUNTIF('FR-DangerousSubstanceList'!$A$3:$A$1001,"&lt;&gt;"),3),3,FALSE),IF(AND(M1882&lt;&gt;"",M1882&lt;&gt;"-"),VLOOKUP(M1882,OFFSET('FR-DangerousSubstanceList'!$B$3,0,0,COUNTIF('FR-DangerousSubstanceList'!$B$3:$B$1001,"&lt;&gt;"),2),2,FALSE),""))))</f>
        <v/>
      </c>
      <c r="O1882" s="63" t="str">
        <f t="shared" ca="1" si="321"/>
        <v/>
      </c>
      <c r="P1882" s="63" t="e">
        <f t="shared" ca="1" si="322"/>
        <v>#REF!</v>
      </c>
      <c r="Q1882" s="63">
        <f t="shared" ca="1" si="323"/>
        <v>986</v>
      </c>
      <c r="R1882" s="63" t="str">
        <f t="shared" ca="1" si="324"/>
        <v/>
      </c>
      <c r="S1882" s="63" t="str">
        <f t="shared" si="325"/>
        <v>Unknown</v>
      </c>
      <c r="T1882" s="63">
        <f t="shared" si="326"/>
        <v>1882</v>
      </c>
      <c r="U1882" s="63">
        <f t="shared" si="327"/>
        <v>1883</v>
      </c>
      <c r="V1882" s="63" t="str">
        <f t="shared" ca="1" si="328"/>
        <v/>
      </c>
      <c r="W1882" s="63" t="str">
        <f t="shared" ca="1" si="329"/>
        <v/>
      </c>
      <c r="X1882" s="63">
        <f ca="1">IF(C1882="Yes",SUMPRODUCT((OFFSET('FR-DangerousSubstanceList'!$A$3,0,0,COUNTA('FR-DangerousSubstanceList'!$A$3:$A$2001))=L1882)*(OFFSET('FR-DangerousSubstanceList'!$B$3,0,0,COUNTA('FR-DangerousSubstanceList'!$B$3:$B$2001))=M1882)*(OFFSET('FR-DangerousSubstanceList'!$C$3,0,0,COUNTIF('FR-DangerousSubstanceList'!$C$3:$C$2001,"?*"))=N1882)),1)</f>
        <v>1</v>
      </c>
      <c r="Y1882" s="63"/>
      <c r="Z1882" s="63"/>
    </row>
    <row r="1883" spans="1:26" ht="14.4">
      <c r="A1883" s="85"/>
      <c r="B1883" s="85"/>
      <c r="C1883" s="46" t="s">
        <v>53</v>
      </c>
      <c r="D1883" s="68"/>
      <c r="E1883" s="68"/>
      <c r="F1883" s="68"/>
      <c r="G1883" s="68"/>
      <c r="H1883" s="68" t="str">
        <f t="shared" si="319"/>
        <v/>
      </c>
      <c r="I1883" s="63"/>
      <c r="J1883" s="63">
        <f>COUNTIF($A$14:$A1883,$A1883)</f>
        <v>0</v>
      </c>
      <c r="K1883" s="63" t="str">
        <f t="shared" ca="1" si="320"/>
        <v>Unknown</v>
      </c>
      <c r="L1883" s="63" t="str">
        <f ca="1">IF(AND(F1883="",D1883="",E1883=""),"",IF(F1883&lt;&gt;"",F1883,IF(AND(M1883&lt;&gt;"",M1883&lt;&gt;"-"),VLOOKUP(M1883,OFFSET('FR-DangerousSubstanceList'!$B$3,0,0,COUNTIF('FR-DangerousSubstanceList'!$B$3:$B$1001,"&lt;&gt;"),4),4,FALSE),IF(AND(N1883&lt;&gt;"",N1883&lt;&gt;"-"),VLOOKUP(N1883,OFFSET('FR-DangerousSubstanceList'!$C$3,0,0,COUNTIF('FR-DangerousSubstanceList'!$C$3:$C$1001,"&lt;&gt;"),3),3,FALSE),""))))</f>
        <v/>
      </c>
      <c r="M1883" s="63" t="str">
        <f ca="1">IF(AND(F1883="",D1883="",E1883=""),"",IF(D1883&lt;&gt;"",D1883,IF(N1883&lt;&gt;"",VLOOKUP(N1883,OFFSET('FR-DangerousSubstanceList'!$C$3,0,0,COUNTIF('FR-DangerousSubstanceList'!$A$3:$A$1001,"&lt;&gt;"),4),4,FALSE),IF(L1883&lt;&gt;"",VLOOKUP(L1883,OFFSET('FR-DangerousSubstanceList'!$A$3,0,0,COUNTIF('FR-DangerousSubstanceList'!$A$3:$A$1001,"&lt;&gt;"),2),2,FALSE),""))))</f>
        <v/>
      </c>
      <c r="N1883" s="63" t="str">
        <f ca="1">IF(AND(F1883="",D1883="",E1883=""),"",IF(E1883&lt;&gt;"",E1883,IF(L1883&lt;&gt;"",VLOOKUP(L1883,OFFSET('FR-DangerousSubstanceList'!$A$3,0,0,COUNTIF('FR-DangerousSubstanceList'!$A$3:$A$1001,"&lt;&gt;"),3),3,FALSE),IF(AND(M1883&lt;&gt;"",M1883&lt;&gt;"-"),VLOOKUP(M1883,OFFSET('FR-DangerousSubstanceList'!$B$3,0,0,COUNTIF('FR-DangerousSubstanceList'!$B$3:$B$1001,"&lt;&gt;"),2),2,FALSE),""))))</f>
        <v/>
      </c>
      <c r="O1883" s="63" t="str">
        <f t="shared" ca="1" si="321"/>
        <v/>
      </c>
      <c r="P1883" s="63" t="e">
        <f t="shared" ca="1" si="322"/>
        <v>#REF!</v>
      </c>
      <c r="Q1883" s="63">
        <f t="shared" ca="1" si="323"/>
        <v>986</v>
      </c>
      <c r="R1883" s="63" t="str">
        <f t="shared" ca="1" si="324"/>
        <v/>
      </c>
      <c r="S1883" s="63" t="str">
        <f t="shared" si="325"/>
        <v>Unknown</v>
      </c>
      <c r="T1883" s="63">
        <f t="shared" si="326"/>
        <v>1883</v>
      </c>
      <c r="U1883" s="63">
        <f t="shared" si="327"/>
        <v>1884</v>
      </c>
      <c r="V1883" s="63" t="str">
        <f t="shared" ca="1" si="328"/>
        <v/>
      </c>
      <c r="W1883" s="63" t="str">
        <f t="shared" ca="1" si="329"/>
        <v/>
      </c>
      <c r="X1883" s="63">
        <f ca="1">IF(C1883="Yes",SUMPRODUCT((OFFSET('FR-DangerousSubstanceList'!$A$3,0,0,COUNTA('FR-DangerousSubstanceList'!$A$3:$A$2001))=L1883)*(OFFSET('FR-DangerousSubstanceList'!$B$3,0,0,COUNTA('FR-DangerousSubstanceList'!$B$3:$B$2001))=M1883)*(OFFSET('FR-DangerousSubstanceList'!$C$3,0,0,COUNTIF('FR-DangerousSubstanceList'!$C$3:$C$2001,"?*"))=N1883)),1)</f>
        <v>1</v>
      </c>
      <c r="Y1883" s="63"/>
      <c r="Z1883" s="63"/>
    </row>
    <row r="1884" spans="1:26" ht="14.4">
      <c r="A1884" s="85"/>
      <c r="B1884" s="85"/>
      <c r="C1884" s="46" t="s">
        <v>53</v>
      </c>
      <c r="D1884" s="68"/>
      <c r="E1884" s="68"/>
      <c r="F1884" s="68"/>
      <c r="G1884" s="68"/>
      <c r="H1884" s="68" t="str">
        <f t="shared" si="319"/>
        <v/>
      </c>
      <c r="I1884" s="63"/>
      <c r="J1884" s="63">
        <f>COUNTIF($A$14:$A1884,$A1884)</f>
        <v>0</v>
      </c>
      <c r="K1884" s="63" t="str">
        <f t="shared" ca="1" si="320"/>
        <v>Unknown</v>
      </c>
      <c r="L1884" s="63" t="str">
        <f ca="1">IF(AND(F1884="",D1884="",E1884=""),"",IF(F1884&lt;&gt;"",F1884,IF(AND(M1884&lt;&gt;"",M1884&lt;&gt;"-"),VLOOKUP(M1884,OFFSET('FR-DangerousSubstanceList'!$B$3,0,0,COUNTIF('FR-DangerousSubstanceList'!$B$3:$B$1001,"&lt;&gt;"),4),4,FALSE),IF(AND(N1884&lt;&gt;"",N1884&lt;&gt;"-"),VLOOKUP(N1884,OFFSET('FR-DangerousSubstanceList'!$C$3,0,0,COUNTIF('FR-DangerousSubstanceList'!$C$3:$C$1001,"&lt;&gt;"),3),3,FALSE),""))))</f>
        <v/>
      </c>
      <c r="M1884" s="63" t="str">
        <f ca="1">IF(AND(F1884="",D1884="",E1884=""),"",IF(D1884&lt;&gt;"",D1884,IF(N1884&lt;&gt;"",VLOOKUP(N1884,OFFSET('FR-DangerousSubstanceList'!$C$3,0,0,COUNTIF('FR-DangerousSubstanceList'!$A$3:$A$1001,"&lt;&gt;"),4),4,FALSE),IF(L1884&lt;&gt;"",VLOOKUP(L1884,OFFSET('FR-DangerousSubstanceList'!$A$3,0,0,COUNTIF('FR-DangerousSubstanceList'!$A$3:$A$1001,"&lt;&gt;"),2),2,FALSE),""))))</f>
        <v/>
      </c>
      <c r="N1884" s="63" t="str">
        <f ca="1">IF(AND(F1884="",D1884="",E1884=""),"",IF(E1884&lt;&gt;"",E1884,IF(L1884&lt;&gt;"",VLOOKUP(L1884,OFFSET('FR-DangerousSubstanceList'!$A$3,0,0,COUNTIF('FR-DangerousSubstanceList'!$A$3:$A$1001,"&lt;&gt;"),3),3,FALSE),IF(AND(M1884&lt;&gt;"",M1884&lt;&gt;"-"),VLOOKUP(M1884,OFFSET('FR-DangerousSubstanceList'!$B$3,0,0,COUNTIF('FR-DangerousSubstanceList'!$B$3:$B$1001,"&lt;&gt;"),2),2,FALSE),""))))</f>
        <v/>
      </c>
      <c r="O1884" s="63" t="str">
        <f t="shared" ca="1" si="321"/>
        <v/>
      </c>
      <c r="P1884" s="63" t="e">
        <f t="shared" ca="1" si="322"/>
        <v>#REF!</v>
      </c>
      <c r="Q1884" s="63">
        <f t="shared" ca="1" si="323"/>
        <v>986</v>
      </c>
      <c r="R1884" s="63" t="str">
        <f t="shared" ca="1" si="324"/>
        <v/>
      </c>
      <c r="S1884" s="63" t="str">
        <f t="shared" si="325"/>
        <v>Unknown</v>
      </c>
      <c r="T1884" s="63">
        <f t="shared" si="326"/>
        <v>1884</v>
      </c>
      <c r="U1884" s="63">
        <f t="shared" si="327"/>
        <v>1885</v>
      </c>
      <c r="V1884" s="63" t="str">
        <f t="shared" ca="1" si="328"/>
        <v/>
      </c>
      <c r="W1884" s="63" t="str">
        <f t="shared" ca="1" si="329"/>
        <v/>
      </c>
      <c r="X1884" s="63">
        <f ca="1">IF(C1884="Yes",SUMPRODUCT((OFFSET('FR-DangerousSubstanceList'!$A$3,0,0,COUNTA('FR-DangerousSubstanceList'!$A$3:$A$2001))=L1884)*(OFFSET('FR-DangerousSubstanceList'!$B$3,0,0,COUNTA('FR-DangerousSubstanceList'!$B$3:$B$2001))=M1884)*(OFFSET('FR-DangerousSubstanceList'!$C$3,0,0,COUNTIF('FR-DangerousSubstanceList'!$C$3:$C$2001,"?*"))=N1884)),1)</f>
        <v>1</v>
      </c>
      <c r="Y1884" s="63"/>
      <c r="Z1884" s="63"/>
    </row>
    <row r="1885" spans="1:26" ht="14.4">
      <c r="A1885" s="85"/>
      <c r="B1885" s="85"/>
      <c r="C1885" s="46" t="s">
        <v>53</v>
      </c>
      <c r="D1885" s="68"/>
      <c r="E1885" s="68"/>
      <c r="F1885" s="68"/>
      <c r="G1885" s="68"/>
      <c r="H1885" s="68" t="str">
        <f t="shared" si="319"/>
        <v/>
      </c>
      <c r="I1885" s="63"/>
      <c r="J1885" s="63">
        <f>COUNTIF($A$14:$A1885,$A1885)</f>
        <v>0</v>
      </c>
      <c r="K1885" s="63" t="str">
        <f t="shared" ca="1" si="320"/>
        <v>Unknown</v>
      </c>
      <c r="L1885" s="63" t="str">
        <f ca="1">IF(AND(F1885="",D1885="",E1885=""),"",IF(F1885&lt;&gt;"",F1885,IF(AND(M1885&lt;&gt;"",M1885&lt;&gt;"-"),VLOOKUP(M1885,OFFSET('FR-DangerousSubstanceList'!$B$3,0,0,COUNTIF('FR-DangerousSubstanceList'!$B$3:$B$1001,"&lt;&gt;"),4),4,FALSE),IF(AND(N1885&lt;&gt;"",N1885&lt;&gt;"-"),VLOOKUP(N1885,OFFSET('FR-DangerousSubstanceList'!$C$3,0,0,COUNTIF('FR-DangerousSubstanceList'!$C$3:$C$1001,"&lt;&gt;"),3),3,FALSE),""))))</f>
        <v/>
      </c>
      <c r="M1885" s="63" t="str">
        <f ca="1">IF(AND(F1885="",D1885="",E1885=""),"",IF(D1885&lt;&gt;"",D1885,IF(N1885&lt;&gt;"",VLOOKUP(N1885,OFFSET('FR-DangerousSubstanceList'!$C$3,0,0,COUNTIF('FR-DangerousSubstanceList'!$A$3:$A$1001,"&lt;&gt;"),4),4,FALSE),IF(L1885&lt;&gt;"",VLOOKUP(L1885,OFFSET('FR-DangerousSubstanceList'!$A$3,0,0,COUNTIF('FR-DangerousSubstanceList'!$A$3:$A$1001,"&lt;&gt;"),2),2,FALSE),""))))</f>
        <v/>
      </c>
      <c r="N1885" s="63" t="str">
        <f ca="1">IF(AND(F1885="",D1885="",E1885=""),"",IF(E1885&lt;&gt;"",E1885,IF(L1885&lt;&gt;"",VLOOKUP(L1885,OFFSET('FR-DangerousSubstanceList'!$A$3,0,0,COUNTIF('FR-DangerousSubstanceList'!$A$3:$A$1001,"&lt;&gt;"),3),3,FALSE),IF(AND(M1885&lt;&gt;"",M1885&lt;&gt;"-"),VLOOKUP(M1885,OFFSET('FR-DangerousSubstanceList'!$B$3,0,0,COUNTIF('FR-DangerousSubstanceList'!$B$3:$B$1001,"&lt;&gt;"),2),2,FALSE),""))))</f>
        <v/>
      </c>
      <c r="O1885" s="63" t="str">
        <f t="shared" ca="1" si="321"/>
        <v/>
      </c>
      <c r="P1885" s="63" t="e">
        <f t="shared" ca="1" si="322"/>
        <v>#REF!</v>
      </c>
      <c r="Q1885" s="63">
        <f t="shared" ca="1" si="323"/>
        <v>986</v>
      </c>
      <c r="R1885" s="63" t="str">
        <f t="shared" ca="1" si="324"/>
        <v/>
      </c>
      <c r="S1885" s="63" t="str">
        <f t="shared" si="325"/>
        <v>Unknown</v>
      </c>
      <c r="T1885" s="63">
        <f t="shared" si="326"/>
        <v>1885</v>
      </c>
      <c r="U1885" s="63">
        <f t="shared" si="327"/>
        <v>1886</v>
      </c>
      <c r="V1885" s="63" t="str">
        <f t="shared" ca="1" si="328"/>
        <v/>
      </c>
      <c r="W1885" s="63" t="str">
        <f t="shared" ca="1" si="329"/>
        <v/>
      </c>
      <c r="X1885" s="63">
        <f ca="1">IF(C1885="Yes",SUMPRODUCT((OFFSET('FR-DangerousSubstanceList'!$A$3,0,0,COUNTA('FR-DangerousSubstanceList'!$A$3:$A$2001))=L1885)*(OFFSET('FR-DangerousSubstanceList'!$B$3,0,0,COUNTA('FR-DangerousSubstanceList'!$B$3:$B$2001))=M1885)*(OFFSET('FR-DangerousSubstanceList'!$C$3,0,0,COUNTIF('FR-DangerousSubstanceList'!$C$3:$C$2001,"?*"))=N1885)),1)</f>
        <v>1</v>
      </c>
      <c r="Y1885" s="63"/>
      <c r="Z1885" s="63"/>
    </row>
    <row r="1886" spans="1:26" ht="14.4">
      <c r="A1886" s="85"/>
      <c r="B1886" s="85"/>
      <c r="C1886" s="46" t="s">
        <v>53</v>
      </c>
      <c r="D1886" s="68"/>
      <c r="E1886" s="68"/>
      <c r="F1886" s="68"/>
      <c r="G1886" s="68"/>
      <c r="H1886" s="68" t="str">
        <f t="shared" si="319"/>
        <v/>
      </c>
      <c r="I1886" s="63"/>
      <c r="J1886" s="63">
        <f>COUNTIF($A$14:$A1886,$A1886)</f>
        <v>0</v>
      </c>
      <c r="K1886" s="63" t="str">
        <f t="shared" ca="1" si="320"/>
        <v>Unknown</v>
      </c>
      <c r="L1886" s="63" t="str">
        <f ca="1">IF(AND(F1886="",D1886="",E1886=""),"",IF(F1886&lt;&gt;"",F1886,IF(AND(M1886&lt;&gt;"",M1886&lt;&gt;"-"),VLOOKUP(M1886,OFFSET('FR-DangerousSubstanceList'!$B$3,0,0,COUNTIF('FR-DangerousSubstanceList'!$B$3:$B$1001,"&lt;&gt;"),4),4,FALSE),IF(AND(N1886&lt;&gt;"",N1886&lt;&gt;"-"),VLOOKUP(N1886,OFFSET('FR-DangerousSubstanceList'!$C$3,0,0,COUNTIF('FR-DangerousSubstanceList'!$C$3:$C$1001,"&lt;&gt;"),3),3,FALSE),""))))</f>
        <v/>
      </c>
      <c r="M1886" s="63" t="str">
        <f ca="1">IF(AND(F1886="",D1886="",E1886=""),"",IF(D1886&lt;&gt;"",D1886,IF(N1886&lt;&gt;"",VLOOKUP(N1886,OFFSET('FR-DangerousSubstanceList'!$C$3,0,0,COUNTIF('FR-DangerousSubstanceList'!$A$3:$A$1001,"&lt;&gt;"),4),4,FALSE),IF(L1886&lt;&gt;"",VLOOKUP(L1886,OFFSET('FR-DangerousSubstanceList'!$A$3,0,0,COUNTIF('FR-DangerousSubstanceList'!$A$3:$A$1001,"&lt;&gt;"),2),2,FALSE),""))))</f>
        <v/>
      </c>
      <c r="N1886" s="63" t="str">
        <f ca="1">IF(AND(F1886="",D1886="",E1886=""),"",IF(E1886&lt;&gt;"",E1886,IF(L1886&lt;&gt;"",VLOOKUP(L1886,OFFSET('FR-DangerousSubstanceList'!$A$3,0,0,COUNTIF('FR-DangerousSubstanceList'!$A$3:$A$1001,"&lt;&gt;"),3),3,FALSE),IF(AND(M1886&lt;&gt;"",M1886&lt;&gt;"-"),VLOOKUP(M1886,OFFSET('FR-DangerousSubstanceList'!$B$3,0,0,COUNTIF('FR-DangerousSubstanceList'!$B$3:$B$1001,"&lt;&gt;"),2),2,FALSE),""))))</f>
        <v/>
      </c>
      <c r="O1886" s="63" t="str">
        <f t="shared" ca="1" si="321"/>
        <v/>
      </c>
      <c r="P1886" s="63" t="e">
        <f t="shared" ca="1" si="322"/>
        <v>#REF!</v>
      </c>
      <c r="Q1886" s="63">
        <f t="shared" ca="1" si="323"/>
        <v>986</v>
      </c>
      <c r="R1886" s="63" t="str">
        <f t="shared" ca="1" si="324"/>
        <v/>
      </c>
      <c r="S1886" s="63" t="str">
        <f t="shared" si="325"/>
        <v>Unknown</v>
      </c>
      <c r="T1886" s="63">
        <f t="shared" si="326"/>
        <v>1886</v>
      </c>
      <c r="U1886" s="63">
        <f t="shared" si="327"/>
        <v>1887</v>
      </c>
      <c r="V1886" s="63" t="str">
        <f t="shared" ca="1" si="328"/>
        <v/>
      </c>
      <c r="W1886" s="63" t="str">
        <f t="shared" ca="1" si="329"/>
        <v/>
      </c>
      <c r="X1886" s="63">
        <f ca="1">IF(C1886="Yes",SUMPRODUCT((OFFSET('FR-DangerousSubstanceList'!$A$3,0,0,COUNTA('FR-DangerousSubstanceList'!$A$3:$A$2001))=L1886)*(OFFSET('FR-DangerousSubstanceList'!$B$3,0,0,COUNTA('FR-DangerousSubstanceList'!$B$3:$B$2001))=M1886)*(OFFSET('FR-DangerousSubstanceList'!$C$3,0,0,COUNTIF('FR-DangerousSubstanceList'!$C$3:$C$2001,"?*"))=N1886)),1)</f>
        <v>1</v>
      </c>
      <c r="Y1886" s="63"/>
      <c r="Z1886" s="63"/>
    </row>
    <row r="1887" spans="1:26" ht="14.4">
      <c r="A1887" s="85"/>
      <c r="B1887" s="85"/>
      <c r="C1887" s="46" t="s">
        <v>53</v>
      </c>
      <c r="D1887" s="68"/>
      <c r="E1887" s="68"/>
      <c r="F1887" s="68"/>
      <c r="G1887" s="68"/>
      <c r="H1887" s="68" t="str">
        <f t="shared" si="319"/>
        <v/>
      </c>
      <c r="I1887" s="63"/>
      <c r="J1887" s="63">
        <f>COUNTIF($A$14:$A1887,$A1887)</f>
        <v>0</v>
      </c>
      <c r="K1887" s="63" t="str">
        <f t="shared" ca="1" si="320"/>
        <v>Unknown</v>
      </c>
      <c r="L1887" s="63" t="str">
        <f ca="1">IF(AND(F1887="",D1887="",E1887=""),"",IF(F1887&lt;&gt;"",F1887,IF(AND(M1887&lt;&gt;"",M1887&lt;&gt;"-"),VLOOKUP(M1887,OFFSET('FR-DangerousSubstanceList'!$B$3,0,0,COUNTIF('FR-DangerousSubstanceList'!$B$3:$B$1001,"&lt;&gt;"),4),4,FALSE),IF(AND(N1887&lt;&gt;"",N1887&lt;&gt;"-"),VLOOKUP(N1887,OFFSET('FR-DangerousSubstanceList'!$C$3,0,0,COUNTIF('FR-DangerousSubstanceList'!$C$3:$C$1001,"&lt;&gt;"),3),3,FALSE),""))))</f>
        <v/>
      </c>
      <c r="M1887" s="63" t="str">
        <f ca="1">IF(AND(F1887="",D1887="",E1887=""),"",IF(D1887&lt;&gt;"",D1887,IF(N1887&lt;&gt;"",VLOOKUP(N1887,OFFSET('FR-DangerousSubstanceList'!$C$3,0,0,COUNTIF('FR-DangerousSubstanceList'!$A$3:$A$1001,"&lt;&gt;"),4),4,FALSE),IF(L1887&lt;&gt;"",VLOOKUP(L1887,OFFSET('FR-DangerousSubstanceList'!$A$3,0,0,COUNTIF('FR-DangerousSubstanceList'!$A$3:$A$1001,"&lt;&gt;"),2),2,FALSE),""))))</f>
        <v/>
      </c>
      <c r="N1887" s="63" t="str">
        <f ca="1">IF(AND(F1887="",D1887="",E1887=""),"",IF(E1887&lt;&gt;"",E1887,IF(L1887&lt;&gt;"",VLOOKUP(L1887,OFFSET('FR-DangerousSubstanceList'!$A$3,0,0,COUNTIF('FR-DangerousSubstanceList'!$A$3:$A$1001,"&lt;&gt;"),3),3,FALSE),IF(AND(M1887&lt;&gt;"",M1887&lt;&gt;"-"),VLOOKUP(M1887,OFFSET('FR-DangerousSubstanceList'!$B$3,0,0,COUNTIF('FR-DangerousSubstanceList'!$B$3:$B$1001,"&lt;&gt;"),2),2,FALSE),""))))</f>
        <v/>
      </c>
      <c r="O1887" s="63" t="str">
        <f t="shared" ca="1" si="321"/>
        <v/>
      </c>
      <c r="P1887" s="63" t="e">
        <f t="shared" ca="1" si="322"/>
        <v>#REF!</v>
      </c>
      <c r="Q1887" s="63">
        <f t="shared" ca="1" si="323"/>
        <v>986</v>
      </c>
      <c r="R1887" s="63" t="str">
        <f t="shared" ca="1" si="324"/>
        <v/>
      </c>
      <c r="S1887" s="63" t="str">
        <f t="shared" si="325"/>
        <v>Unknown</v>
      </c>
      <c r="T1887" s="63">
        <f t="shared" si="326"/>
        <v>1887</v>
      </c>
      <c r="U1887" s="63">
        <f t="shared" si="327"/>
        <v>1888</v>
      </c>
      <c r="V1887" s="63" t="str">
        <f t="shared" ca="1" si="328"/>
        <v/>
      </c>
      <c r="W1887" s="63" t="str">
        <f t="shared" ca="1" si="329"/>
        <v/>
      </c>
      <c r="X1887" s="63">
        <f ca="1">IF(C1887="Yes",SUMPRODUCT((OFFSET('FR-DangerousSubstanceList'!$A$3,0,0,COUNTA('FR-DangerousSubstanceList'!$A$3:$A$2001))=L1887)*(OFFSET('FR-DangerousSubstanceList'!$B$3,0,0,COUNTA('FR-DangerousSubstanceList'!$B$3:$B$2001))=M1887)*(OFFSET('FR-DangerousSubstanceList'!$C$3,0,0,COUNTIF('FR-DangerousSubstanceList'!$C$3:$C$2001,"?*"))=N1887)),1)</f>
        <v>1</v>
      </c>
      <c r="Y1887" s="63"/>
      <c r="Z1887" s="63"/>
    </row>
    <row r="1888" spans="1:26" ht="14.4">
      <c r="A1888" s="85"/>
      <c r="B1888" s="85"/>
      <c r="C1888" s="46" t="s">
        <v>53</v>
      </c>
      <c r="D1888" s="68"/>
      <c r="E1888" s="68"/>
      <c r="F1888" s="68"/>
      <c r="G1888" s="68"/>
      <c r="H1888" s="68" t="str">
        <f t="shared" si="319"/>
        <v/>
      </c>
      <c r="I1888" s="63"/>
      <c r="J1888" s="63">
        <f>COUNTIF($A$14:$A1888,$A1888)</f>
        <v>0</v>
      </c>
      <c r="K1888" s="63" t="str">
        <f t="shared" ca="1" si="320"/>
        <v>Unknown</v>
      </c>
      <c r="L1888" s="63" t="str">
        <f ca="1">IF(AND(F1888="",D1888="",E1888=""),"",IF(F1888&lt;&gt;"",F1888,IF(AND(M1888&lt;&gt;"",M1888&lt;&gt;"-"),VLOOKUP(M1888,OFFSET('FR-DangerousSubstanceList'!$B$3,0,0,COUNTIF('FR-DangerousSubstanceList'!$B$3:$B$1001,"&lt;&gt;"),4),4,FALSE),IF(AND(N1888&lt;&gt;"",N1888&lt;&gt;"-"),VLOOKUP(N1888,OFFSET('FR-DangerousSubstanceList'!$C$3,0,0,COUNTIF('FR-DangerousSubstanceList'!$C$3:$C$1001,"&lt;&gt;"),3),3,FALSE),""))))</f>
        <v/>
      </c>
      <c r="M1888" s="63" t="str">
        <f ca="1">IF(AND(F1888="",D1888="",E1888=""),"",IF(D1888&lt;&gt;"",D1888,IF(N1888&lt;&gt;"",VLOOKUP(N1888,OFFSET('FR-DangerousSubstanceList'!$C$3,0,0,COUNTIF('FR-DangerousSubstanceList'!$A$3:$A$1001,"&lt;&gt;"),4),4,FALSE),IF(L1888&lt;&gt;"",VLOOKUP(L1888,OFFSET('FR-DangerousSubstanceList'!$A$3,0,0,COUNTIF('FR-DangerousSubstanceList'!$A$3:$A$1001,"&lt;&gt;"),2),2,FALSE),""))))</f>
        <v/>
      </c>
      <c r="N1888" s="63" t="str">
        <f ca="1">IF(AND(F1888="",D1888="",E1888=""),"",IF(E1888&lt;&gt;"",E1888,IF(L1888&lt;&gt;"",VLOOKUP(L1888,OFFSET('FR-DangerousSubstanceList'!$A$3,0,0,COUNTIF('FR-DangerousSubstanceList'!$A$3:$A$1001,"&lt;&gt;"),3),3,FALSE),IF(AND(M1888&lt;&gt;"",M1888&lt;&gt;"-"),VLOOKUP(M1888,OFFSET('FR-DangerousSubstanceList'!$B$3,0,0,COUNTIF('FR-DangerousSubstanceList'!$B$3:$B$1001,"&lt;&gt;"),2),2,FALSE),""))))</f>
        <v/>
      </c>
      <c r="O1888" s="63" t="str">
        <f t="shared" ca="1" si="321"/>
        <v/>
      </c>
      <c r="P1888" s="63" t="e">
        <f t="shared" ca="1" si="322"/>
        <v>#REF!</v>
      </c>
      <c r="Q1888" s="63">
        <f t="shared" ca="1" si="323"/>
        <v>986</v>
      </c>
      <c r="R1888" s="63" t="str">
        <f t="shared" ca="1" si="324"/>
        <v/>
      </c>
      <c r="S1888" s="63" t="str">
        <f t="shared" si="325"/>
        <v>Unknown</v>
      </c>
      <c r="T1888" s="63">
        <f t="shared" si="326"/>
        <v>1888</v>
      </c>
      <c r="U1888" s="63">
        <f t="shared" si="327"/>
        <v>1889</v>
      </c>
      <c r="V1888" s="63" t="str">
        <f t="shared" ca="1" si="328"/>
        <v/>
      </c>
      <c r="W1888" s="63" t="str">
        <f t="shared" ca="1" si="329"/>
        <v/>
      </c>
      <c r="X1888" s="63">
        <f ca="1">IF(C1888="Yes",SUMPRODUCT((OFFSET('FR-DangerousSubstanceList'!$A$3,0,0,COUNTA('FR-DangerousSubstanceList'!$A$3:$A$2001))=L1888)*(OFFSET('FR-DangerousSubstanceList'!$B$3,0,0,COUNTA('FR-DangerousSubstanceList'!$B$3:$B$2001))=M1888)*(OFFSET('FR-DangerousSubstanceList'!$C$3,0,0,COUNTIF('FR-DangerousSubstanceList'!$C$3:$C$2001,"?*"))=N1888)),1)</f>
        <v>1</v>
      </c>
      <c r="Y1888" s="63"/>
      <c r="Z1888" s="63"/>
    </row>
    <row r="1889" spans="1:26" ht="14.4">
      <c r="A1889" s="85"/>
      <c r="B1889" s="85"/>
      <c r="C1889" s="46" t="s">
        <v>53</v>
      </c>
      <c r="D1889" s="68"/>
      <c r="E1889" s="68"/>
      <c r="F1889" s="68"/>
      <c r="G1889" s="68"/>
      <c r="H1889" s="68" t="str">
        <f t="shared" si="319"/>
        <v/>
      </c>
      <c r="I1889" s="63"/>
      <c r="J1889" s="63">
        <f>COUNTIF($A$14:$A1889,$A1889)</f>
        <v>0</v>
      </c>
      <c r="K1889" s="63" t="str">
        <f t="shared" ca="1" si="320"/>
        <v>Unknown</v>
      </c>
      <c r="L1889" s="63" t="str">
        <f ca="1">IF(AND(F1889="",D1889="",E1889=""),"",IF(F1889&lt;&gt;"",F1889,IF(AND(M1889&lt;&gt;"",M1889&lt;&gt;"-"),VLOOKUP(M1889,OFFSET('FR-DangerousSubstanceList'!$B$3,0,0,COUNTIF('FR-DangerousSubstanceList'!$B$3:$B$1001,"&lt;&gt;"),4),4,FALSE),IF(AND(N1889&lt;&gt;"",N1889&lt;&gt;"-"),VLOOKUP(N1889,OFFSET('FR-DangerousSubstanceList'!$C$3,0,0,COUNTIF('FR-DangerousSubstanceList'!$C$3:$C$1001,"&lt;&gt;"),3),3,FALSE),""))))</f>
        <v/>
      </c>
      <c r="M1889" s="63" t="str">
        <f ca="1">IF(AND(F1889="",D1889="",E1889=""),"",IF(D1889&lt;&gt;"",D1889,IF(N1889&lt;&gt;"",VLOOKUP(N1889,OFFSET('FR-DangerousSubstanceList'!$C$3,0,0,COUNTIF('FR-DangerousSubstanceList'!$A$3:$A$1001,"&lt;&gt;"),4),4,FALSE),IF(L1889&lt;&gt;"",VLOOKUP(L1889,OFFSET('FR-DangerousSubstanceList'!$A$3,0,0,COUNTIF('FR-DangerousSubstanceList'!$A$3:$A$1001,"&lt;&gt;"),2),2,FALSE),""))))</f>
        <v/>
      </c>
      <c r="N1889" s="63" t="str">
        <f ca="1">IF(AND(F1889="",D1889="",E1889=""),"",IF(E1889&lt;&gt;"",E1889,IF(L1889&lt;&gt;"",VLOOKUP(L1889,OFFSET('FR-DangerousSubstanceList'!$A$3,0,0,COUNTIF('FR-DangerousSubstanceList'!$A$3:$A$1001,"&lt;&gt;"),3),3,FALSE),IF(AND(M1889&lt;&gt;"",M1889&lt;&gt;"-"),VLOOKUP(M1889,OFFSET('FR-DangerousSubstanceList'!$B$3,0,0,COUNTIF('FR-DangerousSubstanceList'!$B$3:$B$1001,"&lt;&gt;"),2),2,FALSE),""))))</f>
        <v/>
      </c>
      <c r="O1889" s="63" t="str">
        <f t="shared" ca="1" si="321"/>
        <v/>
      </c>
      <c r="P1889" s="63" t="e">
        <f t="shared" ca="1" si="322"/>
        <v>#REF!</v>
      </c>
      <c r="Q1889" s="63">
        <f t="shared" ca="1" si="323"/>
        <v>986</v>
      </c>
      <c r="R1889" s="63" t="str">
        <f t="shared" ca="1" si="324"/>
        <v/>
      </c>
      <c r="S1889" s="63" t="str">
        <f t="shared" si="325"/>
        <v>Unknown</v>
      </c>
      <c r="T1889" s="63">
        <f t="shared" si="326"/>
        <v>1889</v>
      </c>
      <c r="U1889" s="63">
        <f t="shared" si="327"/>
        <v>1890</v>
      </c>
      <c r="V1889" s="63" t="str">
        <f t="shared" ca="1" si="328"/>
        <v/>
      </c>
      <c r="W1889" s="63" t="str">
        <f t="shared" ca="1" si="329"/>
        <v/>
      </c>
      <c r="X1889" s="63">
        <f ca="1">IF(C1889="Yes",SUMPRODUCT((OFFSET('FR-DangerousSubstanceList'!$A$3,0,0,COUNTA('FR-DangerousSubstanceList'!$A$3:$A$2001))=L1889)*(OFFSET('FR-DangerousSubstanceList'!$B$3,0,0,COUNTA('FR-DangerousSubstanceList'!$B$3:$B$2001))=M1889)*(OFFSET('FR-DangerousSubstanceList'!$C$3,0,0,COUNTIF('FR-DangerousSubstanceList'!$C$3:$C$2001,"?*"))=N1889)),1)</f>
        <v>1</v>
      </c>
      <c r="Y1889" s="63"/>
      <c r="Z1889" s="63"/>
    </row>
    <row r="1890" spans="1:26" ht="14.4">
      <c r="A1890" s="85"/>
      <c r="B1890" s="85"/>
      <c r="C1890" s="46" t="s">
        <v>53</v>
      </c>
      <c r="D1890" s="68"/>
      <c r="E1890" s="68"/>
      <c r="F1890" s="68"/>
      <c r="G1890" s="68"/>
      <c r="H1890" s="68" t="str">
        <f t="shared" si="319"/>
        <v/>
      </c>
      <c r="I1890" s="63"/>
      <c r="J1890" s="63">
        <f>COUNTIF($A$14:$A1890,$A1890)</f>
        <v>0</v>
      </c>
      <c r="K1890" s="63" t="str">
        <f t="shared" ca="1" si="320"/>
        <v>Unknown</v>
      </c>
      <c r="L1890" s="63" t="str">
        <f ca="1">IF(AND(F1890="",D1890="",E1890=""),"",IF(F1890&lt;&gt;"",F1890,IF(AND(M1890&lt;&gt;"",M1890&lt;&gt;"-"),VLOOKUP(M1890,OFFSET('FR-DangerousSubstanceList'!$B$3,0,0,COUNTIF('FR-DangerousSubstanceList'!$B$3:$B$1001,"&lt;&gt;"),4),4,FALSE),IF(AND(N1890&lt;&gt;"",N1890&lt;&gt;"-"),VLOOKUP(N1890,OFFSET('FR-DangerousSubstanceList'!$C$3,0,0,COUNTIF('FR-DangerousSubstanceList'!$C$3:$C$1001,"&lt;&gt;"),3),3,FALSE),""))))</f>
        <v/>
      </c>
      <c r="M1890" s="63" t="str">
        <f ca="1">IF(AND(F1890="",D1890="",E1890=""),"",IF(D1890&lt;&gt;"",D1890,IF(N1890&lt;&gt;"",VLOOKUP(N1890,OFFSET('FR-DangerousSubstanceList'!$C$3,0,0,COUNTIF('FR-DangerousSubstanceList'!$A$3:$A$1001,"&lt;&gt;"),4),4,FALSE),IF(L1890&lt;&gt;"",VLOOKUP(L1890,OFFSET('FR-DangerousSubstanceList'!$A$3,0,0,COUNTIF('FR-DangerousSubstanceList'!$A$3:$A$1001,"&lt;&gt;"),2),2,FALSE),""))))</f>
        <v/>
      </c>
      <c r="N1890" s="63" t="str">
        <f ca="1">IF(AND(F1890="",D1890="",E1890=""),"",IF(E1890&lt;&gt;"",E1890,IF(L1890&lt;&gt;"",VLOOKUP(L1890,OFFSET('FR-DangerousSubstanceList'!$A$3,0,0,COUNTIF('FR-DangerousSubstanceList'!$A$3:$A$1001,"&lt;&gt;"),3),3,FALSE),IF(AND(M1890&lt;&gt;"",M1890&lt;&gt;"-"),VLOOKUP(M1890,OFFSET('FR-DangerousSubstanceList'!$B$3,0,0,COUNTIF('FR-DangerousSubstanceList'!$B$3:$B$1001,"&lt;&gt;"),2),2,FALSE),""))))</f>
        <v/>
      </c>
      <c r="O1890" s="63" t="str">
        <f t="shared" ca="1" si="321"/>
        <v/>
      </c>
      <c r="P1890" s="63" t="e">
        <f t="shared" ca="1" si="322"/>
        <v>#REF!</v>
      </c>
      <c r="Q1890" s="63">
        <f t="shared" ca="1" si="323"/>
        <v>986</v>
      </c>
      <c r="R1890" s="63" t="str">
        <f t="shared" ca="1" si="324"/>
        <v/>
      </c>
      <c r="S1890" s="63" t="str">
        <f t="shared" si="325"/>
        <v>Unknown</v>
      </c>
      <c r="T1890" s="63">
        <f t="shared" si="326"/>
        <v>1890</v>
      </c>
      <c r="U1890" s="63">
        <f t="shared" si="327"/>
        <v>1891</v>
      </c>
      <c r="V1890" s="63" t="str">
        <f t="shared" ca="1" si="328"/>
        <v/>
      </c>
      <c r="W1890" s="63" t="str">
        <f t="shared" ca="1" si="329"/>
        <v/>
      </c>
      <c r="X1890" s="63">
        <f ca="1">IF(C1890="Yes",SUMPRODUCT((OFFSET('FR-DangerousSubstanceList'!$A$3,0,0,COUNTA('FR-DangerousSubstanceList'!$A$3:$A$2001))=L1890)*(OFFSET('FR-DangerousSubstanceList'!$B$3,0,0,COUNTA('FR-DangerousSubstanceList'!$B$3:$B$2001))=M1890)*(OFFSET('FR-DangerousSubstanceList'!$C$3,0,0,COUNTIF('FR-DangerousSubstanceList'!$C$3:$C$2001,"?*"))=N1890)),1)</f>
        <v>1</v>
      </c>
      <c r="Y1890" s="63"/>
      <c r="Z1890" s="63"/>
    </row>
    <row r="1891" spans="1:26" ht="14.4">
      <c r="A1891" s="85"/>
      <c r="B1891" s="85"/>
      <c r="C1891" s="46" t="s">
        <v>53</v>
      </c>
      <c r="D1891" s="68"/>
      <c r="E1891" s="68"/>
      <c r="F1891" s="68"/>
      <c r="G1891" s="68"/>
      <c r="H1891" s="68" t="str">
        <f t="shared" si="319"/>
        <v/>
      </c>
      <c r="I1891" s="63"/>
      <c r="J1891" s="63">
        <f>COUNTIF($A$14:$A1891,$A1891)</f>
        <v>0</v>
      </c>
      <c r="K1891" s="63" t="str">
        <f t="shared" ca="1" si="320"/>
        <v>Unknown</v>
      </c>
      <c r="L1891" s="63" t="str">
        <f ca="1">IF(AND(F1891="",D1891="",E1891=""),"",IF(F1891&lt;&gt;"",F1891,IF(AND(M1891&lt;&gt;"",M1891&lt;&gt;"-"),VLOOKUP(M1891,OFFSET('FR-DangerousSubstanceList'!$B$3,0,0,COUNTIF('FR-DangerousSubstanceList'!$B$3:$B$1001,"&lt;&gt;"),4),4,FALSE),IF(AND(N1891&lt;&gt;"",N1891&lt;&gt;"-"),VLOOKUP(N1891,OFFSET('FR-DangerousSubstanceList'!$C$3,0,0,COUNTIF('FR-DangerousSubstanceList'!$C$3:$C$1001,"&lt;&gt;"),3),3,FALSE),""))))</f>
        <v/>
      </c>
      <c r="M1891" s="63" t="str">
        <f ca="1">IF(AND(F1891="",D1891="",E1891=""),"",IF(D1891&lt;&gt;"",D1891,IF(N1891&lt;&gt;"",VLOOKUP(N1891,OFFSET('FR-DangerousSubstanceList'!$C$3,0,0,COUNTIF('FR-DangerousSubstanceList'!$A$3:$A$1001,"&lt;&gt;"),4),4,FALSE),IF(L1891&lt;&gt;"",VLOOKUP(L1891,OFFSET('FR-DangerousSubstanceList'!$A$3,0,0,COUNTIF('FR-DangerousSubstanceList'!$A$3:$A$1001,"&lt;&gt;"),2),2,FALSE),""))))</f>
        <v/>
      </c>
      <c r="N1891" s="63" t="str">
        <f ca="1">IF(AND(F1891="",D1891="",E1891=""),"",IF(E1891&lt;&gt;"",E1891,IF(L1891&lt;&gt;"",VLOOKUP(L1891,OFFSET('FR-DangerousSubstanceList'!$A$3,0,0,COUNTIF('FR-DangerousSubstanceList'!$A$3:$A$1001,"&lt;&gt;"),3),3,FALSE),IF(AND(M1891&lt;&gt;"",M1891&lt;&gt;"-"),VLOOKUP(M1891,OFFSET('FR-DangerousSubstanceList'!$B$3,0,0,COUNTIF('FR-DangerousSubstanceList'!$B$3:$B$1001,"&lt;&gt;"),2),2,FALSE),""))))</f>
        <v/>
      </c>
      <c r="O1891" s="63" t="str">
        <f t="shared" ca="1" si="321"/>
        <v/>
      </c>
      <c r="P1891" s="63" t="e">
        <f t="shared" ca="1" si="322"/>
        <v>#REF!</v>
      </c>
      <c r="Q1891" s="63">
        <f t="shared" ca="1" si="323"/>
        <v>986</v>
      </c>
      <c r="R1891" s="63" t="str">
        <f t="shared" ca="1" si="324"/>
        <v/>
      </c>
      <c r="S1891" s="63" t="str">
        <f t="shared" si="325"/>
        <v>Unknown</v>
      </c>
      <c r="T1891" s="63">
        <f t="shared" si="326"/>
        <v>1891</v>
      </c>
      <c r="U1891" s="63">
        <f t="shared" si="327"/>
        <v>1892</v>
      </c>
      <c r="V1891" s="63" t="str">
        <f t="shared" ca="1" si="328"/>
        <v/>
      </c>
      <c r="W1891" s="63" t="str">
        <f t="shared" ca="1" si="329"/>
        <v/>
      </c>
      <c r="X1891" s="63">
        <f ca="1">IF(C1891="Yes",SUMPRODUCT((OFFSET('FR-DangerousSubstanceList'!$A$3,0,0,COUNTA('FR-DangerousSubstanceList'!$A$3:$A$2001))=L1891)*(OFFSET('FR-DangerousSubstanceList'!$B$3,0,0,COUNTA('FR-DangerousSubstanceList'!$B$3:$B$2001))=M1891)*(OFFSET('FR-DangerousSubstanceList'!$C$3,0,0,COUNTIF('FR-DangerousSubstanceList'!$C$3:$C$2001,"?*"))=N1891)),1)</f>
        <v>1</v>
      </c>
      <c r="Y1891" s="63"/>
      <c r="Z1891" s="63"/>
    </row>
    <row r="1892" spans="1:26" ht="14.4">
      <c r="A1892" s="85"/>
      <c r="B1892" s="85"/>
      <c r="C1892" s="46" t="s">
        <v>53</v>
      </c>
      <c r="D1892" s="68"/>
      <c r="E1892" s="68"/>
      <c r="F1892" s="68"/>
      <c r="G1892" s="68"/>
      <c r="H1892" s="68" t="str">
        <f t="shared" si="319"/>
        <v/>
      </c>
      <c r="I1892" s="63"/>
      <c r="J1892" s="63">
        <f>COUNTIF($A$14:$A1892,$A1892)</f>
        <v>0</v>
      </c>
      <c r="K1892" s="63" t="str">
        <f t="shared" ca="1" si="320"/>
        <v>Unknown</v>
      </c>
      <c r="L1892" s="63" t="str">
        <f ca="1">IF(AND(F1892="",D1892="",E1892=""),"",IF(F1892&lt;&gt;"",F1892,IF(AND(M1892&lt;&gt;"",M1892&lt;&gt;"-"),VLOOKUP(M1892,OFFSET('FR-DangerousSubstanceList'!$B$3,0,0,COUNTIF('FR-DangerousSubstanceList'!$B$3:$B$1001,"&lt;&gt;"),4),4,FALSE),IF(AND(N1892&lt;&gt;"",N1892&lt;&gt;"-"),VLOOKUP(N1892,OFFSET('FR-DangerousSubstanceList'!$C$3,0,0,COUNTIF('FR-DangerousSubstanceList'!$C$3:$C$1001,"&lt;&gt;"),3),3,FALSE),""))))</f>
        <v/>
      </c>
      <c r="M1892" s="63" t="str">
        <f ca="1">IF(AND(F1892="",D1892="",E1892=""),"",IF(D1892&lt;&gt;"",D1892,IF(N1892&lt;&gt;"",VLOOKUP(N1892,OFFSET('FR-DangerousSubstanceList'!$C$3,0,0,COUNTIF('FR-DangerousSubstanceList'!$A$3:$A$1001,"&lt;&gt;"),4),4,FALSE),IF(L1892&lt;&gt;"",VLOOKUP(L1892,OFFSET('FR-DangerousSubstanceList'!$A$3,0,0,COUNTIF('FR-DangerousSubstanceList'!$A$3:$A$1001,"&lt;&gt;"),2),2,FALSE),""))))</f>
        <v/>
      </c>
      <c r="N1892" s="63" t="str">
        <f ca="1">IF(AND(F1892="",D1892="",E1892=""),"",IF(E1892&lt;&gt;"",E1892,IF(L1892&lt;&gt;"",VLOOKUP(L1892,OFFSET('FR-DangerousSubstanceList'!$A$3,0,0,COUNTIF('FR-DangerousSubstanceList'!$A$3:$A$1001,"&lt;&gt;"),3),3,FALSE),IF(AND(M1892&lt;&gt;"",M1892&lt;&gt;"-"),VLOOKUP(M1892,OFFSET('FR-DangerousSubstanceList'!$B$3,0,0,COUNTIF('FR-DangerousSubstanceList'!$B$3:$B$1001,"&lt;&gt;"),2),2,FALSE),""))))</f>
        <v/>
      </c>
      <c r="O1892" s="63" t="str">
        <f t="shared" ca="1" si="321"/>
        <v/>
      </c>
      <c r="P1892" s="63" t="e">
        <f t="shared" ca="1" si="322"/>
        <v>#REF!</v>
      </c>
      <c r="Q1892" s="63">
        <f t="shared" ca="1" si="323"/>
        <v>986</v>
      </c>
      <c r="R1892" s="63" t="str">
        <f t="shared" ca="1" si="324"/>
        <v/>
      </c>
      <c r="S1892" s="63" t="str">
        <f t="shared" si="325"/>
        <v>Unknown</v>
      </c>
      <c r="T1892" s="63">
        <f t="shared" si="326"/>
        <v>1892</v>
      </c>
      <c r="U1892" s="63">
        <f t="shared" si="327"/>
        <v>1893</v>
      </c>
      <c r="V1892" s="63" t="str">
        <f t="shared" ca="1" si="328"/>
        <v/>
      </c>
      <c r="W1892" s="63" t="str">
        <f t="shared" ca="1" si="329"/>
        <v/>
      </c>
      <c r="X1892" s="63">
        <f ca="1">IF(C1892="Yes",SUMPRODUCT((OFFSET('FR-DangerousSubstanceList'!$A$3,0,0,COUNTA('FR-DangerousSubstanceList'!$A$3:$A$2001))=L1892)*(OFFSET('FR-DangerousSubstanceList'!$B$3,0,0,COUNTA('FR-DangerousSubstanceList'!$B$3:$B$2001))=M1892)*(OFFSET('FR-DangerousSubstanceList'!$C$3,0,0,COUNTIF('FR-DangerousSubstanceList'!$C$3:$C$2001,"?*"))=N1892)),1)</f>
        <v>1</v>
      </c>
      <c r="Y1892" s="63"/>
      <c r="Z1892" s="63"/>
    </row>
    <row r="1893" spans="1:26" ht="14.4">
      <c r="A1893" s="85"/>
      <c r="B1893" s="85"/>
      <c r="C1893" s="46" t="s">
        <v>53</v>
      </c>
      <c r="D1893" s="68"/>
      <c r="E1893" s="68"/>
      <c r="F1893" s="68"/>
      <c r="G1893" s="68"/>
      <c r="H1893" s="68" t="str">
        <f t="shared" si="319"/>
        <v/>
      </c>
      <c r="I1893" s="63"/>
      <c r="J1893" s="63">
        <f>COUNTIF($A$14:$A1893,$A1893)</f>
        <v>0</v>
      </c>
      <c r="K1893" s="63" t="str">
        <f t="shared" ca="1" si="320"/>
        <v>Unknown</v>
      </c>
      <c r="L1893" s="63" t="str">
        <f ca="1">IF(AND(F1893="",D1893="",E1893=""),"",IF(F1893&lt;&gt;"",F1893,IF(AND(M1893&lt;&gt;"",M1893&lt;&gt;"-"),VLOOKUP(M1893,OFFSET('FR-DangerousSubstanceList'!$B$3,0,0,COUNTIF('FR-DangerousSubstanceList'!$B$3:$B$1001,"&lt;&gt;"),4),4,FALSE),IF(AND(N1893&lt;&gt;"",N1893&lt;&gt;"-"),VLOOKUP(N1893,OFFSET('FR-DangerousSubstanceList'!$C$3,0,0,COUNTIF('FR-DangerousSubstanceList'!$C$3:$C$1001,"&lt;&gt;"),3),3,FALSE),""))))</f>
        <v/>
      </c>
      <c r="M1893" s="63" t="str">
        <f ca="1">IF(AND(F1893="",D1893="",E1893=""),"",IF(D1893&lt;&gt;"",D1893,IF(N1893&lt;&gt;"",VLOOKUP(N1893,OFFSET('FR-DangerousSubstanceList'!$C$3,0,0,COUNTIF('FR-DangerousSubstanceList'!$A$3:$A$1001,"&lt;&gt;"),4),4,FALSE),IF(L1893&lt;&gt;"",VLOOKUP(L1893,OFFSET('FR-DangerousSubstanceList'!$A$3,0,0,COUNTIF('FR-DangerousSubstanceList'!$A$3:$A$1001,"&lt;&gt;"),2),2,FALSE),""))))</f>
        <v/>
      </c>
      <c r="N1893" s="63" t="str">
        <f ca="1">IF(AND(F1893="",D1893="",E1893=""),"",IF(E1893&lt;&gt;"",E1893,IF(L1893&lt;&gt;"",VLOOKUP(L1893,OFFSET('FR-DangerousSubstanceList'!$A$3,0,0,COUNTIF('FR-DangerousSubstanceList'!$A$3:$A$1001,"&lt;&gt;"),3),3,FALSE),IF(AND(M1893&lt;&gt;"",M1893&lt;&gt;"-"),VLOOKUP(M1893,OFFSET('FR-DangerousSubstanceList'!$B$3,0,0,COUNTIF('FR-DangerousSubstanceList'!$B$3:$B$1001,"&lt;&gt;"),2),2,FALSE),""))))</f>
        <v/>
      </c>
      <c r="O1893" s="63" t="str">
        <f t="shared" ca="1" si="321"/>
        <v/>
      </c>
      <c r="P1893" s="63" t="e">
        <f t="shared" ca="1" si="322"/>
        <v>#REF!</v>
      </c>
      <c r="Q1893" s="63">
        <f t="shared" ca="1" si="323"/>
        <v>986</v>
      </c>
      <c r="R1893" s="63" t="str">
        <f t="shared" ca="1" si="324"/>
        <v/>
      </c>
      <c r="S1893" s="63" t="str">
        <f t="shared" si="325"/>
        <v>Unknown</v>
      </c>
      <c r="T1893" s="63">
        <f t="shared" si="326"/>
        <v>1893</v>
      </c>
      <c r="U1893" s="63">
        <f t="shared" si="327"/>
        <v>1894</v>
      </c>
      <c r="V1893" s="63" t="str">
        <f t="shared" ca="1" si="328"/>
        <v/>
      </c>
      <c r="W1893" s="63" t="str">
        <f t="shared" ca="1" si="329"/>
        <v/>
      </c>
      <c r="X1893" s="63">
        <f ca="1">IF(C1893="Yes",SUMPRODUCT((OFFSET('FR-DangerousSubstanceList'!$A$3,0,0,COUNTA('FR-DangerousSubstanceList'!$A$3:$A$2001))=L1893)*(OFFSET('FR-DangerousSubstanceList'!$B$3,0,0,COUNTA('FR-DangerousSubstanceList'!$B$3:$B$2001))=M1893)*(OFFSET('FR-DangerousSubstanceList'!$C$3,0,0,COUNTIF('FR-DangerousSubstanceList'!$C$3:$C$2001,"?*"))=N1893)),1)</f>
        <v>1</v>
      </c>
      <c r="Y1893" s="63"/>
      <c r="Z1893" s="63"/>
    </row>
    <row r="1894" spans="1:26" ht="14.4">
      <c r="A1894" s="85"/>
      <c r="B1894" s="85"/>
      <c r="C1894" s="46" t="s">
        <v>53</v>
      </c>
      <c r="D1894" s="68"/>
      <c r="E1894" s="68"/>
      <c r="F1894" s="68"/>
      <c r="G1894" s="68"/>
      <c r="H1894" s="68" t="str">
        <f t="shared" si="319"/>
        <v/>
      </c>
      <c r="I1894" s="63"/>
      <c r="J1894" s="63">
        <f>COUNTIF($A$14:$A1894,$A1894)</f>
        <v>0</v>
      </c>
      <c r="K1894" s="63" t="str">
        <f t="shared" ca="1" si="320"/>
        <v>Unknown</v>
      </c>
      <c r="L1894" s="63" t="str">
        <f ca="1">IF(AND(F1894="",D1894="",E1894=""),"",IF(F1894&lt;&gt;"",F1894,IF(AND(M1894&lt;&gt;"",M1894&lt;&gt;"-"),VLOOKUP(M1894,OFFSET('FR-DangerousSubstanceList'!$B$3,0,0,COUNTIF('FR-DangerousSubstanceList'!$B$3:$B$1001,"&lt;&gt;"),4),4,FALSE),IF(AND(N1894&lt;&gt;"",N1894&lt;&gt;"-"),VLOOKUP(N1894,OFFSET('FR-DangerousSubstanceList'!$C$3,0,0,COUNTIF('FR-DangerousSubstanceList'!$C$3:$C$1001,"&lt;&gt;"),3),3,FALSE),""))))</f>
        <v/>
      </c>
      <c r="M1894" s="63" t="str">
        <f ca="1">IF(AND(F1894="",D1894="",E1894=""),"",IF(D1894&lt;&gt;"",D1894,IF(N1894&lt;&gt;"",VLOOKUP(N1894,OFFSET('FR-DangerousSubstanceList'!$C$3,0,0,COUNTIF('FR-DangerousSubstanceList'!$A$3:$A$1001,"&lt;&gt;"),4),4,FALSE),IF(L1894&lt;&gt;"",VLOOKUP(L1894,OFFSET('FR-DangerousSubstanceList'!$A$3,0,0,COUNTIF('FR-DangerousSubstanceList'!$A$3:$A$1001,"&lt;&gt;"),2),2,FALSE),""))))</f>
        <v/>
      </c>
      <c r="N1894" s="63" t="str">
        <f ca="1">IF(AND(F1894="",D1894="",E1894=""),"",IF(E1894&lt;&gt;"",E1894,IF(L1894&lt;&gt;"",VLOOKUP(L1894,OFFSET('FR-DangerousSubstanceList'!$A$3,0,0,COUNTIF('FR-DangerousSubstanceList'!$A$3:$A$1001,"&lt;&gt;"),3),3,FALSE),IF(AND(M1894&lt;&gt;"",M1894&lt;&gt;"-"),VLOOKUP(M1894,OFFSET('FR-DangerousSubstanceList'!$B$3,0,0,COUNTIF('FR-DangerousSubstanceList'!$B$3:$B$1001,"&lt;&gt;"),2),2,FALSE),""))))</f>
        <v/>
      </c>
      <c r="O1894" s="63" t="str">
        <f t="shared" ca="1" si="321"/>
        <v/>
      </c>
      <c r="P1894" s="63" t="e">
        <f t="shared" ca="1" si="322"/>
        <v>#REF!</v>
      </c>
      <c r="Q1894" s="63">
        <f t="shared" ca="1" si="323"/>
        <v>986</v>
      </c>
      <c r="R1894" s="63" t="str">
        <f t="shared" ca="1" si="324"/>
        <v/>
      </c>
      <c r="S1894" s="63" t="str">
        <f t="shared" si="325"/>
        <v>Unknown</v>
      </c>
      <c r="T1894" s="63">
        <f t="shared" si="326"/>
        <v>1894</v>
      </c>
      <c r="U1894" s="63">
        <f t="shared" si="327"/>
        <v>1895</v>
      </c>
      <c r="V1894" s="63" t="str">
        <f t="shared" ca="1" si="328"/>
        <v/>
      </c>
      <c r="W1894" s="63" t="str">
        <f t="shared" ca="1" si="329"/>
        <v/>
      </c>
      <c r="X1894" s="63">
        <f ca="1">IF(C1894="Yes",SUMPRODUCT((OFFSET('FR-DangerousSubstanceList'!$A$3,0,0,COUNTA('FR-DangerousSubstanceList'!$A$3:$A$2001))=L1894)*(OFFSET('FR-DangerousSubstanceList'!$B$3,0,0,COUNTA('FR-DangerousSubstanceList'!$B$3:$B$2001))=M1894)*(OFFSET('FR-DangerousSubstanceList'!$C$3,0,0,COUNTIF('FR-DangerousSubstanceList'!$C$3:$C$2001,"?*"))=N1894)),1)</f>
        <v>1</v>
      </c>
      <c r="Y1894" s="63"/>
      <c r="Z1894" s="63"/>
    </row>
    <row r="1895" spans="1:26" ht="14.4">
      <c r="A1895" s="85"/>
      <c r="B1895" s="85"/>
      <c r="C1895" s="46" t="s">
        <v>53</v>
      </c>
      <c r="D1895" s="68"/>
      <c r="E1895" s="68"/>
      <c r="F1895" s="68"/>
      <c r="G1895" s="68"/>
      <c r="H1895" s="68" t="str">
        <f t="shared" si="319"/>
        <v/>
      </c>
      <c r="I1895" s="63"/>
      <c r="J1895" s="63">
        <f>COUNTIF($A$14:$A1895,$A1895)</f>
        <v>0</v>
      </c>
      <c r="K1895" s="63" t="str">
        <f t="shared" ca="1" si="320"/>
        <v>Unknown</v>
      </c>
      <c r="L1895" s="63" t="str">
        <f ca="1">IF(AND(F1895="",D1895="",E1895=""),"",IF(F1895&lt;&gt;"",F1895,IF(AND(M1895&lt;&gt;"",M1895&lt;&gt;"-"),VLOOKUP(M1895,OFFSET('FR-DangerousSubstanceList'!$B$3,0,0,COUNTIF('FR-DangerousSubstanceList'!$B$3:$B$1001,"&lt;&gt;"),4),4,FALSE),IF(AND(N1895&lt;&gt;"",N1895&lt;&gt;"-"),VLOOKUP(N1895,OFFSET('FR-DangerousSubstanceList'!$C$3,0,0,COUNTIF('FR-DangerousSubstanceList'!$C$3:$C$1001,"&lt;&gt;"),3),3,FALSE),""))))</f>
        <v/>
      </c>
      <c r="M1895" s="63" t="str">
        <f ca="1">IF(AND(F1895="",D1895="",E1895=""),"",IF(D1895&lt;&gt;"",D1895,IF(N1895&lt;&gt;"",VLOOKUP(N1895,OFFSET('FR-DangerousSubstanceList'!$C$3,0,0,COUNTIF('FR-DangerousSubstanceList'!$A$3:$A$1001,"&lt;&gt;"),4),4,FALSE),IF(L1895&lt;&gt;"",VLOOKUP(L1895,OFFSET('FR-DangerousSubstanceList'!$A$3,0,0,COUNTIF('FR-DangerousSubstanceList'!$A$3:$A$1001,"&lt;&gt;"),2),2,FALSE),""))))</f>
        <v/>
      </c>
      <c r="N1895" s="63" t="str">
        <f ca="1">IF(AND(F1895="",D1895="",E1895=""),"",IF(E1895&lt;&gt;"",E1895,IF(L1895&lt;&gt;"",VLOOKUP(L1895,OFFSET('FR-DangerousSubstanceList'!$A$3,0,0,COUNTIF('FR-DangerousSubstanceList'!$A$3:$A$1001,"&lt;&gt;"),3),3,FALSE),IF(AND(M1895&lt;&gt;"",M1895&lt;&gt;"-"),VLOOKUP(M1895,OFFSET('FR-DangerousSubstanceList'!$B$3,0,0,COUNTIF('FR-DangerousSubstanceList'!$B$3:$B$1001,"&lt;&gt;"),2),2,FALSE),""))))</f>
        <v/>
      </c>
      <c r="O1895" s="63" t="str">
        <f t="shared" ca="1" si="321"/>
        <v/>
      </c>
      <c r="P1895" s="63" t="e">
        <f t="shared" ca="1" si="322"/>
        <v>#REF!</v>
      </c>
      <c r="Q1895" s="63">
        <f t="shared" ca="1" si="323"/>
        <v>986</v>
      </c>
      <c r="R1895" s="63" t="str">
        <f t="shared" ca="1" si="324"/>
        <v/>
      </c>
      <c r="S1895" s="63" t="str">
        <f t="shared" si="325"/>
        <v>Unknown</v>
      </c>
      <c r="T1895" s="63">
        <f t="shared" si="326"/>
        <v>1895</v>
      </c>
      <c r="U1895" s="63">
        <f t="shared" si="327"/>
        <v>1896</v>
      </c>
      <c r="V1895" s="63" t="str">
        <f t="shared" ca="1" si="328"/>
        <v/>
      </c>
      <c r="W1895" s="63" t="str">
        <f t="shared" ca="1" si="329"/>
        <v/>
      </c>
      <c r="X1895" s="63">
        <f ca="1">IF(C1895="Yes",SUMPRODUCT((OFFSET('FR-DangerousSubstanceList'!$A$3,0,0,COUNTA('FR-DangerousSubstanceList'!$A$3:$A$2001))=L1895)*(OFFSET('FR-DangerousSubstanceList'!$B$3,0,0,COUNTA('FR-DangerousSubstanceList'!$B$3:$B$2001))=M1895)*(OFFSET('FR-DangerousSubstanceList'!$C$3,0,0,COUNTIF('FR-DangerousSubstanceList'!$C$3:$C$2001,"?*"))=N1895)),1)</f>
        <v>1</v>
      </c>
      <c r="Y1895" s="63"/>
      <c r="Z1895" s="63"/>
    </row>
    <row r="1896" spans="1:26" ht="14.4">
      <c r="A1896" s="85"/>
      <c r="B1896" s="85"/>
      <c r="C1896" s="46" t="s">
        <v>53</v>
      </c>
      <c r="D1896" s="68"/>
      <c r="E1896" s="68"/>
      <c r="F1896" s="68"/>
      <c r="G1896" s="68"/>
      <c r="H1896" s="68" t="str">
        <f t="shared" si="319"/>
        <v/>
      </c>
      <c r="I1896" s="63"/>
      <c r="J1896" s="63">
        <f>COUNTIF($A$14:$A1896,$A1896)</f>
        <v>0</v>
      </c>
      <c r="K1896" s="63" t="str">
        <f t="shared" ca="1" si="320"/>
        <v>Unknown</v>
      </c>
      <c r="L1896" s="63" t="str">
        <f ca="1">IF(AND(F1896="",D1896="",E1896=""),"",IF(F1896&lt;&gt;"",F1896,IF(AND(M1896&lt;&gt;"",M1896&lt;&gt;"-"),VLOOKUP(M1896,OFFSET('FR-DangerousSubstanceList'!$B$3,0,0,COUNTIF('FR-DangerousSubstanceList'!$B$3:$B$1001,"&lt;&gt;"),4),4,FALSE),IF(AND(N1896&lt;&gt;"",N1896&lt;&gt;"-"),VLOOKUP(N1896,OFFSET('FR-DangerousSubstanceList'!$C$3,0,0,COUNTIF('FR-DangerousSubstanceList'!$C$3:$C$1001,"&lt;&gt;"),3),3,FALSE),""))))</f>
        <v/>
      </c>
      <c r="M1896" s="63" t="str">
        <f ca="1">IF(AND(F1896="",D1896="",E1896=""),"",IF(D1896&lt;&gt;"",D1896,IF(N1896&lt;&gt;"",VLOOKUP(N1896,OFFSET('FR-DangerousSubstanceList'!$C$3,0,0,COUNTIF('FR-DangerousSubstanceList'!$A$3:$A$1001,"&lt;&gt;"),4),4,FALSE),IF(L1896&lt;&gt;"",VLOOKUP(L1896,OFFSET('FR-DangerousSubstanceList'!$A$3,0,0,COUNTIF('FR-DangerousSubstanceList'!$A$3:$A$1001,"&lt;&gt;"),2),2,FALSE),""))))</f>
        <v/>
      </c>
      <c r="N1896" s="63" t="str">
        <f ca="1">IF(AND(F1896="",D1896="",E1896=""),"",IF(E1896&lt;&gt;"",E1896,IF(L1896&lt;&gt;"",VLOOKUP(L1896,OFFSET('FR-DangerousSubstanceList'!$A$3,0,0,COUNTIF('FR-DangerousSubstanceList'!$A$3:$A$1001,"&lt;&gt;"),3),3,FALSE),IF(AND(M1896&lt;&gt;"",M1896&lt;&gt;"-"),VLOOKUP(M1896,OFFSET('FR-DangerousSubstanceList'!$B$3,0,0,COUNTIF('FR-DangerousSubstanceList'!$B$3:$B$1001,"&lt;&gt;"),2),2,FALSE),""))))</f>
        <v/>
      </c>
      <c r="O1896" s="63" t="str">
        <f t="shared" ca="1" si="321"/>
        <v/>
      </c>
      <c r="P1896" s="63" t="e">
        <f t="shared" ca="1" si="322"/>
        <v>#REF!</v>
      </c>
      <c r="Q1896" s="63">
        <f t="shared" ca="1" si="323"/>
        <v>986</v>
      </c>
      <c r="R1896" s="63" t="str">
        <f t="shared" ca="1" si="324"/>
        <v/>
      </c>
      <c r="S1896" s="63" t="str">
        <f t="shared" si="325"/>
        <v>Unknown</v>
      </c>
      <c r="T1896" s="63">
        <f t="shared" si="326"/>
        <v>1896</v>
      </c>
      <c r="U1896" s="63">
        <f t="shared" si="327"/>
        <v>1897</v>
      </c>
      <c r="V1896" s="63" t="str">
        <f t="shared" ca="1" si="328"/>
        <v/>
      </c>
      <c r="W1896" s="63" t="str">
        <f t="shared" ca="1" si="329"/>
        <v/>
      </c>
      <c r="X1896" s="63">
        <f ca="1">IF(C1896="Yes",SUMPRODUCT((OFFSET('FR-DangerousSubstanceList'!$A$3,0,0,COUNTA('FR-DangerousSubstanceList'!$A$3:$A$2001))=L1896)*(OFFSET('FR-DangerousSubstanceList'!$B$3,0,0,COUNTA('FR-DangerousSubstanceList'!$B$3:$B$2001))=M1896)*(OFFSET('FR-DangerousSubstanceList'!$C$3,0,0,COUNTIF('FR-DangerousSubstanceList'!$C$3:$C$2001,"?*"))=N1896)),1)</f>
        <v>1</v>
      </c>
      <c r="Y1896" s="63"/>
      <c r="Z1896" s="63"/>
    </row>
    <row r="1897" spans="1:26" ht="14.4">
      <c r="A1897" s="85"/>
      <c r="B1897" s="85"/>
      <c r="C1897" s="46" t="s">
        <v>53</v>
      </c>
      <c r="D1897" s="68"/>
      <c r="E1897" s="68"/>
      <c r="F1897" s="68"/>
      <c r="G1897" s="68"/>
      <c r="H1897" s="68" t="str">
        <f t="shared" si="319"/>
        <v/>
      </c>
      <c r="I1897" s="63"/>
      <c r="J1897" s="63">
        <f>COUNTIF($A$14:$A1897,$A1897)</f>
        <v>0</v>
      </c>
      <c r="K1897" s="63" t="str">
        <f t="shared" ca="1" si="320"/>
        <v>Unknown</v>
      </c>
      <c r="L1897" s="63" t="str">
        <f ca="1">IF(AND(F1897="",D1897="",E1897=""),"",IF(F1897&lt;&gt;"",F1897,IF(AND(M1897&lt;&gt;"",M1897&lt;&gt;"-"),VLOOKUP(M1897,OFFSET('FR-DangerousSubstanceList'!$B$3,0,0,COUNTIF('FR-DangerousSubstanceList'!$B$3:$B$1001,"&lt;&gt;"),4),4,FALSE),IF(AND(N1897&lt;&gt;"",N1897&lt;&gt;"-"),VLOOKUP(N1897,OFFSET('FR-DangerousSubstanceList'!$C$3,0,0,COUNTIF('FR-DangerousSubstanceList'!$C$3:$C$1001,"&lt;&gt;"),3),3,FALSE),""))))</f>
        <v/>
      </c>
      <c r="M1897" s="63" t="str">
        <f ca="1">IF(AND(F1897="",D1897="",E1897=""),"",IF(D1897&lt;&gt;"",D1897,IF(N1897&lt;&gt;"",VLOOKUP(N1897,OFFSET('FR-DangerousSubstanceList'!$C$3,0,0,COUNTIF('FR-DangerousSubstanceList'!$A$3:$A$1001,"&lt;&gt;"),4),4,FALSE),IF(L1897&lt;&gt;"",VLOOKUP(L1897,OFFSET('FR-DangerousSubstanceList'!$A$3,0,0,COUNTIF('FR-DangerousSubstanceList'!$A$3:$A$1001,"&lt;&gt;"),2),2,FALSE),""))))</f>
        <v/>
      </c>
      <c r="N1897" s="63" t="str">
        <f ca="1">IF(AND(F1897="",D1897="",E1897=""),"",IF(E1897&lt;&gt;"",E1897,IF(L1897&lt;&gt;"",VLOOKUP(L1897,OFFSET('FR-DangerousSubstanceList'!$A$3,0,0,COUNTIF('FR-DangerousSubstanceList'!$A$3:$A$1001,"&lt;&gt;"),3),3,FALSE),IF(AND(M1897&lt;&gt;"",M1897&lt;&gt;"-"),VLOOKUP(M1897,OFFSET('FR-DangerousSubstanceList'!$B$3,0,0,COUNTIF('FR-DangerousSubstanceList'!$B$3:$B$1001,"&lt;&gt;"),2),2,FALSE),""))))</f>
        <v/>
      </c>
      <c r="O1897" s="63" t="str">
        <f t="shared" ca="1" si="321"/>
        <v/>
      </c>
      <c r="P1897" s="63" t="e">
        <f t="shared" ca="1" si="322"/>
        <v>#REF!</v>
      </c>
      <c r="Q1897" s="63">
        <f t="shared" ca="1" si="323"/>
        <v>986</v>
      </c>
      <c r="R1897" s="63" t="str">
        <f t="shared" ca="1" si="324"/>
        <v/>
      </c>
      <c r="S1897" s="63" t="str">
        <f t="shared" si="325"/>
        <v>Unknown</v>
      </c>
      <c r="T1897" s="63">
        <f t="shared" si="326"/>
        <v>1897</v>
      </c>
      <c r="U1897" s="63">
        <f t="shared" si="327"/>
        <v>1898</v>
      </c>
      <c r="V1897" s="63" t="str">
        <f t="shared" ca="1" si="328"/>
        <v/>
      </c>
      <c r="W1897" s="63" t="str">
        <f t="shared" ca="1" si="329"/>
        <v/>
      </c>
      <c r="X1897" s="63">
        <f ca="1">IF(C1897="Yes",SUMPRODUCT((OFFSET('FR-DangerousSubstanceList'!$A$3,0,0,COUNTA('FR-DangerousSubstanceList'!$A$3:$A$2001))=L1897)*(OFFSET('FR-DangerousSubstanceList'!$B$3,0,0,COUNTA('FR-DangerousSubstanceList'!$B$3:$B$2001))=M1897)*(OFFSET('FR-DangerousSubstanceList'!$C$3,0,0,COUNTIF('FR-DangerousSubstanceList'!$C$3:$C$2001,"?*"))=N1897)),1)</f>
        <v>1</v>
      </c>
      <c r="Y1897" s="63"/>
      <c r="Z1897" s="63"/>
    </row>
    <row r="1898" spans="1:26" ht="14.4">
      <c r="A1898" s="85"/>
      <c r="B1898" s="85"/>
      <c r="C1898" s="46" t="s">
        <v>53</v>
      </c>
      <c r="D1898" s="68"/>
      <c r="E1898" s="68"/>
      <c r="F1898" s="68"/>
      <c r="G1898" s="68"/>
      <c r="H1898" s="68" t="str">
        <f t="shared" si="319"/>
        <v/>
      </c>
      <c r="I1898" s="63"/>
      <c r="J1898" s="63">
        <f>COUNTIF($A$14:$A1898,$A1898)</f>
        <v>0</v>
      </c>
      <c r="K1898" s="63" t="str">
        <f t="shared" ca="1" si="320"/>
        <v>Unknown</v>
      </c>
      <c r="L1898" s="63" t="str">
        <f ca="1">IF(AND(F1898="",D1898="",E1898=""),"",IF(F1898&lt;&gt;"",F1898,IF(AND(M1898&lt;&gt;"",M1898&lt;&gt;"-"),VLOOKUP(M1898,OFFSET('FR-DangerousSubstanceList'!$B$3,0,0,COUNTIF('FR-DangerousSubstanceList'!$B$3:$B$1001,"&lt;&gt;"),4),4,FALSE),IF(AND(N1898&lt;&gt;"",N1898&lt;&gt;"-"),VLOOKUP(N1898,OFFSET('FR-DangerousSubstanceList'!$C$3,0,0,COUNTIF('FR-DangerousSubstanceList'!$C$3:$C$1001,"&lt;&gt;"),3),3,FALSE),""))))</f>
        <v/>
      </c>
      <c r="M1898" s="63" t="str">
        <f ca="1">IF(AND(F1898="",D1898="",E1898=""),"",IF(D1898&lt;&gt;"",D1898,IF(N1898&lt;&gt;"",VLOOKUP(N1898,OFFSET('FR-DangerousSubstanceList'!$C$3,0,0,COUNTIF('FR-DangerousSubstanceList'!$A$3:$A$1001,"&lt;&gt;"),4),4,FALSE),IF(L1898&lt;&gt;"",VLOOKUP(L1898,OFFSET('FR-DangerousSubstanceList'!$A$3,0,0,COUNTIF('FR-DangerousSubstanceList'!$A$3:$A$1001,"&lt;&gt;"),2),2,FALSE),""))))</f>
        <v/>
      </c>
      <c r="N1898" s="63" t="str">
        <f ca="1">IF(AND(F1898="",D1898="",E1898=""),"",IF(E1898&lt;&gt;"",E1898,IF(L1898&lt;&gt;"",VLOOKUP(L1898,OFFSET('FR-DangerousSubstanceList'!$A$3,0,0,COUNTIF('FR-DangerousSubstanceList'!$A$3:$A$1001,"&lt;&gt;"),3),3,FALSE),IF(AND(M1898&lt;&gt;"",M1898&lt;&gt;"-"),VLOOKUP(M1898,OFFSET('FR-DangerousSubstanceList'!$B$3,0,0,COUNTIF('FR-DangerousSubstanceList'!$B$3:$B$1001,"&lt;&gt;"),2),2,FALSE),""))))</f>
        <v/>
      </c>
      <c r="O1898" s="63" t="str">
        <f t="shared" ca="1" si="321"/>
        <v/>
      </c>
      <c r="P1898" s="63" t="e">
        <f t="shared" ca="1" si="322"/>
        <v>#REF!</v>
      </c>
      <c r="Q1898" s="63">
        <f t="shared" ca="1" si="323"/>
        <v>986</v>
      </c>
      <c r="R1898" s="63" t="str">
        <f t="shared" ca="1" si="324"/>
        <v/>
      </c>
      <c r="S1898" s="63" t="str">
        <f t="shared" si="325"/>
        <v>Unknown</v>
      </c>
      <c r="T1898" s="63">
        <f t="shared" si="326"/>
        <v>1898</v>
      </c>
      <c r="U1898" s="63">
        <f t="shared" si="327"/>
        <v>1899</v>
      </c>
      <c r="V1898" s="63" t="str">
        <f t="shared" ca="1" si="328"/>
        <v/>
      </c>
      <c r="W1898" s="63" t="str">
        <f t="shared" ca="1" si="329"/>
        <v/>
      </c>
      <c r="X1898" s="63">
        <f ca="1">IF(C1898="Yes",SUMPRODUCT((OFFSET('FR-DangerousSubstanceList'!$A$3,0,0,COUNTA('FR-DangerousSubstanceList'!$A$3:$A$2001))=L1898)*(OFFSET('FR-DangerousSubstanceList'!$B$3,0,0,COUNTA('FR-DangerousSubstanceList'!$B$3:$B$2001))=M1898)*(OFFSET('FR-DangerousSubstanceList'!$C$3,0,0,COUNTIF('FR-DangerousSubstanceList'!$C$3:$C$2001,"?*"))=N1898)),1)</f>
        <v>1</v>
      </c>
      <c r="Y1898" s="63"/>
      <c r="Z1898" s="63"/>
    </row>
    <row r="1899" spans="1:26" ht="14.4">
      <c r="A1899" s="85"/>
      <c r="B1899" s="85"/>
      <c r="C1899" s="46" t="s">
        <v>53</v>
      </c>
      <c r="D1899" s="68"/>
      <c r="E1899" s="68"/>
      <c r="F1899" s="68"/>
      <c r="G1899" s="68"/>
      <c r="H1899" s="68" t="str">
        <f t="shared" si="319"/>
        <v/>
      </c>
      <c r="I1899" s="63"/>
      <c r="J1899" s="63">
        <f>COUNTIF($A$14:$A1899,$A1899)</f>
        <v>0</v>
      </c>
      <c r="K1899" s="63" t="str">
        <f t="shared" ca="1" si="320"/>
        <v>Unknown</v>
      </c>
      <c r="L1899" s="63" t="str">
        <f ca="1">IF(AND(F1899="",D1899="",E1899=""),"",IF(F1899&lt;&gt;"",F1899,IF(AND(M1899&lt;&gt;"",M1899&lt;&gt;"-"),VLOOKUP(M1899,OFFSET('FR-DangerousSubstanceList'!$B$3,0,0,COUNTIF('FR-DangerousSubstanceList'!$B$3:$B$1001,"&lt;&gt;"),4),4,FALSE),IF(AND(N1899&lt;&gt;"",N1899&lt;&gt;"-"),VLOOKUP(N1899,OFFSET('FR-DangerousSubstanceList'!$C$3,0,0,COUNTIF('FR-DangerousSubstanceList'!$C$3:$C$1001,"&lt;&gt;"),3),3,FALSE),""))))</f>
        <v/>
      </c>
      <c r="M1899" s="63" t="str">
        <f ca="1">IF(AND(F1899="",D1899="",E1899=""),"",IF(D1899&lt;&gt;"",D1899,IF(N1899&lt;&gt;"",VLOOKUP(N1899,OFFSET('FR-DangerousSubstanceList'!$C$3,0,0,COUNTIF('FR-DangerousSubstanceList'!$A$3:$A$1001,"&lt;&gt;"),4),4,FALSE),IF(L1899&lt;&gt;"",VLOOKUP(L1899,OFFSET('FR-DangerousSubstanceList'!$A$3,0,0,COUNTIF('FR-DangerousSubstanceList'!$A$3:$A$1001,"&lt;&gt;"),2),2,FALSE),""))))</f>
        <v/>
      </c>
      <c r="N1899" s="63" t="str">
        <f ca="1">IF(AND(F1899="",D1899="",E1899=""),"",IF(E1899&lt;&gt;"",E1899,IF(L1899&lt;&gt;"",VLOOKUP(L1899,OFFSET('FR-DangerousSubstanceList'!$A$3,0,0,COUNTIF('FR-DangerousSubstanceList'!$A$3:$A$1001,"&lt;&gt;"),3),3,FALSE),IF(AND(M1899&lt;&gt;"",M1899&lt;&gt;"-"),VLOOKUP(M1899,OFFSET('FR-DangerousSubstanceList'!$B$3,0,0,COUNTIF('FR-DangerousSubstanceList'!$B$3:$B$1001,"&lt;&gt;"),2),2,FALSE),""))))</f>
        <v/>
      </c>
      <c r="O1899" s="63" t="str">
        <f t="shared" ca="1" si="321"/>
        <v/>
      </c>
      <c r="P1899" s="63" t="e">
        <f t="shared" ca="1" si="322"/>
        <v>#REF!</v>
      </c>
      <c r="Q1899" s="63">
        <f t="shared" ca="1" si="323"/>
        <v>986</v>
      </c>
      <c r="R1899" s="63" t="str">
        <f t="shared" ca="1" si="324"/>
        <v/>
      </c>
      <c r="S1899" s="63" t="str">
        <f t="shared" si="325"/>
        <v>Unknown</v>
      </c>
      <c r="T1899" s="63">
        <f t="shared" si="326"/>
        <v>1899</v>
      </c>
      <c r="U1899" s="63">
        <f t="shared" si="327"/>
        <v>1900</v>
      </c>
      <c r="V1899" s="63" t="str">
        <f t="shared" ca="1" si="328"/>
        <v/>
      </c>
      <c r="W1899" s="63" t="str">
        <f t="shared" ca="1" si="329"/>
        <v/>
      </c>
      <c r="X1899" s="63">
        <f ca="1">IF(C1899="Yes",SUMPRODUCT((OFFSET('FR-DangerousSubstanceList'!$A$3,0,0,COUNTA('FR-DangerousSubstanceList'!$A$3:$A$2001))=L1899)*(OFFSET('FR-DangerousSubstanceList'!$B$3,0,0,COUNTA('FR-DangerousSubstanceList'!$B$3:$B$2001))=M1899)*(OFFSET('FR-DangerousSubstanceList'!$C$3,0,0,COUNTIF('FR-DangerousSubstanceList'!$C$3:$C$2001,"?*"))=N1899)),1)</f>
        <v>1</v>
      </c>
      <c r="Y1899" s="63"/>
      <c r="Z1899" s="63"/>
    </row>
    <row r="1900" spans="1:26" ht="14.4">
      <c r="A1900" s="85"/>
      <c r="B1900" s="85"/>
      <c r="C1900" s="46" t="s">
        <v>53</v>
      </c>
      <c r="D1900" s="68"/>
      <c r="E1900" s="68"/>
      <c r="F1900" s="68"/>
      <c r="G1900" s="68"/>
      <c r="H1900" s="68" t="str">
        <f t="shared" si="319"/>
        <v/>
      </c>
      <c r="I1900" s="63"/>
      <c r="J1900" s="63">
        <f>COUNTIF($A$14:$A1900,$A1900)</f>
        <v>0</v>
      </c>
      <c r="K1900" s="63" t="str">
        <f t="shared" ca="1" si="320"/>
        <v>Unknown</v>
      </c>
      <c r="L1900" s="63" t="str">
        <f ca="1">IF(AND(F1900="",D1900="",E1900=""),"",IF(F1900&lt;&gt;"",F1900,IF(AND(M1900&lt;&gt;"",M1900&lt;&gt;"-"),VLOOKUP(M1900,OFFSET('FR-DangerousSubstanceList'!$B$3,0,0,COUNTIF('FR-DangerousSubstanceList'!$B$3:$B$1001,"&lt;&gt;"),4),4,FALSE),IF(AND(N1900&lt;&gt;"",N1900&lt;&gt;"-"),VLOOKUP(N1900,OFFSET('FR-DangerousSubstanceList'!$C$3,0,0,COUNTIF('FR-DangerousSubstanceList'!$C$3:$C$1001,"&lt;&gt;"),3),3,FALSE),""))))</f>
        <v/>
      </c>
      <c r="M1900" s="63" t="str">
        <f ca="1">IF(AND(F1900="",D1900="",E1900=""),"",IF(D1900&lt;&gt;"",D1900,IF(N1900&lt;&gt;"",VLOOKUP(N1900,OFFSET('FR-DangerousSubstanceList'!$C$3,0,0,COUNTIF('FR-DangerousSubstanceList'!$A$3:$A$1001,"&lt;&gt;"),4),4,FALSE),IF(L1900&lt;&gt;"",VLOOKUP(L1900,OFFSET('FR-DangerousSubstanceList'!$A$3,0,0,COUNTIF('FR-DangerousSubstanceList'!$A$3:$A$1001,"&lt;&gt;"),2),2,FALSE),""))))</f>
        <v/>
      </c>
      <c r="N1900" s="63" t="str">
        <f ca="1">IF(AND(F1900="",D1900="",E1900=""),"",IF(E1900&lt;&gt;"",E1900,IF(L1900&lt;&gt;"",VLOOKUP(L1900,OFFSET('FR-DangerousSubstanceList'!$A$3,0,0,COUNTIF('FR-DangerousSubstanceList'!$A$3:$A$1001,"&lt;&gt;"),3),3,FALSE),IF(AND(M1900&lt;&gt;"",M1900&lt;&gt;"-"),VLOOKUP(M1900,OFFSET('FR-DangerousSubstanceList'!$B$3,0,0,COUNTIF('FR-DangerousSubstanceList'!$B$3:$B$1001,"&lt;&gt;"),2),2,FALSE),""))))</f>
        <v/>
      </c>
      <c r="O1900" s="63" t="str">
        <f t="shared" ca="1" si="321"/>
        <v/>
      </c>
      <c r="P1900" s="63" t="e">
        <f t="shared" ca="1" si="322"/>
        <v>#REF!</v>
      </c>
      <c r="Q1900" s="63">
        <f t="shared" ca="1" si="323"/>
        <v>986</v>
      </c>
      <c r="R1900" s="63" t="str">
        <f t="shared" ca="1" si="324"/>
        <v/>
      </c>
      <c r="S1900" s="63" t="str">
        <f t="shared" si="325"/>
        <v>Unknown</v>
      </c>
      <c r="T1900" s="63">
        <f t="shared" si="326"/>
        <v>1900</v>
      </c>
      <c r="U1900" s="63">
        <f t="shared" si="327"/>
        <v>1901</v>
      </c>
      <c r="V1900" s="63" t="str">
        <f t="shared" ca="1" si="328"/>
        <v/>
      </c>
      <c r="W1900" s="63" t="str">
        <f t="shared" ca="1" si="329"/>
        <v/>
      </c>
      <c r="X1900" s="63">
        <f ca="1">IF(C1900="Yes",SUMPRODUCT((OFFSET('FR-DangerousSubstanceList'!$A$3,0,0,COUNTA('FR-DangerousSubstanceList'!$A$3:$A$2001))=L1900)*(OFFSET('FR-DangerousSubstanceList'!$B$3,0,0,COUNTA('FR-DangerousSubstanceList'!$B$3:$B$2001))=M1900)*(OFFSET('FR-DangerousSubstanceList'!$C$3,0,0,COUNTIF('FR-DangerousSubstanceList'!$C$3:$C$2001,"?*"))=N1900)),1)</f>
        <v>1</v>
      </c>
      <c r="Y1900" s="63"/>
      <c r="Z1900" s="63"/>
    </row>
    <row r="1901" spans="1:26" ht="14.4">
      <c r="A1901" s="85"/>
      <c r="B1901" s="85"/>
      <c r="C1901" s="46" t="s">
        <v>53</v>
      </c>
      <c r="D1901" s="68"/>
      <c r="E1901" s="68"/>
      <c r="F1901" s="68"/>
      <c r="G1901" s="68"/>
      <c r="H1901" s="68" t="str">
        <f t="shared" si="319"/>
        <v/>
      </c>
      <c r="I1901" s="63"/>
      <c r="J1901" s="63">
        <f>COUNTIF($A$14:$A1901,$A1901)</f>
        <v>0</v>
      </c>
      <c r="K1901" s="63" t="str">
        <f t="shared" ca="1" si="320"/>
        <v>Unknown</v>
      </c>
      <c r="L1901" s="63" t="str">
        <f ca="1">IF(AND(F1901="",D1901="",E1901=""),"",IF(F1901&lt;&gt;"",F1901,IF(AND(M1901&lt;&gt;"",M1901&lt;&gt;"-"),VLOOKUP(M1901,OFFSET('FR-DangerousSubstanceList'!$B$3,0,0,COUNTIF('FR-DangerousSubstanceList'!$B$3:$B$1001,"&lt;&gt;"),4),4,FALSE),IF(AND(N1901&lt;&gt;"",N1901&lt;&gt;"-"),VLOOKUP(N1901,OFFSET('FR-DangerousSubstanceList'!$C$3,0,0,COUNTIF('FR-DangerousSubstanceList'!$C$3:$C$1001,"&lt;&gt;"),3),3,FALSE),""))))</f>
        <v/>
      </c>
      <c r="M1901" s="63" t="str">
        <f ca="1">IF(AND(F1901="",D1901="",E1901=""),"",IF(D1901&lt;&gt;"",D1901,IF(N1901&lt;&gt;"",VLOOKUP(N1901,OFFSET('FR-DangerousSubstanceList'!$C$3,0,0,COUNTIF('FR-DangerousSubstanceList'!$A$3:$A$1001,"&lt;&gt;"),4),4,FALSE),IF(L1901&lt;&gt;"",VLOOKUP(L1901,OFFSET('FR-DangerousSubstanceList'!$A$3,0,0,COUNTIF('FR-DangerousSubstanceList'!$A$3:$A$1001,"&lt;&gt;"),2),2,FALSE),""))))</f>
        <v/>
      </c>
      <c r="N1901" s="63" t="str">
        <f ca="1">IF(AND(F1901="",D1901="",E1901=""),"",IF(E1901&lt;&gt;"",E1901,IF(L1901&lt;&gt;"",VLOOKUP(L1901,OFFSET('FR-DangerousSubstanceList'!$A$3,0,0,COUNTIF('FR-DangerousSubstanceList'!$A$3:$A$1001,"&lt;&gt;"),3),3,FALSE),IF(AND(M1901&lt;&gt;"",M1901&lt;&gt;"-"),VLOOKUP(M1901,OFFSET('FR-DangerousSubstanceList'!$B$3,0,0,COUNTIF('FR-DangerousSubstanceList'!$B$3:$B$1001,"&lt;&gt;"),2),2,FALSE),""))))</f>
        <v/>
      </c>
      <c r="O1901" s="63" t="str">
        <f t="shared" ca="1" si="321"/>
        <v/>
      </c>
      <c r="P1901" s="63" t="e">
        <f t="shared" ca="1" si="322"/>
        <v>#REF!</v>
      </c>
      <c r="Q1901" s="63">
        <f t="shared" ca="1" si="323"/>
        <v>986</v>
      </c>
      <c r="R1901" s="63" t="str">
        <f t="shared" ca="1" si="324"/>
        <v/>
      </c>
      <c r="S1901" s="63" t="str">
        <f t="shared" si="325"/>
        <v>Unknown</v>
      </c>
      <c r="T1901" s="63">
        <f t="shared" si="326"/>
        <v>1901</v>
      </c>
      <c r="U1901" s="63">
        <f t="shared" si="327"/>
        <v>1902</v>
      </c>
      <c r="V1901" s="63" t="str">
        <f t="shared" ca="1" si="328"/>
        <v/>
      </c>
      <c r="W1901" s="63" t="str">
        <f t="shared" ca="1" si="329"/>
        <v/>
      </c>
      <c r="X1901" s="63">
        <f ca="1">IF(C1901="Yes",SUMPRODUCT((OFFSET('FR-DangerousSubstanceList'!$A$3,0,0,COUNTA('FR-DangerousSubstanceList'!$A$3:$A$2001))=L1901)*(OFFSET('FR-DangerousSubstanceList'!$B$3,0,0,COUNTA('FR-DangerousSubstanceList'!$B$3:$B$2001))=M1901)*(OFFSET('FR-DangerousSubstanceList'!$C$3,0,0,COUNTIF('FR-DangerousSubstanceList'!$C$3:$C$2001,"?*"))=N1901)),1)</f>
        <v>1</v>
      </c>
      <c r="Y1901" s="63"/>
      <c r="Z1901" s="63"/>
    </row>
    <row r="1902" spans="1:26" ht="14.4">
      <c r="A1902" s="85"/>
      <c r="B1902" s="85"/>
      <c r="C1902" s="46" t="s">
        <v>53</v>
      </c>
      <c r="D1902" s="68"/>
      <c r="E1902" s="68"/>
      <c r="F1902" s="68"/>
      <c r="G1902" s="68"/>
      <c r="H1902" s="68" t="str">
        <f t="shared" si="319"/>
        <v/>
      </c>
      <c r="I1902" s="63"/>
      <c r="J1902" s="63">
        <f>COUNTIF($A$14:$A1902,$A1902)</f>
        <v>0</v>
      </c>
      <c r="K1902" s="63" t="str">
        <f t="shared" ca="1" si="320"/>
        <v>Unknown</v>
      </c>
      <c r="L1902" s="63" t="str">
        <f ca="1">IF(AND(F1902="",D1902="",E1902=""),"",IF(F1902&lt;&gt;"",F1902,IF(AND(M1902&lt;&gt;"",M1902&lt;&gt;"-"),VLOOKUP(M1902,OFFSET('FR-DangerousSubstanceList'!$B$3,0,0,COUNTIF('FR-DangerousSubstanceList'!$B$3:$B$1001,"&lt;&gt;"),4),4,FALSE),IF(AND(N1902&lt;&gt;"",N1902&lt;&gt;"-"),VLOOKUP(N1902,OFFSET('FR-DangerousSubstanceList'!$C$3,0,0,COUNTIF('FR-DangerousSubstanceList'!$C$3:$C$1001,"&lt;&gt;"),3),3,FALSE),""))))</f>
        <v/>
      </c>
      <c r="M1902" s="63" t="str">
        <f ca="1">IF(AND(F1902="",D1902="",E1902=""),"",IF(D1902&lt;&gt;"",D1902,IF(N1902&lt;&gt;"",VLOOKUP(N1902,OFFSET('FR-DangerousSubstanceList'!$C$3,0,0,COUNTIF('FR-DangerousSubstanceList'!$A$3:$A$1001,"&lt;&gt;"),4),4,FALSE),IF(L1902&lt;&gt;"",VLOOKUP(L1902,OFFSET('FR-DangerousSubstanceList'!$A$3,0,0,COUNTIF('FR-DangerousSubstanceList'!$A$3:$A$1001,"&lt;&gt;"),2),2,FALSE),""))))</f>
        <v/>
      </c>
      <c r="N1902" s="63" t="str">
        <f ca="1">IF(AND(F1902="",D1902="",E1902=""),"",IF(E1902&lt;&gt;"",E1902,IF(L1902&lt;&gt;"",VLOOKUP(L1902,OFFSET('FR-DangerousSubstanceList'!$A$3,0,0,COUNTIF('FR-DangerousSubstanceList'!$A$3:$A$1001,"&lt;&gt;"),3),3,FALSE),IF(AND(M1902&lt;&gt;"",M1902&lt;&gt;"-"),VLOOKUP(M1902,OFFSET('FR-DangerousSubstanceList'!$B$3,0,0,COUNTIF('FR-DangerousSubstanceList'!$B$3:$B$1001,"&lt;&gt;"),2),2,FALSE),""))))</f>
        <v/>
      </c>
      <c r="O1902" s="63" t="str">
        <f t="shared" ca="1" si="321"/>
        <v/>
      </c>
      <c r="P1902" s="63" t="e">
        <f t="shared" ca="1" si="322"/>
        <v>#REF!</v>
      </c>
      <c r="Q1902" s="63">
        <f t="shared" ca="1" si="323"/>
        <v>986</v>
      </c>
      <c r="R1902" s="63" t="str">
        <f t="shared" ca="1" si="324"/>
        <v/>
      </c>
      <c r="S1902" s="63" t="str">
        <f t="shared" si="325"/>
        <v>Unknown</v>
      </c>
      <c r="T1902" s="63">
        <f t="shared" si="326"/>
        <v>1902</v>
      </c>
      <c r="U1902" s="63">
        <f t="shared" si="327"/>
        <v>1903</v>
      </c>
      <c r="V1902" s="63" t="str">
        <f t="shared" ca="1" si="328"/>
        <v/>
      </c>
      <c r="W1902" s="63" t="str">
        <f t="shared" ca="1" si="329"/>
        <v/>
      </c>
      <c r="X1902" s="63">
        <f ca="1">IF(C1902="Yes",SUMPRODUCT((OFFSET('FR-DangerousSubstanceList'!$A$3,0,0,COUNTA('FR-DangerousSubstanceList'!$A$3:$A$2001))=L1902)*(OFFSET('FR-DangerousSubstanceList'!$B$3,0,0,COUNTA('FR-DangerousSubstanceList'!$B$3:$B$2001))=M1902)*(OFFSET('FR-DangerousSubstanceList'!$C$3,0,0,COUNTIF('FR-DangerousSubstanceList'!$C$3:$C$2001,"?*"))=N1902)),1)</f>
        <v>1</v>
      </c>
      <c r="Y1902" s="63"/>
      <c r="Z1902" s="63"/>
    </row>
    <row r="1903" spans="1:26" ht="14.4">
      <c r="A1903" s="85"/>
      <c r="B1903" s="85"/>
      <c r="C1903" s="46" t="s">
        <v>53</v>
      </c>
      <c r="D1903" s="68"/>
      <c r="E1903" s="68"/>
      <c r="F1903" s="68"/>
      <c r="G1903" s="68"/>
      <c r="H1903" s="68" t="str">
        <f t="shared" si="319"/>
        <v/>
      </c>
      <c r="I1903" s="63"/>
      <c r="J1903" s="63">
        <f>COUNTIF($A$14:$A1903,$A1903)</f>
        <v>0</v>
      </c>
      <c r="K1903" s="63" t="str">
        <f t="shared" ca="1" si="320"/>
        <v>Unknown</v>
      </c>
      <c r="L1903" s="63" t="str">
        <f ca="1">IF(AND(F1903="",D1903="",E1903=""),"",IF(F1903&lt;&gt;"",F1903,IF(AND(M1903&lt;&gt;"",M1903&lt;&gt;"-"),VLOOKUP(M1903,OFFSET('FR-DangerousSubstanceList'!$B$3,0,0,COUNTIF('FR-DangerousSubstanceList'!$B$3:$B$1001,"&lt;&gt;"),4),4,FALSE),IF(AND(N1903&lt;&gt;"",N1903&lt;&gt;"-"),VLOOKUP(N1903,OFFSET('FR-DangerousSubstanceList'!$C$3,0,0,COUNTIF('FR-DangerousSubstanceList'!$C$3:$C$1001,"&lt;&gt;"),3),3,FALSE),""))))</f>
        <v/>
      </c>
      <c r="M1903" s="63" t="str">
        <f ca="1">IF(AND(F1903="",D1903="",E1903=""),"",IF(D1903&lt;&gt;"",D1903,IF(N1903&lt;&gt;"",VLOOKUP(N1903,OFFSET('FR-DangerousSubstanceList'!$C$3,0,0,COUNTIF('FR-DangerousSubstanceList'!$A$3:$A$1001,"&lt;&gt;"),4),4,FALSE),IF(L1903&lt;&gt;"",VLOOKUP(L1903,OFFSET('FR-DangerousSubstanceList'!$A$3,0,0,COUNTIF('FR-DangerousSubstanceList'!$A$3:$A$1001,"&lt;&gt;"),2),2,FALSE),""))))</f>
        <v/>
      </c>
      <c r="N1903" s="63" t="str">
        <f ca="1">IF(AND(F1903="",D1903="",E1903=""),"",IF(E1903&lt;&gt;"",E1903,IF(L1903&lt;&gt;"",VLOOKUP(L1903,OFFSET('FR-DangerousSubstanceList'!$A$3,0,0,COUNTIF('FR-DangerousSubstanceList'!$A$3:$A$1001,"&lt;&gt;"),3),3,FALSE),IF(AND(M1903&lt;&gt;"",M1903&lt;&gt;"-"),VLOOKUP(M1903,OFFSET('FR-DangerousSubstanceList'!$B$3,0,0,COUNTIF('FR-DangerousSubstanceList'!$B$3:$B$1001,"&lt;&gt;"),2),2,FALSE),""))))</f>
        <v/>
      </c>
      <c r="O1903" s="63" t="str">
        <f t="shared" ca="1" si="321"/>
        <v/>
      </c>
      <c r="P1903" s="63" t="e">
        <f t="shared" ca="1" si="322"/>
        <v>#REF!</v>
      </c>
      <c r="Q1903" s="63">
        <f t="shared" ca="1" si="323"/>
        <v>986</v>
      </c>
      <c r="R1903" s="63" t="str">
        <f t="shared" ca="1" si="324"/>
        <v/>
      </c>
      <c r="S1903" s="63" t="str">
        <f t="shared" si="325"/>
        <v>Unknown</v>
      </c>
      <c r="T1903" s="63">
        <f t="shared" si="326"/>
        <v>1903</v>
      </c>
      <c r="U1903" s="63">
        <f t="shared" si="327"/>
        <v>1904</v>
      </c>
      <c r="V1903" s="63" t="str">
        <f t="shared" ca="1" si="328"/>
        <v/>
      </c>
      <c r="W1903" s="63" t="str">
        <f t="shared" ca="1" si="329"/>
        <v/>
      </c>
      <c r="X1903" s="63">
        <f ca="1">IF(C1903="Yes",SUMPRODUCT((OFFSET('FR-DangerousSubstanceList'!$A$3,0,0,COUNTA('FR-DangerousSubstanceList'!$A$3:$A$2001))=L1903)*(OFFSET('FR-DangerousSubstanceList'!$B$3,0,0,COUNTA('FR-DangerousSubstanceList'!$B$3:$B$2001))=M1903)*(OFFSET('FR-DangerousSubstanceList'!$C$3,0,0,COUNTIF('FR-DangerousSubstanceList'!$C$3:$C$2001,"?*"))=N1903)),1)</f>
        <v>1</v>
      </c>
      <c r="Y1903" s="63"/>
      <c r="Z1903" s="63"/>
    </row>
    <row r="1904" spans="1:26" ht="14.4">
      <c r="A1904" s="85"/>
      <c r="B1904" s="85"/>
      <c r="C1904" s="46" t="s">
        <v>53</v>
      </c>
      <c r="D1904" s="68"/>
      <c r="E1904" s="68"/>
      <c r="F1904" s="68"/>
      <c r="G1904" s="68"/>
      <c r="H1904" s="68" t="str">
        <f t="shared" si="319"/>
        <v/>
      </c>
      <c r="I1904" s="63"/>
      <c r="J1904" s="63">
        <f>COUNTIF($A$14:$A1904,$A1904)</f>
        <v>0</v>
      </c>
      <c r="K1904" s="63" t="str">
        <f t="shared" ca="1" si="320"/>
        <v>Unknown</v>
      </c>
      <c r="L1904" s="63" t="str">
        <f ca="1">IF(AND(F1904="",D1904="",E1904=""),"",IF(F1904&lt;&gt;"",F1904,IF(AND(M1904&lt;&gt;"",M1904&lt;&gt;"-"),VLOOKUP(M1904,OFFSET('FR-DangerousSubstanceList'!$B$3,0,0,COUNTIF('FR-DangerousSubstanceList'!$B$3:$B$1001,"&lt;&gt;"),4),4,FALSE),IF(AND(N1904&lt;&gt;"",N1904&lt;&gt;"-"),VLOOKUP(N1904,OFFSET('FR-DangerousSubstanceList'!$C$3,0,0,COUNTIF('FR-DangerousSubstanceList'!$C$3:$C$1001,"&lt;&gt;"),3),3,FALSE),""))))</f>
        <v/>
      </c>
      <c r="M1904" s="63" t="str">
        <f ca="1">IF(AND(F1904="",D1904="",E1904=""),"",IF(D1904&lt;&gt;"",D1904,IF(N1904&lt;&gt;"",VLOOKUP(N1904,OFFSET('FR-DangerousSubstanceList'!$C$3,0,0,COUNTIF('FR-DangerousSubstanceList'!$A$3:$A$1001,"&lt;&gt;"),4),4,FALSE),IF(L1904&lt;&gt;"",VLOOKUP(L1904,OFFSET('FR-DangerousSubstanceList'!$A$3,0,0,COUNTIF('FR-DangerousSubstanceList'!$A$3:$A$1001,"&lt;&gt;"),2),2,FALSE),""))))</f>
        <v/>
      </c>
      <c r="N1904" s="63" t="str">
        <f ca="1">IF(AND(F1904="",D1904="",E1904=""),"",IF(E1904&lt;&gt;"",E1904,IF(L1904&lt;&gt;"",VLOOKUP(L1904,OFFSET('FR-DangerousSubstanceList'!$A$3,0,0,COUNTIF('FR-DangerousSubstanceList'!$A$3:$A$1001,"&lt;&gt;"),3),3,FALSE),IF(AND(M1904&lt;&gt;"",M1904&lt;&gt;"-"),VLOOKUP(M1904,OFFSET('FR-DangerousSubstanceList'!$B$3,0,0,COUNTIF('FR-DangerousSubstanceList'!$B$3:$B$1001,"&lt;&gt;"),2),2,FALSE),""))))</f>
        <v/>
      </c>
      <c r="O1904" s="63" t="str">
        <f t="shared" ca="1" si="321"/>
        <v/>
      </c>
      <c r="P1904" s="63" t="e">
        <f t="shared" ca="1" si="322"/>
        <v>#REF!</v>
      </c>
      <c r="Q1904" s="63">
        <f t="shared" ca="1" si="323"/>
        <v>986</v>
      </c>
      <c r="R1904" s="63" t="str">
        <f t="shared" ca="1" si="324"/>
        <v/>
      </c>
      <c r="S1904" s="63" t="str">
        <f t="shared" si="325"/>
        <v>Unknown</v>
      </c>
      <c r="T1904" s="63">
        <f t="shared" si="326"/>
        <v>1904</v>
      </c>
      <c r="U1904" s="63">
        <f t="shared" si="327"/>
        <v>1905</v>
      </c>
      <c r="V1904" s="63" t="str">
        <f t="shared" ca="1" si="328"/>
        <v/>
      </c>
      <c r="W1904" s="63" t="str">
        <f t="shared" ca="1" si="329"/>
        <v/>
      </c>
      <c r="X1904" s="63">
        <f ca="1">IF(C1904="Yes",SUMPRODUCT((OFFSET('FR-DangerousSubstanceList'!$A$3,0,0,COUNTA('FR-DangerousSubstanceList'!$A$3:$A$2001))=L1904)*(OFFSET('FR-DangerousSubstanceList'!$B$3,0,0,COUNTA('FR-DangerousSubstanceList'!$B$3:$B$2001))=M1904)*(OFFSET('FR-DangerousSubstanceList'!$C$3,0,0,COUNTIF('FR-DangerousSubstanceList'!$C$3:$C$2001,"?*"))=N1904)),1)</f>
        <v>1</v>
      </c>
      <c r="Y1904" s="63"/>
      <c r="Z1904" s="63"/>
    </row>
    <row r="1905" spans="1:26" ht="14.4">
      <c r="A1905" s="85"/>
      <c r="B1905" s="85"/>
      <c r="C1905" s="46" t="s">
        <v>53</v>
      </c>
      <c r="D1905" s="68"/>
      <c r="E1905" s="68"/>
      <c r="F1905" s="68"/>
      <c r="G1905" s="68"/>
      <c r="H1905" s="68" t="str">
        <f t="shared" si="319"/>
        <v/>
      </c>
      <c r="I1905" s="63"/>
      <c r="J1905" s="63">
        <f>COUNTIF($A$14:$A1905,$A1905)</f>
        <v>0</v>
      </c>
      <c r="K1905" s="63" t="str">
        <f t="shared" ca="1" si="320"/>
        <v>Unknown</v>
      </c>
      <c r="L1905" s="63" t="str">
        <f ca="1">IF(AND(F1905="",D1905="",E1905=""),"",IF(F1905&lt;&gt;"",F1905,IF(AND(M1905&lt;&gt;"",M1905&lt;&gt;"-"),VLOOKUP(M1905,OFFSET('FR-DangerousSubstanceList'!$B$3,0,0,COUNTIF('FR-DangerousSubstanceList'!$B$3:$B$1001,"&lt;&gt;"),4),4,FALSE),IF(AND(N1905&lt;&gt;"",N1905&lt;&gt;"-"),VLOOKUP(N1905,OFFSET('FR-DangerousSubstanceList'!$C$3,0,0,COUNTIF('FR-DangerousSubstanceList'!$C$3:$C$1001,"&lt;&gt;"),3),3,FALSE),""))))</f>
        <v/>
      </c>
      <c r="M1905" s="63" t="str">
        <f ca="1">IF(AND(F1905="",D1905="",E1905=""),"",IF(D1905&lt;&gt;"",D1905,IF(N1905&lt;&gt;"",VLOOKUP(N1905,OFFSET('FR-DangerousSubstanceList'!$C$3,0,0,COUNTIF('FR-DangerousSubstanceList'!$A$3:$A$1001,"&lt;&gt;"),4),4,FALSE),IF(L1905&lt;&gt;"",VLOOKUP(L1905,OFFSET('FR-DangerousSubstanceList'!$A$3,0,0,COUNTIF('FR-DangerousSubstanceList'!$A$3:$A$1001,"&lt;&gt;"),2),2,FALSE),""))))</f>
        <v/>
      </c>
      <c r="N1905" s="63" t="str">
        <f ca="1">IF(AND(F1905="",D1905="",E1905=""),"",IF(E1905&lt;&gt;"",E1905,IF(L1905&lt;&gt;"",VLOOKUP(L1905,OFFSET('FR-DangerousSubstanceList'!$A$3,0,0,COUNTIF('FR-DangerousSubstanceList'!$A$3:$A$1001,"&lt;&gt;"),3),3,FALSE),IF(AND(M1905&lt;&gt;"",M1905&lt;&gt;"-"),VLOOKUP(M1905,OFFSET('FR-DangerousSubstanceList'!$B$3,0,0,COUNTIF('FR-DangerousSubstanceList'!$B$3:$B$1001,"&lt;&gt;"),2),2,FALSE),""))))</f>
        <v/>
      </c>
      <c r="O1905" s="63" t="str">
        <f t="shared" ca="1" si="321"/>
        <v/>
      </c>
      <c r="P1905" s="63" t="e">
        <f t="shared" ca="1" si="322"/>
        <v>#REF!</v>
      </c>
      <c r="Q1905" s="63">
        <f t="shared" ca="1" si="323"/>
        <v>986</v>
      </c>
      <c r="R1905" s="63" t="str">
        <f t="shared" ca="1" si="324"/>
        <v/>
      </c>
      <c r="S1905" s="63" t="str">
        <f t="shared" si="325"/>
        <v>Unknown</v>
      </c>
      <c r="T1905" s="63">
        <f t="shared" si="326"/>
        <v>1905</v>
      </c>
      <c r="U1905" s="63">
        <f t="shared" si="327"/>
        <v>1906</v>
      </c>
      <c r="V1905" s="63" t="str">
        <f t="shared" ca="1" si="328"/>
        <v/>
      </c>
      <c r="W1905" s="63" t="str">
        <f t="shared" ca="1" si="329"/>
        <v/>
      </c>
      <c r="X1905" s="63">
        <f ca="1">IF(C1905="Yes",SUMPRODUCT((OFFSET('FR-DangerousSubstanceList'!$A$3,0,0,COUNTA('FR-DangerousSubstanceList'!$A$3:$A$2001))=L1905)*(OFFSET('FR-DangerousSubstanceList'!$B$3,0,0,COUNTA('FR-DangerousSubstanceList'!$B$3:$B$2001))=M1905)*(OFFSET('FR-DangerousSubstanceList'!$C$3,0,0,COUNTIF('FR-DangerousSubstanceList'!$C$3:$C$2001,"?*"))=N1905)),1)</f>
        <v>1</v>
      </c>
      <c r="Y1905" s="63"/>
      <c r="Z1905" s="63"/>
    </row>
    <row r="1906" spans="1:26" ht="14.4">
      <c r="A1906" s="85"/>
      <c r="B1906" s="85"/>
      <c r="C1906" s="46" t="s">
        <v>53</v>
      </c>
      <c r="D1906" s="68"/>
      <c r="E1906" s="68"/>
      <c r="F1906" s="68"/>
      <c r="G1906" s="68"/>
      <c r="H1906" s="68" t="str">
        <f t="shared" si="319"/>
        <v/>
      </c>
      <c r="I1906" s="63"/>
      <c r="J1906" s="63">
        <f>COUNTIF($A$14:$A1906,$A1906)</f>
        <v>0</v>
      </c>
      <c r="K1906" s="63" t="str">
        <f t="shared" ca="1" si="320"/>
        <v>Unknown</v>
      </c>
      <c r="L1906" s="63" t="str">
        <f ca="1">IF(AND(F1906="",D1906="",E1906=""),"",IF(F1906&lt;&gt;"",F1906,IF(AND(M1906&lt;&gt;"",M1906&lt;&gt;"-"),VLOOKUP(M1906,OFFSET('FR-DangerousSubstanceList'!$B$3,0,0,COUNTIF('FR-DangerousSubstanceList'!$B$3:$B$1001,"&lt;&gt;"),4),4,FALSE),IF(AND(N1906&lt;&gt;"",N1906&lt;&gt;"-"),VLOOKUP(N1906,OFFSET('FR-DangerousSubstanceList'!$C$3,0,0,COUNTIF('FR-DangerousSubstanceList'!$C$3:$C$1001,"&lt;&gt;"),3),3,FALSE),""))))</f>
        <v/>
      </c>
      <c r="M1906" s="63" t="str">
        <f ca="1">IF(AND(F1906="",D1906="",E1906=""),"",IF(D1906&lt;&gt;"",D1906,IF(N1906&lt;&gt;"",VLOOKUP(N1906,OFFSET('FR-DangerousSubstanceList'!$C$3,0,0,COUNTIF('FR-DangerousSubstanceList'!$A$3:$A$1001,"&lt;&gt;"),4),4,FALSE),IF(L1906&lt;&gt;"",VLOOKUP(L1906,OFFSET('FR-DangerousSubstanceList'!$A$3,0,0,COUNTIF('FR-DangerousSubstanceList'!$A$3:$A$1001,"&lt;&gt;"),2),2,FALSE),""))))</f>
        <v/>
      </c>
      <c r="N1906" s="63" t="str">
        <f ca="1">IF(AND(F1906="",D1906="",E1906=""),"",IF(E1906&lt;&gt;"",E1906,IF(L1906&lt;&gt;"",VLOOKUP(L1906,OFFSET('FR-DangerousSubstanceList'!$A$3,0,0,COUNTIF('FR-DangerousSubstanceList'!$A$3:$A$1001,"&lt;&gt;"),3),3,FALSE),IF(AND(M1906&lt;&gt;"",M1906&lt;&gt;"-"),VLOOKUP(M1906,OFFSET('FR-DangerousSubstanceList'!$B$3,0,0,COUNTIF('FR-DangerousSubstanceList'!$B$3:$B$1001,"&lt;&gt;"),2),2,FALSE),""))))</f>
        <v/>
      </c>
      <c r="O1906" s="63" t="str">
        <f t="shared" ca="1" si="321"/>
        <v/>
      </c>
      <c r="P1906" s="63" t="e">
        <f t="shared" ca="1" si="322"/>
        <v>#REF!</v>
      </c>
      <c r="Q1906" s="63">
        <f t="shared" ca="1" si="323"/>
        <v>986</v>
      </c>
      <c r="R1906" s="63" t="str">
        <f t="shared" ca="1" si="324"/>
        <v/>
      </c>
      <c r="S1906" s="63" t="str">
        <f t="shared" si="325"/>
        <v>Unknown</v>
      </c>
      <c r="T1906" s="63">
        <f t="shared" si="326"/>
        <v>1906</v>
      </c>
      <c r="U1906" s="63">
        <f t="shared" si="327"/>
        <v>1907</v>
      </c>
      <c r="V1906" s="63" t="str">
        <f t="shared" ca="1" si="328"/>
        <v/>
      </c>
      <c r="W1906" s="63" t="str">
        <f t="shared" ca="1" si="329"/>
        <v/>
      </c>
      <c r="X1906" s="63">
        <f ca="1">IF(C1906="Yes",SUMPRODUCT((OFFSET('FR-DangerousSubstanceList'!$A$3,0,0,COUNTA('FR-DangerousSubstanceList'!$A$3:$A$2001))=L1906)*(OFFSET('FR-DangerousSubstanceList'!$B$3,0,0,COUNTA('FR-DangerousSubstanceList'!$B$3:$B$2001))=M1906)*(OFFSET('FR-DangerousSubstanceList'!$C$3,0,0,COUNTIF('FR-DangerousSubstanceList'!$C$3:$C$2001,"?*"))=N1906)),1)</f>
        <v>1</v>
      </c>
      <c r="Y1906" s="63"/>
      <c r="Z1906" s="63"/>
    </row>
    <row r="1907" spans="1:26" ht="14.4">
      <c r="A1907" s="85"/>
      <c r="B1907" s="85"/>
      <c r="C1907" s="46" t="s">
        <v>53</v>
      </c>
      <c r="D1907" s="68"/>
      <c r="E1907" s="68"/>
      <c r="F1907" s="68"/>
      <c r="G1907" s="68"/>
      <c r="H1907" s="68" t="str">
        <f t="shared" si="319"/>
        <v/>
      </c>
      <c r="I1907" s="63"/>
      <c r="J1907" s="63">
        <f>COUNTIF($A$14:$A1907,$A1907)</f>
        <v>0</v>
      </c>
      <c r="K1907" s="63" t="str">
        <f t="shared" ca="1" si="320"/>
        <v>Unknown</v>
      </c>
      <c r="L1907" s="63" t="str">
        <f ca="1">IF(AND(F1907="",D1907="",E1907=""),"",IF(F1907&lt;&gt;"",F1907,IF(AND(M1907&lt;&gt;"",M1907&lt;&gt;"-"),VLOOKUP(M1907,OFFSET('FR-DangerousSubstanceList'!$B$3,0,0,COUNTIF('FR-DangerousSubstanceList'!$B$3:$B$1001,"&lt;&gt;"),4),4,FALSE),IF(AND(N1907&lt;&gt;"",N1907&lt;&gt;"-"),VLOOKUP(N1907,OFFSET('FR-DangerousSubstanceList'!$C$3,0,0,COUNTIF('FR-DangerousSubstanceList'!$C$3:$C$1001,"&lt;&gt;"),3),3,FALSE),""))))</f>
        <v/>
      </c>
      <c r="M1907" s="63" t="str">
        <f ca="1">IF(AND(F1907="",D1907="",E1907=""),"",IF(D1907&lt;&gt;"",D1907,IF(N1907&lt;&gt;"",VLOOKUP(N1907,OFFSET('FR-DangerousSubstanceList'!$C$3,0,0,COUNTIF('FR-DangerousSubstanceList'!$A$3:$A$1001,"&lt;&gt;"),4),4,FALSE),IF(L1907&lt;&gt;"",VLOOKUP(L1907,OFFSET('FR-DangerousSubstanceList'!$A$3,0,0,COUNTIF('FR-DangerousSubstanceList'!$A$3:$A$1001,"&lt;&gt;"),2),2,FALSE),""))))</f>
        <v/>
      </c>
      <c r="N1907" s="63" t="str">
        <f ca="1">IF(AND(F1907="",D1907="",E1907=""),"",IF(E1907&lt;&gt;"",E1907,IF(L1907&lt;&gt;"",VLOOKUP(L1907,OFFSET('FR-DangerousSubstanceList'!$A$3,0,0,COUNTIF('FR-DangerousSubstanceList'!$A$3:$A$1001,"&lt;&gt;"),3),3,FALSE),IF(AND(M1907&lt;&gt;"",M1907&lt;&gt;"-"),VLOOKUP(M1907,OFFSET('FR-DangerousSubstanceList'!$B$3,0,0,COUNTIF('FR-DangerousSubstanceList'!$B$3:$B$1001,"&lt;&gt;"),2),2,FALSE),""))))</f>
        <v/>
      </c>
      <c r="O1907" s="63" t="str">
        <f t="shared" ca="1" si="321"/>
        <v/>
      </c>
      <c r="P1907" s="63" t="e">
        <f t="shared" ca="1" si="322"/>
        <v>#REF!</v>
      </c>
      <c r="Q1907" s="63">
        <f t="shared" ca="1" si="323"/>
        <v>986</v>
      </c>
      <c r="R1907" s="63" t="str">
        <f t="shared" ca="1" si="324"/>
        <v/>
      </c>
      <c r="S1907" s="63" t="str">
        <f t="shared" si="325"/>
        <v>Unknown</v>
      </c>
      <c r="T1907" s="63">
        <f t="shared" si="326"/>
        <v>1907</v>
      </c>
      <c r="U1907" s="63">
        <f t="shared" si="327"/>
        <v>1908</v>
      </c>
      <c r="V1907" s="63" t="str">
        <f t="shared" ca="1" si="328"/>
        <v/>
      </c>
      <c r="W1907" s="63" t="str">
        <f t="shared" ca="1" si="329"/>
        <v/>
      </c>
      <c r="X1907" s="63">
        <f ca="1">IF(C1907="Yes",SUMPRODUCT((OFFSET('FR-DangerousSubstanceList'!$A$3,0,0,COUNTA('FR-DangerousSubstanceList'!$A$3:$A$2001))=L1907)*(OFFSET('FR-DangerousSubstanceList'!$B$3,0,0,COUNTA('FR-DangerousSubstanceList'!$B$3:$B$2001))=M1907)*(OFFSET('FR-DangerousSubstanceList'!$C$3,0,0,COUNTIF('FR-DangerousSubstanceList'!$C$3:$C$2001,"?*"))=N1907)),1)</f>
        <v>1</v>
      </c>
      <c r="Y1907" s="63"/>
      <c r="Z1907" s="63"/>
    </row>
    <row r="1908" spans="1:26" ht="14.4">
      <c r="A1908" s="85"/>
      <c r="B1908" s="85"/>
      <c r="C1908" s="46" t="s">
        <v>53</v>
      </c>
      <c r="D1908" s="68"/>
      <c r="E1908" s="68"/>
      <c r="F1908" s="68"/>
      <c r="G1908" s="68"/>
      <c r="H1908" s="68" t="str">
        <f t="shared" si="319"/>
        <v/>
      </c>
      <c r="I1908" s="63"/>
      <c r="J1908" s="63">
        <f>COUNTIF($A$14:$A1908,$A1908)</f>
        <v>0</v>
      </c>
      <c r="K1908" s="63" t="str">
        <f t="shared" ca="1" si="320"/>
        <v>Unknown</v>
      </c>
      <c r="L1908" s="63" t="str">
        <f ca="1">IF(AND(F1908="",D1908="",E1908=""),"",IF(F1908&lt;&gt;"",F1908,IF(AND(M1908&lt;&gt;"",M1908&lt;&gt;"-"),VLOOKUP(M1908,OFFSET('FR-DangerousSubstanceList'!$B$3,0,0,COUNTIF('FR-DangerousSubstanceList'!$B$3:$B$1001,"&lt;&gt;"),4),4,FALSE),IF(AND(N1908&lt;&gt;"",N1908&lt;&gt;"-"),VLOOKUP(N1908,OFFSET('FR-DangerousSubstanceList'!$C$3,0,0,COUNTIF('FR-DangerousSubstanceList'!$C$3:$C$1001,"&lt;&gt;"),3),3,FALSE),""))))</f>
        <v/>
      </c>
      <c r="M1908" s="63" t="str">
        <f ca="1">IF(AND(F1908="",D1908="",E1908=""),"",IF(D1908&lt;&gt;"",D1908,IF(N1908&lt;&gt;"",VLOOKUP(N1908,OFFSET('FR-DangerousSubstanceList'!$C$3,0,0,COUNTIF('FR-DangerousSubstanceList'!$A$3:$A$1001,"&lt;&gt;"),4),4,FALSE),IF(L1908&lt;&gt;"",VLOOKUP(L1908,OFFSET('FR-DangerousSubstanceList'!$A$3,0,0,COUNTIF('FR-DangerousSubstanceList'!$A$3:$A$1001,"&lt;&gt;"),2),2,FALSE),""))))</f>
        <v/>
      </c>
      <c r="N1908" s="63" t="str">
        <f ca="1">IF(AND(F1908="",D1908="",E1908=""),"",IF(E1908&lt;&gt;"",E1908,IF(L1908&lt;&gt;"",VLOOKUP(L1908,OFFSET('FR-DangerousSubstanceList'!$A$3,0,0,COUNTIF('FR-DangerousSubstanceList'!$A$3:$A$1001,"&lt;&gt;"),3),3,FALSE),IF(AND(M1908&lt;&gt;"",M1908&lt;&gt;"-"),VLOOKUP(M1908,OFFSET('FR-DangerousSubstanceList'!$B$3,0,0,COUNTIF('FR-DangerousSubstanceList'!$B$3:$B$1001,"&lt;&gt;"),2),2,FALSE),""))))</f>
        <v/>
      </c>
      <c r="O1908" s="63" t="str">
        <f t="shared" ca="1" si="321"/>
        <v/>
      </c>
      <c r="P1908" s="63" t="e">
        <f t="shared" ca="1" si="322"/>
        <v>#REF!</v>
      </c>
      <c r="Q1908" s="63">
        <f t="shared" ca="1" si="323"/>
        <v>986</v>
      </c>
      <c r="R1908" s="63" t="str">
        <f t="shared" ca="1" si="324"/>
        <v/>
      </c>
      <c r="S1908" s="63" t="str">
        <f t="shared" si="325"/>
        <v>Unknown</v>
      </c>
      <c r="T1908" s="63">
        <f t="shared" si="326"/>
        <v>1908</v>
      </c>
      <c r="U1908" s="63">
        <f t="shared" si="327"/>
        <v>1909</v>
      </c>
      <c r="V1908" s="63" t="str">
        <f t="shared" ca="1" si="328"/>
        <v/>
      </c>
      <c r="W1908" s="63" t="str">
        <f t="shared" ca="1" si="329"/>
        <v/>
      </c>
      <c r="X1908" s="63">
        <f ca="1">IF(C1908="Yes",SUMPRODUCT((OFFSET('FR-DangerousSubstanceList'!$A$3,0,0,COUNTA('FR-DangerousSubstanceList'!$A$3:$A$2001))=L1908)*(OFFSET('FR-DangerousSubstanceList'!$B$3,0,0,COUNTA('FR-DangerousSubstanceList'!$B$3:$B$2001))=M1908)*(OFFSET('FR-DangerousSubstanceList'!$C$3,0,0,COUNTIF('FR-DangerousSubstanceList'!$C$3:$C$2001,"?*"))=N1908)),1)</f>
        <v>1</v>
      </c>
      <c r="Y1908" s="63"/>
      <c r="Z1908" s="63"/>
    </row>
    <row r="1909" spans="1:26" ht="14.4">
      <c r="A1909" s="85"/>
      <c r="B1909" s="85"/>
      <c r="C1909" s="46" t="s">
        <v>53</v>
      </c>
      <c r="D1909" s="68"/>
      <c r="E1909" s="68"/>
      <c r="F1909" s="68"/>
      <c r="G1909" s="68"/>
      <c r="H1909" s="68" t="str">
        <f t="shared" si="319"/>
        <v/>
      </c>
      <c r="I1909" s="63"/>
      <c r="J1909" s="63">
        <f>COUNTIF($A$14:$A1909,$A1909)</f>
        <v>0</v>
      </c>
      <c r="K1909" s="63" t="str">
        <f t="shared" ca="1" si="320"/>
        <v>Unknown</v>
      </c>
      <c r="L1909" s="63" t="str">
        <f ca="1">IF(AND(F1909="",D1909="",E1909=""),"",IF(F1909&lt;&gt;"",F1909,IF(AND(M1909&lt;&gt;"",M1909&lt;&gt;"-"),VLOOKUP(M1909,OFFSET('FR-DangerousSubstanceList'!$B$3,0,0,COUNTIF('FR-DangerousSubstanceList'!$B$3:$B$1001,"&lt;&gt;"),4),4,FALSE),IF(AND(N1909&lt;&gt;"",N1909&lt;&gt;"-"),VLOOKUP(N1909,OFFSET('FR-DangerousSubstanceList'!$C$3,0,0,COUNTIF('FR-DangerousSubstanceList'!$C$3:$C$1001,"&lt;&gt;"),3),3,FALSE),""))))</f>
        <v/>
      </c>
      <c r="M1909" s="63" t="str">
        <f ca="1">IF(AND(F1909="",D1909="",E1909=""),"",IF(D1909&lt;&gt;"",D1909,IF(N1909&lt;&gt;"",VLOOKUP(N1909,OFFSET('FR-DangerousSubstanceList'!$C$3,0,0,COUNTIF('FR-DangerousSubstanceList'!$A$3:$A$1001,"&lt;&gt;"),4),4,FALSE),IF(L1909&lt;&gt;"",VLOOKUP(L1909,OFFSET('FR-DangerousSubstanceList'!$A$3,0,0,COUNTIF('FR-DangerousSubstanceList'!$A$3:$A$1001,"&lt;&gt;"),2),2,FALSE),""))))</f>
        <v/>
      </c>
      <c r="N1909" s="63" t="str">
        <f ca="1">IF(AND(F1909="",D1909="",E1909=""),"",IF(E1909&lt;&gt;"",E1909,IF(L1909&lt;&gt;"",VLOOKUP(L1909,OFFSET('FR-DangerousSubstanceList'!$A$3,0,0,COUNTIF('FR-DangerousSubstanceList'!$A$3:$A$1001,"&lt;&gt;"),3),3,FALSE),IF(AND(M1909&lt;&gt;"",M1909&lt;&gt;"-"),VLOOKUP(M1909,OFFSET('FR-DangerousSubstanceList'!$B$3,0,0,COUNTIF('FR-DangerousSubstanceList'!$B$3:$B$1001,"&lt;&gt;"),2),2,FALSE),""))))</f>
        <v/>
      </c>
      <c r="O1909" s="63" t="str">
        <f t="shared" ca="1" si="321"/>
        <v/>
      </c>
      <c r="P1909" s="63" t="e">
        <f t="shared" ca="1" si="322"/>
        <v>#REF!</v>
      </c>
      <c r="Q1909" s="63">
        <f t="shared" ca="1" si="323"/>
        <v>986</v>
      </c>
      <c r="R1909" s="63" t="str">
        <f t="shared" ca="1" si="324"/>
        <v/>
      </c>
      <c r="S1909" s="63" t="str">
        <f t="shared" si="325"/>
        <v>Unknown</v>
      </c>
      <c r="T1909" s="63">
        <f t="shared" si="326"/>
        <v>1909</v>
      </c>
      <c r="U1909" s="63">
        <f t="shared" si="327"/>
        <v>1910</v>
      </c>
      <c r="V1909" s="63" t="str">
        <f t="shared" ca="1" si="328"/>
        <v/>
      </c>
      <c r="W1909" s="63" t="str">
        <f t="shared" ca="1" si="329"/>
        <v/>
      </c>
      <c r="X1909" s="63">
        <f ca="1">IF(C1909="Yes",SUMPRODUCT((OFFSET('FR-DangerousSubstanceList'!$A$3,0,0,COUNTA('FR-DangerousSubstanceList'!$A$3:$A$2001))=L1909)*(OFFSET('FR-DangerousSubstanceList'!$B$3,0,0,COUNTA('FR-DangerousSubstanceList'!$B$3:$B$2001))=M1909)*(OFFSET('FR-DangerousSubstanceList'!$C$3,0,0,COUNTIF('FR-DangerousSubstanceList'!$C$3:$C$2001,"?*"))=N1909)),1)</f>
        <v>1</v>
      </c>
      <c r="Y1909" s="63"/>
      <c r="Z1909" s="63"/>
    </row>
    <row r="1910" spans="1:26" ht="14.4">
      <c r="A1910" s="85"/>
      <c r="B1910" s="85"/>
      <c r="C1910" s="46" t="s">
        <v>53</v>
      </c>
      <c r="D1910" s="68"/>
      <c r="E1910" s="68"/>
      <c r="F1910" s="68"/>
      <c r="G1910" s="68"/>
      <c r="H1910" s="68" t="str">
        <f t="shared" si="319"/>
        <v/>
      </c>
      <c r="I1910" s="63"/>
      <c r="J1910" s="63">
        <f>COUNTIF($A$14:$A1910,$A1910)</f>
        <v>0</v>
      </c>
      <c r="K1910" s="63" t="str">
        <f t="shared" ca="1" si="320"/>
        <v>Unknown</v>
      </c>
      <c r="L1910" s="63" t="str">
        <f ca="1">IF(AND(F1910="",D1910="",E1910=""),"",IF(F1910&lt;&gt;"",F1910,IF(AND(M1910&lt;&gt;"",M1910&lt;&gt;"-"),VLOOKUP(M1910,OFFSET('FR-DangerousSubstanceList'!$B$3,0,0,COUNTIF('FR-DangerousSubstanceList'!$B$3:$B$1001,"&lt;&gt;"),4),4,FALSE),IF(AND(N1910&lt;&gt;"",N1910&lt;&gt;"-"),VLOOKUP(N1910,OFFSET('FR-DangerousSubstanceList'!$C$3,0,0,COUNTIF('FR-DangerousSubstanceList'!$C$3:$C$1001,"&lt;&gt;"),3),3,FALSE),""))))</f>
        <v/>
      </c>
      <c r="M1910" s="63" t="str">
        <f ca="1">IF(AND(F1910="",D1910="",E1910=""),"",IF(D1910&lt;&gt;"",D1910,IF(N1910&lt;&gt;"",VLOOKUP(N1910,OFFSET('FR-DangerousSubstanceList'!$C$3,0,0,COUNTIF('FR-DangerousSubstanceList'!$A$3:$A$1001,"&lt;&gt;"),4),4,FALSE),IF(L1910&lt;&gt;"",VLOOKUP(L1910,OFFSET('FR-DangerousSubstanceList'!$A$3,0,0,COUNTIF('FR-DangerousSubstanceList'!$A$3:$A$1001,"&lt;&gt;"),2),2,FALSE),""))))</f>
        <v/>
      </c>
      <c r="N1910" s="63" t="str">
        <f ca="1">IF(AND(F1910="",D1910="",E1910=""),"",IF(E1910&lt;&gt;"",E1910,IF(L1910&lt;&gt;"",VLOOKUP(L1910,OFFSET('FR-DangerousSubstanceList'!$A$3,0,0,COUNTIF('FR-DangerousSubstanceList'!$A$3:$A$1001,"&lt;&gt;"),3),3,FALSE),IF(AND(M1910&lt;&gt;"",M1910&lt;&gt;"-"),VLOOKUP(M1910,OFFSET('FR-DangerousSubstanceList'!$B$3,0,0,COUNTIF('FR-DangerousSubstanceList'!$B$3:$B$1001,"&lt;&gt;"),2),2,FALSE),""))))</f>
        <v/>
      </c>
      <c r="O1910" s="63" t="str">
        <f t="shared" ca="1" si="321"/>
        <v/>
      </c>
      <c r="P1910" s="63" t="e">
        <f t="shared" ca="1" si="322"/>
        <v>#REF!</v>
      </c>
      <c r="Q1910" s="63">
        <f t="shared" ca="1" si="323"/>
        <v>986</v>
      </c>
      <c r="R1910" s="63" t="str">
        <f t="shared" ca="1" si="324"/>
        <v/>
      </c>
      <c r="S1910" s="63" t="str">
        <f t="shared" si="325"/>
        <v>Unknown</v>
      </c>
      <c r="T1910" s="63">
        <f t="shared" si="326"/>
        <v>1910</v>
      </c>
      <c r="U1910" s="63">
        <f t="shared" si="327"/>
        <v>1911</v>
      </c>
      <c r="V1910" s="63" t="str">
        <f t="shared" ca="1" si="328"/>
        <v/>
      </c>
      <c r="W1910" s="63" t="str">
        <f t="shared" ca="1" si="329"/>
        <v/>
      </c>
      <c r="X1910" s="63">
        <f ca="1">IF(C1910="Yes",SUMPRODUCT((OFFSET('FR-DangerousSubstanceList'!$A$3,0,0,COUNTA('FR-DangerousSubstanceList'!$A$3:$A$2001))=L1910)*(OFFSET('FR-DangerousSubstanceList'!$B$3,0,0,COUNTA('FR-DangerousSubstanceList'!$B$3:$B$2001))=M1910)*(OFFSET('FR-DangerousSubstanceList'!$C$3,0,0,COUNTIF('FR-DangerousSubstanceList'!$C$3:$C$2001,"?*"))=N1910)),1)</f>
        <v>1</v>
      </c>
      <c r="Y1910" s="63"/>
      <c r="Z1910" s="63"/>
    </row>
    <row r="1911" spans="1:26" ht="14.4">
      <c r="A1911" s="85"/>
      <c r="B1911" s="85"/>
      <c r="C1911" s="46" t="s">
        <v>53</v>
      </c>
      <c r="D1911" s="68"/>
      <c r="E1911" s="68"/>
      <c r="F1911" s="68"/>
      <c r="G1911" s="68"/>
      <c r="H1911" s="68" t="str">
        <f t="shared" si="319"/>
        <v/>
      </c>
      <c r="I1911" s="63"/>
      <c r="J1911" s="63">
        <f>COUNTIF($A$14:$A1911,$A1911)</f>
        <v>0</v>
      </c>
      <c r="K1911" s="63" t="str">
        <f t="shared" ca="1" si="320"/>
        <v>Unknown</v>
      </c>
      <c r="L1911" s="63" t="str">
        <f ca="1">IF(AND(F1911="",D1911="",E1911=""),"",IF(F1911&lt;&gt;"",F1911,IF(AND(M1911&lt;&gt;"",M1911&lt;&gt;"-"),VLOOKUP(M1911,OFFSET('FR-DangerousSubstanceList'!$B$3,0,0,COUNTIF('FR-DangerousSubstanceList'!$B$3:$B$1001,"&lt;&gt;"),4),4,FALSE),IF(AND(N1911&lt;&gt;"",N1911&lt;&gt;"-"),VLOOKUP(N1911,OFFSET('FR-DangerousSubstanceList'!$C$3,0,0,COUNTIF('FR-DangerousSubstanceList'!$C$3:$C$1001,"&lt;&gt;"),3),3,FALSE),""))))</f>
        <v/>
      </c>
      <c r="M1911" s="63" t="str">
        <f ca="1">IF(AND(F1911="",D1911="",E1911=""),"",IF(D1911&lt;&gt;"",D1911,IF(N1911&lt;&gt;"",VLOOKUP(N1911,OFFSET('FR-DangerousSubstanceList'!$C$3,0,0,COUNTIF('FR-DangerousSubstanceList'!$A$3:$A$1001,"&lt;&gt;"),4),4,FALSE),IF(L1911&lt;&gt;"",VLOOKUP(L1911,OFFSET('FR-DangerousSubstanceList'!$A$3,0,0,COUNTIF('FR-DangerousSubstanceList'!$A$3:$A$1001,"&lt;&gt;"),2),2,FALSE),""))))</f>
        <v/>
      </c>
      <c r="N1911" s="63" t="str">
        <f ca="1">IF(AND(F1911="",D1911="",E1911=""),"",IF(E1911&lt;&gt;"",E1911,IF(L1911&lt;&gt;"",VLOOKUP(L1911,OFFSET('FR-DangerousSubstanceList'!$A$3,0,0,COUNTIF('FR-DangerousSubstanceList'!$A$3:$A$1001,"&lt;&gt;"),3),3,FALSE),IF(AND(M1911&lt;&gt;"",M1911&lt;&gt;"-"),VLOOKUP(M1911,OFFSET('FR-DangerousSubstanceList'!$B$3,0,0,COUNTIF('FR-DangerousSubstanceList'!$B$3:$B$1001,"&lt;&gt;"),2),2,FALSE),""))))</f>
        <v/>
      </c>
      <c r="O1911" s="63" t="str">
        <f t="shared" ca="1" si="321"/>
        <v/>
      </c>
      <c r="P1911" s="63" t="e">
        <f t="shared" ca="1" si="322"/>
        <v>#REF!</v>
      </c>
      <c r="Q1911" s="63">
        <f t="shared" ca="1" si="323"/>
        <v>986</v>
      </c>
      <c r="R1911" s="63" t="str">
        <f t="shared" ca="1" si="324"/>
        <v/>
      </c>
      <c r="S1911" s="63" t="str">
        <f t="shared" si="325"/>
        <v>Unknown</v>
      </c>
      <c r="T1911" s="63">
        <f t="shared" si="326"/>
        <v>1911</v>
      </c>
      <c r="U1911" s="63">
        <f t="shared" si="327"/>
        <v>1912</v>
      </c>
      <c r="V1911" s="63" t="str">
        <f t="shared" ca="1" si="328"/>
        <v/>
      </c>
      <c r="W1911" s="63" t="str">
        <f t="shared" ca="1" si="329"/>
        <v/>
      </c>
      <c r="X1911" s="63">
        <f ca="1">IF(C1911="Yes",SUMPRODUCT((OFFSET('FR-DangerousSubstanceList'!$A$3,0,0,COUNTA('FR-DangerousSubstanceList'!$A$3:$A$2001))=L1911)*(OFFSET('FR-DangerousSubstanceList'!$B$3,0,0,COUNTA('FR-DangerousSubstanceList'!$B$3:$B$2001))=M1911)*(OFFSET('FR-DangerousSubstanceList'!$C$3,0,0,COUNTIF('FR-DangerousSubstanceList'!$C$3:$C$2001,"?*"))=N1911)),1)</f>
        <v>1</v>
      </c>
      <c r="Y1911" s="63"/>
      <c r="Z1911" s="63"/>
    </row>
    <row r="1912" spans="1:26" ht="14.4">
      <c r="A1912" s="85"/>
      <c r="B1912" s="85"/>
      <c r="C1912" s="46" t="s">
        <v>53</v>
      </c>
      <c r="D1912" s="68"/>
      <c r="E1912" s="68"/>
      <c r="F1912" s="68"/>
      <c r="G1912" s="68"/>
      <c r="H1912" s="68" t="str">
        <f t="shared" si="319"/>
        <v/>
      </c>
      <c r="I1912" s="63"/>
      <c r="J1912" s="63">
        <f>COUNTIF($A$14:$A1912,$A1912)</f>
        <v>0</v>
      </c>
      <c r="K1912" s="63" t="str">
        <f t="shared" ca="1" si="320"/>
        <v>Unknown</v>
      </c>
      <c r="L1912" s="63" t="str">
        <f ca="1">IF(AND(F1912="",D1912="",E1912=""),"",IF(F1912&lt;&gt;"",F1912,IF(AND(M1912&lt;&gt;"",M1912&lt;&gt;"-"),VLOOKUP(M1912,OFFSET('FR-DangerousSubstanceList'!$B$3,0,0,COUNTIF('FR-DangerousSubstanceList'!$B$3:$B$1001,"&lt;&gt;"),4),4,FALSE),IF(AND(N1912&lt;&gt;"",N1912&lt;&gt;"-"),VLOOKUP(N1912,OFFSET('FR-DangerousSubstanceList'!$C$3,0,0,COUNTIF('FR-DangerousSubstanceList'!$C$3:$C$1001,"&lt;&gt;"),3),3,FALSE),""))))</f>
        <v/>
      </c>
      <c r="M1912" s="63" t="str">
        <f ca="1">IF(AND(F1912="",D1912="",E1912=""),"",IF(D1912&lt;&gt;"",D1912,IF(N1912&lt;&gt;"",VLOOKUP(N1912,OFFSET('FR-DangerousSubstanceList'!$C$3,0,0,COUNTIF('FR-DangerousSubstanceList'!$A$3:$A$1001,"&lt;&gt;"),4),4,FALSE),IF(L1912&lt;&gt;"",VLOOKUP(L1912,OFFSET('FR-DangerousSubstanceList'!$A$3,0,0,COUNTIF('FR-DangerousSubstanceList'!$A$3:$A$1001,"&lt;&gt;"),2),2,FALSE),""))))</f>
        <v/>
      </c>
      <c r="N1912" s="63" t="str">
        <f ca="1">IF(AND(F1912="",D1912="",E1912=""),"",IF(E1912&lt;&gt;"",E1912,IF(L1912&lt;&gt;"",VLOOKUP(L1912,OFFSET('FR-DangerousSubstanceList'!$A$3,0,0,COUNTIF('FR-DangerousSubstanceList'!$A$3:$A$1001,"&lt;&gt;"),3),3,FALSE),IF(AND(M1912&lt;&gt;"",M1912&lt;&gt;"-"),VLOOKUP(M1912,OFFSET('FR-DangerousSubstanceList'!$B$3,0,0,COUNTIF('FR-DangerousSubstanceList'!$B$3:$B$1001,"&lt;&gt;"),2),2,FALSE),""))))</f>
        <v/>
      </c>
      <c r="O1912" s="63" t="str">
        <f t="shared" ca="1" si="321"/>
        <v/>
      </c>
      <c r="P1912" s="63" t="e">
        <f t="shared" ca="1" si="322"/>
        <v>#REF!</v>
      </c>
      <c r="Q1912" s="63">
        <f t="shared" ca="1" si="323"/>
        <v>986</v>
      </c>
      <c r="R1912" s="63" t="str">
        <f t="shared" ca="1" si="324"/>
        <v/>
      </c>
      <c r="S1912" s="63" t="str">
        <f t="shared" si="325"/>
        <v>Unknown</v>
      </c>
      <c r="T1912" s="63">
        <f t="shared" si="326"/>
        <v>1912</v>
      </c>
      <c r="U1912" s="63">
        <f t="shared" si="327"/>
        <v>1913</v>
      </c>
      <c r="V1912" s="63" t="str">
        <f t="shared" ca="1" si="328"/>
        <v/>
      </c>
      <c r="W1912" s="63" t="str">
        <f t="shared" ca="1" si="329"/>
        <v/>
      </c>
      <c r="X1912" s="63">
        <f ca="1">IF(C1912="Yes",SUMPRODUCT((OFFSET('FR-DangerousSubstanceList'!$A$3,0,0,COUNTA('FR-DangerousSubstanceList'!$A$3:$A$2001))=L1912)*(OFFSET('FR-DangerousSubstanceList'!$B$3,0,0,COUNTA('FR-DangerousSubstanceList'!$B$3:$B$2001))=M1912)*(OFFSET('FR-DangerousSubstanceList'!$C$3,0,0,COUNTIF('FR-DangerousSubstanceList'!$C$3:$C$2001,"?*"))=N1912)),1)</f>
        <v>1</v>
      </c>
      <c r="Y1912" s="63"/>
      <c r="Z1912" s="63"/>
    </row>
    <row r="1913" spans="1:26" ht="14.4">
      <c r="A1913" s="85"/>
      <c r="B1913" s="85"/>
      <c r="C1913" s="46" t="s">
        <v>53</v>
      </c>
      <c r="D1913" s="68"/>
      <c r="E1913" s="68"/>
      <c r="F1913" s="68"/>
      <c r="G1913" s="68"/>
      <c r="H1913" s="68" t="str">
        <f t="shared" si="319"/>
        <v/>
      </c>
      <c r="I1913" s="63"/>
      <c r="J1913" s="63">
        <f>COUNTIF($A$14:$A1913,$A1913)</f>
        <v>0</v>
      </c>
      <c r="K1913" s="63" t="str">
        <f t="shared" ca="1" si="320"/>
        <v>Unknown</v>
      </c>
      <c r="L1913" s="63" t="str">
        <f ca="1">IF(AND(F1913="",D1913="",E1913=""),"",IF(F1913&lt;&gt;"",F1913,IF(AND(M1913&lt;&gt;"",M1913&lt;&gt;"-"),VLOOKUP(M1913,OFFSET('FR-DangerousSubstanceList'!$B$3,0,0,COUNTIF('FR-DangerousSubstanceList'!$B$3:$B$1001,"&lt;&gt;"),4),4,FALSE),IF(AND(N1913&lt;&gt;"",N1913&lt;&gt;"-"),VLOOKUP(N1913,OFFSET('FR-DangerousSubstanceList'!$C$3,0,0,COUNTIF('FR-DangerousSubstanceList'!$C$3:$C$1001,"&lt;&gt;"),3),3,FALSE),""))))</f>
        <v/>
      </c>
      <c r="M1913" s="63" t="str">
        <f ca="1">IF(AND(F1913="",D1913="",E1913=""),"",IF(D1913&lt;&gt;"",D1913,IF(N1913&lt;&gt;"",VLOOKUP(N1913,OFFSET('FR-DangerousSubstanceList'!$C$3,0,0,COUNTIF('FR-DangerousSubstanceList'!$A$3:$A$1001,"&lt;&gt;"),4),4,FALSE),IF(L1913&lt;&gt;"",VLOOKUP(L1913,OFFSET('FR-DangerousSubstanceList'!$A$3,0,0,COUNTIF('FR-DangerousSubstanceList'!$A$3:$A$1001,"&lt;&gt;"),2),2,FALSE),""))))</f>
        <v/>
      </c>
      <c r="N1913" s="63" t="str">
        <f ca="1">IF(AND(F1913="",D1913="",E1913=""),"",IF(E1913&lt;&gt;"",E1913,IF(L1913&lt;&gt;"",VLOOKUP(L1913,OFFSET('FR-DangerousSubstanceList'!$A$3,0,0,COUNTIF('FR-DangerousSubstanceList'!$A$3:$A$1001,"&lt;&gt;"),3),3,FALSE),IF(AND(M1913&lt;&gt;"",M1913&lt;&gt;"-"),VLOOKUP(M1913,OFFSET('FR-DangerousSubstanceList'!$B$3,0,0,COUNTIF('FR-DangerousSubstanceList'!$B$3:$B$1001,"&lt;&gt;"),2),2,FALSE),""))))</f>
        <v/>
      </c>
      <c r="O1913" s="63" t="str">
        <f t="shared" ca="1" si="321"/>
        <v/>
      </c>
      <c r="P1913" s="63" t="e">
        <f t="shared" ca="1" si="322"/>
        <v>#REF!</v>
      </c>
      <c r="Q1913" s="63">
        <f t="shared" ca="1" si="323"/>
        <v>986</v>
      </c>
      <c r="R1913" s="63" t="str">
        <f t="shared" ca="1" si="324"/>
        <v/>
      </c>
      <c r="S1913" s="63" t="str">
        <f t="shared" si="325"/>
        <v>Unknown</v>
      </c>
      <c r="T1913" s="63">
        <f t="shared" si="326"/>
        <v>1913</v>
      </c>
      <c r="U1913" s="63">
        <f t="shared" si="327"/>
        <v>1914</v>
      </c>
      <c r="V1913" s="63" t="str">
        <f t="shared" ca="1" si="328"/>
        <v/>
      </c>
      <c r="W1913" s="63" t="str">
        <f t="shared" ca="1" si="329"/>
        <v/>
      </c>
      <c r="X1913" s="63">
        <f ca="1">IF(C1913="Yes",SUMPRODUCT((OFFSET('FR-DangerousSubstanceList'!$A$3,0,0,COUNTA('FR-DangerousSubstanceList'!$A$3:$A$2001))=L1913)*(OFFSET('FR-DangerousSubstanceList'!$B$3,0,0,COUNTA('FR-DangerousSubstanceList'!$B$3:$B$2001))=M1913)*(OFFSET('FR-DangerousSubstanceList'!$C$3,0,0,COUNTIF('FR-DangerousSubstanceList'!$C$3:$C$2001,"?*"))=N1913)),1)</f>
        <v>1</v>
      </c>
      <c r="Y1913" s="63"/>
      <c r="Z1913" s="63"/>
    </row>
    <row r="1914" spans="1:26" ht="14.4">
      <c r="A1914" s="85"/>
      <c r="B1914" s="85"/>
      <c r="C1914" s="46" t="s">
        <v>53</v>
      </c>
      <c r="D1914" s="68"/>
      <c r="E1914" s="68"/>
      <c r="F1914" s="68"/>
      <c r="G1914" s="68"/>
      <c r="H1914" s="68" t="str">
        <f t="shared" si="319"/>
        <v/>
      </c>
      <c r="I1914" s="63"/>
      <c r="J1914" s="63">
        <f>COUNTIF($A$14:$A1914,$A1914)</f>
        <v>0</v>
      </c>
      <c r="K1914" s="63" t="str">
        <f t="shared" ca="1" si="320"/>
        <v>Unknown</v>
      </c>
      <c r="L1914" s="63" t="str">
        <f ca="1">IF(AND(F1914="",D1914="",E1914=""),"",IF(F1914&lt;&gt;"",F1914,IF(AND(M1914&lt;&gt;"",M1914&lt;&gt;"-"),VLOOKUP(M1914,OFFSET('FR-DangerousSubstanceList'!$B$3,0,0,COUNTIF('FR-DangerousSubstanceList'!$B$3:$B$1001,"&lt;&gt;"),4),4,FALSE),IF(AND(N1914&lt;&gt;"",N1914&lt;&gt;"-"),VLOOKUP(N1914,OFFSET('FR-DangerousSubstanceList'!$C$3,0,0,COUNTIF('FR-DangerousSubstanceList'!$C$3:$C$1001,"&lt;&gt;"),3),3,FALSE),""))))</f>
        <v/>
      </c>
      <c r="M1914" s="63" t="str">
        <f ca="1">IF(AND(F1914="",D1914="",E1914=""),"",IF(D1914&lt;&gt;"",D1914,IF(N1914&lt;&gt;"",VLOOKUP(N1914,OFFSET('FR-DangerousSubstanceList'!$C$3,0,0,COUNTIF('FR-DangerousSubstanceList'!$A$3:$A$1001,"&lt;&gt;"),4),4,FALSE),IF(L1914&lt;&gt;"",VLOOKUP(L1914,OFFSET('FR-DangerousSubstanceList'!$A$3,0,0,COUNTIF('FR-DangerousSubstanceList'!$A$3:$A$1001,"&lt;&gt;"),2),2,FALSE),""))))</f>
        <v/>
      </c>
      <c r="N1914" s="63" t="str">
        <f ca="1">IF(AND(F1914="",D1914="",E1914=""),"",IF(E1914&lt;&gt;"",E1914,IF(L1914&lt;&gt;"",VLOOKUP(L1914,OFFSET('FR-DangerousSubstanceList'!$A$3,0,0,COUNTIF('FR-DangerousSubstanceList'!$A$3:$A$1001,"&lt;&gt;"),3),3,FALSE),IF(AND(M1914&lt;&gt;"",M1914&lt;&gt;"-"),VLOOKUP(M1914,OFFSET('FR-DangerousSubstanceList'!$B$3,0,0,COUNTIF('FR-DangerousSubstanceList'!$B$3:$B$1001,"&lt;&gt;"),2),2,FALSE),""))))</f>
        <v/>
      </c>
      <c r="O1914" s="63" t="str">
        <f t="shared" ca="1" si="321"/>
        <v/>
      </c>
      <c r="P1914" s="63" t="e">
        <f t="shared" ca="1" si="322"/>
        <v>#REF!</v>
      </c>
      <c r="Q1914" s="63">
        <f t="shared" ca="1" si="323"/>
        <v>986</v>
      </c>
      <c r="R1914" s="63" t="str">
        <f t="shared" ca="1" si="324"/>
        <v/>
      </c>
      <c r="S1914" s="63" t="str">
        <f t="shared" si="325"/>
        <v>Unknown</v>
      </c>
      <c r="T1914" s="63">
        <f t="shared" si="326"/>
        <v>1914</v>
      </c>
      <c r="U1914" s="63">
        <f t="shared" si="327"/>
        <v>1915</v>
      </c>
      <c r="V1914" s="63" t="str">
        <f t="shared" ca="1" si="328"/>
        <v/>
      </c>
      <c r="W1914" s="63" t="str">
        <f t="shared" ca="1" si="329"/>
        <v/>
      </c>
      <c r="X1914" s="63">
        <f ca="1">IF(C1914="Yes",SUMPRODUCT((OFFSET('FR-DangerousSubstanceList'!$A$3,0,0,COUNTA('FR-DangerousSubstanceList'!$A$3:$A$2001))=L1914)*(OFFSET('FR-DangerousSubstanceList'!$B$3,0,0,COUNTA('FR-DangerousSubstanceList'!$B$3:$B$2001))=M1914)*(OFFSET('FR-DangerousSubstanceList'!$C$3,0,0,COUNTIF('FR-DangerousSubstanceList'!$C$3:$C$2001,"?*"))=N1914)),1)</f>
        <v>1</v>
      </c>
      <c r="Y1914" s="63"/>
      <c r="Z1914" s="63"/>
    </row>
    <row r="1915" spans="1:26" ht="14.4">
      <c r="A1915" s="85"/>
      <c r="B1915" s="85"/>
      <c r="C1915" s="46" t="s">
        <v>53</v>
      </c>
      <c r="D1915" s="68"/>
      <c r="E1915" s="68"/>
      <c r="F1915" s="68"/>
      <c r="G1915" s="68"/>
      <c r="H1915" s="68" t="str">
        <f t="shared" si="319"/>
        <v/>
      </c>
      <c r="I1915" s="63"/>
      <c r="J1915" s="63">
        <f>COUNTIF($A$14:$A1915,$A1915)</f>
        <v>0</v>
      </c>
      <c r="K1915" s="63" t="str">
        <f t="shared" ca="1" si="320"/>
        <v>Unknown</v>
      </c>
      <c r="L1915" s="63" t="str">
        <f ca="1">IF(AND(F1915="",D1915="",E1915=""),"",IF(F1915&lt;&gt;"",F1915,IF(AND(M1915&lt;&gt;"",M1915&lt;&gt;"-"),VLOOKUP(M1915,OFFSET('FR-DangerousSubstanceList'!$B$3,0,0,COUNTIF('FR-DangerousSubstanceList'!$B$3:$B$1001,"&lt;&gt;"),4),4,FALSE),IF(AND(N1915&lt;&gt;"",N1915&lt;&gt;"-"),VLOOKUP(N1915,OFFSET('FR-DangerousSubstanceList'!$C$3,0,0,COUNTIF('FR-DangerousSubstanceList'!$C$3:$C$1001,"&lt;&gt;"),3),3,FALSE),""))))</f>
        <v/>
      </c>
      <c r="M1915" s="63" t="str">
        <f ca="1">IF(AND(F1915="",D1915="",E1915=""),"",IF(D1915&lt;&gt;"",D1915,IF(N1915&lt;&gt;"",VLOOKUP(N1915,OFFSET('FR-DangerousSubstanceList'!$C$3,0,0,COUNTIF('FR-DangerousSubstanceList'!$A$3:$A$1001,"&lt;&gt;"),4),4,FALSE),IF(L1915&lt;&gt;"",VLOOKUP(L1915,OFFSET('FR-DangerousSubstanceList'!$A$3,0,0,COUNTIF('FR-DangerousSubstanceList'!$A$3:$A$1001,"&lt;&gt;"),2),2,FALSE),""))))</f>
        <v/>
      </c>
      <c r="N1915" s="63" t="str">
        <f ca="1">IF(AND(F1915="",D1915="",E1915=""),"",IF(E1915&lt;&gt;"",E1915,IF(L1915&lt;&gt;"",VLOOKUP(L1915,OFFSET('FR-DangerousSubstanceList'!$A$3,0,0,COUNTIF('FR-DangerousSubstanceList'!$A$3:$A$1001,"&lt;&gt;"),3),3,FALSE),IF(AND(M1915&lt;&gt;"",M1915&lt;&gt;"-"),VLOOKUP(M1915,OFFSET('FR-DangerousSubstanceList'!$B$3,0,0,COUNTIF('FR-DangerousSubstanceList'!$B$3:$B$1001,"&lt;&gt;"),2),2,FALSE),""))))</f>
        <v/>
      </c>
      <c r="O1915" s="63" t="str">
        <f t="shared" ca="1" si="321"/>
        <v/>
      </c>
      <c r="P1915" s="63" t="e">
        <f t="shared" ca="1" si="322"/>
        <v>#REF!</v>
      </c>
      <c r="Q1915" s="63">
        <f t="shared" ca="1" si="323"/>
        <v>986</v>
      </c>
      <c r="R1915" s="63" t="str">
        <f t="shared" ca="1" si="324"/>
        <v/>
      </c>
      <c r="S1915" s="63" t="str">
        <f t="shared" si="325"/>
        <v>Unknown</v>
      </c>
      <c r="T1915" s="63">
        <f t="shared" si="326"/>
        <v>1915</v>
      </c>
      <c r="U1915" s="63">
        <f t="shared" si="327"/>
        <v>1916</v>
      </c>
      <c r="V1915" s="63" t="str">
        <f t="shared" ca="1" si="328"/>
        <v/>
      </c>
      <c r="W1915" s="63" t="str">
        <f t="shared" ca="1" si="329"/>
        <v/>
      </c>
      <c r="X1915" s="63">
        <f ca="1">IF(C1915="Yes",SUMPRODUCT((OFFSET('FR-DangerousSubstanceList'!$A$3,0,0,COUNTA('FR-DangerousSubstanceList'!$A$3:$A$2001))=L1915)*(OFFSET('FR-DangerousSubstanceList'!$B$3,0,0,COUNTA('FR-DangerousSubstanceList'!$B$3:$B$2001))=M1915)*(OFFSET('FR-DangerousSubstanceList'!$C$3,0,0,COUNTIF('FR-DangerousSubstanceList'!$C$3:$C$2001,"?*"))=N1915)),1)</f>
        <v>1</v>
      </c>
      <c r="Y1915" s="63"/>
      <c r="Z1915" s="63"/>
    </row>
    <row r="1916" spans="1:26" ht="14.4">
      <c r="A1916" s="85"/>
      <c r="B1916" s="85"/>
      <c r="C1916" s="46" t="s">
        <v>53</v>
      </c>
      <c r="D1916" s="68"/>
      <c r="E1916" s="68"/>
      <c r="F1916" s="68"/>
      <c r="G1916" s="68"/>
      <c r="H1916" s="68" t="str">
        <f t="shared" si="319"/>
        <v/>
      </c>
      <c r="I1916" s="63"/>
      <c r="J1916" s="63">
        <f>COUNTIF($A$14:$A1916,$A1916)</f>
        <v>0</v>
      </c>
      <c r="K1916" s="63" t="str">
        <f t="shared" ca="1" si="320"/>
        <v>Unknown</v>
      </c>
      <c r="L1916" s="63" t="str">
        <f ca="1">IF(AND(F1916="",D1916="",E1916=""),"",IF(F1916&lt;&gt;"",F1916,IF(AND(M1916&lt;&gt;"",M1916&lt;&gt;"-"),VLOOKUP(M1916,OFFSET('FR-DangerousSubstanceList'!$B$3,0,0,COUNTIF('FR-DangerousSubstanceList'!$B$3:$B$1001,"&lt;&gt;"),4),4,FALSE),IF(AND(N1916&lt;&gt;"",N1916&lt;&gt;"-"),VLOOKUP(N1916,OFFSET('FR-DangerousSubstanceList'!$C$3,0,0,COUNTIF('FR-DangerousSubstanceList'!$C$3:$C$1001,"&lt;&gt;"),3),3,FALSE),""))))</f>
        <v/>
      </c>
      <c r="M1916" s="63" t="str">
        <f ca="1">IF(AND(F1916="",D1916="",E1916=""),"",IF(D1916&lt;&gt;"",D1916,IF(N1916&lt;&gt;"",VLOOKUP(N1916,OFFSET('FR-DangerousSubstanceList'!$C$3,0,0,COUNTIF('FR-DangerousSubstanceList'!$A$3:$A$1001,"&lt;&gt;"),4),4,FALSE),IF(L1916&lt;&gt;"",VLOOKUP(L1916,OFFSET('FR-DangerousSubstanceList'!$A$3,0,0,COUNTIF('FR-DangerousSubstanceList'!$A$3:$A$1001,"&lt;&gt;"),2),2,FALSE),""))))</f>
        <v/>
      </c>
      <c r="N1916" s="63" t="str">
        <f ca="1">IF(AND(F1916="",D1916="",E1916=""),"",IF(E1916&lt;&gt;"",E1916,IF(L1916&lt;&gt;"",VLOOKUP(L1916,OFFSET('FR-DangerousSubstanceList'!$A$3,0,0,COUNTIF('FR-DangerousSubstanceList'!$A$3:$A$1001,"&lt;&gt;"),3),3,FALSE),IF(AND(M1916&lt;&gt;"",M1916&lt;&gt;"-"),VLOOKUP(M1916,OFFSET('FR-DangerousSubstanceList'!$B$3,0,0,COUNTIF('FR-DangerousSubstanceList'!$B$3:$B$1001,"&lt;&gt;"),2),2,FALSE),""))))</f>
        <v/>
      </c>
      <c r="O1916" s="63" t="str">
        <f t="shared" ca="1" si="321"/>
        <v/>
      </c>
      <c r="P1916" s="63" t="e">
        <f t="shared" ca="1" si="322"/>
        <v>#REF!</v>
      </c>
      <c r="Q1916" s="63">
        <f t="shared" ca="1" si="323"/>
        <v>986</v>
      </c>
      <c r="R1916" s="63" t="str">
        <f t="shared" ca="1" si="324"/>
        <v/>
      </c>
      <c r="S1916" s="63" t="str">
        <f t="shared" si="325"/>
        <v>Unknown</v>
      </c>
      <c r="T1916" s="63">
        <f t="shared" si="326"/>
        <v>1916</v>
      </c>
      <c r="U1916" s="63">
        <f t="shared" si="327"/>
        <v>1917</v>
      </c>
      <c r="V1916" s="63" t="str">
        <f t="shared" ca="1" si="328"/>
        <v/>
      </c>
      <c r="W1916" s="63" t="str">
        <f t="shared" ca="1" si="329"/>
        <v/>
      </c>
      <c r="X1916" s="63">
        <f ca="1">IF(C1916="Yes",SUMPRODUCT((OFFSET('FR-DangerousSubstanceList'!$A$3,0,0,COUNTA('FR-DangerousSubstanceList'!$A$3:$A$2001))=L1916)*(OFFSET('FR-DangerousSubstanceList'!$B$3,0,0,COUNTA('FR-DangerousSubstanceList'!$B$3:$B$2001))=M1916)*(OFFSET('FR-DangerousSubstanceList'!$C$3,0,0,COUNTIF('FR-DangerousSubstanceList'!$C$3:$C$2001,"?*"))=N1916)),1)</f>
        <v>1</v>
      </c>
      <c r="Y1916" s="63"/>
      <c r="Z1916" s="63"/>
    </row>
    <row r="1917" spans="1:26" ht="14.4">
      <c r="A1917" s="85"/>
      <c r="B1917" s="85"/>
      <c r="C1917" s="46" t="s">
        <v>53</v>
      </c>
      <c r="D1917" s="68"/>
      <c r="E1917" s="68"/>
      <c r="F1917" s="68"/>
      <c r="G1917" s="68"/>
      <c r="H1917" s="68" t="str">
        <f t="shared" si="319"/>
        <v/>
      </c>
      <c r="I1917" s="63"/>
      <c r="J1917" s="63">
        <f>COUNTIF($A$14:$A1917,$A1917)</f>
        <v>0</v>
      </c>
      <c r="K1917" s="63" t="str">
        <f t="shared" ca="1" si="320"/>
        <v>Unknown</v>
      </c>
      <c r="L1917" s="63" t="str">
        <f ca="1">IF(AND(F1917="",D1917="",E1917=""),"",IF(F1917&lt;&gt;"",F1917,IF(AND(M1917&lt;&gt;"",M1917&lt;&gt;"-"),VLOOKUP(M1917,OFFSET('FR-DangerousSubstanceList'!$B$3,0,0,COUNTIF('FR-DangerousSubstanceList'!$B$3:$B$1001,"&lt;&gt;"),4),4,FALSE),IF(AND(N1917&lt;&gt;"",N1917&lt;&gt;"-"),VLOOKUP(N1917,OFFSET('FR-DangerousSubstanceList'!$C$3,0,0,COUNTIF('FR-DangerousSubstanceList'!$C$3:$C$1001,"&lt;&gt;"),3),3,FALSE),""))))</f>
        <v/>
      </c>
      <c r="M1917" s="63" t="str">
        <f ca="1">IF(AND(F1917="",D1917="",E1917=""),"",IF(D1917&lt;&gt;"",D1917,IF(N1917&lt;&gt;"",VLOOKUP(N1917,OFFSET('FR-DangerousSubstanceList'!$C$3,0,0,COUNTIF('FR-DangerousSubstanceList'!$A$3:$A$1001,"&lt;&gt;"),4),4,FALSE),IF(L1917&lt;&gt;"",VLOOKUP(L1917,OFFSET('FR-DangerousSubstanceList'!$A$3,0,0,COUNTIF('FR-DangerousSubstanceList'!$A$3:$A$1001,"&lt;&gt;"),2),2,FALSE),""))))</f>
        <v/>
      </c>
      <c r="N1917" s="63" t="str">
        <f ca="1">IF(AND(F1917="",D1917="",E1917=""),"",IF(E1917&lt;&gt;"",E1917,IF(L1917&lt;&gt;"",VLOOKUP(L1917,OFFSET('FR-DangerousSubstanceList'!$A$3,0,0,COUNTIF('FR-DangerousSubstanceList'!$A$3:$A$1001,"&lt;&gt;"),3),3,FALSE),IF(AND(M1917&lt;&gt;"",M1917&lt;&gt;"-"),VLOOKUP(M1917,OFFSET('FR-DangerousSubstanceList'!$B$3,0,0,COUNTIF('FR-DangerousSubstanceList'!$B$3:$B$1001,"&lt;&gt;"),2),2,FALSE),""))))</f>
        <v/>
      </c>
      <c r="O1917" s="63" t="str">
        <f t="shared" ca="1" si="321"/>
        <v/>
      </c>
      <c r="P1917" s="63" t="e">
        <f t="shared" ca="1" si="322"/>
        <v>#REF!</v>
      </c>
      <c r="Q1917" s="63">
        <f t="shared" ca="1" si="323"/>
        <v>986</v>
      </c>
      <c r="R1917" s="63" t="str">
        <f t="shared" ca="1" si="324"/>
        <v/>
      </c>
      <c r="S1917" s="63" t="str">
        <f t="shared" si="325"/>
        <v>Unknown</v>
      </c>
      <c r="T1917" s="63">
        <f t="shared" si="326"/>
        <v>1917</v>
      </c>
      <c r="U1917" s="63">
        <f t="shared" si="327"/>
        <v>1918</v>
      </c>
      <c r="V1917" s="63" t="str">
        <f t="shared" ca="1" si="328"/>
        <v/>
      </c>
      <c r="W1917" s="63" t="str">
        <f t="shared" ca="1" si="329"/>
        <v/>
      </c>
      <c r="X1917" s="63">
        <f ca="1">IF(C1917="Yes",SUMPRODUCT((OFFSET('FR-DangerousSubstanceList'!$A$3,0,0,COUNTA('FR-DangerousSubstanceList'!$A$3:$A$2001))=L1917)*(OFFSET('FR-DangerousSubstanceList'!$B$3,0,0,COUNTA('FR-DangerousSubstanceList'!$B$3:$B$2001))=M1917)*(OFFSET('FR-DangerousSubstanceList'!$C$3,0,0,COUNTIF('FR-DangerousSubstanceList'!$C$3:$C$2001,"?*"))=N1917)),1)</f>
        <v>1</v>
      </c>
      <c r="Y1917" s="63"/>
      <c r="Z1917" s="63"/>
    </row>
    <row r="1918" spans="1:26" ht="14.4">
      <c r="A1918" s="85"/>
      <c r="B1918" s="85"/>
      <c r="C1918" s="46" t="s">
        <v>53</v>
      </c>
      <c r="D1918" s="68"/>
      <c r="E1918" s="68"/>
      <c r="F1918" s="68"/>
      <c r="G1918" s="68"/>
      <c r="H1918" s="68" t="str">
        <f t="shared" si="319"/>
        <v/>
      </c>
      <c r="I1918" s="63"/>
      <c r="J1918" s="63">
        <f>COUNTIF($A$14:$A1918,$A1918)</f>
        <v>0</v>
      </c>
      <c r="K1918" s="63" t="str">
        <f t="shared" ca="1" si="320"/>
        <v>Unknown</v>
      </c>
      <c r="L1918" s="63" t="str">
        <f ca="1">IF(AND(F1918="",D1918="",E1918=""),"",IF(F1918&lt;&gt;"",F1918,IF(AND(M1918&lt;&gt;"",M1918&lt;&gt;"-"),VLOOKUP(M1918,OFFSET('FR-DangerousSubstanceList'!$B$3,0,0,COUNTIF('FR-DangerousSubstanceList'!$B$3:$B$1001,"&lt;&gt;"),4),4,FALSE),IF(AND(N1918&lt;&gt;"",N1918&lt;&gt;"-"),VLOOKUP(N1918,OFFSET('FR-DangerousSubstanceList'!$C$3,0,0,COUNTIF('FR-DangerousSubstanceList'!$C$3:$C$1001,"&lt;&gt;"),3),3,FALSE),""))))</f>
        <v/>
      </c>
      <c r="M1918" s="63" t="str">
        <f ca="1">IF(AND(F1918="",D1918="",E1918=""),"",IF(D1918&lt;&gt;"",D1918,IF(N1918&lt;&gt;"",VLOOKUP(N1918,OFFSET('FR-DangerousSubstanceList'!$C$3,0,0,COUNTIF('FR-DangerousSubstanceList'!$A$3:$A$1001,"&lt;&gt;"),4),4,FALSE),IF(L1918&lt;&gt;"",VLOOKUP(L1918,OFFSET('FR-DangerousSubstanceList'!$A$3,0,0,COUNTIF('FR-DangerousSubstanceList'!$A$3:$A$1001,"&lt;&gt;"),2),2,FALSE),""))))</f>
        <v/>
      </c>
      <c r="N1918" s="63" t="str">
        <f ca="1">IF(AND(F1918="",D1918="",E1918=""),"",IF(E1918&lt;&gt;"",E1918,IF(L1918&lt;&gt;"",VLOOKUP(L1918,OFFSET('FR-DangerousSubstanceList'!$A$3,0,0,COUNTIF('FR-DangerousSubstanceList'!$A$3:$A$1001,"&lt;&gt;"),3),3,FALSE),IF(AND(M1918&lt;&gt;"",M1918&lt;&gt;"-"),VLOOKUP(M1918,OFFSET('FR-DangerousSubstanceList'!$B$3,0,0,COUNTIF('FR-DangerousSubstanceList'!$B$3:$B$1001,"&lt;&gt;"),2),2,FALSE),""))))</f>
        <v/>
      </c>
      <c r="O1918" s="63" t="str">
        <f t="shared" ca="1" si="321"/>
        <v/>
      </c>
      <c r="P1918" s="63" t="e">
        <f t="shared" ca="1" si="322"/>
        <v>#REF!</v>
      </c>
      <c r="Q1918" s="63">
        <f t="shared" ca="1" si="323"/>
        <v>986</v>
      </c>
      <c r="R1918" s="63" t="str">
        <f t="shared" ca="1" si="324"/>
        <v/>
      </c>
      <c r="S1918" s="63" t="str">
        <f t="shared" si="325"/>
        <v>Unknown</v>
      </c>
      <c r="T1918" s="63">
        <f t="shared" si="326"/>
        <v>1918</v>
      </c>
      <c r="U1918" s="63">
        <f t="shared" si="327"/>
        <v>1919</v>
      </c>
      <c r="V1918" s="63" t="str">
        <f t="shared" ca="1" si="328"/>
        <v/>
      </c>
      <c r="W1918" s="63" t="str">
        <f t="shared" ca="1" si="329"/>
        <v/>
      </c>
      <c r="X1918" s="63">
        <f ca="1">IF(C1918="Yes",SUMPRODUCT((OFFSET('FR-DangerousSubstanceList'!$A$3,0,0,COUNTA('FR-DangerousSubstanceList'!$A$3:$A$2001))=L1918)*(OFFSET('FR-DangerousSubstanceList'!$B$3,0,0,COUNTA('FR-DangerousSubstanceList'!$B$3:$B$2001))=M1918)*(OFFSET('FR-DangerousSubstanceList'!$C$3,0,0,COUNTIF('FR-DangerousSubstanceList'!$C$3:$C$2001,"?*"))=N1918)),1)</f>
        <v>1</v>
      </c>
      <c r="Y1918" s="63"/>
      <c r="Z1918" s="63"/>
    </row>
    <row r="1919" spans="1:26" ht="14.4">
      <c r="A1919" s="85"/>
      <c r="B1919" s="85"/>
      <c r="C1919" s="46" t="s">
        <v>53</v>
      </c>
      <c r="D1919" s="68"/>
      <c r="E1919" s="68"/>
      <c r="F1919" s="68"/>
      <c r="G1919" s="68"/>
      <c r="H1919" s="68" t="str">
        <f t="shared" si="319"/>
        <v/>
      </c>
      <c r="I1919" s="63"/>
      <c r="J1919" s="63">
        <f>COUNTIF($A$14:$A1919,$A1919)</f>
        <v>0</v>
      </c>
      <c r="K1919" s="63" t="str">
        <f t="shared" ca="1" si="320"/>
        <v>Unknown</v>
      </c>
      <c r="L1919" s="63" t="str">
        <f ca="1">IF(AND(F1919="",D1919="",E1919=""),"",IF(F1919&lt;&gt;"",F1919,IF(AND(M1919&lt;&gt;"",M1919&lt;&gt;"-"),VLOOKUP(M1919,OFFSET('FR-DangerousSubstanceList'!$B$3,0,0,COUNTIF('FR-DangerousSubstanceList'!$B$3:$B$1001,"&lt;&gt;"),4),4,FALSE),IF(AND(N1919&lt;&gt;"",N1919&lt;&gt;"-"),VLOOKUP(N1919,OFFSET('FR-DangerousSubstanceList'!$C$3,0,0,COUNTIF('FR-DangerousSubstanceList'!$C$3:$C$1001,"&lt;&gt;"),3),3,FALSE),""))))</f>
        <v/>
      </c>
      <c r="M1919" s="63" t="str">
        <f ca="1">IF(AND(F1919="",D1919="",E1919=""),"",IF(D1919&lt;&gt;"",D1919,IF(N1919&lt;&gt;"",VLOOKUP(N1919,OFFSET('FR-DangerousSubstanceList'!$C$3,0,0,COUNTIF('FR-DangerousSubstanceList'!$A$3:$A$1001,"&lt;&gt;"),4),4,FALSE),IF(L1919&lt;&gt;"",VLOOKUP(L1919,OFFSET('FR-DangerousSubstanceList'!$A$3,0,0,COUNTIF('FR-DangerousSubstanceList'!$A$3:$A$1001,"&lt;&gt;"),2),2,FALSE),""))))</f>
        <v/>
      </c>
      <c r="N1919" s="63" t="str">
        <f ca="1">IF(AND(F1919="",D1919="",E1919=""),"",IF(E1919&lt;&gt;"",E1919,IF(L1919&lt;&gt;"",VLOOKUP(L1919,OFFSET('FR-DangerousSubstanceList'!$A$3,0,0,COUNTIF('FR-DangerousSubstanceList'!$A$3:$A$1001,"&lt;&gt;"),3),3,FALSE),IF(AND(M1919&lt;&gt;"",M1919&lt;&gt;"-"),VLOOKUP(M1919,OFFSET('FR-DangerousSubstanceList'!$B$3,0,0,COUNTIF('FR-DangerousSubstanceList'!$B$3:$B$1001,"&lt;&gt;"),2),2,FALSE),""))))</f>
        <v/>
      </c>
      <c r="O1919" s="63" t="str">
        <f t="shared" ca="1" si="321"/>
        <v/>
      </c>
      <c r="P1919" s="63" t="e">
        <f t="shared" ca="1" si="322"/>
        <v>#REF!</v>
      </c>
      <c r="Q1919" s="63">
        <f t="shared" ca="1" si="323"/>
        <v>986</v>
      </c>
      <c r="R1919" s="63" t="str">
        <f t="shared" ca="1" si="324"/>
        <v/>
      </c>
      <c r="S1919" s="63" t="str">
        <f t="shared" si="325"/>
        <v>Unknown</v>
      </c>
      <c r="T1919" s="63">
        <f t="shared" si="326"/>
        <v>1919</v>
      </c>
      <c r="U1919" s="63">
        <f t="shared" si="327"/>
        <v>1920</v>
      </c>
      <c r="V1919" s="63" t="str">
        <f t="shared" ca="1" si="328"/>
        <v/>
      </c>
      <c r="W1919" s="63" t="str">
        <f t="shared" ca="1" si="329"/>
        <v/>
      </c>
      <c r="X1919" s="63">
        <f ca="1">IF(C1919="Yes",SUMPRODUCT((OFFSET('FR-DangerousSubstanceList'!$A$3,0,0,COUNTA('FR-DangerousSubstanceList'!$A$3:$A$2001))=L1919)*(OFFSET('FR-DangerousSubstanceList'!$B$3,0,0,COUNTA('FR-DangerousSubstanceList'!$B$3:$B$2001))=M1919)*(OFFSET('FR-DangerousSubstanceList'!$C$3,0,0,COUNTIF('FR-DangerousSubstanceList'!$C$3:$C$2001,"?*"))=N1919)),1)</f>
        <v>1</v>
      </c>
      <c r="Y1919" s="63"/>
      <c r="Z1919" s="63"/>
    </row>
    <row r="1920" spans="1:26" ht="14.4">
      <c r="A1920" s="85"/>
      <c r="B1920" s="85"/>
      <c r="C1920" s="46" t="s">
        <v>53</v>
      </c>
      <c r="D1920" s="68"/>
      <c r="E1920" s="68"/>
      <c r="F1920" s="68"/>
      <c r="G1920" s="68"/>
      <c r="H1920" s="68" t="str">
        <f t="shared" si="319"/>
        <v/>
      </c>
      <c r="I1920" s="63"/>
      <c r="J1920" s="63">
        <f>COUNTIF($A$14:$A1920,$A1920)</f>
        <v>0</v>
      </c>
      <c r="K1920" s="63" t="str">
        <f t="shared" ca="1" si="320"/>
        <v>Unknown</v>
      </c>
      <c r="L1920" s="63" t="str">
        <f ca="1">IF(AND(F1920="",D1920="",E1920=""),"",IF(F1920&lt;&gt;"",F1920,IF(AND(M1920&lt;&gt;"",M1920&lt;&gt;"-"),VLOOKUP(M1920,OFFSET('FR-DangerousSubstanceList'!$B$3,0,0,COUNTIF('FR-DangerousSubstanceList'!$B$3:$B$1001,"&lt;&gt;"),4),4,FALSE),IF(AND(N1920&lt;&gt;"",N1920&lt;&gt;"-"),VLOOKUP(N1920,OFFSET('FR-DangerousSubstanceList'!$C$3,0,0,COUNTIF('FR-DangerousSubstanceList'!$C$3:$C$1001,"&lt;&gt;"),3),3,FALSE),""))))</f>
        <v/>
      </c>
      <c r="M1920" s="63" t="str">
        <f ca="1">IF(AND(F1920="",D1920="",E1920=""),"",IF(D1920&lt;&gt;"",D1920,IF(N1920&lt;&gt;"",VLOOKUP(N1920,OFFSET('FR-DangerousSubstanceList'!$C$3,0,0,COUNTIF('FR-DangerousSubstanceList'!$A$3:$A$1001,"&lt;&gt;"),4),4,FALSE),IF(L1920&lt;&gt;"",VLOOKUP(L1920,OFFSET('FR-DangerousSubstanceList'!$A$3,0,0,COUNTIF('FR-DangerousSubstanceList'!$A$3:$A$1001,"&lt;&gt;"),2),2,FALSE),""))))</f>
        <v/>
      </c>
      <c r="N1920" s="63" t="str">
        <f ca="1">IF(AND(F1920="",D1920="",E1920=""),"",IF(E1920&lt;&gt;"",E1920,IF(L1920&lt;&gt;"",VLOOKUP(L1920,OFFSET('FR-DangerousSubstanceList'!$A$3,0,0,COUNTIF('FR-DangerousSubstanceList'!$A$3:$A$1001,"&lt;&gt;"),3),3,FALSE),IF(AND(M1920&lt;&gt;"",M1920&lt;&gt;"-"),VLOOKUP(M1920,OFFSET('FR-DangerousSubstanceList'!$B$3,0,0,COUNTIF('FR-DangerousSubstanceList'!$B$3:$B$1001,"&lt;&gt;"),2),2,FALSE),""))))</f>
        <v/>
      </c>
      <c r="O1920" s="63" t="str">
        <f t="shared" ca="1" si="321"/>
        <v/>
      </c>
      <c r="P1920" s="63" t="e">
        <f t="shared" ca="1" si="322"/>
        <v>#REF!</v>
      </c>
      <c r="Q1920" s="63">
        <f t="shared" ca="1" si="323"/>
        <v>986</v>
      </c>
      <c r="R1920" s="63" t="str">
        <f t="shared" ca="1" si="324"/>
        <v/>
      </c>
      <c r="S1920" s="63" t="str">
        <f t="shared" si="325"/>
        <v>Unknown</v>
      </c>
      <c r="T1920" s="63">
        <f t="shared" si="326"/>
        <v>1920</v>
      </c>
      <c r="U1920" s="63">
        <f t="shared" si="327"/>
        <v>1921</v>
      </c>
      <c r="V1920" s="63" t="str">
        <f t="shared" ca="1" si="328"/>
        <v/>
      </c>
      <c r="W1920" s="63" t="str">
        <f t="shared" ca="1" si="329"/>
        <v/>
      </c>
      <c r="X1920" s="63">
        <f ca="1">IF(C1920="Yes",SUMPRODUCT((OFFSET('FR-DangerousSubstanceList'!$A$3,0,0,COUNTA('FR-DangerousSubstanceList'!$A$3:$A$2001))=L1920)*(OFFSET('FR-DangerousSubstanceList'!$B$3,0,0,COUNTA('FR-DangerousSubstanceList'!$B$3:$B$2001))=M1920)*(OFFSET('FR-DangerousSubstanceList'!$C$3,0,0,COUNTIF('FR-DangerousSubstanceList'!$C$3:$C$2001,"?*"))=N1920)),1)</f>
        <v>1</v>
      </c>
      <c r="Y1920" s="63"/>
      <c r="Z1920" s="63"/>
    </row>
    <row r="1921" spans="1:26" ht="14.4">
      <c r="A1921" s="85"/>
      <c r="B1921" s="85"/>
      <c r="C1921" s="46" t="s">
        <v>53</v>
      </c>
      <c r="D1921" s="68"/>
      <c r="E1921" s="68"/>
      <c r="F1921" s="68"/>
      <c r="G1921" s="68"/>
      <c r="H1921" s="68" t="str">
        <f t="shared" si="319"/>
        <v/>
      </c>
      <c r="I1921" s="63"/>
      <c r="J1921" s="63">
        <f>COUNTIF($A$14:$A1921,$A1921)</f>
        <v>0</v>
      </c>
      <c r="K1921" s="63" t="str">
        <f t="shared" ca="1" si="320"/>
        <v>Unknown</v>
      </c>
      <c r="L1921" s="63" t="str">
        <f ca="1">IF(AND(F1921="",D1921="",E1921=""),"",IF(F1921&lt;&gt;"",F1921,IF(AND(M1921&lt;&gt;"",M1921&lt;&gt;"-"),VLOOKUP(M1921,OFFSET('FR-DangerousSubstanceList'!$B$3,0,0,COUNTIF('FR-DangerousSubstanceList'!$B$3:$B$1001,"&lt;&gt;"),4),4,FALSE),IF(AND(N1921&lt;&gt;"",N1921&lt;&gt;"-"),VLOOKUP(N1921,OFFSET('FR-DangerousSubstanceList'!$C$3,0,0,COUNTIF('FR-DangerousSubstanceList'!$C$3:$C$1001,"&lt;&gt;"),3),3,FALSE),""))))</f>
        <v/>
      </c>
      <c r="M1921" s="63" t="str">
        <f ca="1">IF(AND(F1921="",D1921="",E1921=""),"",IF(D1921&lt;&gt;"",D1921,IF(N1921&lt;&gt;"",VLOOKUP(N1921,OFFSET('FR-DangerousSubstanceList'!$C$3,0,0,COUNTIF('FR-DangerousSubstanceList'!$A$3:$A$1001,"&lt;&gt;"),4),4,FALSE),IF(L1921&lt;&gt;"",VLOOKUP(L1921,OFFSET('FR-DangerousSubstanceList'!$A$3,0,0,COUNTIF('FR-DangerousSubstanceList'!$A$3:$A$1001,"&lt;&gt;"),2),2,FALSE),""))))</f>
        <v/>
      </c>
      <c r="N1921" s="63" t="str">
        <f ca="1">IF(AND(F1921="",D1921="",E1921=""),"",IF(E1921&lt;&gt;"",E1921,IF(L1921&lt;&gt;"",VLOOKUP(L1921,OFFSET('FR-DangerousSubstanceList'!$A$3,0,0,COUNTIF('FR-DangerousSubstanceList'!$A$3:$A$1001,"&lt;&gt;"),3),3,FALSE),IF(AND(M1921&lt;&gt;"",M1921&lt;&gt;"-"),VLOOKUP(M1921,OFFSET('FR-DangerousSubstanceList'!$B$3,0,0,COUNTIF('FR-DangerousSubstanceList'!$B$3:$B$1001,"&lt;&gt;"),2),2,FALSE),""))))</f>
        <v/>
      </c>
      <c r="O1921" s="63" t="str">
        <f t="shared" ca="1" si="321"/>
        <v/>
      </c>
      <c r="P1921" s="63" t="e">
        <f t="shared" ca="1" si="322"/>
        <v>#REF!</v>
      </c>
      <c r="Q1921" s="63">
        <f t="shared" ca="1" si="323"/>
        <v>986</v>
      </c>
      <c r="R1921" s="63" t="str">
        <f t="shared" ca="1" si="324"/>
        <v/>
      </c>
      <c r="S1921" s="63" t="str">
        <f t="shared" si="325"/>
        <v>Unknown</v>
      </c>
      <c r="T1921" s="63">
        <f t="shared" si="326"/>
        <v>1921</v>
      </c>
      <c r="U1921" s="63">
        <f t="shared" si="327"/>
        <v>1922</v>
      </c>
      <c r="V1921" s="63" t="str">
        <f t="shared" ca="1" si="328"/>
        <v/>
      </c>
      <c r="W1921" s="63" t="str">
        <f t="shared" ca="1" si="329"/>
        <v/>
      </c>
      <c r="X1921" s="63">
        <f ca="1">IF(C1921="Yes",SUMPRODUCT((OFFSET('FR-DangerousSubstanceList'!$A$3,0,0,COUNTA('FR-DangerousSubstanceList'!$A$3:$A$2001))=L1921)*(OFFSET('FR-DangerousSubstanceList'!$B$3,0,0,COUNTA('FR-DangerousSubstanceList'!$B$3:$B$2001))=M1921)*(OFFSET('FR-DangerousSubstanceList'!$C$3,0,0,COUNTIF('FR-DangerousSubstanceList'!$C$3:$C$2001,"?*"))=N1921)),1)</f>
        <v>1</v>
      </c>
      <c r="Y1921" s="63"/>
      <c r="Z1921" s="63"/>
    </row>
    <row r="1922" spans="1:26" ht="14.4">
      <c r="A1922" s="85"/>
      <c r="B1922" s="85"/>
      <c r="C1922" s="46" t="s">
        <v>53</v>
      </c>
      <c r="D1922" s="68"/>
      <c r="E1922" s="68"/>
      <c r="F1922" s="68"/>
      <c r="G1922" s="68"/>
      <c r="H1922" s="68" t="str">
        <f t="shared" si="319"/>
        <v/>
      </c>
      <c r="I1922" s="63"/>
      <c r="J1922" s="63">
        <f>COUNTIF($A$14:$A1922,$A1922)</f>
        <v>0</v>
      </c>
      <c r="K1922" s="63" t="str">
        <f t="shared" ca="1" si="320"/>
        <v>Unknown</v>
      </c>
      <c r="L1922" s="63" t="str">
        <f ca="1">IF(AND(F1922="",D1922="",E1922=""),"",IF(F1922&lt;&gt;"",F1922,IF(AND(M1922&lt;&gt;"",M1922&lt;&gt;"-"),VLOOKUP(M1922,OFFSET('FR-DangerousSubstanceList'!$B$3,0,0,COUNTIF('FR-DangerousSubstanceList'!$B$3:$B$1001,"&lt;&gt;"),4),4,FALSE),IF(AND(N1922&lt;&gt;"",N1922&lt;&gt;"-"),VLOOKUP(N1922,OFFSET('FR-DangerousSubstanceList'!$C$3,0,0,COUNTIF('FR-DangerousSubstanceList'!$C$3:$C$1001,"&lt;&gt;"),3),3,FALSE),""))))</f>
        <v/>
      </c>
      <c r="M1922" s="63" t="str">
        <f ca="1">IF(AND(F1922="",D1922="",E1922=""),"",IF(D1922&lt;&gt;"",D1922,IF(N1922&lt;&gt;"",VLOOKUP(N1922,OFFSET('FR-DangerousSubstanceList'!$C$3,0,0,COUNTIF('FR-DangerousSubstanceList'!$A$3:$A$1001,"&lt;&gt;"),4),4,FALSE),IF(L1922&lt;&gt;"",VLOOKUP(L1922,OFFSET('FR-DangerousSubstanceList'!$A$3,0,0,COUNTIF('FR-DangerousSubstanceList'!$A$3:$A$1001,"&lt;&gt;"),2),2,FALSE),""))))</f>
        <v/>
      </c>
      <c r="N1922" s="63" t="str">
        <f ca="1">IF(AND(F1922="",D1922="",E1922=""),"",IF(E1922&lt;&gt;"",E1922,IF(L1922&lt;&gt;"",VLOOKUP(L1922,OFFSET('FR-DangerousSubstanceList'!$A$3,0,0,COUNTIF('FR-DangerousSubstanceList'!$A$3:$A$1001,"&lt;&gt;"),3),3,FALSE),IF(AND(M1922&lt;&gt;"",M1922&lt;&gt;"-"),VLOOKUP(M1922,OFFSET('FR-DangerousSubstanceList'!$B$3,0,0,COUNTIF('FR-DangerousSubstanceList'!$B$3:$B$1001,"&lt;&gt;"),2),2,FALSE),""))))</f>
        <v/>
      </c>
      <c r="O1922" s="63" t="str">
        <f t="shared" ca="1" si="321"/>
        <v/>
      </c>
      <c r="P1922" s="63" t="e">
        <f t="shared" ca="1" si="322"/>
        <v>#REF!</v>
      </c>
      <c r="Q1922" s="63">
        <f t="shared" ca="1" si="323"/>
        <v>986</v>
      </c>
      <c r="R1922" s="63" t="str">
        <f t="shared" ca="1" si="324"/>
        <v/>
      </c>
      <c r="S1922" s="63" t="str">
        <f t="shared" si="325"/>
        <v>Unknown</v>
      </c>
      <c r="T1922" s="63">
        <f t="shared" si="326"/>
        <v>1922</v>
      </c>
      <c r="U1922" s="63">
        <f t="shared" si="327"/>
        <v>1923</v>
      </c>
      <c r="V1922" s="63" t="str">
        <f t="shared" ca="1" si="328"/>
        <v/>
      </c>
      <c r="W1922" s="63" t="str">
        <f t="shared" ca="1" si="329"/>
        <v/>
      </c>
      <c r="X1922" s="63">
        <f ca="1">IF(C1922="Yes",SUMPRODUCT((OFFSET('FR-DangerousSubstanceList'!$A$3,0,0,COUNTA('FR-DangerousSubstanceList'!$A$3:$A$2001))=L1922)*(OFFSET('FR-DangerousSubstanceList'!$B$3,0,0,COUNTA('FR-DangerousSubstanceList'!$B$3:$B$2001))=M1922)*(OFFSET('FR-DangerousSubstanceList'!$C$3,0,0,COUNTIF('FR-DangerousSubstanceList'!$C$3:$C$2001,"?*"))=N1922)),1)</f>
        <v>1</v>
      </c>
      <c r="Y1922" s="63"/>
      <c r="Z1922" s="63"/>
    </row>
    <row r="1923" spans="1:26" ht="14.4">
      <c r="A1923" s="85"/>
      <c r="B1923" s="85"/>
      <c r="C1923" s="46" t="s">
        <v>53</v>
      </c>
      <c r="D1923" s="68"/>
      <c r="E1923" s="68"/>
      <c r="F1923" s="68"/>
      <c r="G1923" s="68"/>
      <c r="H1923" s="68" t="str">
        <f t="shared" si="319"/>
        <v/>
      </c>
      <c r="I1923" s="63"/>
      <c r="J1923" s="63">
        <f>COUNTIF($A$14:$A1923,$A1923)</f>
        <v>0</v>
      </c>
      <c r="K1923" s="63" t="str">
        <f t="shared" ca="1" si="320"/>
        <v>Unknown</v>
      </c>
      <c r="L1923" s="63" t="str">
        <f ca="1">IF(AND(F1923="",D1923="",E1923=""),"",IF(F1923&lt;&gt;"",F1923,IF(AND(M1923&lt;&gt;"",M1923&lt;&gt;"-"),VLOOKUP(M1923,OFFSET('FR-DangerousSubstanceList'!$B$3,0,0,COUNTIF('FR-DangerousSubstanceList'!$B$3:$B$1001,"&lt;&gt;"),4),4,FALSE),IF(AND(N1923&lt;&gt;"",N1923&lt;&gt;"-"),VLOOKUP(N1923,OFFSET('FR-DangerousSubstanceList'!$C$3,0,0,COUNTIF('FR-DangerousSubstanceList'!$C$3:$C$1001,"&lt;&gt;"),3),3,FALSE),""))))</f>
        <v/>
      </c>
      <c r="M1923" s="63" t="str">
        <f ca="1">IF(AND(F1923="",D1923="",E1923=""),"",IF(D1923&lt;&gt;"",D1923,IF(N1923&lt;&gt;"",VLOOKUP(N1923,OFFSET('FR-DangerousSubstanceList'!$C$3,0,0,COUNTIF('FR-DangerousSubstanceList'!$A$3:$A$1001,"&lt;&gt;"),4),4,FALSE),IF(L1923&lt;&gt;"",VLOOKUP(L1923,OFFSET('FR-DangerousSubstanceList'!$A$3,0,0,COUNTIF('FR-DangerousSubstanceList'!$A$3:$A$1001,"&lt;&gt;"),2),2,FALSE),""))))</f>
        <v/>
      </c>
      <c r="N1923" s="63" t="str">
        <f ca="1">IF(AND(F1923="",D1923="",E1923=""),"",IF(E1923&lt;&gt;"",E1923,IF(L1923&lt;&gt;"",VLOOKUP(L1923,OFFSET('FR-DangerousSubstanceList'!$A$3,0,0,COUNTIF('FR-DangerousSubstanceList'!$A$3:$A$1001,"&lt;&gt;"),3),3,FALSE),IF(AND(M1923&lt;&gt;"",M1923&lt;&gt;"-"),VLOOKUP(M1923,OFFSET('FR-DangerousSubstanceList'!$B$3,0,0,COUNTIF('FR-DangerousSubstanceList'!$B$3:$B$1001,"&lt;&gt;"),2),2,FALSE),""))))</f>
        <v/>
      </c>
      <c r="O1923" s="63" t="str">
        <f t="shared" ca="1" si="321"/>
        <v/>
      </c>
      <c r="P1923" s="63" t="e">
        <f t="shared" ca="1" si="322"/>
        <v>#REF!</v>
      </c>
      <c r="Q1923" s="63">
        <f t="shared" ca="1" si="323"/>
        <v>986</v>
      </c>
      <c r="R1923" s="63" t="str">
        <f t="shared" ca="1" si="324"/>
        <v/>
      </c>
      <c r="S1923" s="63" t="str">
        <f t="shared" si="325"/>
        <v>Unknown</v>
      </c>
      <c r="T1923" s="63">
        <f t="shared" si="326"/>
        <v>1923</v>
      </c>
      <c r="U1923" s="63">
        <f t="shared" si="327"/>
        <v>1924</v>
      </c>
      <c r="V1923" s="63" t="str">
        <f t="shared" ca="1" si="328"/>
        <v/>
      </c>
      <c r="W1923" s="63" t="str">
        <f t="shared" ca="1" si="329"/>
        <v/>
      </c>
      <c r="X1923" s="63">
        <f ca="1">IF(C1923="Yes",SUMPRODUCT((OFFSET('FR-DangerousSubstanceList'!$A$3,0,0,COUNTA('FR-DangerousSubstanceList'!$A$3:$A$2001))=L1923)*(OFFSET('FR-DangerousSubstanceList'!$B$3,0,0,COUNTA('FR-DangerousSubstanceList'!$B$3:$B$2001))=M1923)*(OFFSET('FR-DangerousSubstanceList'!$C$3,0,0,COUNTIF('FR-DangerousSubstanceList'!$C$3:$C$2001,"?*"))=N1923)),1)</f>
        <v>1</v>
      </c>
      <c r="Y1923" s="63"/>
      <c r="Z1923" s="63"/>
    </row>
    <row r="1924" spans="1:26" ht="14.4">
      <c r="A1924" s="85"/>
      <c r="B1924" s="85"/>
      <c r="C1924" s="46" t="s">
        <v>53</v>
      </c>
      <c r="D1924" s="68"/>
      <c r="E1924" s="68"/>
      <c r="F1924" s="68"/>
      <c r="G1924" s="68"/>
      <c r="H1924" s="68" t="str">
        <f t="shared" si="319"/>
        <v/>
      </c>
      <c r="I1924" s="63"/>
      <c r="J1924" s="63">
        <f>COUNTIF($A$14:$A1924,$A1924)</f>
        <v>0</v>
      </c>
      <c r="K1924" s="63" t="str">
        <f t="shared" ca="1" si="320"/>
        <v>Unknown</v>
      </c>
      <c r="L1924" s="63" t="str">
        <f ca="1">IF(AND(F1924="",D1924="",E1924=""),"",IF(F1924&lt;&gt;"",F1924,IF(AND(M1924&lt;&gt;"",M1924&lt;&gt;"-"),VLOOKUP(M1924,OFFSET('FR-DangerousSubstanceList'!$B$3,0,0,COUNTIF('FR-DangerousSubstanceList'!$B$3:$B$1001,"&lt;&gt;"),4),4,FALSE),IF(AND(N1924&lt;&gt;"",N1924&lt;&gt;"-"),VLOOKUP(N1924,OFFSET('FR-DangerousSubstanceList'!$C$3,0,0,COUNTIF('FR-DangerousSubstanceList'!$C$3:$C$1001,"&lt;&gt;"),3),3,FALSE),""))))</f>
        <v/>
      </c>
      <c r="M1924" s="63" t="str">
        <f ca="1">IF(AND(F1924="",D1924="",E1924=""),"",IF(D1924&lt;&gt;"",D1924,IF(N1924&lt;&gt;"",VLOOKUP(N1924,OFFSET('FR-DangerousSubstanceList'!$C$3,0,0,COUNTIF('FR-DangerousSubstanceList'!$A$3:$A$1001,"&lt;&gt;"),4),4,FALSE),IF(L1924&lt;&gt;"",VLOOKUP(L1924,OFFSET('FR-DangerousSubstanceList'!$A$3,0,0,COUNTIF('FR-DangerousSubstanceList'!$A$3:$A$1001,"&lt;&gt;"),2),2,FALSE),""))))</f>
        <v/>
      </c>
      <c r="N1924" s="63" t="str">
        <f ca="1">IF(AND(F1924="",D1924="",E1924=""),"",IF(E1924&lt;&gt;"",E1924,IF(L1924&lt;&gt;"",VLOOKUP(L1924,OFFSET('FR-DangerousSubstanceList'!$A$3,0,0,COUNTIF('FR-DangerousSubstanceList'!$A$3:$A$1001,"&lt;&gt;"),3),3,FALSE),IF(AND(M1924&lt;&gt;"",M1924&lt;&gt;"-"),VLOOKUP(M1924,OFFSET('FR-DangerousSubstanceList'!$B$3,0,0,COUNTIF('FR-DangerousSubstanceList'!$B$3:$B$1001,"&lt;&gt;"),2),2,FALSE),""))))</f>
        <v/>
      </c>
      <c r="O1924" s="63" t="str">
        <f t="shared" ca="1" si="321"/>
        <v/>
      </c>
      <c r="P1924" s="63" t="e">
        <f t="shared" ca="1" si="322"/>
        <v>#REF!</v>
      </c>
      <c r="Q1924" s="63">
        <f t="shared" ca="1" si="323"/>
        <v>986</v>
      </c>
      <c r="R1924" s="63" t="str">
        <f t="shared" ca="1" si="324"/>
        <v/>
      </c>
      <c r="S1924" s="63" t="str">
        <f t="shared" si="325"/>
        <v>Unknown</v>
      </c>
      <c r="T1924" s="63">
        <f t="shared" si="326"/>
        <v>1924</v>
      </c>
      <c r="U1924" s="63">
        <f t="shared" si="327"/>
        <v>1925</v>
      </c>
      <c r="V1924" s="63" t="str">
        <f t="shared" ca="1" si="328"/>
        <v/>
      </c>
      <c r="W1924" s="63" t="str">
        <f t="shared" ca="1" si="329"/>
        <v/>
      </c>
      <c r="X1924" s="63">
        <f ca="1">IF(C1924="Yes",SUMPRODUCT((OFFSET('FR-DangerousSubstanceList'!$A$3,0,0,COUNTA('FR-DangerousSubstanceList'!$A$3:$A$2001))=L1924)*(OFFSET('FR-DangerousSubstanceList'!$B$3,0,0,COUNTA('FR-DangerousSubstanceList'!$B$3:$B$2001))=M1924)*(OFFSET('FR-DangerousSubstanceList'!$C$3,0,0,COUNTIF('FR-DangerousSubstanceList'!$C$3:$C$2001,"?*"))=N1924)),1)</f>
        <v>1</v>
      </c>
      <c r="Y1924" s="63"/>
      <c r="Z1924" s="63"/>
    </row>
    <row r="1925" spans="1:26" ht="14.4">
      <c r="A1925" s="85"/>
      <c r="B1925" s="85"/>
      <c r="C1925" s="46" t="s">
        <v>53</v>
      </c>
      <c r="D1925" s="68"/>
      <c r="E1925" s="68"/>
      <c r="F1925" s="68"/>
      <c r="G1925" s="68"/>
      <c r="H1925" s="68" t="str">
        <f t="shared" si="319"/>
        <v/>
      </c>
      <c r="I1925" s="63"/>
      <c r="J1925" s="63">
        <f>COUNTIF($A$14:$A1925,$A1925)</f>
        <v>0</v>
      </c>
      <c r="K1925" s="63" t="str">
        <f t="shared" ca="1" si="320"/>
        <v>Unknown</v>
      </c>
      <c r="L1925" s="63" t="str">
        <f ca="1">IF(AND(F1925="",D1925="",E1925=""),"",IF(F1925&lt;&gt;"",F1925,IF(AND(M1925&lt;&gt;"",M1925&lt;&gt;"-"),VLOOKUP(M1925,OFFSET('FR-DangerousSubstanceList'!$B$3,0,0,COUNTIF('FR-DangerousSubstanceList'!$B$3:$B$1001,"&lt;&gt;"),4),4,FALSE),IF(AND(N1925&lt;&gt;"",N1925&lt;&gt;"-"),VLOOKUP(N1925,OFFSET('FR-DangerousSubstanceList'!$C$3,0,0,COUNTIF('FR-DangerousSubstanceList'!$C$3:$C$1001,"&lt;&gt;"),3),3,FALSE),""))))</f>
        <v/>
      </c>
      <c r="M1925" s="63" t="str">
        <f ca="1">IF(AND(F1925="",D1925="",E1925=""),"",IF(D1925&lt;&gt;"",D1925,IF(N1925&lt;&gt;"",VLOOKUP(N1925,OFFSET('FR-DangerousSubstanceList'!$C$3,0,0,COUNTIF('FR-DangerousSubstanceList'!$A$3:$A$1001,"&lt;&gt;"),4),4,FALSE),IF(L1925&lt;&gt;"",VLOOKUP(L1925,OFFSET('FR-DangerousSubstanceList'!$A$3,0,0,COUNTIF('FR-DangerousSubstanceList'!$A$3:$A$1001,"&lt;&gt;"),2),2,FALSE),""))))</f>
        <v/>
      </c>
      <c r="N1925" s="63" t="str">
        <f ca="1">IF(AND(F1925="",D1925="",E1925=""),"",IF(E1925&lt;&gt;"",E1925,IF(L1925&lt;&gt;"",VLOOKUP(L1925,OFFSET('FR-DangerousSubstanceList'!$A$3,0,0,COUNTIF('FR-DangerousSubstanceList'!$A$3:$A$1001,"&lt;&gt;"),3),3,FALSE),IF(AND(M1925&lt;&gt;"",M1925&lt;&gt;"-"),VLOOKUP(M1925,OFFSET('FR-DangerousSubstanceList'!$B$3,0,0,COUNTIF('FR-DangerousSubstanceList'!$B$3:$B$1001,"&lt;&gt;"),2),2,FALSE),""))))</f>
        <v/>
      </c>
      <c r="O1925" s="63" t="str">
        <f t="shared" ca="1" si="321"/>
        <v/>
      </c>
      <c r="P1925" s="63" t="e">
        <f t="shared" ca="1" si="322"/>
        <v>#REF!</v>
      </c>
      <c r="Q1925" s="63">
        <f t="shared" ca="1" si="323"/>
        <v>986</v>
      </c>
      <c r="R1925" s="63" t="str">
        <f t="shared" ca="1" si="324"/>
        <v/>
      </c>
      <c r="S1925" s="63" t="str">
        <f t="shared" si="325"/>
        <v>Unknown</v>
      </c>
      <c r="T1925" s="63">
        <f t="shared" si="326"/>
        <v>1925</v>
      </c>
      <c r="U1925" s="63">
        <f t="shared" si="327"/>
        <v>1926</v>
      </c>
      <c r="V1925" s="63" t="str">
        <f t="shared" ca="1" si="328"/>
        <v/>
      </c>
      <c r="W1925" s="63" t="str">
        <f t="shared" ca="1" si="329"/>
        <v/>
      </c>
      <c r="X1925" s="63">
        <f ca="1">IF(C1925="Yes",SUMPRODUCT((OFFSET('FR-DangerousSubstanceList'!$A$3,0,0,COUNTA('FR-DangerousSubstanceList'!$A$3:$A$2001))=L1925)*(OFFSET('FR-DangerousSubstanceList'!$B$3,0,0,COUNTA('FR-DangerousSubstanceList'!$B$3:$B$2001))=M1925)*(OFFSET('FR-DangerousSubstanceList'!$C$3,0,0,COUNTIF('FR-DangerousSubstanceList'!$C$3:$C$2001,"?*"))=N1925)),1)</f>
        <v>1</v>
      </c>
      <c r="Y1925" s="63"/>
      <c r="Z1925" s="63"/>
    </row>
    <row r="1926" spans="1:26" ht="14.4">
      <c r="A1926" s="85"/>
      <c r="B1926" s="85"/>
      <c r="C1926" s="46" t="s">
        <v>53</v>
      </c>
      <c r="D1926" s="68"/>
      <c r="E1926" s="68"/>
      <c r="F1926" s="68"/>
      <c r="G1926" s="68"/>
      <c r="H1926" s="68" t="str">
        <f t="shared" si="319"/>
        <v/>
      </c>
      <c r="I1926" s="63"/>
      <c r="J1926" s="63">
        <f>COUNTIF($A$14:$A1926,$A1926)</f>
        <v>0</v>
      </c>
      <c r="K1926" s="63" t="str">
        <f t="shared" ca="1" si="320"/>
        <v>Unknown</v>
      </c>
      <c r="L1926" s="63" t="str">
        <f ca="1">IF(AND(F1926="",D1926="",E1926=""),"",IF(F1926&lt;&gt;"",F1926,IF(AND(M1926&lt;&gt;"",M1926&lt;&gt;"-"),VLOOKUP(M1926,OFFSET('FR-DangerousSubstanceList'!$B$3,0,0,COUNTIF('FR-DangerousSubstanceList'!$B$3:$B$1001,"&lt;&gt;"),4),4,FALSE),IF(AND(N1926&lt;&gt;"",N1926&lt;&gt;"-"),VLOOKUP(N1926,OFFSET('FR-DangerousSubstanceList'!$C$3,0,0,COUNTIF('FR-DangerousSubstanceList'!$C$3:$C$1001,"&lt;&gt;"),3),3,FALSE),""))))</f>
        <v/>
      </c>
      <c r="M1926" s="63" t="str">
        <f ca="1">IF(AND(F1926="",D1926="",E1926=""),"",IF(D1926&lt;&gt;"",D1926,IF(N1926&lt;&gt;"",VLOOKUP(N1926,OFFSET('FR-DangerousSubstanceList'!$C$3,0,0,COUNTIF('FR-DangerousSubstanceList'!$A$3:$A$1001,"&lt;&gt;"),4),4,FALSE),IF(L1926&lt;&gt;"",VLOOKUP(L1926,OFFSET('FR-DangerousSubstanceList'!$A$3,0,0,COUNTIF('FR-DangerousSubstanceList'!$A$3:$A$1001,"&lt;&gt;"),2),2,FALSE),""))))</f>
        <v/>
      </c>
      <c r="N1926" s="63" t="str">
        <f ca="1">IF(AND(F1926="",D1926="",E1926=""),"",IF(E1926&lt;&gt;"",E1926,IF(L1926&lt;&gt;"",VLOOKUP(L1926,OFFSET('FR-DangerousSubstanceList'!$A$3,0,0,COUNTIF('FR-DangerousSubstanceList'!$A$3:$A$1001,"&lt;&gt;"),3),3,FALSE),IF(AND(M1926&lt;&gt;"",M1926&lt;&gt;"-"),VLOOKUP(M1926,OFFSET('FR-DangerousSubstanceList'!$B$3,0,0,COUNTIF('FR-DangerousSubstanceList'!$B$3:$B$1001,"&lt;&gt;"),2),2,FALSE),""))))</f>
        <v/>
      </c>
      <c r="O1926" s="63" t="str">
        <f t="shared" ca="1" si="321"/>
        <v/>
      </c>
      <c r="P1926" s="63" t="e">
        <f t="shared" ca="1" si="322"/>
        <v>#REF!</v>
      </c>
      <c r="Q1926" s="63">
        <f t="shared" ca="1" si="323"/>
        <v>986</v>
      </c>
      <c r="R1926" s="63" t="str">
        <f t="shared" ca="1" si="324"/>
        <v/>
      </c>
      <c r="S1926" s="63" t="str">
        <f t="shared" si="325"/>
        <v>Unknown</v>
      </c>
      <c r="T1926" s="63">
        <f t="shared" si="326"/>
        <v>1926</v>
      </c>
      <c r="U1926" s="63">
        <f t="shared" si="327"/>
        <v>1927</v>
      </c>
      <c r="V1926" s="63" t="str">
        <f t="shared" ca="1" si="328"/>
        <v/>
      </c>
      <c r="W1926" s="63" t="str">
        <f t="shared" ca="1" si="329"/>
        <v/>
      </c>
      <c r="X1926" s="63">
        <f ca="1">IF(C1926="Yes",SUMPRODUCT((OFFSET('FR-DangerousSubstanceList'!$A$3,0,0,COUNTA('FR-DangerousSubstanceList'!$A$3:$A$2001))=L1926)*(OFFSET('FR-DangerousSubstanceList'!$B$3,0,0,COUNTA('FR-DangerousSubstanceList'!$B$3:$B$2001))=M1926)*(OFFSET('FR-DangerousSubstanceList'!$C$3,0,0,COUNTIF('FR-DangerousSubstanceList'!$C$3:$C$2001,"?*"))=N1926)),1)</f>
        <v>1</v>
      </c>
      <c r="Y1926" s="63"/>
      <c r="Z1926" s="63"/>
    </row>
    <row r="1927" spans="1:26" ht="14.4">
      <c r="A1927" s="85"/>
      <c r="B1927" s="85"/>
      <c r="C1927" s="46" t="s">
        <v>53</v>
      </c>
      <c r="D1927" s="68"/>
      <c r="E1927" s="68"/>
      <c r="F1927" s="68"/>
      <c r="G1927" s="68"/>
      <c r="H1927" s="68" t="str">
        <f t="shared" si="319"/>
        <v/>
      </c>
      <c r="I1927" s="63"/>
      <c r="J1927" s="63">
        <f>COUNTIF($A$14:$A1927,$A1927)</f>
        <v>0</v>
      </c>
      <c r="K1927" s="63" t="str">
        <f t="shared" ca="1" si="320"/>
        <v>Unknown</v>
      </c>
      <c r="L1927" s="63" t="str">
        <f ca="1">IF(AND(F1927="",D1927="",E1927=""),"",IF(F1927&lt;&gt;"",F1927,IF(AND(M1927&lt;&gt;"",M1927&lt;&gt;"-"),VLOOKUP(M1927,OFFSET('FR-DangerousSubstanceList'!$B$3,0,0,COUNTIF('FR-DangerousSubstanceList'!$B$3:$B$1001,"&lt;&gt;"),4),4,FALSE),IF(AND(N1927&lt;&gt;"",N1927&lt;&gt;"-"),VLOOKUP(N1927,OFFSET('FR-DangerousSubstanceList'!$C$3,0,0,COUNTIF('FR-DangerousSubstanceList'!$C$3:$C$1001,"&lt;&gt;"),3),3,FALSE),""))))</f>
        <v/>
      </c>
      <c r="M1927" s="63" t="str">
        <f ca="1">IF(AND(F1927="",D1927="",E1927=""),"",IF(D1927&lt;&gt;"",D1927,IF(N1927&lt;&gt;"",VLOOKUP(N1927,OFFSET('FR-DangerousSubstanceList'!$C$3,0,0,COUNTIF('FR-DangerousSubstanceList'!$A$3:$A$1001,"&lt;&gt;"),4),4,FALSE),IF(L1927&lt;&gt;"",VLOOKUP(L1927,OFFSET('FR-DangerousSubstanceList'!$A$3,0,0,COUNTIF('FR-DangerousSubstanceList'!$A$3:$A$1001,"&lt;&gt;"),2),2,FALSE),""))))</f>
        <v/>
      </c>
      <c r="N1927" s="63" t="str">
        <f ca="1">IF(AND(F1927="",D1927="",E1927=""),"",IF(E1927&lt;&gt;"",E1927,IF(L1927&lt;&gt;"",VLOOKUP(L1927,OFFSET('FR-DangerousSubstanceList'!$A$3,0,0,COUNTIF('FR-DangerousSubstanceList'!$A$3:$A$1001,"&lt;&gt;"),3),3,FALSE),IF(AND(M1927&lt;&gt;"",M1927&lt;&gt;"-"),VLOOKUP(M1927,OFFSET('FR-DangerousSubstanceList'!$B$3,0,0,COUNTIF('FR-DangerousSubstanceList'!$B$3:$B$1001,"&lt;&gt;"),2),2,FALSE),""))))</f>
        <v/>
      </c>
      <c r="O1927" s="63" t="str">
        <f t="shared" ca="1" si="321"/>
        <v/>
      </c>
      <c r="P1927" s="63" t="e">
        <f t="shared" ca="1" si="322"/>
        <v>#REF!</v>
      </c>
      <c r="Q1927" s="63">
        <f t="shared" ca="1" si="323"/>
        <v>986</v>
      </c>
      <c r="R1927" s="63" t="str">
        <f t="shared" ca="1" si="324"/>
        <v/>
      </c>
      <c r="S1927" s="63" t="str">
        <f t="shared" si="325"/>
        <v>Unknown</v>
      </c>
      <c r="T1927" s="63">
        <f t="shared" si="326"/>
        <v>1927</v>
      </c>
      <c r="U1927" s="63">
        <f t="shared" si="327"/>
        <v>1928</v>
      </c>
      <c r="V1927" s="63" t="str">
        <f t="shared" ca="1" si="328"/>
        <v/>
      </c>
      <c r="W1927" s="63" t="str">
        <f t="shared" ca="1" si="329"/>
        <v/>
      </c>
      <c r="X1927" s="63">
        <f ca="1">IF(C1927="Yes",SUMPRODUCT((OFFSET('FR-DangerousSubstanceList'!$A$3,0,0,COUNTA('FR-DangerousSubstanceList'!$A$3:$A$2001))=L1927)*(OFFSET('FR-DangerousSubstanceList'!$B$3,0,0,COUNTA('FR-DangerousSubstanceList'!$B$3:$B$2001))=M1927)*(OFFSET('FR-DangerousSubstanceList'!$C$3,0,0,COUNTIF('FR-DangerousSubstanceList'!$C$3:$C$2001,"?*"))=N1927)),1)</f>
        <v>1</v>
      </c>
      <c r="Y1927" s="63"/>
      <c r="Z1927" s="63"/>
    </row>
    <row r="1928" spans="1:26" ht="14.4">
      <c r="A1928" s="85"/>
      <c r="B1928" s="85"/>
      <c r="C1928" s="46" t="s">
        <v>53</v>
      </c>
      <c r="D1928" s="68"/>
      <c r="E1928" s="68"/>
      <c r="F1928" s="68"/>
      <c r="G1928" s="68"/>
      <c r="H1928" s="68" t="str">
        <f t="shared" si="319"/>
        <v/>
      </c>
      <c r="I1928" s="63"/>
      <c r="J1928" s="63">
        <f>COUNTIF($A$14:$A1928,$A1928)</f>
        <v>0</v>
      </c>
      <c r="K1928" s="63" t="str">
        <f t="shared" ca="1" si="320"/>
        <v>Unknown</v>
      </c>
      <c r="L1928" s="63" t="str">
        <f ca="1">IF(AND(F1928="",D1928="",E1928=""),"",IF(F1928&lt;&gt;"",F1928,IF(AND(M1928&lt;&gt;"",M1928&lt;&gt;"-"),VLOOKUP(M1928,OFFSET('FR-DangerousSubstanceList'!$B$3,0,0,COUNTIF('FR-DangerousSubstanceList'!$B$3:$B$1001,"&lt;&gt;"),4),4,FALSE),IF(AND(N1928&lt;&gt;"",N1928&lt;&gt;"-"),VLOOKUP(N1928,OFFSET('FR-DangerousSubstanceList'!$C$3,0,0,COUNTIF('FR-DangerousSubstanceList'!$C$3:$C$1001,"&lt;&gt;"),3),3,FALSE),""))))</f>
        <v/>
      </c>
      <c r="M1928" s="63" t="str">
        <f ca="1">IF(AND(F1928="",D1928="",E1928=""),"",IF(D1928&lt;&gt;"",D1928,IF(N1928&lt;&gt;"",VLOOKUP(N1928,OFFSET('FR-DangerousSubstanceList'!$C$3,0,0,COUNTIF('FR-DangerousSubstanceList'!$A$3:$A$1001,"&lt;&gt;"),4),4,FALSE),IF(L1928&lt;&gt;"",VLOOKUP(L1928,OFFSET('FR-DangerousSubstanceList'!$A$3,0,0,COUNTIF('FR-DangerousSubstanceList'!$A$3:$A$1001,"&lt;&gt;"),2),2,FALSE),""))))</f>
        <v/>
      </c>
      <c r="N1928" s="63" t="str">
        <f ca="1">IF(AND(F1928="",D1928="",E1928=""),"",IF(E1928&lt;&gt;"",E1928,IF(L1928&lt;&gt;"",VLOOKUP(L1928,OFFSET('FR-DangerousSubstanceList'!$A$3,0,0,COUNTIF('FR-DangerousSubstanceList'!$A$3:$A$1001,"&lt;&gt;"),3),3,FALSE),IF(AND(M1928&lt;&gt;"",M1928&lt;&gt;"-"),VLOOKUP(M1928,OFFSET('FR-DangerousSubstanceList'!$B$3,0,0,COUNTIF('FR-DangerousSubstanceList'!$B$3:$B$1001,"&lt;&gt;"),2),2,FALSE),""))))</f>
        <v/>
      </c>
      <c r="O1928" s="63" t="str">
        <f t="shared" ca="1" si="321"/>
        <v/>
      </c>
      <c r="P1928" s="63" t="e">
        <f t="shared" ca="1" si="322"/>
        <v>#REF!</v>
      </c>
      <c r="Q1928" s="63">
        <f t="shared" ca="1" si="323"/>
        <v>986</v>
      </c>
      <c r="R1928" s="63" t="str">
        <f t="shared" ca="1" si="324"/>
        <v/>
      </c>
      <c r="S1928" s="63" t="str">
        <f t="shared" si="325"/>
        <v>Unknown</v>
      </c>
      <c r="T1928" s="63">
        <f t="shared" si="326"/>
        <v>1928</v>
      </c>
      <c r="U1928" s="63">
        <f t="shared" si="327"/>
        <v>1929</v>
      </c>
      <c r="V1928" s="63" t="str">
        <f t="shared" ca="1" si="328"/>
        <v/>
      </c>
      <c r="W1928" s="63" t="str">
        <f t="shared" ca="1" si="329"/>
        <v/>
      </c>
      <c r="X1928" s="63">
        <f ca="1">IF(C1928="Yes",SUMPRODUCT((OFFSET('FR-DangerousSubstanceList'!$A$3,0,0,COUNTA('FR-DangerousSubstanceList'!$A$3:$A$2001))=L1928)*(OFFSET('FR-DangerousSubstanceList'!$B$3,0,0,COUNTA('FR-DangerousSubstanceList'!$B$3:$B$2001))=M1928)*(OFFSET('FR-DangerousSubstanceList'!$C$3,0,0,COUNTIF('FR-DangerousSubstanceList'!$C$3:$C$2001,"?*"))=N1928)),1)</f>
        <v>1</v>
      </c>
      <c r="Y1928" s="63"/>
      <c r="Z1928" s="63"/>
    </row>
    <row r="1929" spans="1:26" ht="14.4">
      <c r="A1929" s="85"/>
      <c r="B1929" s="85"/>
      <c r="C1929" s="46" t="s">
        <v>53</v>
      </c>
      <c r="D1929" s="68"/>
      <c r="E1929" s="68"/>
      <c r="F1929" s="68"/>
      <c r="G1929" s="68"/>
      <c r="H1929" s="68" t="str">
        <f t="shared" si="319"/>
        <v/>
      </c>
      <c r="I1929" s="63"/>
      <c r="J1929" s="63">
        <f>COUNTIF($A$14:$A1929,$A1929)</f>
        <v>0</v>
      </c>
      <c r="K1929" s="63" t="str">
        <f t="shared" ca="1" si="320"/>
        <v>Unknown</v>
      </c>
      <c r="L1929" s="63" t="str">
        <f ca="1">IF(AND(F1929="",D1929="",E1929=""),"",IF(F1929&lt;&gt;"",F1929,IF(AND(M1929&lt;&gt;"",M1929&lt;&gt;"-"),VLOOKUP(M1929,OFFSET('FR-DangerousSubstanceList'!$B$3,0,0,COUNTIF('FR-DangerousSubstanceList'!$B$3:$B$1001,"&lt;&gt;"),4),4,FALSE),IF(AND(N1929&lt;&gt;"",N1929&lt;&gt;"-"),VLOOKUP(N1929,OFFSET('FR-DangerousSubstanceList'!$C$3,0,0,COUNTIF('FR-DangerousSubstanceList'!$C$3:$C$1001,"&lt;&gt;"),3),3,FALSE),""))))</f>
        <v/>
      </c>
      <c r="M1929" s="63" t="str">
        <f ca="1">IF(AND(F1929="",D1929="",E1929=""),"",IF(D1929&lt;&gt;"",D1929,IF(N1929&lt;&gt;"",VLOOKUP(N1929,OFFSET('FR-DangerousSubstanceList'!$C$3,0,0,COUNTIF('FR-DangerousSubstanceList'!$A$3:$A$1001,"&lt;&gt;"),4),4,FALSE),IF(L1929&lt;&gt;"",VLOOKUP(L1929,OFFSET('FR-DangerousSubstanceList'!$A$3,0,0,COUNTIF('FR-DangerousSubstanceList'!$A$3:$A$1001,"&lt;&gt;"),2),2,FALSE),""))))</f>
        <v/>
      </c>
      <c r="N1929" s="63" t="str">
        <f ca="1">IF(AND(F1929="",D1929="",E1929=""),"",IF(E1929&lt;&gt;"",E1929,IF(L1929&lt;&gt;"",VLOOKUP(L1929,OFFSET('FR-DangerousSubstanceList'!$A$3,0,0,COUNTIF('FR-DangerousSubstanceList'!$A$3:$A$1001,"&lt;&gt;"),3),3,FALSE),IF(AND(M1929&lt;&gt;"",M1929&lt;&gt;"-"),VLOOKUP(M1929,OFFSET('FR-DangerousSubstanceList'!$B$3,0,0,COUNTIF('FR-DangerousSubstanceList'!$B$3:$B$1001,"&lt;&gt;"),2),2,FALSE),""))))</f>
        <v/>
      </c>
      <c r="O1929" s="63" t="str">
        <f t="shared" ca="1" si="321"/>
        <v/>
      </c>
      <c r="P1929" s="63" t="e">
        <f t="shared" ca="1" si="322"/>
        <v>#REF!</v>
      </c>
      <c r="Q1929" s="63">
        <f t="shared" ca="1" si="323"/>
        <v>986</v>
      </c>
      <c r="R1929" s="63" t="str">
        <f t="shared" ca="1" si="324"/>
        <v/>
      </c>
      <c r="S1929" s="63" t="str">
        <f t="shared" si="325"/>
        <v>Unknown</v>
      </c>
      <c r="T1929" s="63">
        <f t="shared" si="326"/>
        <v>1929</v>
      </c>
      <c r="U1929" s="63">
        <f t="shared" si="327"/>
        <v>1930</v>
      </c>
      <c r="V1929" s="63" t="str">
        <f t="shared" ca="1" si="328"/>
        <v/>
      </c>
      <c r="W1929" s="63" t="str">
        <f t="shared" ca="1" si="329"/>
        <v/>
      </c>
      <c r="X1929" s="63">
        <f ca="1">IF(C1929="Yes",SUMPRODUCT((OFFSET('FR-DangerousSubstanceList'!$A$3,0,0,COUNTA('FR-DangerousSubstanceList'!$A$3:$A$2001))=L1929)*(OFFSET('FR-DangerousSubstanceList'!$B$3,0,0,COUNTA('FR-DangerousSubstanceList'!$B$3:$B$2001))=M1929)*(OFFSET('FR-DangerousSubstanceList'!$C$3,0,0,COUNTIF('FR-DangerousSubstanceList'!$C$3:$C$2001,"?*"))=N1929)),1)</f>
        <v>1</v>
      </c>
      <c r="Y1929" s="63"/>
      <c r="Z1929" s="63"/>
    </row>
    <row r="1930" spans="1:26" ht="14.4">
      <c r="A1930" s="85"/>
      <c r="B1930" s="85"/>
      <c r="C1930" s="46" t="s">
        <v>53</v>
      </c>
      <c r="D1930" s="68"/>
      <c r="E1930" s="68"/>
      <c r="F1930" s="68"/>
      <c r="G1930" s="68"/>
      <c r="H1930" s="68" t="str">
        <f t="shared" si="319"/>
        <v/>
      </c>
      <c r="I1930" s="63"/>
      <c r="J1930" s="63">
        <f>COUNTIF($A$14:$A1930,$A1930)</f>
        <v>0</v>
      </c>
      <c r="K1930" s="63" t="str">
        <f t="shared" ca="1" si="320"/>
        <v>Unknown</v>
      </c>
      <c r="L1930" s="63" t="str">
        <f ca="1">IF(AND(F1930="",D1930="",E1930=""),"",IF(F1930&lt;&gt;"",F1930,IF(AND(M1930&lt;&gt;"",M1930&lt;&gt;"-"),VLOOKUP(M1930,OFFSET('FR-DangerousSubstanceList'!$B$3,0,0,COUNTIF('FR-DangerousSubstanceList'!$B$3:$B$1001,"&lt;&gt;"),4),4,FALSE),IF(AND(N1930&lt;&gt;"",N1930&lt;&gt;"-"),VLOOKUP(N1930,OFFSET('FR-DangerousSubstanceList'!$C$3,0,0,COUNTIF('FR-DangerousSubstanceList'!$C$3:$C$1001,"&lt;&gt;"),3),3,FALSE),""))))</f>
        <v/>
      </c>
      <c r="M1930" s="63" t="str">
        <f ca="1">IF(AND(F1930="",D1930="",E1930=""),"",IF(D1930&lt;&gt;"",D1930,IF(N1930&lt;&gt;"",VLOOKUP(N1930,OFFSET('FR-DangerousSubstanceList'!$C$3,0,0,COUNTIF('FR-DangerousSubstanceList'!$A$3:$A$1001,"&lt;&gt;"),4),4,FALSE),IF(L1930&lt;&gt;"",VLOOKUP(L1930,OFFSET('FR-DangerousSubstanceList'!$A$3,0,0,COUNTIF('FR-DangerousSubstanceList'!$A$3:$A$1001,"&lt;&gt;"),2),2,FALSE),""))))</f>
        <v/>
      </c>
      <c r="N1930" s="63" t="str">
        <f ca="1">IF(AND(F1930="",D1930="",E1930=""),"",IF(E1930&lt;&gt;"",E1930,IF(L1930&lt;&gt;"",VLOOKUP(L1930,OFFSET('FR-DangerousSubstanceList'!$A$3,0,0,COUNTIF('FR-DangerousSubstanceList'!$A$3:$A$1001,"&lt;&gt;"),3),3,FALSE),IF(AND(M1930&lt;&gt;"",M1930&lt;&gt;"-"),VLOOKUP(M1930,OFFSET('FR-DangerousSubstanceList'!$B$3,0,0,COUNTIF('FR-DangerousSubstanceList'!$B$3:$B$1001,"&lt;&gt;"),2),2,FALSE),""))))</f>
        <v/>
      </c>
      <c r="O1930" s="63" t="str">
        <f t="shared" ca="1" si="321"/>
        <v/>
      </c>
      <c r="P1930" s="63" t="e">
        <f t="shared" ca="1" si="322"/>
        <v>#REF!</v>
      </c>
      <c r="Q1930" s="63">
        <f t="shared" ca="1" si="323"/>
        <v>986</v>
      </c>
      <c r="R1930" s="63" t="str">
        <f t="shared" ca="1" si="324"/>
        <v/>
      </c>
      <c r="S1930" s="63" t="str">
        <f t="shared" si="325"/>
        <v>Unknown</v>
      </c>
      <c r="T1930" s="63">
        <f t="shared" si="326"/>
        <v>1930</v>
      </c>
      <c r="U1930" s="63">
        <f t="shared" si="327"/>
        <v>1931</v>
      </c>
      <c r="V1930" s="63" t="str">
        <f t="shared" ca="1" si="328"/>
        <v/>
      </c>
      <c r="W1930" s="63" t="str">
        <f t="shared" ca="1" si="329"/>
        <v/>
      </c>
      <c r="X1930" s="63">
        <f ca="1">IF(C1930="Yes",SUMPRODUCT((OFFSET('FR-DangerousSubstanceList'!$A$3,0,0,COUNTA('FR-DangerousSubstanceList'!$A$3:$A$2001))=L1930)*(OFFSET('FR-DangerousSubstanceList'!$B$3,0,0,COUNTA('FR-DangerousSubstanceList'!$B$3:$B$2001))=M1930)*(OFFSET('FR-DangerousSubstanceList'!$C$3,0,0,COUNTIF('FR-DangerousSubstanceList'!$C$3:$C$2001,"?*"))=N1930)),1)</f>
        <v>1</v>
      </c>
      <c r="Y1930" s="63"/>
      <c r="Z1930" s="63"/>
    </row>
    <row r="1931" spans="1:26" ht="14.4">
      <c r="A1931" s="85"/>
      <c r="B1931" s="85"/>
      <c r="C1931" s="46" t="s">
        <v>53</v>
      </c>
      <c r="D1931" s="68"/>
      <c r="E1931" s="68"/>
      <c r="F1931" s="68"/>
      <c r="G1931" s="68"/>
      <c r="H1931" s="68" t="str">
        <f t="shared" si="319"/>
        <v/>
      </c>
      <c r="I1931" s="63"/>
      <c r="J1931" s="63">
        <f>COUNTIF($A$14:$A1931,$A1931)</f>
        <v>0</v>
      </c>
      <c r="K1931" s="63" t="str">
        <f t="shared" ca="1" si="320"/>
        <v>Unknown</v>
      </c>
      <c r="L1931" s="63" t="str">
        <f ca="1">IF(AND(F1931="",D1931="",E1931=""),"",IF(F1931&lt;&gt;"",F1931,IF(AND(M1931&lt;&gt;"",M1931&lt;&gt;"-"),VLOOKUP(M1931,OFFSET('FR-DangerousSubstanceList'!$B$3,0,0,COUNTIF('FR-DangerousSubstanceList'!$B$3:$B$1001,"&lt;&gt;"),4),4,FALSE),IF(AND(N1931&lt;&gt;"",N1931&lt;&gt;"-"),VLOOKUP(N1931,OFFSET('FR-DangerousSubstanceList'!$C$3,0,0,COUNTIF('FR-DangerousSubstanceList'!$C$3:$C$1001,"&lt;&gt;"),3),3,FALSE),""))))</f>
        <v/>
      </c>
      <c r="M1931" s="63" t="str">
        <f ca="1">IF(AND(F1931="",D1931="",E1931=""),"",IF(D1931&lt;&gt;"",D1931,IF(N1931&lt;&gt;"",VLOOKUP(N1931,OFFSET('FR-DangerousSubstanceList'!$C$3,0,0,COUNTIF('FR-DangerousSubstanceList'!$A$3:$A$1001,"&lt;&gt;"),4),4,FALSE),IF(L1931&lt;&gt;"",VLOOKUP(L1931,OFFSET('FR-DangerousSubstanceList'!$A$3,0,0,COUNTIF('FR-DangerousSubstanceList'!$A$3:$A$1001,"&lt;&gt;"),2),2,FALSE),""))))</f>
        <v/>
      </c>
      <c r="N1931" s="63" t="str">
        <f ca="1">IF(AND(F1931="",D1931="",E1931=""),"",IF(E1931&lt;&gt;"",E1931,IF(L1931&lt;&gt;"",VLOOKUP(L1931,OFFSET('FR-DangerousSubstanceList'!$A$3,0,0,COUNTIF('FR-DangerousSubstanceList'!$A$3:$A$1001,"&lt;&gt;"),3),3,FALSE),IF(AND(M1931&lt;&gt;"",M1931&lt;&gt;"-"),VLOOKUP(M1931,OFFSET('FR-DangerousSubstanceList'!$B$3,0,0,COUNTIF('FR-DangerousSubstanceList'!$B$3:$B$1001,"&lt;&gt;"),2),2,FALSE),""))))</f>
        <v/>
      </c>
      <c r="O1931" s="63" t="str">
        <f t="shared" ca="1" si="321"/>
        <v/>
      </c>
      <c r="P1931" s="63" t="e">
        <f t="shared" ca="1" si="322"/>
        <v>#REF!</v>
      </c>
      <c r="Q1931" s="63">
        <f t="shared" ca="1" si="323"/>
        <v>986</v>
      </c>
      <c r="R1931" s="63" t="str">
        <f t="shared" ca="1" si="324"/>
        <v/>
      </c>
      <c r="S1931" s="63" t="str">
        <f t="shared" si="325"/>
        <v>Unknown</v>
      </c>
      <c r="T1931" s="63">
        <f t="shared" si="326"/>
        <v>1931</v>
      </c>
      <c r="U1931" s="63">
        <f t="shared" si="327"/>
        <v>1932</v>
      </c>
      <c r="V1931" s="63" t="str">
        <f t="shared" ca="1" si="328"/>
        <v/>
      </c>
      <c r="W1931" s="63" t="str">
        <f t="shared" ca="1" si="329"/>
        <v/>
      </c>
      <c r="X1931" s="63">
        <f ca="1">IF(C1931="Yes",SUMPRODUCT((OFFSET('FR-DangerousSubstanceList'!$A$3,0,0,COUNTA('FR-DangerousSubstanceList'!$A$3:$A$2001))=L1931)*(OFFSET('FR-DangerousSubstanceList'!$B$3,0,0,COUNTA('FR-DangerousSubstanceList'!$B$3:$B$2001))=M1931)*(OFFSET('FR-DangerousSubstanceList'!$C$3,0,0,COUNTIF('FR-DangerousSubstanceList'!$C$3:$C$2001,"?*"))=N1931)),1)</f>
        <v>1</v>
      </c>
      <c r="Y1931" s="63"/>
      <c r="Z1931" s="63"/>
    </row>
    <row r="1932" spans="1:26" ht="14.4">
      <c r="A1932" s="85"/>
      <c r="B1932" s="85"/>
      <c r="C1932" s="46" t="s">
        <v>53</v>
      </c>
      <c r="D1932" s="68"/>
      <c r="E1932" s="68"/>
      <c r="F1932" s="68"/>
      <c r="G1932" s="68"/>
      <c r="H1932" s="68" t="str">
        <f t="shared" si="319"/>
        <v/>
      </c>
      <c r="I1932" s="63"/>
      <c r="J1932" s="63">
        <f>COUNTIF($A$14:$A1932,$A1932)</f>
        <v>0</v>
      </c>
      <c r="K1932" s="63" t="str">
        <f t="shared" ca="1" si="320"/>
        <v>Unknown</v>
      </c>
      <c r="L1932" s="63" t="str">
        <f ca="1">IF(AND(F1932="",D1932="",E1932=""),"",IF(F1932&lt;&gt;"",F1932,IF(AND(M1932&lt;&gt;"",M1932&lt;&gt;"-"),VLOOKUP(M1932,OFFSET('FR-DangerousSubstanceList'!$B$3,0,0,COUNTIF('FR-DangerousSubstanceList'!$B$3:$B$1001,"&lt;&gt;"),4),4,FALSE),IF(AND(N1932&lt;&gt;"",N1932&lt;&gt;"-"),VLOOKUP(N1932,OFFSET('FR-DangerousSubstanceList'!$C$3,0,0,COUNTIF('FR-DangerousSubstanceList'!$C$3:$C$1001,"&lt;&gt;"),3),3,FALSE),""))))</f>
        <v/>
      </c>
      <c r="M1932" s="63" t="str">
        <f ca="1">IF(AND(F1932="",D1932="",E1932=""),"",IF(D1932&lt;&gt;"",D1932,IF(N1932&lt;&gt;"",VLOOKUP(N1932,OFFSET('FR-DangerousSubstanceList'!$C$3,0,0,COUNTIF('FR-DangerousSubstanceList'!$A$3:$A$1001,"&lt;&gt;"),4),4,FALSE),IF(L1932&lt;&gt;"",VLOOKUP(L1932,OFFSET('FR-DangerousSubstanceList'!$A$3,0,0,COUNTIF('FR-DangerousSubstanceList'!$A$3:$A$1001,"&lt;&gt;"),2),2,FALSE),""))))</f>
        <v/>
      </c>
      <c r="N1932" s="63" t="str">
        <f ca="1">IF(AND(F1932="",D1932="",E1932=""),"",IF(E1932&lt;&gt;"",E1932,IF(L1932&lt;&gt;"",VLOOKUP(L1932,OFFSET('FR-DangerousSubstanceList'!$A$3,0,0,COUNTIF('FR-DangerousSubstanceList'!$A$3:$A$1001,"&lt;&gt;"),3),3,FALSE),IF(AND(M1932&lt;&gt;"",M1932&lt;&gt;"-"),VLOOKUP(M1932,OFFSET('FR-DangerousSubstanceList'!$B$3,0,0,COUNTIF('FR-DangerousSubstanceList'!$B$3:$B$1001,"&lt;&gt;"),2),2,FALSE),""))))</f>
        <v/>
      </c>
      <c r="O1932" s="63" t="str">
        <f t="shared" ca="1" si="321"/>
        <v/>
      </c>
      <c r="P1932" s="63" t="e">
        <f t="shared" ca="1" si="322"/>
        <v>#REF!</v>
      </c>
      <c r="Q1932" s="63">
        <f t="shared" ca="1" si="323"/>
        <v>986</v>
      </c>
      <c r="R1932" s="63" t="str">
        <f t="shared" ca="1" si="324"/>
        <v/>
      </c>
      <c r="S1932" s="63" t="str">
        <f t="shared" si="325"/>
        <v>Unknown</v>
      </c>
      <c r="T1932" s="63">
        <f t="shared" si="326"/>
        <v>1932</v>
      </c>
      <c r="U1932" s="63">
        <f t="shared" si="327"/>
        <v>1933</v>
      </c>
      <c r="V1932" s="63" t="str">
        <f t="shared" ca="1" si="328"/>
        <v/>
      </c>
      <c r="W1932" s="63" t="str">
        <f t="shared" ca="1" si="329"/>
        <v/>
      </c>
      <c r="X1932" s="63">
        <f ca="1">IF(C1932="Yes",SUMPRODUCT((OFFSET('FR-DangerousSubstanceList'!$A$3,0,0,COUNTA('FR-DangerousSubstanceList'!$A$3:$A$2001))=L1932)*(OFFSET('FR-DangerousSubstanceList'!$B$3,0,0,COUNTA('FR-DangerousSubstanceList'!$B$3:$B$2001))=M1932)*(OFFSET('FR-DangerousSubstanceList'!$C$3,0,0,COUNTIF('FR-DangerousSubstanceList'!$C$3:$C$2001,"?*"))=N1932)),1)</f>
        <v>1</v>
      </c>
      <c r="Y1932" s="63"/>
      <c r="Z1932" s="63"/>
    </row>
    <row r="1933" spans="1:26" ht="14.4">
      <c r="A1933" s="85"/>
      <c r="B1933" s="85"/>
      <c r="C1933" s="46" t="s">
        <v>53</v>
      </c>
      <c r="D1933" s="68"/>
      <c r="E1933" s="68"/>
      <c r="F1933" s="68"/>
      <c r="G1933" s="68"/>
      <c r="H1933" s="68" t="str">
        <f t="shared" si="319"/>
        <v/>
      </c>
      <c r="I1933" s="63"/>
      <c r="J1933" s="63">
        <f>COUNTIF($A$14:$A1933,$A1933)</f>
        <v>0</v>
      </c>
      <c r="K1933" s="63" t="str">
        <f t="shared" ca="1" si="320"/>
        <v>Unknown</v>
      </c>
      <c r="L1933" s="63" t="str">
        <f ca="1">IF(AND(F1933="",D1933="",E1933=""),"",IF(F1933&lt;&gt;"",F1933,IF(AND(M1933&lt;&gt;"",M1933&lt;&gt;"-"),VLOOKUP(M1933,OFFSET('FR-DangerousSubstanceList'!$B$3,0,0,COUNTIF('FR-DangerousSubstanceList'!$B$3:$B$1001,"&lt;&gt;"),4),4,FALSE),IF(AND(N1933&lt;&gt;"",N1933&lt;&gt;"-"),VLOOKUP(N1933,OFFSET('FR-DangerousSubstanceList'!$C$3,0,0,COUNTIF('FR-DangerousSubstanceList'!$C$3:$C$1001,"&lt;&gt;"),3),3,FALSE),""))))</f>
        <v/>
      </c>
      <c r="M1933" s="63" t="str">
        <f ca="1">IF(AND(F1933="",D1933="",E1933=""),"",IF(D1933&lt;&gt;"",D1933,IF(N1933&lt;&gt;"",VLOOKUP(N1933,OFFSET('FR-DangerousSubstanceList'!$C$3,0,0,COUNTIF('FR-DangerousSubstanceList'!$A$3:$A$1001,"&lt;&gt;"),4),4,FALSE),IF(L1933&lt;&gt;"",VLOOKUP(L1933,OFFSET('FR-DangerousSubstanceList'!$A$3,0,0,COUNTIF('FR-DangerousSubstanceList'!$A$3:$A$1001,"&lt;&gt;"),2),2,FALSE),""))))</f>
        <v/>
      </c>
      <c r="N1933" s="63" t="str">
        <f ca="1">IF(AND(F1933="",D1933="",E1933=""),"",IF(E1933&lt;&gt;"",E1933,IF(L1933&lt;&gt;"",VLOOKUP(L1933,OFFSET('FR-DangerousSubstanceList'!$A$3,0,0,COUNTIF('FR-DangerousSubstanceList'!$A$3:$A$1001,"&lt;&gt;"),3),3,FALSE),IF(AND(M1933&lt;&gt;"",M1933&lt;&gt;"-"),VLOOKUP(M1933,OFFSET('FR-DangerousSubstanceList'!$B$3,0,0,COUNTIF('FR-DangerousSubstanceList'!$B$3:$B$1001,"&lt;&gt;"),2),2,FALSE),""))))</f>
        <v/>
      </c>
      <c r="O1933" s="63" t="str">
        <f t="shared" ca="1" si="321"/>
        <v/>
      </c>
      <c r="P1933" s="63" t="e">
        <f t="shared" ca="1" si="322"/>
        <v>#REF!</v>
      </c>
      <c r="Q1933" s="63">
        <f t="shared" ca="1" si="323"/>
        <v>986</v>
      </c>
      <c r="R1933" s="63" t="str">
        <f t="shared" ca="1" si="324"/>
        <v/>
      </c>
      <c r="S1933" s="63" t="str">
        <f t="shared" si="325"/>
        <v>Unknown</v>
      </c>
      <c r="T1933" s="63">
        <f t="shared" si="326"/>
        <v>1933</v>
      </c>
      <c r="U1933" s="63">
        <f t="shared" si="327"/>
        <v>1934</v>
      </c>
      <c r="V1933" s="63" t="str">
        <f t="shared" ca="1" si="328"/>
        <v/>
      </c>
      <c r="W1933" s="63" t="str">
        <f t="shared" ca="1" si="329"/>
        <v/>
      </c>
      <c r="X1933" s="63">
        <f ca="1">IF(C1933="Yes",SUMPRODUCT((OFFSET('FR-DangerousSubstanceList'!$A$3,0,0,COUNTA('FR-DangerousSubstanceList'!$A$3:$A$2001))=L1933)*(OFFSET('FR-DangerousSubstanceList'!$B$3,0,0,COUNTA('FR-DangerousSubstanceList'!$B$3:$B$2001))=M1933)*(OFFSET('FR-DangerousSubstanceList'!$C$3,0,0,COUNTIF('FR-DangerousSubstanceList'!$C$3:$C$2001,"?*"))=N1933)),1)</f>
        <v>1</v>
      </c>
      <c r="Y1933" s="63"/>
      <c r="Z1933" s="63"/>
    </row>
    <row r="1934" spans="1:26" ht="14.4">
      <c r="A1934" s="85"/>
      <c r="B1934" s="85"/>
      <c r="C1934" s="46" t="s">
        <v>53</v>
      </c>
      <c r="D1934" s="68"/>
      <c r="E1934" s="68"/>
      <c r="F1934" s="68"/>
      <c r="G1934" s="68"/>
      <c r="H1934" s="68" t="str">
        <f t="shared" si="319"/>
        <v/>
      </c>
      <c r="I1934" s="63"/>
      <c r="J1934" s="63">
        <f>COUNTIF($A$14:$A1934,$A1934)</f>
        <v>0</v>
      </c>
      <c r="K1934" s="63" t="str">
        <f t="shared" ca="1" si="320"/>
        <v>Unknown</v>
      </c>
      <c r="L1934" s="63" t="str">
        <f ca="1">IF(AND(F1934="",D1934="",E1934=""),"",IF(F1934&lt;&gt;"",F1934,IF(AND(M1934&lt;&gt;"",M1934&lt;&gt;"-"),VLOOKUP(M1934,OFFSET('FR-DangerousSubstanceList'!$B$3,0,0,COUNTIF('FR-DangerousSubstanceList'!$B$3:$B$1001,"&lt;&gt;"),4),4,FALSE),IF(AND(N1934&lt;&gt;"",N1934&lt;&gt;"-"),VLOOKUP(N1934,OFFSET('FR-DangerousSubstanceList'!$C$3,0,0,COUNTIF('FR-DangerousSubstanceList'!$C$3:$C$1001,"&lt;&gt;"),3),3,FALSE),""))))</f>
        <v/>
      </c>
      <c r="M1934" s="63" t="str">
        <f ca="1">IF(AND(F1934="",D1934="",E1934=""),"",IF(D1934&lt;&gt;"",D1934,IF(N1934&lt;&gt;"",VLOOKUP(N1934,OFFSET('FR-DangerousSubstanceList'!$C$3,0,0,COUNTIF('FR-DangerousSubstanceList'!$A$3:$A$1001,"&lt;&gt;"),4),4,FALSE),IF(L1934&lt;&gt;"",VLOOKUP(L1934,OFFSET('FR-DangerousSubstanceList'!$A$3,0,0,COUNTIF('FR-DangerousSubstanceList'!$A$3:$A$1001,"&lt;&gt;"),2),2,FALSE),""))))</f>
        <v/>
      </c>
      <c r="N1934" s="63" t="str">
        <f ca="1">IF(AND(F1934="",D1934="",E1934=""),"",IF(E1934&lt;&gt;"",E1934,IF(L1934&lt;&gt;"",VLOOKUP(L1934,OFFSET('FR-DangerousSubstanceList'!$A$3,0,0,COUNTIF('FR-DangerousSubstanceList'!$A$3:$A$1001,"&lt;&gt;"),3),3,FALSE),IF(AND(M1934&lt;&gt;"",M1934&lt;&gt;"-"),VLOOKUP(M1934,OFFSET('FR-DangerousSubstanceList'!$B$3,0,0,COUNTIF('FR-DangerousSubstanceList'!$B$3:$B$1001,"&lt;&gt;"),2),2,FALSE),""))))</f>
        <v/>
      </c>
      <c r="O1934" s="63" t="str">
        <f t="shared" ca="1" si="321"/>
        <v/>
      </c>
      <c r="P1934" s="63" t="e">
        <f t="shared" ca="1" si="322"/>
        <v>#REF!</v>
      </c>
      <c r="Q1934" s="63">
        <f t="shared" ca="1" si="323"/>
        <v>986</v>
      </c>
      <c r="R1934" s="63" t="str">
        <f t="shared" ca="1" si="324"/>
        <v/>
      </c>
      <c r="S1934" s="63" t="str">
        <f t="shared" si="325"/>
        <v>Unknown</v>
      </c>
      <c r="T1934" s="63">
        <f t="shared" si="326"/>
        <v>1934</v>
      </c>
      <c r="U1934" s="63">
        <f t="shared" si="327"/>
        <v>1935</v>
      </c>
      <c r="V1934" s="63" t="str">
        <f t="shared" ca="1" si="328"/>
        <v/>
      </c>
      <c r="W1934" s="63" t="str">
        <f t="shared" ca="1" si="329"/>
        <v/>
      </c>
      <c r="X1934" s="63">
        <f ca="1">IF(C1934="Yes",SUMPRODUCT((OFFSET('FR-DangerousSubstanceList'!$A$3,0,0,COUNTA('FR-DangerousSubstanceList'!$A$3:$A$2001))=L1934)*(OFFSET('FR-DangerousSubstanceList'!$B$3,0,0,COUNTA('FR-DangerousSubstanceList'!$B$3:$B$2001))=M1934)*(OFFSET('FR-DangerousSubstanceList'!$C$3,0,0,COUNTIF('FR-DangerousSubstanceList'!$C$3:$C$2001,"?*"))=N1934)),1)</f>
        <v>1</v>
      </c>
      <c r="Y1934" s="63"/>
      <c r="Z1934" s="63"/>
    </row>
    <row r="1935" spans="1:26" ht="14.4">
      <c r="A1935" s="85"/>
      <c r="B1935" s="85"/>
      <c r="C1935" s="46" t="s">
        <v>53</v>
      </c>
      <c r="D1935" s="68"/>
      <c r="E1935" s="68"/>
      <c r="F1935" s="68"/>
      <c r="G1935" s="68"/>
      <c r="H1935" s="68" t="str">
        <f t="shared" ref="H1935:H1998" si="330">IF($A1935&lt;&gt;"",IF(AND($C1935&lt;&gt;"",IF($C1935="Yes", AND($L1935&lt;&gt;"",$M1935&lt;&gt;"",$N1935&lt;&gt;""),AND($L1935="",$M1935="",$N1935="")),P1935,Q1935,X1935),"Ok","Not Ok"),"")</f>
        <v/>
      </c>
      <c r="I1935" s="63"/>
      <c r="J1935" s="63">
        <f>COUNTIF($A$14:$A1935,$A1935)</f>
        <v>0</v>
      </c>
      <c r="K1935" s="63" t="str">
        <f t="shared" ref="K1935:K1998" ca="1" si="331">CONCATENATE($A1935,$C1935,$L1935,$M1935,$N1935)</f>
        <v>Unknown</v>
      </c>
      <c r="L1935" s="63" t="str">
        <f ca="1">IF(AND(F1935="",D1935="",E1935=""),"",IF(F1935&lt;&gt;"",F1935,IF(AND(M1935&lt;&gt;"",M1935&lt;&gt;"-"),VLOOKUP(M1935,OFFSET('FR-DangerousSubstanceList'!$B$3,0,0,COUNTIF('FR-DangerousSubstanceList'!$B$3:$B$1001,"&lt;&gt;"),4),4,FALSE),IF(AND(N1935&lt;&gt;"",N1935&lt;&gt;"-"),VLOOKUP(N1935,OFFSET('FR-DangerousSubstanceList'!$C$3,0,0,COUNTIF('FR-DangerousSubstanceList'!$C$3:$C$1001,"&lt;&gt;"),3),3,FALSE),""))))</f>
        <v/>
      </c>
      <c r="M1935" s="63" t="str">
        <f ca="1">IF(AND(F1935="",D1935="",E1935=""),"",IF(D1935&lt;&gt;"",D1935,IF(N1935&lt;&gt;"",VLOOKUP(N1935,OFFSET('FR-DangerousSubstanceList'!$C$3,0,0,COUNTIF('FR-DangerousSubstanceList'!$A$3:$A$1001,"&lt;&gt;"),4),4,FALSE),IF(L1935&lt;&gt;"",VLOOKUP(L1935,OFFSET('FR-DangerousSubstanceList'!$A$3,0,0,COUNTIF('FR-DangerousSubstanceList'!$A$3:$A$1001,"&lt;&gt;"),2),2,FALSE),""))))</f>
        <v/>
      </c>
      <c r="N1935" s="63" t="str">
        <f ca="1">IF(AND(F1935="",D1935="",E1935=""),"",IF(E1935&lt;&gt;"",E1935,IF(L1935&lt;&gt;"",VLOOKUP(L1935,OFFSET('FR-DangerousSubstanceList'!$A$3,0,0,COUNTIF('FR-DangerousSubstanceList'!$A$3:$A$1001,"&lt;&gt;"),3),3,FALSE),IF(AND(M1935&lt;&gt;"",M1935&lt;&gt;"-"),VLOOKUP(M1935,OFFSET('FR-DangerousSubstanceList'!$B$3,0,0,COUNTIF('FR-DangerousSubstanceList'!$B$3:$B$1001,"&lt;&gt;"),2),2,FALSE),""))))</f>
        <v/>
      </c>
      <c r="O1935" s="63" t="str">
        <f t="shared" ref="O1935:O1998" ca="1" si="332">IF($A1935&lt;&gt;"",COUNTIF(INDIRECT("M14:M" &amp; ROW(K1935)-1),K1935),"")</f>
        <v/>
      </c>
      <c r="P1935" s="63" t="e">
        <f t="shared" ref="P1935:P1998" ca="1" si="333">_xlfn.XOR(SUMPRODUCT((OFFSET($A$14,0,0,COUNTA($A$14:$A$1999))=A1935)*(OFFSET($C$14,0,0,COUNTA($C$14:$C$1999))="Yes")*(OFFSET($K$14,0,0,COUNTIF($K$14:$K$1999,"?*"))=K1935))=1,SUMPRODUCT((OFFSET($A$14,0,0,COUNTA($A$14:$A$1999))=A1935)*(OFFSET($C$14,0,0,COUNTA($C$14:$C$1999))="No")*(OFFSET($K$14,0,0,COUNTIF($K$14:$K$1999,"?*"))=K1935))=1,SUMPRODUCT((OFFSET($A$14,0,0,COUNTA($A$14:$A$1999))=A1935)*(OFFSET($C$14,0,0,COUNTA($C$14:$C$1999))="Unknown")*(OFFSET($K$14,0,0,COUNTIF($K$14:$K$1999,"?*"))=K1935))=1)</f>
        <v>#REF!</v>
      </c>
      <c r="Q1935" s="63">
        <f t="shared" ref="Q1935:Q1998" ca="1" si="334">COUNTIF(OFFSET($K$14,0,0,COUNTA($K$14:$K$999)),K1935)</f>
        <v>986</v>
      </c>
      <c r="R1935" s="63" t="str">
        <f t="shared" ref="R1935:R1998" ca="1" si="335">IF(AND($C1935="Yes",O1935=0),$N1935,"")</f>
        <v/>
      </c>
      <c r="S1935" s="63" t="str">
        <f t="shared" ref="S1935:S1998" si="336">CONCATENATE($A1935,$C1935)</f>
        <v>Unknown</v>
      </c>
      <c r="T1935" s="63">
        <f t="shared" ref="T1935:T1998" si="337">ROW(S1935)</f>
        <v>1935</v>
      </c>
      <c r="U1935" s="63">
        <f t="shared" ref="U1935:U1998" si="338">_xlfn.IFNA(VLOOKUP(S1935,S1936:T1945,2,FALSE),0)</f>
        <v>1936</v>
      </c>
      <c r="V1935" s="63" t="str">
        <f t="shared" ref="V1935:V1998" ca="1" si="339">IF($C1935="Yes",IF(U1935=0,$N1935,CONCATENATE($N1935,"||",INDIRECT("V" &amp; U1935))),"")</f>
        <v/>
      </c>
      <c r="W1935" s="63" t="str">
        <f t="shared" ref="W1935:W1998" ca="1" si="340">IF($C1935="Yes",IF(U1935=0,$M1935,CONCATENATE($M1935,",",INDIRECT("W" &amp; U1935))),"")</f>
        <v/>
      </c>
      <c r="X1935" s="63">
        <f ca="1">IF(C1935="Yes",SUMPRODUCT((OFFSET('FR-DangerousSubstanceList'!$A$3,0,0,COUNTA('FR-DangerousSubstanceList'!$A$3:$A$2001))=L1935)*(OFFSET('FR-DangerousSubstanceList'!$B$3,0,0,COUNTA('FR-DangerousSubstanceList'!$B$3:$B$2001))=M1935)*(OFFSET('FR-DangerousSubstanceList'!$C$3,0,0,COUNTIF('FR-DangerousSubstanceList'!$C$3:$C$2001,"?*"))=N1935)),1)</f>
        <v>1</v>
      </c>
      <c r="Y1935" s="63"/>
      <c r="Z1935" s="63"/>
    </row>
    <row r="1936" spans="1:26" ht="14.4">
      <c r="A1936" s="85"/>
      <c r="B1936" s="85"/>
      <c r="C1936" s="46" t="s">
        <v>53</v>
      </c>
      <c r="D1936" s="68"/>
      <c r="E1936" s="68"/>
      <c r="F1936" s="68"/>
      <c r="G1936" s="68"/>
      <c r="H1936" s="68" t="str">
        <f t="shared" si="330"/>
        <v/>
      </c>
      <c r="I1936" s="63"/>
      <c r="J1936" s="63">
        <f>COUNTIF($A$14:$A1936,$A1936)</f>
        <v>0</v>
      </c>
      <c r="K1936" s="63" t="str">
        <f t="shared" ca="1" si="331"/>
        <v>Unknown</v>
      </c>
      <c r="L1936" s="63" t="str">
        <f ca="1">IF(AND(F1936="",D1936="",E1936=""),"",IF(F1936&lt;&gt;"",F1936,IF(AND(M1936&lt;&gt;"",M1936&lt;&gt;"-"),VLOOKUP(M1936,OFFSET('FR-DangerousSubstanceList'!$B$3,0,0,COUNTIF('FR-DangerousSubstanceList'!$B$3:$B$1001,"&lt;&gt;"),4),4,FALSE),IF(AND(N1936&lt;&gt;"",N1936&lt;&gt;"-"),VLOOKUP(N1936,OFFSET('FR-DangerousSubstanceList'!$C$3,0,0,COUNTIF('FR-DangerousSubstanceList'!$C$3:$C$1001,"&lt;&gt;"),3),3,FALSE),""))))</f>
        <v/>
      </c>
      <c r="M1936" s="63" t="str">
        <f ca="1">IF(AND(F1936="",D1936="",E1936=""),"",IF(D1936&lt;&gt;"",D1936,IF(N1936&lt;&gt;"",VLOOKUP(N1936,OFFSET('FR-DangerousSubstanceList'!$C$3,0,0,COUNTIF('FR-DangerousSubstanceList'!$A$3:$A$1001,"&lt;&gt;"),4),4,FALSE),IF(L1936&lt;&gt;"",VLOOKUP(L1936,OFFSET('FR-DangerousSubstanceList'!$A$3,0,0,COUNTIF('FR-DangerousSubstanceList'!$A$3:$A$1001,"&lt;&gt;"),2),2,FALSE),""))))</f>
        <v/>
      </c>
      <c r="N1936" s="63" t="str">
        <f ca="1">IF(AND(F1936="",D1936="",E1936=""),"",IF(E1936&lt;&gt;"",E1936,IF(L1936&lt;&gt;"",VLOOKUP(L1936,OFFSET('FR-DangerousSubstanceList'!$A$3,0,0,COUNTIF('FR-DangerousSubstanceList'!$A$3:$A$1001,"&lt;&gt;"),3),3,FALSE),IF(AND(M1936&lt;&gt;"",M1936&lt;&gt;"-"),VLOOKUP(M1936,OFFSET('FR-DangerousSubstanceList'!$B$3,0,0,COUNTIF('FR-DangerousSubstanceList'!$B$3:$B$1001,"&lt;&gt;"),2),2,FALSE),""))))</f>
        <v/>
      </c>
      <c r="O1936" s="63" t="str">
        <f t="shared" ca="1" si="332"/>
        <v/>
      </c>
      <c r="P1936" s="63" t="e">
        <f t="shared" ca="1" si="333"/>
        <v>#REF!</v>
      </c>
      <c r="Q1936" s="63">
        <f t="shared" ca="1" si="334"/>
        <v>986</v>
      </c>
      <c r="R1936" s="63" t="str">
        <f t="shared" ca="1" si="335"/>
        <v/>
      </c>
      <c r="S1936" s="63" t="str">
        <f t="shared" si="336"/>
        <v>Unknown</v>
      </c>
      <c r="T1936" s="63">
        <f t="shared" si="337"/>
        <v>1936</v>
      </c>
      <c r="U1936" s="63">
        <f t="shared" si="338"/>
        <v>1937</v>
      </c>
      <c r="V1936" s="63" t="str">
        <f t="shared" ca="1" si="339"/>
        <v/>
      </c>
      <c r="W1936" s="63" t="str">
        <f t="shared" ca="1" si="340"/>
        <v/>
      </c>
      <c r="X1936" s="63">
        <f ca="1">IF(C1936="Yes",SUMPRODUCT((OFFSET('FR-DangerousSubstanceList'!$A$3,0,0,COUNTA('FR-DangerousSubstanceList'!$A$3:$A$2001))=L1936)*(OFFSET('FR-DangerousSubstanceList'!$B$3,0,0,COUNTA('FR-DangerousSubstanceList'!$B$3:$B$2001))=M1936)*(OFFSET('FR-DangerousSubstanceList'!$C$3,0,0,COUNTIF('FR-DangerousSubstanceList'!$C$3:$C$2001,"?*"))=N1936)),1)</f>
        <v>1</v>
      </c>
      <c r="Y1936" s="63"/>
      <c r="Z1936" s="63"/>
    </row>
    <row r="1937" spans="1:26" ht="14.4">
      <c r="A1937" s="85"/>
      <c r="B1937" s="85"/>
      <c r="C1937" s="46" t="s">
        <v>53</v>
      </c>
      <c r="D1937" s="68"/>
      <c r="E1937" s="68"/>
      <c r="F1937" s="68"/>
      <c r="G1937" s="68"/>
      <c r="H1937" s="68" t="str">
        <f t="shared" si="330"/>
        <v/>
      </c>
      <c r="I1937" s="63"/>
      <c r="J1937" s="63">
        <f>COUNTIF($A$14:$A1937,$A1937)</f>
        <v>0</v>
      </c>
      <c r="K1937" s="63" t="str">
        <f t="shared" ca="1" si="331"/>
        <v>Unknown</v>
      </c>
      <c r="L1937" s="63" t="str">
        <f ca="1">IF(AND(F1937="",D1937="",E1937=""),"",IF(F1937&lt;&gt;"",F1937,IF(AND(M1937&lt;&gt;"",M1937&lt;&gt;"-"),VLOOKUP(M1937,OFFSET('FR-DangerousSubstanceList'!$B$3,0,0,COUNTIF('FR-DangerousSubstanceList'!$B$3:$B$1001,"&lt;&gt;"),4),4,FALSE),IF(AND(N1937&lt;&gt;"",N1937&lt;&gt;"-"),VLOOKUP(N1937,OFFSET('FR-DangerousSubstanceList'!$C$3,0,0,COUNTIF('FR-DangerousSubstanceList'!$C$3:$C$1001,"&lt;&gt;"),3),3,FALSE),""))))</f>
        <v/>
      </c>
      <c r="M1937" s="63" t="str">
        <f ca="1">IF(AND(F1937="",D1937="",E1937=""),"",IF(D1937&lt;&gt;"",D1937,IF(N1937&lt;&gt;"",VLOOKUP(N1937,OFFSET('FR-DangerousSubstanceList'!$C$3,0,0,COUNTIF('FR-DangerousSubstanceList'!$A$3:$A$1001,"&lt;&gt;"),4),4,FALSE),IF(L1937&lt;&gt;"",VLOOKUP(L1937,OFFSET('FR-DangerousSubstanceList'!$A$3,0,0,COUNTIF('FR-DangerousSubstanceList'!$A$3:$A$1001,"&lt;&gt;"),2),2,FALSE),""))))</f>
        <v/>
      </c>
      <c r="N1937" s="63" t="str">
        <f ca="1">IF(AND(F1937="",D1937="",E1937=""),"",IF(E1937&lt;&gt;"",E1937,IF(L1937&lt;&gt;"",VLOOKUP(L1937,OFFSET('FR-DangerousSubstanceList'!$A$3,0,0,COUNTIF('FR-DangerousSubstanceList'!$A$3:$A$1001,"&lt;&gt;"),3),3,FALSE),IF(AND(M1937&lt;&gt;"",M1937&lt;&gt;"-"),VLOOKUP(M1937,OFFSET('FR-DangerousSubstanceList'!$B$3,0,0,COUNTIF('FR-DangerousSubstanceList'!$B$3:$B$1001,"&lt;&gt;"),2),2,FALSE),""))))</f>
        <v/>
      </c>
      <c r="O1937" s="63" t="str">
        <f t="shared" ca="1" si="332"/>
        <v/>
      </c>
      <c r="P1937" s="63" t="e">
        <f t="shared" ca="1" si="333"/>
        <v>#REF!</v>
      </c>
      <c r="Q1937" s="63">
        <f t="shared" ca="1" si="334"/>
        <v>986</v>
      </c>
      <c r="R1937" s="63" t="str">
        <f t="shared" ca="1" si="335"/>
        <v/>
      </c>
      <c r="S1937" s="63" t="str">
        <f t="shared" si="336"/>
        <v>Unknown</v>
      </c>
      <c r="T1937" s="63">
        <f t="shared" si="337"/>
        <v>1937</v>
      </c>
      <c r="U1937" s="63">
        <f t="shared" si="338"/>
        <v>1938</v>
      </c>
      <c r="V1937" s="63" t="str">
        <f t="shared" ca="1" si="339"/>
        <v/>
      </c>
      <c r="W1937" s="63" t="str">
        <f t="shared" ca="1" si="340"/>
        <v/>
      </c>
      <c r="X1937" s="63">
        <f ca="1">IF(C1937="Yes",SUMPRODUCT((OFFSET('FR-DangerousSubstanceList'!$A$3,0,0,COUNTA('FR-DangerousSubstanceList'!$A$3:$A$2001))=L1937)*(OFFSET('FR-DangerousSubstanceList'!$B$3,0,0,COUNTA('FR-DangerousSubstanceList'!$B$3:$B$2001))=M1937)*(OFFSET('FR-DangerousSubstanceList'!$C$3,0,0,COUNTIF('FR-DangerousSubstanceList'!$C$3:$C$2001,"?*"))=N1937)),1)</f>
        <v>1</v>
      </c>
      <c r="Y1937" s="63"/>
      <c r="Z1937" s="63"/>
    </row>
    <row r="1938" spans="1:26" ht="14.4">
      <c r="A1938" s="85"/>
      <c r="B1938" s="85"/>
      <c r="C1938" s="46" t="s">
        <v>53</v>
      </c>
      <c r="D1938" s="68"/>
      <c r="E1938" s="68"/>
      <c r="F1938" s="68"/>
      <c r="G1938" s="68"/>
      <c r="H1938" s="68" t="str">
        <f t="shared" si="330"/>
        <v/>
      </c>
      <c r="I1938" s="63"/>
      <c r="J1938" s="63">
        <f>COUNTIF($A$14:$A1938,$A1938)</f>
        <v>0</v>
      </c>
      <c r="K1938" s="63" t="str">
        <f t="shared" ca="1" si="331"/>
        <v>Unknown</v>
      </c>
      <c r="L1938" s="63" t="str">
        <f ca="1">IF(AND(F1938="",D1938="",E1938=""),"",IF(F1938&lt;&gt;"",F1938,IF(AND(M1938&lt;&gt;"",M1938&lt;&gt;"-"),VLOOKUP(M1938,OFFSET('FR-DangerousSubstanceList'!$B$3,0,0,COUNTIF('FR-DangerousSubstanceList'!$B$3:$B$1001,"&lt;&gt;"),4),4,FALSE),IF(AND(N1938&lt;&gt;"",N1938&lt;&gt;"-"),VLOOKUP(N1938,OFFSET('FR-DangerousSubstanceList'!$C$3,0,0,COUNTIF('FR-DangerousSubstanceList'!$C$3:$C$1001,"&lt;&gt;"),3),3,FALSE),""))))</f>
        <v/>
      </c>
      <c r="M1938" s="63" t="str">
        <f ca="1">IF(AND(F1938="",D1938="",E1938=""),"",IF(D1938&lt;&gt;"",D1938,IF(N1938&lt;&gt;"",VLOOKUP(N1938,OFFSET('FR-DangerousSubstanceList'!$C$3,0,0,COUNTIF('FR-DangerousSubstanceList'!$A$3:$A$1001,"&lt;&gt;"),4),4,FALSE),IF(L1938&lt;&gt;"",VLOOKUP(L1938,OFFSET('FR-DangerousSubstanceList'!$A$3,0,0,COUNTIF('FR-DangerousSubstanceList'!$A$3:$A$1001,"&lt;&gt;"),2),2,FALSE),""))))</f>
        <v/>
      </c>
      <c r="N1938" s="63" t="str">
        <f ca="1">IF(AND(F1938="",D1938="",E1938=""),"",IF(E1938&lt;&gt;"",E1938,IF(L1938&lt;&gt;"",VLOOKUP(L1938,OFFSET('FR-DangerousSubstanceList'!$A$3,0,0,COUNTIF('FR-DangerousSubstanceList'!$A$3:$A$1001,"&lt;&gt;"),3),3,FALSE),IF(AND(M1938&lt;&gt;"",M1938&lt;&gt;"-"),VLOOKUP(M1938,OFFSET('FR-DangerousSubstanceList'!$B$3,0,0,COUNTIF('FR-DangerousSubstanceList'!$B$3:$B$1001,"&lt;&gt;"),2),2,FALSE),""))))</f>
        <v/>
      </c>
      <c r="O1938" s="63" t="str">
        <f t="shared" ca="1" si="332"/>
        <v/>
      </c>
      <c r="P1938" s="63" t="e">
        <f t="shared" ca="1" si="333"/>
        <v>#REF!</v>
      </c>
      <c r="Q1938" s="63">
        <f t="shared" ca="1" si="334"/>
        <v>986</v>
      </c>
      <c r="R1938" s="63" t="str">
        <f t="shared" ca="1" si="335"/>
        <v/>
      </c>
      <c r="S1938" s="63" t="str">
        <f t="shared" si="336"/>
        <v>Unknown</v>
      </c>
      <c r="T1938" s="63">
        <f t="shared" si="337"/>
        <v>1938</v>
      </c>
      <c r="U1938" s="63">
        <f t="shared" si="338"/>
        <v>1939</v>
      </c>
      <c r="V1938" s="63" t="str">
        <f t="shared" ca="1" si="339"/>
        <v/>
      </c>
      <c r="W1938" s="63" t="str">
        <f t="shared" ca="1" si="340"/>
        <v/>
      </c>
      <c r="X1938" s="63">
        <f ca="1">IF(C1938="Yes",SUMPRODUCT((OFFSET('FR-DangerousSubstanceList'!$A$3,0,0,COUNTA('FR-DangerousSubstanceList'!$A$3:$A$2001))=L1938)*(OFFSET('FR-DangerousSubstanceList'!$B$3,0,0,COUNTA('FR-DangerousSubstanceList'!$B$3:$B$2001))=M1938)*(OFFSET('FR-DangerousSubstanceList'!$C$3,0,0,COUNTIF('FR-DangerousSubstanceList'!$C$3:$C$2001,"?*"))=N1938)),1)</f>
        <v>1</v>
      </c>
      <c r="Y1938" s="63"/>
      <c r="Z1938" s="63"/>
    </row>
    <row r="1939" spans="1:26" ht="14.4">
      <c r="A1939" s="85"/>
      <c r="B1939" s="85"/>
      <c r="C1939" s="46" t="s">
        <v>53</v>
      </c>
      <c r="D1939" s="68"/>
      <c r="E1939" s="68"/>
      <c r="F1939" s="68"/>
      <c r="G1939" s="68"/>
      <c r="H1939" s="68" t="str">
        <f t="shared" si="330"/>
        <v/>
      </c>
      <c r="I1939" s="63"/>
      <c r="J1939" s="63">
        <f>COUNTIF($A$14:$A1939,$A1939)</f>
        <v>0</v>
      </c>
      <c r="K1939" s="63" t="str">
        <f t="shared" ca="1" si="331"/>
        <v>Unknown</v>
      </c>
      <c r="L1939" s="63" t="str">
        <f ca="1">IF(AND(F1939="",D1939="",E1939=""),"",IF(F1939&lt;&gt;"",F1939,IF(AND(M1939&lt;&gt;"",M1939&lt;&gt;"-"),VLOOKUP(M1939,OFFSET('FR-DangerousSubstanceList'!$B$3,0,0,COUNTIF('FR-DangerousSubstanceList'!$B$3:$B$1001,"&lt;&gt;"),4),4,FALSE),IF(AND(N1939&lt;&gt;"",N1939&lt;&gt;"-"),VLOOKUP(N1939,OFFSET('FR-DangerousSubstanceList'!$C$3,0,0,COUNTIF('FR-DangerousSubstanceList'!$C$3:$C$1001,"&lt;&gt;"),3),3,FALSE),""))))</f>
        <v/>
      </c>
      <c r="M1939" s="63" t="str">
        <f ca="1">IF(AND(F1939="",D1939="",E1939=""),"",IF(D1939&lt;&gt;"",D1939,IF(N1939&lt;&gt;"",VLOOKUP(N1939,OFFSET('FR-DangerousSubstanceList'!$C$3,0,0,COUNTIF('FR-DangerousSubstanceList'!$A$3:$A$1001,"&lt;&gt;"),4),4,FALSE),IF(L1939&lt;&gt;"",VLOOKUP(L1939,OFFSET('FR-DangerousSubstanceList'!$A$3,0,0,COUNTIF('FR-DangerousSubstanceList'!$A$3:$A$1001,"&lt;&gt;"),2),2,FALSE),""))))</f>
        <v/>
      </c>
      <c r="N1939" s="63" t="str">
        <f ca="1">IF(AND(F1939="",D1939="",E1939=""),"",IF(E1939&lt;&gt;"",E1939,IF(L1939&lt;&gt;"",VLOOKUP(L1939,OFFSET('FR-DangerousSubstanceList'!$A$3,0,0,COUNTIF('FR-DangerousSubstanceList'!$A$3:$A$1001,"&lt;&gt;"),3),3,FALSE),IF(AND(M1939&lt;&gt;"",M1939&lt;&gt;"-"),VLOOKUP(M1939,OFFSET('FR-DangerousSubstanceList'!$B$3,0,0,COUNTIF('FR-DangerousSubstanceList'!$B$3:$B$1001,"&lt;&gt;"),2),2,FALSE),""))))</f>
        <v/>
      </c>
      <c r="O1939" s="63" t="str">
        <f t="shared" ca="1" si="332"/>
        <v/>
      </c>
      <c r="P1939" s="63" t="e">
        <f t="shared" ca="1" si="333"/>
        <v>#REF!</v>
      </c>
      <c r="Q1939" s="63">
        <f t="shared" ca="1" si="334"/>
        <v>986</v>
      </c>
      <c r="R1939" s="63" t="str">
        <f t="shared" ca="1" si="335"/>
        <v/>
      </c>
      <c r="S1939" s="63" t="str">
        <f t="shared" si="336"/>
        <v>Unknown</v>
      </c>
      <c r="T1939" s="63">
        <f t="shared" si="337"/>
        <v>1939</v>
      </c>
      <c r="U1939" s="63">
        <f t="shared" si="338"/>
        <v>1940</v>
      </c>
      <c r="V1939" s="63" t="str">
        <f t="shared" ca="1" si="339"/>
        <v/>
      </c>
      <c r="W1939" s="63" t="str">
        <f t="shared" ca="1" si="340"/>
        <v/>
      </c>
      <c r="X1939" s="63">
        <f ca="1">IF(C1939="Yes",SUMPRODUCT((OFFSET('FR-DangerousSubstanceList'!$A$3,0,0,COUNTA('FR-DangerousSubstanceList'!$A$3:$A$2001))=L1939)*(OFFSET('FR-DangerousSubstanceList'!$B$3,0,0,COUNTA('FR-DangerousSubstanceList'!$B$3:$B$2001))=M1939)*(OFFSET('FR-DangerousSubstanceList'!$C$3,0,0,COUNTIF('FR-DangerousSubstanceList'!$C$3:$C$2001,"?*"))=N1939)),1)</f>
        <v>1</v>
      </c>
      <c r="Y1939" s="63"/>
      <c r="Z1939" s="63"/>
    </row>
    <row r="1940" spans="1:26" ht="14.4">
      <c r="A1940" s="85"/>
      <c r="B1940" s="85"/>
      <c r="C1940" s="46" t="s">
        <v>53</v>
      </c>
      <c r="D1940" s="68"/>
      <c r="E1940" s="68"/>
      <c r="F1940" s="68"/>
      <c r="G1940" s="68"/>
      <c r="H1940" s="68" t="str">
        <f t="shared" si="330"/>
        <v/>
      </c>
      <c r="I1940" s="63"/>
      <c r="J1940" s="63">
        <f>COUNTIF($A$14:$A1940,$A1940)</f>
        <v>0</v>
      </c>
      <c r="K1940" s="63" t="str">
        <f t="shared" ca="1" si="331"/>
        <v>Unknown</v>
      </c>
      <c r="L1940" s="63" t="str">
        <f ca="1">IF(AND(F1940="",D1940="",E1940=""),"",IF(F1940&lt;&gt;"",F1940,IF(AND(M1940&lt;&gt;"",M1940&lt;&gt;"-"),VLOOKUP(M1940,OFFSET('FR-DangerousSubstanceList'!$B$3,0,0,COUNTIF('FR-DangerousSubstanceList'!$B$3:$B$1001,"&lt;&gt;"),4),4,FALSE),IF(AND(N1940&lt;&gt;"",N1940&lt;&gt;"-"),VLOOKUP(N1940,OFFSET('FR-DangerousSubstanceList'!$C$3,0,0,COUNTIF('FR-DangerousSubstanceList'!$C$3:$C$1001,"&lt;&gt;"),3),3,FALSE),""))))</f>
        <v/>
      </c>
      <c r="M1940" s="63" t="str">
        <f ca="1">IF(AND(F1940="",D1940="",E1940=""),"",IF(D1940&lt;&gt;"",D1940,IF(N1940&lt;&gt;"",VLOOKUP(N1940,OFFSET('FR-DangerousSubstanceList'!$C$3,0,0,COUNTIF('FR-DangerousSubstanceList'!$A$3:$A$1001,"&lt;&gt;"),4),4,FALSE),IF(L1940&lt;&gt;"",VLOOKUP(L1940,OFFSET('FR-DangerousSubstanceList'!$A$3,0,0,COUNTIF('FR-DangerousSubstanceList'!$A$3:$A$1001,"&lt;&gt;"),2),2,FALSE),""))))</f>
        <v/>
      </c>
      <c r="N1940" s="63" t="str">
        <f ca="1">IF(AND(F1940="",D1940="",E1940=""),"",IF(E1940&lt;&gt;"",E1940,IF(L1940&lt;&gt;"",VLOOKUP(L1940,OFFSET('FR-DangerousSubstanceList'!$A$3,0,0,COUNTIF('FR-DangerousSubstanceList'!$A$3:$A$1001,"&lt;&gt;"),3),3,FALSE),IF(AND(M1940&lt;&gt;"",M1940&lt;&gt;"-"),VLOOKUP(M1940,OFFSET('FR-DangerousSubstanceList'!$B$3,0,0,COUNTIF('FR-DangerousSubstanceList'!$B$3:$B$1001,"&lt;&gt;"),2),2,FALSE),""))))</f>
        <v/>
      </c>
      <c r="O1940" s="63" t="str">
        <f t="shared" ca="1" si="332"/>
        <v/>
      </c>
      <c r="P1940" s="63" t="e">
        <f t="shared" ca="1" si="333"/>
        <v>#REF!</v>
      </c>
      <c r="Q1940" s="63">
        <f t="shared" ca="1" si="334"/>
        <v>986</v>
      </c>
      <c r="R1940" s="63" t="str">
        <f t="shared" ca="1" si="335"/>
        <v/>
      </c>
      <c r="S1940" s="63" t="str">
        <f t="shared" si="336"/>
        <v>Unknown</v>
      </c>
      <c r="T1940" s="63">
        <f t="shared" si="337"/>
        <v>1940</v>
      </c>
      <c r="U1940" s="63">
        <f t="shared" si="338"/>
        <v>1941</v>
      </c>
      <c r="V1940" s="63" t="str">
        <f t="shared" ca="1" si="339"/>
        <v/>
      </c>
      <c r="W1940" s="63" t="str">
        <f t="shared" ca="1" si="340"/>
        <v/>
      </c>
      <c r="X1940" s="63">
        <f ca="1">IF(C1940="Yes",SUMPRODUCT((OFFSET('FR-DangerousSubstanceList'!$A$3,0,0,COUNTA('FR-DangerousSubstanceList'!$A$3:$A$2001))=L1940)*(OFFSET('FR-DangerousSubstanceList'!$B$3,0,0,COUNTA('FR-DangerousSubstanceList'!$B$3:$B$2001))=M1940)*(OFFSET('FR-DangerousSubstanceList'!$C$3,0,0,COUNTIF('FR-DangerousSubstanceList'!$C$3:$C$2001,"?*"))=N1940)),1)</f>
        <v>1</v>
      </c>
      <c r="Y1940" s="63"/>
      <c r="Z1940" s="63"/>
    </row>
    <row r="1941" spans="1:26" ht="14.4">
      <c r="A1941" s="85"/>
      <c r="B1941" s="85"/>
      <c r="C1941" s="46" t="s">
        <v>53</v>
      </c>
      <c r="D1941" s="68"/>
      <c r="E1941" s="68"/>
      <c r="F1941" s="68"/>
      <c r="G1941" s="68"/>
      <c r="H1941" s="68" t="str">
        <f t="shared" si="330"/>
        <v/>
      </c>
      <c r="I1941" s="63"/>
      <c r="J1941" s="63">
        <f>COUNTIF($A$14:$A1941,$A1941)</f>
        <v>0</v>
      </c>
      <c r="K1941" s="63" t="str">
        <f t="shared" ca="1" si="331"/>
        <v>Unknown</v>
      </c>
      <c r="L1941" s="63" t="str">
        <f ca="1">IF(AND(F1941="",D1941="",E1941=""),"",IF(F1941&lt;&gt;"",F1941,IF(AND(M1941&lt;&gt;"",M1941&lt;&gt;"-"),VLOOKUP(M1941,OFFSET('FR-DangerousSubstanceList'!$B$3,0,0,COUNTIF('FR-DangerousSubstanceList'!$B$3:$B$1001,"&lt;&gt;"),4),4,FALSE),IF(AND(N1941&lt;&gt;"",N1941&lt;&gt;"-"),VLOOKUP(N1941,OFFSET('FR-DangerousSubstanceList'!$C$3,0,0,COUNTIF('FR-DangerousSubstanceList'!$C$3:$C$1001,"&lt;&gt;"),3),3,FALSE),""))))</f>
        <v/>
      </c>
      <c r="M1941" s="63" t="str">
        <f ca="1">IF(AND(F1941="",D1941="",E1941=""),"",IF(D1941&lt;&gt;"",D1941,IF(N1941&lt;&gt;"",VLOOKUP(N1941,OFFSET('FR-DangerousSubstanceList'!$C$3,0,0,COUNTIF('FR-DangerousSubstanceList'!$A$3:$A$1001,"&lt;&gt;"),4),4,FALSE),IF(L1941&lt;&gt;"",VLOOKUP(L1941,OFFSET('FR-DangerousSubstanceList'!$A$3,0,0,COUNTIF('FR-DangerousSubstanceList'!$A$3:$A$1001,"&lt;&gt;"),2),2,FALSE),""))))</f>
        <v/>
      </c>
      <c r="N1941" s="63" t="str">
        <f ca="1">IF(AND(F1941="",D1941="",E1941=""),"",IF(E1941&lt;&gt;"",E1941,IF(L1941&lt;&gt;"",VLOOKUP(L1941,OFFSET('FR-DangerousSubstanceList'!$A$3,0,0,COUNTIF('FR-DangerousSubstanceList'!$A$3:$A$1001,"&lt;&gt;"),3),3,FALSE),IF(AND(M1941&lt;&gt;"",M1941&lt;&gt;"-"),VLOOKUP(M1941,OFFSET('FR-DangerousSubstanceList'!$B$3,0,0,COUNTIF('FR-DangerousSubstanceList'!$B$3:$B$1001,"&lt;&gt;"),2),2,FALSE),""))))</f>
        <v/>
      </c>
      <c r="O1941" s="63" t="str">
        <f t="shared" ca="1" si="332"/>
        <v/>
      </c>
      <c r="P1941" s="63" t="e">
        <f t="shared" ca="1" si="333"/>
        <v>#REF!</v>
      </c>
      <c r="Q1941" s="63">
        <f t="shared" ca="1" si="334"/>
        <v>986</v>
      </c>
      <c r="R1941" s="63" t="str">
        <f t="shared" ca="1" si="335"/>
        <v/>
      </c>
      <c r="S1941" s="63" t="str">
        <f t="shared" si="336"/>
        <v>Unknown</v>
      </c>
      <c r="T1941" s="63">
        <f t="shared" si="337"/>
        <v>1941</v>
      </c>
      <c r="U1941" s="63">
        <f t="shared" si="338"/>
        <v>1942</v>
      </c>
      <c r="V1941" s="63" t="str">
        <f t="shared" ca="1" si="339"/>
        <v/>
      </c>
      <c r="W1941" s="63" t="str">
        <f t="shared" ca="1" si="340"/>
        <v/>
      </c>
      <c r="X1941" s="63">
        <f ca="1">IF(C1941="Yes",SUMPRODUCT((OFFSET('FR-DangerousSubstanceList'!$A$3,0,0,COUNTA('FR-DangerousSubstanceList'!$A$3:$A$2001))=L1941)*(OFFSET('FR-DangerousSubstanceList'!$B$3,0,0,COUNTA('FR-DangerousSubstanceList'!$B$3:$B$2001))=M1941)*(OFFSET('FR-DangerousSubstanceList'!$C$3,0,0,COUNTIF('FR-DangerousSubstanceList'!$C$3:$C$2001,"?*"))=N1941)),1)</f>
        <v>1</v>
      </c>
      <c r="Y1941" s="63"/>
      <c r="Z1941" s="63"/>
    </row>
    <row r="1942" spans="1:26" ht="14.4">
      <c r="A1942" s="85"/>
      <c r="B1942" s="85"/>
      <c r="C1942" s="46" t="s">
        <v>53</v>
      </c>
      <c r="D1942" s="68"/>
      <c r="E1942" s="68"/>
      <c r="F1942" s="68"/>
      <c r="G1942" s="68"/>
      <c r="H1942" s="68" t="str">
        <f t="shared" si="330"/>
        <v/>
      </c>
      <c r="I1942" s="63"/>
      <c r="J1942" s="63">
        <f>COUNTIF($A$14:$A1942,$A1942)</f>
        <v>0</v>
      </c>
      <c r="K1942" s="63" t="str">
        <f t="shared" ca="1" si="331"/>
        <v>Unknown</v>
      </c>
      <c r="L1942" s="63" t="str">
        <f ca="1">IF(AND(F1942="",D1942="",E1942=""),"",IF(F1942&lt;&gt;"",F1942,IF(AND(M1942&lt;&gt;"",M1942&lt;&gt;"-"),VLOOKUP(M1942,OFFSET('FR-DangerousSubstanceList'!$B$3,0,0,COUNTIF('FR-DangerousSubstanceList'!$B$3:$B$1001,"&lt;&gt;"),4),4,FALSE),IF(AND(N1942&lt;&gt;"",N1942&lt;&gt;"-"),VLOOKUP(N1942,OFFSET('FR-DangerousSubstanceList'!$C$3,0,0,COUNTIF('FR-DangerousSubstanceList'!$C$3:$C$1001,"&lt;&gt;"),3),3,FALSE),""))))</f>
        <v/>
      </c>
      <c r="M1942" s="63" t="str">
        <f ca="1">IF(AND(F1942="",D1942="",E1942=""),"",IF(D1942&lt;&gt;"",D1942,IF(N1942&lt;&gt;"",VLOOKUP(N1942,OFFSET('FR-DangerousSubstanceList'!$C$3,0,0,COUNTIF('FR-DangerousSubstanceList'!$A$3:$A$1001,"&lt;&gt;"),4),4,FALSE),IF(L1942&lt;&gt;"",VLOOKUP(L1942,OFFSET('FR-DangerousSubstanceList'!$A$3,0,0,COUNTIF('FR-DangerousSubstanceList'!$A$3:$A$1001,"&lt;&gt;"),2),2,FALSE),""))))</f>
        <v/>
      </c>
      <c r="N1942" s="63" t="str">
        <f ca="1">IF(AND(F1942="",D1942="",E1942=""),"",IF(E1942&lt;&gt;"",E1942,IF(L1942&lt;&gt;"",VLOOKUP(L1942,OFFSET('FR-DangerousSubstanceList'!$A$3,0,0,COUNTIF('FR-DangerousSubstanceList'!$A$3:$A$1001,"&lt;&gt;"),3),3,FALSE),IF(AND(M1942&lt;&gt;"",M1942&lt;&gt;"-"),VLOOKUP(M1942,OFFSET('FR-DangerousSubstanceList'!$B$3,0,0,COUNTIF('FR-DangerousSubstanceList'!$B$3:$B$1001,"&lt;&gt;"),2),2,FALSE),""))))</f>
        <v/>
      </c>
      <c r="O1942" s="63" t="str">
        <f t="shared" ca="1" si="332"/>
        <v/>
      </c>
      <c r="P1942" s="63" t="e">
        <f t="shared" ca="1" si="333"/>
        <v>#REF!</v>
      </c>
      <c r="Q1942" s="63">
        <f t="shared" ca="1" si="334"/>
        <v>986</v>
      </c>
      <c r="R1942" s="63" t="str">
        <f t="shared" ca="1" si="335"/>
        <v/>
      </c>
      <c r="S1942" s="63" t="str">
        <f t="shared" si="336"/>
        <v>Unknown</v>
      </c>
      <c r="T1942" s="63">
        <f t="shared" si="337"/>
        <v>1942</v>
      </c>
      <c r="U1942" s="63">
        <f t="shared" si="338"/>
        <v>1943</v>
      </c>
      <c r="V1942" s="63" t="str">
        <f t="shared" ca="1" si="339"/>
        <v/>
      </c>
      <c r="W1942" s="63" t="str">
        <f t="shared" ca="1" si="340"/>
        <v/>
      </c>
      <c r="X1942" s="63">
        <f ca="1">IF(C1942="Yes",SUMPRODUCT((OFFSET('FR-DangerousSubstanceList'!$A$3,0,0,COUNTA('FR-DangerousSubstanceList'!$A$3:$A$2001))=L1942)*(OFFSET('FR-DangerousSubstanceList'!$B$3,0,0,COUNTA('FR-DangerousSubstanceList'!$B$3:$B$2001))=M1942)*(OFFSET('FR-DangerousSubstanceList'!$C$3,0,0,COUNTIF('FR-DangerousSubstanceList'!$C$3:$C$2001,"?*"))=N1942)),1)</f>
        <v>1</v>
      </c>
      <c r="Y1942" s="63"/>
      <c r="Z1942" s="63"/>
    </row>
    <row r="1943" spans="1:26" ht="14.4">
      <c r="A1943" s="85"/>
      <c r="B1943" s="85"/>
      <c r="C1943" s="46" t="s">
        <v>53</v>
      </c>
      <c r="D1943" s="68"/>
      <c r="E1943" s="68"/>
      <c r="F1943" s="68"/>
      <c r="G1943" s="68"/>
      <c r="H1943" s="68" t="str">
        <f t="shared" si="330"/>
        <v/>
      </c>
      <c r="I1943" s="63"/>
      <c r="J1943" s="63">
        <f>COUNTIF($A$14:$A1943,$A1943)</f>
        <v>0</v>
      </c>
      <c r="K1943" s="63" t="str">
        <f t="shared" ca="1" si="331"/>
        <v>Unknown</v>
      </c>
      <c r="L1943" s="63" t="str">
        <f ca="1">IF(AND(F1943="",D1943="",E1943=""),"",IF(F1943&lt;&gt;"",F1943,IF(AND(M1943&lt;&gt;"",M1943&lt;&gt;"-"),VLOOKUP(M1943,OFFSET('FR-DangerousSubstanceList'!$B$3,0,0,COUNTIF('FR-DangerousSubstanceList'!$B$3:$B$1001,"&lt;&gt;"),4),4,FALSE),IF(AND(N1943&lt;&gt;"",N1943&lt;&gt;"-"),VLOOKUP(N1943,OFFSET('FR-DangerousSubstanceList'!$C$3,0,0,COUNTIF('FR-DangerousSubstanceList'!$C$3:$C$1001,"&lt;&gt;"),3),3,FALSE),""))))</f>
        <v/>
      </c>
      <c r="M1943" s="63" t="str">
        <f ca="1">IF(AND(F1943="",D1943="",E1943=""),"",IF(D1943&lt;&gt;"",D1943,IF(N1943&lt;&gt;"",VLOOKUP(N1943,OFFSET('FR-DangerousSubstanceList'!$C$3,0,0,COUNTIF('FR-DangerousSubstanceList'!$A$3:$A$1001,"&lt;&gt;"),4),4,FALSE),IF(L1943&lt;&gt;"",VLOOKUP(L1943,OFFSET('FR-DangerousSubstanceList'!$A$3,0,0,COUNTIF('FR-DangerousSubstanceList'!$A$3:$A$1001,"&lt;&gt;"),2),2,FALSE),""))))</f>
        <v/>
      </c>
      <c r="N1943" s="63" t="str">
        <f ca="1">IF(AND(F1943="",D1943="",E1943=""),"",IF(E1943&lt;&gt;"",E1943,IF(L1943&lt;&gt;"",VLOOKUP(L1943,OFFSET('FR-DangerousSubstanceList'!$A$3,0,0,COUNTIF('FR-DangerousSubstanceList'!$A$3:$A$1001,"&lt;&gt;"),3),3,FALSE),IF(AND(M1943&lt;&gt;"",M1943&lt;&gt;"-"),VLOOKUP(M1943,OFFSET('FR-DangerousSubstanceList'!$B$3,0,0,COUNTIF('FR-DangerousSubstanceList'!$B$3:$B$1001,"&lt;&gt;"),2),2,FALSE),""))))</f>
        <v/>
      </c>
      <c r="O1943" s="63" t="str">
        <f t="shared" ca="1" si="332"/>
        <v/>
      </c>
      <c r="P1943" s="63" t="e">
        <f t="shared" ca="1" si="333"/>
        <v>#REF!</v>
      </c>
      <c r="Q1943" s="63">
        <f t="shared" ca="1" si="334"/>
        <v>986</v>
      </c>
      <c r="R1943" s="63" t="str">
        <f t="shared" ca="1" si="335"/>
        <v/>
      </c>
      <c r="S1943" s="63" t="str">
        <f t="shared" si="336"/>
        <v>Unknown</v>
      </c>
      <c r="T1943" s="63">
        <f t="shared" si="337"/>
        <v>1943</v>
      </c>
      <c r="U1943" s="63">
        <f t="shared" si="338"/>
        <v>1944</v>
      </c>
      <c r="V1943" s="63" t="str">
        <f t="shared" ca="1" si="339"/>
        <v/>
      </c>
      <c r="W1943" s="63" t="str">
        <f t="shared" ca="1" si="340"/>
        <v/>
      </c>
      <c r="X1943" s="63">
        <f ca="1">IF(C1943="Yes",SUMPRODUCT((OFFSET('FR-DangerousSubstanceList'!$A$3,0,0,COUNTA('FR-DangerousSubstanceList'!$A$3:$A$2001))=L1943)*(OFFSET('FR-DangerousSubstanceList'!$B$3,0,0,COUNTA('FR-DangerousSubstanceList'!$B$3:$B$2001))=M1943)*(OFFSET('FR-DangerousSubstanceList'!$C$3,0,0,COUNTIF('FR-DangerousSubstanceList'!$C$3:$C$2001,"?*"))=N1943)),1)</f>
        <v>1</v>
      </c>
      <c r="Y1943" s="63"/>
      <c r="Z1943" s="63"/>
    </row>
    <row r="1944" spans="1:26" ht="14.4">
      <c r="A1944" s="85"/>
      <c r="B1944" s="85"/>
      <c r="C1944" s="46" t="s">
        <v>53</v>
      </c>
      <c r="D1944" s="68"/>
      <c r="E1944" s="68"/>
      <c r="F1944" s="68"/>
      <c r="G1944" s="68"/>
      <c r="H1944" s="68" t="str">
        <f t="shared" si="330"/>
        <v/>
      </c>
      <c r="I1944" s="63"/>
      <c r="J1944" s="63">
        <f>COUNTIF($A$14:$A1944,$A1944)</f>
        <v>0</v>
      </c>
      <c r="K1944" s="63" t="str">
        <f t="shared" ca="1" si="331"/>
        <v>Unknown</v>
      </c>
      <c r="L1944" s="63" t="str">
        <f ca="1">IF(AND(F1944="",D1944="",E1944=""),"",IF(F1944&lt;&gt;"",F1944,IF(AND(M1944&lt;&gt;"",M1944&lt;&gt;"-"),VLOOKUP(M1944,OFFSET('FR-DangerousSubstanceList'!$B$3,0,0,COUNTIF('FR-DangerousSubstanceList'!$B$3:$B$1001,"&lt;&gt;"),4),4,FALSE),IF(AND(N1944&lt;&gt;"",N1944&lt;&gt;"-"),VLOOKUP(N1944,OFFSET('FR-DangerousSubstanceList'!$C$3,0,0,COUNTIF('FR-DangerousSubstanceList'!$C$3:$C$1001,"&lt;&gt;"),3),3,FALSE),""))))</f>
        <v/>
      </c>
      <c r="M1944" s="63" t="str">
        <f ca="1">IF(AND(F1944="",D1944="",E1944=""),"",IF(D1944&lt;&gt;"",D1944,IF(N1944&lt;&gt;"",VLOOKUP(N1944,OFFSET('FR-DangerousSubstanceList'!$C$3,0,0,COUNTIF('FR-DangerousSubstanceList'!$A$3:$A$1001,"&lt;&gt;"),4),4,FALSE),IF(L1944&lt;&gt;"",VLOOKUP(L1944,OFFSET('FR-DangerousSubstanceList'!$A$3,0,0,COUNTIF('FR-DangerousSubstanceList'!$A$3:$A$1001,"&lt;&gt;"),2),2,FALSE),""))))</f>
        <v/>
      </c>
      <c r="N1944" s="63" t="str">
        <f ca="1">IF(AND(F1944="",D1944="",E1944=""),"",IF(E1944&lt;&gt;"",E1944,IF(L1944&lt;&gt;"",VLOOKUP(L1944,OFFSET('FR-DangerousSubstanceList'!$A$3,0,0,COUNTIF('FR-DangerousSubstanceList'!$A$3:$A$1001,"&lt;&gt;"),3),3,FALSE),IF(AND(M1944&lt;&gt;"",M1944&lt;&gt;"-"),VLOOKUP(M1944,OFFSET('FR-DangerousSubstanceList'!$B$3,0,0,COUNTIF('FR-DangerousSubstanceList'!$B$3:$B$1001,"&lt;&gt;"),2),2,FALSE),""))))</f>
        <v/>
      </c>
      <c r="O1944" s="63" t="str">
        <f t="shared" ca="1" si="332"/>
        <v/>
      </c>
      <c r="P1944" s="63" t="e">
        <f t="shared" ca="1" si="333"/>
        <v>#REF!</v>
      </c>
      <c r="Q1944" s="63">
        <f t="shared" ca="1" si="334"/>
        <v>986</v>
      </c>
      <c r="R1944" s="63" t="str">
        <f t="shared" ca="1" si="335"/>
        <v/>
      </c>
      <c r="S1944" s="63" t="str">
        <f t="shared" si="336"/>
        <v>Unknown</v>
      </c>
      <c r="T1944" s="63">
        <f t="shared" si="337"/>
        <v>1944</v>
      </c>
      <c r="U1944" s="63">
        <f t="shared" si="338"/>
        <v>1945</v>
      </c>
      <c r="V1944" s="63" t="str">
        <f t="shared" ca="1" si="339"/>
        <v/>
      </c>
      <c r="W1944" s="63" t="str">
        <f t="shared" ca="1" si="340"/>
        <v/>
      </c>
      <c r="X1944" s="63">
        <f ca="1">IF(C1944="Yes",SUMPRODUCT((OFFSET('FR-DangerousSubstanceList'!$A$3,0,0,COUNTA('FR-DangerousSubstanceList'!$A$3:$A$2001))=L1944)*(OFFSET('FR-DangerousSubstanceList'!$B$3,0,0,COUNTA('FR-DangerousSubstanceList'!$B$3:$B$2001))=M1944)*(OFFSET('FR-DangerousSubstanceList'!$C$3,0,0,COUNTIF('FR-DangerousSubstanceList'!$C$3:$C$2001,"?*"))=N1944)),1)</f>
        <v>1</v>
      </c>
      <c r="Y1944" s="63"/>
      <c r="Z1944" s="63"/>
    </row>
    <row r="1945" spans="1:26" ht="14.4">
      <c r="A1945" s="85"/>
      <c r="B1945" s="85"/>
      <c r="C1945" s="46" t="s">
        <v>53</v>
      </c>
      <c r="D1945" s="68"/>
      <c r="E1945" s="68"/>
      <c r="F1945" s="68"/>
      <c r="G1945" s="68"/>
      <c r="H1945" s="68" t="str">
        <f t="shared" si="330"/>
        <v/>
      </c>
      <c r="I1945" s="63"/>
      <c r="J1945" s="63">
        <f>COUNTIF($A$14:$A1945,$A1945)</f>
        <v>0</v>
      </c>
      <c r="K1945" s="63" t="str">
        <f t="shared" ca="1" si="331"/>
        <v>Unknown</v>
      </c>
      <c r="L1945" s="63" t="str">
        <f ca="1">IF(AND(F1945="",D1945="",E1945=""),"",IF(F1945&lt;&gt;"",F1945,IF(AND(M1945&lt;&gt;"",M1945&lt;&gt;"-"),VLOOKUP(M1945,OFFSET('FR-DangerousSubstanceList'!$B$3,0,0,COUNTIF('FR-DangerousSubstanceList'!$B$3:$B$1001,"&lt;&gt;"),4),4,FALSE),IF(AND(N1945&lt;&gt;"",N1945&lt;&gt;"-"),VLOOKUP(N1945,OFFSET('FR-DangerousSubstanceList'!$C$3,0,0,COUNTIF('FR-DangerousSubstanceList'!$C$3:$C$1001,"&lt;&gt;"),3),3,FALSE),""))))</f>
        <v/>
      </c>
      <c r="M1945" s="63" t="str">
        <f ca="1">IF(AND(F1945="",D1945="",E1945=""),"",IF(D1945&lt;&gt;"",D1945,IF(N1945&lt;&gt;"",VLOOKUP(N1945,OFFSET('FR-DangerousSubstanceList'!$C$3,0,0,COUNTIF('FR-DangerousSubstanceList'!$A$3:$A$1001,"&lt;&gt;"),4),4,FALSE),IF(L1945&lt;&gt;"",VLOOKUP(L1945,OFFSET('FR-DangerousSubstanceList'!$A$3,0,0,COUNTIF('FR-DangerousSubstanceList'!$A$3:$A$1001,"&lt;&gt;"),2),2,FALSE),""))))</f>
        <v/>
      </c>
      <c r="N1945" s="63" t="str">
        <f ca="1">IF(AND(F1945="",D1945="",E1945=""),"",IF(E1945&lt;&gt;"",E1945,IF(L1945&lt;&gt;"",VLOOKUP(L1945,OFFSET('FR-DangerousSubstanceList'!$A$3,0,0,COUNTIF('FR-DangerousSubstanceList'!$A$3:$A$1001,"&lt;&gt;"),3),3,FALSE),IF(AND(M1945&lt;&gt;"",M1945&lt;&gt;"-"),VLOOKUP(M1945,OFFSET('FR-DangerousSubstanceList'!$B$3,0,0,COUNTIF('FR-DangerousSubstanceList'!$B$3:$B$1001,"&lt;&gt;"),2),2,FALSE),""))))</f>
        <v/>
      </c>
      <c r="O1945" s="63" t="str">
        <f t="shared" ca="1" si="332"/>
        <v/>
      </c>
      <c r="P1945" s="63" t="e">
        <f t="shared" ca="1" si="333"/>
        <v>#REF!</v>
      </c>
      <c r="Q1945" s="63">
        <f t="shared" ca="1" si="334"/>
        <v>986</v>
      </c>
      <c r="R1945" s="63" t="str">
        <f t="shared" ca="1" si="335"/>
        <v/>
      </c>
      <c r="S1945" s="63" t="str">
        <f t="shared" si="336"/>
        <v>Unknown</v>
      </c>
      <c r="T1945" s="63">
        <f t="shared" si="337"/>
        <v>1945</v>
      </c>
      <c r="U1945" s="63">
        <f t="shared" si="338"/>
        <v>1946</v>
      </c>
      <c r="V1945" s="63" t="str">
        <f t="shared" ca="1" si="339"/>
        <v/>
      </c>
      <c r="W1945" s="63" t="str">
        <f t="shared" ca="1" si="340"/>
        <v/>
      </c>
      <c r="X1945" s="63">
        <f ca="1">IF(C1945="Yes",SUMPRODUCT((OFFSET('FR-DangerousSubstanceList'!$A$3,0,0,COUNTA('FR-DangerousSubstanceList'!$A$3:$A$2001))=L1945)*(OFFSET('FR-DangerousSubstanceList'!$B$3,0,0,COUNTA('FR-DangerousSubstanceList'!$B$3:$B$2001))=M1945)*(OFFSET('FR-DangerousSubstanceList'!$C$3,0,0,COUNTIF('FR-DangerousSubstanceList'!$C$3:$C$2001,"?*"))=N1945)),1)</f>
        <v>1</v>
      </c>
      <c r="Y1945" s="63"/>
      <c r="Z1945" s="63"/>
    </row>
    <row r="1946" spans="1:26" ht="14.4">
      <c r="A1946" s="85"/>
      <c r="B1946" s="85"/>
      <c r="C1946" s="46" t="s">
        <v>53</v>
      </c>
      <c r="D1946" s="68"/>
      <c r="E1946" s="68"/>
      <c r="F1946" s="68"/>
      <c r="G1946" s="68"/>
      <c r="H1946" s="68" t="str">
        <f t="shared" si="330"/>
        <v/>
      </c>
      <c r="I1946" s="63"/>
      <c r="J1946" s="63">
        <f>COUNTIF($A$14:$A1946,$A1946)</f>
        <v>0</v>
      </c>
      <c r="K1946" s="63" t="str">
        <f t="shared" ca="1" si="331"/>
        <v>Unknown</v>
      </c>
      <c r="L1946" s="63" t="str">
        <f ca="1">IF(AND(F1946="",D1946="",E1946=""),"",IF(F1946&lt;&gt;"",F1946,IF(AND(M1946&lt;&gt;"",M1946&lt;&gt;"-"),VLOOKUP(M1946,OFFSET('FR-DangerousSubstanceList'!$B$3,0,0,COUNTIF('FR-DangerousSubstanceList'!$B$3:$B$1001,"&lt;&gt;"),4),4,FALSE),IF(AND(N1946&lt;&gt;"",N1946&lt;&gt;"-"),VLOOKUP(N1946,OFFSET('FR-DangerousSubstanceList'!$C$3,0,0,COUNTIF('FR-DangerousSubstanceList'!$C$3:$C$1001,"&lt;&gt;"),3),3,FALSE),""))))</f>
        <v/>
      </c>
      <c r="M1946" s="63" t="str">
        <f ca="1">IF(AND(F1946="",D1946="",E1946=""),"",IF(D1946&lt;&gt;"",D1946,IF(N1946&lt;&gt;"",VLOOKUP(N1946,OFFSET('FR-DangerousSubstanceList'!$C$3,0,0,COUNTIF('FR-DangerousSubstanceList'!$A$3:$A$1001,"&lt;&gt;"),4),4,FALSE),IF(L1946&lt;&gt;"",VLOOKUP(L1946,OFFSET('FR-DangerousSubstanceList'!$A$3,0,0,COUNTIF('FR-DangerousSubstanceList'!$A$3:$A$1001,"&lt;&gt;"),2),2,FALSE),""))))</f>
        <v/>
      </c>
      <c r="N1946" s="63" t="str">
        <f ca="1">IF(AND(F1946="",D1946="",E1946=""),"",IF(E1946&lt;&gt;"",E1946,IF(L1946&lt;&gt;"",VLOOKUP(L1946,OFFSET('FR-DangerousSubstanceList'!$A$3,0,0,COUNTIF('FR-DangerousSubstanceList'!$A$3:$A$1001,"&lt;&gt;"),3),3,FALSE),IF(AND(M1946&lt;&gt;"",M1946&lt;&gt;"-"),VLOOKUP(M1946,OFFSET('FR-DangerousSubstanceList'!$B$3,0,0,COUNTIF('FR-DangerousSubstanceList'!$B$3:$B$1001,"&lt;&gt;"),2),2,FALSE),""))))</f>
        <v/>
      </c>
      <c r="O1946" s="63" t="str">
        <f t="shared" ca="1" si="332"/>
        <v/>
      </c>
      <c r="P1946" s="63" t="e">
        <f t="shared" ca="1" si="333"/>
        <v>#REF!</v>
      </c>
      <c r="Q1946" s="63">
        <f t="shared" ca="1" si="334"/>
        <v>986</v>
      </c>
      <c r="R1946" s="63" t="str">
        <f t="shared" ca="1" si="335"/>
        <v/>
      </c>
      <c r="S1946" s="63" t="str">
        <f t="shared" si="336"/>
        <v>Unknown</v>
      </c>
      <c r="T1946" s="63">
        <f t="shared" si="337"/>
        <v>1946</v>
      </c>
      <c r="U1946" s="63">
        <f t="shared" si="338"/>
        <v>1947</v>
      </c>
      <c r="V1946" s="63" t="str">
        <f t="shared" ca="1" si="339"/>
        <v/>
      </c>
      <c r="W1946" s="63" t="str">
        <f t="shared" ca="1" si="340"/>
        <v/>
      </c>
      <c r="X1946" s="63">
        <f ca="1">IF(C1946="Yes",SUMPRODUCT((OFFSET('FR-DangerousSubstanceList'!$A$3,0,0,COUNTA('FR-DangerousSubstanceList'!$A$3:$A$2001))=L1946)*(OFFSET('FR-DangerousSubstanceList'!$B$3,0,0,COUNTA('FR-DangerousSubstanceList'!$B$3:$B$2001))=M1946)*(OFFSET('FR-DangerousSubstanceList'!$C$3,0,0,COUNTIF('FR-DangerousSubstanceList'!$C$3:$C$2001,"?*"))=N1946)),1)</f>
        <v>1</v>
      </c>
      <c r="Y1946" s="63"/>
      <c r="Z1946" s="63"/>
    </row>
    <row r="1947" spans="1:26" ht="14.4">
      <c r="A1947" s="85"/>
      <c r="B1947" s="85"/>
      <c r="C1947" s="46" t="s">
        <v>53</v>
      </c>
      <c r="D1947" s="68"/>
      <c r="E1947" s="68"/>
      <c r="F1947" s="68"/>
      <c r="G1947" s="68"/>
      <c r="H1947" s="68" t="str">
        <f t="shared" si="330"/>
        <v/>
      </c>
      <c r="I1947" s="63"/>
      <c r="J1947" s="63">
        <f>COUNTIF($A$14:$A1947,$A1947)</f>
        <v>0</v>
      </c>
      <c r="K1947" s="63" t="str">
        <f t="shared" ca="1" si="331"/>
        <v>Unknown</v>
      </c>
      <c r="L1947" s="63" t="str">
        <f ca="1">IF(AND(F1947="",D1947="",E1947=""),"",IF(F1947&lt;&gt;"",F1947,IF(AND(M1947&lt;&gt;"",M1947&lt;&gt;"-"),VLOOKUP(M1947,OFFSET('FR-DangerousSubstanceList'!$B$3,0,0,COUNTIF('FR-DangerousSubstanceList'!$B$3:$B$1001,"&lt;&gt;"),4),4,FALSE),IF(AND(N1947&lt;&gt;"",N1947&lt;&gt;"-"),VLOOKUP(N1947,OFFSET('FR-DangerousSubstanceList'!$C$3,0,0,COUNTIF('FR-DangerousSubstanceList'!$C$3:$C$1001,"&lt;&gt;"),3),3,FALSE),""))))</f>
        <v/>
      </c>
      <c r="M1947" s="63" t="str">
        <f ca="1">IF(AND(F1947="",D1947="",E1947=""),"",IF(D1947&lt;&gt;"",D1947,IF(N1947&lt;&gt;"",VLOOKUP(N1947,OFFSET('FR-DangerousSubstanceList'!$C$3,0,0,COUNTIF('FR-DangerousSubstanceList'!$A$3:$A$1001,"&lt;&gt;"),4),4,FALSE),IF(L1947&lt;&gt;"",VLOOKUP(L1947,OFFSET('FR-DangerousSubstanceList'!$A$3,0,0,COUNTIF('FR-DangerousSubstanceList'!$A$3:$A$1001,"&lt;&gt;"),2),2,FALSE),""))))</f>
        <v/>
      </c>
      <c r="N1947" s="63" t="str">
        <f ca="1">IF(AND(F1947="",D1947="",E1947=""),"",IF(E1947&lt;&gt;"",E1947,IF(L1947&lt;&gt;"",VLOOKUP(L1947,OFFSET('FR-DangerousSubstanceList'!$A$3,0,0,COUNTIF('FR-DangerousSubstanceList'!$A$3:$A$1001,"&lt;&gt;"),3),3,FALSE),IF(AND(M1947&lt;&gt;"",M1947&lt;&gt;"-"),VLOOKUP(M1947,OFFSET('FR-DangerousSubstanceList'!$B$3,0,0,COUNTIF('FR-DangerousSubstanceList'!$B$3:$B$1001,"&lt;&gt;"),2),2,FALSE),""))))</f>
        <v/>
      </c>
      <c r="O1947" s="63" t="str">
        <f t="shared" ca="1" si="332"/>
        <v/>
      </c>
      <c r="P1947" s="63" t="e">
        <f t="shared" ca="1" si="333"/>
        <v>#REF!</v>
      </c>
      <c r="Q1947" s="63">
        <f t="shared" ca="1" si="334"/>
        <v>986</v>
      </c>
      <c r="R1947" s="63" t="str">
        <f t="shared" ca="1" si="335"/>
        <v/>
      </c>
      <c r="S1947" s="63" t="str">
        <f t="shared" si="336"/>
        <v>Unknown</v>
      </c>
      <c r="T1947" s="63">
        <f t="shared" si="337"/>
        <v>1947</v>
      </c>
      <c r="U1947" s="63">
        <f t="shared" si="338"/>
        <v>1948</v>
      </c>
      <c r="V1947" s="63" t="str">
        <f t="shared" ca="1" si="339"/>
        <v/>
      </c>
      <c r="W1947" s="63" t="str">
        <f t="shared" ca="1" si="340"/>
        <v/>
      </c>
      <c r="X1947" s="63">
        <f ca="1">IF(C1947="Yes",SUMPRODUCT((OFFSET('FR-DangerousSubstanceList'!$A$3,0,0,COUNTA('FR-DangerousSubstanceList'!$A$3:$A$2001))=L1947)*(OFFSET('FR-DangerousSubstanceList'!$B$3,0,0,COUNTA('FR-DangerousSubstanceList'!$B$3:$B$2001))=M1947)*(OFFSET('FR-DangerousSubstanceList'!$C$3,0,0,COUNTIF('FR-DangerousSubstanceList'!$C$3:$C$2001,"?*"))=N1947)),1)</f>
        <v>1</v>
      </c>
      <c r="Y1947" s="63"/>
      <c r="Z1947" s="63"/>
    </row>
    <row r="1948" spans="1:26" ht="14.4">
      <c r="A1948" s="85"/>
      <c r="B1948" s="85"/>
      <c r="C1948" s="46" t="s">
        <v>53</v>
      </c>
      <c r="D1948" s="68"/>
      <c r="E1948" s="68"/>
      <c r="F1948" s="68"/>
      <c r="G1948" s="68"/>
      <c r="H1948" s="68" t="str">
        <f t="shared" si="330"/>
        <v/>
      </c>
      <c r="I1948" s="63"/>
      <c r="J1948" s="63">
        <f>COUNTIF($A$14:$A1948,$A1948)</f>
        <v>0</v>
      </c>
      <c r="K1948" s="63" t="str">
        <f t="shared" ca="1" si="331"/>
        <v>Unknown</v>
      </c>
      <c r="L1948" s="63" t="str">
        <f ca="1">IF(AND(F1948="",D1948="",E1948=""),"",IF(F1948&lt;&gt;"",F1948,IF(AND(M1948&lt;&gt;"",M1948&lt;&gt;"-"),VLOOKUP(M1948,OFFSET('FR-DangerousSubstanceList'!$B$3,0,0,COUNTIF('FR-DangerousSubstanceList'!$B$3:$B$1001,"&lt;&gt;"),4),4,FALSE),IF(AND(N1948&lt;&gt;"",N1948&lt;&gt;"-"),VLOOKUP(N1948,OFFSET('FR-DangerousSubstanceList'!$C$3,0,0,COUNTIF('FR-DangerousSubstanceList'!$C$3:$C$1001,"&lt;&gt;"),3),3,FALSE),""))))</f>
        <v/>
      </c>
      <c r="M1948" s="63" t="str">
        <f ca="1">IF(AND(F1948="",D1948="",E1948=""),"",IF(D1948&lt;&gt;"",D1948,IF(N1948&lt;&gt;"",VLOOKUP(N1948,OFFSET('FR-DangerousSubstanceList'!$C$3,0,0,COUNTIF('FR-DangerousSubstanceList'!$A$3:$A$1001,"&lt;&gt;"),4),4,FALSE),IF(L1948&lt;&gt;"",VLOOKUP(L1948,OFFSET('FR-DangerousSubstanceList'!$A$3,0,0,COUNTIF('FR-DangerousSubstanceList'!$A$3:$A$1001,"&lt;&gt;"),2),2,FALSE),""))))</f>
        <v/>
      </c>
      <c r="N1948" s="63" t="str">
        <f ca="1">IF(AND(F1948="",D1948="",E1948=""),"",IF(E1948&lt;&gt;"",E1948,IF(L1948&lt;&gt;"",VLOOKUP(L1948,OFFSET('FR-DangerousSubstanceList'!$A$3,0,0,COUNTIF('FR-DangerousSubstanceList'!$A$3:$A$1001,"&lt;&gt;"),3),3,FALSE),IF(AND(M1948&lt;&gt;"",M1948&lt;&gt;"-"),VLOOKUP(M1948,OFFSET('FR-DangerousSubstanceList'!$B$3,0,0,COUNTIF('FR-DangerousSubstanceList'!$B$3:$B$1001,"&lt;&gt;"),2),2,FALSE),""))))</f>
        <v/>
      </c>
      <c r="O1948" s="63" t="str">
        <f t="shared" ca="1" si="332"/>
        <v/>
      </c>
      <c r="P1948" s="63" t="e">
        <f t="shared" ca="1" si="333"/>
        <v>#REF!</v>
      </c>
      <c r="Q1948" s="63">
        <f t="shared" ca="1" si="334"/>
        <v>986</v>
      </c>
      <c r="R1948" s="63" t="str">
        <f t="shared" ca="1" si="335"/>
        <v/>
      </c>
      <c r="S1948" s="63" t="str">
        <f t="shared" si="336"/>
        <v>Unknown</v>
      </c>
      <c r="T1948" s="63">
        <f t="shared" si="337"/>
        <v>1948</v>
      </c>
      <c r="U1948" s="63">
        <f t="shared" si="338"/>
        <v>1949</v>
      </c>
      <c r="V1948" s="63" t="str">
        <f t="shared" ca="1" si="339"/>
        <v/>
      </c>
      <c r="W1948" s="63" t="str">
        <f t="shared" ca="1" si="340"/>
        <v/>
      </c>
      <c r="X1948" s="63">
        <f ca="1">IF(C1948="Yes",SUMPRODUCT((OFFSET('FR-DangerousSubstanceList'!$A$3,0,0,COUNTA('FR-DangerousSubstanceList'!$A$3:$A$2001))=L1948)*(OFFSET('FR-DangerousSubstanceList'!$B$3,0,0,COUNTA('FR-DangerousSubstanceList'!$B$3:$B$2001))=M1948)*(OFFSET('FR-DangerousSubstanceList'!$C$3,0,0,COUNTIF('FR-DangerousSubstanceList'!$C$3:$C$2001,"?*"))=N1948)),1)</f>
        <v>1</v>
      </c>
      <c r="Y1948" s="63"/>
      <c r="Z1948" s="63"/>
    </row>
    <row r="1949" spans="1:26" ht="14.4">
      <c r="A1949" s="85"/>
      <c r="B1949" s="85"/>
      <c r="C1949" s="46" t="s">
        <v>53</v>
      </c>
      <c r="D1949" s="68"/>
      <c r="E1949" s="68"/>
      <c r="F1949" s="68"/>
      <c r="G1949" s="68"/>
      <c r="H1949" s="68" t="str">
        <f t="shared" si="330"/>
        <v/>
      </c>
      <c r="I1949" s="63"/>
      <c r="J1949" s="63">
        <f>COUNTIF($A$14:$A1949,$A1949)</f>
        <v>0</v>
      </c>
      <c r="K1949" s="63" t="str">
        <f t="shared" ca="1" si="331"/>
        <v>Unknown</v>
      </c>
      <c r="L1949" s="63" t="str">
        <f ca="1">IF(AND(F1949="",D1949="",E1949=""),"",IF(F1949&lt;&gt;"",F1949,IF(AND(M1949&lt;&gt;"",M1949&lt;&gt;"-"),VLOOKUP(M1949,OFFSET('FR-DangerousSubstanceList'!$B$3,0,0,COUNTIF('FR-DangerousSubstanceList'!$B$3:$B$1001,"&lt;&gt;"),4),4,FALSE),IF(AND(N1949&lt;&gt;"",N1949&lt;&gt;"-"),VLOOKUP(N1949,OFFSET('FR-DangerousSubstanceList'!$C$3,0,0,COUNTIF('FR-DangerousSubstanceList'!$C$3:$C$1001,"&lt;&gt;"),3),3,FALSE),""))))</f>
        <v/>
      </c>
      <c r="M1949" s="63" t="str">
        <f ca="1">IF(AND(F1949="",D1949="",E1949=""),"",IF(D1949&lt;&gt;"",D1949,IF(N1949&lt;&gt;"",VLOOKUP(N1949,OFFSET('FR-DangerousSubstanceList'!$C$3,0,0,COUNTIF('FR-DangerousSubstanceList'!$A$3:$A$1001,"&lt;&gt;"),4),4,FALSE),IF(L1949&lt;&gt;"",VLOOKUP(L1949,OFFSET('FR-DangerousSubstanceList'!$A$3,0,0,COUNTIF('FR-DangerousSubstanceList'!$A$3:$A$1001,"&lt;&gt;"),2),2,FALSE),""))))</f>
        <v/>
      </c>
      <c r="N1949" s="63" t="str">
        <f ca="1">IF(AND(F1949="",D1949="",E1949=""),"",IF(E1949&lt;&gt;"",E1949,IF(L1949&lt;&gt;"",VLOOKUP(L1949,OFFSET('FR-DangerousSubstanceList'!$A$3,0,0,COUNTIF('FR-DangerousSubstanceList'!$A$3:$A$1001,"&lt;&gt;"),3),3,FALSE),IF(AND(M1949&lt;&gt;"",M1949&lt;&gt;"-"),VLOOKUP(M1949,OFFSET('FR-DangerousSubstanceList'!$B$3,0,0,COUNTIF('FR-DangerousSubstanceList'!$B$3:$B$1001,"&lt;&gt;"),2),2,FALSE),""))))</f>
        <v/>
      </c>
      <c r="O1949" s="63" t="str">
        <f t="shared" ca="1" si="332"/>
        <v/>
      </c>
      <c r="P1949" s="63" t="e">
        <f t="shared" ca="1" si="333"/>
        <v>#REF!</v>
      </c>
      <c r="Q1949" s="63">
        <f t="shared" ca="1" si="334"/>
        <v>986</v>
      </c>
      <c r="R1949" s="63" t="str">
        <f t="shared" ca="1" si="335"/>
        <v/>
      </c>
      <c r="S1949" s="63" t="str">
        <f t="shared" si="336"/>
        <v>Unknown</v>
      </c>
      <c r="T1949" s="63">
        <f t="shared" si="337"/>
        <v>1949</v>
      </c>
      <c r="U1949" s="63">
        <f t="shared" si="338"/>
        <v>1950</v>
      </c>
      <c r="V1949" s="63" t="str">
        <f t="shared" ca="1" si="339"/>
        <v/>
      </c>
      <c r="W1949" s="63" t="str">
        <f t="shared" ca="1" si="340"/>
        <v/>
      </c>
      <c r="X1949" s="63">
        <f ca="1">IF(C1949="Yes",SUMPRODUCT((OFFSET('FR-DangerousSubstanceList'!$A$3,0,0,COUNTA('FR-DangerousSubstanceList'!$A$3:$A$2001))=L1949)*(OFFSET('FR-DangerousSubstanceList'!$B$3,0,0,COUNTA('FR-DangerousSubstanceList'!$B$3:$B$2001))=M1949)*(OFFSET('FR-DangerousSubstanceList'!$C$3,0,0,COUNTIF('FR-DangerousSubstanceList'!$C$3:$C$2001,"?*"))=N1949)),1)</f>
        <v>1</v>
      </c>
      <c r="Y1949" s="63"/>
      <c r="Z1949" s="63"/>
    </row>
    <row r="1950" spans="1:26" ht="14.4">
      <c r="A1950" s="85"/>
      <c r="B1950" s="85"/>
      <c r="C1950" s="46" t="s">
        <v>53</v>
      </c>
      <c r="D1950" s="68"/>
      <c r="E1950" s="68"/>
      <c r="F1950" s="68"/>
      <c r="G1950" s="68"/>
      <c r="H1950" s="68" t="str">
        <f t="shared" si="330"/>
        <v/>
      </c>
      <c r="I1950" s="63"/>
      <c r="J1950" s="63">
        <f>COUNTIF($A$14:$A1950,$A1950)</f>
        <v>0</v>
      </c>
      <c r="K1950" s="63" t="str">
        <f t="shared" ca="1" si="331"/>
        <v>Unknown</v>
      </c>
      <c r="L1950" s="63" t="str">
        <f ca="1">IF(AND(F1950="",D1950="",E1950=""),"",IF(F1950&lt;&gt;"",F1950,IF(AND(M1950&lt;&gt;"",M1950&lt;&gt;"-"),VLOOKUP(M1950,OFFSET('FR-DangerousSubstanceList'!$B$3,0,0,COUNTIF('FR-DangerousSubstanceList'!$B$3:$B$1001,"&lt;&gt;"),4),4,FALSE),IF(AND(N1950&lt;&gt;"",N1950&lt;&gt;"-"),VLOOKUP(N1950,OFFSET('FR-DangerousSubstanceList'!$C$3,0,0,COUNTIF('FR-DangerousSubstanceList'!$C$3:$C$1001,"&lt;&gt;"),3),3,FALSE),""))))</f>
        <v/>
      </c>
      <c r="M1950" s="63" t="str">
        <f ca="1">IF(AND(F1950="",D1950="",E1950=""),"",IF(D1950&lt;&gt;"",D1950,IF(N1950&lt;&gt;"",VLOOKUP(N1950,OFFSET('FR-DangerousSubstanceList'!$C$3,0,0,COUNTIF('FR-DangerousSubstanceList'!$A$3:$A$1001,"&lt;&gt;"),4),4,FALSE),IF(L1950&lt;&gt;"",VLOOKUP(L1950,OFFSET('FR-DangerousSubstanceList'!$A$3,0,0,COUNTIF('FR-DangerousSubstanceList'!$A$3:$A$1001,"&lt;&gt;"),2),2,FALSE),""))))</f>
        <v/>
      </c>
      <c r="N1950" s="63" t="str">
        <f ca="1">IF(AND(F1950="",D1950="",E1950=""),"",IF(E1950&lt;&gt;"",E1950,IF(L1950&lt;&gt;"",VLOOKUP(L1950,OFFSET('FR-DangerousSubstanceList'!$A$3,0,0,COUNTIF('FR-DangerousSubstanceList'!$A$3:$A$1001,"&lt;&gt;"),3),3,FALSE),IF(AND(M1950&lt;&gt;"",M1950&lt;&gt;"-"),VLOOKUP(M1950,OFFSET('FR-DangerousSubstanceList'!$B$3,0,0,COUNTIF('FR-DangerousSubstanceList'!$B$3:$B$1001,"&lt;&gt;"),2),2,FALSE),""))))</f>
        <v/>
      </c>
      <c r="O1950" s="63" t="str">
        <f t="shared" ca="1" si="332"/>
        <v/>
      </c>
      <c r="P1950" s="63" t="e">
        <f t="shared" ca="1" si="333"/>
        <v>#REF!</v>
      </c>
      <c r="Q1950" s="63">
        <f t="shared" ca="1" si="334"/>
        <v>986</v>
      </c>
      <c r="R1950" s="63" t="str">
        <f t="shared" ca="1" si="335"/>
        <v/>
      </c>
      <c r="S1950" s="63" t="str">
        <f t="shared" si="336"/>
        <v>Unknown</v>
      </c>
      <c r="T1950" s="63">
        <f t="shared" si="337"/>
        <v>1950</v>
      </c>
      <c r="U1950" s="63">
        <f t="shared" si="338"/>
        <v>1951</v>
      </c>
      <c r="V1950" s="63" t="str">
        <f t="shared" ca="1" si="339"/>
        <v/>
      </c>
      <c r="W1950" s="63" t="str">
        <f t="shared" ca="1" si="340"/>
        <v/>
      </c>
      <c r="X1950" s="63">
        <f ca="1">IF(C1950="Yes",SUMPRODUCT((OFFSET('FR-DangerousSubstanceList'!$A$3,0,0,COUNTA('FR-DangerousSubstanceList'!$A$3:$A$2001))=L1950)*(OFFSET('FR-DangerousSubstanceList'!$B$3,0,0,COUNTA('FR-DangerousSubstanceList'!$B$3:$B$2001))=M1950)*(OFFSET('FR-DangerousSubstanceList'!$C$3,0,0,COUNTIF('FR-DangerousSubstanceList'!$C$3:$C$2001,"?*"))=N1950)),1)</f>
        <v>1</v>
      </c>
      <c r="Y1950" s="63"/>
      <c r="Z1950" s="63"/>
    </row>
    <row r="1951" spans="1:26" ht="14.4">
      <c r="A1951" s="85"/>
      <c r="B1951" s="85"/>
      <c r="C1951" s="46" t="s">
        <v>53</v>
      </c>
      <c r="D1951" s="68"/>
      <c r="E1951" s="68"/>
      <c r="F1951" s="68"/>
      <c r="G1951" s="68"/>
      <c r="H1951" s="68" t="str">
        <f t="shared" si="330"/>
        <v/>
      </c>
      <c r="I1951" s="63"/>
      <c r="J1951" s="63">
        <f>COUNTIF($A$14:$A1951,$A1951)</f>
        <v>0</v>
      </c>
      <c r="K1951" s="63" t="str">
        <f t="shared" ca="1" si="331"/>
        <v>Unknown</v>
      </c>
      <c r="L1951" s="63" t="str">
        <f ca="1">IF(AND(F1951="",D1951="",E1951=""),"",IF(F1951&lt;&gt;"",F1951,IF(AND(M1951&lt;&gt;"",M1951&lt;&gt;"-"),VLOOKUP(M1951,OFFSET('FR-DangerousSubstanceList'!$B$3,0,0,COUNTIF('FR-DangerousSubstanceList'!$B$3:$B$1001,"&lt;&gt;"),4),4,FALSE),IF(AND(N1951&lt;&gt;"",N1951&lt;&gt;"-"),VLOOKUP(N1951,OFFSET('FR-DangerousSubstanceList'!$C$3,0,0,COUNTIF('FR-DangerousSubstanceList'!$C$3:$C$1001,"&lt;&gt;"),3),3,FALSE),""))))</f>
        <v/>
      </c>
      <c r="M1951" s="63" t="str">
        <f ca="1">IF(AND(F1951="",D1951="",E1951=""),"",IF(D1951&lt;&gt;"",D1951,IF(N1951&lt;&gt;"",VLOOKUP(N1951,OFFSET('FR-DangerousSubstanceList'!$C$3,0,0,COUNTIF('FR-DangerousSubstanceList'!$A$3:$A$1001,"&lt;&gt;"),4),4,FALSE),IF(L1951&lt;&gt;"",VLOOKUP(L1951,OFFSET('FR-DangerousSubstanceList'!$A$3,0,0,COUNTIF('FR-DangerousSubstanceList'!$A$3:$A$1001,"&lt;&gt;"),2),2,FALSE),""))))</f>
        <v/>
      </c>
      <c r="N1951" s="63" t="str">
        <f ca="1">IF(AND(F1951="",D1951="",E1951=""),"",IF(E1951&lt;&gt;"",E1951,IF(L1951&lt;&gt;"",VLOOKUP(L1951,OFFSET('FR-DangerousSubstanceList'!$A$3,0,0,COUNTIF('FR-DangerousSubstanceList'!$A$3:$A$1001,"&lt;&gt;"),3),3,FALSE),IF(AND(M1951&lt;&gt;"",M1951&lt;&gt;"-"),VLOOKUP(M1951,OFFSET('FR-DangerousSubstanceList'!$B$3,0,0,COUNTIF('FR-DangerousSubstanceList'!$B$3:$B$1001,"&lt;&gt;"),2),2,FALSE),""))))</f>
        <v/>
      </c>
      <c r="O1951" s="63" t="str">
        <f t="shared" ca="1" si="332"/>
        <v/>
      </c>
      <c r="P1951" s="63" t="e">
        <f t="shared" ca="1" si="333"/>
        <v>#REF!</v>
      </c>
      <c r="Q1951" s="63">
        <f t="shared" ca="1" si="334"/>
        <v>986</v>
      </c>
      <c r="R1951" s="63" t="str">
        <f t="shared" ca="1" si="335"/>
        <v/>
      </c>
      <c r="S1951" s="63" t="str">
        <f t="shared" si="336"/>
        <v>Unknown</v>
      </c>
      <c r="T1951" s="63">
        <f t="shared" si="337"/>
        <v>1951</v>
      </c>
      <c r="U1951" s="63">
        <f t="shared" si="338"/>
        <v>1952</v>
      </c>
      <c r="V1951" s="63" t="str">
        <f t="shared" ca="1" si="339"/>
        <v/>
      </c>
      <c r="W1951" s="63" t="str">
        <f t="shared" ca="1" si="340"/>
        <v/>
      </c>
      <c r="X1951" s="63">
        <f ca="1">IF(C1951="Yes",SUMPRODUCT((OFFSET('FR-DangerousSubstanceList'!$A$3,0,0,COUNTA('FR-DangerousSubstanceList'!$A$3:$A$2001))=L1951)*(OFFSET('FR-DangerousSubstanceList'!$B$3,0,0,COUNTA('FR-DangerousSubstanceList'!$B$3:$B$2001))=M1951)*(OFFSET('FR-DangerousSubstanceList'!$C$3,0,0,COUNTIF('FR-DangerousSubstanceList'!$C$3:$C$2001,"?*"))=N1951)),1)</f>
        <v>1</v>
      </c>
      <c r="Y1951" s="63"/>
      <c r="Z1951" s="63"/>
    </row>
    <row r="1952" spans="1:26" ht="14.4">
      <c r="A1952" s="85"/>
      <c r="B1952" s="85"/>
      <c r="C1952" s="46" t="s">
        <v>53</v>
      </c>
      <c r="D1952" s="68"/>
      <c r="E1952" s="68"/>
      <c r="F1952" s="68"/>
      <c r="G1952" s="68"/>
      <c r="H1952" s="68" t="str">
        <f t="shared" si="330"/>
        <v/>
      </c>
      <c r="I1952" s="63"/>
      <c r="J1952" s="63">
        <f>COUNTIF($A$14:$A1952,$A1952)</f>
        <v>0</v>
      </c>
      <c r="K1952" s="63" t="str">
        <f t="shared" ca="1" si="331"/>
        <v>Unknown</v>
      </c>
      <c r="L1952" s="63" t="str">
        <f ca="1">IF(AND(F1952="",D1952="",E1952=""),"",IF(F1952&lt;&gt;"",F1952,IF(AND(M1952&lt;&gt;"",M1952&lt;&gt;"-"),VLOOKUP(M1952,OFFSET('FR-DangerousSubstanceList'!$B$3,0,0,COUNTIF('FR-DangerousSubstanceList'!$B$3:$B$1001,"&lt;&gt;"),4),4,FALSE),IF(AND(N1952&lt;&gt;"",N1952&lt;&gt;"-"),VLOOKUP(N1952,OFFSET('FR-DangerousSubstanceList'!$C$3,0,0,COUNTIF('FR-DangerousSubstanceList'!$C$3:$C$1001,"&lt;&gt;"),3),3,FALSE),""))))</f>
        <v/>
      </c>
      <c r="M1952" s="63" t="str">
        <f ca="1">IF(AND(F1952="",D1952="",E1952=""),"",IF(D1952&lt;&gt;"",D1952,IF(N1952&lt;&gt;"",VLOOKUP(N1952,OFFSET('FR-DangerousSubstanceList'!$C$3,0,0,COUNTIF('FR-DangerousSubstanceList'!$A$3:$A$1001,"&lt;&gt;"),4),4,FALSE),IF(L1952&lt;&gt;"",VLOOKUP(L1952,OFFSET('FR-DangerousSubstanceList'!$A$3,0,0,COUNTIF('FR-DangerousSubstanceList'!$A$3:$A$1001,"&lt;&gt;"),2),2,FALSE),""))))</f>
        <v/>
      </c>
      <c r="N1952" s="63" t="str">
        <f ca="1">IF(AND(F1952="",D1952="",E1952=""),"",IF(E1952&lt;&gt;"",E1952,IF(L1952&lt;&gt;"",VLOOKUP(L1952,OFFSET('FR-DangerousSubstanceList'!$A$3,0,0,COUNTIF('FR-DangerousSubstanceList'!$A$3:$A$1001,"&lt;&gt;"),3),3,FALSE),IF(AND(M1952&lt;&gt;"",M1952&lt;&gt;"-"),VLOOKUP(M1952,OFFSET('FR-DangerousSubstanceList'!$B$3,0,0,COUNTIF('FR-DangerousSubstanceList'!$B$3:$B$1001,"&lt;&gt;"),2),2,FALSE),""))))</f>
        <v/>
      </c>
      <c r="O1952" s="63" t="str">
        <f t="shared" ca="1" si="332"/>
        <v/>
      </c>
      <c r="P1952" s="63" t="e">
        <f t="shared" ca="1" si="333"/>
        <v>#REF!</v>
      </c>
      <c r="Q1952" s="63">
        <f t="shared" ca="1" si="334"/>
        <v>986</v>
      </c>
      <c r="R1952" s="63" t="str">
        <f t="shared" ca="1" si="335"/>
        <v/>
      </c>
      <c r="S1952" s="63" t="str">
        <f t="shared" si="336"/>
        <v>Unknown</v>
      </c>
      <c r="T1952" s="63">
        <f t="shared" si="337"/>
        <v>1952</v>
      </c>
      <c r="U1952" s="63">
        <f t="shared" si="338"/>
        <v>1953</v>
      </c>
      <c r="V1952" s="63" t="str">
        <f t="shared" ca="1" si="339"/>
        <v/>
      </c>
      <c r="W1952" s="63" t="str">
        <f t="shared" ca="1" si="340"/>
        <v/>
      </c>
      <c r="X1952" s="63">
        <f ca="1">IF(C1952="Yes",SUMPRODUCT((OFFSET('FR-DangerousSubstanceList'!$A$3,0,0,COUNTA('FR-DangerousSubstanceList'!$A$3:$A$2001))=L1952)*(OFFSET('FR-DangerousSubstanceList'!$B$3,0,0,COUNTA('FR-DangerousSubstanceList'!$B$3:$B$2001))=M1952)*(OFFSET('FR-DangerousSubstanceList'!$C$3,0,0,COUNTIF('FR-DangerousSubstanceList'!$C$3:$C$2001,"?*"))=N1952)),1)</f>
        <v>1</v>
      </c>
      <c r="Y1952" s="63"/>
      <c r="Z1952" s="63"/>
    </row>
    <row r="1953" spans="1:26" ht="14.4">
      <c r="A1953" s="85"/>
      <c r="B1953" s="85"/>
      <c r="C1953" s="46" t="s">
        <v>53</v>
      </c>
      <c r="D1953" s="68"/>
      <c r="E1953" s="68"/>
      <c r="F1953" s="68"/>
      <c r="G1953" s="68"/>
      <c r="H1953" s="68" t="str">
        <f t="shared" si="330"/>
        <v/>
      </c>
      <c r="I1953" s="63"/>
      <c r="J1953" s="63">
        <f>COUNTIF($A$14:$A1953,$A1953)</f>
        <v>0</v>
      </c>
      <c r="K1953" s="63" t="str">
        <f t="shared" ca="1" si="331"/>
        <v>Unknown</v>
      </c>
      <c r="L1953" s="63" t="str">
        <f ca="1">IF(AND(F1953="",D1953="",E1953=""),"",IF(F1953&lt;&gt;"",F1953,IF(AND(M1953&lt;&gt;"",M1953&lt;&gt;"-"),VLOOKUP(M1953,OFFSET('FR-DangerousSubstanceList'!$B$3,0,0,COUNTIF('FR-DangerousSubstanceList'!$B$3:$B$1001,"&lt;&gt;"),4),4,FALSE),IF(AND(N1953&lt;&gt;"",N1953&lt;&gt;"-"),VLOOKUP(N1953,OFFSET('FR-DangerousSubstanceList'!$C$3,0,0,COUNTIF('FR-DangerousSubstanceList'!$C$3:$C$1001,"&lt;&gt;"),3),3,FALSE),""))))</f>
        <v/>
      </c>
      <c r="M1953" s="63" t="str">
        <f ca="1">IF(AND(F1953="",D1953="",E1953=""),"",IF(D1953&lt;&gt;"",D1953,IF(N1953&lt;&gt;"",VLOOKUP(N1953,OFFSET('FR-DangerousSubstanceList'!$C$3,0,0,COUNTIF('FR-DangerousSubstanceList'!$A$3:$A$1001,"&lt;&gt;"),4),4,FALSE),IF(L1953&lt;&gt;"",VLOOKUP(L1953,OFFSET('FR-DangerousSubstanceList'!$A$3,0,0,COUNTIF('FR-DangerousSubstanceList'!$A$3:$A$1001,"&lt;&gt;"),2),2,FALSE),""))))</f>
        <v/>
      </c>
      <c r="N1953" s="63" t="str">
        <f ca="1">IF(AND(F1953="",D1953="",E1953=""),"",IF(E1953&lt;&gt;"",E1953,IF(L1953&lt;&gt;"",VLOOKUP(L1953,OFFSET('FR-DangerousSubstanceList'!$A$3,0,0,COUNTIF('FR-DangerousSubstanceList'!$A$3:$A$1001,"&lt;&gt;"),3),3,FALSE),IF(AND(M1953&lt;&gt;"",M1953&lt;&gt;"-"),VLOOKUP(M1953,OFFSET('FR-DangerousSubstanceList'!$B$3,0,0,COUNTIF('FR-DangerousSubstanceList'!$B$3:$B$1001,"&lt;&gt;"),2),2,FALSE),""))))</f>
        <v/>
      </c>
      <c r="O1953" s="63" t="str">
        <f t="shared" ca="1" si="332"/>
        <v/>
      </c>
      <c r="P1953" s="63" t="e">
        <f t="shared" ca="1" si="333"/>
        <v>#REF!</v>
      </c>
      <c r="Q1953" s="63">
        <f t="shared" ca="1" si="334"/>
        <v>986</v>
      </c>
      <c r="R1953" s="63" t="str">
        <f t="shared" ca="1" si="335"/>
        <v/>
      </c>
      <c r="S1953" s="63" t="str">
        <f t="shared" si="336"/>
        <v>Unknown</v>
      </c>
      <c r="T1953" s="63">
        <f t="shared" si="337"/>
        <v>1953</v>
      </c>
      <c r="U1953" s="63">
        <f t="shared" si="338"/>
        <v>1954</v>
      </c>
      <c r="V1953" s="63" t="str">
        <f t="shared" ca="1" si="339"/>
        <v/>
      </c>
      <c r="W1953" s="63" t="str">
        <f t="shared" ca="1" si="340"/>
        <v/>
      </c>
      <c r="X1953" s="63">
        <f ca="1">IF(C1953="Yes",SUMPRODUCT((OFFSET('FR-DangerousSubstanceList'!$A$3,0,0,COUNTA('FR-DangerousSubstanceList'!$A$3:$A$2001))=L1953)*(OFFSET('FR-DangerousSubstanceList'!$B$3,0,0,COUNTA('FR-DangerousSubstanceList'!$B$3:$B$2001))=M1953)*(OFFSET('FR-DangerousSubstanceList'!$C$3,0,0,COUNTIF('FR-DangerousSubstanceList'!$C$3:$C$2001,"?*"))=N1953)),1)</f>
        <v>1</v>
      </c>
      <c r="Y1953" s="63"/>
      <c r="Z1953" s="63"/>
    </row>
    <row r="1954" spans="1:26" ht="14.4">
      <c r="A1954" s="85"/>
      <c r="B1954" s="85"/>
      <c r="C1954" s="46" t="s">
        <v>53</v>
      </c>
      <c r="D1954" s="68"/>
      <c r="E1954" s="68"/>
      <c r="F1954" s="68"/>
      <c r="G1954" s="68"/>
      <c r="H1954" s="68" t="str">
        <f t="shared" si="330"/>
        <v/>
      </c>
      <c r="I1954" s="63"/>
      <c r="J1954" s="63">
        <f>COUNTIF($A$14:$A1954,$A1954)</f>
        <v>0</v>
      </c>
      <c r="K1954" s="63" t="str">
        <f t="shared" ca="1" si="331"/>
        <v>Unknown</v>
      </c>
      <c r="L1954" s="63" t="str">
        <f ca="1">IF(AND(F1954="",D1954="",E1954=""),"",IF(F1954&lt;&gt;"",F1954,IF(AND(M1954&lt;&gt;"",M1954&lt;&gt;"-"),VLOOKUP(M1954,OFFSET('FR-DangerousSubstanceList'!$B$3,0,0,COUNTIF('FR-DangerousSubstanceList'!$B$3:$B$1001,"&lt;&gt;"),4),4,FALSE),IF(AND(N1954&lt;&gt;"",N1954&lt;&gt;"-"),VLOOKUP(N1954,OFFSET('FR-DangerousSubstanceList'!$C$3,0,0,COUNTIF('FR-DangerousSubstanceList'!$C$3:$C$1001,"&lt;&gt;"),3),3,FALSE),""))))</f>
        <v/>
      </c>
      <c r="M1954" s="63" t="str">
        <f ca="1">IF(AND(F1954="",D1954="",E1954=""),"",IF(D1954&lt;&gt;"",D1954,IF(N1954&lt;&gt;"",VLOOKUP(N1954,OFFSET('FR-DangerousSubstanceList'!$C$3,0,0,COUNTIF('FR-DangerousSubstanceList'!$A$3:$A$1001,"&lt;&gt;"),4),4,FALSE),IF(L1954&lt;&gt;"",VLOOKUP(L1954,OFFSET('FR-DangerousSubstanceList'!$A$3,0,0,COUNTIF('FR-DangerousSubstanceList'!$A$3:$A$1001,"&lt;&gt;"),2),2,FALSE),""))))</f>
        <v/>
      </c>
      <c r="N1954" s="63" t="str">
        <f ca="1">IF(AND(F1954="",D1954="",E1954=""),"",IF(E1954&lt;&gt;"",E1954,IF(L1954&lt;&gt;"",VLOOKUP(L1954,OFFSET('FR-DangerousSubstanceList'!$A$3,0,0,COUNTIF('FR-DangerousSubstanceList'!$A$3:$A$1001,"&lt;&gt;"),3),3,FALSE),IF(AND(M1954&lt;&gt;"",M1954&lt;&gt;"-"),VLOOKUP(M1954,OFFSET('FR-DangerousSubstanceList'!$B$3,0,0,COUNTIF('FR-DangerousSubstanceList'!$B$3:$B$1001,"&lt;&gt;"),2),2,FALSE),""))))</f>
        <v/>
      </c>
      <c r="O1954" s="63" t="str">
        <f t="shared" ca="1" si="332"/>
        <v/>
      </c>
      <c r="P1954" s="63" t="e">
        <f t="shared" ca="1" si="333"/>
        <v>#REF!</v>
      </c>
      <c r="Q1954" s="63">
        <f t="shared" ca="1" si="334"/>
        <v>986</v>
      </c>
      <c r="R1954" s="63" t="str">
        <f t="shared" ca="1" si="335"/>
        <v/>
      </c>
      <c r="S1954" s="63" t="str">
        <f t="shared" si="336"/>
        <v>Unknown</v>
      </c>
      <c r="T1954" s="63">
        <f t="shared" si="337"/>
        <v>1954</v>
      </c>
      <c r="U1954" s="63">
        <f t="shared" si="338"/>
        <v>1955</v>
      </c>
      <c r="V1954" s="63" t="str">
        <f t="shared" ca="1" si="339"/>
        <v/>
      </c>
      <c r="W1954" s="63" t="str">
        <f t="shared" ca="1" si="340"/>
        <v/>
      </c>
      <c r="X1954" s="63">
        <f ca="1">IF(C1954="Yes",SUMPRODUCT((OFFSET('FR-DangerousSubstanceList'!$A$3,0,0,COUNTA('FR-DangerousSubstanceList'!$A$3:$A$2001))=L1954)*(OFFSET('FR-DangerousSubstanceList'!$B$3,0,0,COUNTA('FR-DangerousSubstanceList'!$B$3:$B$2001))=M1954)*(OFFSET('FR-DangerousSubstanceList'!$C$3,0,0,COUNTIF('FR-DangerousSubstanceList'!$C$3:$C$2001,"?*"))=N1954)),1)</f>
        <v>1</v>
      </c>
      <c r="Y1954" s="63"/>
      <c r="Z1954" s="63"/>
    </row>
    <row r="1955" spans="1:26" ht="14.4">
      <c r="A1955" s="85"/>
      <c r="B1955" s="85"/>
      <c r="C1955" s="46" t="s">
        <v>53</v>
      </c>
      <c r="D1955" s="68"/>
      <c r="E1955" s="68"/>
      <c r="F1955" s="68"/>
      <c r="G1955" s="68"/>
      <c r="H1955" s="68" t="str">
        <f t="shared" si="330"/>
        <v/>
      </c>
      <c r="I1955" s="63"/>
      <c r="J1955" s="63">
        <f>COUNTIF($A$14:$A1955,$A1955)</f>
        <v>0</v>
      </c>
      <c r="K1955" s="63" t="str">
        <f t="shared" ca="1" si="331"/>
        <v>Unknown</v>
      </c>
      <c r="L1955" s="63" t="str">
        <f ca="1">IF(AND(F1955="",D1955="",E1955=""),"",IF(F1955&lt;&gt;"",F1955,IF(AND(M1955&lt;&gt;"",M1955&lt;&gt;"-"),VLOOKUP(M1955,OFFSET('FR-DangerousSubstanceList'!$B$3,0,0,COUNTIF('FR-DangerousSubstanceList'!$B$3:$B$1001,"&lt;&gt;"),4),4,FALSE),IF(AND(N1955&lt;&gt;"",N1955&lt;&gt;"-"),VLOOKUP(N1955,OFFSET('FR-DangerousSubstanceList'!$C$3,0,0,COUNTIF('FR-DangerousSubstanceList'!$C$3:$C$1001,"&lt;&gt;"),3),3,FALSE),""))))</f>
        <v/>
      </c>
      <c r="M1955" s="63" t="str">
        <f ca="1">IF(AND(F1955="",D1955="",E1955=""),"",IF(D1955&lt;&gt;"",D1955,IF(N1955&lt;&gt;"",VLOOKUP(N1955,OFFSET('FR-DangerousSubstanceList'!$C$3,0,0,COUNTIF('FR-DangerousSubstanceList'!$A$3:$A$1001,"&lt;&gt;"),4),4,FALSE),IF(L1955&lt;&gt;"",VLOOKUP(L1955,OFFSET('FR-DangerousSubstanceList'!$A$3,0,0,COUNTIF('FR-DangerousSubstanceList'!$A$3:$A$1001,"&lt;&gt;"),2),2,FALSE),""))))</f>
        <v/>
      </c>
      <c r="N1955" s="63" t="str">
        <f ca="1">IF(AND(F1955="",D1955="",E1955=""),"",IF(E1955&lt;&gt;"",E1955,IF(L1955&lt;&gt;"",VLOOKUP(L1955,OFFSET('FR-DangerousSubstanceList'!$A$3,0,0,COUNTIF('FR-DangerousSubstanceList'!$A$3:$A$1001,"&lt;&gt;"),3),3,FALSE),IF(AND(M1955&lt;&gt;"",M1955&lt;&gt;"-"),VLOOKUP(M1955,OFFSET('FR-DangerousSubstanceList'!$B$3,0,0,COUNTIF('FR-DangerousSubstanceList'!$B$3:$B$1001,"&lt;&gt;"),2),2,FALSE),""))))</f>
        <v/>
      </c>
      <c r="O1955" s="63" t="str">
        <f t="shared" ca="1" si="332"/>
        <v/>
      </c>
      <c r="P1955" s="63" t="e">
        <f t="shared" ca="1" si="333"/>
        <v>#REF!</v>
      </c>
      <c r="Q1955" s="63">
        <f t="shared" ca="1" si="334"/>
        <v>986</v>
      </c>
      <c r="R1955" s="63" t="str">
        <f t="shared" ca="1" si="335"/>
        <v/>
      </c>
      <c r="S1955" s="63" t="str">
        <f t="shared" si="336"/>
        <v>Unknown</v>
      </c>
      <c r="T1955" s="63">
        <f t="shared" si="337"/>
        <v>1955</v>
      </c>
      <c r="U1955" s="63">
        <f t="shared" si="338"/>
        <v>1956</v>
      </c>
      <c r="V1955" s="63" t="str">
        <f t="shared" ca="1" si="339"/>
        <v/>
      </c>
      <c r="W1955" s="63" t="str">
        <f t="shared" ca="1" si="340"/>
        <v/>
      </c>
      <c r="X1955" s="63">
        <f ca="1">IF(C1955="Yes",SUMPRODUCT((OFFSET('FR-DangerousSubstanceList'!$A$3,0,0,COUNTA('FR-DangerousSubstanceList'!$A$3:$A$2001))=L1955)*(OFFSET('FR-DangerousSubstanceList'!$B$3,0,0,COUNTA('FR-DangerousSubstanceList'!$B$3:$B$2001))=M1955)*(OFFSET('FR-DangerousSubstanceList'!$C$3,0,0,COUNTIF('FR-DangerousSubstanceList'!$C$3:$C$2001,"?*"))=N1955)),1)</f>
        <v>1</v>
      </c>
      <c r="Y1955" s="63"/>
      <c r="Z1955" s="63"/>
    </row>
    <row r="1956" spans="1:26" ht="14.4">
      <c r="A1956" s="85"/>
      <c r="B1956" s="85"/>
      <c r="C1956" s="46" t="s">
        <v>53</v>
      </c>
      <c r="D1956" s="68"/>
      <c r="E1956" s="68"/>
      <c r="F1956" s="68"/>
      <c r="G1956" s="68"/>
      <c r="H1956" s="68" t="str">
        <f t="shared" si="330"/>
        <v/>
      </c>
      <c r="I1956" s="63"/>
      <c r="J1956" s="63">
        <f>COUNTIF($A$14:$A1956,$A1956)</f>
        <v>0</v>
      </c>
      <c r="K1956" s="63" t="str">
        <f t="shared" ca="1" si="331"/>
        <v>Unknown</v>
      </c>
      <c r="L1956" s="63" t="str">
        <f ca="1">IF(AND(F1956="",D1956="",E1956=""),"",IF(F1956&lt;&gt;"",F1956,IF(AND(M1956&lt;&gt;"",M1956&lt;&gt;"-"),VLOOKUP(M1956,OFFSET('FR-DangerousSubstanceList'!$B$3,0,0,COUNTIF('FR-DangerousSubstanceList'!$B$3:$B$1001,"&lt;&gt;"),4),4,FALSE),IF(AND(N1956&lt;&gt;"",N1956&lt;&gt;"-"),VLOOKUP(N1956,OFFSET('FR-DangerousSubstanceList'!$C$3,0,0,COUNTIF('FR-DangerousSubstanceList'!$C$3:$C$1001,"&lt;&gt;"),3),3,FALSE),""))))</f>
        <v/>
      </c>
      <c r="M1956" s="63" t="str">
        <f ca="1">IF(AND(F1956="",D1956="",E1956=""),"",IF(D1956&lt;&gt;"",D1956,IF(N1956&lt;&gt;"",VLOOKUP(N1956,OFFSET('FR-DangerousSubstanceList'!$C$3,0,0,COUNTIF('FR-DangerousSubstanceList'!$A$3:$A$1001,"&lt;&gt;"),4),4,FALSE),IF(L1956&lt;&gt;"",VLOOKUP(L1956,OFFSET('FR-DangerousSubstanceList'!$A$3,0,0,COUNTIF('FR-DangerousSubstanceList'!$A$3:$A$1001,"&lt;&gt;"),2),2,FALSE),""))))</f>
        <v/>
      </c>
      <c r="N1956" s="63" t="str">
        <f ca="1">IF(AND(F1956="",D1956="",E1956=""),"",IF(E1956&lt;&gt;"",E1956,IF(L1956&lt;&gt;"",VLOOKUP(L1956,OFFSET('FR-DangerousSubstanceList'!$A$3,0,0,COUNTIF('FR-DangerousSubstanceList'!$A$3:$A$1001,"&lt;&gt;"),3),3,FALSE),IF(AND(M1956&lt;&gt;"",M1956&lt;&gt;"-"),VLOOKUP(M1956,OFFSET('FR-DangerousSubstanceList'!$B$3,0,0,COUNTIF('FR-DangerousSubstanceList'!$B$3:$B$1001,"&lt;&gt;"),2),2,FALSE),""))))</f>
        <v/>
      </c>
      <c r="O1956" s="63" t="str">
        <f t="shared" ca="1" si="332"/>
        <v/>
      </c>
      <c r="P1956" s="63" t="e">
        <f t="shared" ca="1" si="333"/>
        <v>#REF!</v>
      </c>
      <c r="Q1956" s="63">
        <f t="shared" ca="1" si="334"/>
        <v>986</v>
      </c>
      <c r="R1956" s="63" t="str">
        <f t="shared" ca="1" si="335"/>
        <v/>
      </c>
      <c r="S1956" s="63" t="str">
        <f t="shared" si="336"/>
        <v>Unknown</v>
      </c>
      <c r="T1956" s="63">
        <f t="shared" si="337"/>
        <v>1956</v>
      </c>
      <c r="U1956" s="63">
        <f t="shared" si="338"/>
        <v>1957</v>
      </c>
      <c r="V1956" s="63" t="str">
        <f t="shared" ca="1" si="339"/>
        <v/>
      </c>
      <c r="W1956" s="63" t="str">
        <f t="shared" ca="1" si="340"/>
        <v/>
      </c>
      <c r="X1956" s="63">
        <f ca="1">IF(C1956="Yes",SUMPRODUCT((OFFSET('FR-DangerousSubstanceList'!$A$3,0,0,COUNTA('FR-DangerousSubstanceList'!$A$3:$A$2001))=L1956)*(OFFSET('FR-DangerousSubstanceList'!$B$3,0,0,COUNTA('FR-DangerousSubstanceList'!$B$3:$B$2001))=M1956)*(OFFSET('FR-DangerousSubstanceList'!$C$3,0,0,COUNTIF('FR-DangerousSubstanceList'!$C$3:$C$2001,"?*"))=N1956)),1)</f>
        <v>1</v>
      </c>
      <c r="Y1956" s="63"/>
      <c r="Z1956" s="63"/>
    </row>
    <row r="1957" spans="1:26" ht="14.4">
      <c r="A1957" s="85"/>
      <c r="B1957" s="85"/>
      <c r="C1957" s="46" t="s">
        <v>53</v>
      </c>
      <c r="D1957" s="68"/>
      <c r="E1957" s="68"/>
      <c r="F1957" s="68"/>
      <c r="G1957" s="68"/>
      <c r="H1957" s="68" t="str">
        <f t="shared" si="330"/>
        <v/>
      </c>
      <c r="I1957" s="63"/>
      <c r="J1957" s="63">
        <f>COUNTIF($A$14:$A1957,$A1957)</f>
        <v>0</v>
      </c>
      <c r="K1957" s="63" t="str">
        <f t="shared" ca="1" si="331"/>
        <v>Unknown</v>
      </c>
      <c r="L1957" s="63" t="str">
        <f ca="1">IF(AND(F1957="",D1957="",E1957=""),"",IF(F1957&lt;&gt;"",F1957,IF(AND(M1957&lt;&gt;"",M1957&lt;&gt;"-"),VLOOKUP(M1957,OFFSET('FR-DangerousSubstanceList'!$B$3,0,0,COUNTIF('FR-DangerousSubstanceList'!$B$3:$B$1001,"&lt;&gt;"),4),4,FALSE),IF(AND(N1957&lt;&gt;"",N1957&lt;&gt;"-"),VLOOKUP(N1957,OFFSET('FR-DangerousSubstanceList'!$C$3,0,0,COUNTIF('FR-DangerousSubstanceList'!$C$3:$C$1001,"&lt;&gt;"),3),3,FALSE),""))))</f>
        <v/>
      </c>
      <c r="M1957" s="63" t="str">
        <f ca="1">IF(AND(F1957="",D1957="",E1957=""),"",IF(D1957&lt;&gt;"",D1957,IF(N1957&lt;&gt;"",VLOOKUP(N1957,OFFSET('FR-DangerousSubstanceList'!$C$3,0,0,COUNTIF('FR-DangerousSubstanceList'!$A$3:$A$1001,"&lt;&gt;"),4),4,FALSE),IF(L1957&lt;&gt;"",VLOOKUP(L1957,OFFSET('FR-DangerousSubstanceList'!$A$3,0,0,COUNTIF('FR-DangerousSubstanceList'!$A$3:$A$1001,"&lt;&gt;"),2),2,FALSE),""))))</f>
        <v/>
      </c>
      <c r="N1957" s="63" t="str">
        <f ca="1">IF(AND(F1957="",D1957="",E1957=""),"",IF(E1957&lt;&gt;"",E1957,IF(L1957&lt;&gt;"",VLOOKUP(L1957,OFFSET('FR-DangerousSubstanceList'!$A$3,0,0,COUNTIF('FR-DangerousSubstanceList'!$A$3:$A$1001,"&lt;&gt;"),3),3,FALSE),IF(AND(M1957&lt;&gt;"",M1957&lt;&gt;"-"),VLOOKUP(M1957,OFFSET('FR-DangerousSubstanceList'!$B$3,0,0,COUNTIF('FR-DangerousSubstanceList'!$B$3:$B$1001,"&lt;&gt;"),2),2,FALSE),""))))</f>
        <v/>
      </c>
      <c r="O1957" s="63" t="str">
        <f t="shared" ca="1" si="332"/>
        <v/>
      </c>
      <c r="P1957" s="63" t="e">
        <f t="shared" ca="1" si="333"/>
        <v>#REF!</v>
      </c>
      <c r="Q1957" s="63">
        <f t="shared" ca="1" si="334"/>
        <v>986</v>
      </c>
      <c r="R1957" s="63" t="str">
        <f t="shared" ca="1" si="335"/>
        <v/>
      </c>
      <c r="S1957" s="63" t="str">
        <f t="shared" si="336"/>
        <v>Unknown</v>
      </c>
      <c r="T1957" s="63">
        <f t="shared" si="337"/>
        <v>1957</v>
      </c>
      <c r="U1957" s="63">
        <f t="shared" si="338"/>
        <v>1958</v>
      </c>
      <c r="V1957" s="63" t="str">
        <f t="shared" ca="1" si="339"/>
        <v/>
      </c>
      <c r="W1957" s="63" t="str">
        <f t="shared" ca="1" si="340"/>
        <v/>
      </c>
      <c r="X1957" s="63">
        <f ca="1">IF(C1957="Yes",SUMPRODUCT((OFFSET('FR-DangerousSubstanceList'!$A$3,0,0,COUNTA('FR-DangerousSubstanceList'!$A$3:$A$2001))=L1957)*(OFFSET('FR-DangerousSubstanceList'!$B$3,0,0,COUNTA('FR-DangerousSubstanceList'!$B$3:$B$2001))=M1957)*(OFFSET('FR-DangerousSubstanceList'!$C$3,0,0,COUNTIF('FR-DangerousSubstanceList'!$C$3:$C$2001,"?*"))=N1957)),1)</f>
        <v>1</v>
      </c>
      <c r="Y1957" s="63"/>
      <c r="Z1957" s="63"/>
    </row>
    <row r="1958" spans="1:26" ht="14.4">
      <c r="A1958" s="85"/>
      <c r="B1958" s="85"/>
      <c r="C1958" s="46" t="s">
        <v>53</v>
      </c>
      <c r="D1958" s="68"/>
      <c r="E1958" s="68"/>
      <c r="F1958" s="68"/>
      <c r="G1958" s="68"/>
      <c r="H1958" s="68" t="str">
        <f t="shared" si="330"/>
        <v/>
      </c>
      <c r="I1958" s="63"/>
      <c r="J1958" s="63">
        <f>COUNTIF($A$14:$A1958,$A1958)</f>
        <v>0</v>
      </c>
      <c r="K1958" s="63" t="str">
        <f t="shared" ca="1" si="331"/>
        <v>Unknown</v>
      </c>
      <c r="L1958" s="63" t="str">
        <f ca="1">IF(AND(F1958="",D1958="",E1958=""),"",IF(F1958&lt;&gt;"",F1958,IF(AND(M1958&lt;&gt;"",M1958&lt;&gt;"-"),VLOOKUP(M1958,OFFSET('FR-DangerousSubstanceList'!$B$3,0,0,COUNTIF('FR-DangerousSubstanceList'!$B$3:$B$1001,"&lt;&gt;"),4),4,FALSE),IF(AND(N1958&lt;&gt;"",N1958&lt;&gt;"-"),VLOOKUP(N1958,OFFSET('FR-DangerousSubstanceList'!$C$3,0,0,COUNTIF('FR-DangerousSubstanceList'!$C$3:$C$1001,"&lt;&gt;"),3),3,FALSE),""))))</f>
        <v/>
      </c>
      <c r="M1958" s="63" t="str">
        <f ca="1">IF(AND(F1958="",D1958="",E1958=""),"",IF(D1958&lt;&gt;"",D1958,IF(N1958&lt;&gt;"",VLOOKUP(N1958,OFFSET('FR-DangerousSubstanceList'!$C$3,0,0,COUNTIF('FR-DangerousSubstanceList'!$A$3:$A$1001,"&lt;&gt;"),4),4,FALSE),IF(L1958&lt;&gt;"",VLOOKUP(L1958,OFFSET('FR-DangerousSubstanceList'!$A$3,0,0,COUNTIF('FR-DangerousSubstanceList'!$A$3:$A$1001,"&lt;&gt;"),2),2,FALSE),""))))</f>
        <v/>
      </c>
      <c r="N1958" s="63" t="str">
        <f ca="1">IF(AND(F1958="",D1958="",E1958=""),"",IF(E1958&lt;&gt;"",E1958,IF(L1958&lt;&gt;"",VLOOKUP(L1958,OFFSET('FR-DangerousSubstanceList'!$A$3,0,0,COUNTIF('FR-DangerousSubstanceList'!$A$3:$A$1001,"&lt;&gt;"),3),3,FALSE),IF(AND(M1958&lt;&gt;"",M1958&lt;&gt;"-"),VLOOKUP(M1958,OFFSET('FR-DangerousSubstanceList'!$B$3,0,0,COUNTIF('FR-DangerousSubstanceList'!$B$3:$B$1001,"&lt;&gt;"),2),2,FALSE),""))))</f>
        <v/>
      </c>
      <c r="O1958" s="63" t="str">
        <f t="shared" ca="1" si="332"/>
        <v/>
      </c>
      <c r="P1958" s="63" t="e">
        <f t="shared" ca="1" si="333"/>
        <v>#REF!</v>
      </c>
      <c r="Q1958" s="63">
        <f t="shared" ca="1" si="334"/>
        <v>986</v>
      </c>
      <c r="R1958" s="63" t="str">
        <f t="shared" ca="1" si="335"/>
        <v/>
      </c>
      <c r="S1958" s="63" t="str">
        <f t="shared" si="336"/>
        <v>Unknown</v>
      </c>
      <c r="T1958" s="63">
        <f t="shared" si="337"/>
        <v>1958</v>
      </c>
      <c r="U1958" s="63">
        <f t="shared" si="338"/>
        <v>1959</v>
      </c>
      <c r="V1958" s="63" t="str">
        <f t="shared" ca="1" si="339"/>
        <v/>
      </c>
      <c r="W1958" s="63" t="str">
        <f t="shared" ca="1" si="340"/>
        <v/>
      </c>
      <c r="X1958" s="63">
        <f ca="1">IF(C1958="Yes",SUMPRODUCT((OFFSET('FR-DangerousSubstanceList'!$A$3,0,0,COUNTA('FR-DangerousSubstanceList'!$A$3:$A$2001))=L1958)*(OFFSET('FR-DangerousSubstanceList'!$B$3,0,0,COUNTA('FR-DangerousSubstanceList'!$B$3:$B$2001))=M1958)*(OFFSET('FR-DangerousSubstanceList'!$C$3,0,0,COUNTIF('FR-DangerousSubstanceList'!$C$3:$C$2001,"?*"))=N1958)),1)</f>
        <v>1</v>
      </c>
      <c r="Y1958" s="63"/>
      <c r="Z1958" s="63"/>
    </row>
    <row r="1959" spans="1:26" ht="14.4">
      <c r="A1959" s="85"/>
      <c r="B1959" s="85"/>
      <c r="C1959" s="46" t="s">
        <v>53</v>
      </c>
      <c r="D1959" s="68"/>
      <c r="E1959" s="68"/>
      <c r="F1959" s="68"/>
      <c r="G1959" s="68"/>
      <c r="H1959" s="68" t="str">
        <f t="shared" si="330"/>
        <v/>
      </c>
      <c r="I1959" s="63"/>
      <c r="J1959" s="63">
        <f>COUNTIF($A$14:$A1959,$A1959)</f>
        <v>0</v>
      </c>
      <c r="K1959" s="63" t="str">
        <f t="shared" ca="1" si="331"/>
        <v>Unknown</v>
      </c>
      <c r="L1959" s="63" t="str">
        <f ca="1">IF(AND(F1959="",D1959="",E1959=""),"",IF(F1959&lt;&gt;"",F1959,IF(AND(M1959&lt;&gt;"",M1959&lt;&gt;"-"),VLOOKUP(M1959,OFFSET('FR-DangerousSubstanceList'!$B$3,0,0,COUNTIF('FR-DangerousSubstanceList'!$B$3:$B$1001,"&lt;&gt;"),4),4,FALSE),IF(AND(N1959&lt;&gt;"",N1959&lt;&gt;"-"),VLOOKUP(N1959,OFFSET('FR-DangerousSubstanceList'!$C$3,0,0,COUNTIF('FR-DangerousSubstanceList'!$C$3:$C$1001,"&lt;&gt;"),3),3,FALSE),""))))</f>
        <v/>
      </c>
      <c r="M1959" s="63" t="str">
        <f ca="1">IF(AND(F1959="",D1959="",E1959=""),"",IF(D1959&lt;&gt;"",D1959,IF(N1959&lt;&gt;"",VLOOKUP(N1959,OFFSET('FR-DangerousSubstanceList'!$C$3,0,0,COUNTIF('FR-DangerousSubstanceList'!$A$3:$A$1001,"&lt;&gt;"),4),4,FALSE),IF(L1959&lt;&gt;"",VLOOKUP(L1959,OFFSET('FR-DangerousSubstanceList'!$A$3,0,0,COUNTIF('FR-DangerousSubstanceList'!$A$3:$A$1001,"&lt;&gt;"),2),2,FALSE),""))))</f>
        <v/>
      </c>
      <c r="N1959" s="63" t="str">
        <f ca="1">IF(AND(F1959="",D1959="",E1959=""),"",IF(E1959&lt;&gt;"",E1959,IF(L1959&lt;&gt;"",VLOOKUP(L1959,OFFSET('FR-DangerousSubstanceList'!$A$3,0,0,COUNTIF('FR-DangerousSubstanceList'!$A$3:$A$1001,"&lt;&gt;"),3),3,FALSE),IF(AND(M1959&lt;&gt;"",M1959&lt;&gt;"-"),VLOOKUP(M1959,OFFSET('FR-DangerousSubstanceList'!$B$3,0,0,COUNTIF('FR-DangerousSubstanceList'!$B$3:$B$1001,"&lt;&gt;"),2),2,FALSE),""))))</f>
        <v/>
      </c>
      <c r="O1959" s="63" t="str">
        <f t="shared" ca="1" si="332"/>
        <v/>
      </c>
      <c r="P1959" s="63" t="e">
        <f t="shared" ca="1" si="333"/>
        <v>#REF!</v>
      </c>
      <c r="Q1959" s="63">
        <f t="shared" ca="1" si="334"/>
        <v>986</v>
      </c>
      <c r="R1959" s="63" t="str">
        <f t="shared" ca="1" si="335"/>
        <v/>
      </c>
      <c r="S1959" s="63" t="str">
        <f t="shared" si="336"/>
        <v>Unknown</v>
      </c>
      <c r="T1959" s="63">
        <f t="shared" si="337"/>
        <v>1959</v>
      </c>
      <c r="U1959" s="63">
        <f t="shared" si="338"/>
        <v>1960</v>
      </c>
      <c r="V1959" s="63" t="str">
        <f t="shared" ca="1" si="339"/>
        <v/>
      </c>
      <c r="W1959" s="63" t="str">
        <f t="shared" ca="1" si="340"/>
        <v/>
      </c>
      <c r="X1959" s="63">
        <f ca="1">IF(C1959="Yes",SUMPRODUCT((OFFSET('FR-DangerousSubstanceList'!$A$3,0,0,COUNTA('FR-DangerousSubstanceList'!$A$3:$A$2001))=L1959)*(OFFSET('FR-DangerousSubstanceList'!$B$3,0,0,COUNTA('FR-DangerousSubstanceList'!$B$3:$B$2001))=M1959)*(OFFSET('FR-DangerousSubstanceList'!$C$3,0,0,COUNTIF('FR-DangerousSubstanceList'!$C$3:$C$2001,"?*"))=N1959)),1)</f>
        <v>1</v>
      </c>
      <c r="Y1959" s="63"/>
      <c r="Z1959" s="63"/>
    </row>
    <row r="1960" spans="1:26" ht="14.4">
      <c r="A1960" s="85"/>
      <c r="B1960" s="85"/>
      <c r="C1960" s="46" t="s">
        <v>53</v>
      </c>
      <c r="D1960" s="68"/>
      <c r="E1960" s="68"/>
      <c r="F1960" s="68"/>
      <c r="G1960" s="68"/>
      <c r="H1960" s="68" t="str">
        <f t="shared" si="330"/>
        <v/>
      </c>
      <c r="I1960" s="63"/>
      <c r="J1960" s="63">
        <f>COUNTIF($A$14:$A1960,$A1960)</f>
        <v>0</v>
      </c>
      <c r="K1960" s="63" t="str">
        <f t="shared" ca="1" si="331"/>
        <v>Unknown</v>
      </c>
      <c r="L1960" s="63" t="str">
        <f ca="1">IF(AND(F1960="",D1960="",E1960=""),"",IF(F1960&lt;&gt;"",F1960,IF(AND(M1960&lt;&gt;"",M1960&lt;&gt;"-"),VLOOKUP(M1960,OFFSET('FR-DangerousSubstanceList'!$B$3,0,0,COUNTIF('FR-DangerousSubstanceList'!$B$3:$B$1001,"&lt;&gt;"),4),4,FALSE),IF(AND(N1960&lt;&gt;"",N1960&lt;&gt;"-"),VLOOKUP(N1960,OFFSET('FR-DangerousSubstanceList'!$C$3,0,0,COUNTIF('FR-DangerousSubstanceList'!$C$3:$C$1001,"&lt;&gt;"),3),3,FALSE),""))))</f>
        <v/>
      </c>
      <c r="M1960" s="63" t="str">
        <f ca="1">IF(AND(F1960="",D1960="",E1960=""),"",IF(D1960&lt;&gt;"",D1960,IF(N1960&lt;&gt;"",VLOOKUP(N1960,OFFSET('FR-DangerousSubstanceList'!$C$3,0,0,COUNTIF('FR-DangerousSubstanceList'!$A$3:$A$1001,"&lt;&gt;"),4),4,FALSE),IF(L1960&lt;&gt;"",VLOOKUP(L1960,OFFSET('FR-DangerousSubstanceList'!$A$3,0,0,COUNTIF('FR-DangerousSubstanceList'!$A$3:$A$1001,"&lt;&gt;"),2),2,FALSE),""))))</f>
        <v/>
      </c>
      <c r="N1960" s="63" t="str">
        <f ca="1">IF(AND(F1960="",D1960="",E1960=""),"",IF(E1960&lt;&gt;"",E1960,IF(L1960&lt;&gt;"",VLOOKUP(L1960,OFFSET('FR-DangerousSubstanceList'!$A$3,0,0,COUNTIF('FR-DangerousSubstanceList'!$A$3:$A$1001,"&lt;&gt;"),3),3,FALSE),IF(AND(M1960&lt;&gt;"",M1960&lt;&gt;"-"),VLOOKUP(M1960,OFFSET('FR-DangerousSubstanceList'!$B$3,0,0,COUNTIF('FR-DangerousSubstanceList'!$B$3:$B$1001,"&lt;&gt;"),2),2,FALSE),""))))</f>
        <v/>
      </c>
      <c r="O1960" s="63" t="str">
        <f t="shared" ca="1" si="332"/>
        <v/>
      </c>
      <c r="P1960" s="63" t="e">
        <f t="shared" ca="1" si="333"/>
        <v>#REF!</v>
      </c>
      <c r="Q1960" s="63">
        <f t="shared" ca="1" si="334"/>
        <v>986</v>
      </c>
      <c r="R1960" s="63" t="str">
        <f t="shared" ca="1" si="335"/>
        <v/>
      </c>
      <c r="S1960" s="63" t="str">
        <f t="shared" si="336"/>
        <v>Unknown</v>
      </c>
      <c r="T1960" s="63">
        <f t="shared" si="337"/>
        <v>1960</v>
      </c>
      <c r="U1960" s="63">
        <f t="shared" si="338"/>
        <v>1961</v>
      </c>
      <c r="V1960" s="63" t="str">
        <f t="shared" ca="1" si="339"/>
        <v/>
      </c>
      <c r="W1960" s="63" t="str">
        <f t="shared" ca="1" si="340"/>
        <v/>
      </c>
      <c r="X1960" s="63">
        <f ca="1">IF(C1960="Yes",SUMPRODUCT((OFFSET('FR-DangerousSubstanceList'!$A$3,0,0,COUNTA('FR-DangerousSubstanceList'!$A$3:$A$2001))=L1960)*(OFFSET('FR-DangerousSubstanceList'!$B$3,0,0,COUNTA('FR-DangerousSubstanceList'!$B$3:$B$2001))=M1960)*(OFFSET('FR-DangerousSubstanceList'!$C$3,0,0,COUNTIF('FR-DangerousSubstanceList'!$C$3:$C$2001,"?*"))=N1960)),1)</f>
        <v>1</v>
      </c>
      <c r="Y1960" s="63"/>
      <c r="Z1960" s="63"/>
    </row>
    <row r="1961" spans="1:26" ht="14.4">
      <c r="A1961" s="85"/>
      <c r="B1961" s="85"/>
      <c r="C1961" s="46" t="s">
        <v>53</v>
      </c>
      <c r="D1961" s="68"/>
      <c r="E1961" s="68"/>
      <c r="F1961" s="68"/>
      <c r="G1961" s="68"/>
      <c r="H1961" s="68" t="str">
        <f t="shared" si="330"/>
        <v/>
      </c>
      <c r="I1961" s="63"/>
      <c r="J1961" s="63">
        <f>COUNTIF($A$14:$A1961,$A1961)</f>
        <v>0</v>
      </c>
      <c r="K1961" s="63" t="str">
        <f t="shared" ca="1" si="331"/>
        <v>Unknown</v>
      </c>
      <c r="L1961" s="63" t="str">
        <f ca="1">IF(AND(F1961="",D1961="",E1961=""),"",IF(F1961&lt;&gt;"",F1961,IF(AND(M1961&lt;&gt;"",M1961&lt;&gt;"-"),VLOOKUP(M1961,OFFSET('FR-DangerousSubstanceList'!$B$3,0,0,COUNTIF('FR-DangerousSubstanceList'!$B$3:$B$1001,"&lt;&gt;"),4),4,FALSE),IF(AND(N1961&lt;&gt;"",N1961&lt;&gt;"-"),VLOOKUP(N1961,OFFSET('FR-DangerousSubstanceList'!$C$3,0,0,COUNTIF('FR-DangerousSubstanceList'!$C$3:$C$1001,"&lt;&gt;"),3),3,FALSE),""))))</f>
        <v/>
      </c>
      <c r="M1961" s="63" t="str">
        <f ca="1">IF(AND(F1961="",D1961="",E1961=""),"",IF(D1961&lt;&gt;"",D1961,IF(N1961&lt;&gt;"",VLOOKUP(N1961,OFFSET('FR-DangerousSubstanceList'!$C$3,0,0,COUNTIF('FR-DangerousSubstanceList'!$A$3:$A$1001,"&lt;&gt;"),4),4,FALSE),IF(L1961&lt;&gt;"",VLOOKUP(L1961,OFFSET('FR-DangerousSubstanceList'!$A$3,0,0,COUNTIF('FR-DangerousSubstanceList'!$A$3:$A$1001,"&lt;&gt;"),2),2,FALSE),""))))</f>
        <v/>
      </c>
      <c r="N1961" s="63" t="str">
        <f ca="1">IF(AND(F1961="",D1961="",E1961=""),"",IF(E1961&lt;&gt;"",E1961,IF(L1961&lt;&gt;"",VLOOKUP(L1961,OFFSET('FR-DangerousSubstanceList'!$A$3,0,0,COUNTIF('FR-DangerousSubstanceList'!$A$3:$A$1001,"&lt;&gt;"),3),3,FALSE),IF(AND(M1961&lt;&gt;"",M1961&lt;&gt;"-"),VLOOKUP(M1961,OFFSET('FR-DangerousSubstanceList'!$B$3,0,0,COUNTIF('FR-DangerousSubstanceList'!$B$3:$B$1001,"&lt;&gt;"),2),2,FALSE),""))))</f>
        <v/>
      </c>
      <c r="O1961" s="63" t="str">
        <f t="shared" ca="1" si="332"/>
        <v/>
      </c>
      <c r="P1961" s="63" t="e">
        <f t="shared" ca="1" si="333"/>
        <v>#REF!</v>
      </c>
      <c r="Q1961" s="63">
        <f t="shared" ca="1" si="334"/>
        <v>986</v>
      </c>
      <c r="R1961" s="63" t="str">
        <f t="shared" ca="1" si="335"/>
        <v/>
      </c>
      <c r="S1961" s="63" t="str">
        <f t="shared" si="336"/>
        <v>Unknown</v>
      </c>
      <c r="T1961" s="63">
        <f t="shared" si="337"/>
        <v>1961</v>
      </c>
      <c r="U1961" s="63">
        <f t="shared" si="338"/>
        <v>1962</v>
      </c>
      <c r="V1961" s="63" t="str">
        <f t="shared" ca="1" si="339"/>
        <v/>
      </c>
      <c r="W1961" s="63" t="str">
        <f t="shared" ca="1" si="340"/>
        <v/>
      </c>
      <c r="X1961" s="63">
        <f ca="1">IF(C1961="Yes",SUMPRODUCT((OFFSET('FR-DangerousSubstanceList'!$A$3,0,0,COUNTA('FR-DangerousSubstanceList'!$A$3:$A$2001))=L1961)*(OFFSET('FR-DangerousSubstanceList'!$B$3,0,0,COUNTA('FR-DangerousSubstanceList'!$B$3:$B$2001))=M1961)*(OFFSET('FR-DangerousSubstanceList'!$C$3,0,0,COUNTIF('FR-DangerousSubstanceList'!$C$3:$C$2001,"?*"))=N1961)),1)</f>
        <v>1</v>
      </c>
      <c r="Y1961" s="63"/>
      <c r="Z1961" s="63"/>
    </row>
    <row r="1962" spans="1:26" ht="14.4">
      <c r="A1962" s="85"/>
      <c r="B1962" s="85"/>
      <c r="C1962" s="46" t="s">
        <v>53</v>
      </c>
      <c r="D1962" s="68"/>
      <c r="E1962" s="68"/>
      <c r="F1962" s="68"/>
      <c r="G1962" s="68"/>
      <c r="H1962" s="68" t="str">
        <f t="shared" si="330"/>
        <v/>
      </c>
      <c r="I1962" s="63"/>
      <c r="J1962" s="63">
        <f>COUNTIF($A$14:$A1962,$A1962)</f>
        <v>0</v>
      </c>
      <c r="K1962" s="63" t="str">
        <f t="shared" ca="1" si="331"/>
        <v>Unknown</v>
      </c>
      <c r="L1962" s="63" t="str">
        <f ca="1">IF(AND(F1962="",D1962="",E1962=""),"",IF(F1962&lt;&gt;"",F1962,IF(AND(M1962&lt;&gt;"",M1962&lt;&gt;"-"),VLOOKUP(M1962,OFFSET('FR-DangerousSubstanceList'!$B$3,0,0,COUNTIF('FR-DangerousSubstanceList'!$B$3:$B$1001,"&lt;&gt;"),4),4,FALSE),IF(AND(N1962&lt;&gt;"",N1962&lt;&gt;"-"),VLOOKUP(N1962,OFFSET('FR-DangerousSubstanceList'!$C$3,0,0,COUNTIF('FR-DangerousSubstanceList'!$C$3:$C$1001,"&lt;&gt;"),3),3,FALSE),""))))</f>
        <v/>
      </c>
      <c r="M1962" s="63" t="str">
        <f ca="1">IF(AND(F1962="",D1962="",E1962=""),"",IF(D1962&lt;&gt;"",D1962,IF(N1962&lt;&gt;"",VLOOKUP(N1962,OFFSET('FR-DangerousSubstanceList'!$C$3,0,0,COUNTIF('FR-DangerousSubstanceList'!$A$3:$A$1001,"&lt;&gt;"),4),4,FALSE),IF(L1962&lt;&gt;"",VLOOKUP(L1962,OFFSET('FR-DangerousSubstanceList'!$A$3,0,0,COUNTIF('FR-DangerousSubstanceList'!$A$3:$A$1001,"&lt;&gt;"),2),2,FALSE),""))))</f>
        <v/>
      </c>
      <c r="N1962" s="63" t="str">
        <f ca="1">IF(AND(F1962="",D1962="",E1962=""),"",IF(E1962&lt;&gt;"",E1962,IF(L1962&lt;&gt;"",VLOOKUP(L1962,OFFSET('FR-DangerousSubstanceList'!$A$3,0,0,COUNTIF('FR-DangerousSubstanceList'!$A$3:$A$1001,"&lt;&gt;"),3),3,FALSE),IF(AND(M1962&lt;&gt;"",M1962&lt;&gt;"-"),VLOOKUP(M1962,OFFSET('FR-DangerousSubstanceList'!$B$3,0,0,COUNTIF('FR-DangerousSubstanceList'!$B$3:$B$1001,"&lt;&gt;"),2),2,FALSE),""))))</f>
        <v/>
      </c>
      <c r="O1962" s="63" t="str">
        <f t="shared" ca="1" si="332"/>
        <v/>
      </c>
      <c r="P1962" s="63" t="e">
        <f t="shared" ca="1" si="333"/>
        <v>#REF!</v>
      </c>
      <c r="Q1962" s="63">
        <f t="shared" ca="1" si="334"/>
        <v>986</v>
      </c>
      <c r="R1962" s="63" t="str">
        <f t="shared" ca="1" si="335"/>
        <v/>
      </c>
      <c r="S1962" s="63" t="str">
        <f t="shared" si="336"/>
        <v>Unknown</v>
      </c>
      <c r="T1962" s="63">
        <f t="shared" si="337"/>
        <v>1962</v>
      </c>
      <c r="U1962" s="63">
        <f t="shared" si="338"/>
        <v>1963</v>
      </c>
      <c r="V1962" s="63" t="str">
        <f t="shared" ca="1" si="339"/>
        <v/>
      </c>
      <c r="W1962" s="63" t="str">
        <f t="shared" ca="1" si="340"/>
        <v/>
      </c>
      <c r="X1962" s="63">
        <f ca="1">IF(C1962="Yes",SUMPRODUCT((OFFSET('FR-DangerousSubstanceList'!$A$3,0,0,COUNTA('FR-DangerousSubstanceList'!$A$3:$A$2001))=L1962)*(OFFSET('FR-DangerousSubstanceList'!$B$3,0,0,COUNTA('FR-DangerousSubstanceList'!$B$3:$B$2001))=M1962)*(OFFSET('FR-DangerousSubstanceList'!$C$3,0,0,COUNTIF('FR-DangerousSubstanceList'!$C$3:$C$2001,"?*"))=N1962)),1)</f>
        <v>1</v>
      </c>
      <c r="Y1962" s="63"/>
      <c r="Z1962" s="63"/>
    </row>
    <row r="1963" spans="1:26" ht="14.4">
      <c r="A1963" s="85"/>
      <c r="B1963" s="85"/>
      <c r="C1963" s="46" t="s">
        <v>53</v>
      </c>
      <c r="D1963" s="68"/>
      <c r="E1963" s="68"/>
      <c r="F1963" s="68"/>
      <c r="G1963" s="68"/>
      <c r="H1963" s="68" t="str">
        <f t="shared" si="330"/>
        <v/>
      </c>
      <c r="I1963" s="63"/>
      <c r="J1963" s="63">
        <f>COUNTIF($A$14:$A1963,$A1963)</f>
        <v>0</v>
      </c>
      <c r="K1963" s="63" t="str">
        <f t="shared" ca="1" si="331"/>
        <v>Unknown</v>
      </c>
      <c r="L1963" s="63" t="str">
        <f ca="1">IF(AND(F1963="",D1963="",E1963=""),"",IF(F1963&lt;&gt;"",F1963,IF(AND(M1963&lt;&gt;"",M1963&lt;&gt;"-"),VLOOKUP(M1963,OFFSET('FR-DangerousSubstanceList'!$B$3,0,0,COUNTIF('FR-DangerousSubstanceList'!$B$3:$B$1001,"&lt;&gt;"),4),4,FALSE),IF(AND(N1963&lt;&gt;"",N1963&lt;&gt;"-"),VLOOKUP(N1963,OFFSET('FR-DangerousSubstanceList'!$C$3,0,0,COUNTIF('FR-DangerousSubstanceList'!$C$3:$C$1001,"&lt;&gt;"),3),3,FALSE),""))))</f>
        <v/>
      </c>
      <c r="M1963" s="63" t="str">
        <f ca="1">IF(AND(F1963="",D1963="",E1963=""),"",IF(D1963&lt;&gt;"",D1963,IF(N1963&lt;&gt;"",VLOOKUP(N1963,OFFSET('FR-DangerousSubstanceList'!$C$3,0,0,COUNTIF('FR-DangerousSubstanceList'!$A$3:$A$1001,"&lt;&gt;"),4),4,FALSE),IF(L1963&lt;&gt;"",VLOOKUP(L1963,OFFSET('FR-DangerousSubstanceList'!$A$3,0,0,COUNTIF('FR-DangerousSubstanceList'!$A$3:$A$1001,"&lt;&gt;"),2),2,FALSE),""))))</f>
        <v/>
      </c>
      <c r="N1963" s="63" t="str">
        <f ca="1">IF(AND(F1963="",D1963="",E1963=""),"",IF(E1963&lt;&gt;"",E1963,IF(L1963&lt;&gt;"",VLOOKUP(L1963,OFFSET('FR-DangerousSubstanceList'!$A$3,0,0,COUNTIF('FR-DangerousSubstanceList'!$A$3:$A$1001,"&lt;&gt;"),3),3,FALSE),IF(AND(M1963&lt;&gt;"",M1963&lt;&gt;"-"),VLOOKUP(M1963,OFFSET('FR-DangerousSubstanceList'!$B$3,0,0,COUNTIF('FR-DangerousSubstanceList'!$B$3:$B$1001,"&lt;&gt;"),2),2,FALSE),""))))</f>
        <v/>
      </c>
      <c r="O1963" s="63" t="str">
        <f t="shared" ca="1" si="332"/>
        <v/>
      </c>
      <c r="P1963" s="63" t="e">
        <f t="shared" ca="1" si="333"/>
        <v>#REF!</v>
      </c>
      <c r="Q1963" s="63">
        <f t="shared" ca="1" si="334"/>
        <v>986</v>
      </c>
      <c r="R1963" s="63" t="str">
        <f t="shared" ca="1" si="335"/>
        <v/>
      </c>
      <c r="S1963" s="63" t="str">
        <f t="shared" si="336"/>
        <v>Unknown</v>
      </c>
      <c r="T1963" s="63">
        <f t="shared" si="337"/>
        <v>1963</v>
      </c>
      <c r="U1963" s="63">
        <f t="shared" si="338"/>
        <v>1964</v>
      </c>
      <c r="V1963" s="63" t="str">
        <f t="shared" ca="1" si="339"/>
        <v/>
      </c>
      <c r="W1963" s="63" t="str">
        <f t="shared" ca="1" si="340"/>
        <v/>
      </c>
      <c r="X1963" s="63">
        <f ca="1">IF(C1963="Yes",SUMPRODUCT((OFFSET('FR-DangerousSubstanceList'!$A$3,0,0,COUNTA('FR-DangerousSubstanceList'!$A$3:$A$2001))=L1963)*(OFFSET('FR-DangerousSubstanceList'!$B$3,0,0,COUNTA('FR-DangerousSubstanceList'!$B$3:$B$2001))=M1963)*(OFFSET('FR-DangerousSubstanceList'!$C$3,0,0,COUNTIF('FR-DangerousSubstanceList'!$C$3:$C$2001,"?*"))=N1963)),1)</f>
        <v>1</v>
      </c>
      <c r="Y1963" s="63"/>
      <c r="Z1963" s="63"/>
    </row>
    <row r="1964" spans="1:26" ht="14.4">
      <c r="A1964" s="85"/>
      <c r="B1964" s="85"/>
      <c r="C1964" s="46" t="s">
        <v>53</v>
      </c>
      <c r="D1964" s="68"/>
      <c r="E1964" s="68"/>
      <c r="F1964" s="68"/>
      <c r="G1964" s="68"/>
      <c r="H1964" s="68" t="str">
        <f t="shared" si="330"/>
        <v/>
      </c>
      <c r="I1964" s="63"/>
      <c r="J1964" s="63">
        <f>COUNTIF($A$14:$A1964,$A1964)</f>
        <v>0</v>
      </c>
      <c r="K1964" s="63" t="str">
        <f t="shared" ca="1" si="331"/>
        <v>Unknown</v>
      </c>
      <c r="L1964" s="63" t="str">
        <f ca="1">IF(AND(F1964="",D1964="",E1964=""),"",IF(F1964&lt;&gt;"",F1964,IF(AND(M1964&lt;&gt;"",M1964&lt;&gt;"-"),VLOOKUP(M1964,OFFSET('FR-DangerousSubstanceList'!$B$3,0,0,COUNTIF('FR-DangerousSubstanceList'!$B$3:$B$1001,"&lt;&gt;"),4),4,FALSE),IF(AND(N1964&lt;&gt;"",N1964&lt;&gt;"-"),VLOOKUP(N1964,OFFSET('FR-DangerousSubstanceList'!$C$3,0,0,COUNTIF('FR-DangerousSubstanceList'!$C$3:$C$1001,"&lt;&gt;"),3),3,FALSE),""))))</f>
        <v/>
      </c>
      <c r="M1964" s="63" t="str">
        <f ca="1">IF(AND(F1964="",D1964="",E1964=""),"",IF(D1964&lt;&gt;"",D1964,IF(N1964&lt;&gt;"",VLOOKUP(N1964,OFFSET('FR-DangerousSubstanceList'!$C$3,0,0,COUNTIF('FR-DangerousSubstanceList'!$A$3:$A$1001,"&lt;&gt;"),4),4,FALSE),IF(L1964&lt;&gt;"",VLOOKUP(L1964,OFFSET('FR-DangerousSubstanceList'!$A$3,0,0,COUNTIF('FR-DangerousSubstanceList'!$A$3:$A$1001,"&lt;&gt;"),2),2,FALSE),""))))</f>
        <v/>
      </c>
      <c r="N1964" s="63" t="str">
        <f ca="1">IF(AND(F1964="",D1964="",E1964=""),"",IF(E1964&lt;&gt;"",E1964,IF(L1964&lt;&gt;"",VLOOKUP(L1964,OFFSET('FR-DangerousSubstanceList'!$A$3,0,0,COUNTIF('FR-DangerousSubstanceList'!$A$3:$A$1001,"&lt;&gt;"),3),3,FALSE),IF(AND(M1964&lt;&gt;"",M1964&lt;&gt;"-"),VLOOKUP(M1964,OFFSET('FR-DangerousSubstanceList'!$B$3,0,0,COUNTIF('FR-DangerousSubstanceList'!$B$3:$B$1001,"&lt;&gt;"),2),2,FALSE),""))))</f>
        <v/>
      </c>
      <c r="O1964" s="63" t="str">
        <f t="shared" ca="1" si="332"/>
        <v/>
      </c>
      <c r="P1964" s="63" t="e">
        <f t="shared" ca="1" si="333"/>
        <v>#REF!</v>
      </c>
      <c r="Q1964" s="63">
        <f t="shared" ca="1" si="334"/>
        <v>986</v>
      </c>
      <c r="R1964" s="63" t="str">
        <f t="shared" ca="1" si="335"/>
        <v/>
      </c>
      <c r="S1964" s="63" t="str">
        <f t="shared" si="336"/>
        <v>Unknown</v>
      </c>
      <c r="T1964" s="63">
        <f t="shared" si="337"/>
        <v>1964</v>
      </c>
      <c r="U1964" s="63">
        <f t="shared" si="338"/>
        <v>1965</v>
      </c>
      <c r="V1964" s="63" t="str">
        <f t="shared" ca="1" si="339"/>
        <v/>
      </c>
      <c r="W1964" s="63" t="str">
        <f t="shared" ca="1" si="340"/>
        <v/>
      </c>
      <c r="X1964" s="63">
        <f ca="1">IF(C1964="Yes",SUMPRODUCT((OFFSET('FR-DangerousSubstanceList'!$A$3,0,0,COUNTA('FR-DangerousSubstanceList'!$A$3:$A$2001))=L1964)*(OFFSET('FR-DangerousSubstanceList'!$B$3,0,0,COUNTA('FR-DangerousSubstanceList'!$B$3:$B$2001))=M1964)*(OFFSET('FR-DangerousSubstanceList'!$C$3,0,0,COUNTIF('FR-DangerousSubstanceList'!$C$3:$C$2001,"?*"))=N1964)),1)</f>
        <v>1</v>
      </c>
      <c r="Y1964" s="63"/>
      <c r="Z1964" s="63"/>
    </row>
    <row r="1965" spans="1:26" ht="14.4">
      <c r="A1965" s="85"/>
      <c r="B1965" s="85"/>
      <c r="C1965" s="46" t="s">
        <v>53</v>
      </c>
      <c r="D1965" s="68"/>
      <c r="E1965" s="68"/>
      <c r="F1965" s="68"/>
      <c r="G1965" s="68"/>
      <c r="H1965" s="68" t="str">
        <f t="shared" si="330"/>
        <v/>
      </c>
      <c r="I1965" s="63"/>
      <c r="J1965" s="63">
        <f>COUNTIF($A$14:$A1965,$A1965)</f>
        <v>0</v>
      </c>
      <c r="K1965" s="63" t="str">
        <f t="shared" ca="1" si="331"/>
        <v>Unknown</v>
      </c>
      <c r="L1965" s="63" t="str">
        <f ca="1">IF(AND(F1965="",D1965="",E1965=""),"",IF(F1965&lt;&gt;"",F1965,IF(AND(M1965&lt;&gt;"",M1965&lt;&gt;"-"),VLOOKUP(M1965,OFFSET('FR-DangerousSubstanceList'!$B$3,0,0,COUNTIF('FR-DangerousSubstanceList'!$B$3:$B$1001,"&lt;&gt;"),4),4,FALSE),IF(AND(N1965&lt;&gt;"",N1965&lt;&gt;"-"),VLOOKUP(N1965,OFFSET('FR-DangerousSubstanceList'!$C$3,0,0,COUNTIF('FR-DangerousSubstanceList'!$C$3:$C$1001,"&lt;&gt;"),3),3,FALSE),""))))</f>
        <v/>
      </c>
      <c r="M1965" s="63" t="str">
        <f ca="1">IF(AND(F1965="",D1965="",E1965=""),"",IF(D1965&lt;&gt;"",D1965,IF(N1965&lt;&gt;"",VLOOKUP(N1965,OFFSET('FR-DangerousSubstanceList'!$C$3,0,0,COUNTIF('FR-DangerousSubstanceList'!$A$3:$A$1001,"&lt;&gt;"),4),4,FALSE),IF(L1965&lt;&gt;"",VLOOKUP(L1965,OFFSET('FR-DangerousSubstanceList'!$A$3,0,0,COUNTIF('FR-DangerousSubstanceList'!$A$3:$A$1001,"&lt;&gt;"),2),2,FALSE),""))))</f>
        <v/>
      </c>
      <c r="N1965" s="63" t="str">
        <f ca="1">IF(AND(F1965="",D1965="",E1965=""),"",IF(E1965&lt;&gt;"",E1965,IF(L1965&lt;&gt;"",VLOOKUP(L1965,OFFSET('FR-DangerousSubstanceList'!$A$3,0,0,COUNTIF('FR-DangerousSubstanceList'!$A$3:$A$1001,"&lt;&gt;"),3),3,FALSE),IF(AND(M1965&lt;&gt;"",M1965&lt;&gt;"-"),VLOOKUP(M1965,OFFSET('FR-DangerousSubstanceList'!$B$3,0,0,COUNTIF('FR-DangerousSubstanceList'!$B$3:$B$1001,"&lt;&gt;"),2),2,FALSE),""))))</f>
        <v/>
      </c>
      <c r="O1965" s="63" t="str">
        <f t="shared" ca="1" si="332"/>
        <v/>
      </c>
      <c r="P1965" s="63" t="e">
        <f t="shared" ca="1" si="333"/>
        <v>#REF!</v>
      </c>
      <c r="Q1965" s="63">
        <f t="shared" ca="1" si="334"/>
        <v>986</v>
      </c>
      <c r="R1965" s="63" t="str">
        <f t="shared" ca="1" si="335"/>
        <v/>
      </c>
      <c r="S1965" s="63" t="str">
        <f t="shared" si="336"/>
        <v>Unknown</v>
      </c>
      <c r="T1965" s="63">
        <f t="shared" si="337"/>
        <v>1965</v>
      </c>
      <c r="U1965" s="63">
        <f t="shared" si="338"/>
        <v>1966</v>
      </c>
      <c r="V1965" s="63" t="str">
        <f t="shared" ca="1" si="339"/>
        <v/>
      </c>
      <c r="W1965" s="63" t="str">
        <f t="shared" ca="1" si="340"/>
        <v/>
      </c>
      <c r="X1965" s="63">
        <f ca="1">IF(C1965="Yes",SUMPRODUCT((OFFSET('FR-DangerousSubstanceList'!$A$3,0,0,COUNTA('FR-DangerousSubstanceList'!$A$3:$A$2001))=L1965)*(OFFSET('FR-DangerousSubstanceList'!$B$3,0,0,COUNTA('FR-DangerousSubstanceList'!$B$3:$B$2001))=M1965)*(OFFSET('FR-DangerousSubstanceList'!$C$3,0,0,COUNTIF('FR-DangerousSubstanceList'!$C$3:$C$2001,"?*"))=N1965)),1)</f>
        <v>1</v>
      </c>
      <c r="Y1965" s="63"/>
      <c r="Z1965" s="63"/>
    </row>
    <row r="1966" spans="1:26" ht="14.4">
      <c r="A1966" s="85"/>
      <c r="B1966" s="85"/>
      <c r="C1966" s="46" t="s">
        <v>53</v>
      </c>
      <c r="D1966" s="68"/>
      <c r="E1966" s="68"/>
      <c r="F1966" s="68"/>
      <c r="G1966" s="68"/>
      <c r="H1966" s="68" t="str">
        <f t="shared" si="330"/>
        <v/>
      </c>
      <c r="I1966" s="63"/>
      <c r="J1966" s="63">
        <f>COUNTIF($A$14:$A1966,$A1966)</f>
        <v>0</v>
      </c>
      <c r="K1966" s="63" t="str">
        <f t="shared" ca="1" si="331"/>
        <v>Unknown</v>
      </c>
      <c r="L1966" s="63" t="str">
        <f ca="1">IF(AND(F1966="",D1966="",E1966=""),"",IF(F1966&lt;&gt;"",F1966,IF(AND(M1966&lt;&gt;"",M1966&lt;&gt;"-"),VLOOKUP(M1966,OFFSET('FR-DangerousSubstanceList'!$B$3,0,0,COUNTIF('FR-DangerousSubstanceList'!$B$3:$B$1001,"&lt;&gt;"),4),4,FALSE),IF(AND(N1966&lt;&gt;"",N1966&lt;&gt;"-"),VLOOKUP(N1966,OFFSET('FR-DangerousSubstanceList'!$C$3,0,0,COUNTIF('FR-DangerousSubstanceList'!$C$3:$C$1001,"&lt;&gt;"),3),3,FALSE),""))))</f>
        <v/>
      </c>
      <c r="M1966" s="63" t="str">
        <f ca="1">IF(AND(F1966="",D1966="",E1966=""),"",IF(D1966&lt;&gt;"",D1966,IF(N1966&lt;&gt;"",VLOOKUP(N1966,OFFSET('FR-DangerousSubstanceList'!$C$3,0,0,COUNTIF('FR-DangerousSubstanceList'!$A$3:$A$1001,"&lt;&gt;"),4),4,FALSE),IF(L1966&lt;&gt;"",VLOOKUP(L1966,OFFSET('FR-DangerousSubstanceList'!$A$3,0,0,COUNTIF('FR-DangerousSubstanceList'!$A$3:$A$1001,"&lt;&gt;"),2),2,FALSE),""))))</f>
        <v/>
      </c>
      <c r="N1966" s="63" t="str">
        <f ca="1">IF(AND(F1966="",D1966="",E1966=""),"",IF(E1966&lt;&gt;"",E1966,IF(L1966&lt;&gt;"",VLOOKUP(L1966,OFFSET('FR-DangerousSubstanceList'!$A$3,0,0,COUNTIF('FR-DangerousSubstanceList'!$A$3:$A$1001,"&lt;&gt;"),3),3,FALSE),IF(AND(M1966&lt;&gt;"",M1966&lt;&gt;"-"),VLOOKUP(M1966,OFFSET('FR-DangerousSubstanceList'!$B$3,0,0,COUNTIF('FR-DangerousSubstanceList'!$B$3:$B$1001,"&lt;&gt;"),2),2,FALSE),""))))</f>
        <v/>
      </c>
      <c r="O1966" s="63" t="str">
        <f t="shared" ca="1" si="332"/>
        <v/>
      </c>
      <c r="P1966" s="63" t="e">
        <f t="shared" ca="1" si="333"/>
        <v>#REF!</v>
      </c>
      <c r="Q1966" s="63">
        <f t="shared" ca="1" si="334"/>
        <v>986</v>
      </c>
      <c r="R1966" s="63" t="str">
        <f t="shared" ca="1" si="335"/>
        <v/>
      </c>
      <c r="S1966" s="63" t="str">
        <f t="shared" si="336"/>
        <v>Unknown</v>
      </c>
      <c r="T1966" s="63">
        <f t="shared" si="337"/>
        <v>1966</v>
      </c>
      <c r="U1966" s="63">
        <f t="shared" si="338"/>
        <v>1967</v>
      </c>
      <c r="V1966" s="63" t="str">
        <f t="shared" ca="1" si="339"/>
        <v/>
      </c>
      <c r="W1966" s="63" t="str">
        <f t="shared" ca="1" si="340"/>
        <v/>
      </c>
      <c r="X1966" s="63">
        <f ca="1">IF(C1966="Yes",SUMPRODUCT((OFFSET('FR-DangerousSubstanceList'!$A$3,0,0,COUNTA('FR-DangerousSubstanceList'!$A$3:$A$2001))=L1966)*(OFFSET('FR-DangerousSubstanceList'!$B$3,0,0,COUNTA('FR-DangerousSubstanceList'!$B$3:$B$2001))=M1966)*(OFFSET('FR-DangerousSubstanceList'!$C$3,0,0,COUNTIF('FR-DangerousSubstanceList'!$C$3:$C$2001,"?*"))=N1966)),1)</f>
        <v>1</v>
      </c>
      <c r="Y1966" s="63"/>
      <c r="Z1966" s="63"/>
    </row>
    <row r="1967" spans="1:26" ht="14.4">
      <c r="A1967" s="85"/>
      <c r="B1967" s="85"/>
      <c r="C1967" s="46" t="s">
        <v>53</v>
      </c>
      <c r="D1967" s="68"/>
      <c r="E1967" s="68"/>
      <c r="F1967" s="68"/>
      <c r="G1967" s="68"/>
      <c r="H1967" s="68" t="str">
        <f t="shared" si="330"/>
        <v/>
      </c>
      <c r="I1967" s="63"/>
      <c r="J1967" s="63">
        <f>COUNTIF($A$14:$A1967,$A1967)</f>
        <v>0</v>
      </c>
      <c r="K1967" s="63" t="str">
        <f t="shared" ca="1" si="331"/>
        <v>Unknown</v>
      </c>
      <c r="L1967" s="63" t="str">
        <f ca="1">IF(AND(F1967="",D1967="",E1967=""),"",IF(F1967&lt;&gt;"",F1967,IF(AND(M1967&lt;&gt;"",M1967&lt;&gt;"-"),VLOOKUP(M1967,OFFSET('FR-DangerousSubstanceList'!$B$3,0,0,COUNTIF('FR-DangerousSubstanceList'!$B$3:$B$1001,"&lt;&gt;"),4),4,FALSE),IF(AND(N1967&lt;&gt;"",N1967&lt;&gt;"-"),VLOOKUP(N1967,OFFSET('FR-DangerousSubstanceList'!$C$3,0,0,COUNTIF('FR-DangerousSubstanceList'!$C$3:$C$1001,"&lt;&gt;"),3),3,FALSE),""))))</f>
        <v/>
      </c>
      <c r="M1967" s="63" t="str">
        <f ca="1">IF(AND(F1967="",D1967="",E1967=""),"",IF(D1967&lt;&gt;"",D1967,IF(N1967&lt;&gt;"",VLOOKUP(N1967,OFFSET('FR-DangerousSubstanceList'!$C$3,0,0,COUNTIF('FR-DangerousSubstanceList'!$A$3:$A$1001,"&lt;&gt;"),4),4,FALSE),IF(L1967&lt;&gt;"",VLOOKUP(L1967,OFFSET('FR-DangerousSubstanceList'!$A$3,0,0,COUNTIF('FR-DangerousSubstanceList'!$A$3:$A$1001,"&lt;&gt;"),2),2,FALSE),""))))</f>
        <v/>
      </c>
      <c r="N1967" s="63" t="str">
        <f ca="1">IF(AND(F1967="",D1967="",E1967=""),"",IF(E1967&lt;&gt;"",E1967,IF(L1967&lt;&gt;"",VLOOKUP(L1967,OFFSET('FR-DangerousSubstanceList'!$A$3,0,0,COUNTIF('FR-DangerousSubstanceList'!$A$3:$A$1001,"&lt;&gt;"),3),3,FALSE),IF(AND(M1967&lt;&gt;"",M1967&lt;&gt;"-"),VLOOKUP(M1967,OFFSET('FR-DangerousSubstanceList'!$B$3,0,0,COUNTIF('FR-DangerousSubstanceList'!$B$3:$B$1001,"&lt;&gt;"),2),2,FALSE),""))))</f>
        <v/>
      </c>
      <c r="O1967" s="63" t="str">
        <f t="shared" ca="1" si="332"/>
        <v/>
      </c>
      <c r="P1967" s="63" t="e">
        <f t="shared" ca="1" si="333"/>
        <v>#REF!</v>
      </c>
      <c r="Q1967" s="63">
        <f t="shared" ca="1" si="334"/>
        <v>986</v>
      </c>
      <c r="R1967" s="63" t="str">
        <f t="shared" ca="1" si="335"/>
        <v/>
      </c>
      <c r="S1967" s="63" t="str">
        <f t="shared" si="336"/>
        <v>Unknown</v>
      </c>
      <c r="T1967" s="63">
        <f t="shared" si="337"/>
        <v>1967</v>
      </c>
      <c r="U1967" s="63">
        <f t="shared" si="338"/>
        <v>1968</v>
      </c>
      <c r="V1967" s="63" t="str">
        <f t="shared" ca="1" si="339"/>
        <v/>
      </c>
      <c r="W1967" s="63" t="str">
        <f t="shared" ca="1" si="340"/>
        <v/>
      </c>
      <c r="X1967" s="63">
        <f ca="1">IF(C1967="Yes",SUMPRODUCT((OFFSET('FR-DangerousSubstanceList'!$A$3,0,0,COUNTA('FR-DangerousSubstanceList'!$A$3:$A$2001))=L1967)*(OFFSET('FR-DangerousSubstanceList'!$B$3,0,0,COUNTA('FR-DangerousSubstanceList'!$B$3:$B$2001))=M1967)*(OFFSET('FR-DangerousSubstanceList'!$C$3,0,0,COUNTIF('FR-DangerousSubstanceList'!$C$3:$C$2001,"?*"))=N1967)),1)</f>
        <v>1</v>
      </c>
      <c r="Y1967" s="63"/>
      <c r="Z1967" s="63"/>
    </row>
    <row r="1968" spans="1:26" ht="14.4">
      <c r="A1968" s="85"/>
      <c r="B1968" s="85"/>
      <c r="C1968" s="46" t="s">
        <v>53</v>
      </c>
      <c r="D1968" s="68"/>
      <c r="E1968" s="68"/>
      <c r="F1968" s="68"/>
      <c r="G1968" s="68"/>
      <c r="H1968" s="68" t="str">
        <f t="shared" si="330"/>
        <v/>
      </c>
      <c r="I1968" s="63"/>
      <c r="J1968" s="63">
        <f>COUNTIF($A$14:$A1968,$A1968)</f>
        <v>0</v>
      </c>
      <c r="K1968" s="63" t="str">
        <f t="shared" ca="1" si="331"/>
        <v>Unknown</v>
      </c>
      <c r="L1968" s="63" t="str">
        <f ca="1">IF(AND(F1968="",D1968="",E1968=""),"",IF(F1968&lt;&gt;"",F1968,IF(AND(M1968&lt;&gt;"",M1968&lt;&gt;"-"),VLOOKUP(M1968,OFFSET('FR-DangerousSubstanceList'!$B$3,0,0,COUNTIF('FR-DangerousSubstanceList'!$B$3:$B$1001,"&lt;&gt;"),4),4,FALSE),IF(AND(N1968&lt;&gt;"",N1968&lt;&gt;"-"),VLOOKUP(N1968,OFFSET('FR-DangerousSubstanceList'!$C$3,0,0,COUNTIF('FR-DangerousSubstanceList'!$C$3:$C$1001,"&lt;&gt;"),3),3,FALSE),""))))</f>
        <v/>
      </c>
      <c r="M1968" s="63" t="str">
        <f ca="1">IF(AND(F1968="",D1968="",E1968=""),"",IF(D1968&lt;&gt;"",D1968,IF(N1968&lt;&gt;"",VLOOKUP(N1968,OFFSET('FR-DangerousSubstanceList'!$C$3,0,0,COUNTIF('FR-DangerousSubstanceList'!$A$3:$A$1001,"&lt;&gt;"),4),4,FALSE),IF(L1968&lt;&gt;"",VLOOKUP(L1968,OFFSET('FR-DangerousSubstanceList'!$A$3,0,0,COUNTIF('FR-DangerousSubstanceList'!$A$3:$A$1001,"&lt;&gt;"),2),2,FALSE),""))))</f>
        <v/>
      </c>
      <c r="N1968" s="63" t="str">
        <f ca="1">IF(AND(F1968="",D1968="",E1968=""),"",IF(E1968&lt;&gt;"",E1968,IF(L1968&lt;&gt;"",VLOOKUP(L1968,OFFSET('FR-DangerousSubstanceList'!$A$3,0,0,COUNTIF('FR-DangerousSubstanceList'!$A$3:$A$1001,"&lt;&gt;"),3),3,FALSE),IF(AND(M1968&lt;&gt;"",M1968&lt;&gt;"-"),VLOOKUP(M1968,OFFSET('FR-DangerousSubstanceList'!$B$3,0,0,COUNTIF('FR-DangerousSubstanceList'!$B$3:$B$1001,"&lt;&gt;"),2),2,FALSE),""))))</f>
        <v/>
      </c>
      <c r="O1968" s="63" t="str">
        <f t="shared" ca="1" si="332"/>
        <v/>
      </c>
      <c r="P1968" s="63" t="e">
        <f t="shared" ca="1" si="333"/>
        <v>#REF!</v>
      </c>
      <c r="Q1968" s="63">
        <f t="shared" ca="1" si="334"/>
        <v>986</v>
      </c>
      <c r="R1968" s="63" t="str">
        <f t="shared" ca="1" si="335"/>
        <v/>
      </c>
      <c r="S1968" s="63" t="str">
        <f t="shared" si="336"/>
        <v>Unknown</v>
      </c>
      <c r="T1968" s="63">
        <f t="shared" si="337"/>
        <v>1968</v>
      </c>
      <c r="U1968" s="63">
        <f t="shared" si="338"/>
        <v>1969</v>
      </c>
      <c r="V1968" s="63" t="str">
        <f t="shared" ca="1" si="339"/>
        <v/>
      </c>
      <c r="W1968" s="63" t="str">
        <f t="shared" ca="1" si="340"/>
        <v/>
      </c>
      <c r="X1968" s="63">
        <f ca="1">IF(C1968="Yes",SUMPRODUCT((OFFSET('FR-DangerousSubstanceList'!$A$3,0,0,COUNTA('FR-DangerousSubstanceList'!$A$3:$A$2001))=L1968)*(OFFSET('FR-DangerousSubstanceList'!$B$3,0,0,COUNTA('FR-DangerousSubstanceList'!$B$3:$B$2001))=M1968)*(OFFSET('FR-DangerousSubstanceList'!$C$3,0,0,COUNTIF('FR-DangerousSubstanceList'!$C$3:$C$2001,"?*"))=N1968)),1)</f>
        <v>1</v>
      </c>
      <c r="Y1968" s="63"/>
      <c r="Z1968" s="63"/>
    </row>
    <row r="1969" spans="1:26" ht="14.4">
      <c r="A1969" s="85"/>
      <c r="B1969" s="85"/>
      <c r="C1969" s="46" t="s">
        <v>53</v>
      </c>
      <c r="D1969" s="68"/>
      <c r="E1969" s="68"/>
      <c r="F1969" s="68"/>
      <c r="G1969" s="68"/>
      <c r="H1969" s="68" t="str">
        <f t="shared" si="330"/>
        <v/>
      </c>
      <c r="I1969" s="63"/>
      <c r="J1969" s="63">
        <f>COUNTIF($A$14:$A1969,$A1969)</f>
        <v>0</v>
      </c>
      <c r="K1969" s="63" t="str">
        <f t="shared" ca="1" si="331"/>
        <v>Unknown</v>
      </c>
      <c r="L1969" s="63" t="str">
        <f ca="1">IF(AND(F1969="",D1969="",E1969=""),"",IF(F1969&lt;&gt;"",F1969,IF(AND(M1969&lt;&gt;"",M1969&lt;&gt;"-"),VLOOKUP(M1969,OFFSET('FR-DangerousSubstanceList'!$B$3,0,0,COUNTIF('FR-DangerousSubstanceList'!$B$3:$B$1001,"&lt;&gt;"),4),4,FALSE),IF(AND(N1969&lt;&gt;"",N1969&lt;&gt;"-"),VLOOKUP(N1969,OFFSET('FR-DangerousSubstanceList'!$C$3,0,0,COUNTIF('FR-DangerousSubstanceList'!$C$3:$C$1001,"&lt;&gt;"),3),3,FALSE),""))))</f>
        <v/>
      </c>
      <c r="M1969" s="63" t="str">
        <f ca="1">IF(AND(F1969="",D1969="",E1969=""),"",IF(D1969&lt;&gt;"",D1969,IF(N1969&lt;&gt;"",VLOOKUP(N1969,OFFSET('FR-DangerousSubstanceList'!$C$3,0,0,COUNTIF('FR-DangerousSubstanceList'!$A$3:$A$1001,"&lt;&gt;"),4),4,FALSE),IF(L1969&lt;&gt;"",VLOOKUP(L1969,OFFSET('FR-DangerousSubstanceList'!$A$3,0,0,COUNTIF('FR-DangerousSubstanceList'!$A$3:$A$1001,"&lt;&gt;"),2),2,FALSE),""))))</f>
        <v/>
      </c>
      <c r="N1969" s="63" t="str">
        <f ca="1">IF(AND(F1969="",D1969="",E1969=""),"",IF(E1969&lt;&gt;"",E1969,IF(L1969&lt;&gt;"",VLOOKUP(L1969,OFFSET('FR-DangerousSubstanceList'!$A$3,0,0,COUNTIF('FR-DangerousSubstanceList'!$A$3:$A$1001,"&lt;&gt;"),3),3,FALSE),IF(AND(M1969&lt;&gt;"",M1969&lt;&gt;"-"),VLOOKUP(M1969,OFFSET('FR-DangerousSubstanceList'!$B$3,0,0,COUNTIF('FR-DangerousSubstanceList'!$B$3:$B$1001,"&lt;&gt;"),2),2,FALSE),""))))</f>
        <v/>
      </c>
      <c r="O1969" s="63" t="str">
        <f t="shared" ca="1" si="332"/>
        <v/>
      </c>
      <c r="P1969" s="63" t="e">
        <f t="shared" ca="1" si="333"/>
        <v>#REF!</v>
      </c>
      <c r="Q1969" s="63">
        <f t="shared" ca="1" si="334"/>
        <v>986</v>
      </c>
      <c r="R1969" s="63" t="str">
        <f t="shared" ca="1" si="335"/>
        <v/>
      </c>
      <c r="S1969" s="63" t="str">
        <f t="shared" si="336"/>
        <v>Unknown</v>
      </c>
      <c r="T1969" s="63">
        <f t="shared" si="337"/>
        <v>1969</v>
      </c>
      <c r="U1969" s="63">
        <f t="shared" si="338"/>
        <v>1970</v>
      </c>
      <c r="V1969" s="63" t="str">
        <f t="shared" ca="1" si="339"/>
        <v/>
      </c>
      <c r="W1969" s="63" t="str">
        <f t="shared" ca="1" si="340"/>
        <v/>
      </c>
      <c r="X1969" s="63">
        <f ca="1">IF(C1969="Yes",SUMPRODUCT((OFFSET('FR-DangerousSubstanceList'!$A$3,0,0,COUNTA('FR-DangerousSubstanceList'!$A$3:$A$2001))=L1969)*(OFFSET('FR-DangerousSubstanceList'!$B$3,0,0,COUNTA('FR-DangerousSubstanceList'!$B$3:$B$2001))=M1969)*(OFFSET('FR-DangerousSubstanceList'!$C$3,0,0,COUNTIF('FR-DangerousSubstanceList'!$C$3:$C$2001,"?*"))=N1969)),1)</f>
        <v>1</v>
      </c>
      <c r="Y1969" s="63"/>
      <c r="Z1969" s="63"/>
    </row>
    <row r="1970" spans="1:26" ht="14.4">
      <c r="A1970" s="85"/>
      <c r="B1970" s="85"/>
      <c r="C1970" s="46" t="s">
        <v>53</v>
      </c>
      <c r="D1970" s="68"/>
      <c r="E1970" s="68"/>
      <c r="F1970" s="68"/>
      <c r="G1970" s="68"/>
      <c r="H1970" s="68" t="str">
        <f t="shared" si="330"/>
        <v/>
      </c>
      <c r="I1970" s="63"/>
      <c r="J1970" s="63">
        <f>COUNTIF($A$14:$A1970,$A1970)</f>
        <v>0</v>
      </c>
      <c r="K1970" s="63" t="str">
        <f t="shared" ca="1" si="331"/>
        <v>Unknown</v>
      </c>
      <c r="L1970" s="63" t="str">
        <f ca="1">IF(AND(F1970="",D1970="",E1970=""),"",IF(F1970&lt;&gt;"",F1970,IF(AND(M1970&lt;&gt;"",M1970&lt;&gt;"-"),VLOOKUP(M1970,OFFSET('FR-DangerousSubstanceList'!$B$3,0,0,COUNTIF('FR-DangerousSubstanceList'!$B$3:$B$1001,"&lt;&gt;"),4),4,FALSE),IF(AND(N1970&lt;&gt;"",N1970&lt;&gt;"-"),VLOOKUP(N1970,OFFSET('FR-DangerousSubstanceList'!$C$3,0,0,COUNTIF('FR-DangerousSubstanceList'!$C$3:$C$1001,"&lt;&gt;"),3),3,FALSE),""))))</f>
        <v/>
      </c>
      <c r="M1970" s="63" t="str">
        <f ca="1">IF(AND(F1970="",D1970="",E1970=""),"",IF(D1970&lt;&gt;"",D1970,IF(N1970&lt;&gt;"",VLOOKUP(N1970,OFFSET('FR-DangerousSubstanceList'!$C$3,0,0,COUNTIF('FR-DangerousSubstanceList'!$A$3:$A$1001,"&lt;&gt;"),4),4,FALSE),IF(L1970&lt;&gt;"",VLOOKUP(L1970,OFFSET('FR-DangerousSubstanceList'!$A$3,0,0,COUNTIF('FR-DangerousSubstanceList'!$A$3:$A$1001,"&lt;&gt;"),2),2,FALSE),""))))</f>
        <v/>
      </c>
      <c r="N1970" s="63" t="str">
        <f ca="1">IF(AND(F1970="",D1970="",E1970=""),"",IF(E1970&lt;&gt;"",E1970,IF(L1970&lt;&gt;"",VLOOKUP(L1970,OFFSET('FR-DangerousSubstanceList'!$A$3,0,0,COUNTIF('FR-DangerousSubstanceList'!$A$3:$A$1001,"&lt;&gt;"),3),3,FALSE),IF(AND(M1970&lt;&gt;"",M1970&lt;&gt;"-"),VLOOKUP(M1970,OFFSET('FR-DangerousSubstanceList'!$B$3,0,0,COUNTIF('FR-DangerousSubstanceList'!$B$3:$B$1001,"&lt;&gt;"),2),2,FALSE),""))))</f>
        <v/>
      </c>
      <c r="O1970" s="63" t="str">
        <f t="shared" ca="1" si="332"/>
        <v/>
      </c>
      <c r="P1970" s="63" t="e">
        <f t="shared" ca="1" si="333"/>
        <v>#REF!</v>
      </c>
      <c r="Q1970" s="63">
        <f t="shared" ca="1" si="334"/>
        <v>986</v>
      </c>
      <c r="R1970" s="63" t="str">
        <f t="shared" ca="1" si="335"/>
        <v/>
      </c>
      <c r="S1970" s="63" t="str">
        <f t="shared" si="336"/>
        <v>Unknown</v>
      </c>
      <c r="T1970" s="63">
        <f t="shared" si="337"/>
        <v>1970</v>
      </c>
      <c r="U1970" s="63">
        <f t="shared" si="338"/>
        <v>1971</v>
      </c>
      <c r="V1970" s="63" t="str">
        <f t="shared" ca="1" si="339"/>
        <v/>
      </c>
      <c r="W1970" s="63" t="str">
        <f t="shared" ca="1" si="340"/>
        <v/>
      </c>
      <c r="X1970" s="63">
        <f ca="1">IF(C1970="Yes",SUMPRODUCT((OFFSET('FR-DangerousSubstanceList'!$A$3,0,0,COUNTA('FR-DangerousSubstanceList'!$A$3:$A$2001))=L1970)*(OFFSET('FR-DangerousSubstanceList'!$B$3,0,0,COUNTA('FR-DangerousSubstanceList'!$B$3:$B$2001))=M1970)*(OFFSET('FR-DangerousSubstanceList'!$C$3,0,0,COUNTIF('FR-DangerousSubstanceList'!$C$3:$C$2001,"?*"))=N1970)),1)</f>
        <v>1</v>
      </c>
      <c r="Y1970" s="63"/>
      <c r="Z1970" s="63"/>
    </row>
    <row r="1971" spans="1:26" ht="14.4">
      <c r="A1971" s="85"/>
      <c r="B1971" s="85"/>
      <c r="C1971" s="46" t="s">
        <v>53</v>
      </c>
      <c r="D1971" s="68"/>
      <c r="E1971" s="68"/>
      <c r="F1971" s="68"/>
      <c r="G1971" s="68"/>
      <c r="H1971" s="68" t="str">
        <f t="shared" si="330"/>
        <v/>
      </c>
      <c r="I1971" s="63"/>
      <c r="J1971" s="63">
        <f>COUNTIF($A$14:$A1971,$A1971)</f>
        <v>0</v>
      </c>
      <c r="K1971" s="63" t="str">
        <f t="shared" ca="1" si="331"/>
        <v>Unknown</v>
      </c>
      <c r="L1971" s="63" t="str">
        <f ca="1">IF(AND(F1971="",D1971="",E1971=""),"",IF(F1971&lt;&gt;"",F1971,IF(AND(M1971&lt;&gt;"",M1971&lt;&gt;"-"),VLOOKUP(M1971,OFFSET('FR-DangerousSubstanceList'!$B$3,0,0,COUNTIF('FR-DangerousSubstanceList'!$B$3:$B$1001,"&lt;&gt;"),4),4,FALSE),IF(AND(N1971&lt;&gt;"",N1971&lt;&gt;"-"),VLOOKUP(N1971,OFFSET('FR-DangerousSubstanceList'!$C$3,0,0,COUNTIF('FR-DangerousSubstanceList'!$C$3:$C$1001,"&lt;&gt;"),3),3,FALSE),""))))</f>
        <v/>
      </c>
      <c r="M1971" s="63" t="str">
        <f ca="1">IF(AND(F1971="",D1971="",E1971=""),"",IF(D1971&lt;&gt;"",D1971,IF(N1971&lt;&gt;"",VLOOKUP(N1971,OFFSET('FR-DangerousSubstanceList'!$C$3,0,0,COUNTIF('FR-DangerousSubstanceList'!$A$3:$A$1001,"&lt;&gt;"),4),4,FALSE),IF(L1971&lt;&gt;"",VLOOKUP(L1971,OFFSET('FR-DangerousSubstanceList'!$A$3,0,0,COUNTIF('FR-DangerousSubstanceList'!$A$3:$A$1001,"&lt;&gt;"),2),2,FALSE),""))))</f>
        <v/>
      </c>
      <c r="N1971" s="63" t="str">
        <f ca="1">IF(AND(F1971="",D1971="",E1971=""),"",IF(E1971&lt;&gt;"",E1971,IF(L1971&lt;&gt;"",VLOOKUP(L1971,OFFSET('FR-DangerousSubstanceList'!$A$3,0,0,COUNTIF('FR-DangerousSubstanceList'!$A$3:$A$1001,"&lt;&gt;"),3),3,FALSE),IF(AND(M1971&lt;&gt;"",M1971&lt;&gt;"-"),VLOOKUP(M1971,OFFSET('FR-DangerousSubstanceList'!$B$3,0,0,COUNTIF('FR-DangerousSubstanceList'!$B$3:$B$1001,"&lt;&gt;"),2),2,FALSE),""))))</f>
        <v/>
      </c>
      <c r="O1971" s="63" t="str">
        <f t="shared" ca="1" si="332"/>
        <v/>
      </c>
      <c r="P1971" s="63" t="e">
        <f t="shared" ca="1" si="333"/>
        <v>#REF!</v>
      </c>
      <c r="Q1971" s="63">
        <f t="shared" ca="1" si="334"/>
        <v>986</v>
      </c>
      <c r="R1971" s="63" t="str">
        <f t="shared" ca="1" si="335"/>
        <v/>
      </c>
      <c r="S1971" s="63" t="str">
        <f t="shared" si="336"/>
        <v>Unknown</v>
      </c>
      <c r="T1971" s="63">
        <f t="shared" si="337"/>
        <v>1971</v>
      </c>
      <c r="U1971" s="63">
        <f t="shared" si="338"/>
        <v>1972</v>
      </c>
      <c r="V1971" s="63" t="str">
        <f t="shared" ca="1" si="339"/>
        <v/>
      </c>
      <c r="W1971" s="63" t="str">
        <f t="shared" ca="1" si="340"/>
        <v/>
      </c>
      <c r="X1971" s="63">
        <f ca="1">IF(C1971="Yes",SUMPRODUCT((OFFSET('FR-DangerousSubstanceList'!$A$3,0,0,COUNTA('FR-DangerousSubstanceList'!$A$3:$A$2001))=L1971)*(OFFSET('FR-DangerousSubstanceList'!$B$3,0,0,COUNTA('FR-DangerousSubstanceList'!$B$3:$B$2001))=M1971)*(OFFSET('FR-DangerousSubstanceList'!$C$3,0,0,COUNTIF('FR-DangerousSubstanceList'!$C$3:$C$2001,"?*"))=N1971)),1)</f>
        <v>1</v>
      </c>
      <c r="Y1971" s="63"/>
      <c r="Z1971" s="63"/>
    </row>
    <row r="1972" spans="1:26" ht="14.4">
      <c r="A1972" s="85"/>
      <c r="B1972" s="85"/>
      <c r="C1972" s="46" t="s">
        <v>53</v>
      </c>
      <c r="D1972" s="68"/>
      <c r="E1972" s="68"/>
      <c r="F1972" s="68"/>
      <c r="G1972" s="68"/>
      <c r="H1972" s="68" t="str">
        <f t="shared" si="330"/>
        <v/>
      </c>
      <c r="I1972" s="63"/>
      <c r="J1972" s="63">
        <f>COUNTIF($A$14:$A1972,$A1972)</f>
        <v>0</v>
      </c>
      <c r="K1972" s="63" t="str">
        <f t="shared" ca="1" si="331"/>
        <v>Unknown</v>
      </c>
      <c r="L1972" s="63" t="str">
        <f ca="1">IF(AND(F1972="",D1972="",E1972=""),"",IF(F1972&lt;&gt;"",F1972,IF(AND(M1972&lt;&gt;"",M1972&lt;&gt;"-"),VLOOKUP(M1972,OFFSET('FR-DangerousSubstanceList'!$B$3,0,0,COUNTIF('FR-DangerousSubstanceList'!$B$3:$B$1001,"&lt;&gt;"),4),4,FALSE),IF(AND(N1972&lt;&gt;"",N1972&lt;&gt;"-"),VLOOKUP(N1972,OFFSET('FR-DangerousSubstanceList'!$C$3,0,0,COUNTIF('FR-DangerousSubstanceList'!$C$3:$C$1001,"&lt;&gt;"),3),3,FALSE),""))))</f>
        <v/>
      </c>
      <c r="M1972" s="63" t="str">
        <f ca="1">IF(AND(F1972="",D1972="",E1972=""),"",IF(D1972&lt;&gt;"",D1972,IF(N1972&lt;&gt;"",VLOOKUP(N1972,OFFSET('FR-DangerousSubstanceList'!$C$3,0,0,COUNTIF('FR-DangerousSubstanceList'!$A$3:$A$1001,"&lt;&gt;"),4),4,FALSE),IF(L1972&lt;&gt;"",VLOOKUP(L1972,OFFSET('FR-DangerousSubstanceList'!$A$3,0,0,COUNTIF('FR-DangerousSubstanceList'!$A$3:$A$1001,"&lt;&gt;"),2),2,FALSE),""))))</f>
        <v/>
      </c>
      <c r="N1972" s="63" t="str">
        <f ca="1">IF(AND(F1972="",D1972="",E1972=""),"",IF(E1972&lt;&gt;"",E1972,IF(L1972&lt;&gt;"",VLOOKUP(L1972,OFFSET('FR-DangerousSubstanceList'!$A$3,0,0,COUNTIF('FR-DangerousSubstanceList'!$A$3:$A$1001,"&lt;&gt;"),3),3,FALSE),IF(AND(M1972&lt;&gt;"",M1972&lt;&gt;"-"),VLOOKUP(M1972,OFFSET('FR-DangerousSubstanceList'!$B$3,0,0,COUNTIF('FR-DangerousSubstanceList'!$B$3:$B$1001,"&lt;&gt;"),2),2,FALSE),""))))</f>
        <v/>
      </c>
      <c r="O1972" s="63" t="str">
        <f t="shared" ca="1" si="332"/>
        <v/>
      </c>
      <c r="P1972" s="63" t="e">
        <f t="shared" ca="1" si="333"/>
        <v>#REF!</v>
      </c>
      <c r="Q1972" s="63">
        <f t="shared" ca="1" si="334"/>
        <v>986</v>
      </c>
      <c r="R1972" s="63" t="str">
        <f t="shared" ca="1" si="335"/>
        <v/>
      </c>
      <c r="S1972" s="63" t="str">
        <f t="shared" si="336"/>
        <v>Unknown</v>
      </c>
      <c r="T1972" s="63">
        <f t="shared" si="337"/>
        <v>1972</v>
      </c>
      <c r="U1972" s="63">
        <f t="shared" si="338"/>
        <v>1973</v>
      </c>
      <c r="V1972" s="63" t="str">
        <f t="shared" ca="1" si="339"/>
        <v/>
      </c>
      <c r="W1972" s="63" t="str">
        <f t="shared" ca="1" si="340"/>
        <v/>
      </c>
      <c r="X1972" s="63">
        <f ca="1">IF(C1972="Yes",SUMPRODUCT((OFFSET('FR-DangerousSubstanceList'!$A$3,0,0,COUNTA('FR-DangerousSubstanceList'!$A$3:$A$2001))=L1972)*(OFFSET('FR-DangerousSubstanceList'!$B$3,0,0,COUNTA('FR-DangerousSubstanceList'!$B$3:$B$2001))=M1972)*(OFFSET('FR-DangerousSubstanceList'!$C$3,0,0,COUNTIF('FR-DangerousSubstanceList'!$C$3:$C$2001,"?*"))=N1972)),1)</f>
        <v>1</v>
      </c>
      <c r="Y1972" s="63"/>
      <c r="Z1972" s="63"/>
    </row>
    <row r="1973" spans="1:26" ht="14.4">
      <c r="A1973" s="85"/>
      <c r="B1973" s="85"/>
      <c r="C1973" s="46" t="s">
        <v>53</v>
      </c>
      <c r="D1973" s="68"/>
      <c r="E1973" s="68"/>
      <c r="F1973" s="68"/>
      <c r="G1973" s="68"/>
      <c r="H1973" s="68" t="str">
        <f t="shared" si="330"/>
        <v/>
      </c>
      <c r="I1973" s="63"/>
      <c r="J1973" s="63">
        <f>COUNTIF($A$14:$A1973,$A1973)</f>
        <v>0</v>
      </c>
      <c r="K1973" s="63" t="str">
        <f t="shared" ca="1" si="331"/>
        <v>Unknown</v>
      </c>
      <c r="L1973" s="63" t="str">
        <f ca="1">IF(AND(F1973="",D1973="",E1973=""),"",IF(F1973&lt;&gt;"",F1973,IF(AND(M1973&lt;&gt;"",M1973&lt;&gt;"-"),VLOOKUP(M1973,OFFSET('FR-DangerousSubstanceList'!$B$3,0,0,COUNTIF('FR-DangerousSubstanceList'!$B$3:$B$1001,"&lt;&gt;"),4),4,FALSE),IF(AND(N1973&lt;&gt;"",N1973&lt;&gt;"-"),VLOOKUP(N1973,OFFSET('FR-DangerousSubstanceList'!$C$3,0,0,COUNTIF('FR-DangerousSubstanceList'!$C$3:$C$1001,"&lt;&gt;"),3),3,FALSE),""))))</f>
        <v/>
      </c>
      <c r="M1973" s="63" t="str">
        <f ca="1">IF(AND(F1973="",D1973="",E1973=""),"",IF(D1973&lt;&gt;"",D1973,IF(N1973&lt;&gt;"",VLOOKUP(N1973,OFFSET('FR-DangerousSubstanceList'!$C$3,0,0,COUNTIF('FR-DangerousSubstanceList'!$A$3:$A$1001,"&lt;&gt;"),4),4,FALSE),IF(L1973&lt;&gt;"",VLOOKUP(L1973,OFFSET('FR-DangerousSubstanceList'!$A$3,0,0,COUNTIF('FR-DangerousSubstanceList'!$A$3:$A$1001,"&lt;&gt;"),2),2,FALSE),""))))</f>
        <v/>
      </c>
      <c r="N1973" s="63" t="str">
        <f ca="1">IF(AND(F1973="",D1973="",E1973=""),"",IF(E1973&lt;&gt;"",E1973,IF(L1973&lt;&gt;"",VLOOKUP(L1973,OFFSET('FR-DangerousSubstanceList'!$A$3,0,0,COUNTIF('FR-DangerousSubstanceList'!$A$3:$A$1001,"&lt;&gt;"),3),3,FALSE),IF(AND(M1973&lt;&gt;"",M1973&lt;&gt;"-"),VLOOKUP(M1973,OFFSET('FR-DangerousSubstanceList'!$B$3,0,0,COUNTIF('FR-DangerousSubstanceList'!$B$3:$B$1001,"&lt;&gt;"),2),2,FALSE),""))))</f>
        <v/>
      </c>
      <c r="O1973" s="63" t="str">
        <f t="shared" ca="1" si="332"/>
        <v/>
      </c>
      <c r="P1973" s="63" t="e">
        <f t="shared" ca="1" si="333"/>
        <v>#REF!</v>
      </c>
      <c r="Q1973" s="63">
        <f t="shared" ca="1" si="334"/>
        <v>986</v>
      </c>
      <c r="R1973" s="63" t="str">
        <f t="shared" ca="1" si="335"/>
        <v/>
      </c>
      <c r="S1973" s="63" t="str">
        <f t="shared" si="336"/>
        <v>Unknown</v>
      </c>
      <c r="T1973" s="63">
        <f t="shared" si="337"/>
        <v>1973</v>
      </c>
      <c r="U1973" s="63">
        <f t="shared" si="338"/>
        <v>1974</v>
      </c>
      <c r="V1973" s="63" t="str">
        <f t="shared" ca="1" si="339"/>
        <v/>
      </c>
      <c r="W1973" s="63" t="str">
        <f t="shared" ca="1" si="340"/>
        <v/>
      </c>
      <c r="X1973" s="63">
        <f ca="1">IF(C1973="Yes",SUMPRODUCT((OFFSET('FR-DangerousSubstanceList'!$A$3,0,0,COUNTA('FR-DangerousSubstanceList'!$A$3:$A$2001))=L1973)*(OFFSET('FR-DangerousSubstanceList'!$B$3,0,0,COUNTA('FR-DangerousSubstanceList'!$B$3:$B$2001))=M1973)*(OFFSET('FR-DangerousSubstanceList'!$C$3,0,0,COUNTIF('FR-DangerousSubstanceList'!$C$3:$C$2001,"?*"))=N1973)),1)</f>
        <v>1</v>
      </c>
      <c r="Y1973" s="63"/>
      <c r="Z1973" s="63"/>
    </row>
    <row r="1974" spans="1:26" ht="14.4">
      <c r="A1974" s="85"/>
      <c r="B1974" s="85"/>
      <c r="C1974" s="46" t="s">
        <v>53</v>
      </c>
      <c r="D1974" s="68"/>
      <c r="E1974" s="68"/>
      <c r="F1974" s="68"/>
      <c r="G1974" s="68"/>
      <c r="H1974" s="68" t="str">
        <f t="shared" si="330"/>
        <v/>
      </c>
      <c r="I1974" s="63"/>
      <c r="J1974" s="63">
        <f>COUNTIF($A$14:$A1974,$A1974)</f>
        <v>0</v>
      </c>
      <c r="K1974" s="63" t="str">
        <f t="shared" ca="1" si="331"/>
        <v>Unknown</v>
      </c>
      <c r="L1974" s="63" t="str">
        <f ca="1">IF(AND(F1974="",D1974="",E1974=""),"",IF(F1974&lt;&gt;"",F1974,IF(AND(M1974&lt;&gt;"",M1974&lt;&gt;"-"),VLOOKUP(M1974,OFFSET('FR-DangerousSubstanceList'!$B$3,0,0,COUNTIF('FR-DangerousSubstanceList'!$B$3:$B$1001,"&lt;&gt;"),4),4,FALSE),IF(AND(N1974&lt;&gt;"",N1974&lt;&gt;"-"),VLOOKUP(N1974,OFFSET('FR-DangerousSubstanceList'!$C$3,0,0,COUNTIF('FR-DangerousSubstanceList'!$C$3:$C$1001,"&lt;&gt;"),3),3,FALSE),""))))</f>
        <v/>
      </c>
      <c r="M1974" s="63" t="str">
        <f ca="1">IF(AND(F1974="",D1974="",E1974=""),"",IF(D1974&lt;&gt;"",D1974,IF(N1974&lt;&gt;"",VLOOKUP(N1974,OFFSET('FR-DangerousSubstanceList'!$C$3,0,0,COUNTIF('FR-DangerousSubstanceList'!$A$3:$A$1001,"&lt;&gt;"),4),4,FALSE),IF(L1974&lt;&gt;"",VLOOKUP(L1974,OFFSET('FR-DangerousSubstanceList'!$A$3,0,0,COUNTIF('FR-DangerousSubstanceList'!$A$3:$A$1001,"&lt;&gt;"),2),2,FALSE),""))))</f>
        <v/>
      </c>
      <c r="N1974" s="63" t="str">
        <f ca="1">IF(AND(F1974="",D1974="",E1974=""),"",IF(E1974&lt;&gt;"",E1974,IF(L1974&lt;&gt;"",VLOOKUP(L1974,OFFSET('FR-DangerousSubstanceList'!$A$3,0,0,COUNTIF('FR-DangerousSubstanceList'!$A$3:$A$1001,"&lt;&gt;"),3),3,FALSE),IF(AND(M1974&lt;&gt;"",M1974&lt;&gt;"-"),VLOOKUP(M1974,OFFSET('FR-DangerousSubstanceList'!$B$3,0,0,COUNTIF('FR-DangerousSubstanceList'!$B$3:$B$1001,"&lt;&gt;"),2),2,FALSE),""))))</f>
        <v/>
      </c>
      <c r="O1974" s="63" t="str">
        <f t="shared" ca="1" si="332"/>
        <v/>
      </c>
      <c r="P1974" s="63" t="e">
        <f t="shared" ca="1" si="333"/>
        <v>#REF!</v>
      </c>
      <c r="Q1974" s="63">
        <f t="shared" ca="1" si="334"/>
        <v>986</v>
      </c>
      <c r="R1974" s="63" t="str">
        <f t="shared" ca="1" si="335"/>
        <v/>
      </c>
      <c r="S1974" s="63" t="str">
        <f t="shared" si="336"/>
        <v>Unknown</v>
      </c>
      <c r="T1974" s="63">
        <f t="shared" si="337"/>
        <v>1974</v>
      </c>
      <c r="U1974" s="63">
        <f t="shared" si="338"/>
        <v>1975</v>
      </c>
      <c r="V1974" s="63" t="str">
        <f t="shared" ca="1" si="339"/>
        <v/>
      </c>
      <c r="W1974" s="63" t="str">
        <f t="shared" ca="1" si="340"/>
        <v/>
      </c>
      <c r="X1974" s="63">
        <f ca="1">IF(C1974="Yes",SUMPRODUCT((OFFSET('FR-DangerousSubstanceList'!$A$3,0,0,COUNTA('FR-DangerousSubstanceList'!$A$3:$A$2001))=L1974)*(OFFSET('FR-DangerousSubstanceList'!$B$3,0,0,COUNTA('FR-DangerousSubstanceList'!$B$3:$B$2001))=M1974)*(OFFSET('FR-DangerousSubstanceList'!$C$3,0,0,COUNTIF('FR-DangerousSubstanceList'!$C$3:$C$2001,"?*"))=N1974)),1)</f>
        <v>1</v>
      </c>
      <c r="Y1974" s="63"/>
      <c r="Z1974" s="63"/>
    </row>
    <row r="1975" spans="1:26" ht="14.4">
      <c r="A1975" s="85"/>
      <c r="B1975" s="85"/>
      <c r="C1975" s="46" t="s">
        <v>53</v>
      </c>
      <c r="D1975" s="68"/>
      <c r="E1975" s="68"/>
      <c r="F1975" s="68"/>
      <c r="G1975" s="68"/>
      <c r="H1975" s="68" t="str">
        <f t="shared" si="330"/>
        <v/>
      </c>
      <c r="I1975" s="63"/>
      <c r="J1975" s="63">
        <f>COUNTIF($A$14:$A1975,$A1975)</f>
        <v>0</v>
      </c>
      <c r="K1975" s="63" t="str">
        <f t="shared" ca="1" si="331"/>
        <v>Unknown</v>
      </c>
      <c r="L1975" s="63" t="str">
        <f ca="1">IF(AND(F1975="",D1975="",E1975=""),"",IF(F1975&lt;&gt;"",F1975,IF(AND(M1975&lt;&gt;"",M1975&lt;&gt;"-"),VLOOKUP(M1975,OFFSET('FR-DangerousSubstanceList'!$B$3,0,0,COUNTIF('FR-DangerousSubstanceList'!$B$3:$B$1001,"&lt;&gt;"),4),4,FALSE),IF(AND(N1975&lt;&gt;"",N1975&lt;&gt;"-"),VLOOKUP(N1975,OFFSET('FR-DangerousSubstanceList'!$C$3,0,0,COUNTIF('FR-DangerousSubstanceList'!$C$3:$C$1001,"&lt;&gt;"),3),3,FALSE),""))))</f>
        <v/>
      </c>
      <c r="M1975" s="63" t="str">
        <f ca="1">IF(AND(F1975="",D1975="",E1975=""),"",IF(D1975&lt;&gt;"",D1975,IF(N1975&lt;&gt;"",VLOOKUP(N1975,OFFSET('FR-DangerousSubstanceList'!$C$3,0,0,COUNTIF('FR-DangerousSubstanceList'!$A$3:$A$1001,"&lt;&gt;"),4),4,FALSE),IF(L1975&lt;&gt;"",VLOOKUP(L1975,OFFSET('FR-DangerousSubstanceList'!$A$3,0,0,COUNTIF('FR-DangerousSubstanceList'!$A$3:$A$1001,"&lt;&gt;"),2),2,FALSE),""))))</f>
        <v/>
      </c>
      <c r="N1975" s="63" t="str">
        <f ca="1">IF(AND(F1975="",D1975="",E1975=""),"",IF(E1975&lt;&gt;"",E1975,IF(L1975&lt;&gt;"",VLOOKUP(L1975,OFFSET('FR-DangerousSubstanceList'!$A$3,0,0,COUNTIF('FR-DangerousSubstanceList'!$A$3:$A$1001,"&lt;&gt;"),3),3,FALSE),IF(AND(M1975&lt;&gt;"",M1975&lt;&gt;"-"),VLOOKUP(M1975,OFFSET('FR-DangerousSubstanceList'!$B$3,0,0,COUNTIF('FR-DangerousSubstanceList'!$B$3:$B$1001,"&lt;&gt;"),2),2,FALSE),""))))</f>
        <v/>
      </c>
      <c r="O1975" s="63" t="str">
        <f t="shared" ca="1" si="332"/>
        <v/>
      </c>
      <c r="P1975" s="63" t="e">
        <f t="shared" ca="1" si="333"/>
        <v>#REF!</v>
      </c>
      <c r="Q1975" s="63">
        <f t="shared" ca="1" si="334"/>
        <v>986</v>
      </c>
      <c r="R1975" s="63" t="str">
        <f t="shared" ca="1" si="335"/>
        <v/>
      </c>
      <c r="S1975" s="63" t="str">
        <f t="shared" si="336"/>
        <v>Unknown</v>
      </c>
      <c r="T1975" s="63">
        <f t="shared" si="337"/>
        <v>1975</v>
      </c>
      <c r="U1975" s="63">
        <f t="shared" si="338"/>
        <v>1976</v>
      </c>
      <c r="V1975" s="63" t="str">
        <f t="shared" ca="1" si="339"/>
        <v/>
      </c>
      <c r="W1975" s="63" t="str">
        <f t="shared" ca="1" si="340"/>
        <v/>
      </c>
      <c r="X1975" s="63">
        <f ca="1">IF(C1975="Yes",SUMPRODUCT((OFFSET('FR-DangerousSubstanceList'!$A$3,0,0,COUNTA('FR-DangerousSubstanceList'!$A$3:$A$2001))=L1975)*(OFFSET('FR-DangerousSubstanceList'!$B$3,0,0,COUNTA('FR-DangerousSubstanceList'!$B$3:$B$2001))=M1975)*(OFFSET('FR-DangerousSubstanceList'!$C$3,0,0,COUNTIF('FR-DangerousSubstanceList'!$C$3:$C$2001,"?*"))=N1975)),1)</f>
        <v>1</v>
      </c>
      <c r="Y1975" s="63"/>
      <c r="Z1975" s="63"/>
    </row>
    <row r="1976" spans="1:26" ht="14.4">
      <c r="A1976" s="85"/>
      <c r="B1976" s="85"/>
      <c r="C1976" s="46" t="s">
        <v>53</v>
      </c>
      <c r="D1976" s="68"/>
      <c r="E1976" s="68"/>
      <c r="F1976" s="68"/>
      <c r="G1976" s="68"/>
      <c r="H1976" s="68" t="str">
        <f t="shared" si="330"/>
        <v/>
      </c>
      <c r="I1976" s="63"/>
      <c r="J1976" s="63">
        <f>COUNTIF($A$14:$A1976,$A1976)</f>
        <v>0</v>
      </c>
      <c r="K1976" s="63" t="str">
        <f t="shared" ca="1" si="331"/>
        <v>Unknown</v>
      </c>
      <c r="L1976" s="63" t="str">
        <f ca="1">IF(AND(F1976="",D1976="",E1976=""),"",IF(F1976&lt;&gt;"",F1976,IF(AND(M1976&lt;&gt;"",M1976&lt;&gt;"-"),VLOOKUP(M1976,OFFSET('FR-DangerousSubstanceList'!$B$3,0,0,COUNTIF('FR-DangerousSubstanceList'!$B$3:$B$1001,"&lt;&gt;"),4),4,FALSE),IF(AND(N1976&lt;&gt;"",N1976&lt;&gt;"-"),VLOOKUP(N1976,OFFSET('FR-DangerousSubstanceList'!$C$3,0,0,COUNTIF('FR-DangerousSubstanceList'!$C$3:$C$1001,"&lt;&gt;"),3),3,FALSE),""))))</f>
        <v/>
      </c>
      <c r="M1976" s="63" t="str">
        <f ca="1">IF(AND(F1976="",D1976="",E1976=""),"",IF(D1976&lt;&gt;"",D1976,IF(N1976&lt;&gt;"",VLOOKUP(N1976,OFFSET('FR-DangerousSubstanceList'!$C$3,0,0,COUNTIF('FR-DangerousSubstanceList'!$A$3:$A$1001,"&lt;&gt;"),4),4,FALSE),IF(L1976&lt;&gt;"",VLOOKUP(L1976,OFFSET('FR-DangerousSubstanceList'!$A$3,0,0,COUNTIF('FR-DangerousSubstanceList'!$A$3:$A$1001,"&lt;&gt;"),2),2,FALSE),""))))</f>
        <v/>
      </c>
      <c r="N1976" s="63" t="str">
        <f ca="1">IF(AND(F1976="",D1976="",E1976=""),"",IF(E1976&lt;&gt;"",E1976,IF(L1976&lt;&gt;"",VLOOKUP(L1976,OFFSET('FR-DangerousSubstanceList'!$A$3,0,0,COUNTIF('FR-DangerousSubstanceList'!$A$3:$A$1001,"&lt;&gt;"),3),3,FALSE),IF(AND(M1976&lt;&gt;"",M1976&lt;&gt;"-"),VLOOKUP(M1976,OFFSET('FR-DangerousSubstanceList'!$B$3,0,0,COUNTIF('FR-DangerousSubstanceList'!$B$3:$B$1001,"&lt;&gt;"),2),2,FALSE),""))))</f>
        <v/>
      </c>
      <c r="O1976" s="63" t="str">
        <f t="shared" ca="1" si="332"/>
        <v/>
      </c>
      <c r="P1976" s="63" t="e">
        <f t="shared" ca="1" si="333"/>
        <v>#REF!</v>
      </c>
      <c r="Q1976" s="63">
        <f t="shared" ca="1" si="334"/>
        <v>986</v>
      </c>
      <c r="R1976" s="63" t="str">
        <f t="shared" ca="1" si="335"/>
        <v/>
      </c>
      <c r="S1976" s="63" t="str">
        <f t="shared" si="336"/>
        <v>Unknown</v>
      </c>
      <c r="T1976" s="63">
        <f t="shared" si="337"/>
        <v>1976</v>
      </c>
      <c r="U1976" s="63">
        <f t="shared" si="338"/>
        <v>1977</v>
      </c>
      <c r="V1976" s="63" t="str">
        <f t="shared" ca="1" si="339"/>
        <v/>
      </c>
      <c r="W1976" s="63" t="str">
        <f t="shared" ca="1" si="340"/>
        <v/>
      </c>
      <c r="X1976" s="63">
        <f ca="1">IF(C1976="Yes",SUMPRODUCT((OFFSET('FR-DangerousSubstanceList'!$A$3,0,0,COUNTA('FR-DangerousSubstanceList'!$A$3:$A$2001))=L1976)*(OFFSET('FR-DangerousSubstanceList'!$B$3,0,0,COUNTA('FR-DangerousSubstanceList'!$B$3:$B$2001))=M1976)*(OFFSET('FR-DangerousSubstanceList'!$C$3,0,0,COUNTIF('FR-DangerousSubstanceList'!$C$3:$C$2001,"?*"))=N1976)),1)</f>
        <v>1</v>
      </c>
      <c r="Y1976" s="63"/>
      <c r="Z1976" s="63"/>
    </row>
    <row r="1977" spans="1:26" ht="14.4">
      <c r="A1977" s="85"/>
      <c r="B1977" s="85"/>
      <c r="C1977" s="46" t="s">
        <v>53</v>
      </c>
      <c r="D1977" s="68"/>
      <c r="E1977" s="68"/>
      <c r="F1977" s="68"/>
      <c r="G1977" s="68"/>
      <c r="H1977" s="68" t="str">
        <f t="shared" si="330"/>
        <v/>
      </c>
      <c r="I1977" s="63"/>
      <c r="J1977" s="63">
        <f>COUNTIF($A$14:$A1977,$A1977)</f>
        <v>0</v>
      </c>
      <c r="K1977" s="63" t="str">
        <f t="shared" ca="1" si="331"/>
        <v>Unknown</v>
      </c>
      <c r="L1977" s="63" t="str">
        <f ca="1">IF(AND(F1977="",D1977="",E1977=""),"",IF(F1977&lt;&gt;"",F1977,IF(AND(M1977&lt;&gt;"",M1977&lt;&gt;"-"),VLOOKUP(M1977,OFFSET('FR-DangerousSubstanceList'!$B$3,0,0,COUNTIF('FR-DangerousSubstanceList'!$B$3:$B$1001,"&lt;&gt;"),4),4,FALSE),IF(AND(N1977&lt;&gt;"",N1977&lt;&gt;"-"),VLOOKUP(N1977,OFFSET('FR-DangerousSubstanceList'!$C$3,0,0,COUNTIF('FR-DangerousSubstanceList'!$C$3:$C$1001,"&lt;&gt;"),3),3,FALSE),""))))</f>
        <v/>
      </c>
      <c r="M1977" s="63" t="str">
        <f ca="1">IF(AND(F1977="",D1977="",E1977=""),"",IF(D1977&lt;&gt;"",D1977,IF(N1977&lt;&gt;"",VLOOKUP(N1977,OFFSET('FR-DangerousSubstanceList'!$C$3,0,0,COUNTIF('FR-DangerousSubstanceList'!$A$3:$A$1001,"&lt;&gt;"),4),4,FALSE),IF(L1977&lt;&gt;"",VLOOKUP(L1977,OFFSET('FR-DangerousSubstanceList'!$A$3,0,0,COUNTIF('FR-DangerousSubstanceList'!$A$3:$A$1001,"&lt;&gt;"),2),2,FALSE),""))))</f>
        <v/>
      </c>
      <c r="N1977" s="63" t="str">
        <f ca="1">IF(AND(F1977="",D1977="",E1977=""),"",IF(E1977&lt;&gt;"",E1977,IF(L1977&lt;&gt;"",VLOOKUP(L1977,OFFSET('FR-DangerousSubstanceList'!$A$3,0,0,COUNTIF('FR-DangerousSubstanceList'!$A$3:$A$1001,"&lt;&gt;"),3),3,FALSE),IF(AND(M1977&lt;&gt;"",M1977&lt;&gt;"-"),VLOOKUP(M1977,OFFSET('FR-DangerousSubstanceList'!$B$3,0,0,COUNTIF('FR-DangerousSubstanceList'!$B$3:$B$1001,"&lt;&gt;"),2),2,FALSE),""))))</f>
        <v/>
      </c>
      <c r="O1977" s="63" t="str">
        <f t="shared" ca="1" si="332"/>
        <v/>
      </c>
      <c r="P1977" s="63" t="e">
        <f t="shared" ca="1" si="333"/>
        <v>#REF!</v>
      </c>
      <c r="Q1977" s="63">
        <f t="shared" ca="1" si="334"/>
        <v>986</v>
      </c>
      <c r="R1977" s="63" t="str">
        <f t="shared" ca="1" si="335"/>
        <v/>
      </c>
      <c r="S1977" s="63" t="str">
        <f t="shared" si="336"/>
        <v>Unknown</v>
      </c>
      <c r="T1977" s="63">
        <f t="shared" si="337"/>
        <v>1977</v>
      </c>
      <c r="U1977" s="63">
        <f t="shared" si="338"/>
        <v>1978</v>
      </c>
      <c r="V1977" s="63" t="str">
        <f t="shared" ca="1" si="339"/>
        <v/>
      </c>
      <c r="W1977" s="63" t="str">
        <f t="shared" ca="1" si="340"/>
        <v/>
      </c>
      <c r="X1977" s="63">
        <f ca="1">IF(C1977="Yes",SUMPRODUCT((OFFSET('FR-DangerousSubstanceList'!$A$3,0,0,COUNTA('FR-DangerousSubstanceList'!$A$3:$A$2001))=L1977)*(OFFSET('FR-DangerousSubstanceList'!$B$3,0,0,COUNTA('FR-DangerousSubstanceList'!$B$3:$B$2001))=M1977)*(OFFSET('FR-DangerousSubstanceList'!$C$3,0,0,COUNTIF('FR-DangerousSubstanceList'!$C$3:$C$2001,"?*"))=N1977)),1)</f>
        <v>1</v>
      </c>
      <c r="Y1977" s="63"/>
      <c r="Z1977" s="63"/>
    </row>
    <row r="1978" spans="1:26" ht="14.4">
      <c r="A1978" s="85"/>
      <c r="B1978" s="85"/>
      <c r="C1978" s="46" t="s">
        <v>53</v>
      </c>
      <c r="D1978" s="68"/>
      <c r="E1978" s="68"/>
      <c r="F1978" s="68"/>
      <c r="G1978" s="68"/>
      <c r="H1978" s="68" t="str">
        <f t="shared" si="330"/>
        <v/>
      </c>
      <c r="I1978" s="63"/>
      <c r="J1978" s="63">
        <f>COUNTIF($A$14:$A1978,$A1978)</f>
        <v>0</v>
      </c>
      <c r="K1978" s="63" t="str">
        <f t="shared" ca="1" si="331"/>
        <v>Unknown</v>
      </c>
      <c r="L1978" s="63" t="str">
        <f ca="1">IF(AND(F1978="",D1978="",E1978=""),"",IF(F1978&lt;&gt;"",F1978,IF(AND(M1978&lt;&gt;"",M1978&lt;&gt;"-"),VLOOKUP(M1978,OFFSET('FR-DangerousSubstanceList'!$B$3,0,0,COUNTIF('FR-DangerousSubstanceList'!$B$3:$B$1001,"&lt;&gt;"),4),4,FALSE),IF(AND(N1978&lt;&gt;"",N1978&lt;&gt;"-"),VLOOKUP(N1978,OFFSET('FR-DangerousSubstanceList'!$C$3,0,0,COUNTIF('FR-DangerousSubstanceList'!$C$3:$C$1001,"&lt;&gt;"),3),3,FALSE),""))))</f>
        <v/>
      </c>
      <c r="M1978" s="63" t="str">
        <f ca="1">IF(AND(F1978="",D1978="",E1978=""),"",IF(D1978&lt;&gt;"",D1978,IF(N1978&lt;&gt;"",VLOOKUP(N1978,OFFSET('FR-DangerousSubstanceList'!$C$3,0,0,COUNTIF('FR-DangerousSubstanceList'!$A$3:$A$1001,"&lt;&gt;"),4),4,FALSE),IF(L1978&lt;&gt;"",VLOOKUP(L1978,OFFSET('FR-DangerousSubstanceList'!$A$3,0,0,COUNTIF('FR-DangerousSubstanceList'!$A$3:$A$1001,"&lt;&gt;"),2),2,FALSE),""))))</f>
        <v/>
      </c>
      <c r="N1978" s="63" t="str">
        <f ca="1">IF(AND(F1978="",D1978="",E1978=""),"",IF(E1978&lt;&gt;"",E1978,IF(L1978&lt;&gt;"",VLOOKUP(L1978,OFFSET('FR-DangerousSubstanceList'!$A$3,0,0,COUNTIF('FR-DangerousSubstanceList'!$A$3:$A$1001,"&lt;&gt;"),3),3,FALSE),IF(AND(M1978&lt;&gt;"",M1978&lt;&gt;"-"),VLOOKUP(M1978,OFFSET('FR-DangerousSubstanceList'!$B$3,0,0,COUNTIF('FR-DangerousSubstanceList'!$B$3:$B$1001,"&lt;&gt;"),2),2,FALSE),""))))</f>
        <v/>
      </c>
      <c r="O1978" s="63" t="str">
        <f t="shared" ca="1" si="332"/>
        <v/>
      </c>
      <c r="P1978" s="63" t="e">
        <f t="shared" ca="1" si="333"/>
        <v>#REF!</v>
      </c>
      <c r="Q1978" s="63">
        <f t="shared" ca="1" si="334"/>
        <v>986</v>
      </c>
      <c r="R1978" s="63" t="str">
        <f t="shared" ca="1" si="335"/>
        <v/>
      </c>
      <c r="S1978" s="63" t="str">
        <f t="shared" si="336"/>
        <v>Unknown</v>
      </c>
      <c r="T1978" s="63">
        <f t="shared" si="337"/>
        <v>1978</v>
      </c>
      <c r="U1978" s="63">
        <f t="shared" si="338"/>
        <v>1979</v>
      </c>
      <c r="V1978" s="63" t="str">
        <f t="shared" ca="1" si="339"/>
        <v/>
      </c>
      <c r="W1978" s="63" t="str">
        <f t="shared" ca="1" si="340"/>
        <v/>
      </c>
      <c r="X1978" s="63">
        <f ca="1">IF(C1978="Yes",SUMPRODUCT((OFFSET('FR-DangerousSubstanceList'!$A$3,0,0,COUNTA('FR-DangerousSubstanceList'!$A$3:$A$2001))=L1978)*(OFFSET('FR-DangerousSubstanceList'!$B$3,0,0,COUNTA('FR-DangerousSubstanceList'!$B$3:$B$2001))=M1978)*(OFFSET('FR-DangerousSubstanceList'!$C$3,0,0,COUNTIF('FR-DangerousSubstanceList'!$C$3:$C$2001,"?*"))=N1978)),1)</f>
        <v>1</v>
      </c>
      <c r="Y1978" s="63"/>
      <c r="Z1978" s="63"/>
    </row>
    <row r="1979" spans="1:26" ht="14.4">
      <c r="A1979" s="85"/>
      <c r="B1979" s="85"/>
      <c r="C1979" s="46" t="s">
        <v>53</v>
      </c>
      <c r="D1979" s="68"/>
      <c r="E1979" s="68"/>
      <c r="F1979" s="68"/>
      <c r="G1979" s="68"/>
      <c r="H1979" s="68" t="str">
        <f t="shared" si="330"/>
        <v/>
      </c>
      <c r="I1979" s="63"/>
      <c r="J1979" s="63">
        <f>COUNTIF($A$14:$A1979,$A1979)</f>
        <v>0</v>
      </c>
      <c r="K1979" s="63" t="str">
        <f t="shared" ca="1" si="331"/>
        <v>Unknown</v>
      </c>
      <c r="L1979" s="63" t="str">
        <f ca="1">IF(AND(F1979="",D1979="",E1979=""),"",IF(F1979&lt;&gt;"",F1979,IF(AND(M1979&lt;&gt;"",M1979&lt;&gt;"-"),VLOOKUP(M1979,OFFSET('FR-DangerousSubstanceList'!$B$3,0,0,COUNTIF('FR-DangerousSubstanceList'!$B$3:$B$1001,"&lt;&gt;"),4),4,FALSE),IF(AND(N1979&lt;&gt;"",N1979&lt;&gt;"-"),VLOOKUP(N1979,OFFSET('FR-DangerousSubstanceList'!$C$3,0,0,COUNTIF('FR-DangerousSubstanceList'!$C$3:$C$1001,"&lt;&gt;"),3),3,FALSE),""))))</f>
        <v/>
      </c>
      <c r="M1979" s="63" t="str">
        <f ca="1">IF(AND(F1979="",D1979="",E1979=""),"",IF(D1979&lt;&gt;"",D1979,IF(N1979&lt;&gt;"",VLOOKUP(N1979,OFFSET('FR-DangerousSubstanceList'!$C$3,0,0,COUNTIF('FR-DangerousSubstanceList'!$A$3:$A$1001,"&lt;&gt;"),4),4,FALSE),IF(L1979&lt;&gt;"",VLOOKUP(L1979,OFFSET('FR-DangerousSubstanceList'!$A$3,0,0,COUNTIF('FR-DangerousSubstanceList'!$A$3:$A$1001,"&lt;&gt;"),2),2,FALSE),""))))</f>
        <v/>
      </c>
      <c r="N1979" s="63" t="str">
        <f ca="1">IF(AND(F1979="",D1979="",E1979=""),"",IF(E1979&lt;&gt;"",E1979,IF(L1979&lt;&gt;"",VLOOKUP(L1979,OFFSET('FR-DangerousSubstanceList'!$A$3,0,0,COUNTIF('FR-DangerousSubstanceList'!$A$3:$A$1001,"&lt;&gt;"),3),3,FALSE),IF(AND(M1979&lt;&gt;"",M1979&lt;&gt;"-"),VLOOKUP(M1979,OFFSET('FR-DangerousSubstanceList'!$B$3,0,0,COUNTIF('FR-DangerousSubstanceList'!$B$3:$B$1001,"&lt;&gt;"),2),2,FALSE),""))))</f>
        <v/>
      </c>
      <c r="O1979" s="63" t="str">
        <f t="shared" ca="1" si="332"/>
        <v/>
      </c>
      <c r="P1979" s="63" t="e">
        <f t="shared" ca="1" si="333"/>
        <v>#REF!</v>
      </c>
      <c r="Q1979" s="63">
        <f t="shared" ca="1" si="334"/>
        <v>986</v>
      </c>
      <c r="R1979" s="63" t="str">
        <f t="shared" ca="1" si="335"/>
        <v/>
      </c>
      <c r="S1979" s="63" t="str">
        <f t="shared" si="336"/>
        <v>Unknown</v>
      </c>
      <c r="T1979" s="63">
        <f t="shared" si="337"/>
        <v>1979</v>
      </c>
      <c r="U1979" s="63">
        <f t="shared" si="338"/>
        <v>1980</v>
      </c>
      <c r="V1979" s="63" t="str">
        <f t="shared" ca="1" si="339"/>
        <v/>
      </c>
      <c r="W1979" s="63" t="str">
        <f t="shared" ca="1" si="340"/>
        <v/>
      </c>
      <c r="X1979" s="63">
        <f ca="1">IF(C1979="Yes",SUMPRODUCT((OFFSET('FR-DangerousSubstanceList'!$A$3,0,0,COUNTA('FR-DangerousSubstanceList'!$A$3:$A$2001))=L1979)*(OFFSET('FR-DangerousSubstanceList'!$B$3,0,0,COUNTA('FR-DangerousSubstanceList'!$B$3:$B$2001))=M1979)*(OFFSET('FR-DangerousSubstanceList'!$C$3,0,0,COUNTIF('FR-DangerousSubstanceList'!$C$3:$C$2001,"?*"))=N1979)),1)</f>
        <v>1</v>
      </c>
      <c r="Y1979" s="63"/>
      <c r="Z1979" s="63"/>
    </row>
    <row r="1980" spans="1:26" ht="14.4">
      <c r="A1980" s="85"/>
      <c r="B1980" s="85"/>
      <c r="C1980" s="46" t="s">
        <v>53</v>
      </c>
      <c r="D1980" s="68"/>
      <c r="E1980" s="68"/>
      <c r="F1980" s="68"/>
      <c r="G1980" s="68"/>
      <c r="H1980" s="68" t="str">
        <f t="shared" si="330"/>
        <v/>
      </c>
      <c r="I1980" s="63"/>
      <c r="J1980" s="63">
        <f>COUNTIF($A$14:$A1980,$A1980)</f>
        <v>0</v>
      </c>
      <c r="K1980" s="63" t="str">
        <f t="shared" ca="1" si="331"/>
        <v>Unknown</v>
      </c>
      <c r="L1980" s="63" t="str">
        <f ca="1">IF(AND(F1980="",D1980="",E1980=""),"",IF(F1980&lt;&gt;"",F1980,IF(AND(M1980&lt;&gt;"",M1980&lt;&gt;"-"),VLOOKUP(M1980,OFFSET('FR-DangerousSubstanceList'!$B$3,0,0,COUNTIF('FR-DangerousSubstanceList'!$B$3:$B$1001,"&lt;&gt;"),4),4,FALSE),IF(AND(N1980&lt;&gt;"",N1980&lt;&gt;"-"),VLOOKUP(N1980,OFFSET('FR-DangerousSubstanceList'!$C$3,0,0,COUNTIF('FR-DangerousSubstanceList'!$C$3:$C$1001,"&lt;&gt;"),3),3,FALSE),""))))</f>
        <v/>
      </c>
      <c r="M1980" s="63" t="str">
        <f ca="1">IF(AND(F1980="",D1980="",E1980=""),"",IF(D1980&lt;&gt;"",D1980,IF(N1980&lt;&gt;"",VLOOKUP(N1980,OFFSET('FR-DangerousSubstanceList'!$C$3,0,0,COUNTIF('FR-DangerousSubstanceList'!$A$3:$A$1001,"&lt;&gt;"),4),4,FALSE),IF(L1980&lt;&gt;"",VLOOKUP(L1980,OFFSET('FR-DangerousSubstanceList'!$A$3,0,0,COUNTIF('FR-DangerousSubstanceList'!$A$3:$A$1001,"&lt;&gt;"),2),2,FALSE),""))))</f>
        <v/>
      </c>
      <c r="N1980" s="63" t="str">
        <f ca="1">IF(AND(F1980="",D1980="",E1980=""),"",IF(E1980&lt;&gt;"",E1980,IF(L1980&lt;&gt;"",VLOOKUP(L1980,OFFSET('FR-DangerousSubstanceList'!$A$3,0,0,COUNTIF('FR-DangerousSubstanceList'!$A$3:$A$1001,"&lt;&gt;"),3),3,FALSE),IF(AND(M1980&lt;&gt;"",M1980&lt;&gt;"-"),VLOOKUP(M1980,OFFSET('FR-DangerousSubstanceList'!$B$3,0,0,COUNTIF('FR-DangerousSubstanceList'!$B$3:$B$1001,"&lt;&gt;"),2),2,FALSE),""))))</f>
        <v/>
      </c>
      <c r="O1980" s="63" t="str">
        <f t="shared" ca="1" si="332"/>
        <v/>
      </c>
      <c r="P1980" s="63" t="e">
        <f t="shared" ca="1" si="333"/>
        <v>#REF!</v>
      </c>
      <c r="Q1980" s="63">
        <f t="shared" ca="1" si="334"/>
        <v>986</v>
      </c>
      <c r="R1980" s="63" t="str">
        <f t="shared" ca="1" si="335"/>
        <v/>
      </c>
      <c r="S1980" s="63" t="str">
        <f t="shared" si="336"/>
        <v>Unknown</v>
      </c>
      <c r="T1980" s="63">
        <f t="shared" si="337"/>
        <v>1980</v>
      </c>
      <c r="U1980" s="63">
        <f t="shared" si="338"/>
        <v>1981</v>
      </c>
      <c r="V1980" s="63" t="str">
        <f t="shared" ca="1" si="339"/>
        <v/>
      </c>
      <c r="W1980" s="63" t="str">
        <f t="shared" ca="1" si="340"/>
        <v/>
      </c>
      <c r="X1980" s="63">
        <f ca="1">IF(C1980="Yes",SUMPRODUCT((OFFSET('FR-DangerousSubstanceList'!$A$3,0,0,COUNTA('FR-DangerousSubstanceList'!$A$3:$A$2001))=L1980)*(OFFSET('FR-DangerousSubstanceList'!$B$3,0,0,COUNTA('FR-DangerousSubstanceList'!$B$3:$B$2001))=M1980)*(OFFSET('FR-DangerousSubstanceList'!$C$3,0,0,COUNTIF('FR-DangerousSubstanceList'!$C$3:$C$2001,"?*"))=N1980)),1)</f>
        <v>1</v>
      </c>
      <c r="Y1980" s="63"/>
      <c r="Z1980" s="63"/>
    </row>
    <row r="1981" spans="1:26" ht="14.4">
      <c r="A1981" s="85"/>
      <c r="B1981" s="85"/>
      <c r="C1981" s="46" t="s">
        <v>53</v>
      </c>
      <c r="D1981" s="68"/>
      <c r="E1981" s="68"/>
      <c r="F1981" s="68"/>
      <c r="G1981" s="68"/>
      <c r="H1981" s="68" t="str">
        <f t="shared" si="330"/>
        <v/>
      </c>
      <c r="I1981" s="63"/>
      <c r="J1981" s="63">
        <f>COUNTIF($A$14:$A1981,$A1981)</f>
        <v>0</v>
      </c>
      <c r="K1981" s="63" t="str">
        <f t="shared" ca="1" si="331"/>
        <v>Unknown</v>
      </c>
      <c r="L1981" s="63" t="str">
        <f ca="1">IF(AND(F1981="",D1981="",E1981=""),"",IF(F1981&lt;&gt;"",F1981,IF(AND(M1981&lt;&gt;"",M1981&lt;&gt;"-"),VLOOKUP(M1981,OFFSET('FR-DangerousSubstanceList'!$B$3,0,0,COUNTIF('FR-DangerousSubstanceList'!$B$3:$B$1001,"&lt;&gt;"),4),4,FALSE),IF(AND(N1981&lt;&gt;"",N1981&lt;&gt;"-"),VLOOKUP(N1981,OFFSET('FR-DangerousSubstanceList'!$C$3,0,0,COUNTIF('FR-DangerousSubstanceList'!$C$3:$C$1001,"&lt;&gt;"),3),3,FALSE),""))))</f>
        <v/>
      </c>
      <c r="M1981" s="63" t="str">
        <f ca="1">IF(AND(F1981="",D1981="",E1981=""),"",IF(D1981&lt;&gt;"",D1981,IF(N1981&lt;&gt;"",VLOOKUP(N1981,OFFSET('FR-DangerousSubstanceList'!$C$3,0,0,COUNTIF('FR-DangerousSubstanceList'!$A$3:$A$1001,"&lt;&gt;"),4),4,FALSE),IF(L1981&lt;&gt;"",VLOOKUP(L1981,OFFSET('FR-DangerousSubstanceList'!$A$3,0,0,COUNTIF('FR-DangerousSubstanceList'!$A$3:$A$1001,"&lt;&gt;"),2),2,FALSE),""))))</f>
        <v/>
      </c>
      <c r="N1981" s="63" t="str">
        <f ca="1">IF(AND(F1981="",D1981="",E1981=""),"",IF(E1981&lt;&gt;"",E1981,IF(L1981&lt;&gt;"",VLOOKUP(L1981,OFFSET('FR-DangerousSubstanceList'!$A$3,0,0,COUNTIF('FR-DangerousSubstanceList'!$A$3:$A$1001,"&lt;&gt;"),3),3,FALSE),IF(AND(M1981&lt;&gt;"",M1981&lt;&gt;"-"),VLOOKUP(M1981,OFFSET('FR-DangerousSubstanceList'!$B$3,0,0,COUNTIF('FR-DangerousSubstanceList'!$B$3:$B$1001,"&lt;&gt;"),2),2,FALSE),""))))</f>
        <v/>
      </c>
      <c r="O1981" s="63" t="str">
        <f t="shared" ca="1" si="332"/>
        <v/>
      </c>
      <c r="P1981" s="63" t="e">
        <f t="shared" ca="1" si="333"/>
        <v>#REF!</v>
      </c>
      <c r="Q1981" s="63">
        <f t="shared" ca="1" si="334"/>
        <v>986</v>
      </c>
      <c r="R1981" s="63" t="str">
        <f t="shared" ca="1" si="335"/>
        <v/>
      </c>
      <c r="S1981" s="63" t="str">
        <f t="shared" si="336"/>
        <v>Unknown</v>
      </c>
      <c r="T1981" s="63">
        <f t="shared" si="337"/>
        <v>1981</v>
      </c>
      <c r="U1981" s="63">
        <f t="shared" si="338"/>
        <v>1982</v>
      </c>
      <c r="V1981" s="63" t="str">
        <f t="shared" ca="1" si="339"/>
        <v/>
      </c>
      <c r="W1981" s="63" t="str">
        <f t="shared" ca="1" si="340"/>
        <v/>
      </c>
      <c r="X1981" s="63">
        <f ca="1">IF(C1981="Yes",SUMPRODUCT((OFFSET('FR-DangerousSubstanceList'!$A$3,0,0,COUNTA('FR-DangerousSubstanceList'!$A$3:$A$2001))=L1981)*(OFFSET('FR-DangerousSubstanceList'!$B$3,0,0,COUNTA('FR-DangerousSubstanceList'!$B$3:$B$2001))=M1981)*(OFFSET('FR-DangerousSubstanceList'!$C$3,0,0,COUNTIF('FR-DangerousSubstanceList'!$C$3:$C$2001,"?*"))=N1981)),1)</f>
        <v>1</v>
      </c>
      <c r="Y1981" s="63"/>
      <c r="Z1981" s="63"/>
    </row>
    <row r="1982" spans="1:26" ht="14.4">
      <c r="A1982" s="85"/>
      <c r="B1982" s="85"/>
      <c r="C1982" s="46" t="s">
        <v>53</v>
      </c>
      <c r="D1982" s="68"/>
      <c r="E1982" s="68"/>
      <c r="F1982" s="68"/>
      <c r="G1982" s="68"/>
      <c r="H1982" s="68" t="str">
        <f t="shared" si="330"/>
        <v/>
      </c>
      <c r="I1982" s="63"/>
      <c r="J1982" s="63">
        <f>COUNTIF($A$14:$A1982,$A1982)</f>
        <v>0</v>
      </c>
      <c r="K1982" s="63" t="str">
        <f t="shared" ca="1" si="331"/>
        <v>Unknown</v>
      </c>
      <c r="L1982" s="63" t="str">
        <f ca="1">IF(AND(F1982="",D1982="",E1982=""),"",IF(F1982&lt;&gt;"",F1982,IF(AND(M1982&lt;&gt;"",M1982&lt;&gt;"-"),VLOOKUP(M1982,OFFSET('FR-DangerousSubstanceList'!$B$3,0,0,COUNTIF('FR-DangerousSubstanceList'!$B$3:$B$1001,"&lt;&gt;"),4),4,FALSE),IF(AND(N1982&lt;&gt;"",N1982&lt;&gt;"-"),VLOOKUP(N1982,OFFSET('FR-DangerousSubstanceList'!$C$3,0,0,COUNTIF('FR-DangerousSubstanceList'!$C$3:$C$1001,"&lt;&gt;"),3),3,FALSE),""))))</f>
        <v/>
      </c>
      <c r="M1982" s="63" t="str">
        <f ca="1">IF(AND(F1982="",D1982="",E1982=""),"",IF(D1982&lt;&gt;"",D1982,IF(N1982&lt;&gt;"",VLOOKUP(N1982,OFFSET('FR-DangerousSubstanceList'!$C$3,0,0,COUNTIF('FR-DangerousSubstanceList'!$A$3:$A$1001,"&lt;&gt;"),4),4,FALSE),IF(L1982&lt;&gt;"",VLOOKUP(L1982,OFFSET('FR-DangerousSubstanceList'!$A$3,0,0,COUNTIF('FR-DangerousSubstanceList'!$A$3:$A$1001,"&lt;&gt;"),2),2,FALSE),""))))</f>
        <v/>
      </c>
      <c r="N1982" s="63" t="str">
        <f ca="1">IF(AND(F1982="",D1982="",E1982=""),"",IF(E1982&lt;&gt;"",E1982,IF(L1982&lt;&gt;"",VLOOKUP(L1982,OFFSET('FR-DangerousSubstanceList'!$A$3,0,0,COUNTIF('FR-DangerousSubstanceList'!$A$3:$A$1001,"&lt;&gt;"),3),3,FALSE),IF(AND(M1982&lt;&gt;"",M1982&lt;&gt;"-"),VLOOKUP(M1982,OFFSET('FR-DangerousSubstanceList'!$B$3,0,0,COUNTIF('FR-DangerousSubstanceList'!$B$3:$B$1001,"&lt;&gt;"),2),2,FALSE),""))))</f>
        <v/>
      </c>
      <c r="O1982" s="63" t="str">
        <f t="shared" ca="1" si="332"/>
        <v/>
      </c>
      <c r="P1982" s="63" t="e">
        <f t="shared" ca="1" si="333"/>
        <v>#REF!</v>
      </c>
      <c r="Q1982" s="63">
        <f t="shared" ca="1" si="334"/>
        <v>986</v>
      </c>
      <c r="R1982" s="63" t="str">
        <f t="shared" ca="1" si="335"/>
        <v/>
      </c>
      <c r="S1982" s="63" t="str">
        <f t="shared" si="336"/>
        <v>Unknown</v>
      </c>
      <c r="T1982" s="63">
        <f t="shared" si="337"/>
        <v>1982</v>
      </c>
      <c r="U1982" s="63">
        <f t="shared" si="338"/>
        <v>1983</v>
      </c>
      <c r="V1982" s="63" t="str">
        <f t="shared" ca="1" si="339"/>
        <v/>
      </c>
      <c r="W1982" s="63" t="str">
        <f t="shared" ca="1" si="340"/>
        <v/>
      </c>
      <c r="X1982" s="63">
        <f ca="1">IF(C1982="Yes",SUMPRODUCT((OFFSET('FR-DangerousSubstanceList'!$A$3,0,0,COUNTA('FR-DangerousSubstanceList'!$A$3:$A$2001))=L1982)*(OFFSET('FR-DangerousSubstanceList'!$B$3,0,0,COUNTA('FR-DangerousSubstanceList'!$B$3:$B$2001))=M1982)*(OFFSET('FR-DangerousSubstanceList'!$C$3,0,0,COUNTIF('FR-DangerousSubstanceList'!$C$3:$C$2001,"?*"))=N1982)),1)</f>
        <v>1</v>
      </c>
      <c r="Y1982" s="63"/>
      <c r="Z1982" s="63"/>
    </row>
    <row r="1983" spans="1:26" ht="14.4">
      <c r="A1983" s="85"/>
      <c r="B1983" s="85"/>
      <c r="C1983" s="46" t="s">
        <v>53</v>
      </c>
      <c r="D1983" s="68"/>
      <c r="E1983" s="68"/>
      <c r="F1983" s="68"/>
      <c r="G1983" s="68"/>
      <c r="H1983" s="68" t="str">
        <f t="shared" si="330"/>
        <v/>
      </c>
      <c r="I1983" s="63"/>
      <c r="J1983" s="63">
        <f>COUNTIF($A$14:$A1983,$A1983)</f>
        <v>0</v>
      </c>
      <c r="K1983" s="63" t="str">
        <f t="shared" ca="1" si="331"/>
        <v>Unknown</v>
      </c>
      <c r="L1983" s="63" t="str">
        <f ca="1">IF(AND(F1983="",D1983="",E1983=""),"",IF(F1983&lt;&gt;"",F1983,IF(AND(M1983&lt;&gt;"",M1983&lt;&gt;"-"),VLOOKUP(M1983,OFFSET('FR-DangerousSubstanceList'!$B$3,0,0,COUNTIF('FR-DangerousSubstanceList'!$B$3:$B$1001,"&lt;&gt;"),4),4,FALSE),IF(AND(N1983&lt;&gt;"",N1983&lt;&gt;"-"),VLOOKUP(N1983,OFFSET('FR-DangerousSubstanceList'!$C$3,0,0,COUNTIF('FR-DangerousSubstanceList'!$C$3:$C$1001,"&lt;&gt;"),3),3,FALSE),""))))</f>
        <v/>
      </c>
      <c r="M1983" s="63" t="str">
        <f ca="1">IF(AND(F1983="",D1983="",E1983=""),"",IF(D1983&lt;&gt;"",D1983,IF(N1983&lt;&gt;"",VLOOKUP(N1983,OFFSET('FR-DangerousSubstanceList'!$C$3,0,0,COUNTIF('FR-DangerousSubstanceList'!$A$3:$A$1001,"&lt;&gt;"),4),4,FALSE),IF(L1983&lt;&gt;"",VLOOKUP(L1983,OFFSET('FR-DangerousSubstanceList'!$A$3,0,0,COUNTIF('FR-DangerousSubstanceList'!$A$3:$A$1001,"&lt;&gt;"),2),2,FALSE),""))))</f>
        <v/>
      </c>
      <c r="N1983" s="63" t="str">
        <f ca="1">IF(AND(F1983="",D1983="",E1983=""),"",IF(E1983&lt;&gt;"",E1983,IF(L1983&lt;&gt;"",VLOOKUP(L1983,OFFSET('FR-DangerousSubstanceList'!$A$3,0,0,COUNTIF('FR-DangerousSubstanceList'!$A$3:$A$1001,"&lt;&gt;"),3),3,FALSE),IF(AND(M1983&lt;&gt;"",M1983&lt;&gt;"-"),VLOOKUP(M1983,OFFSET('FR-DangerousSubstanceList'!$B$3,0,0,COUNTIF('FR-DangerousSubstanceList'!$B$3:$B$1001,"&lt;&gt;"),2),2,FALSE),""))))</f>
        <v/>
      </c>
      <c r="O1983" s="63" t="str">
        <f t="shared" ca="1" si="332"/>
        <v/>
      </c>
      <c r="P1983" s="63" t="e">
        <f t="shared" ca="1" si="333"/>
        <v>#REF!</v>
      </c>
      <c r="Q1983" s="63">
        <f t="shared" ca="1" si="334"/>
        <v>986</v>
      </c>
      <c r="R1983" s="63" t="str">
        <f t="shared" ca="1" si="335"/>
        <v/>
      </c>
      <c r="S1983" s="63" t="str">
        <f t="shared" si="336"/>
        <v>Unknown</v>
      </c>
      <c r="T1983" s="63">
        <f t="shared" si="337"/>
        <v>1983</v>
      </c>
      <c r="U1983" s="63">
        <f t="shared" si="338"/>
        <v>1984</v>
      </c>
      <c r="V1983" s="63" t="str">
        <f t="shared" ca="1" si="339"/>
        <v/>
      </c>
      <c r="W1983" s="63" t="str">
        <f t="shared" ca="1" si="340"/>
        <v/>
      </c>
      <c r="X1983" s="63">
        <f ca="1">IF(C1983="Yes",SUMPRODUCT((OFFSET('FR-DangerousSubstanceList'!$A$3,0,0,COUNTA('FR-DangerousSubstanceList'!$A$3:$A$2001))=L1983)*(OFFSET('FR-DangerousSubstanceList'!$B$3,0,0,COUNTA('FR-DangerousSubstanceList'!$B$3:$B$2001))=M1983)*(OFFSET('FR-DangerousSubstanceList'!$C$3,0,0,COUNTIF('FR-DangerousSubstanceList'!$C$3:$C$2001,"?*"))=N1983)),1)</f>
        <v>1</v>
      </c>
      <c r="Y1983" s="63"/>
      <c r="Z1983" s="63"/>
    </row>
    <row r="1984" spans="1:26" ht="14.4">
      <c r="A1984" s="85"/>
      <c r="B1984" s="85"/>
      <c r="C1984" s="46" t="s">
        <v>53</v>
      </c>
      <c r="D1984" s="68"/>
      <c r="E1984" s="68"/>
      <c r="F1984" s="68"/>
      <c r="G1984" s="68"/>
      <c r="H1984" s="68" t="str">
        <f t="shared" si="330"/>
        <v/>
      </c>
      <c r="I1984" s="63"/>
      <c r="J1984" s="63">
        <f>COUNTIF($A$14:$A1984,$A1984)</f>
        <v>0</v>
      </c>
      <c r="K1984" s="63" t="str">
        <f t="shared" ca="1" si="331"/>
        <v>Unknown</v>
      </c>
      <c r="L1984" s="63" t="str">
        <f ca="1">IF(AND(F1984="",D1984="",E1984=""),"",IF(F1984&lt;&gt;"",F1984,IF(AND(M1984&lt;&gt;"",M1984&lt;&gt;"-"),VLOOKUP(M1984,OFFSET('FR-DangerousSubstanceList'!$B$3,0,0,COUNTIF('FR-DangerousSubstanceList'!$B$3:$B$1001,"&lt;&gt;"),4),4,FALSE),IF(AND(N1984&lt;&gt;"",N1984&lt;&gt;"-"),VLOOKUP(N1984,OFFSET('FR-DangerousSubstanceList'!$C$3,0,0,COUNTIF('FR-DangerousSubstanceList'!$C$3:$C$1001,"&lt;&gt;"),3),3,FALSE),""))))</f>
        <v/>
      </c>
      <c r="M1984" s="63" t="str">
        <f ca="1">IF(AND(F1984="",D1984="",E1984=""),"",IF(D1984&lt;&gt;"",D1984,IF(N1984&lt;&gt;"",VLOOKUP(N1984,OFFSET('FR-DangerousSubstanceList'!$C$3,0,0,COUNTIF('FR-DangerousSubstanceList'!$A$3:$A$1001,"&lt;&gt;"),4),4,FALSE),IF(L1984&lt;&gt;"",VLOOKUP(L1984,OFFSET('FR-DangerousSubstanceList'!$A$3,0,0,COUNTIF('FR-DangerousSubstanceList'!$A$3:$A$1001,"&lt;&gt;"),2),2,FALSE),""))))</f>
        <v/>
      </c>
      <c r="N1984" s="63" t="str">
        <f ca="1">IF(AND(F1984="",D1984="",E1984=""),"",IF(E1984&lt;&gt;"",E1984,IF(L1984&lt;&gt;"",VLOOKUP(L1984,OFFSET('FR-DangerousSubstanceList'!$A$3,0,0,COUNTIF('FR-DangerousSubstanceList'!$A$3:$A$1001,"&lt;&gt;"),3),3,FALSE),IF(AND(M1984&lt;&gt;"",M1984&lt;&gt;"-"),VLOOKUP(M1984,OFFSET('FR-DangerousSubstanceList'!$B$3,0,0,COUNTIF('FR-DangerousSubstanceList'!$B$3:$B$1001,"&lt;&gt;"),2),2,FALSE),""))))</f>
        <v/>
      </c>
      <c r="O1984" s="63" t="str">
        <f t="shared" ca="1" si="332"/>
        <v/>
      </c>
      <c r="P1984" s="63" t="e">
        <f t="shared" ca="1" si="333"/>
        <v>#REF!</v>
      </c>
      <c r="Q1984" s="63">
        <f t="shared" ca="1" si="334"/>
        <v>986</v>
      </c>
      <c r="R1984" s="63" t="str">
        <f t="shared" ca="1" si="335"/>
        <v/>
      </c>
      <c r="S1984" s="63" t="str">
        <f t="shared" si="336"/>
        <v>Unknown</v>
      </c>
      <c r="T1984" s="63">
        <f t="shared" si="337"/>
        <v>1984</v>
      </c>
      <c r="U1984" s="63">
        <f t="shared" si="338"/>
        <v>1985</v>
      </c>
      <c r="V1984" s="63" t="str">
        <f t="shared" ca="1" si="339"/>
        <v/>
      </c>
      <c r="W1984" s="63" t="str">
        <f t="shared" ca="1" si="340"/>
        <v/>
      </c>
      <c r="X1984" s="63">
        <f ca="1">IF(C1984="Yes",SUMPRODUCT((OFFSET('FR-DangerousSubstanceList'!$A$3,0,0,COUNTA('FR-DangerousSubstanceList'!$A$3:$A$2001))=L1984)*(OFFSET('FR-DangerousSubstanceList'!$B$3,0,0,COUNTA('FR-DangerousSubstanceList'!$B$3:$B$2001))=M1984)*(OFFSET('FR-DangerousSubstanceList'!$C$3,0,0,COUNTIF('FR-DangerousSubstanceList'!$C$3:$C$2001,"?*"))=N1984)),1)</f>
        <v>1</v>
      </c>
      <c r="Y1984" s="63"/>
      <c r="Z1984" s="63"/>
    </row>
    <row r="1985" spans="1:26" ht="14.4">
      <c r="A1985" s="85"/>
      <c r="B1985" s="85"/>
      <c r="C1985" s="46" t="s">
        <v>53</v>
      </c>
      <c r="D1985" s="68"/>
      <c r="E1985" s="68"/>
      <c r="F1985" s="68"/>
      <c r="G1985" s="68"/>
      <c r="H1985" s="68" t="str">
        <f t="shared" si="330"/>
        <v/>
      </c>
      <c r="I1985" s="63"/>
      <c r="J1985" s="63">
        <f>COUNTIF($A$14:$A1985,$A1985)</f>
        <v>0</v>
      </c>
      <c r="K1985" s="63" t="str">
        <f t="shared" ca="1" si="331"/>
        <v>Unknown</v>
      </c>
      <c r="L1985" s="63" t="str">
        <f ca="1">IF(AND(F1985="",D1985="",E1985=""),"",IF(F1985&lt;&gt;"",F1985,IF(AND(M1985&lt;&gt;"",M1985&lt;&gt;"-"),VLOOKUP(M1985,OFFSET('FR-DangerousSubstanceList'!$B$3,0,0,COUNTIF('FR-DangerousSubstanceList'!$B$3:$B$1001,"&lt;&gt;"),4),4,FALSE),IF(AND(N1985&lt;&gt;"",N1985&lt;&gt;"-"),VLOOKUP(N1985,OFFSET('FR-DangerousSubstanceList'!$C$3,0,0,COUNTIF('FR-DangerousSubstanceList'!$C$3:$C$1001,"&lt;&gt;"),3),3,FALSE),""))))</f>
        <v/>
      </c>
      <c r="M1985" s="63" t="str">
        <f ca="1">IF(AND(F1985="",D1985="",E1985=""),"",IF(D1985&lt;&gt;"",D1985,IF(N1985&lt;&gt;"",VLOOKUP(N1985,OFFSET('FR-DangerousSubstanceList'!$C$3,0,0,COUNTIF('FR-DangerousSubstanceList'!$A$3:$A$1001,"&lt;&gt;"),4),4,FALSE),IF(L1985&lt;&gt;"",VLOOKUP(L1985,OFFSET('FR-DangerousSubstanceList'!$A$3,0,0,COUNTIF('FR-DangerousSubstanceList'!$A$3:$A$1001,"&lt;&gt;"),2),2,FALSE),""))))</f>
        <v/>
      </c>
      <c r="N1985" s="63" t="str">
        <f ca="1">IF(AND(F1985="",D1985="",E1985=""),"",IF(E1985&lt;&gt;"",E1985,IF(L1985&lt;&gt;"",VLOOKUP(L1985,OFFSET('FR-DangerousSubstanceList'!$A$3,0,0,COUNTIF('FR-DangerousSubstanceList'!$A$3:$A$1001,"&lt;&gt;"),3),3,FALSE),IF(AND(M1985&lt;&gt;"",M1985&lt;&gt;"-"),VLOOKUP(M1985,OFFSET('FR-DangerousSubstanceList'!$B$3,0,0,COUNTIF('FR-DangerousSubstanceList'!$B$3:$B$1001,"&lt;&gt;"),2),2,FALSE),""))))</f>
        <v/>
      </c>
      <c r="O1985" s="63" t="str">
        <f t="shared" ca="1" si="332"/>
        <v/>
      </c>
      <c r="P1985" s="63" t="e">
        <f t="shared" ca="1" si="333"/>
        <v>#REF!</v>
      </c>
      <c r="Q1985" s="63">
        <f t="shared" ca="1" si="334"/>
        <v>986</v>
      </c>
      <c r="R1985" s="63" t="str">
        <f t="shared" ca="1" si="335"/>
        <v/>
      </c>
      <c r="S1985" s="63" t="str">
        <f t="shared" si="336"/>
        <v>Unknown</v>
      </c>
      <c r="T1985" s="63">
        <f t="shared" si="337"/>
        <v>1985</v>
      </c>
      <c r="U1985" s="63">
        <f t="shared" si="338"/>
        <v>1986</v>
      </c>
      <c r="V1985" s="63" t="str">
        <f t="shared" ca="1" si="339"/>
        <v/>
      </c>
      <c r="W1985" s="63" t="str">
        <f t="shared" ca="1" si="340"/>
        <v/>
      </c>
      <c r="X1985" s="63">
        <f ca="1">IF(C1985="Yes",SUMPRODUCT((OFFSET('FR-DangerousSubstanceList'!$A$3,0,0,COUNTA('FR-DangerousSubstanceList'!$A$3:$A$2001))=L1985)*(OFFSET('FR-DangerousSubstanceList'!$B$3,0,0,COUNTA('FR-DangerousSubstanceList'!$B$3:$B$2001))=M1985)*(OFFSET('FR-DangerousSubstanceList'!$C$3,0,0,COUNTIF('FR-DangerousSubstanceList'!$C$3:$C$2001,"?*"))=N1985)),1)</f>
        <v>1</v>
      </c>
      <c r="Y1985" s="63"/>
      <c r="Z1985" s="63"/>
    </row>
    <row r="1986" spans="1:26" ht="14.4">
      <c r="A1986" s="85"/>
      <c r="B1986" s="85"/>
      <c r="C1986" s="46" t="s">
        <v>53</v>
      </c>
      <c r="D1986" s="68"/>
      <c r="E1986" s="68"/>
      <c r="F1986" s="68"/>
      <c r="G1986" s="68"/>
      <c r="H1986" s="68" t="str">
        <f t="shared" si="330"/>
        <v/>
      </c>
      <c r="I1986" s="63"/>
      <c r="J1986" s="63">
        <f>COUNTIF($A$14:$A1986,$A1986)</f>
        <v>0</v>
      </c>
      <c r="K1986" s="63" t="str">
        <f t="shared" ca="1" si="331"/>
        <v>Unknown</v>
      </c>
      <c r="L1986" s="63" t="str">
        <f ca="1">IF(AND(F1986="",D1986="",E1986=""),"",IF(F1986&lt;&gt;"",F1986,IF(AND(M1986&lt;&gt;"",M1986&lt;&gt;"-"),VLOOKUP(M1986,OFFSET('FR-DangerousSubstanceList'!$B$3,0,0,COUNTIF('FR-DangerousSubstanceList'!$B$3:$B$1001,"&lt;&gt;"),4),4,FALSE),IF(AND(N1986&lt;&gt;"",N1986&lt;&gt;"-"),VLOOKUP(N1986,OFFSET('FR-DangerousSubstanceList'!$C$3,0,0,COUNTIF('FR-DangerousSubstanceList'!$C$3:$C$1001,"&lt;&gt;"),3),3,FALSE),""))))</f>
        <v/>
      </c>
      <c r="M1986" s="63" t="str">
        <f ca="1">IF(AND(F1986="",D1986="",E1986=""),"",IF(D1986&lt;&gt;"",D1986,IF(N1986&lt;&gt;"",VLOOKUP(N1986,OFFSET('FR-DangerousSubstanceList'!$C$3,0,0,COUNTIF('FR-DangerousSubstanceList'!$A$3:$A$1001,"&lt;&gt;"),4),4,FALSE),IF(L1986&lt;&gt;"",VLOOKUP(L1986,OFFSET('FR-DangerousSubstanceList'!$A$3,0,0,COUNTIF('FR-DangerousSubstanceList'!$A$3:$A$1001,"&lt;&gt;"),2),2,FALSE),""))))</f>
        <v/>
      </c>
      <c r="N1986" s="63" t="str">
        <f ca="1">IF(AND(F1986="",D1986="",E1986=""),"",IF(E1986&lt;&gt;"",E1986,IF(L1986&lt;&gt;"",VLOOKUP(L1986,OFFSET('FR-DangerousSubstanceList'!$A$3,0,0,COUNTIF('FR-DangerousSubstanceList'!$A$3:$A$1001,"&lt;&gt;"),3),3,FALSE),IF(AND(M1986&lt;&gt;"",M1986&lt;&gt;"-"),VLOOKUP(M1986,OFFSET('FR-DangerousSubstanceList'!$B$3,0,0,COUNTIF('FR-DangerousSubstanceList'!$B$3:$B$1001,"&lt;&gt;"),2),2,FALSE),""))))</f>
        <v/>
      </c>
      <c r="O1986" s="63" t="str">
        <f t="shared" ca="1" si="332"/>
        <v/>
      </c>
      <c r="P1986" s="63" t="e">
        <f t="shared" ca="1" si="333"/>
        <v>#REF!</v>
      </c>
      <c r="Q1986" s="63">
        <f t="shared" ca="1" si="334"/>
        <v>986</v>
      </c>
      <c r="R1986" s="63" t="str">
        <f t="shared" ca="1" si="335"/>
        <v/>
      </c>
      <c r="S1986" s="63" t="str">
        <f t="shared" si="336"/>
        <v>Unknown</v>
      </c>
      <c r="T1986" s="63">
        <f t="shared" si="337"/>
        <v>1986</v>
      </c>
      <c r="U1986" s="63">
        <f t="shared" si="338"/>
        <v>1987</v>
      </c>
      <c r="V1986" s="63" t="str">
        <f t="shared" ca="1" si="339"/>
        <v/>
      </c>
      <c r="W1986" s="63" t="str">
        <f t="shared" ca="1" si="340"/>
        <v/>
      </c>
      <c r="X1986" s="63">
        <f ca="1">IF(C1986="Yes",SUMPRODUCT((OFFSET('FR-DangerousSubstanceList'!$A$3,0,0,COUNTA('FR-DangerousSubstanceList'!$A$3:$A$2001))=L1986)*(OFFSET('FR-DangerousSubstanceList'!$B$3,0,0,COUNTA('FR-DangerousSubstanceList'!$B$3:$B$2001))=M1986)*(OFFSET('FR-DangerousSubstanceList'!$C$3,0,0,COUNTIF('FR-DangerousSubstanceList'!$C$3:$C$2001,"?*"))=N1986)),1)</f>
        <v>1</v>
      </c>
      <c r="Y1986" s="63"/>
      <c r="Z1986" s="63"/>
    </row>
    <row r="1987" spans="1:26" ht="14.4">
      <c r="A1987" s="85"/>
      <c r="B1987" s="85"/>
      <c r="C1987" s="46" t="s">
        <v>53</v>
      </c>
      <c r="D1987" s="68"/>
      <c r="E1987" s="68"/>
      <c r="F1987" s="68"/>
      <c r="G1987" s="68"/>
      <c r="H1987" s="68" t="str">
        <f t="shared" si="330"/>
        <v/>
      </c>
      <c r="I1987" s="63"/>
      <c r="J1987" s="63">
        <f>COUNTIF($A$14:$A1987,$A1987)</f>
        <v>0</v>
      </c>
      <c r="K1987" s="63" t="str">
        <f t="shared" ca="1" si="331"/>
        <v>Unknown</v>
      </c>
      <c r="L1987" s="63" t="str">
        <f ca="1">IF(AND(F1987="",D1987="",E1987=""),"",IF(F1987&lt;&gt;"",F1987,IF(AND(M1987&lt;&gt;"",M1987&lt;&gt;"-"),VLOOKUP(M1987,OFFSET('FR-DangerousSubstanceList'!$B$3,0,0,COUNTIF('FR-DangerousSubstanceList'!$B$3:$B$1001,"&lt;&gt;"),4),4,FALSE),IF(AND(N1987&lt;&gt;"",N1987&lt;&gt;"-"),VLOOKUP(N1987,OFFSET('FR-DangerousSubstanceList'!$C$3,0,0,COUNTIF('FR-DangerousSubstanceList'!$C$3:$C$1001,"&lt;&gt;"),3),3,FALSE),""))))</f>
        <v/>
      </c>
      <c r="M1987" s="63" t="str">
        <f ca="1">IF(AND(F1987="",D1987="",E1987=""),"",IF(D1987&lt;&gt;"",D1987,IF(N1987&lt;&gt;"",VLOOKUP(N1987,OFFSET('FR-DangerousSubstanceList'!$C$3,0,0,COUNTIF('FR-DangerousSubstanceList'!$A$3:$A$1001,"&lt;&gt;"),4),4,FALSE),IF(L1987&lt;&gt;"",VLOOKUP(L1987,OFFSET('FR-DangerousSubstanceList'!$A$3,0,0,COUNTIF('FR-DangerousSubstanceList'!$A$3:$A$1001,"&lt;&gt;"),2),2,FALSE),""))))</f>
        <v/>
      </c>
      <c r="N1987" s="63" t="str">
        <f ca="1">IF(AND(F1987="",D1987="",E1987=""),"",IF(E1987&lt;&gt;"",E1987,IF(L1987&lt;&gt;"",VLOOKUP(L1987,OFFSET('FR-DangerousSubstanceList'!$A$3,0,0,COUNTIF('FR-DangerousSubstanceList'!$A$3:$A$1001,"&lt;&gt;"),3),3,FALSE),IF(AND(M1987&lt;&gt;"",M1987&lt;&gt;"-"),VLOOKUP(M1987,OFFSET('FR-DangerousSubstanceList'!$B$3,0,0,COUNTIF('FR-DangerousSubstanceList'!$B$3:$B$1001,"&lt;&gt;"),2),2,FALSE),""))))</f>
        <v/>
      </c>
      <c r="O1987" s="63" t="str">
        <f t="shared" ca="1" si="332"/>
        <v/>
      </c>
      <c r="P1987" s="63" t="e">
        <f t="shared" ca="1" si="333"/>
        <v>#REF!</v>
      </c>
      <c r="Q1987" s="63">
        <f t="shared" ca="1" si="334"/>
        <v>986</v>
      </c>
      <c r="R1987" s="63" t="str">
        <f t="shared" ca="1" si="335"/>
        <v/>
      </c>
      <c r="S1987" s="63" t="str">
        <f t="shared" si="336"/>
        <v>Unknown</v>
      </c>
      <c r="T1987" s="63">
        <f t="shared" si="337"/>
        <v>1987</v>
      </c>
      <c r="U1987" s="63">
        <f t="shared" si="338"/>
        <v>1988</v>
      </c>
      <c r="V1987" s="63" t="str">
        <f t="shared" ca="1" si="339"/>
        <v/>
      </c>
      <c r="W1987" s="63" t="str">
        <f t="shared" ca="1" si="340"/>
        <v/>
      </c>
      <c r="X1987" s="63">
        <f ca="1">IF(C1987="Yes",SUMPRODUCT((OFFSET('FR-DangerousSubstanceList'!$A$3,0,0,COUNTA('FR-DangerousSubstanceList'!$A$3:$A$2001))=L1987)*(OFFSET('FR-DangerousSubstanceList'!$B$3,0,0,COUNTA('FR-DangerousSubstanceList'!$B$3:$B$2001))=M1987)*(OFFSET('FR-DangerousSubstanceList'!$C$3,0,0,COUNTIF('FR-DangerousSubstanceList'!$C$3:$C$2001,"?*"))=N1987)),1)</f>
        <v>1</v>
      </c>
      <c r="Y1987" s="63"/>
      <c r="Z1987" s="63"/>
    </row>
    <row r="1988" spans="1:26" ht="14.4">
      <c r="A1988" s="85"/>
      <c r="B1988" s="85"/>
      <c r="C1988" s="46" t="s">
        <v>53</v>
      </c>
      <c r="D1988" s="68"/>
      <c r="E1988" s="68"/>
      <c r="F1988" s="68"/>
      <c r="G1988" s="68"/>
      <c r="H1988" s="68" t="str">
        <f t="shared" si="330"/>
        <v/>
      </c>
      <c r="I1988" s="63"/>
      <c r="J1988" s="63">
        <f>COUNTIF($A$14:$A1988,$A1988)</f>
        <v>0</v>
      </c>
      <c r="K1988" s="63" t="str">
        <f t="shared" ca="1" si="331"/>
        <v>Unknown</v>
      </c>
      <c r="L1988" s="63" t="str">
        <f ca="1">IF(AND(F1988="",D1988="",E1988=""),"",IF(F1988&lt;&gt;"",F1988,IF(AND(M1988&lt;&gt;"",M1988&lt;&gt;"-"),VLOOKUP(M1988,OFFSET('FR-DangerousSubstanceList'!$B$3,0,0,COUNTIF('FR-DangerousSubstanceList'!$B$3:$B$1001,"&lt;&gt;"),4),4,FALSE),IF(AND(N1988&lt;&gt;"",N1988&lt;&gt;"-"),VLOOKUP(N1988,OFFSET('FR-DangerousSubstanceList'!$C$3,0,0,COUNTIF('FR-DangerousSubstanceList'!$C$3:$C$1001,"&lt;&gt;"),3),3,FALSE),""))))</f>
        <v/>
      </c>
      <c r="M1988" s="63" t="str">
        <f ca="1">IF(AND(F1988="",D1988="",E1988=""),"",IF(D1988&lt;&gt;"",D1988,IF(N1988&lt;&gt;"",VLOOKUP(N1988,OFFSET('FR-DangerousSubstanceList'!$C$3,0,0,COUNTIF('FR-DangerousSubstanceList'!$A$3:$A$1001,"&lt;&gt;"),4),4,FALSE),IF(L1988&lt;&gt;"",VLOOKUP(L1988,OFFSET('FR-DangerousSubstanceList'!$A$3,0,0,COUNTIF('FR-DangerousSubstanceList'!$A$3:$A$1001,"&lt;&gt;"),2),2,FALSE),""))))</f>
        <v/>
      </c>
      <c r="N1988" s="63" t="str">
        <f ca="1">IF(AND(F1988="",D1988="",E1988=""),"",IF(E1988&lt;&gt;"",E1988,IF(L1988&lt;&gt;"",VLOOKUP(L1988,OFFSET('FR-DangerousSubstanceList'!$A$3,0,0,COUNTIF('FR-DangerousSubstanceList'!$A$3:$A$1001,"&lt;&gt;"),3),3,FALSE),IF(AND(M1988&lt;&gt;"",M1988&lt;&gt;"-"),VLOOKUP(M1988,OFFSET('FR-DangerousSubstanceList'!$B$3,0,0,COUNTIF('FR-DangerousSubstanceList'!$B$3:$B$1001,"&lt;&gt;"),2),2,FALSE),""))))</f>
        <v/>
      </c>
      <c r="O1988" s="63" t="str">
        <f t="shared" ca="1" si="332"/>
        <v/>
      </c>
      <c r="P1988" s="63" t="e">
        <f t="shared" ca="1" si="333"/>
        <v>#REF!</v>
      </c>
      <c r="Q1988" s="63">
        <f t="shared" ca="1" si="334"/>
        <v>986</v>
      </c>
      <c r="R1988" s="63" t="str">
        <f t="shared" ca="1" si="335"/>
        <v/>
      </c>
      <c r="S1988" s="63" t="str">
        <f t="shared" si="336"/>
        <v>Unknown</v>
      </c>
      <c r="T1988" s="63">
        <f t="shared" si="337"/>
        <v>1988</v>
      </c>
      <c r="U1988" s="63">
        <f t="shared" si="338"/>
        <v>1989</v>
      </c>
      <c r="V1988" s="63" t="str">
        <f t="shared" ca="1" si="339"/>
        <v/>
      </c>
      <c r="W1988" s="63" t="str">
        <f t="shared" ca="1" si="340"/>
        <v/>
      </c>
      <c r="X1988" s="63">
        <f ca="1">IF(C1988="Yes",SUMPRODUCT((OFFSET('FR-DangerousSubstanceList'!$A$3,0,0,COUNTA('FR-DangerousSubstanceList'!$A$3:$A$2001))=L1988)*(OFFSET('FR-DangerousSubstanceList'!$B$3,0,0,COUNTA('FR-DangerousSubstanceList'!$B$3:$B$2001))=M1988)*(OFFSET('FR-DangerousSubstanceList'!$C$3,0,0,COUNTIF('FR-DangerousSubstanceList'!$C$3:$C$2001,"?*"))=N1988)),1)</f>
        <v>1</v>
      </c>
      <c r="Y1988" s="63"/>
      <c r="Z1988" s="63"/>
    </row>
    <row r="1989" spans="1:26" ht="14.4">
      <c r="A1989" s="85"/>
      <c r="B1989" s="85"/>
      <c r="C1989" s="46" t="s">
        <v>53</v>
      </c>
      <c r="D1989" s="68"/>
      <c r="E1989" s="68"/>
      <c r="F1989" s="68"/>
      <c r="G1989" s="68"/>
      <c r="H1989" s="68" t="str">
        <f t="shared" si="330"/>
        <v/>
      </c>
      <c r="I1989" s="63"/>
      <c r="J1989" s="63">
        <f>COUNTIF($A$14:$A1989,$A1989)</f>
        <v>0</v>
      </c>
      <c r="K1989" s="63" t="str">
        <f t="shared" ca="1" si="331"/>
        <v>Unknown</v>
      </c>
      <c r="L1989" s="63" t="str">
        <f ca="1">IF(AND(F1989="",D1989="",E1989=""),"",IF(F1989&lt;&gt;"",F1989,IF(AND(M1989&lt;&gt;"",M1989&lt;&gt;"-"),VLOOKUP(M1989,OFFSET('FR-DangerousSubstanceList'!$B$3,0,0,COUNTIF('FR-DangerousSubstanceList'!$B$3:$B$1001,"&lt;&gt;"),4),4,FALSE),IF(AND(N1989&lt;&gt;"",N1989&lt;&gt;"-"),VLOOKUP(N1989,OFFSET('FR-DangerousSubstanceList'!$C$3,0,0,COUNTIF('FR-DangerousSubstanceList'!$C$3:$C$1001,"&lt;&gt;"),3),3,FALSE),""))))</f>
        <v/>
      </c>
      <c r="M1989" s="63" t="str">
        <f ca="1">IF(AND(F1989="",D1989="",E1989=""),"",IF(D1989&lt;&gt;"",D1989,IF(N1989&lt;&gt;"",VLOOKUP(N1989,OFFSET('FR-DangerousSubstanceList'!$C$3,0,0,COUNTIF('FR-DangerousSubstanceList'!$A$3:$A$1001,"&lt;&gt;"),4),4,FALSE),IF(L1989&lt;&gt;"",VLOOKUP(L1989,OFFSET('FR-DangerousSubstanceList'!$A$3,0,0,COUNTIF('FR-DangerousSubstanceList'!$A$3:$A$1001,"&lt;&gt;"),2),2,FALSE),""))))</f>
        <v/>
      </c>
      <c r="N1989" s="63" t="str">
        <f ca="1">IF(AND(F1989="",D1989="",E1989=""),"",IF(E1989&lt;&gt;"",E1989,IF(L1989&lt;&gt;"",VLOOKUP(L1989,OFFSET('FR-DangerousSubstanceList'!$A$3,0,0,COUNTIF('FR-DangerousSubstanceList'!$A$3:$A$1001,"&lt;&gt;"),3),3,FALSE),IF(AND(M1989&lt;&gt;"",M1989&lt;&gt;"-"),VLOOKUP(M1989,OFFSET('FR-DangerousSubstanceList'!$B$3,0,0,COUNTIF('FR-DangerousSubstanceList'!$B$3:$B$1001,"&lt;&gt;"),2),2,FALSE),""))))</f>
        <v/>
      </c>
      <c r="O1989" s="63" t="str">
        <f t="shared" ca="1" si="332"/>
        <v/>
      </c>
      <c r="P1989" s="63" t="e">
        <f t="shared" ca="1" si="333"/>
        <v>#REF!</v>
      </c>
      <c r="Q1989" s="63">
        <f t="shared" ca="1" si="334"/>
        <v>986</v>
      </c>
      <c r="R1989" s="63" t="str">
        <f t="shared" ca="1" si="335"/>
        <v/>
      </c>
      <c r="S1989" s="63" t="str">
        <f t="shared" si="336"/>
        <v>Unknown</v>
      </c>
      <c r="T1989" s="63">
        <f t="shared" si="337"/>
        <v>1989</v>
      </c>
      <c r="U1989" s="63">
        <f t="shared" si="338"/>
        <v>1990</v>
      </c>
      <c r="V1989" s="63" t="str">
        <f t="shared" ca="1" si="339"/>
        <v/>
      </c>
      <c r="W1989" s="63" t="str">
        <f t="shared" ca="1" si="340"/>
        <v/>
      </c>
      <c r="X1989" s="63">
        <f ca="1">IF(C1989="Yes",SUMPRODUCT((OFFSET('FR-DangerousSubstanceList'!$A$3,0,0,COUNTA('FR-DangerousSubstanceList'!$A$3:$A$2001))=L1989)*(OFFSET('FR-DangerousSubstanceList'!$B$3,0,0,COUNTA('FR-DangerousSubstanceList'!$B$3:$B$2001))=M1989)*(OFFSET('FR-DangerousSubstanceList'!$C$3,0,0,COUNTIF('FR-DangerousSubstanceList'!$C$3:$C$2001,"?*"))=N1989)),1)</f>
        <v>1</v>
      </c>
      <c r="Y1989" s="63"/>
      <c r="Z1989" s="63"/>
    </row>
    <row r="1990" spans="1:26" ht="14.4">
      <c r="A1990" s="85"/>
      <c r="B1990" s="85"/>
      <c r="C1990" s="46" t="s">
        <v>53</v>
      </c>
      <c r="D1990" s="68"/>
      <c r="E1990" s="68"/>
      <c r="F1990" s="68"/>
      <c r="G1990" s="68"/>
      <c r="H1990" s="68" t="str">
        <f t="shared" si="330"/>
        <v/>
      </c>
      <c r="I1990" s="63"/>
      <c r="J1990" s="63">
        <f>COUNTIF($A$14:$A1990,$A1990)</f>
        <v>0</v>
      </c>
      <c r="K1990" s="63" t="str">
        <f t="shared" ca="1" si="331"/>
        <v>Unknown</v>
      </c>
      <c r="L1990" s="63" t="str">
        <f ca="1">IF(AND(F1990="",D1990="",E1990=""),"",IF(F1990&lt;&gt;"",F1990,IF(AND(M1990&lt;&gt;"",M1990&lt;&gt;"-"),VLOOKUP(M1990,OFFSET('FR-DangerousSubstanceList'!$B$3,0,0,COUNTIF('FR-DangerousSubstanceList'!$B$3:$B$1001,"&lt;&gt;"),4),4,FALSE),IF(AND(N1990&lt;&gt;"",N1990&lt;&gt;"-"),VLOOKUP(N1990,OFFSET('FR-DangerousSubstanceList'!$C$3,0,0,COUNTIF('FR-DangerousSubstanceList'!$C$3:$C$1001,"&lt;&gt;"),3),3,FALSE),""))))</f>
        <v/>
      </c>
      <c r="M1990" s="63" t="str">
        <f ca="1">IF(AND(F1990="",D1990="",E1990=""),"",IF(D1990&lt;&gt;"",D1990,IF(N1990&lt;&gt;"",VLOOKUP(N1990,OFFSET('FR-DangerousSubstanceList'!$C$3,0,0,COUNTIF('FR-DangerousSubstanceList'!$A$3:$A$1001,"&lt;&gt;"),4),4,FALSE),IF(L1990&lt;&gt;"",VLOOKUP(L1990,OFFSET('FR-DangerousSubstanceList'!$A$3,0,0,COUNTIF('FR-DangerousSubstanceList'!$A$3:$A$1001,"&lt;&gt;"),2),2,FALSE),""))))</f>
        <v/>
      </c>
      <c r="N1990" s="63" t="str">
        <f ca="1">IF(AND(F1990="",D1990="",E1990=""),"",IF(E1990&lt;&gt;"",E1990,IF(L1990&lt;&gt;"",VLOOKUP(L1990,OFFSET('FR-DangerousSubstanceList'!$A$3,0,0,COUNTIF('FR-DangerousSubstanceList'!$A$3:$A$1001,"&lt;&gt;"),3),3,FALSE),IF(AND(M1990&lt;&gt;"",M1990&lt;&gt;"-"),VLOOKUP(M1990,OFFSET('FR-DangerousSubstanceList'!$B$3,0,0,COUNTIF('FR-DangerousSubstanceList'!$B$3:$B$1001,"&lt;&gt;"),2),2,FALSE),""))))</f>
        <v/>
      </c>
      <c r="O1990" s="63" t="str">
        <f t="shared" ca="1" si="332"/>
        <v/>
      </c>
      <c r="P1990" s="63" t="e">
        <f t="shared" ca="1" si="333"/>
        <v>#REF!</v>
      </c>
      <c r="Q1990" s="63">
        <f t="shared" ca="1" si="334"/>
        <v>986</v>
      </c>
      <c r="R1990" s="63" t="str">
        <f t="shared" ca="1" si="335"/>
        <v/>
      </c>
      <c r="S1990" s="63" t="str">
        <f t="shared" si="336"/>
        <v>Unknown</v>
      </c>
      <c r="T1990" s="63">
        <f t="shared" si="337"/>
        <v>1990</v>
      </c>
      <c r="U1990" s="63">
        <f t="shared" si="338"/>
        <v>1991</v>
      </c>
      <c r="V1990" s="63" t="str">
        <f t="shared" ca="1" si="339"/>
        <v/>
      </c>
      <c r="W1990" s="63" t="str">
        <f t="shared" ca="1" si="340"/>
        <v/>
      </c>
      <c r="X1990" s="63">
        <f ca="1">IF(C1990="Yes",SUMPRODUCT((OFFSET('FR-DangerousSubstanceList'!$A$3,0,0,COUNTA('FR-DangerousSubstanceList'!$A$3:$A$2001))=L1990)*(OFFSET('FR-DangerousSubstanceList'!$B$3,0,0,COUNTA('FR-DangerousSubstanceList'!$B$3:$B$2001))=M1990)*(OFFSET('FR-DangerousSubstanceList'!$C$3,0,0,COUNTIF('FR-DangerousSubstanceList'!$C$3:$C$2001,"?*"))=N1990)),1)</f>
        <v>1</v>
      </c>
      <c r="Y1990" s="63"/>
      <c r="Z1990" s="63"/>
    </row>
    <row r="1991" spans="1:26" ht="14.4">
      <c r="A1991" s="85"/>
      <c r="B1991" s="85"/>
      <c r="C1991" s="46" t="s">
        <v>53</v>
      </c>
      <c r="D1991" s="68"/>
      <c r="E1991" s="68"/>
      <c r="F1991" s="68"/>
      <c r="G1991" s="68"/>
      <c r="H1991" s="68" t="str">
        <f t="shared" si="330"/>
        <v/>
      </c>
      <c r="I1991" s="63"/>
      <c r="J1991" s="63">
        <f>COUNTIF($A$14:$A1991,$A1991)</f>
        <v>0</v>
      </c>
      <c r="K1991" s="63" t="str">
        <f t="shared" ca="1" si="331"/>
        <v>Unknown</v>
      </c>
      <c r="L1991" s="63" t="str">
        <f ca="1">IF(AND(F1991="",D1991="",E1991=""),"",IF(F1991&lt;&gt;"",F1991,IF(AND(M1991&lt;&gt;"",M1991&lt;&gt;"-"),VLOOKUP(M1991,OFFSET('FR-DangerousSubstanceList'!$B$3,0,0,COUNTIF('FR-DangerousSubstanceList'!$B$3:$B$1001,"&lt;&gt;"),4),4,FALSE),IF(AND(N1991&lt;&gt;"",N1991&lt;&gt;"-"),VLOOKUP(N1991,OFFSET('FR-DangerousSubstanceList'!$C$3,0,0,COUNTIF('FR-DangerousSubstanceList'!$C$3:$C$1001,"&lt;&gt;"),3),3,FALSE),""))))</f>
        <v/>
      </c>
      <c r="M1991" s="63" t="str">
        <f ca="1">IF(AND(F1991="",D1991="",E1991=""),"",IF(D1991&lt;&gt;"",D1991,IF(N1991&lt;&gt;"",VLOOKUP(N1991,OFFSET('FR-DangerousSubstanceList'!$C$3,0,0,COUNTIF('FR-DangerousSubstanceList'!$A$3:$A$1001,"&lt;&gt;"),4),4,FALSE),IF(L1991&lt;&gt;"",VLOOKUP(L1991,OFFSET('FR-DangerousSubstanceList'!$A$3,0,0,COUNTIF('FR-DangerousSubstanceList'!$A$3:$A$1001,"&lt;&gt;"),2),2,FALSE),""))))</f>
        <v/>
      </c>
      <c r="N1991" s="63" t="str">
        <f ca="1">IF(AND(F1991="",D1991="",E1991=""),"",IF(E1991&lt;&gt;"",E1991,IF(L1991&lt;&gt;"",VLOOKUP(L1991,OFFSET('FR-DangerousSubstanceList'!$A$3,0,0,COUNTIF('FR-DangerousSubstanceList'!$A$3:$A$1001,"&lt;&gt;"),3),3,FALSE),IF(AND(M1991&lt;&gt;"",M1991&lt;&gt;"-"),VLOOKUP(M1991,OFFSET('FR-DangerousSubstanceList'!$B$3,0,0,COUNTIF('FR-DangerousSubstanceList'!$B$3:$B$1001,"&lt;&gt;"),2),2,FALSE),""))))</f>
        <v/>
      </c>
      <c r="O1991" s="63" t="str">
        <f t="shared" ca="1" si="332"/>
        <v/>
      </c>
      <c r="P1991" s="63" t="e">
        <f t="shared" ca="1" si="333"/>
        <v>#REF!</v>
      </c>
      <c r="Q1991" s="63">
        <f t="shared" ca="1" si="334"/>
        <v>986</v>
      </c>
      <c r="R1991" s="63" t="str">
        <f t="shared" ca="1" si="335"/>
        <v/>
      </c>
      <c r="S1991" s="63" t="str">
        <f t="shared" si="336"/>
        <v>Unknown</v>
      </c>
      <c r="T1991" s="63">
        <f t="shared" si="337"/>
        <v>1991</v>
      </c>
      <c r="U1991" s="63">
        <f t="shared" si="338"/>
        <v>1992</v>
      </c>
      <c r="V1991" s="63" t="str">
        <f t="shared" ca="1" si="339"/>
        <v/>
      </c>
      <c r="W1991" s="63" t="str">
        <f t="shared" ca="1" si="340"/>
        <v/>
      </c>
      <c r="X1991" s="63">
        <f ca="1">IF(C1991="Yes",SUMPRODUCT((OFFSET('FR-DangerousSubstanceList'!$A$3,0,0,COUNTA('FR-DangerousSubstanceList'!$A$3:$A$2001))=L1991)*(OFFSET('FR-DangerousSubstanceList'!$B$3,0,0,COUNTA('FR-DangerousSubstanceList'!$B$3:$B$2001))=M1991)*(OFFSET('FR-DangerousSubstanceList'!$C$3,0,0,COUNTIF('FR-DangerousSubstanceList'!$C$3:$C$2001,"?*"))=N1991)),1)</f>
        <v>1</v>
      </c>
      <c r="Y1991" s="63"/>
      <c r="Z1991" s="63"/>
    </row>
    <row r="1992" spans="1:26" ht="14.4">
      <c r="A1992" s="85"/>
      <c r="B1992" s="85"/>
      <c r="C1992" s="46" t="s">
        <v>53</v>
      </c>
      <c r="D1992" s="68"/>
      <c r="E1992" s="68"/>
      <c r="F1992" s="68"/>
      <c r="G1992" s="68"/>
      <c r="H1992" s="68" t="str">
        <f t="shared" si="330"/>
        <v/>
      </c>
      <c r="I1992" s="63"/>
      <c r="J1992" s="63">
        <f>COUNTIF($A$14:$A1992,$A1992)</f>
        <v>0</v>
      </c>
      <c r="K1992" s="63" t="str">
        <f t="shared" ca="1" si="331"/>
        <v>Unknown</v>
      </c>
      <c r="L1992" s="63" t="str">
        <f ca="1">IF(AND(F1992="",D1992="",E1992=""),"",IF(F1992&lt;&gt;"",F1992,IF(AND(M1992&lt;&gt;"",M1992&lt;&gt;"-"),VLOOKUP(M1992,OFFSET('FR-DangerousSubstanceList'!$B$3,0,0,COUNTIF('FR-DangerousSubstanceList'!$B$3:$B$1001,"&lt;&gt;"),4),4,FALSE),IF(AND(N1992&lt;&gt;"",N1992&lt;&gt;"-"),VLOOKUP(N1992,OFFSET('FR-DangerousSubstanceList'!$C$3,0,0,COUNTIF('FR-DangerousSubstanceList'!$C$3:$C$1001,"&lt;&gt;"),3),3,FALSE),""))))</f>
        <v/>
      </c>
      <c r="M1992" s="63" t="str">
        <f ca="1">IF(AND(F1992="",D1992="",E1992=""),"",IF(D1992&lt;&gt;"",D1992,IF(N1992&lt;&gt;"",VLOOKUP(N1992,OFFSET('FR-DangerousSubstanceList'!$C$3,0,0,COUNTIF('FR-DangerousSubstanceList'!$A$3:$A$1001,"&lt;&gt;"),4),4,FALSE),IF(L1992&lt;&gt;"",VLOOKUP(L1992,OFFSET('FR-DangerousSubstanceList'!$A$3,0,0,COUNTIF('FR-DangerousSubstanceList'!$A$3:$A$1001,"&lt;&gt;"),2),2,FALSE),""))))</f>
        <v/>
      </c>
      <c r="N1992" s="63" t="str">
        <f ca="1">IF(AND(F1992="",D1992="",E1992=""),"",IF(E1992&lt;&gt;"",E1992,IF(L1992&lt;&gt;"",VLOOKUP(L1992,OFFSET('FR-DangerousSubstanceList'!$A$3,0,0,COUNTIF('FR-DangerousSubstanceList'!$A$3:$A$1001,"&lt;&gt;"),3),3,FALSE),IF(AND(M1992&lt;&gt;"",M1992&lt;&gt;"-"),VLOOKUP(M1992,OFFSET('FR-DangerousSubstanceList'!$B$3,0,0,COUNTIF('FR-DangerousSubstanceList'!$B$3:$B$1001,"&lt;&gt;"),2),2,FALSE),""))))</f>
        <v/>
      </c>
      <c r="O1992" s="63" t="str">
        <f t="shared" ca="1" si="332"/>
        <v/>
      </c>
      <c r="P1992" s="63" t="e">
        <f t="shared" ca="1" si="333"/>
        <v>#REF!</v>
      </c>
      <c r="Q1992" s="63">
        <f t="shared" ca="1" si="334"/>
        <v>986</v>
      </c>
      <c r="R1992" s="63" t="str">
        <f t="shared" ca="1" si="335"/>
        <v/>
      </c>
      <c r="S1992" s="63" t="str">
        <f t="shared" si="336"/>
        <v>Unknown</v>
      </c>
      <c r="T1992" s="63">
        <f t="shared" si="337"/>
        <v>1992</v>
      </c>
      <c r="U1992" s="63">
        <f t="shared" si="338"/>
        <v>1993</v>
      </c>
      <c r="V1992" s="63" t="str">
        <f t="shared" ca="1" si="339"/>
        <v/>
      </c>
      <c r="W1992" s="63" t="str">
        <f t="shared" ca="1" si="340"/>
        <v/>
      </c>
      <c r="X1992" s="63">
        <f ca="1">IF(C1992="Yes",SUMPRODUCT((OFFSET('FR-DangerousSubstanceList'!$A$3,0,0,COUNTA('FR-DangerousSubstanceList'!$A$3:$A$2001))=L1992)*(OFFSET('FR-DangerousSubstanceList'!$B$3,0,0,COUNTA('FR-DangerousSubstanceList'!$B$3:$B$2001))=M1992)*(OFFSET('FR-DangerousSubstanceList'!$C$3,0,0,COUNTIF('FR-DangerousSubstanceList'!$C$3:$C$2001,"?*"))=N1992)),1)</f>
        <v>1</v>
      </c>
      <c r="Y1992" s="63"/>
      <c r="Z1992" s="63"/>
    </row>
    <row r="1993" spans="1:26" ht="14.4">
      <c r="A1993" s="85"/>
      <c r="B1993" s="85"/>
      <c r="C1993" s="46" t="s">
        <v>53</v>
      </c>
      <c r="D1993" s="68"/>
      <c r="E1993" s="68"/>
      <c r="F1993" s="68"/>
      <c r="G1993" s="68"/>
      <c r="H1993" s="68" t="str">
        <f t="shared" si="330"/>
        <v/>
      </c>
      <c r="I1993" s="63"/>
      <c r="J1993" s="63">
        <f>COUNTIF($A$14:$A1993,$A1993)</f>
        <v>0</v>
      </c>
      <c r="K1993" s="63" t="str">
        <f t="shared" ca="1" si="331"/>
        <v>Unknown</v>
      </c>
      <c r="L1993" s="63" t="str">
        <f ca="1">IF(AND(F1993="",D1993="",E1993=""),"",IF(F1993&lt;&gt;"",F1993,IF(AND(M1993&lt;&gt;"",M1993&lt;&gt;"-"),VLOOKUP(M1993,OFFSET('FR-DangerousSubstanceList'!$B$3,0,0,COUNTIF('FR-DangerousSubstanceList'!$B$3:$B$1001,"&lt;&gt;"),4),4,FALSE),IF(AND(N1993&lt;&gt;"",N1993&lt;&gt;"-"),VLOOKUP(N1993,OFFSET('FR-DangerousSubstanceList'!$C$3,0,0,COUNTIF('FR-DangerousSubstanceList'!$C$3:$C$1001,"&lt;&gt;"),3),3,FALSE),""))))</f>
        <v/>
      </c>
      <c r="M1993" s="63" t="str">
        <f ca="1">IF(AND(F1993="",D1993="",E1993=""),"",IF(D1993&lt;&gt;"",D1993,IF(N1993&lt;&gt;"",VLOOKUP(N1993,OFFSET('FR-DangerousSubstanceList'!$C$3,0,0,COUNTIF('FR-DangerousSubstanceList'!$A$3:$A$1001,"&lt;&gt;"),4),4,FALSE),IF(L1993&lt;&gt;"",VLOOKUP(L1993,OFFSET('FR-DangerousSubstanceList'!$A$3,0,0,COUNTIF('FR-DangerousSubstanceList'!$A$3:$A$1001,"&lt;&gt;"),2),2,FALSE),""))))</f>
        <v/>
      </c>
      <c r="N1993" s="63" t="str">
        <f ca="1">IF(AND(F1993="",D1993="",E1993=""),"",IF(E1993&lt;&gt;"",E1993,IF(L1993&lt;&gt;"",VLOOKUP(L1993,OFFSET('FR-DangerousSubstanceList'!$A$3,0,0,COUNTIF('FR-DangerousSubstanceList'!$A$3:$A$1001,"&lt;&gt;"),3),3,FALSE),IF(AND(M1993&lt;&gt;"",M1993&lt;&gt;"-"),VLOOKUP(M1993,OFFSET('FR-DangerousSubstanceList'!$B$3,0,0,COUNTIF('FR-DangerousSubstanceList'!$B$3:$B$1001,"&lt;&gt;"),2),2,FALSE),""))))</f>
        <v/>
      </c>
      <c r="O1993" s="63" t="str">
        <f t="shared" ca="1" si="332"/>
        <v/>
      </c>
      <c r="P1993" s="63" t="e">
        <f t="shared" ca="1" si="333"/>
        <v>#REF!</v>
      </c>
      <c r="Q1993" s="63">
        <f t="shared" ca="1" si="334"/>
        <v>986</v>
      </c>
      <c r="R1993" s="63" t="str">
        <f t="shared" ca="1" si="335"/>
        <v/>
      </c>
      <c r="S1993" s="63" t="str">
        <f t="shared" si="336"/>
        <v>Unknown</v>
      </c>
      <c r="T1993" s="63">
        <f t="shared" si="337"/>
        <v>1993</v>
      </c>
      <c r="U1993" s="63">
        <f t="shared" si="338"/>
        <v>1994</v>
      </c>
      <c r="V1993" s="63" t="str">
        <f t="shared" ca="1" si="339"/>
        <v/>
      </c>
      <c r="W1993" s="63" t="str">
        <f t="shared" ca="1" si="340"/>
        <v/>
      </c>
      <c r="X1993" s="63">
        <f ca="1">IF(C1993="Yes",SUMPRODUCT((OFFSET('FR-DangerousSubstanceList'!$A$3,0,0,COUNTA('FR-DangerousSubstanceList'!$A$3:$A$2001))=L1993)*(OFFSET('FR-DangerousSubstanceList'!$B$3,0,0,COUNTA('FR-DangerousSubstanceList'!$B$3:$B$2001))=M1993)*(OFFSET('FR-DangerousSubstanceList'!$C$3,0,0,COUNTIF('FR-DangerousSubstanceList'!$C$3:$C$2001,"?*"))=N1993)),1)</f>
        <v>1</v>
      </c>
      <c r="Y1993" s="63"/>
      <c r="Z1993" s="63"/>
    </row>
    <row r="1994" spans="1:26" ht="14.4">
      <c r="A1994" s="85"/>
      <c r="B1994" s="85"/>
      <c r="C1994" s="46" t="s">
        <v>53</v>
      </c>
      <c r="D1994" s="68"/>
      <c r="E1994" s="68"/>
      <c r="F1994" s="68"/>
      <c r="G1994" s="68"/>
      <c r="H1994" s="68" t="str">
        <f t="shared" si="330"/>
        <v/>
      </c>
      <c r="I1994" s="63"/>
      <c r="J1994" s="63">
        <f>COUNTIF($A$14:$A1994,$A1994)</f>
        <v>0</v>
      </c>
      <c r="K1994" s="63" t="str">
        <f t="shared" ca="1" si="331"/>
        <v>Unknown</v>
      </c>
      <c r="L1994" s="63" t="str">
        <f ca="1">IF(AND(F1994="",D1994="",E1994=""),"",IF(F1994&lt;&gt;"",F1994,IF(AND(M1994&lt;&gt;"",M1994&lt;&gt;"-"),VLOOKUP(M1994,OFFSET('FR-DangerousSubstanceList'!$B$3,0,0,COUNTIF('FR-DangerousSubstanceList'!$B$3:$B$1001,"&lt;&gt;"),4),4,FALSE),IF(AND(N1994&lt;&gt;"",N1994&lt;&gt;"-"),VLOOKUP(N1994,OFFSET('FR-DangerousSubstanceList'!$C$3,0,0,COUNTIF('FR-DangerousSubstanceList'!$C$3:$C$1001,"&lt;&gt;"),3),3,FALSE),""))))</f>
        <v/>
      </c>
      <c r="M1994" s="63" t="str">
        <f ca="1">IF(AND(F1994="",D1994="",E1994=""),"",IF(D1994&lt;&gt;"",D1994,IF(N1994&lt;&gt;"",VLOOKUP(N1994,OFFSET('FR-DangerousSubstanceList'!$C$3,0,0,COUNTIF('FR-DangerousSubstanceList'!$A$3:$A$1001,"&lt;&gt;"),4),4,FALSE),IF(L1994&lt;&gt;"",VLOOKUP(L1994,OFFSET('FR-DangerousSubstanceList'!$A$3,0,0,COUNTIF('FR-DangerousSubstanceList'!$A$3:$A$1001,"&lt;&gt;"),2),2,FALSE),""))))</f>
        <v/>
      </c>
      <c r="N1994" s="63" t="str">
        <f ca="1">IF(AND(F1994="",D1994="",E1994=""),"",IF(E1994&lt;&gt;"",E1994,IF(L1994&lt;&gt;"",VLOOKUP(L1994,OFFSET('FR-DangerousSubstanceList'!$A$3,0,0,COUNTIF('FR-DangerousSubstanceList'!$A$3:$A$1001,"&lt;&gt;"),3),3,FALSE),IF(AND(M1994&lt;&gt;"",M1994&lt;&gt;"-"),VLOOKUP(M1994,OFFSET('FR-DangerousSubstanceList'!$B$3,0,0,COUNTIF('FR-DangerousSubstanceList'!$B$3:$B$1001,"&lt;&gt;"),2),2,FALSE),""))))</f>
        <v/>
      </c>
      <c r="O1994" s="63" t="str">
        <f t="shared" ca="1" si="332"/>
        <v/>
      </c>
      <c r="P1994" s="63" t="e">
        <f t="shared" ca="1" si="333"/>
        <v>#REF!</v>
      </c>
      <c r="Q1994" s="63">
        <f t="shared" ca="1" si="334"/>
        <v>986</v>
      </c>
      <c r="R1994" s="63" t="str">
        <f t="shared" ca="1" si="335"/>
        <v/>
      </c>
      <c r="S1994" s="63" t="str">
        <f t="shared" si="336"/>
        <v>Unknown</v>
      </c>
      <c r="T1994" s="63">
        <f t="shared" si="337"/>
        <v>1994</v>
      </c>
      <c r="U1994" s="63">
        <f t="shared" si="338"/>
        <v>1995</v>
      </c>
      <c r="V1994" s="63" t="str">
        <f t="shared" ca="1" si="339"/>
        <v/>
      </c>
      <c r="W1994" s="63" t="str">
        <f t="shared" ca="1" si="340"/>
        <v/>
      </c>
      <c r="X1994" s="63">
        <f ca="1">IF(C1994="Yes",SUMPRODUCT((OFFSET('FR-DangerousSubstanceList'!$A$3,0,0,COUNTA('FR-DangerousSubstanceList'!$A$3:$A$2001))=L1994)*(OFFSET('FR-DangerousSubstanceList'!$B$3,0,0,COUNTA('FR-DangerousSubstanceList'!$B$3:$B$2001))=M1994)*(OFFSET('FR-DangerousSubstanceList'!$C$3,0,0,COUNTIF('FR-DangerousSubstanceList'!$C$3:$C$2001,"?*"))=N1994)),1)</f>
        <v>1</v>
      </c>
      <c r="Y1994" s="63"/>
      <c r="Z1994" s="63"/>
    </row>
    <row r="1995" spans="1:26" ht="14.4">
      <c r="A1995" s="85"/>
      <c r="B1995" s="85"/>
      <c r="C1995" s="46" t="s">
        <v>53</v>
      </c>
      <c r="D1995" s="68"/>
      <c r="E1995" s="68"/>
      <c r="F1995" s="68"/>
      <c r="G1995" s="68"/>
      <c r="H1995" s="68" t="str">
        <f t="shared" si="330"/>
        <v/>
      </c>
      <c r="I1995" s="63"/>
      <c r="J1995" s="63">
        <f>COUNTIF($A$14:$A1995,$A1995)</f>
        <v>0</v>
      </c>
      <c r="K1995" s="63" t="str">
        <f t="shared" ca="1" si="331"/>
        <v>Unknown</v>
      </c>
      <c r="L1995" s="63" t="str">
        <f ca="1">IF(AND(F1995="",D1995="",E1995=""),"",IF(F1995&lt;&gt;"",F1995,IF(AND(M1995&lt;&gt;"",M1995&lt;&gt;"-"),VLOOKUP(M1995,OFFSET('FR-DangerousSubstanceList'!$B$3,0,0,COUNTIF('FR-DangerousSubstanceList'!$B$3:$B$1001,"&lt;&gt;"),4),4,FALSE),IF(AND(N1995&lt;&gt;"",N1995&lt;&gt;"-"),VLOOKUP(N1995,OFFSET('FR-DangerousSubstanceList'!$C$3,0,0,COUNTIF('FR-DangerousSubstanceList'!$C$3:$C$1001,"&lt;&gt;"),3),3,FALSE),""))))</f>
        <v/>
      </c>
      <c r="M1995" s="63" t="str">
        <f ca="1">IF(AND(F1995="",D1995="",E1995=""),"",IF(D1995&lt;&gt;"",D1995,IF(N1995&lt;&gt;"",VLOOKUP(N1995,OFFSET('FR-DangerousSubstanceList'!$C$3,0,0,COUNTIF('FR-DangerousSubstanceList'!$A$3:$A$1001,"&lt;&gt;"),4),4,FALSE),IF(L1995&lt;&gt;"",VLOOKUP(L1995,OFFSET('FR-DangerousSubstanceList'!$A$3,0,0,COUNTIF('FR-DangerousSubstanceList'!$A$3:$A$1001,"&lt;&gt;"),2),2,FALSE),""))))</f>
        <v/>
      </c>
      <c r="N1995" s="63" t="str">
        <f ca="1">IF(AND(F1995="",D1995="",E1995=""),"",IF(E1995&lt;&gt;"",E1995,IF(L1995&lt;&gt;"",VLOOKUP(L1995,OFFSET('FR-DangerousSubstanceList'!$A$3,0,0,COUNTIF('FR-DangerousSubstanceList'!$A$3:$A$1001,"&lt;&gt;"),3),3,FALSE),IF(AND(M1995&lt;&gt;"",M1995&lt;&gt;"-"),VLOOKUP(M1995,OFFSET('FR-DangerousSubstanceList'!$B$3,0,0,COUNTIF('FR-DangerousSubstanceList'!$B$3:$B$1001,"&lt;&gt;"),2),2,FALSE),""))))</f>
        <v/>
      </c>
      <c r="O1995" s="63" t="str">
        <f t="shared" ca="1" si="332"/>
        <v/>
      </c>
      <c r="P1995" s="63" t="e">
        <f t="shared" ca="1" si="333"/>
        <v>#REF!</v>
      </c>
      <c r="Q1995" s="63">
        <f t="shared" ca="1" si="334"/>
        <v>986</v>
      </c>
      <c r="R1995" s="63" t="str">
        <f t="shared" ca="1" si="335"/>
        <v/>
      </c>
      <c r="S1995" s="63" t="str">
        <f t="shared" si="336"/>
        <v>Unknown</v>
      </c>
      <c r="T1995" s="63">
        <f t="shared" si="337"/>
        <v>1995</v>
      </c>
      <c r="U1995" s="63">
        <f t="shared" si="338"/>
        <v>1996</v>
      </c>
      <c r="V1995" s="63" t="str">
        <f t="shared" ca="1" si="339"/>
        <v/>
      </c>
      <c r="W1995" s="63" t="str">
        <f t="shared" ca="1" si="340"/>
        <v/>
      </c>
      <c r="X1995" s="63">
        <f ca="1">IF(C1995="Yes",SUMPRODUCT((OFFSET('FR-DangerousSubstanceList'!$A$3,0,0,COUNTA('FR-DangerousSubstanceList'!$A$3:$A$2001))=L1995)*(OFFSET('FR-DangerousSubstanceList'!$B$3,0,0,COUNTA('FR-DangerousSubstanceList'!$B$3:$B$2001))=M1995)*(OFFSET('FR-DangerousSubstanceList'!$C$3,0,0,COUNTIF('FR-DangerousSubstanceList'!$C$3:$C$2001,"?*"))=N1995)),1)</f>
        <v>1</v>
      </c>
      <c r="Y1995" s="63"/>
      <c r="Z1995" s="63"/>
    </row>
    <row r="1996" spans="1:26" ht="14.4">
      <c r="A1996" s="85"/>
      <c r="B1996" s="85"/>
      <c r="C1996" s="46" t="s">
        <v>53</v>
      </c>
      <c r="D1996" s="68"/>
      <c r="E1996" s="68"/>
      <c r="F1996" s="68"/>
      <c r="G1996" s="68"/>
      <c r="H1996" s="68" t="str">
        <f t="shared" si="330"/>
        <v/>
      </c>
      <c r="I1996" s="63"/>
      <c r="J1996" s="63">
        <f>COUNTIF($A$14:$A1996,$A1996)</f>
        <v>0</v>
      </c>
      <c r="K1996" s="63" t="str">
        <f t="shared" ca="1" si="331"/>
        <v>Unknown</v>
      </c>
      <c r="L1996" s="63" t="str">
        <f ca="1">IF(AND(F1996="",D1996="",E1996=""),"",IF(F1996&lt;&gt;"",F1996,IF(AND(M1996&lt;&gt;"",M1996&lt;&gt;"-"),VLOOKUP(M1996,OFFSET('FR-DangerousSubstanceList'!$B$3,0,0,COUNTIF('FR-DangerousSubstanceList'!$B$3:$B$1001,"&lt;&gt;"),4),4,FALSE),IF(AND(N1996&lt;&gt;"",N1996&lt;&gt;"-"),VLOOKUP(N1996,OFFSET('FR-DangerousSubstanceList'!$C$3,0,0,COUNTIF('FR-DangerousSubstanceList'!$C$3:$C$1001,"&lt;&gt;"),3),3,FALSE),""))))</f>
        <v/>
      </c>
      <c r="M1996" s="63" t="str">
        <f ca="1">IF(AND(F1996="",D1996="",E1996=""),"",IF(D1996&lt;&gt;"",D1996,IF(N1996&lt;&gt;"",VLOOKUP(N1996,OFFSET('FR-DangerousSubstanceList'!$C$3,0,0,COUNTIF('FR-DangerousSubstanceList'!$A$3:$A$1001,"&lt;&gt;"),4),4,FALSE),IF(L1996&lt;&gt;"",VLOOKUP(L1996,OFFSET('FR-DangerousSubstanceList'!$A$3,0,0,COUNTIF('FR-DangerousSubstanceList'!$A$3:$A$1001,"&lt;&gt;"),2),2,FALSE),""))))</f>
        <v/>
      </c>
      <c r="N1996" s="63" t="str">
        <f ca="1">IF(AND(F1996="",D1996="",E1996=""),"",IF(E1996&lt;&gt;"",E1996,IF(L1996&lt;&gt;"",VLOOKUP(L1996,OFFSET('FR-DangerousSubstanceList'!$A$3,0,0,COUNTIF('FR-DangerousSubstanceList'!$A$3:$A$1001,"&lt;&gt;"),3),3,FALSE),IF(AND(M1996&lt;&gt;"",M1996&lt;&gt;"-"),VLOOKUP(M1996,OFFSET('FR-DangerousSubstanceList'!$B$3,0,0,COUNTIF('FR-DangerousSubstanceList'!$B$3:$B$1001,"&lt;&gt;"),2),2,FALSE),""))))</f>
        <v/>
      </c>
      <c r="O1996" s="63" t="str">
        <f t="shared" ca="1" si="332"/>
        <v/>
      </c>
      <c r="P1996" s="63" t="e">
        <f t="shared" ca="1" si="333"/>
        <v>#REF!</v>
      </c>
      <c r="Q1996" s="63">
        <f t="shared" ca="1" si="334"/>
        <v>986</v>
      </c>
      <c r="R1996" s="63" t="str">
        <f t="shared" ca="1" si="335"/>
        <v/>
      </c>
      <c r="S1996" s="63" t="str">
        <f t="shared" si="336"/>
        <v>Unknown</v>
      </c>
      <c r="T1996" s="63">
        <f t="shared" si="337"/>
        <v>1996</v>
      </c>
      <c r="U1996" s="63">
        <f t="shared" si="338"/>
        <v>1997</v>
      </c>
      <c r="V1996" s="63" t="str">
        <f t="shared" ca="1" si="339"/>
        <v/>
      </c>
      <c r="W1996" s="63" t="str">
        <f t="shared" ca="1" si="340"/>
        <v/>
      </c>
      <c r="X1996" s="63">
        <f ca="1">IF(C1996="Yes",SUMPRODUCT((OFFSET('FR-DangerousSubstanceList'!$A$3,0,0,COUNTA('FR-DangerousSubstanceList'!$A$3:$A$2001))=L1996)*(OFFSET('FR-DangerousSubstanceList'!$B$3,0,0,COUNTA('FR-DangerousSubstanceList'!$B$3:$B$2001))=M1996)*(OFFSET('FR-DangerousSubstanceList'!$C$3,0,0,COUNTIF('FR-DangerousSubstanceList'!$C$3:$C$2001,"?*"))=N1996)),1)</f>
        <v>1</v>
      </c>
      <c r="Y1996" s="63"/>
      <c r="Z1996" s="63"/>
    </row>
    <row r="1997" spans="1:26" ht="14.4">
      <c r="A1997" s="85"/>
      <c r="B1997" s="85"/>
      <c r="C1997" s="46" t="s">
        <v>53</v>
      </c>
      <c r="D1997" s="68"/>
      <c r="E1997" s="68"/>
      <c r="F1997" s="68"/>
      <c r="G1997" s="68"/>
      <c r="H1997" s="68" t="str">
        <f t="shared" si="330"/>
        <v/>
      </c>
      <c r="I1997" s="63"/>
      <c r="J1997" s="63">
        <f>COUNTIF($A$14:$A1997,$A1997)</f>
        <v>0</v>
      </c>
      <c r="K1997" s="63" t="str">
        <f t="shared" ca="1" si="331"/>
        <v>Unknown</v>
      </c>
      <c r="L1997" s="63" t="str">
        <f ca="1">IF(AND(F1997="",D1997="",E1997=""),"",IF(F1997&lt;&gt;"",F1997,IF(AND(M1997&lt;&gt;"",M1997&lt;&gt;"-"),VLOOKUP(M1997,OFFSET('FR-DangerousSubstanceList'!$B$3,0,0,COUNTIF('FR-DangerousSubstanceList'!$B$3:$B$1001,"&lt;&gt;"),4),4,FALSE),IF(AND(N1997&lt;&gt;"",N1997&lt;&gt;"-"),VLOOKUP(N1997,OFFSET('FR-DangerousSubstanceList'!$C$3,0,0,COUNTIF('FR-DangerousSubstanceList'!$C$3:$C$1001,"&lt;&gt;"),3),3,FALSE),""))))</f>
        <v/>
      </c>
      <c r="M1997" s="63" t="str">
        <f ca="1">IF(AND(F1997="",D1997="",E1997=""),"",IF(D1997&lt;&gt;"",D1997,IF(N1997&lt;&gt;"",VLOOKUP(N1997,OFFSET('FR-DangerousSubstanceList'!$C$3,0,0,COUNTIF('FR-DangerousSubstanceList'!$A$3:$A$1001,"&lt;&gt;"),4),4,FALSE),IF(L1997&lt;&gt;"",VLOOKUP(L1997,OFFSET('FR-DangerousSubstanceList'!$A$3,0,0,COUNTIF('FR-DangerousSubstanceList'!$A$3:$A$1001,"&lt;&gt;"),2),2,FALSE),""))))</f>
        <v/>
      </c>
      <c r="N1997" s="63" t="str">
        <f ca="1">IF(AND(F1997="",D1997="",E1997=""),"",IF(E1997&lt;&gt;"",E1997,IF(L1997&lt;&gt;"",VLOOKUP(L1997,OFFSET('FR-DangerousSubstanceList'!$A$3,0,0,COUNTIF('FR-DangerousSubstanceList'!$A$3:$A$1001,"&lt;&gt;"),3),3,FALSE),IF(AND(M1997&lt;&gt;"",M1997&lt;&gt;"-"),VLOOKUP(M1997,OFFSET('FR-DangerousSubstanceList'!$B$3,0,0,COUNTIF('FR-DangerousSubstanceList'!$B$3:$B$1001,"&lt;&gt;"),2),2,FALSE),""))))</f>
        <v/>
      </c>
      <c r="O1997" s="63" t="str">
        <f t="shared" ca="1" si="332"/>
        <v/>
      </c>
      <c r="P1997" s="63" t="e">
        <f t="shared" ca="1" si="333"/>
        <v>#REF!</v>
      </c>
      <c r="Q1997" s="63">
        <f t="shared" ca="1" si="334"/>
        <v>986</v>
      </c>
      <c r="R1997" s="63" t="str">
        <f t="shared" ca="1" si="335"/>
        <v/>
      </c>
      <c r="S1997" s="63" t="str">
        <f t="shared" si="336"/>
        <v>Unknown</v>
      </c>
      <c r="T1997" s="63">
        <f t="shared" si="337"/>
        <v>1997</v>
      </c>
      <c r="U1997" s="63">
        <f t="shared" si="338"/>
        <v>1998</v>
      </c>
      <c r="V1997" s="63" t="str">
        <f t="shared" ca="1" si="339"/>
        <v/>
      </c>
      <c r="W1997" s="63" t="str">
        <f t="shared" ca="1" si="340"/>
        <v/>
      </c>
      <c r="X1997" s="63">
        <f ca="1">IF(C1997="Yes",SUMPRODUCT((OFFSET('FR-DangerousSubstanceList'!$A$3,0,0,COUNTA('FR-DangerousSubstanceList'!$A$3:$A$2001))=L1997)*(OFFSET('FR-DangerousSubstanceList'!$B$3,0,0,COUNTA('FR-DangerousSubstanceList'!$B$3:$B$2001))=M1997)*(OFFSET('FR-DangerousSubstanceList'!$C$3,0,0,COUNTIF('FR-DangerousSubstanceList'!$C$3:$C$2001,"?*"))=N1997)),1)</f>
        <v>1</v>
      </c>
      <c r="Y1997" s="63"/>
      <c r="Z1997" s="63"/>
    </row>
    <row r="1998" spans="1:26" ht="14.4">
      <c r="A1998" s="85"/>
      <c r="B1998" s="85"/>
      <c r="C1998" s="46" t="s">
        <v>53</v>
      </c>
      <c r="D1998" s="68"/>
      <c r="E1998" s="68"/>
      <c r="F1998" s="68"/>
      <c r="G1998" s="68"/>
      <c r="H1998" s="68" t="str">
        <f t="shared" si="330"/>
        <v/>
      </c>
      <c r="I1998" s="63"/>
      <c r="J1998" s="63">
        <f>COUNTIF($A$14:$A1998,$A1998)</f>
        <v>0</v>
      </c>
      <c r="K1998" s="63" t="str">
        <f t="shared" ca="1" si="331"/>
        <v>Unknown</v>
      </c>
      <c r="L1998" s="63" t="str">
        <f ca="1">IF(AND(F1998="",D1998="",E1998=""),"",IF(F1998&lt;&gt;"",F1998,IF(AND(M1998&lt;&gt;"",M1998&lt;&gt;"-"),VLOOKUP(M1998,OFFSET('FR-DangerousSubstanceList'!$B$3,0,0,COUNTIF('FR-DangerousSubstanceList'!$B$3:$B$1001,"&lt;&gt;"),4),4,FALSE),IF(AND(N1998&lt;&gt;"",N1998&lt;&gt;"-"),VLOOKUP(N1998,OFFSET('FR-DangerousSubstanceList'!$C$3,0,0,COUNTIF('FR-DangerousSubstanceList'!$C$3:$C$1001,"&lt;&gt;"),3),3,FALSE),""))))</f>
        <v/>
      </c>
      <c r="M1998" s="63" t="str">
        <f ca="1">IF(AND(F1998="",D1998="",E1998=""),"",IF(D1998&lt;&gt;"",D1998,IF(N1998&lt;&gt;"",VLOOKUP(N1998,OFFSET('FR-DangerousSubstanceList'!$C$3,0,0,COUNTIF('FR-DangerousSubstanceList'!$A$3:$A$1001,"&lt;&gt;"),4),4,FALSE),IF(L1998&lt;&gt;"",VLOOKUP(L1998,OFFSET('FR-DangerousSubstanceList'!$A$3,0,0,COUNTIF('FR-DangerousSubstanceList'!$A$3:$A$1001,"&lt;&gt;"),2),2,FALSE),""))))</f>
        <v/>
      </c>
      <c r="N1998" s="63" t="str">
        <f ca="1">IF(AND(F1998="",D1998="",E1998=""),"",IF(E1998&lt;&gt;"",E1998,IF(L1998&lt;&gt;"",VLOOKUP(L1998,OFFSET('FR-DangerousSubstanceList'!$A$3,0,0,COUNTIF('FR-DangerousSubstanceList'!$A$3:$A$1001,"&lt;&gt;"),3),3,FALSE),IF(AND(M1998&lt;&gt;"",M1998&lt;&gt;"-"),VLOOKUP(M1998,OFFSET('FR-DangerousSubstanceList'!$B$3,0,0,COUNTIF('FR-DangerousSubstanceList'!$B$3:$B$1001,"&lt;&gt;"),2),2,FALSE),""))))</f>
        <v/>
      </c>
      <c r="O1998" s="63" t="str">
        <f t="shared" ca="1" si="332"/>
        <v/>
      </c>
      <c r="P1998" s="63" t="e">
        <f t="shared" ca="1" si="333"/>
        <v>#REF!</v>
      </c>
      <c r="Q1998" s="63">
        <f t="shared" ca="1" si="334"/>
        <v>986</v>
      </c>
      <c r="R1998" s="63" t="str">
        <f t="shared" ca="1" si="335"/>
        <v/>
      </c>
      <c r="S1998" s="63" t="str">
        <f t="shared" si="336"/>
        <v>Unknown</v>
      </c>
      <c r="T1998" s="63">
        <f t="shared" si="337"/>
        <v>1998</v>
      </c>
      <c r="U1998" s="63">
        <f t="shared" si="338"/>
        <v>1999</v>
      </c>
      <c r="V1998" s="63" t="str">
        <f t="shared" ca="1" si="339"/>
        <v/>
      </c>
      <c r="W1998" s="63" t="str">
        <f t="shared" ca="1" si="340"/>
        <v/>
      </c>
      <c r="X1998" s="63">
        <f ca="1">IF(C1998="Yes",SUMPRODUCT((OFFSET('FR-DangerousSubstanceList'!$A$3,0,0,COUNTA('FR-DangerousSubstanceList'!$A$3:$A$2001))=L1998)*(OFFSET('FR-DangerousSubstanceList'!$B$3,0,0,COUNTA('FR-DangerousSubstanceList'!$B$3:$B$2001))=M1998)*(OFFSET('FR-DangerousSubstanceList'!$C$3,0,0,COUNTIF('FR-DangerousSubstanceList'!$C$3:$C$2001,"?*"))=N1998)),1)</f>
        <v>1</v>
      </c>
      <c r="Y1998" s="63"/>
      <c r="Z1998" s="63"/>
    </row>
    <row r="1999" spans="1:26" ht="14.4">
      <c r="A1999" s="85"/>
      <c r="B1999" s="85"/>
      <c r="C1999" s="46" t="s">
        <v>53</v>
      </c>
      <c r="D1999" s="68"/>
      <c r="E1999" s="68"/>
      <c r="F1999" s="68"/>
      <c r="G1999" s="68"/>
      <c r="H1999" s="68" t="str">
        <f t="shared" ref="H1999" si="341">IF($A1999&lt;&gt;"",IF(AND($C1999&lt;&gt;"",IF($C1999="Yes", AND($L1999&lt;&gt;"",$M1999&lt;&gt;"",$N1999&lt;&gt;""),AND($L1999="",$M1999="",$N1999="")),P1999,Q1999,X1999),"Ok","Not Ok"),"")</f>
        <v/>
      </c>
      <c r="I1999" s="63"/>
      <c r="J1999" s="63">
        <f>COUNTIF($A$14:$A1999,$A1999)</f>
        <v>0</v>
      </c>
      <c r="K1999" s="63" t="str">
        <f t="shared" ref="K1999" ca="1" si="342">CONCATENATE($A1999,$C1999,$L1999,$M1999,$N1999)</f>
        <v>Unknown</v>
      </c>
      <c r="L1999" s="63" t="str">
        <f ca="1">IF(AND(F1999="",D1999="",E1999=""),"",IF(F1999&lt;&gt;"",F1999,IF(AND(M1999&lt;&gt;"",M1999&lt;&gt;"-"),VLOOKUP(M1999,OFFSET('FR-DangerousSubstanceList'!$B$3,0,0,COUNTIF('FR-DangerousSubstanceList'!$B$3:$B$1001,"&lt;&gt;"),4),4,FALSE),IF(AND(N1999&lt;&gt;"",N1999&lt;&gt;"-"),VLOOKUP(N1999,OFFSET('FR-DangerousSubstanceList'!$C$3,0,0,COUNTIF('FR-DangerousSubstanceList'!$C$3:$C$1001,"&lt;&gt;"),3),3,FALSE),""))))</f>
        <v/>
      </c>
      <c r="M1999" s="63" t="str">
        <f ca="1">IF(AND(F1999="",D1999="",E1999=""),"",IF(D1999&lt;&gt;"",D1999,IF(N1999&lt;&gt;"",VLOOKUP(N1999,OFFSET('FR-DangerousSubstanceList'!$C$3,0,0,COUNTIF('FR-DangerousSubstanceList'!$A$3:$A$1001,"&lt;&gt;"),4),4,FALSE),IF(L1999&lt;&gt;"",VLOOKUP(L1999,OFFSET('FR-DangerousSubstanceList'!$A$3,0,0,COUNTIF('FR-DangerousSubstanceList'!$A$3:$A$1001,"&lt;&gt;"),2),2,FALSE),""))))</f>
        <v/>
      </c>
      <c r="N1999" s="63" t="str">
        <f ca="1">IF(AND(F1999="",D1999="",E1999=""),"",IF(E1999&lt;&gt;"",E1999,IF(L1999&lt;&gt;"",VLOOKUP(L1999,OFFSET('FR-DangerousSubstanceList'!$A$3,0,0,COUNTIF('FR-DangerousSubstanceList'!$A$3:$A$1001,"&lt;&gt;"),3),3,FALSE),IF(AND(M1999&lt;&gt;"",M1999&lt;&gt;"-"),VLOOKUP(M1999,OFFSET('FR-DangerousSubstanceList'!$B$3,0,0,COUNTIF('FR-DangerousSubstanceList'!$B$3:$B$1001,"&lt;&gt;"),2),2,FALSE),""))))</f>
        <v/>
      </c>
      <c r="O1999" s="63" t="str">
        <f t="shared" ref="O1999" ca="1" si="343">IF($A1999&lt;&gt;"",COUNTIF(INDIRECT("M14:M" &amp; ROW(K1999)-1),K1999),"")</f>
        <v/>
      </c>
      <c r="P1999" s="63" t="e">
        <f t="shared" ref="P1999" ca="1" si="344">_xlfn.XOR(SUMPRODUCT((OFFSET($A$14,0,0,COUNTA($A$14:$A$1999))=A1999)*(OFFSET($C$14,0,0,COUNTA($C$14:$C$1999))="Yes")*(OFFSET($K$14,0,0,COUNTIF($K$14:$K$1999,"?*"))=K1999))=1,SUMPRODUCT((OFFSET($A$14,0,0,COUNTA($A$14:$A$1999))=A1999)*(OFFSET($C$14,0,0,COUNTA($C$14:$C$1999))="No")*(OFFSET($K$14,0,0,COUNTIF($K$14:$K$1999,"?*"))=K1999))=1,SUMPRODUCT((OFFSET($A$14,0,0,COUNTA($A$14:$A$1999))=A1999)*(OFFSET($C$14,0,0,COUNTA($C$14:$C$1999))="Unknown")*(OFFSET($K$14,0,0,COUNTIF($K$14:$K$1999,"?*"))=K1999))=1)</f>
        <v>#REF!</v>
      </c>
      <c r="Q1999" s="63">
        <f t="shared" ref="Q1999" ca="1" si="345">COUNTIF(OFFSET($K$14,0,0,COUNTA($K$14:$K$999)),K1999)</f>
        <v>986</v>
      </c>
      <c r="R1999" s="63" t="str">
        <f t="shared" ref="R1999" ca="1" si="346">IF(AND($C1999="Yes",O1999=0),$N1999,"")</f>
        <v/>
      </c>
      <c r="S1999" s="63" t="str">
        <f t="shared" ref="S1999" si="347">CONCATENATE($A1999,$C1999)</f>
        <v>Unknown</v>
      </c>
      <c r="T1999" s="63">
        <f t="shared" ref="T1999" si="348">ROW(S1999)</f>
        <v>1999</v>
      </c>
      <c r="U1999" s="63">
        <f t="shared" ref="U1999" si="349">_xlfn.IFNA(VLOOKUP(S1999,S2000:T2009,2,FALSE),0)</f>
        <v>0</v>
      </c>
      <c r="V1999" s="63" t="str">
        <f t="shared" ref="V1999" ca="1" si="350">IF($C1999="Yes",IF(U1999=0,$N1999,CONCATENATE($N1999,"||",INDIRECT("V" &amp; U1999))),"")</f>
        <v/>
      </c>
      <c r="W1999" s="63" t="str">
        <f t="shared" ref="W1999" ca="1" si="351">IF($C1999="Yes",IF(U1999=0,$M1999,CONCATENATE($M1999,",",INDIRECT("W" &amp; U1999))),"")</f>
        <v/>
      </c>
      <c r="X1999" s="63">
        <f ca="1">IF(C1999="Yes",SUMPRODUCT((OFFSET('FR-DangerousSubstanceList'!$A$3,0,0,COUNTA('FR-DangerousSubstanceList'!$A$3:$A$2001))=L1999)*(OFFSET('FR-DangerousSubstanceList'!$B$3,0,0,COUNTA('FR-DangerousSubstanceList'!$B$3:$B$2001))=M1999)*(OFFSET('FR-DangerousSubstanceList'!$C$3,0,0,COUNTIF('FR-DangerousSubstanceList'!$C$3:$C$2001,"?*"))=N1999)),1)</f>
        <v>1</v>
      </c>
      <c r="Y1999" s="63"/>
      <c r="Z1999" s="63"/>
    </row>
  </sheetData>
  <protectedRanges>
    <protectedRange sqref="A14:C14 A15:B23 C15:C1999" name="freie Zelle_1"/>
    <protectedRange sqref="B3:C3" name="Freier Bereich_2"/>
    <protectedRange sqref="B4:C4" name="Freier Bereich_3"/>
    <protectedRange sqref="A9" name="freie Zelle"/>
    <protectedRange sqref="A10" name="freie Zelle_2"/>
    <protectedRange sqref="D14:F1999 L14:N1999" name="freie Zelle_1_1_1"/>
  </protectedRanges>
  <mergeCells count="14">
    <mergeCell ref="A7:D7"/>
    <mergeCell ref="B9:D9"/>
    <mergeCell ref="A1:D1"/>
    <mergeCell ref="B3:D3"/>
    <mergeCell ref="B4:D4"/>
    <mergeCell ref="A5:D5"/>
    <mergeCell ref="A6:D6"/>
    <mergeCell ref="E9:F9"/>
    <mergeCell ref="B10:D10"/>
    <mergeCell ref="A11:D11"/>
    <mergeCell ref="E11:F11"/>
    <mergeCell ref="A12:A13"/>
    <mergeCell ref="B12:B13"/>
    <mergeCell ref="C12:C13"/>
  </mergeCells>
  <conditionalFormatting sqref="A9:A10">
    <cfRule type="cellIs" dxfId="26" priority="23" stopIfTrue="1" operator="equal">
      <formula>"x"</formula>
    </cfRule>
  </conditionalFormatting>
  <conditionalFormatting sqref="A14:C14 A15:B26">
    <cfRule type="cellIs" dxfId="25" priority="21" stopIfTrue="1" operator="greaterThanOrEqual">
      <formula>"a"</formula>
    </cfRule>
    <cfRule type="cellIs" dxfId="24" priority="22" stopIfTrue="1" operator="greaterThan">
      <formula>0</formula>
    </cfRule>
  </conditionalFormatting>
  <conditionalFormatting sqref="C3:D3 B3:B4">
    <cfRule type="cellIs" dxfId="23" priority="24" stopIfTrue="1" operator="greaterThanOrEqual">
      <formula>"a"</formula>
    </cfRule>
    <cfRule type="cellIs" dxfId="22" priority="25" stopIfTrue="1" operator="greaterThan">
      <formula>0</formula>
    </cfRule>
  </conditionalFormatting>
  <conditionalFormatting sqref="D14:F14">
    <cfRule type="expression" dxfId="21" priority="11">
      <formula>IF(AND($A14&lt;&gt;"",$C14=""),TRUE,FALSE)</formula>
    </cfRule>
    <cfRule type="expression" dxfId="20" priority="12">
      <formula>IF(AND($A14="",$C14&lt;&gt;""),TRUE,FALSE)</formula>
    </cfRule>
    <cfRule type="expression" dxfId="19" priority="13">
      <formula>IF(AND($A14&lt;&gt;"",$C14="n/a"),TRUE,FALSE)</formula>
    </cfRule>
    <cfRule type="expression" dxfId="18" priority="14">
      <formula>IF(AND($A14&lt;&gt;"",$C14="No"),TRUE,FALSE)</formula>
    </cfRule>
  </conditionalFormatting>
  <conditionalFormatting sqref="H14">
    <cfRule type="expression" dxfId="17" priority="9">
      <formula>IF(H14="Not Ok",TRUE,FALSE)</formula>
    </cfRule>
    <cfRule type="expression" dxfId="16" priority="10">
      <formula>IF(H14="Ok",TRUE,FALSE)</formula>
    </cfRule>
  </conditionalFormatting>
  <conditionalFormatting sqref="C15:C1999">
    <cfRule type="cellIs" dxfId="15" priority="7" stopIfTrue="1" operator="greaterThanOrEqual">
      <formula>"a"</formula>
    </cfRule>
    <cfRule type="cellIs" dxfId="14" priority="8" stopIfTrue="1" operator="greaterThan">
      <formula>0</formula>
    </cfRule>
  </conditionalFormatting>
  <conditionalFormatting sqref="D15:F1999">
    <cfRule type="expression" dxfId="13" priority="3">
      <formula>IF(AND($A15&lt;&gt;"",$C15=""),TRUE,FALSE)</formula>
    </cfRule>
    <cfRule type="expression" dxfId="12" priority="4">
      <formula>IF(AND($A15="",$C15&lt;&gt;""),TRUE,FALSE)</formula>
    </cfRule>
    <cfRule type="expression" dxfId="11" priority="5">
      <formula>IF(AND($A15&lt;&gt;"",$C15="n/a"),TRUE,FALSE)</formula>
    </cfRule>
    <cfRule type="expression" dxfId="10" priority="6">
      <formula>IF(AND($A15&lt;&gt;"",$C15="No"),TRUE,FALSE)</formula>
    </cfRule>
  </conditionalFormatting>
  <conditionalFormatting sqref="H15:H1999">
    <cfRule type="expression" dxfId="9" priority="1">
      <formula>IF(H15="Not Ok",TRUE,FALSE)</formula>
    </cfRule>
    <cfRule type="expression" dxfId="8" priority="2">
      <formula>IF(H15="Ok",TRUE,FALSE)</formula>
    </cfRule>
  </conditionalFormatting>
  <dataValidations count="1">
    <dataValidation type="list" allowBlank="1" showInputMessage="1" showErrorMessage="1" sqref="C14:C1999">
      <formula1>"Yes,No,Unknown"</formula1>
    </dataValidation>
  </dataValidations>
  <hyperlinks>
    <hyperlink ref="A7" r:id="rId1"/>
  </hyperlinks>
  <pageMargins left="0.74803149606299213" right="0.51111111111111107" top="1.3310185185185186" bottom="0.39370078740157483" header="0.19685039370078741" footer="0.15748031496062992"/>
  <pageSetup paperSize="9" scale="93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8</xdr:row>
                    <xdr:rowOff>381000</xdr:rowOff>
                  </from>
                  <to>
                    <xdr:col>0</xdr:col>
                    <xdr:colOff>792480</xdr:colOff>
                    <xdr:row>8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locked="0" defaultSize="0" autoFill="0" autoLine="0" autoPict="0" altText="">
                <anchor moveWithCells="1">
                  <from>
                    <xdr:col>0</xdr:col>
                    <xdr:colOff>480060</xdr:colOff>
                    <xdr:row>9</xdr:row>
                    <xdr:rowOff>381000</xdr:rowOff>
                  </from>
                  <to>
                    <xdr:col>0</xdr:col>
                    <xdr:colOff>792480</xdr:colOff>
                    <xdr:row>9</xdr:row>
                    <xdr:rowOff>601980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IF(L14&lt;&gt;"",L14,IF(D14="-",OFFSET('FR-DangerousSubstanceList'!$I$3,0,0,COUNTIF('FR-DangerousSubstanceList'!$I$3:$I$1001,"?*")),OFFSET('FR-DangerousSubstanceList'!$A$3,0,0,COUNTIF('FR-DangerousSubstanceList'!$A$3:$A$1001,"?*"))))</xm:f>
          </x14:formula1>
          <xm:sqref>F14:F1999</xm:sqref>
        </x14:dataValidation>
        <x14:dataValidation type="list" allowBlank="1" showInputMessage="1" showErrorMessage="1">
          <x14:formula1>
            <xm:f>IF(M14&lt;&gt;"",M14,OFFSET('FR-DangerousSubstanceList'!$B$3,0,0,COUNTIF('FR-DangerousSubstanceList'!$B$3:$B$1001,"?*")))</xm:f>
          </x14:formula1>
          <xm:sqref>D14:D1999</xm:sqref>
        </x14:dataValidation>
        <x14:dataValidation type="list" allowBlank="1" showInputMessage="1" showErrorMessage="1">
          <x14:formula1>
            <xm:f>IF(N14&lt;&gt;"",N14,IF(D14="-",OFFSET('FR-DangerousSubstanceList'!$J$3,0,0,COUNTIF('FR-DangerousSubstanceList'!$J$3:$J$1001,"?*")),OFFSET('FR-DangerousSubstanceList'!$C$3,0,0,COUNTIF('FR-DangerousSubstanceList'!$C$3:$C$1001,"?*"))))</xm:f>
          </x14:formula1>
          <xm:sqref>E14:E1999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01"/>
  <sheetViews>
    <sheetView workbookViewId="0">
      <selection activeCell="A5" sqref="A5"/>
    </sheetView>
  </sheetViews>
  <sheetFormatPr baseColWidth="10" defaultColWidth="11.5546875" defaultRowHeight="14.4"/>
  <cols>
    <col min="1" max="1" width="18.6640625" style="74" customWidth="1"/>
    <col min="2" max="2" width="13.33203125" style="74" customWidth="1"/>
    <col min="3" max="3" width="68.88671875" style="74" customWidth="1"/>
    <col min="4" max="5" width="20.33203125" style="63" customWidth="1"/>
    <col min="6" max="6" width="13.33203125" style="74" customWidth="1"/>
    <col min="7" max="8" width="11.5546875" style="63"/>
    <col min="9" max="9" width="21.6640625" style="63" bestFit="1" customWidth="1"/>
    <col min="10" max="10" width="35" style="63" customWidth="1"/>
    <col min="11" max="16384" width="11.5546875" style="63"/>
  </cols>
  <sheetData>
    <row r="2" spans="1:10">
      <c r="A2" s="69" t="s">
        <v>91</v>
      </c>
      <c r="B2" s="70" t="s">
        <v>92</v>
      </c>
      <c r="C2" s="70" t="s">
        <v>93</v>
      </c>
      <c r="D2" s="71" t="s">
        <v>94</v>
      </c>
      <c r="E2" s="72" t="s">
        <v>95</v>
      </c>
      <c r="F2" s="73" t="s">
        <v>96</v>
      </c>
      <c r="I2" s="63" t="s">
        <v>97</v>
      </c>
      <c r="J2" s="63" t="s">
        <v>98</v>
      </c>
    </row>
    <row r="3" spans="1:10">
      <c r="A3" s="81" t="s">
        <v>104</v>
      </c>
      <c r="B3" t="s">
        <v>99</v>
      </c>
      <c r="C3" s="74" t="s">
        <v>101</v>
      </c>
      <c r="D3" s="74" t="str">
        <f>IF(svhc_substance[[#This Row],[CAS]]="-","noCAS","CAS")</f>
        <v>CAS</v>
      </c>
      <c r="E3" s="77">
        <v>100044097</v>
      </c>
      <c r="F3" t="s">
        <v>99</v>
      </c>
      <c r="I3" s="63" t="str">
        <f>IFERROR(INDEX(svhc_substance[],_xlfn.AGGREGATE(15,6,ROW(svhc_substance[CAS av])/(FIND("noCAS",svhc_substance[CAS av],1)&gt;0),ROW()-1)-1,1),"")</f>
        <v/>
      </c>
      <c r="J3" s="63" t="str">
        <f>IFERROR(INDEX(svhc_substance[],_xlfn.AGGREGATE(15,6,ROW(svhc_substance[CAS av])/(FIND("noCAS",svhc_substance[CAS av],1)&gt;0),ROW()-1)-1,3),"")</f>
        <v/>
      </c>
    </row>
    <row r="4" spans="1:10">
      <c r="A4" s="82" t="s">
        <v>105</v>
      </c>
      <c r="B4" t="s">
        <v>100</v>
      </c>
      <c r="C4" s="74" t="s">
        <v>102</v>
      </c>
      <c r="D4" s="74" t="str">
        <f>IF(svhc_substance[[#This Row],[CAS]]="-","noCAS","CAS")</f>
        <v>CAS</v>
      </c>
      <c r="E4" s="76">
        <v>100003260</v>
      </c>
      <c r="F4" t="s">
        <v>100</v>
      </c>
      <c r="I4" s="63" t="str">
        <f>IFERROR(INDEX(svhc_substance[],_xlfn.AGGREGATE(15,6,ROW(svhc_substance[CAS av])/(FIND("noCAS",svhc_substance[CAS av],1)&gt;0),ROW()-1)-1,1),"")</f>
        <v/>
      </c>
      <c r="J4" s="63" t="str">
        <f>IFERROR(INDEX(svhc_substance[],_xlfn.AGGREGATE(15,6,ROW(svhc_substance[CAS av])/(FIND("noCAS",svhc_substance[CAS av],1)&gt;0),ROW()-1)-1,3),"")</f>
        <v/>
      </c>
    </row>
    <row r="5" spans="1:10">
      <c r="A5" s="76"/>
      <c r="D5" s="80"/>
      <c r="E5" s="74"/>
      <c r="I5" s="63" t="str">
        <f>IFERROR(INDEX(svhc_substance[],_xlfn.AGGREGATE(15,6,ROW(svhc_substance[CAS av])/(FIND("noCAS",svhc_substance[CAS av],1)&gt;0),ROW()-1)-1,1),"")</f>
        <v/>
      </c>
      <c r="J5" s="63" t="str">
        <f>IFERROR(INDEX(svhc_substance[],_xlfn.AGGREGATE(15,6,ROW(svhc_substance[CAS av])/(FIND("noCAS",svhc_substance[CAS av],1)&gt;0),ROW()-1)-1,3),"")</f>
        <v/>
      </c>
    </row>
    <row r="6" spans="1:10">
      <c r="D6" s="74"/>
      <c r="E6" s="74"/>
      <c r="I6" s="63" t="str">
        <f>IFERROR(INDEX(svhc_substance[],_xlfn.AGGREGATE(15,6,ROW(svhc_substance[CAS av])/(FIND("noCAS",svhc_substance[CAS av],1)&gt;0),ROW()-1)-1,1),"")</f>
        <v/>
      </c>
      <c r="J6" s="63" t="str">
        <f>IFERROR(INDEX(svhc_substance[],_xlfn.AGGREGATE(15,6,ROW(svhc_substance[CAS av])/(FIND("noCAS",svhc_substance[CAS av],1)&gt;0),ROW()-1)-1,3),"")</f>
        <v/>
      </c>
    </row>
    <row r="7" spans="1:10">
      <c r="D7" s="74"/>
      <c r="E7" s="74"/>
      <c r="I7" s="63" t="str">
        <f>IFERROR(INDEX(svhc_substance[],_xlfn.AGGREGATE(15,6,ROW(svhc_substance[CAS av])/(FIND("noCAS",svhc_substance[CAS av],1)&gt;0),ROW()-1)-1,1),"")</f>
        <v/>
      </c>
      <c r="J7" s="63" t="str">
        <f>IFERROR(INDEX(svhc_substance[],_xlfn.AGGREGATE(15,6,ROW(svhc_substance[CAS av])/(FIND("noCAS",svhc_substance[CAS av],1)&gt;0),ROW()-1)-1,3),"")</f>
        <v/>
      </c>
    </row>
    <row r="8" spans="1:10">
      <c r="D8" s="74"/>
      <c r="E8" s="74"/>
      <c r="I8" s="63" t="str">
        <f>IFERROR(INDEX(svhc_substance[],_xlfn.AGGREGATE(15,6,ROW(svhc_substance[CAS av])/(FIND("noCAS",svhc_substance[CAS av],1)&gt;0),ROW()-1)-1,1),"")</f>
        <v/>
      </c>
      <c r="J8" s="63" t="str">
        <f>IFERROR(INDEX(svhc_substance[],_xlfn.AGGREGATE(15,6,ROW(svhc_substance[CAS av])/(FIND("noCAS",svhc_substance[CAS av],1)&gt;0),ROW()-1)-1,3),"")</f>
        <v/>
      </c>
    </row>
    <row r="9" spans="1:10">
      <c r="D9" s="74"/>
      <c r="E9" s="74"/>
      <c r="I9" s="63" t="str">
        <f>IFERROR(INDEX(svhc_substance[],_xlfn.AGGREGATE(15,6,ROW(svhc_substance[CAS av])/(FIND("noCAS",svhc_substance[CAS av],1)&gt;0),ROW()-1)-1,1),"")</f>
        <v/>
      </c>
      <c r="J9" s="63" t="str">
        <f>IFERROR(INDEX(svhc_substance[],_xlfn.AGGREGATE(15,6,ROW(svhc_substance[CAS av])/(FIND("noCAS",svhc_substance[CAS av],1)&gt;0),ROW()-1)-1,3),"")</f>
        <v/>
      </c>
    </row>
    <row r="10" spans="1:10">
      <c r="D10" s="74"/>
      <c r="E10" s="74"/>
      <c r="I10" s="63" t="str">
        <f>IFERROR(INDEX(svhc_substance[],_xlfn.AGGREGATE(15,6,ROW(svhc_substance[CAS av])/(FIND("noCAS",svhc_substance[CAS av],1)&gt;0),ROW()-1)-1,1),"")</f>
        <v/>
      </c>
      <c r="J10" s="63" t="str">
        <f>IFERROR(INDEX(svhc_substance[],_xlfn.AGGREGATE(15,6,ROW(svhc_substance[CAS av])/(FIND("noCAS",svhc_substance[CAS av],1)&gt;0),ROW()-1)-1,3),"")</f>
        <v/>
      </c>
    </row>
    <row r="11" spans="1:10">
      <c r="D11" s="74"/>
      <c r="E11" s="74"/>
      <c r="I11" s="63" t="str">
        <f>IFERROR(INDEX(svhc_substance[],_xlfn.AGGREGATE(15,6,ROW(svhc_substance[CAS av])/(FIND("noCAS",svhc_substance[CAS av],1)&gt;0),ROW()-1)-1,1),"")</f>
        <v/>
      </c>
      <c r="J11" s="63" t="str">
        <f>IFERROR(INDEX(svhc_substance[],_xlfn.AGGREGATE(15,6,ROW(svhc_substance[CAS av])/(FIND("noCAS",svhc_substance[CAS av],1)&gt;0),ROW()-1)-1,3),"")</f>
        <v/>
      </c>
    </row>
    <row r="12" spans="1:10">
      <c r="D12" s="74"/>
      <c r="E12" s="74"/>
      <c r="I12" s="63" t="str">
        <f>IFERROR(INDEX(svhc_substance[],_xlfn.AGGREGATE(15,6,ROW(svhc_substance[CAS av])/(FIND("noCAS",svhc_substance[CAS av],1)&gt;0),ROW()-1)-1,1),"")</f>
        <v/>
      </c>
      <c r="J12" s="63" t="str">
        <f>IFERROR(INDEX(svhc_substance[],_xlfn.AGGREGATE(15,6,ROW(svhc_substance[CAS av])/(FIND("noCAS",svhc_substance[CAS av],1)&gt;0),ROW()-1)-1,3),"")</f>
        <v/>
      </c>
    </row>
    <row r="13" spans="1:10">
      <c r="D13" s="74"/>
      <c r="E13" s="74"/>
      <c r="I13" s="63" t="str">
        <f>IFERROR(INDEX(svhc_substance[],_xlfn.AGGREGATE(15,6,ROW(svhc_substance[CAS av])/(FIND("noCAS",svhc_substance[CAS av],1)&gt;0),ROW()-1)-1,1),"")</f>
        <v/>
      </c>
      <c r="J13" s="63" t="str">
        <f>IFERROR(INDEX(svhc_substance[],_xlfn.AGGREGATE(15,6,ROW(svhc_substance[CAS av])/(FIND("noCAS",svhc_substance[CAS av],1)&gt;0),ROW()-1)-1,3),"")</f>
        <v/>
      </c>
    </row>
    <row r="14" spans="1:10">
      <c r="D14" s="74"/>
      <c r="E14" s="74"/>
      <c r="I14" s="63" t="str">
        <f>IFERROR(INDEX(svhc_substance[],_xlfn.AGGREGATE(15,6,ROW(svhc_substance[CAS av])/(FIND("noCAS",svhc_substance[CAS av],1)&gt;0),ROW()-1)-1,1),"")</f>
        <v/>
      </c>
      <c r="J14" s="63" t="str">
        <f>IFERROR(INDEX(svhc_substance[],_xlfn.AGGREGATE(15,6,ROW(svhc_substance[CAS av])/(FIND("noCAS",svhc_substance[CAS av],1)&gt;0),ROW()-1)-1,3),"")</f>
        <v/>
      </c>
    </row>
    <row r="15" spans="1:10">
      <c r="D15" s="74"/>
      <c r="E15" s="74"/>
      <c r="I15" s="63" t="str">
        <f>IFERROR(INDEX(svhc_substance[],_xlfn.AGGREGATE(15,6,ROW(svhc_substance[CAS av])/(FIND("noCAS",svhc_substance[CAS av],1)&gt;0),ROW()-1)-1,1),"")</f>
        <v/>
      </c>
      <c r="J15" s="63" t="str">
        <f>IFERROR(INDEX(svhc_substance[],_xlfn.AGGREGATE(15,6,ROW(svhc_substance[CAS av])/(FIND("noCAS",svhc_substance[CAS av],1)&gt;0),ROW()-1)-1,3),"")</f>
        <v/>
      </c>
    </row>
    <row r="16" spans="1:10">
      <c r="D16" s="74"/>
      <c r="E16" s="74"/>
      <c r="I16" s="63" t="str">
        <f>IFERROR(INDEX(svhc_substance[],_xlfn.AGGREGATE(15,6,ROW(svhc_substance[CAS av])/(FIND("noCAS",svhc_substance[CAS av],1)&gt;0),ROW()-1)-1,1),"")</f>
        <v/>
      </c>
      <c r="J16" s="63" t="str">
        <f>IFERROR(INDEX(svhc_substance[],_xlfn.AGGREGATE(15,6,ROW(svhc_substance[CAS av])/(FIND("noCAS",svhc_substance[CAS av],1)&gt;0),ROW()-1)-1,3),"")</f>
        <v/>
      </c>
    </row>
    <row r="17" spans="4:10">
      <c r="D17" s="74"/>
      <c r="E17" s="74"/>
      <c r="I17" s="63" t="str">
        <f>IFERROR(INDEX(svhc_substance[],_xlfn.AGGREGATE(15,6,ROW(svhc_substance[CAS av])/(FIND("noCAS",svhc_substance[CAS av],1)&gt;0),ROW()-1)-1,1),"")</f>
        <v/>
      </c>
      <c r="J17" s="63" t="str">
        <f>IFERROR(INDEX(svhc_substance[],_xlfn.AGGREGATE(15,6,ROW(svhc_substance[CAS av])/(FIND("noCAS",svhc_substance[CAS av],1)&gt;0),ROW()-1)-1,3),"")</f>
        <v/>
      </c>
    </row>
    <row r="18" spans="4:10">
      <c r="D18" s="74"/>
      <c r="E18" s="74"/>
      <c r="I18" s="63" t="str">
        <f>IFERROR(INDEX(svhc_substance[],_xlfn.AGGREGATE(15,6,ROW(svhc_substance[CAS av])/(FIND("noCAS",svhc_substance[CAS av],1)&gt;0),ROW()-1)-1,1),"")</f>
        <v/>
      </c>
      <c r="J18" s="63" t="str">
        <f>IFERROR(INDEX(svhc_substance[],_xlfn.AGGREGATE(15,6,ROW(svhc_substance[CAS av])/(FIND("noCAS",svhc_substance[CAS av],1)&gt;0),ROW()-1)-1,3),"")</f>
        <v/>
      </c>
    </row>
    <row r="19" spans="4:10">
      <c r="D19" s="74"/>
      <c r="E19" s="74"/>
      <c r="I19" s="63" t="str">
        <f>IFERROR(INDEX(svhc_substance[],_xlfn.AGGREGATE(15,6,ROW(svhc_substance[CAS av])/(FIND("noCAS",svhc_substance[CAS av],1)&gt;0),ROW()-1)-1,1),"")</f>
        <v/>
      </c>
      <c r="J19" s="63" t="str">
        <f>IFERROR(INDEX(svhc_substance[],_xlfn.AGGREGATE(15,6,ROW(svhc_substance[CAS av])/(FIND("noCAS",svhc_substance[CAS av],1)&gt;0),ROW()-1)-1,3),"")</f>
        <v/>
      </c>
    </row>
    <row r="20" spans="4:10">
      <c r="D20" s="74"/>
      <c r="E20" s="74"/>
      <c r="I20" s="63" t="str">
        <f>IFERROR(INDEX(svhc_substance[],_xlfn.AGGREGATE(15,6,ROW(svhc_substance[CAS av])/(FIND("noCAS",svhc_substance[CAS av],1)&gt;0),ROW()-1)-1,1),"")</f>
        <v/>
      </c>
      <c r="J20" s="63" t="str">
        <f>IFERROR(INDEX(svhc_substance[],_xlfn.AGGREGATE(15,6,ROW(svhc_substance[CAS av])/(FIND("noCAS",svhc_substance[CAS av],1)&gt;0),ROW()-1)-1,3),"")</f>
        <v/>
      </c>
    </row>
    <row r="21" spans="4:10">
      <c r="D21" s="74"/>
      <c r="E21" s="74"/>
      <c r="I21" s="63" t="str">
        <f>IFERROR(INDEX(svhc_substance[],_xlfn.AGGREGATE(15,6,ROW(svhc_substance[CAS av])/(FIND("noCAS",svhc_substance[CAS av],1)&gt;0),ROW()-1)-1,1),"")</f>
        <v/>
      </c>
      <c r="J21" s="63" t="str">
        <f>IFERROR(INDEX(svhc_substance[],_xlfn.AGGREGATE(15,6,ROW(svhc_substance[CAS av])/(FIND("noCAS",svhc_substance[CAS av],1)&gt;0),ROW()-1)-1,3),"")</f>
        <v/>
      </c>
    </row>
    <row r="22" spans="4:10">
      <c r="D22" s="74"/>
      <c r="E22" s="74"/>
      <c r="I22" s="63" t="str">
        <f>IFERROR(INDEX(svhc_substance[],_xlfn.AGGREGATE(15,6,ROW(svhc_substance[CAS av])/(FIND("noCAS",svhc_substance[CAS av],1)&gt;0),ROW()-1)-1,1),"")</f>
        <v/>
      </c>
      <c r="J22" s="63" t="str">
        <f>IFERROR(INDEX(svhc_substance[],_xlfn.AGGREGATE(15,6,ROW(svhc_substance[CAS av])/(FIND("noCAS",svhc_substance[CAS av],1)&gt;0),ROW()-1)-1,3),"")</f>
        <v/>
      </c>
    </row>
    <row r="23" spans="4:10">
      <c r="D23" s="74"/>
      <c r="E23" s="74"/>
      <c r="I23" s="63" t="str">
        <f>IFERROR(INDEX(svhc_substance[],_xlfn.AGGREGATE(15,6,ROW(svhc_substance[CAS av])/(FIND("noCAS",svhc_substance[CAS av],1)&gt;0),ROW()-1)-1,1),"")</f>
        <v/>
      </c>
      <c r="J23" s="63" t="str">
        <f>IFERROR(INDEX(svhc_substance[],_xlfn.AGGREGATE(15,6,ROW(svhc_substance[CAS av])/(FIND("noCAS",svhc_substance[CAS av],1)&gt;0),ROW()-1)-1,3),"")</f>
        <v/>
      </c>
    </row>
    <row r="24" spans="4:10">
      <c r="D24" s="74"/>
      <c r="E24" s="74"/>
      <c r="I24" s="63" t="str">
        <f>IFERROR(INDEX(svhc_substance[],_xlfn.AGGREGATE(15,6,ROW(svhc_substance[CAS av])/(FIND("noCAS",svhc_substance[CAS av],1)&gt;0),ROW()-1)-1,1),"")</f>
        <v/>
      </c>
      <c r="J24" s="63" t="str">
        <f>IFERROR(INDEX(svhc_substance[],_xlfn.AGGREGATE(15,6,ROW(svhc_substance[CAS av])/(FIND("noCAS",svhc_substance[CAS av],1)&gt;0),ROW()-1)-1,3),"")</f>
        <v/>
      </c>
    </row>
    <row r="25" spans="4:10">
      <c r="D25" s="74"/>
      <c r="E25" s="74"/>
      <c r="I25" s="63" t="str">
        <f>IFERROR(INDEX(svhc_substance[],_xlfn.AGGREGATE(15,6,ROW(svhc_substance[CAS av])/(FIND("noCAS",svhc_substance[CAS av],1)&gt;0),ROW()-1)-1,1),"")</f>
        <v/>
      </c>
      <c r="J25" s="63" t="str">
        <f>IFERROR(INDEX(svhc_substance[],_xlfn.AGGREGATE(15,6,ROW(svhc_substance[CAS av])/(FIND("noCAS",svhc_substance[CAS av],1)&gt;0),ROW()-1)-1,3),"")</f>
        <v/>
      </c>
    </row>
    <row r="26" spans="4:10">
      <c r="D26" s="74"/>
      <c r="E26" s="74"/>
      <c r="I26" s="63" t="str">
        <f>IFERROR(INDEX(svhc_substance[],_xlfn.AGGREGATE(15,6,ROW(svhc_substance[CAS av])/(FIND("noCAS",svhc_substance[CAS av],1)&gt;0),ROW()-1)-1,1),"")</f>
        <v/>
      </c>
      <c r="J26" s="63" t="str">
        <f>IFERROR(INDEX(svhc_substance[],_xlfn.AGGREGATE(15,6,ROW(svhc_substance[CAS av])/(FIND("noCAS",svhc_substance[CAS av],1)&gt;0),ROW()-1)-1,3),"")</f>
        <v/>
      </c>
    </row>
    <row r="27" spans="4:10">
      <c r="D27" s="74"/>
      <c r="E27" s="74"/>
      <c r="I27" s="63" t="str">
        <f>IFERROR(INDEX(svhc_substance[],_xlfn.AGGREGATE(15,6,ROW(svhc_substance[CAS av])/(FIND("noCAS",svhc_substance[CAS av],1)&gt;0),ROW()-1)-1,1),"")</f>
        <v/>
      </c>
      <c r="J27" s="63" t="str">
        <f>IFERROR(INDEX(svhc_substance[],_xlfn.AGGREGATE(15,6,ROW(svhc_substance[CAS av])/(FIND("noCAS",svhc_substance[CAS av],1)&gt;0),ROW()-1)-1,3),"")</f>
        <v/>
      </c>
    </row>
    <row r="28" spans="4:10">
      <c r="D28" s="74"/>
      <c r="E28" s="74"/>
      <c r="I28" s="63" t="str">
        <f>IFERROR(INDEX(svhc_substance[],_xlfn.AGGREGATE(15,6,ROW(svhc_substance[CAS av])/(FIND("noCAS",svhc_substance[CAS av],1)&gt;0),ROW()-1)-1,1),"")</f>
        <v/>
      </c>
      <c r="J28" s="63" t="str">
        <f>IFERROR(INDEX(svhc_substance[],_xlfn.AGGREGATE(15,6,ROW(svhc_substance[CAS av])/(FIND("noCAS",svhc_substance[CAS av],1)&gt;0),ROW()-1)-1,3),"")</f>
        <v/>
      </c>
    </row>
    <row r="29" spans="4:10">
      <c r="D29" s="74"/>
      <c r="E29" s="74"/>
      <c r="I29" s="63" t="str">
        <f>IFERROR(INDEX(svhc_substance[],_xlfn.AGGREGATE(15,6,ROW(svhc_substance[CAS av])/(FIND("noCAS",svhc_substance[CAS av],1)&gt;0),ROW()-1)-1,1),"")</f>
        <v/>
      </c>
      <c r="J29" s="63" t="str">
        <f>IFERROR(INDEX(svhc_substance[],_xlfn.AGGREGATE(15,6,ROW(svhc_substance[CAS av])/(FIND("noCAS",svhc_substance[CAS av],1)&gt;0),ROW()-1)-1,3),"")</f>
        <v/>
      </c>
    </row>
    <row r="30" spans="4:10">
      <c r="D30" s="74"/>
      <c r="E30" s="74"/>
      <c r="I30" s="63" t="str">
        <f>IFERROR(INDEX(svhc_substance[],_xlfn.AGGREGATE(15,6,ROW(svhc_substance[CAS av])/(FIND("noCAS",svhc_substance[CAS av],1)&gt;0),ROW()-1)-1,1),"")</f>
        <v/>
      </c>
      <c r="J30" s="63" t="str">
        <f>IFERROR(INDEX(svhc_substance[],_xlfn.AGGREGATE(15,6,ROW(svhc_substance[CAS av])/(FIND("noCAS",svhc_substance[CAS av],1)&gt;0),ROW()-1)-1,3),"")</f>
        <v/>
      </c>
    </row>
    <row r="31" spans="4:10">
      <c r="D31" s="74"/>
      <c r="E31" s="74"/>
      <c r="I31" s="63" t="str">
        <f>IFERROR(INDEX(svhc_substance[],_xlfn.AGGREGATE(15,6,ROW(svhc_substance[CAS av])/(FIND("noCAS",svhc_substance[CAS av],1)&gt;0),ROW()-1)-1,1),"")</f>
        <v/>
      </c>
      <c r="J31" s="63" t="str">
        <f>IFERROR(INDEX(svhc_substance[],_xlfn.AGGREGATE(15,6,ROW(svhc_substance[CAS av])/(FIND("noCAS",svhc_substance[CAS av],1)&gt;0),ROW()-1)-1,3),"")</f>
        <v/>
      </c>
    </row>
    <row r="32" spans="4:10">
      <c r="D32" s="74"/>
      <c r="E32" s="74"/>
      <c r="I32" s="63" t="str">
        <f>IFERROR(INDEX(svhc_substance[],_xlfn.AGGREGATE(15,6,ROW(svhc_substance[CAS av])/(FIND("noCAS",svhc_substance[CAS av],1)&gt;0),ROW()-1)-1,1),"")</f>
        <v/>
      </c>
      <c r="J32" s="63" t="str">
        <f>IFERROR(INDEX(svhc_substance[],_xlfn.AGGREGATE(15,6,ROW(svhc_substance[CAS av])/(FIND("noCAS",svhc_substance[CAS av],1)&gt;0),ROW()-1)-1,3),"")</f>
        <v/>
      </c>
    </row>
    <row r="33" spans="4:10">
      <c r="D33" s="74"/>
      <c r="E33" s="74"/>
      <c r="I33" s="63" t="str">
        <f>IFERROR(INDEX(svhc_substance[],_xlfn.AGGREGATE(15,6,ROW(svhc_substance[CAS av])/(FIND("noCAS",svhc_substance[CAS av],1)&gt;0),ROW()-1)-1,1),"")</f>
        <v/>
      </c>
      <c r="J33" s="63" t="str">
        <f>IFERROR(INDEX(svhc_substance[],_xlfn.AGGREGATE(15,6,ROW(svhc_substance[CAS av])/(FIND("noCAS",svhc_substance[CAS av],1)&gt;0),ROW()-1)-1,3),"")</f>
        <v/>
      </c>
    </row>
    <row r="34" spans="4:10">
      <c r="D34" s="74"/>
      <c r="E34" s="74"/>
      <c r="I34" s="63" t="str">
        <f>IFERROR(INDEX(svhc_substance[],_xlfn.AGGREGATE(15,6,ROW(svhc_substance[CAS av])/(FIND("noCAS",svhc_substance[CAS av],1)&gt;0),ROW()-1)-1,1),"")</f>
        <v/>
      </c>
      <c r="J34" s="63" t="str">
        <f>IFERROR(INDEX(svhc_substance[],_xlfn.AGGREGATE(15,6,ROW(svhc_substance[CAS av])/(FIND("noCAS",svhc_substance[CAS av],1)&gt;0),ROW()-1)-1,3),"")</f>
        <v/>
      </c>
    </row>
    <row r="35" spans="4:10">
      <c r="D35" s="74"/>
      <c r="E35" s="74"/>
      <c r="I35" s="63" t="str">
        <f>IFERROR(INDEX(svhc_substance[],_xlfn.AGGREGATE(15,6,ROW(svhc_substance[CAS av])/(FIND("noCAS",svhc_substance[CAS av],1)&gt;0),ROW()-1)-1,1),"")</f>
        <v/>
      </c>
      <c r="J35" s="63" t="str">
        <f>IFERROR(INDEX(svhc_substance[],_xlfn.AGGREGATE(15,6,ROW(svhc_substance[CAS av])/(FIND("noCAS",svhc_substance[CAS av],1)&gt;0),ROW()-1)-1,3),"")</f>
        <v/>
      </c>
    </row>
    <row r="36" spans="4:10">
      <c r="D36" s="74"/>
      <c r="E36" s="74"/>
      <c r="I36" s="63" t="str">
        <f>IFERROR(INDEX(svhc_substance[],_xlfn.AGGREGATE(15,6,ROW(svhc_substance[CAS av])/(FIND("noCAS",svhc_substance[CAS av],1)&gt;0),ROW()-1)-1,1),"")</f>
        <v/>
      </c>
      <c r="J36" s="63" t="str">
        <f>IFERROR(INDEX(svhc_substance[],_xlfn.AGGREGATE(15,6,ROW(svhc_substance[CAS av])/(FIND("noCAS",svhc_substance[CAS av],1)&gt;0),ROW()-1)-1,3),"")</f>
        <v/>
      </c>
    </row>
    <row r="37" spans="4:10">
      <c r="D37" s="74"/>
      <c r="E37" s="74"/>
      <c r="I37" s="63" t="str">
        <f>IFERROR(INDEX(svhc_substance[],_xlfn.AGGREGATE(15,6,ROW(svhc_substance[CAS av])/(FIND("noCAS",svhc_substance[CAS av],1)&gt;0),ROW()-1)-1,1),"")</f>
        <v/>
      </c>
      <c r="J37" s="63" t="str">
        <f>IFERROR(INDEX(svhc_substance[],_xlfn.AGGREGATE(15,6,ROW(svhc_substance[CAS av])/(FIND("noCAS",svhc_substance[CAS av],1)&gt;0),ROW()-1)-1,3),"")</f>
        <v/>
      </c>
    </row>
    <row r="38" spans="4:10">
      <c r="D38" s="74"/>
      <c r="E38" s="74"/>
      <c r="I38" s="63" t="str">
        <f>IFERROR(INDEX(svhc_substance[],_xlfn.AGGREGATE(15,6,ROW(svhc_substance[CAS av])/(FIND("noCAS",svhc_substance[CAS av],1)&gt;0),ROW()-1)-1,1),"")</f>
        <v/>
      </c>
      <c r="J38" s="63" t="str">
        <f>IFERROR(INDEX(svhc_substance[],_xlfn.AGGREGATE(15,6,ROW(svhc_substance[CAS av])/(FIND("noCAS",svhc_substance[CAS av],1)&gt;0),ROW()-1)-1,3),"")</f>
        <v/>
      </c>
    </row>
    <row r="39" spans="4:10">
      <c r="D39" s="74"/>
      <c r="E39" s="74"/>
      <c r="I39" s="63" t="str">
        <f>IFERROR(INDEX(svhc_substance[],_xlfn.AGGREGATE(15,6,ROW(svhc_substance[CAS av])/(FIND("noCAS",svhc_substance[CAS av],1)&gt;0),ROW()-1)-1,1),"")</f>
        <v/>
      </c>
      <c r="J39" s="63" t="str">
        <f>IFERROR(INDEX(svhc_substance[],_xlfn.AGGREGATE(15,6,ROW(svhc_substance[CAS av])/(FIND("noCAS",svhc_substance[CAS av],1)&gt;0),ROW()-1)-1,3),"")</f>
        <v/>
      </c>
    </row>
    <row r="40" spans="4:10">
      <c r="D40" s="74"/>
      <c r="E40" s="74"/>
      <c r="I40" s="63" t="str">
        <f>IFERROR(INDEX(svhc_substance[],_xlfn.AGGREGATE(15,6,ROW(svhc_substance[CAS av])/(FIND("noCAS",svhc_substance[CAS av],1)&gt;0),ROW()-1)-1,1),"")</f>
        <v/>
      </c>
      <c r="J40" s="63" t="str">
        <f>IFERROR(INDEX(svhc_substance[],_xlfn.AGGREGATE(15,6,ROW(svhc_substance[CAS av])/(FIND("noCAS",svhc_substance[CAS av],1)&gt;0),ROW()-1)-1,3),"")</f>
        <v/>
      </c>
    </row>
    <row r="41" spans="4:10">
      <c r="D41" s="74"/>
      <c r="E41" s="74"/>
      <c r="I41" s="63" t="str">
        <f>IFERROR(INDEX(svhc_substance[],_xlfn.AGGREGATE(15,6,ROW(svhc_substance[CAS av])/(FIND("noCAS",svhc_substance[CAS av],1)&gt;0),ROW()-1)-1,1),"")</f>
        <v/>
      </c>
      <c r="J41" s="63" t="str">
        <f>IFERROR(INDEX(svhc_substance[],_xlfn.AGGREGATE(15,6,ROW(svhc_substance[CAS av])/(FIND("noCAS",svhc_substance[CAS av],1)&gt;0),ROW()-1)-1,3),"")</f>
        <v/>
      </c>
    </row>
    <row r="42" spans="4:10">
      <c r="D42" s="74"/>
      <c r="E42" s="74"/>
      <c r="I42" s="63" t="str">
        <f>IFERROR(INDEX(svhc_substance[],_xlfn.AGGREGATE(15,6,ROW(svhc_substance[CAS av])/(FIND("noCAS",svhc_substance[CAS av],1)&gt;0),ROW()-1)-1,1),"")</f>
        <v/>
      </c>
      <c r="J42" s="63" t="str">
        <f>IFERROR(INDEX(svhc_substance[],_xlfn.AGGREGATE(15,6,ROW(svhc_substance[CAS av])/(FIND("noCAS",svhc_substance[CAS av],1)&gt;0),ROW()-1)-1,3),"")</f>
        <v/>
      </c>
    </row>
    <row r="43" spans="4:10">
      <c r="D43" s="74"/>
      <c r="E43" s="74"/>
      <c r="I43" s="63" t="str">
        <f>IFERROR(INDEX(svhc_substance[],_xlfn.AGGREGATE(15,6,ROW(svhc_substance[CAS av])/(FIND("noCAS",svhc_substance[CAS av],1)&gt;0),ROW()-1)-1,1),"")</f>
        <v/>
      </c>
      <c r="J43" s="63" t="str">
        <f>IFERROR(INDEX(svhc_substance[],_xlfn.AGGREGATE(15,6,ROW(svhc_substance[CAS av])/(FIND("noCAS",svhc_substance[CAS av],1)&gt;0),ROW()-1)-1,3),"")</f>
        <v/>
      </c>
    </row>
    <row r="44" spans="4:10">
      <c r="D44" s="74"/>
      <c r="E44" s="74"/>
      <c r="I44" s="63" t="str">
        <f>IFERROR(INDEX(svhc_substance[],_xlfn.AGGREGATE(15,6,ROW(svhc_substance[CAS av])/(FIND("noCAS",svhc_substance[CAS av],1)&gt;0),ROW()-1)-1,1),"")</f>
        <v/>
      </c>
      <c r="J44" s="63" t="str">
        <f>IFERROR(INDEX(svhc_substance[],_xlfn.AGGREGATE(15,6,ROW(svhc_substance[CAS av])/(FIND("noCAS",svhc_substance[CAS av],1)&gt;0),ROW()-1)-1,3),"")</f>
        <v/>
      </c>
    </row>
    <row r="45" spans="4:10">
      <c r="D45" s="74"/>
      <c r="E45" s="74"/>
      <c r="I45" s="63" t="str">
        <f>IFERROR(INDEX(svhc_substance[],_xlfn.AGGREGATE(15,6,ROW(svhc_substance[CAS av])/(FIND("noCAS",svhc_substance[CAS av],1)&gt;0),ROW()-1)-1,1),"")</f>
        <v/>
      </c>
      <c r="J45" s="63" t="str">
        <f>IFERROR(INDEX(svhc_substance[],_xlfn.AGGREGATE(15,6,ROW(svhc_substance[CAS av])/(FIND("noCAS",svhc_substance[CAS av],1)&gt;0),ROW()-1)-1,3),"")</f>
        <v/>
      </c>
    </row>
    <row r="46" spans="4:10">
      <c r="D46" s="74"/>
      <c r="E46" s="74"/>
      <c r="I46" s="63" t="str">
        <f>IFERROR(INDEX(svhc_substance[],_xlfn.AGGREGATE(15,6,ROW(svhc_substance[CAS av])/(FIND("noCAS",svhc_substance[CAS av],1)&gt;0),ROW()-1)-1,1),"")</f>
        <v/>
      </c>
      <c r="J46" s="63" t="str">
        <f>IFERROR(INDEX(svhc_substance[],_xlfn.AGGREGATE(15,6,ROW(svhc_substance[CAS av])/(FIND("noCAS",svhc_substance[CAS av],1)&gt;0),ROW()-1)-1,3),"")</f>
        <v/>
      </c>
    </row>
    <row r="47" spans="4:10">
      <c r="D47" s="74"/>
      <c r="E47" s="74"/>
      <c r="I47" s="63" t="str">
        <f>IFERROR(INDEX(svhc_substance[],_xlfn.AGGREGATE(15,6,ROW(svhc_substance[CAS av])/(FIND("noCAS",svhc_substance[CAS av],1)&gt;0),ROW()-1)-1,1),"")</f>
        <v/>
      </c>
      <c r="J47" s="63" t="str">
        <f>IFERROR(INDEX(svhc_substance[],_xlfn.AGGREGATE(15,6,ROW(svhc_substance[CAS av])/(FIND("noCAS",svhc_substance[CAS av],1)&gt;0),ROW()-1)-1,3),"")</f>
        <v/>
      </c>
    </row>
    <row r="48" spans="4:10">
      <c r="D48" s="74"/>
      <c r="E48" s="74"/>
      <c r="I48" s="63" t="str">
        <f>IFERROR(INDEX(svhc_substance[],_xlfn.AGGREGATE(15,6,ROW(svhc_substance[CAS av])/(FIND("noCAS",svhc_substance[CAS av],1)&gt;0),ROW()-1)-1,1),"")</f>
        <v/>
      </c>
      <c r="J48" s="63" t="str">
        <f>IFERROR(INDEX(svhc_substance[],_xlfn.AGGREGATE(15,6,ROW(svhc_substance[CAS av])/(FIND("noCAS",svhc_substance[CAS av],1)&gt;0),ROW()-1)-1,3),"")</f>
        <v/>
      </c>
    </row>
    <row r="49" spans="4:10">
      <c r="D49" s="74"/>
      <c r="E49" s="74"/>
      <c r="I49" s="63" t="str">
        <f>IFERROR(INDEX(svhc_substance[],_xlfn.AGGREGATE(15,6,ROW(svhc_substance[CAS av])/(FIND("noCAS",svhc_substance[CAS av],1)&gt;0),ROW()-1)-1,1),"")</f>
        <v/>
      </c>
      <c r="J49" s="63" t="str">
        <f>IFERROR(INDEX(svhc_substance[],_xlfn.AGGREGATE(15,6,ROW(svhc_substance[CAS av])/(FIND("noCAS",svhc_substance[CAS av],1)&gt;0),ROW()-1)-1,3),"")</f>
        <v/>
      </c>
    </row>
    <row r="50" spans="4:10">
      <c r="D50" s="74"/>
      <c r="E50" s="74"/>
      <c r="I50" s="63" t="str">
        <f>IFERROR(INDEX(svhc_substance[],_xlfn.AGGREGATE(15,6,ROW(svhc_substance[CAS av])/(FIND("noCAS",svhc_substance[CAS av],1)&gt;0),ROW()-1)-1,1),"")</f>
        <v/>
      </c>
      <c r="J50" s="63" t="str">
        <f>IFERROR(INDEX(svhc_substance[],_xlfn.AGGREGATE(15,6,ROW(svhc_substance[CAS av])/(FIND("noCAS",svhc_substance[CAS av],1)&gt;0),ROW()-1)-1,3),"")</f>
        <v/>
      </c>
    </row>
    <row r="51" spans="4:10">
      <c r="D51" s="74"/>
      <c r="E51" s="74"/>
      <c r="I51" s="63" t="str">
        <f>IFERROR(INDEX(svhc_substance[],_xlfn.AGGREGATE(15,6,ROW(svhc_substance[CAS av])/(FIND("noCAS",svhc_substance[CAS av],1)&gt;0),ROW()-1)-1,1),"")</f>
        <v/>
      </c>
      <c r="J51" s="63" t="str">
        <f>IFERROR(INDEX(svhc_substance[],_xlfn.AGGREGATE(15,6,ROW(svhc_substance[CAS av])/(FIND("noCAS",svhc_substance[CAS av],1)&gt;0),ROW()-1)-1,3),"")</f>
        <v/>
      </c>
    </row>
    <row r="52" spans="4:10">
      <c r="D52" s="74"/>
      <c r="E52" s="74"/>
      <c r="I52" s="63" t="str">
        <f>IFERROR(INDEX(svhc_substance[],_xlfn.AGGREGATE(15,6,ROW(svhc_substance[CAS av])/(FIND("noCAS",svhc_substance[CAS av],1)&gt;0),ROW()-1)-1,1),"")</f>
        <v/>
      </c>
      <c r="J52" s="63" t="str">
        <f>IFERROR(INDEX(svhc_substance[],_xlfn.AGGREGATE(15,6,ROW(svhc_substance[CAS av])/(FIND("noCAS",svhc_substance[CAS av],1)&gt;0),ROW()-1)-1,3),"")</f>
        <v/>
      </c>
    </row>
    <row r="53" spans="4:10">
      <c r="D53" s="74"/>
      <c r="E53" s="74"/>
      <c r="I53" s="63" t="str">
        <f>IFERROR(INDEX(svhc_substance[],_xlfn.AGGREGATE(15,6,ROW(svhc_substance[CAS av])/(FIND("noCAS",svhc_substance[CAS av],1)&gt;0),ROW()-1)-1,1),"")</f>
        <v/>
      </c>
      <c r="J53" s="63" t="str">
        <f>IFERROR(INDEX(svhc_substance[],_xlfn.AGGREGATE(15,6,ROW(svhc_substance[CAS av])/(FIND("noCAS",svhc_substance[CAS av],1)&gt;0),ROW()-1)-1,3),"")</f>
        <v/>
      </c>
    </row>
    <row r="54" spans="4:10">
      <c r="D54" s="74"/>
      <c r="E54" s="74"/>
      <c r="I54" s="63" t="str">
        <f>IFERROR(INDEX(svhc_substance[],_xlfn.AGGREGATE(15,6,ROW(svhc_substance[CAS av])/(FIND("noCAS",svhc_substance[CAS av],1)&gt;0),ROW()-1)-1,1),"")</f>
        <v/>
      </c>
      <c r="J54" s="63" t="str">
        <f>IFERROR(INDEX(svhc_substance[],_xlfn.AGGREGATE(15,6,ROW(svhc_substance[CAS av])/(FIND("noCAS",svhc_substance[CAS av],1)&gt;0),ROW()-1)-1,3),"")</f>
        <v/>
      </c>
    </row>
    <row r="55" spans="4:10">
      <c r="D55" s="74"/>
      <c r="E55" s="74"/>
      <c r="I55" s="63" t="str">
        <f>IFERROR(INDEX(svhc_substance[],_xlfn.AGGREGATE(15,6,ROW(svhc_substance[CAS av])/(FIND("noCAS",svhc_substance[CAS av],1)&gt;0),ROW()-1)-1,1),"")</f>
        <v/>
      </c>
      <c r="J55" s="63" t="str">
        <f>IFERROR(INDEX(svhc_substance[],_xlfn.AGGREGATE(15,6,ROW(svhc_substance[CAS av])/(FIND("noCAS",svhc_substance[CAS av],1)&gt;0),ROW()-1)-1,3),"")</f>
        <v/>
      </c>
    </row>
    <row r="56" spans="4:10">
      <c r="D56" s="74"/>
      <c r="E56" s="74"/>
      <c r="I56" s="63" t="str">
        <f>IFERROR(INDEX(svhc_substance[],_xlfn.AGGREGATE(15,6,ROW(svhc_substance[CAS av])/(FIND("noCAS",svhc_substance[CAS av],1)&gt;0),ROW()-1)-1,1),"")</f>
        <v/>
      </c>
      <c r="J56" s="63" t="str">
        <f>IFERROR(INDEX(svhc_substance[],_xlfn.AGGREGATE(15,6,ROW(svhc_substance[CAS av])/(FIND("noCAS",svhc_substance[CAS av],1)&gt;0),ROW()-1)-1,3),"")</f>
        <v/>
      </c>
    </row>
    <row r="57" spans="4:10">
      <c r="D57" s="74"/>
      <c r="E57" s="74"/>
      <c r="I57" s="63" t="str">
        <f>IFERROR(INDEX(svhc_substance[],_xlfn.AGGREGATE(15,6,ROW(svhc_substance[CAS av])/(FIND("noCAS",svhc_substance[CAS av],1)&gt;0),ROW()-1)-1,1),"")</f>
        <v/>
      </c>
      <c r="J57" s="63" t="str">
        <f>IFERROR(INDEX(svhc_substance[],_xlfn.AGGREGATE(15,6,ROW(svhc_substance[CAS av])/(FIND("noCAS",svhc_substance[CAS av],1)&gt;0),ROW()-1)-1,3),"")</f>
        <v/>
      </c>
    </row>
    <row r="58" spans="4:10">
      <c r="D58" s="74"/>
      <c r="E58" s="74"/>
      <c r="I58" s="63" t="str">
        <f>IFERROR(INDEX(svhc_substance[],_xlfn.AGGREGATE(15,6,ROW(svhc_substance[CAS av])/(FIND("noCAS",svhc_substance[CAS av],1)&gt;0),ROW()-1)-1,1),"")</f>
        <v/>
      </c>
      <c r="J58" s="63" t="str">
        <f>IFERROR(INDEX(svhc_substance[],_xlfn.AGGREGATE(15,6,ROW(svhc_substance[CAS av])/(FIND("noCAS",svhc_substance[CAS av],1)&gt;0),ROW()-1)-1,3),"")</f>
        <v/>
      </c>
    </row>
    <row r="59" spans="4:10">
      <c r="D59" s="74"/>
      <c r="E59" s="74"/>
      <c r="I59" s="63" t="str">
        <f>IFERROR(INDEX(svhc_substance[],_xlfn.AGGREGATE(15,6,ROW(svhc_substance[CAS av])/(FIND("noCAS",svhc_substance[CAS av],1)&gt;0),ROW()-1)-1,1),"")</f>
        <v/>
      </c>
      <c r="J59" s="63" t="str">
        <f>IFERROR(INDEX(svhc_substance[],_xlfn.AGGREGATE(15,6,ROW(svhc_substance[CAS av])/(FIND("noCAS",svhc_substance[CAS av],1)&gt;0),ROW()-1)-1,3),"")</f>
        <v/>
      </c>
    </row>
    <row r="60" spans="4:10">
      <c r="D60" s="74"/>
      <c r="E60" s="74"/>
      <c r="I60" s="63" t="str">
        <f>IFERROR(INDEX(svhc_substance[],_xlfn.AGGREGATE(15,6,ROW(svhc_substance[CAS av])/(FIND("noCAS",svhc_substance[CAS av],1)&gt;0),ROW()-1)-1,1),"")</f>
        <v/>
      </c>
      <c r="J60" s="63" t="str">
        <f>IFERROR(INDEX(svhc_substance[],_xlfn.AGGREGATE(15,6,ROW(svhc_substance[CAS av])/(FIND("noCAS",svhc_substance[CAS av],1)&gt;0),ROW()-1)-1,3),"")</f>
        <v/>
      </c>
    </row>
    <row r="61" spans="4:10">
      <c r="D61" s="74"/>
      <c r="E61" s="74"/>
      <c r="I61" s="63" t="str">
        <f>IFERROR(INDEX(svhc_substance[],_xlfn.AGGREGATE(15,6,ROW(svhc_substance[CAS av])/(FIND("noCAS",svhc_substance[CAS av],1)&gt;0),ROW()-1)-1,1),"")</f>
        <v/>
      </c>
      <c r="J61" s="63" t="str">
        <f>IFERROR(INDEX(svhc_substance[],_xlfn.AGGREGATE(15,6,ROW(svhc_substance[CAS av])/(FIND("noCAS",svhc_substance[CAS av],1)&gt;0),ROW()-1)-1,3),"")</f>
        <v/>
      </c>
    </row>
    <row r="62" spans="4:10">
      <c r="D62" s="74"/>
      <c r="E62" s="74"/>
      <c r="I62" s="63" t="str">
        <f>IFERROR(INDEX(svhc_substance[],_xlfn.AGGREGATE(15,6,ROW(svhc_substance[CAS av])/(FIND("noCAS",svhc_substance[CAS av],1)&gt;0),ROW()-1)-1,1),"")</f>
        <v/>
      </c>
      <c r="J62" s="63" t="str">
        <f>IFERROR(INDEX(svhc_substance[],_xlfn.AGGREGATE(15,6,ROW(svhc_substance[CAS av])/(FIND("noCAS",svhc_substance[CAS av],1)&gt;0),ROW()-1)-1,3),"")</f>
        <v/>
      </c>
    </row>
    <row r="63" spans="4:10">
      <c r="D63" s="74"/>
      <c r="E63" s="74"/>
      <c r="I63" s="63" t="str">
        <f>IFERROR(INDEX(svhc_substance[],_xlfn.AGGREGATE(15,6,ROW(svhc_substance[CAS av])/(FIND("noCAS",svhc_substance[CAS av],1)&gt;0),ROW()-1)-1,1),"")</f>
        <v/>
      </c>
      <c r="J63" s="63" t="str">
        <f>IFERROR(INDEX(svhc_substance[],_xlfn.AGGREGATE(15,6,ROW(svhc_substance[CAS av])/(FIND("noCAS",svhc_substance[CAS av],1)&gt;0),ROW()-1)-1,3),"")</f>
        <v/>
      </c>
    </row>
    <row r="64" spans="4:10">
      <c r="D64" s="74"/>
      <c r="E64" s="74"/>
      <c r="I64" s="63" t="str">
        <f>IFERROR(INDEX(svhc_substance[],_xlfn.AGGREGATE(15,6,ROW(svhc_substance[CAS av])/(FIND("noCAS",svhc_substance[CAS av],1)&gt;0),ROW()-1)-1,1),"")</f>
        <v/>
      </c>
      <c r="J64" s="63" t="str">
        <f>IFERROR(INDEX(svhc_substance[],_xlfn.AGGREGATE(15,6,ROW(svhc_substance[CAS av])/(FIND("noCAS",svhc_substance[CAS av],1)&gt;0),ROW()-1)-1,3),"")</f>
        <v/>
      </c>
    </row>
    <row r="65" spans="4:10">
      <c r="D65" s="74"/>
      <c r="E65" s="74"/>
      <c r="I65" s="63" t="str">
        <f>IFERROR(INDEX(svhc_substance[],_xlfn.AGGREGATE(15,6,ROW(svhc_substance[CAS av])/(FIND("noCAS",svhc_substance[CAS av],1)&gt;0),ROW()-1)-1,1),"")</f>
        <v/>
      </c>
      <c r="J65" s="63" t="str">
        <f>IFERROR(INDEX(svhc_substance[],_xlfn.AGGREGATE(15,6,ROW(svhc_substance[CAS av])/(FIND("noCAS",svhc_substance[CAS av],1)&gt;0),ROW()-1)-1,3),"")</f>
        <v/>
      </c>
    </row>
    <row r="66" spans="4:10">
      <c r="D66" s="74"/>
      <c r="E66" s="74"/>
      <c r="I66" s="63" t="str">
        <f>IFERROR(INDEX(svhc_substance[],_xlfn.AGGREGATE(15,6,ROW(svhc_substance[CAS av])/(FIND("noCAS",svhc_substance[CAS av],1)&gt;0),ROW()-1)-1,1),"")</f>
        <v/>
      </c>
      <c r="J66" s="63" t="str">
        <f>IFERROR(INDEX(svhc_substance[],_xlfn.AGGREGATE(15,6,ROW(svhc_substance[CAS av])/(FIND("noCAS",svhc_substance[CAS av],1)&gt;0),ROW()-1)-1,3),"")</f>
        <v/>
      </c>
    </row>
    <row r="67" spans="4:10">
      <c r="D67" s="74"/>
      <c r="E67" s="74"/>
      <c r="I67" s="63" t="str">
        <f>IFERROR(INDEX(svhc_substance[],_xlfn.AGGREGATE(15,6,ROW(svhc_substance[CAS av])/(FIND("noCAS",svhc_substance[CAS av],1)&gt;0),ROW()-1)-1,1),"")</f>
        <v/>
      </c>
      <c r="J67" s="63" t="str">
        <f>IFERROR(INDEX(svhc_substance[],_xlfn.AGGREGATE(15,6,ROW(svhc_substance[CAS av])/(FIND("noCAS",svhc_substance[CAS av],1)&gt;0),ROW()-1)-1,3),"")</f>
        <v/>
      </c>
    </row>
    <row r="68" spans="4:10">
      <c r="D68" s="74"/>
      <c r="E68" s="74"/>
      <c r="I68" s="63" t="str">
        <f>IFERROR(INDEX(svhc_substance[],_xlfn.AGGREGATE(15,6,ROW(svhc_substance[CAS av])/(FIND("noCAS",svhc_substance[CAS av],1)&gt;0),ROW()-1)-1,1),"")</f>
        <v/>
      </c>
      <c r="J68" s="63" t="str">
        <f>IFERROR(INDEX(svhc_substance[],_xlfn.AGGREGATE(15,6,ROW(svhc_substance[CAS av])/(FIND("noCAS",svhc_substance[CAS av],1)&gt;0),ROW()-1)-1,3),"")</f>
        <v/>
      </c>
    </row>
    <row r="69" spans="4:10">
      <c r="D69" s="74"/>
      <c r="E69" s="74"/>
      <c r="I69" s="63" t="str">
        <f>IFERROR(INDEX(svhc_substance[],_xlfn.AGGREGATE(15,6,ROW(svhc_substance[CAS av])/(FIND("noCAS",svhc_substance[CAS av],1)&gt;0),ROW()-1)-1,1),"")</f>
        <v/>
      </c>
      <c r="J69" s="63" t="str">
        <f>IFERROR(INDEX(svhc_substance[],_xlfn.AGGREGATE(15,6,ROW(svhc_substance[CAS av])/(FIND("noCAS",svhc_substance[CAS av],1)&gt;0),ROW()-1)-1,3),"")</f>
        <v/>
      </c>
    </row>
    <row r="70" spans="4:10">
      <c r="D70" s="74"/>
      <c r="E70" s="74"/>
      <c r="I70" s="63" t="str">
        <f>IFERROR(INDEX(svhc_substance[],_xlfn.AGGREGATE(15,6,ROW(svhc_substance[CAS av])/(FIND("noCAS",svhc_substance[CAS av],1)&gt;0),ROW()-1)-1,1),"")</f>
        <v/>
      </c>
      <c r="J70" s="63" t="str">
        <f>IFERROR(INDEX(svhc_substance[],_xlfn.AGGREGATE(15,6,ROW(svhc_substance[CAS av])/(FIND("noCAS",svhc_substance[CAS av],1)&gt;0),ROW()-1)-1,3),"")</f>
        <v/>
      </c>
    </row>
    <row r="71" spans="4:10">
      <c r="D71" s="74"/>
      <c r="E71" s="74"/>
      <c r="I71" s="63" t="str">
        <f>IFERROR(INDEX(svhc_substance[],_xlfn.AGGREGATE(15,6,ROW(svhc_substance[CAS av])/(FIND("noCAS",svhc_substance[CAS av],1)&gt;0),ROW()-1)-1,1),"")</f>
        <v/>
      </c>
      <c r="J71" s="63" t="str">
        <f>IFERROR(INDEX(svhc_substance[],_xlfn.AGGREGATE(15,6,ROW(svhc_substance[CAS av])/(FIND("noCAS",svhc_substance[CAS av],1)&gt;0),ROW()-1)-1,3),"")</f>
        <v/>
      </c>
    </row>
    <row r="72" spans="4:10">
      <c r="D72" s="74"/>
      <c r="E72" s="74"/>
      <c r="I72" s="63" t="str">
        <f>IFERROR(INDEX(svhc_substance[],_xlfn.AGGREGATE(15,6,ROW(svhc_substance[CAS av])/(FIND("noCAS",svhc_substance[CAS av],1)&gt;0),ROW()-1)-1,1),"")</f>
        <v/>
      </c>
      <c r="J72" s="63" t="str">
        <f>IFERROR(INDEX(svhc_substance[],_xlfn.AGGREGATE(15,6,ROW(svhc_substance[CAS av])/(FIND("noCAS",svhc_substance[CAS av],1)&gt;0),ROW()-1)-1,3),"")</f>
        <v/>
      </c>
    </row>
    <row r="73" spans="4:10">
      <c r="D73" s="74"/>
      <c r="E73" s="74"/>
      <c r="I73" s="63" t="str">
        <f>IFERROR(INDEX(svhc_substance[],_xlfn.AGGREGATE(15,6,ROW(svhc_substance[CAS av])/(FIND("noCAS",svhc_substance[CAS av],1)&gt;0),ROW()-1)-1,1),"")</f>
        <v/>
      </c>
      <c r="J73" s="63" t="str">
        <f>IFERROR(INDEX(svhc_substance[],_xlfn.AGGREGATE(15,6,ROW(svhc_substance[CAS av])/(FIND("noCAS",svhc_substance[CAS av],1)&gt;0),ROW()-1)-1,3),"")</f>
        <v/>
      </c>
    </row>
    <row r="74" spans="4:10">
      <c r="D74" s="74"/>
      <c r="E74" s="74"/>
      <c r="I74" s="63" t="str">
        <f>IFERROR(INDEX(svhc_substance[],_xlfn.AGGREGATE(15,6,ROW(svhc_substance[CAS av])/(FIND("noCAS",svhc_substance[CAS av],1)&gt;0),ROW()-1)-1,1),"")</f>
        <v/>
      </c>
      <c r="J74" s="63" t="str">
        <f>IFERROR(INDEX(svhc_substance[],_xlfn.AGGREGATE(15,6,ROW(svhc_substance[CAS av])/(FIND("noCAS",svhc_substance[CAS av],1)&gt;0),ROW()-1)-1,3),"")</f>
        <v/>
      </c>
    </row>
    <row r="75" spans="4:10">
      <c r="D75" s="74"/>
      <c r="E75" s="74"/>
      <c r="I75" s="63" t="str">
        <f>IFERROR(INDEX(svhc_substance[],_xlfn.AGGREGATE(15,6,ROW(svhc_substance[CAS av])/(FIND("noCAS",svhc_substance[CAS av],1)&gt;0),ROW()-1)-1,1),"")</f>
        <v/>
      </c>
      <c r="J75" s="63" t="str">
        <f>IFERROR(INDEX(svhc_substance[],_xlfn.AGGREGATE(15,6,ROW(svhc_substance[CAS av])/(FIND("noCAS",svhc_substance[CAS av],1)&gt;0),ROW()-1)-1,3),"")</f>
        <v/>
      </c>
    </row>
    <row r="76" spans="4:10">
      <c r="D76" s="74"/>
      <c r="E76" s="74"/>
      <c r="I76" s="63" t="str">
        <f>IFERROR(INDEX(svhc_substance[],_xlfn.AGGREGATE(15,6,ROW(svhc_substance[CAS av])/(FIND("noCAS",svhc_substance[CAS av],1)&gt;0),ROW()-1)-1,1),"")</f>
        <v/>
      </c>
      <c r="J76" s="63" t="str">
        <f>IFERROR(INDEX(svhc_substance[],_xlfn.AGGREGATE(15,6,ROW(svhc_substance[CAS av])/(FIND("noCAS",svhc_substance[CAS av],1)&gt;0),ROW()-1)-1,3),"")</f>
        <v/>
      </c>
    </row>
    <row r="77" spans="4:10">
      <c r="D77" s="74"/>
      <c r="E77" s="74"/>
      <c r="I77" s="63" t="str">
        <f>IFERROR(INDEX(svhc_substance[],_xlfn.AGGREGATE(15,6,ROW(svhc_substance[CAS av])/(FIND("noCAS",svhc_substance[CAS av],1)&gt;0),ROW()-1)-1,1),"")</f>
        <v/>
      </c>
      <c r="J77" s="63" t="str">
        <f>IFERROR(INDEX(svhc_substance[],_xlfn.AGGREGATE(15,6,ROW(svhc_substance[CAS av])/(FIND("noCAS",svhc_substance[CAS av],1)&gt;0),ROW()-1)-1,3),"")</f>
        <v/>
      </c>
    </row>
    <row r="78" spans="4:10">
      <c r="D78" s="74"/>
      <c r="E78" s="74"/>
      <c r="I78" s="63" t="str">
        <f>IFERROR(INDEX(svhc_substance[],_xlfn.AGGREGATE(15,6,ROW(svhc_substance[CAS av])/(FIND("noCAS",svhc_substance[CAS av],1)&gt;0),ROW()-1)-1,1),"")</f>
        <v/>
      </c>
      <c r="J78" s="63" t="str">
        <f>IFERROR(INDEX(svhc_substance[],_xlfn.AGGREGATE(15,6,ROW(svhc_substance[CAS av])/(FIND("noCAS",svhc_substance[CAS av],1)&gt;0),ROW()-1)-1,3),"")</f>
        <v/>
      </c>
    </row>
    <row r="79" spans="4:10">
      <c r="D79" s="74"/>
      <c r="E79" s="74"/>
      <c r="I79" s="63" t="str">
        <f>IFERROR(INDEX(svhc_substance[],_xlfn.AGGREGATE(15,6,ROW(svhc_substance[CAS av])/(FIND("noCAS",svhc_substance[CAS av],1)&gt;0),ROW()-1)-1,1),"")</f>
        <v/>
      </c>
      <c r="J79" s="63" t="str">
        <f>IFERROR(INDEX(svhc_substance[],_xlfn.AGGREGATE(15,6,ROW(svhc_substance[CAS av])/(FIND("noCAS",svhc_substance[CAS av],1)&gt;0),ROW()-1)-1,3),"")</f>
        <v/>
      </c>
    </row>
    <row r="80" spans="4:10">
      <c r="D80" s="74"/>
      <c r="E80" s="74"/>
      <c r="I80" s="63" t="str">
        <f>IFERROR(INDEX(svhc_substance[],_xlfn.AGGREGATE(15,6,ROW(svhc_substance[CAS av])/(FIND("noCAS",svhc_substance[CAS av],1)&gt;0),ROW()-1)-1,1),"")</f>
        <v/>
      </c>
      <c r="J80" s="63" t="str">
        <f>IFERROR(INDEX(svhc_substance[],_xlfn.AGGREGATE(15,6,ROW(svhc_substance[CAS av])/(FIND("noCAS",svhc_substance[CAS av],1)&gt;0),ROW()-1)-1,3),"")</f>
        <v/>
      </c>
    </row>
    <row r="81" spans="4:10">
      <c r="D81" s="74"/>
      <c r="E81" s="74"/>
      <c r="I81" s="63" t="str">
        <f>IFERROR(INDEX(svhc_substance[],_xlfn.AGGREGATE(15,6,ROW(svhc_substance[CAS av])/(FIND("noCAS",svhc_substance[CAS av],1)&gt;0),ROW()-1)-1,1),"")</f>
        <v/>
      </c>
      <c r="J81" s="63" t="str">
        <f>IFERROR(INDEX(svhc_substance[],_xlfn.AGGREGATE(15,6,ROW(svhc_substance[CAS av])/(FIND("noCAS",svhc_substance[CAS av],1)&gt;0),ROW()-1)-1,3),"")</f>
        <v/>
      </c>
    </row>
    <row r="82" spans="4:10">
      <c r="D82" s="74"/>
      <c r="E82" s="74"/>
      <c r="I82" s="63" t="str">
        <f>IFERROR(INDEX(svhc_substance[],_xlfn.AGGREGATE(15,6,ROW(svhc_substance[CAS av])/(FIND("noCAS",svhc_substance[CAS av],1)&gt;0),ROW()-1)-1,1),"")</f>
        <v/>
      </c>
      <c r="J82" s="63" t="str">
        <f>IFERROR(INDEX(svhc_substance[],_xlfn.AGGREGATE(15,6,ROW(svhc_substance[CAS av])/(FIND("noCAS",svhc_substance[CAS av],1)&gt;0),ROW()-1)-1,3),"")</f>
        <v/>
      </c>
    </row>
    <row r="83" spans="4:10">
      <c r="D83" s="74"/>
      <c r="E83" s="74"/>
      <c r="I83" s="63" t="str">
        <f>IFERROR(INDEX(svhc_substance[],_xlfn.AGGREGATE(15,6,ROW(svhc_substance[CAS av])/(FIND("noCAS",svhc_substance[CAS av],1)&gt;0),ROW()-1)-1,1),"")</f>
        <v/>
      </c>
      <c r="J83" s="63" t="str">
        <f>IFERROR(INDEX(svhc_substance[],_xlfn.AGGREGATE(15,6,ROW(svhc_substance[CAS av])/(FIND("noCAS",svhc_substance[CAS av],1)&gt;0),ROW()-1)-1,3),"")</f>
        <v/>
      </c>
    </row>
    <row r="84" spans="4:10">
      <c r="D84" s="74"/>
      <c r="E84" s="74"/>
      <c r="I84" s="63" t="str">
        <f>IFERROR(INDEX(svhc_substance[],_xlfn.AGGREGATE(15,6,ROW(svhc_substance[CAS av])/(FIND("noCAS",svhc_substance[CAS av],1)&gt;0),ROW()-1)-1,1),"")</f>
        <v/>
      </c>
      <c r="J84" s="63" t="str">
        <f>IFERROR(INDEX(svhc_substance[],_xlfn.AGGREGATE(15,6,ROW(svhc_substance[CAS av])/(FIND("noCAS",svhc_substance[CAS av],1)&gt;0),ROW()-1)-1,3),"")</f>
        <v/>
      </c>
    </row>
    <row r="85" spans="4:10">
      <c r="D85" s="74"/>
      <c r="E85" s="74"/>
      <c r="I85" s="63" t="str">
        <f>IFERROR(INDEX(svhc_substance[],_xlfn.AGGREGATE(15,6,ROW(svhc_substance[CAS av])/(FIND("noCAS",svhc_substance[CAS av],1)&gt;0),ROW()-1)-1,1),"")</f>
        <v/>
      </c>
      <c r="J85" s="63" t="str">
        <f>IFERROR(INDEX(svhc_substance[],_xlfn.AGGREGATE(15,6,ROW(svhc_substance[CAS av])/(FIND("noCAS",svhc_substance[CAS av],1)&gt;0),ROW()-1)-1,3),"")</f>
        <v/>
      </c>
    </row>
    <row r="86" spans="4:10">
      <c r="D86" s="74"/>
      <c r="E86" s="74"/>
      <c r="I86" s="63" t="str">
        <f>IFERROR(INDEX(svhc_substance[],_xlfn.AGGREGATE(15,6,ROW(svhc_substance[CAS av])/(FIND("noCAS",svhc_substance[CAS av],1)&gt;0),ROW()-1)-1,1),"")</f>
        <v/>
      </c>
      <c r="J86" s="63" t="str">
        <f>IFERROR(INDEX(svhc_substance[],_xlfn.AGGREGATE(15,6,ROW(svhc_substance[CAS av])/(FIND("noCAS",svhc_substance[CAS av],1)&gt;0),ROW()-1)-1,3),"")</f>
        <v/>
      </c>
    </row>
    <row r="87" spans="4:10">
      <c r="D87" s="74"/>
      <c r="E87" s="74"/>
      <c r="I87" s="63" t="str">
        <f>IFERROR(INDEX(svhc_substance[],_xlfn.AGGREGATE(15,6,ROW(svhc_substance[CAS av])/(FIND("noCAS",svhc_substance[CAS av],1)&gt;0),ROW()-1)-1,1),"")</f>
        <v/>
      </c>
      <c r="J87" s="63" t="str">
        <f>IFERROR(INDEX(svhc_substance[],_xlfn.AGGREGATE(15,6,ROW(svhc_substance[CAS av])/(FIND("noCAS",svhc_substance[CAS av],1)&gt;0),ROW()-1)-1,3),"")</f>
        <v/>
      </c>
    </row>
    <row r="88" spans="4:10">
      <c r="D88" s="74"/>
      <c r="E88" s="74"/>
      <c r="I88" s="63" t="str">
        <f>IFERROR(INDEX(svhc_substance[],_xlfn.AGGREGATE(15,6,ROW(svhc_substance[CAS av])/(FIND("noCAS",svhc_substance[CAS av],1)&gt;0),ROW()-1)-1,1),"")</f>
        <v/>
      </c>
      <c r="J88" s="63" t="str">
        <f>IFERROR(INDEX(svhc_substance[],_xlfn.AGGREGATE(15,6,ROW(svhc_substance[CAS av])/(FIND("noCAS",svhc_substance[CAS av],1)&gt;0),ROW()-1)-1,3),"")</f>
        <v/>
      </c>
    </row>
    <row r="89" spans="4:10">
      <c r="D89" s="74"/>
      <c r="E89" s="74"/>
      <c r="I89" s="63" t="str">
        <f>IFERROR(INDEX(svhc_substance[],_xlfn.AGGREGATE(15,6,ROW(svhc_substance[CAS av])/(FIND("noCAS",svhc_substance[CAS av],1)&gt;0),ROW()-1)-1,1),"")</f>
        <v/>
      </c>
      <c r="J89" s="63" t="str">
        <f>IFERROR(INDEX(svhc_substance[],_xlfn.AGGREGATE(15,6,ROW(svhc_substance[CAS av])/(FIND("noCAS",svhc_substance[CAS av],1)&gt;0),ROW()-1)-1,3),"")</f>
        <v/>
      </c>
    </row>
    <row r="90" spans="4:10">
      <c r="D90" s="74"/>
      <c r="E90" s="74"/>
      <c r="I90" s="63" t="str">
        <f>IFERROR(INDEX(svhc_substance[],_xlfn.AGGREGATE(15,6,ROW(svhc_substance[CAS av])/(FIND("noCAS",svhc_substance[CAS av],1)&gt;0),ROW()-1)-1,1),"")</f>
        <v/>
      </c>
      <c r="J90" s="63" t="str">
        <f>IFERROR(INDEX(svhc_substance[],_xlfn.AGGREGATE(15,6,ROW(svhc_substance[CAS av])/(FIND("noCAS",svhc_substance[CAS av],1)&gt;0),ROW()-1)-1,3),"")</f>
        <v/>
      </c>
    </row>
    <row r="91" spans="4:10">
      <c r="D91" s="74"/>
      <c r="E91" s="74"/>
      <c r="I91" s="63" t="str">
        <f>IFERROR(INDEX(svhc_substance[],_xlfn.AGGREGATE(15,6,ROW(svhc_substance[CAS av])/(FIND("noCAS",svhc_substance[CAS av],1)&gt;0),ROW()-1)-1,1),"")</f>
        <v/>
      </c>
      <c r="J91" s="63" t="str">
        <f>IFERROR(INDEX(svhc_substance[],_xlfn.AGGREGATE(15,6,ROW(svhc_substance[CAS av])/(FIND("noCAS",svhc_substance[CAS av],1)&gt;0),ROW()-1)-1,3),"")</f>
        <v/>
      </c>
    </row>
    <row r="92" spans="4:10">
      <c r="D92" s="74"/>
      <c r="E92" s="74"/>
      <c r="I92" s="63" t="str">
        <f>IFERROR(INDEX(svhc_substance[],_xlfn.AGGREGATE(15,6,ROW(svhc_substance[CAS av])/(FIND("noCAS",svhc_substance[CAS av],1)&gt;0),ROW()-1)-1,1),"")</f>
        <v/>
      </c>
      <c r="J92" s="63" t="str">
        <f>IFERROR(INDEX(svhc_substance[],_xlfn.AGGREGATE(15,6,ROW(svhc_substance[CAS av])/(FIND("noCAS",svhc_substance[CAS av],1)&gt;0),ROW()-1)-1,3),"")</f>
        <v/>
      </c>
    </row>
    <row r="93" spans="4:10">
      <c r="D93" s="74"/>
      <c r="E93" s="74"/>
      <c r="I93" s="63" t="str">
        <f>IFERROR(INDEX(svhc_substance[],_xlfn.AGGREGATE(15,6,ROW(svhc_substance[CAS av])/(FIND("noCAS",svhc_substance[CAS av],1)&gt;0),ROW()-1)-1,1),"")</f>
        <v/>
      </c>
      <c r="J93" s="63" t="str">
        <f>IFERROR(INDEX(svhc_substance[],_xlfn.AGGREGATE(15,6,ROW(svhc_substance[CAS av])/(FIND("noCAS",svhc_substance[CAS av],1)&gt;0),ROW()-1)-1,3),"")</f>
        <v/>
      </c>
    </row>
    <row r="94" spans="4:10">
      <c r="D94" s="74"/>
      <c r="E94" s="74"/>
      <c r="I94" s="63" t="str">
        <f>IFERROR(INDEX(svhc_substance[],_xlfn.AGGREGATE(15,6,ROW(svhc_substance[CAS av])/(FIND("noCAS",svhc_substance[CAS av],1)&gt;0),ROW()-1)-1,1),"")</f>
        <v/>
      </c>
      <c r="J94" s="63" t="str">
        <f>IFERROR(INDEX(svhc_substance[],_xlfn.AGGREGATE(15,6,ROW(svhc_substance[CAS av])/(FIND("noCAS",svhc_substance[CAS av],1)&gt;0),ROW()-1)-1,3),"")</f>
        <v/>
      </c>
    </row>
    <row r="95" spans="4:10">
      <c r="D95" s="74"/>
      <c r="E95" s="74"/>
      <c r="I95" s="63" t="str">
        <f>IFERROR(INDEX(svhc_substance[],_xlfn.AGGREGATE(15,6,ROW(svhc_substance[CAS av])/(FIND("noCAS",svhc_substance[CAS av],1)&gt;0),ROW()-1)-1,1),"")</f>
        <v/>
      </c>
      <c r="J95" s="63" t="str">
        <f>IFERROR(INDEX(svhc_substance[],_xlfn.AGGREGATE(15,6,ROW(svhc_substance[CAS av])/(FIND("noCAS",svhc_substance[CAS av],1)&gt;0),ROW()-1)-1,3),"")</f>
        <v/>
      </c>
    </row>
    <row r="96" spans="4:10">
      <c r="D96" s="74"/>
      <c r="E96" s="74"/>
      <c r="I96" s="63" t="str">
        <f>IFERROR(INDEX(svhc_substance[],_xlfn.AGGREGATE(15,6,ROW(svhc_substance[CAS av])/(FIND("noCAS",svhc_substance[CAS av],1)&gt;0),ROW()-1)-1,1),"")</f>
        <v/>
      </c>
      <c r="J96" s="63" t="str">
        <f>IFERROR(INDEX(svhc_substance[],_xlfn.AGGREGATE(15,6,ROW(svhc_substance[CAS av])/(FIND("noCAS",svhc_substance[CAS av],1)&gt;0),ROW()-1)-1,3),"")</f>
        <v/>
      </c>
    </row>
    <row r="97" spans="4:10">
      <c r="D97" s="74"/>
      <c r="E97" s="74"/>
      <c r="I97" s="63" t="str">
        <f>IFERROR(INDEX(svhc_substance[],_xlfn.AGGREGATE(15,6,ROW(svhc_substance[CAS av])/(FIND("noCAS",svhc_substance[CAS av],1)&gt;0),ROW()-1)-1,1),"")</f>
        <v/>
      </c>
      <c r="J97" s="63" t="str">
        <f>IFERROR(INDEX(svhc_substance[],_xlfn.AGGREGATE(15,6,ROW(svhc_substance[CAS av])/(FIND("noCAS",svhc_substance[CAS av],1)&gt;0),ROW()-1)-1,3),"")</f>
        <v/>
      </c>
    </row>
    <row r="98" spans="4:10">
      <c r="D98" s="74"/>
      <c r="E98" s="74"/>
      <c r="I98" s="63" t="str">
        <f>IFERROR(INDEX(svhc_substance[],_xlfn.AGGREGATE(15,6,ROW(svhc_substance[CAS av])/(FIND("noCAS",svhc_substance[CAS av],1)&gt;0),ROW()-1)-1,1),"")</f>
        <v/>
      </c>
      <c r="J98" s="63" t="str">
        <f>IFERROR(INDEX(svhc_substance[],_xlfn.AGGREGATE(15,6,ROW(svhc_substance[CAS av])/(FIND("noCAS",svhc_substance[CAS av],1)&gt;0),ROW()-1)-1,3),"")</f>
        <v/>
      </c>
    </row>
    <row r="99" spans="4:10">
      <c r="D99" s="74"/>
      <c r="E99" s="74"/>
      <c r="I99" s="63" t="str">
        <f>IFERROR(INDEX(svhc_substance[],_xlfn.AGGREGATE(15,6,ROW(svhc_substance[CAS av])/(FIND("noCAS",svhc_substance[CAS av],1)&gt;0),ROW()-1)-1,1),"")</f>
        <v/>
      </c>
      <c r="J99" s="63" t="str">
        <f>IFERROR(INDEX(svhc_substance[],_xlfn.AGGREGATE(15,6,ROW(svhc_substance[CAS av])/(FIND("noCAS",svhc_substance[CAS av],1)&gt;0),ROW()-1)-1,3),"")</f>
        <v/>
      </c>
    </row>
    <row r="100" spans="4:10">
      <c r="D100" s="74"/>
      <c r="E100" s="74"/>
      <c r="I100" s="63" t="str">
        <f>IFERROR(INDEX(svhc_substance[],_xlfn.AGGREGATE(15,6,ROW(svhc_substance[CAS av])/(FIND("noCAS",svhc_substance[CAS av],1)&gt;0),ROW()-1)-1,1),"")</f>
        <v/>
      </c>
      <c r="J100" s="63" t="str">
        <f>IFERROR(INDEX(svhc_substance[],_xlfn.AGGREGATE(15,6,ROW(svhc_substance[CAS av])/(FIND("noCAS",svhc_substance[CAS av],1)&gt;0),ROW()-1)-1,3),"")</f>
        <v/>
      </c>
    </row>
    <row r="101" spans="4:10">
      <c r="D101" s="74"/>
      <c r="E101" s="74"/>
      <c r="I101" s="63" t="str">
        <f>IFERROR(INDEX(svhc_substance[],_xlfn.AGGREGATE(15,6,ROW(svhc_substance[CAS av])/(FIND("noCAS",svhc_substance[CAS av],1)&gt;0),ROW()-1)-1,1),"")</f>
        <v/>
      </c>
      <c r="J101" s="63" t="str">
        <f>IFERROR(INDEX(svhc_substance[],_xlfn.AGGREGATE(15,6,ROW(svhc_substance[CAS av])/(FIND("noCAS",svhc_substance[CAS av],1)&gt;0),ROW()-1)-1,3),"")</f>
        <v/>
      </c>
    </row>
    <row r="102" spans="4:10">
      <c r="D102" s="74"/>
      <c r="E102" s="74"/>
      <c r="I102" s="63" t="str">
        <f>IFERROR(INDEX(svhc_substance[],_xlfn.AGGREGATE(15,6,ROW(svhc_substance[CAS av])/(FIND("noCAS",svhc_substance[CAS av],1)&gt;0),ROW()-1)-1,1),"")</f>
        <v/>
      </c>
      <c r="J102" s="63" t="str">
        <f>IFERROR(INDEX(svhc_substance[],_xlfn.AGGREGATE(15,6,ROW(svhc_substance[CAS av])/(FIND("noCAS",svhc_substance[CAS av],1)&gt;0),ROW()-1)-1,3),"")</f>
        <v/>
      </c>
    </row>
    <row r="103" spans="4:10">
      <c r="D103" s="74"/>
      <c r="E103" s="74"/>
      <c r="I103" s="63" t="str">
        <f>IFERROR(INDEX(svhc_substance[],_xlfn.AGGREGATE(15,6,ROW(svhc_substance[CAS av])/(FIND("noCAS",svhc_substance[CAS av],1)&gt;0),ROW()-1)-1,1),"")</f>
        <v/>
      </c>
      <c r="J103" s="63" t="str">
        <f>IFERROR(INDEX(svhc_substance[],_xlfn.AGGREGATE(15,6,ROW(svhc_substance[CAS av])/(FIND("noCAS",svhc_substance[CAS av],1)&gt;0),ROW()-1)-1,3),"")</f>
        <v/>
      </c>
    </row>
    <row r="104" spans="4:10">
      <c r="D104" s="74"/>
      <c r="E104" s="74"/>
      <c r="I104" s="63" t="str">
        <f>IFERROR(INDEX(svhc_substance[],_xlfn.AGGREGATE(15,6,ROW(svhc_substance[CAS av])/(FIND("noCAS",svhc_substance[CAS av],1)&gt;0),ROW()-1)-1,1),"")</f>
        <v/>
      </c>
      <c r="J104" s="63" t="str">
        <f>IFERROR(INDEX(svhc_substance[],_xlfn.AGGREGATE(15,6,ROW(svhc_substance[CAS av])/(FIND("noCAS",svhc_substance[CAS av],1)&gt;0),ROW()-1)-1,3),"")</f>
        <v/>
      </c>
    </row>
    <row r="105" spans="4:10">
      <c r="D105" s="74"/>
      <c r="E105" s="74"/>
      <c r="I105" s="63" t="str">
        <f>IFERROR(INDEX(svhc_substance[],_xlfn.AGGREGATE(15,6,ROW(svhc_substance[CAS av])/(FIND("noCAS",svhc_substance[CAS av],1)&gt;0),ROW()-1)-1,1),"")</f>
        <v/>
      </c>
      <c r="J105" s="63" t="str">
        <f>IFERROR(INDEX(svhc_substance[],_xlfn.AGGREGATE(15,6,ROW(svhc_substance[CAS av])/(FIND("noCAS",svhc_substance[CAS av],1)&gt;0),ROW()-1)-1,3),"")</f>
        <v/>
      </c>
    </row>
    <row r="106" spans="4:10">
      <c r="D106" s="74"/>
      <c r="E106" s="74"/>
      <c r="I106" s="63" t="str">
        <f>IFERROR(INDEX(svhc_substance[],_xlfn.AGGREGATE(15,6,ROW(svhc_substance[CAS av])/(FIND("noCAS",svhc_substance[CAS av],1)&gt;0),ROW()-1)-1,1),"")</f>
        <v/>
      </c>
      <c r="J106" s="63" t="str">
        <f>IFERROR(INDEX(svhc_substance[],_xlfn.AGGREGATE(15,6,ROW(svhc_substance[CAS av])/(FIND("noCAS",svhc_substance[CAS av],1)&gt;0),ROW()-1)-1,3),"")</f>
        <v/>
      </c>
    </row>
    <row r="107" spans="4:10">
      <c r="D107" s="74"/>
      <c r="E107" s="74"/>
      <c r="I107" s="63" t="str">
        <f>IFERROR(INDEX(svhc_substance[],_xlfn.AGGREGATE(15,6,ROW(svhc_substance[CAS av])/(FIND("noCAS",svhc_substance[CAS av],1)&gt;0),ROW()-1)-1,1),"")</f>
        <v/>
      </c>
      <c r="J107" s="63" t="str">
        <f>IFERROR(INDEX(svhc_substance[],_xlfn.AGGREGATE(15,6,ROW(svhc_substance[CAS av])/(FIND("noCAS",svhc_substance[CAS av],1)&gt;0),ROW()-1)-1,3),"")</f>
        <v/>
      </c>
    </row>
    <row r="108" spans="4:10">
      <c r="D108" s="74"/>
      <c r="E108" s="74"/>
      <c r="I108" s="63" t="str">
        <f>IFERROR(INDEX(svhc_substance[],_xlfn.AGGREGATE(15,6,ROW(svhc_substance[CAS av])/(FIND("noCAS",svhc_substance[CAS av],1)&gt;0),ROW()-1)-1,1),"")</f>
        <v/>
      </c>
      <c r="J108" s="63" t="str">
        <f>IFERROR(INDEX(svhc_substance[],_xlfn.AGGREGATE(15,6,ROW(svhc_substance[CAS av])/(FIND("noCAS",svhc_substance[CAS av],1)&gt;0),ROW()-1)-1,3),"")</f>
        <v/>
      </c>
    </row>
    <row r="109" spans="4:10">
      <c r="D109" s="74"/>
      <c r="E109" s="74"/>
      <c r="I109" s="63" t="str">
        <f>IFERROR(INDEX(svhc_substance[],_xlfn.AGGREGATE(15,6,ROW(svhc_substance[CAS av])/(FIND("noCAS",svhc_substance[CAS av],1)&gt;0),ROW()-1)-1,1),"")</f>
        <v/>
      </c>
      <c r="J109" s="63" t="str">
        <f>IFERROR(INDEX(svhc_substance[],_xlfn.AGGREGATE(15,6,ROW(svhc_substance[CAS av])/(FIND("noCAS",svhc_substance[CAS av],1)&gt;0),ROW()-1)-1,3),"")</f>
        <v/>
      </c>
    </row>
    <row r="110" spans="4:10">
      <c r="D110" s="74"/>
      <c r="E110" s="74"/>
      <c r="I110" s="63" t="str">
        <f>IFERROR(INDEX(svhc_substance[],_xlfn.AGGREGATE(15,6,ROW(svhc_substance[CAS av])/(FIND("noCAS",svhc_substance[CAS av],1)&gt;0),ROW()-1)-1,1),"")</f>
        <v/>
      </c>
      <c r="J110" s="63" t="str">
        <f>IFERROR(INDEX(svhc_substance[],_xlfn.AGGREGATE(15,6,ROW(svhc_substance[CAS av])/(FIND("noCAS",svhc_substance[CAS av],1)&gt;0),ROW()-1)-1,3),"")</f>
        <v/>
      </c>
    </row>
    <row r="111" spans="4:10">
      <c r="D111" s="74"/>
      <c r="E111" s="74"/>
      <c r="I111" s="63" t="str">
        <f>IFERROR(INDEX(svhc_substance[],_xlfn.AGGREGATE(15,6,ROW(svhc_substance[CAS av])/(FIND("noCAS",svhc_substance[CAS av],1)&gt;0),ROW()-1)-1,1),"")</f>
        <v/>
      </c>
      <c r="J111" s="63" t="str">
        <f>IFERROR(INDEX(svhc_substance[],_xlfn.AGGREGATE(15,6,ROW(svhc_substance[CAS av])/(FIND("noCAS",svhc_substance[CAS av],1)&gt;0),ROW()-1)-1,3),"")</f>
        <v/>
      </c>
    </row>
    <row r="112" spans="4:10">
      <c r="D112" s="74"/>
      <c r="E112" s="74"/>
      <c r="I112" s="63" t="str">
        <f>IFERROR(INDEX(svhc_substance[],_xlfn.AGGREGATE(15,6,ROW(svhc_substance[CAS av])/(FIND("noCAS",svhc_substance[CAS av],1)&gt;0),ROW()-1)-1,1),"")</f>
        <v/>
      </c>
      <c r="J112" s="63" t="str">
        <f>IFERROR(INDEX(svhc_substance[],_xlfn.AGGREGATE(15,6,ROW(svhc_substance[CAS av])/(FIND("noCAS",svhc_substance[CAS av],1)&gt;0),ROW()-1)-1,3),"")</f>
        <v/>
      </c>
    </row>
    <row r="113" spans="4:10">
      <c r="D113" s="74"/>
      <c r="E113" s="74"/>
      <c r="I113" s="63" t="str">
        <f>IFERROR(INDEX(svhc_substance[],_xlfn.AGGREGATE(15,6,ROW(svhc_substance[CAS av])/(FIND("noCAS",svhc_substance[CAS av],1)&gt;0),ROW()-1)-1,1),"")</f>
        <v/>
      </c>
      <c r="J113" s="63" t="str">
        <f>IFERROR(INDEX(svhc_substance[],_xlfn.AGGREGATE(15,6,ROW(svhc_substance[CAS av])/(FIND("noCAS",svhc_substance[CAS av],1)&gt;0),ROW()-1)-1,3),"")</f>
        <v/>
      </c>
    </row>
    <row r="114" spans="4:10">
      <c r="D114" s="74"/>
      <c r="E114" s="74"/>
      <c r="I114" s="63" t="str">
        <f>IFERROR(INDEX(svhc_substance[],_xlfn.AGGREGATE(15,6,ROW(svhc_substance[CAS av])/(FIND("noCAS",svhc_substance[CAS av],1)&gt;0),ROW()-1)-1,1),"")</f>
        <v/>
      </c>
      <c r="J114" s="63" t="str">
        <f>IFERROR(INDEX(svhc_substance[],_xlfn.AGGREGATE(15,6,ROW(svhc_substance[CAS av])/(FIND("noCAS",svhc_substance[CAS av],1)&gt;0),ROW()-1)-1,3),"")</f>
        <v/>
      </c>
    </row>
    <row r="115" spans="4:10">
      <c r="D115" s="74"/>
      <c r="E115" s="74"/>
      <c r="I115" s="63" t="str">
        <f>IFERROR(INDEX(svhc_substance[],_xlfn.AGGREGATE(15,6,ROW(svhc_substance[CAS av])/(FIND("noCAS",svhc_substance[CAS av],1)&gt;0),ROW()-1)-1,1),"")</f>
        <v/>
      </c>
      <c r="J115" s="63" t="str">
        <f>IFERROR(INDEX(svhc_substance[],_xlfn.AGGREGATE(15,6,ROW(svhc_substance[CAS av])/(FIND("noCAS",svhc_substance[CAS av],1)&gt;0),ROW()-1)-1,3),"")</f>
        <v/>
      </c>
    </row>
    <row r="116" spans="4:10">
      <c r="D116" s="74"/>
      <c r="E116" s="74"/>
      <c r="I116" s="63" t="str">
        <f>IFERROR(INDEX(svhc_substance[],_xlfn.AGGREGATE(15,6,ROW(svhc_substance[CAS av])/(FIND("noCAS",svhc_substance[CAS av],1)&gt;0),ROW()-1)-1,1),"")</f>
        <v/>
      </c>
      <c r="J116" s="63" t="str">
        <f>IFERROR(INDEX(svhc_substance[],_xlfn.AGGREGATE(15,6,ROW(svhc_substance[CAS av])/(FIND("noCAS",svhc_substance[CAS av],1)&gt;0),ROW()-1)-1,3),"")</f>
        <v/>
      </c>
    </row>
    <row r="117" spans="4:10">
      <c r="D117" s="74"/>
      <c r="E117" s="74"/>
      <c r="I117" s="63" t="str">
        <f>IFERROR(INDEX(svhc_substance[],_xlfn.AGGREGATE(15,6,ROW(svhc_substance[CAS av])/(FIND("noCAS",svhc_substance[CAS av],1)&gt;0),ROW()-1)-1,1),"")</f>
        <v/>
      </c>
      <c r="J117" s="63" t="str">
        <f>IFERROR(INDEX(svhc_substance[],_xlfn.AGGREGATE(15,6,ROW(svhc_substance[CAS av])/(FIND("noCAS",svhc_substance[CAS av],1)&gt;0),ROW()-1)-1,3),"")</f>
        <v/>
      </c>
    </row>
    <row r="118" spans="4:10">
      <c r="D118" s="74"/>
      <c r="E118" s="74"/>
      <c r="I118" s="63" t="str">
        <f>IFERROR(INDEX(svhc_substance[],_xlfn.AGGREGATE(15,6,ROW(svhc_substance[CAS av])/(FIND("noCAS",svhc_substance[CAS av],1)&gt;0),ROW()-1)-1,1),"")</f>
        <v/>
      </c>
      <c r="J118" s="63" t="str">
        <f>IFERROR(INDEX(svhc_substance[],_xlfn.AGGREGATE(15,6,ROW(svhc_substance[CAS av])/(FIND("noCAS",svhc_substance[CAS av],1)&gt;0),ROW()-1)-1,3),"")</f>
        <v/>
      </c>
    </row>
    <row r="119" spans="4:10">
      <c r="D119" s="74"/>
      <c r="E119" s="74"/>
      <c r="I119" s="63" t="str">
        <f>IFERROR(INDEX(svhc_substance[],_xlfn.AGGREGATE(15,6,ROW(svhc_substance[CAS av])/(FIND("noCAS",svhc_substance[CAS av],1)&gt;0),ROW()-1)-1,1),"")</f>
        <v/>
      </c>
      <c r="J119" s="63" t="str">
        <f>IFERROR(INDEX(svhc_substance[],_xlfn.AGGREGATE(15,6,ROW(svhc_substance[CAS av])/(FIND("noCAS",svhc_substance[CAS av],1)&gt;0),ROW()-1)-1,3),"")</f>
        <v/>
      </c>
    </row>
    <row r="120" spans="4:10">
      <c r="D120" s="74"/>
      <c r="E120" s="74"/>
      <c r="I120" s="63" t="str">
        <f>IFERROR(INDEX(svhc_substance[],_xlfn.AGGREGATE(15,6,ROW(svhc_substance[CAS av])/(FIND("noCAS",svhc_substance[CAS av],1)&gt;0),ROW()-1)-1,1),"")</f>
        <v/>
      </c>
      <c r="J120" s="63" t="str">
        <f>IFERROR(INDEX(svhc_substance[],_xlfn.AGGREGATE(15,6,ROW(svhc_substance[CAS av])/(FIND("noCAS",svhc_substance[CAS av],1)&gt;0),ROW()-1)-1,3),"")</f>
        <v/>
      </c>
    </row>
    <row r="121" spans="4:10">
      <c r="D121" s="74"/>
      <c r="E121" s="74"/>
      <c r="I121" s="63" t="str">
        <f>IFERROR(INDEX(svhc_substance[],_xlfn.AGGREGATE(15,6,ROW(svhc_substance[CAS av])/(FIND("noCAS",svhc_substance[CAS av],1)&gt;0),ROW()-1)-1,1),"")</f>
        <v/>
      </c>
      <c r="J121" s="63" t="str">
        <f>IFERROR(INDEX(svhc_substance[],_xlfn.AGGREGATE(15,6,ROW(svhc_substance[CAS av])/(FIND("noCAS",svhc_substance[CAS av],1)&gt;0),ROW()-1)-1,3),"")</f>
        <v/>
      </c>
    </row>
    <row r="122" spans="4:10">
      <c r="D122" s="74"/>
      <c r="E122" s="74"/>
      <c r="I122" s="63" t="str">
        <f>IFERROR(INDEX(svhc_substance[],_xlfn.AGGREGATE(15,6,ROW(svhc_substance[CAS av])/(FIND("noCAS",svhc_substance[CAS av],1)&gt;0),ROW()-1)-1,1),"")</f>
        <v/>
      </c>
      <c r="J122" s="63" t="str">
        <f>IFERROR(INDEX(svhc_substance[],_xlfn.AGGREGATE(15,6,ROW(svhc_substance[CAS av])/(FIND("noCAS",svhc_substance[CAS av],1)&gt;0),ROW()-1)-1,3),"")</f>
        <v/>
      </c>
    </row>
    <row r="123" spans="4:10">
      <c r="D123" s="74"/>
      <c r="E123" s="74"/>
      <c r="I123" s="63" t="str">
        <f>IFERROR(INDEX(svhc_substance[],_xlfn.AGGREGATE(15,6,ROW(svhc_substance[CAS av])/(FIND("noCAS",svhc_substance[CAS av],1)&gt;0),ROW()-1)-1,1),"")</f>
        <v/>
      </c>
      <c r="J123" s="63" t="str">
        <f>IFERROR(INDEX(svhc_substance[],_xlfn.AGGREGATE(15,6,ROW(svhc_substance[CAS av])/(FIND("noCAS",svhc_substance[CAS av],1)&gt;0),ROW()-1)-1,3),"")</f>
        <v/>
      </c>
    </row>
    <row r="124" spans="4:10">
      <c r="D124" s="74"/>
      <c r="E124" s="74"/>
      <c r="I124" s="63" t="str">
        <f>IFERROR(INDEX(svhc_substance[],_xlfn.AGGREGATE(15,6,ROW(svhc_substance[CAS av])/(FIND("noCAS",svhc_substance[CAS av],1)&gt;0),ROW()-1)-1,1),"")</f>
        <v/>
      </c>
      <c r="J124" s="63" t="str">
        <f>IFERROR(INDEX(svhc_substance[],_xlfn.AGGREGATE(15,6,ROW(svhc_substance[CAS av])/(FIND("noCAS",svhc_substance[CAS av],1)&gt;0),ROW()-1)-1,3),"")</f>
        <v/>
      </c>
    </row>
    <row r="125" spans="4:10">
      <c r="D125" s="74"/>
      <c r="E125" s="74"/>
      <c r="I125" s="63" t="str">
        <f>IFERROR(INDEX(svhc_substance[],_xlfn.AGGREGATE(15,6,ROW(svhc_substance[CAS av])/(FIND("noCAS",svhc_substance[CAS av],1)&gt;0),ROW()-1)-1,1),"")</f>
        <v/>
      </c>
      <c r="J125" s="63" t="str">
        <f>IFERROR(INDEX(svhc_substance[],_xlfn.AGGREGATE(15,6,ROW(svhc_substance[CAS av])/(FIND("noCAS",svhc_substance[CAS av],1)&gt;0),ROW()-1)-1,3),"")</f>
        <v/>
      </c>
    </row>
    <row r="126" spans="4:10">
      <c r="D126" s="74"/>
      <c r="E126" s="74"/>
      <c r="I126" s="63" t="str">
        <f>IFERROR(INDEX(svhc_substance[],_xlfn.AGGREGATE(15,6,ROW(svhc_substance[CAS av])/(FIND("noCAS",svhc_substance[CAS av],1)&gt;0),ROW()-1)-1,1),"")</f>
        <v/>
      </c>
      <c r="J126" s="63" t="str">
        <f>IFERROR(INDEX(svhc_substance[],_xlfn.AGGREGATE(15,6,ROW(svhc_substance[CAS av])/(FIND("noCAS",svhc_substance[CAS av],1)&gt;0),ROW()-1)-1,3),"")</f>
        <v/>
      </c>
    </row>
    <row r="127" spans="4:10">
      <c r="D127" s="74"/>
      <c r="E127" s="74"/>
      <c r="I127" s="63" t="str">
        <f>IFERROR(INDEX(svhc_substance[],_xlfn.AGGREGATE(15,6,ROW(svhc_substance[CAS av])/(FIND("noCAS",svhc_substance[CAS av],1)&gt;0),ROW()-1)-1,1),"")</f>
        <v/>
      </c>
      <c r="J127" s="63" t="str">
        <f>IFERROR(INDEX(svhc_substance[],_xlfn.AGGREGATE(15,6,ROW(svhc_substance[CAS av])/(FIND("noCAS",svhc_substance[CAS av],1)&gt;0),ROW()-1)-1,3),"")</f>
        <v/>
      </c>
    </row>
    <row r="128" spans="4:10">
      <c r="D128" s="74"/>
      <c r="E128" s="74"/>
      <c r="I128" s="63" t="str">
        <f>IFERROR(INDEX(svhc_substance[],_xlfn.AGGREGATE(15,6,ROW(svhc_substance[CAS av])/(FIND("noCAS",svhc_substance[CAS av],1)&gt;0),ROW()-1)-1,1),"")</f>
        <v/>
      </c>
      <c r="J128" s="63" t="str">
        <f>IFERROR(INDEX(svhc_substance[],_xlfn.AGGREGATE(15,6,ROW(svhc_substance[CAS av])/(FIND("noCAS",svhc_substance[CAS av],1)&gt;0),ROW()-1)-1,3),"")</f>
        <v/>
      </c>
    </row>
    <row r="129" spans="4:10">
      <c r="D129" s="74"/>
      <c r="E129" s="74"/>
      <c r="I129" s="63" t="str">
        <f>IFERROR(INDEX(svhc_substance[],_xlfn.AGGREGATE(15,6,ROW(svhc_substance[CAS av])/(FIND("noCAS",svhc_substance[CAS av],1)&gt;0),ROW()-1)-1,1),"")</f>
        <v/>
      </c>
      <c r="J129" s="63" t="str">
        <f>IFERROR(INDEX(svhc_substance[],_xlfn.AGGREGATE(15,6,ROW(svhc_substance[CAS av])/(FIND("noCAS",svhc_substance[CAS av],1)&gt;0),ROW()-1)-1,3),"")</f>
        <v/>
      </c>
    </row>
    <row r="130" spans="4:10">
      <c r="D130" s="74"/>
      <c r="E130" s="74"/>
      <c r="I130" s="63" t="str">
        <f>IFERROR(INDEX(svhc_substance[],_xlfn.AGGREGATE(15,6,ROW(svhc_substance[CAS av])/(FIND("noCAS",svhc_substance[CAS av],1)&gt;0),ROW()-1)-1,1),"")</f>
        <v/>
      </c>
      <c r="J130" s="63" t="str">
        <f>IFERROR(INDEX(svhc_substance[],_xlfn.AGGREGATE(15,6,ROW(svhc_substance[CAS av])/(FIND("noCAS",svhc_substance[CAS av],1)&gt;0),ROW()-1)-1,3),"")</f>
        <v/>
      </c>
    </row>
    <row r="131" spans="4:10">
      <c r="D131" s="74"/>
      <c r="E131" s="74"/>
      <c r="I131" s="63" t="str">
        <f>IFERROR(INDEX(svhc_substance[],_xlfn.AGGREGATE(15,6,ROW(svhc_substance[CAS av])/(FIND("noCAS",svhc_substance[CAS av],1)&gt;0),ROW()-1)-1,1),"")</f>
        <v/>
      </c>
      <c r="J131" s="63" t="str">
        <f>IFERROR(INDEX(svhc_substance[],_xlfn.AGGREGATE(15,6,ROW(svhc_substance[CAS av])/(FIND("noCAS",svhc_substance[CAS av],1)&gt;0),ROW()-1)-1,3),"")</f>
        <v/>
      </c>
    </row>
    <row r="132" spans="4:10">
      <c r="D132" s="74"/>
      <c r="E132" s="74"/>
      <c r="I132" s="63" t="str">
        <f>IFERROR(INDEX(svhc_substance[],_xlfn.AGGREGATE(15,6,ROW(svhc_substance[CAS av])/(FIND("noCAS",svhc_substance[CAS av],1)&gt;0),ROW()-1)-1,1),"")</f>
        <v/>
      </c>
      <c r="J132" s="63" t="str">
        <f>IFERROR(INDEX(svhc_substance[],_xlfn.AGGREGATE(15,6,ROW(svhc_substance[CAS av])/(FIND("noCAS",svhc_substance[CAS av],1)&gt;0),ROW()-1)-1,3),"")</f>
        <v/>
      </c>
    </row>
    <row r="133" spans="4:10">
      <c r="D133" s="74"/>
      <c r="E133" s="74"/>
      <c r="I133" s="63" t="str">
        <f>IFERROR(INDEX(svhc_substance[],_xlfn.AGGREGATE(15,6,ROW(svhc_substance[CAS av])/(FIND("noCAS",svhc_substance[CAS av],1)&gt;0),ROW()-1)-1,1),"")</f>
        <v/>
      </c>
      <c r="J133" s="63" t="str">
        <f>IFERROR(INDEX(svhc_substance[],_xlfn.AGGREGATE(15,6,ROW(svhc_substance[CAS av])/(FIND("noCAS",svhc_substance[CAS av],1)&gt;0),ROW()-1)-1,3),"")</f>
        <v/>
      </c>
    </row>
    <row r="134" spans="4:10">
      <c r="D134" s="74"/>
      <c r="E134" s="74"/>
      <c r="I134" s="63" t="str">
        <f>IFERROR(INDEX(svhc_substance[],_xlfn.AGGREGATE(15,6,ROW(svhc_substance[CAS av])/(FIND("noCAS",svhc_substance[CAS av],1)&gt;0),ROW()-1)-1,1),"")</f>
        <v/>
      </c>
      <c r="J134" s="63" t="str">
        <f>IFERROR(INDEX(svhc_substance[],_xlfn.AGGREGATE(15,6,ROW(svhc_substance[CAS av])/(FIND("noCAS",svhc_substance[CAS av],1)&gt;0),ROW()-1)-1,3),"")</f>
        <v/>
      </c>
    </row>
    <row r="135" spans="4:10">
      <c r="D135" s="74"/>
      <c r="E135" s="74"/>
      <c r="I135" s="63" t="str">
        <f>IFERROR(INDEX(svhc_substance[],_xlfn.AGGREGATE(15,6,ROW(svhc_substance[CAS av])/(FIND("noCAS",svhc_substance[CAS av],1)&gt;0),ROW()-1)-1,1),"")</f>
        <v/>
      </c>
      <c r="J135" s="63" t="str">
        <f>IFERROR(INDEX(svhc_substance[],_xlfn.AGGREGATE(15,6,ROW(svhc_substance[CAS av])/(FIND("noCAS",svhc_substance[CAS av],1)&gt;0),ROW()-1)-1,3),"")</f>
        <v/>
      </c>
    </row>
    <row r="136" spans="4:10">
      <c r="D136" s="74"/>
      <c r="E136" s="74"/>
      <c r="I136" s="63" t="str">
        <f>IFERROR(INDEX(svhc_substance[],_xlfn.AGGREGATE(15,6,ROW(svhc_substance[CAS av])/(FIND("noCAS",svhc_substance[CAS av],1)&gt;0),ROW()-1)-1,1),"")</f>
        <v/>
      </c>
      <c r="J136" s="63" t="str">
        <f>IFERROR(INDEX(svhc_substance[],_xlfn.AGGREGATE(15,6,ROW(svhc_substance[CAS av])/(FIND("noCAS",svhc_substance[CAS av],1)&gt;0),ROW()-1)-1,3),"")</f>
        <v/>
      </c>
    </row>
    <row r="137" spans="4:10">
      <c r="D137" s="74"/>
      <c r="E137" s="74"/>
      <c r="I137" s="63" t="str">
        <f>IFERROR(INDEX(svhc_substance[],_xlfn.AGGREGATE(15,6,ROW(svhc_substance[CAS av])/(FIND("noCAS",svhc_substance[CAS av],1)&gt;0),ROW()-1)-1,1),"")</f>
        <v/>
      </c>
      <c r="J137" s="63" t="str">
        <f>IFERROR(INDEX(svhc_substance[],_xlfn.AGGREGATE(15,6,ROW(svhc_substance[CAS av])/(FIND("noCAS",svhc_substance[CAS av],1)&gt;0),ROW()-1)-1,3),"")</f>
        <v/>
      </c>
    </row>
    <row r="138" spans="4:10">
      <c r="D138" s="74"/>
      <c r="E138" s="74"/>
      <c r="I138" s="63" t="str">
        <f>IFERROR(INDEX(svhc_substance[],_xlfn.AGGREGATE(15,6,ROW(svhc_substance[CAS av])/(FIND("noCAS",svhc_substance[CAS av],1)&gt;0),ROW()-1)-1,1),"")</f>
        <v/>
      </c>
      <c r="J138" s="63" t="str">
        <f>IFERROR(INDEX(svhc_substance[],_xlfn.AGGREGATE(15,6,ROW(svhc_substance[CAS av])/(FIND("noCAS",svhc_substance[CAS av],1)&gt;0),ROW()-1)-1,3),"")</f>
        <v/>
      </c>
    </row>
    <row r="139" spans="4:10">
      <c r="D139" s="74"/>
      <c r="E139" s="74"/>
      <c r="I139" s="63" t="str">
        <f>IFERROR(INDEX(svhc_substance[],_xlfn.AGGREGATE(15,6,ROW(svhc_substance[CAS av])/(FIND("noCAS",svhc_substance[CAS av],1)&gt;0),ROW()-1)-1,1),"")</f>
        <v/>
      </c>
      <c r="J139" s="63" t="str">
        <f>IFERROR(INDEX(svhc_substance[],_xlfn.AGGREGATE(15,6,ROW(svhc_substance[CAS av])/(FIND("noCAS",svhc_substance[CAS av],1)&gt;0),ROW()-1)-1,3),"")</f>
        <v/>
      </c>
    </row>
    <row r="140" spans="4:10">
      <c r="D140" s="74"/>
      <c r="E140" s="74"/>
      <c r="I140" s="63" t="str">
        <f>IFERROR(INDEX(svhc_substance[],_xlfn.AGGREGATE(15,6,ROW(svhc_substance[CAS av])/(FIND("noCAS",svhc_substance[CAS av],1)&gt;0),ROW()-1)-1,1),"")</f>
        <v/>
      </c>
      <c r="J140" s="63" t="str">
        <f>IFERROR(INDEX(svhc_substance[],_xlfn.AGGREGATE(15,6,ROW(svhc_substance[CAS av])/(FIND("noCAS",svhc_substance[CAS av],1)&gt;0),ROW()-1)-1,3),"")</f>
        <v/>
      </c>
    </row>
    <row r="141" spans="4:10">
      <c r="D141" s="74"/>
      <c r="E141" s="74"/>
      <c r="I141" s="63" t="str">
        <f>IFERROR(INDEX(svhc_substance[],_xlfn.AGGREGATE(15,6,ROW(svhc_substance[CAS av])/(FIND("noCAS",svhc_substance[CAS av],1)&gt;0),ROW()-1)-1,1),"")</f>
        <v/>
      </c>
      <c r="J141" s="63" t="str">
        <f>IFERROR(INDEX(svhc_substance[],_xlfn.AGGREGATE(15,6,ROW(svhc_substance[CAS av])/(FIND("noCAS",svhc_substance[CAS av],1)&gt;0),ROW()-1)-1,3),"")</f>
        <v/>
      </c>
    </row>
    <row r="142" spans="4:10">
      <c r="D142" s="74"/>
      <c r="E142" s="74"/>
      <c r="I142" s="63" t="str">
        <f>IFERROR(INDEX(svhc_substance[],_xlfn.AGGREGATE(15,6,ROW(svhc_substance[CAS av])/(FIND("noCAS",svhc_substance[CAS av],1)&gt;0),ROW()-1)-1,1),"")</f>
        <v/>
      </c>
      <c r="J142" s="63" t="str">
        <f>IFERROR(INDEX(svhc_substance[],_xlfn.AGGREGATE(15,6,ROW(svhc_substance[CAS av])/(FIND("noCAS",svhc_substance[CAS av],1)&gt;0),ROW()-1)-1,3),"")</f>
        <v/>
      </c>
    </row>
    <row r="143" spans="4:10">
      <c r="D143" s="74"/>
      <c r="E143" s="74"/>
      <c r="I143" s="63" t="str">
        <f>IFERROR(INDEX(svhc_substance[],_xlfn.AGGREGATE(15,6,ROW(svhc_substance[CAS av])/(FIND("noCAS",svhc_substance[CAS av],1)&gt;0),ROW()-1)-1,1),"")</f>
        <v/>
      </c>
      <c r="J143" s="63" t="str">
        <f>IFERROR(INDEX(svhc_substance[],_xlfn.AGGREGATE(15,6,ROW(svhc_substance[CAS av])/(FIND("noCAS",svhc_substance[CAS av],1)&gt;0),ROW()-1)-1,3),"")</f>
        <v/>
      </c>
    </row>
    <row r="144" spans="4:10">
      <c r="D144" s="74"/>
      <c r="E144" s="74"/>
      <c r="I144" s="63" t="str">
        <f>IFERROR(INDEX(svhc_substance[],_xlfn.AGGREGATE(15,6,ROW(svhc_substance[CAS av])/(FIND("noCAS",svhc_substance[CAS av],1)&gt;0),ROW()-1)-1,1),"")</f>
        <v/>
      </c>
      <c r="J144" s="63" t="str">
        <f>IFERROR(INDEX(svhc_substance[],_xlfn.AGGREGATE(15,6,ROW(svhc_substance[CAS av])/(FIND("noCAS",svhc_substance[CAS av],1)&gt;0),ROW()-1)-1,3),"")</f>
        <v/>
      </c>
    </row>
    <row r="145" spans="4:10">
      <c r="D145" s="74"/>
      <c r="E145" s="74"/>
      <c r="I145" s="63" t="str">
        <f>IFERROR(INDEX(svhc_substance[],_xlfn.AGGREGATE(15,6,ROW(svhc_substance[CAS av])/(FIND("noCAS",svhc_substance[CAS av],1)&gt;0),ROW()-1)-1,1),"")</f>
        <v/>
      </c>
      <c r="J145" s="63" t="str">
        <f>IFERROR(INDEX(svhc_substance[],_xlfn.AGGREGATE(15,6,ROW(svhc_substance[CAS av])/(FIND("noCAS",svhc_substance[CAS av],1)&gt;0),ROW()-1)-1,3),"")</f>
        <v/>
      </c>
    </row>
    <row r="146" spans="4:10">
      <c r="D146" s="74"/>
      <c r="E146" s="74"/>
      <c r="I146" s="63" t="str">
        <f>IFERROR(INDEX(svhc_substance[],_xlfn.AGGREGATE(15,6,ROW(svhc_substance[CAS av])/(FIND("noCAS",svhc_substance[CAS av],1)&gt;0),ROW()-1)-1,1),"")</f>
        <v/>
      </c>
      <c r="J146" s="63" t="str">
        <f>IFERROR(INDEX(svhc_substance[],_xlfn.AGGREGATE(15,6,ROW(svhc_substance[CAS av])/(FIND("noCAS",svhc_substance[CAS av],1)&gt;0),ROW()-1)-1,3),"")</f>
        <v/>
      </c>
    </row>
    <row r="147" spans="4:10">
      <c r="D147" s="74"/>
      <c r="E147" s="74"/>
      <c r="I147" s="63" t="str">
        <f>IFERROR(INDEX(svhc_substance[],_xlfn.AGGREGATE(15,6,ROW(svhc_substance[CAS av])/(FIND("noCAS",svhc_substance[CAS av],1)&gt;0),ROW()-1)-1,1),"")</f>
        <v/>
      </c>
      <c r="J147" s="63" t="str">
        <f>IFERROR(INDEX(svhc_substance[],_xlfn.AGGREGATE(15,6,ROW(svhc_substance[CAS av])/(FIND("noCAS",svhc_substance[CAS av],1)&gt;0),ROW()-1)-1,3),"")</f>
        <v/>
      </c>
    </row>
    <row r="148" spans="4:10">
      <c r="D148" s="74"/>
      <c r="E148" s="74"/>
      <c r="I148" s="63" t="str">
        <f>IFERROR(INDEX(svhc_substance[],_xlfn.AGGREGATE(15,6,ROW(svhc_substance[CAS av])/(FIND("noCAS",svhc_substance[CAS av],1)&gt;0),ROW()-1)-1,1),"")</f>
        <v/>
      </c>
      <c r="J148" s="63" t="str">
        <f>IFERROR(INDEX(svhc_substance[],_xlfn.AGGREGATE(15,6,ROW(svhc_substance[CAS av])/(FIND("noCAS",svhc_substance[CAS av],1)&gt;0),ROW()-1)-1,3),"")</f>
        <v/>
      </c>
    </row>
    <row r="149" spans="4:10">
      <c r="D149" s="74"/>
      <c r="E149" s="74"/>
      <c r="I149" s="63" t="str">
        <f>IFERROR(INDEX(svhc_substance[],_xlfn.AGGREGATE(15,6,ROW(svhc_substance[CAS av])/(FIND("noCAS",svhc_substance[CAS av],1)&gt;0),ROW()-1)-1,1),"")</f>
        <v/>
      </c>
      <c r="J149" s="63" t="str">
        <f>IFERROR(INDEX(svhc_substance[],_xlfn.AGGREGATE(15,6,ROW(svhc_substance[CAS av])/(FIND("noCAS",svhc_substance[CAS av],1)&gt;0),ROW()-1)-1,3),"")</f>
        <v/>
      </c>
    </row>
    <row r="150" spans="4:10">
      <c r="D150" s="74"/>
      <c r="E150" s="74"/>
      <c r="I150" s="63" t="str">
        <f>IFERROR(INDEX(svhc_substance[],_xlfn.AGGREGATE(15,6,ROW(svhc_substance[CAS av])/(FIND("noCAS",svhc_substance[CAS av],1)&gt;0),ROW()-1)-1,1),"")</f>
        <v/>
      </c>
      <c r="J150" s="63" t="str">
        <f>IFERROR(INDEX(svhc_substance[],_xlfn.AGGREGATE(15,6,ROW(svhc_substance[CAS av])/(FIND("noCAS",svhc_substance[CAS av],1)&gt;0),ROW()-1)-1,3),"")</f>
        <v/>
      </c>
    </row>
    <row r="151" spans="4:10">
      <c r="D151" s="74"/>
      <c r="E151" s="74"/>
      <c r="I151" s="63" t="str">
        <f>IFERROR(INDEX(svhc_substance[],_xlfn.AGGREGATE(15,6,ROW(svhc_substance[CAS av])/(FIND("noCAS",svhc_substance[CAS av],1)&gt;0),ROW()-1)-1,1),"")</f>
        <v/>
      </c>
      <c r="J151" s="63" t="str">
        <f>IFERROR(INDEX(svhc_substance[],_xlfn.AGGREGATE(15,6,ROW(svhc_substance[CAS av])/(FIND("noCAS",svhc_substance[CAS av],1)&gt;0),ROW()-1)-1,3),"")</f>
        <v/>
      </c>
    </row>
    <row r="152" spans="4:10">
      <c r="D152" s="74"/>
      <c r="E152" s="74"/>
      <c r="I152" s="63" t="str">
        <f>IFERROR(INDEX(svhc_substance[],_xlfn.AGGREGATE(15,6,ROW(svhc_substance[CAS av])/(FIND("noCAS",svhc_substance[CAS av],1)&gt;0),ROW()-1)-1,1),"")</f>
        <v/>
      </c>
      <c r="J152" s="63" t="str">
        <f>IFERROR(INDEX(svhc_substance[],_xlfn.AGGREGATE(15,6,ROW(svhc_substance[CAS av])/(FIND("noCAS",svhc_substance[CAS av],1)&gt;0),ROW()-1)-1,3),"")</f>
        <v/>
      </c>
    </row>
    <row r="153" spans="4:10">
      <c r="D153" s="74"/>
      <c r="E153" s="74"/>
      <c r="I153" s="63" t="str">
        <f>IFERROR(INDEX(svhc_substance[],_xlfn.AGGREGATE(15,6,ROW(svhc_substance[CAS av])/(FIND("noCAS",svhc_substance[CAS av],1)&gt;0),ROW()-1)-1,1),"")</f>
        <v/>
      </c>
      <c r="J153" s="63" t="str">
        <f>IFERROR(INDEX(svhc_substance[],_xlfn.AGGREGATE(15,6,ROW(svhc_substance[CAS av])/(FIND("noCAS",svhc_substance[CAS av],1)&gt;0),ROW()-1)-1,3),"")</f>
        <v/>
      </c>
    </row>
    <row r="154" spans="4:10">
      <c r="D154" s="74"/>
      <c r="E154" s="74"/>
      <c r="I154" s="63" t="str">
        <f>IFERROR(INDEX(svhc_substance[],_xlfn.AGGREGATE(15,6,ROW(svhc_substance[CAS av])/(FIND("noCAS",svhc_substance[CAS av],1)&gt;0),ROW()-1)-1,1),"")</f>
        <v/>
      </c>
      <c r="J154" s="63" t="str">
        <f>IFERROR(INDEX(svhc_substance[],_xlfn.AGGREGATE(15,6,ROW(svhc_substance[CAS av])/(FIND("noCAS",svhc_substance[CAS av],1)&gt;0),ROW()-1)-1,3),"")</f>
        <v/>
      </c>
    </row>
    <row r="155" spans="4:10">
      <c r="D155" s="74"/>
      <c r="E155" s="74"/>
      <c r="I155" s="63" t="str">
        <f>IFERROR(INDEX(svhc_substance[],_xlfn.AGGREGATE(15,6,ROW(svhc_substance[CAS av])/(FIND("noCAS",svhc_substance[CAS av],1)&gt;0),ROW()-1)-1,1),"")</f>
        <v/>
      </c>
      <c r="J155" s="63" t="str">
        <f>IFERROR(INDEX(svhc_substance[],_xlfn.AGGREGATE(15,6,ROW(svhc_substance[CAS av])/(FIND("noCAS",svhc_substance[CAS av],1)&gt;0),ROW()-1)-1,3),"")</f>
        <v/>
      </c>
    </row>
    <row r="156" spans="4:10">
      <c r="D156" s="74"/>
      <c r="E156" s="74"/>
      <c r="I156" s="63" t="str">
        <f>IFERROR(INDEX(svhc_substance[],_xlfn.AGGREGATE(15,6,ROW(svhc_substance[CAS av])/(FIND("noCAS",svhc_substance[CAS av],1)&gt;0),ROW()-1)-1,1),"")</f>
        <v/>
      </c>
      <c r="J156" s="63" t="str">
        <f>IFERROR(INDEX(svhc_substance[],_xlfn.AGGREGATE(15,6,ROW(svhc_substance[CAS av])/(FIND("noCAS",svhc_substance[CAS av],1)&gt;0),ROW()-1)-1,3),"")</f>
        <v/>
      </c>
    </row>
    <row r="157" spans="4:10">
      <c r="D157" s="74"/>
      <c r="E157" s="74"/>
      <c r="I157" s="63" t="str">
        <f>IFERROR(INDEX(svhc_substance[],_xlfn.AGGREGATE(15,6,ROW(svhc_substance[CAS av])/(FIND("noCAS",svhc_substance[CAS av],1)&gt;0),ROW()-1)-1,1),"")</f>
        <v/>
      </c>
      <c r="J157" s="63" t="str">
        <f>IFERROR(INDEX(svhc_substance[],_xlfn.AGGREGATE(15,6,ROW(svhc_substance[CAS av])/(FIND("noCAS",svhc_substance[CAS av],1)&gt;0),ROW()-1)-1,3),"")</f>
        <v/>
      </c>
    </row>
    <row r="158" spans="4:10">
      <c r="D158" s="74"/>
      <c r="E158" s="74"/>
      <c r="I158" s="63" t="str">
        <f>IFERROR(INDEX(svhc_substance[],_xlfn.AGGREGATE(15,6,ROW(svhc_substance[CAS av])/(FIND("noCAS",svhc_substance[CAS av],1)&gt;0),ROW()-1)-1,1),"")</f>
        <v/>
      </c>
      <c r="J158" s="63" t="str">
        <f>IFERROR(INDEX(svhc_substance[],_xlfn.AGGREGATE(15,6,ROW(svhc_substance[CAS av])/(FIND("noCAS",svhc_substance[CAS av],1)&gt;0),ROW()-1)-1,3),"")</f>
        <v/>
      </c>
    </row>
    <row r="159" spans="4:10">
      <c r="D159" s="74"/>
      <c r="E159" s="74"/>
      <c r="I159" s="63" t="str">
        <f>IFERROR(INDEX(svhc_substance[],_xlfn.AGGREGATE(15,6,ROW(svhc_substance[CAS av])/(FIND("noCAS",svhc_substance[CAS av],1)&gt;0),ROW()-1)-1,1),"")</f>
        <v/>
      </c>
      <c r="J159" s="63" t="str">
        <f>IFERROR(INDEX(svhc_substance[],_xlfn.AGGREGATE(15,6,ROW(svhc_substance[CAS av])/(FIND("noCAS",svhc_substance[CAS av],1)&gt;0),ROW()-1)-1,3),"")</f>
        <v/>
      </c>
    </row>
    <row r="160" spans="4:10">
      <c r="D160" s="74"/>
      <c r="E160" s="74"/>
      <c r="I160" s="63" t="str">
        <f>IFERROR(INDEX(svhc_substance[],_xlfn.AGGREGATE(15,6,ROW(svhc_substance[CAS av])/(FIND("noCAS",svhc_substance[CAS av],1)&gt;0),ROW()-1)-1,1),"")</f>
        <v/>
      </c>
      <c r="J160" s="63" t="str">
        <f>IFERROR(INDEX(svhc_substance[],_xlfn.AGGREGATE(15,6,ROW(svhc_substance[CAS av])/(FIND("noCAS",svhc_substance[CAS av],1)&gt;0),ROW()-1)-1,3),"")</f>
        <v/>
      </c>
    </row>
    <row r="161" spans="4:10">
      <c r="D161" s="74"/>
      <c r="E161" s="74"/>
      <c r="I161" s="63" t="str">
        <f>IFERROR(INDEX(svhc_substance[],_xlfn.AGGREGATE(15,6,ROW(svhc_substance[CAS av])/(FIND("noCAS",svhc_substance[CAS av],1)&gt;0),ROW()-1)-1,1),"")</f>
        <v/>
      </c>
      <c r="J161" s="63" t="str">
        <f>IFERROR(INDEX(svhc_substance[],_xlfn.AGGREGATE(15,6,ROW(svhc_substance[CAS av])/(FIND("noCAS",svhc_substance[CAS av],1)&gt;0),ROW()-1)-1,3),"")</f>
        <v/>
      </c>
    </row>
    <row r="162" spans="4:10">
      <c r="D162" s="74"/>
      <c r="E162" s="74"/>
      <c r="I162" s="63" t="str">
        <f>IFERROR(INDEX(svhc_substance[],_xlfn.AGGREGATE(15,6,ROW(svhc_substance[CAS av])/(FIND("noCAS",svhc_substance[CAS av],1)&gt;0),ROW()-1)-1,1),"")</f>
        <v/>
      </c>
      <c r="J162" s="63" t="str">
        <f>IFERROR(INDEX(svhc_substance[],_xlfn.AGGREGATE(15,6,ROW(svhc_substance[CAS av])/(FIND("noCAS",svhc_substance[CAS av],1)&gt;0),ROW()-1)-1,3),"")</f>
        <v/>
      </c>
    </row>
    <row r="163" spans="4:10">
      <c r="D163" s="74"/>
      <c r="E163" s="74"/>
      <c r="I163" s="63" t="str">
        <f>IFERROR(INDEX(svhc_substance[],_xlfn.AGGREGATE(15,6,ROW(svhc_substance[CAS av])/(FIND("noCAS",svhc_substance[CAS av],1)&gt;0),ROW()-1)-1,1),"")</f>
        <v/>
      </c>
      <c r="J163" s="63" t="str">
        <f>IFERROR(INDEX(svhc_substance[],_xlfn.AGGREGATE(15,6,ROW(svhc_substance[CAS av])/(FIND("noCAS",svhc_substance[CAS av],1)&gt;0),ROW()-1)-1,3),"")</f>
        <v/>
      </c>
    </row>
    <row r="164" spans="4:10">
      <c r="D164" s="74"/>
      <c r="E164" s="74"/>
      <c r="I164" s="63" t="str">
        <f>IFERROR(INDEX(svhc_substance[],_xlfn.AGGREGATE(15,6,ROW(svhc_substance[CAS av])/(FIND("noCAS",svhc_substance[CAS av],1)&gt;0),ROW()-1)-1,1),"")</f>
        <v/>
      </c>
      <c r="J164" s="63" t="str">
        <f>IFERROR(INDEX(svhc_substance[],_xlfn.AGGREGATE(15,6,ROW(svhc_substance[CAS av])/(FIND("noCAS",svhc_substance[CAS av],1)&gt;0),ROW()-1)-1,3),"")</f>
        <v/>
      </c>
    </row>
    <row r="165" spans="4:10">
      <c r="D165" s="74"/>
      <c r="E165" s="74"/>
      <c r="I165" s="63" t="str">
        <f>IFERROR(INDEX(svhc_substance[],_xlfn.AGGREGATE(15,6,ROW(svhc_substance[CAS av])/(FIND("noCAS",svhc_substance[CAS av],1)&gt;0),ROW()-1)-1,1),"")</f>
        <v/>
      </c>
      <c r="J165" s="63" t="str">
        <f>IFERROR(INDEX(svhc_substance[],_xlfn.AGGREGATE(15,6,ROW(svhc_substance[CAS av])/(FIND("noCAS",svhc_substance[CAS av],1)&gt;0),ROW()-1)-1,3),"")</f>
        <v/>
      </c>
    </row>
    <row r="166" spans="4:10">
      <c r="D166" s="74"/>
      <c r="E166" s="74"/>
      <c r="I166" s="63" t="str">
        <f>IFERROR(INDEX(svhc_substance[],_xlfn.AGGREGATE(15,6,ROW(svhc_substance[CAS av])/(FIND("noCAS",svhc_substance[CAS av],1)&gt;0),ROW()-1)-1,1),"")</f>
        <v/>
      </c>
      <c r="J166" s="63" t="str">
        <f>IFERROR(INDEX(svhc_substance[],_xlfn.AGGREGATE(15,6,ROW(svhc_substance[CAS av])/(FIND("noCAS",svhc_substance[CAS av],1)&gt;0),ROW()-1)-1,3),"")</f>
        <v/>
      </c>
    </row>
    <row r="167" spans="4:10">
      <c r="D167" s="74"/>
      <c r="E167" s="74"/>
      <c r="I167" s="63" t="str">
        <f>IFERROR(INDEX(svhc_substance[],_xlfn.AGGREGATE(15,6,ROW(svhc_substance[CAS av])/(FIND("noCAS",svhc_substance[CAS av],1)&gt;0),ROW()-1)-1,1),"")</f>
        <v/>
      </c>
      <c r="J167" s="63" t="str">
        <f>IFERROR(INDEX(svhc_substance[],_xlfn.AGGREGATE(15,6,ROW(svhc_substance[CAS av])/(FIND("noCAS",svhc_substance[CAS av],1)&gt;0),ROW()-1)-1,3),"")</f>
        <v/>
      </c>
    </row>
    <row r="168" spans="4:10">
      <c r="D168" s="74"/>
      <c r="E168" s="74"/>
      <c r="I168" s="63" t="str">
        <f>IFERROR(INDEX(svhc_substance[],_xlfn.AGGREGATE(15,6,ROW(svhc_substance[CAS av])/(FIND("noCAS",svhc_substance[CAS av],1)&gt;0),ROW()-1)-1,1),"")</f>
        <v/>
      </c>
      <c r="J168" s="63" t="str">
        <f>IFERROR(INDEX(svhc_substance[],_xlfn.AGGREGATE(15,6,ROW(svhc_substance[CAS av])/(FIND("noCAS",svhc_substance[CAS av],1)&gt;0),ROW()-1)-1,3),"")</f>
        <v/>
      </c>
    </row>
    <row r="169" spans="4:10">
      <c r="D169" s="74"/>
      <c r="E169" s="74"/>
      <c r="I169" s="63" t="str">
        <f>IFERROR(INDEX(svhc_substance[],_xlfn.AGGREGATE(15,6,ROW(svhc_substance[CAS av])/(FIND("noCAS",svhc_substance[CAS av],1)&gt;0),ROW()-1)-1,1),"")</f>
        <v/>
      </c>
      <c r="J169" s="63" t="str">
        <f>IFERROR(INDEX(svhc_substance[],_xlfn.AGGREGATE(15,6,ROW(svhc_substance[CAS av])/(FIND("noCAS",svhc_substance[CAS av],1)&gt;0),ROW()-1)-1,3),"")</f>
        <v/>
      </c>
    </row>
    <row r="170" spans="4:10">
      <c r="D170" s="74"/>
      <c r="E170" s="74"/>
      <c r="I170" s="63" t="str">
        <f>IFERROR(INDEX(svhc_substance[],_xlfn.AGGREGATE(15,6,ROW(svhc_substance[CAS av])/(FIND("noCAS",svhc_substance[CAS av],1)&gt;0),ROW()-1)-1,1),"")</f>
        <v/>
      </c>
      <c r="J170" s="63" t="str">
        <f>IFERROR(INDEX(svhc_substance[],_xlfn.AGGREGATE(15,6,ROW(svhc_substance[CAS av])/(FIND("noCAS",svhc_substance[CAS av],1)&gt;0),ROW()-1)-1,3),"")</f>
        <v/>
      </c>
    </row>
    <row r="171" spans="4:10">
      <c r="D171" s="74"/>
      <c r="E171" s="74"/>
      <c r="I171" s="63" t="str">
        <f>IFERROR(INDEX(svhc_substance[],_xlfn.AGGREGATE(15,6,ROW(svhc_substance[CAS av])/(FIND("noCAS",svhc_substance[CAS av],1)&gt;0),ROW()-1)-1,1),"")</f>
        <v/>
      </c>
      <c r="J171" s="63" t="str">
        <f>IFERROR(INDEX(svhc_substance[],_xlfn.AGGREGATE(15,6,ROW(svhc_substance[CAS av])/(FIND("noCAS",svhc_substance[CAS av],1)&gt;0),ROW()-1)-1,3),"")</f>
        <v/>
      </c>
    </row>
    <row r="172" spans="4:10">
      <c r="D172" s="74"/>
      <c r="E172" s="74"/>
      <c r="I172" s="63" t="str">
        <f>IFERROR(INDEX(svhc_substance[],_xlfn.AGGREGATE(15,6,ROW(svhc_substance[CAS av])/(FIND("noCAS",svhc_substance[CAS av],1)&gt;0),ROW()-1)-1,1),"")</f>
        <v/>
      </c>
      <c r="J172" s="63" t="str">
        <f>IFERROR(INDEX(svhc_substance[],_xlfn.AGGREGATE(15,6,ROW(svhc_substance[CAS av])/(FIND("noCAS",svhc_substance[CAS av],1)&gt;0),ROW()-1)-1,3),"")</f>
        <v/>
      </c>
    </row>
    <row r="173" spans="4:10">
      <c r="D173" s="74"/>
      <c r="E173" s="74"/>
      <c r="I173" s="63" t="str">
        <f>IFERROR(INDEX(svhc_substance[],_xlfn.AGGREGATE(15,6,ROW(svhc_substance[CAS av])/(FIND("noCAS",svhc_substance[CAS av],1)&gt;0),ROW()-1)-1,1),"")</f>
        <v/>
      </c>
      <c r="J173" s="63" t="str">
        <f>IFERROR(INDEX(svhc_substance[],_xlfn.AGGREGATE(15,6,ROW(svhc_substance[CAS av])/(FIND("noCAS",svhc_substance[CAS av],1)&gt;0),ROW()-1)-1,3),"")</f>
        <v/>
      </c>
    </row>
    <row r="174" spans="4:10">
      <c r="D174" s="74"/>
      <c r="E174" s="74"/>
      <c r="I174" s="63" t="str">
        <f>IFERROR(INDEX(svhc_substance[],_xlfn.AGGREGATE(15,6,ROW(svhc_substance[CAS av])/(FIND("noCAS",svhc_substance[CAS av],1)&gt;0),ROW()-1)-1,1),"")</f>
        <v/>
      </c>
      <c r="J174" s="63" t="str">
        <f>IFERROR(INDEX(svhc_substance[],_xlfn.AGGREGATE(15,6,ROW(svhc_substance[CAS av])/(FIND("noCAS",svhc_substance[CAS av],1)&gt;0),ROW()-1)-1,3),"")</f>
        <v/>
      </c>
    </row>
    <row r="175" spans="4:10">
      <c r="D175" s="74"/>
      <c r="E175" s="74"/>
      <c r="I175" s="63" t="str">
        <f>IFERROR(INDEX(svhc_substance[],_xlfn.AGGREGATE(15,6,ROW(svhc_substance[CAS av])/(FIND("noCAS",svhc_substance[CAS av],1)&gt;0),ROW()-1)-1,1),"")</f>
        <v/>
      </c>
      <c r="J175" s="63" t="str">
        <f>IFERROR(INDEX(svhc_substance[],_xlfn.AGGREGATE(15,6,ROW(svhc_substance[CAS av])/(FIND("noCAS",svhc_substance[CAS av],1)&gt;0),ROW()-1)-1,3),"")</f>
        <v/>
      </c>
    </row>
    <row r="176" spans="4:10">
      <c r="D176" s="74"/>
      <c r="E176" s="74"/>
      <c r="I176" s="63" t="str">
        <f>IFERROR(INDEX(svhc_substance[],_xlfn.AGGREGATE(15,6,ROW(svhc_substance[CAS av])/(FIND("noCAS",svhc_substance[CAS av],1)&gt;0),ROW()-1)-1,1),"")</f>
        <v/>
      </c>
      <c r="J176" s="63" t="str">
        <f>IFERROR(INDEX(svhc_substance[],_xlfn.AGGREGATE(15,6,ROW(svhc_substance[CAS av])/(FIND("noCAS",svhc_substance[CAS av],1)&gt;0),ROW()-1)-1,3),"")</f>
        <v/>
      </c>
    </row>
    <row r="177" spans="4:10">
      <c r="D177" s="74"/>
      <c r="E177" s="74"/>
      <c r="I177" s="63" t="str">
        <f>IFERROR(INDEX(svhc_substance[],_xlfn.AGGREGATE(15,6,ROW(svhc_substance[CAS av])/(FIND("noCAS",svhc_substance[CAS av],1)&gt;0),ROW()-1)-1,1),"")</f>
        <v/>
      </c>
      <c r="J177" s="63" t="str">
        <f>IFERROR(INDEX(svhc_substance[],_xlfn.AGGREGATE(15,6,ROW(svhc_substance[CAS av])/(FIND("noCAS",svhc_substance[CAS av],1)&gt;0),ROW()-1)-1,3),"")</f>
        <v/>
      </c>
    </row>
    <row r="178" spans="4:10">
      <c r="D178" s="74"/>
      <c r="E178" s="74"/>
      <c r="I178" s="63" t="str">
        <f>IFERROR(INDEX(svhc_substance[],_xlfn.AGGREGATE(15,6,ROW(svhc_substance[CAS av])/(FIND("noCAS",svhc_substance[CAS av],1)&gt;0),ROW()-1)-1,1),"")</f>
        <v/>
      </c>
      <c r="J178" s="63" t="str">
        <f>IFERROR(INDEX(svhc_substance[],_xlfn.AGGREGATE(15,6,ROW(svhc_substance[CAS av])/(FIND("noCAS",svhc_substance[CAS av],1)&gt;0),ROW()-1)-1,3),"")</f>
        <v/>
      </c>
    </row>
    <row r="179" spans="4:10">
      <c r="D179" s="74"/>
      <c r="E179" s="74"/>
      <c r="I179" s="63" t="str">
        <f>IFERROR(INDEX(svhc_substance[],_xlfn.AGGREGATE(15,6,ROW(svhc_substance[CAS av])/(FIND("noCAS",svhc_substance[CAS av],1)&gt;0),ROW()-1)-1,1),"")</f>
        <v/>
      </c>
      <c r="J179" s="63" t="str">
        <f>IFERROR(INDEX(svhc_substance[],_xlfn.AGGREGATE(15,6,ROW(svhc_substance[CAS av])/(FIND("noCAS",svhc_substance[CAS av],1)&gt;0),ROW()-1)-1,3),"")</f>
        <v/>
      </c>
    </row>
    <row r="180" spans="4:10">
      <c r="D180" s="74"/>
      <c r="E180" s="74"/>
      <c r="I180" s="63" t="str">
        <f>IFERROR(INDEX(svhc_substance[],_xlfn.AGGREGATE(15,6,ROW(svhc_substance[CAS av])/(FIND("noCAS",svhc_substance[CAS av],1)&gt;0),ROW()-1)-1,1),"")</f>
        <v/>
      </c>
      <c r="J180" s="63" t="str">
        <f>IFERROR(INDEX(svhc_substance[],_xlfn.AGGREGATE(15,6,ROW(svhc_substance[CAS av])/(FIND("noCAS",svhc_substance[CAS av],1)&gt;0),ROW()-1)-1,3),"")</f>
        <v/>
      </c>
    </row>
    <row r="181" spans="4:10">
      <c r="D181" s="74"/>
      <c r="E181" s="74"/>
      <c r="I181" s="63" t="str">
        <f>IFERROR(INDEX(svhc_substance[],_xlfn.AGGREGATE(15,6,ROW(svhc_substance[CAS av])/(FIND("noCAS",svhc_substance[CAS av],1)&gt;0),ROW()-1)-1,1),"")</f>
        <v/>
      </c>
      <c r="J181" s="63" t="str">
        <f>IFERROR(INDEX(svhc_substance[],_xlfn.AGGREGATE(15,6,ROW(svhc_substance[CAS av])/(FIND("noCAS",svhc_substance[CAS av],1)&gt;0),ROW()-1)-1,3),"")</f>
        <v/>
      </c>
    </row>
    <row r="182" spans="4:10">
      <c r="D182" s="74"/>
      <c r="E182" s="74"/>
      <c r="I182" s="63" t="str">
        <f>IFERROR(INDEX(svhc_substance[],_xlfn.AGGREGATE(15,6,ROW(svhc_substance[CAS av])/(FIND("noCAS",svhc_substance[CAS av],1)&gt;0),ROW()-1)-1,1),"")</f>
        <v/>
      </c>
      <c r="J182" s="63" t="str">
        <f>IFERROR(INDEX(svhc_substance[],_xlfn.AGGREGATE(15,6,ROW(svhc_substance[CAS av])/(FIND("noCAS",svhc_substance[CAS av],1)&gt;0),ROW()-1)-1,3),"")</f>
        <v/>
      </c>
    </row>
    <row r="183" spans="4:10">
      <c r="D183" s="74"/>
      <c r="E183" s="74"/>
      <c r="I183" s="63" t="str">
        <f>IFERROR(INDEX(svhc_substance[],_xlfn.AGGREGATE(15,6,ROW(svhc_substance[CAS av])/(FIND("noCAS",svhc_substance[CAS av],1)&gt;0),ROW()-1)-1,1),"")</f>
        <v/>
      </c>
      <c r="J183" s="63" t="str">
        <f>IFERROR(INDEX(svhc_substance[],_xlfn.AGGREGATE(15,6,ROW(svhc_substance[CAS av])/(FIND("noCAS",svhc_substance[CAS av],1)&gt;0),ROW()-1)-1,3),"")</f>
        <v/>
      </c>
    </row>
    <row r="184" spans="4:10">
      <c r="D184" s="74"/>
      <c r="E184" s="74"/>
      <c r="I184" s="63" t="str">
        <f>IFERROR(INDEX(svhc_substance[],_xlfn.AGGREGATE(15,6,ROW(svhc_substance[CAS av])/(FIND("noCAS",svhc_substance[CAS av],1)&gt;0),ROW()-1)-1,1),"")</f>
        <v/>
      </c>
      <c r="J184" s="63" t="str">
        <f>IFERROR(INDEX(svhc_substance[],_xlfn.AGGREGATE(15,6,ROW(svhc_substance[CAS av])/(FIND("noCAS",svhc_substance[CAS av],1)&gt;0),ROW()-1)-1,3),"")</f>
        <v/>
      </c>
    </row>
    <row r="185" spans="4:10">
      <c r="D185" s="74"/>
      <c r="E185" s="74"/>
      <c r="I185" s="63" t="str">
        <f>IFERROR(INDEX(svhc_substance[],_xlfn.AGGREGATE(15,6,ROW(svhc_substance[CAS av])/(FIND("noCAS",svhc_substance[CAS av],1)&gt;0),ROW()-1)-1,1),"")</f>
        <v/>
      </c>
      <c r="J185" s="63" t="str">
        <f>IFERROR(INDEX(svhc_substance[],_xlfn.AGGREGATE(15,6,ROW(svhc_substance[CAS av])/(FIND("noCAS",svhc_substance[CAS av],1)&gt;0),ROW()-1)-1,3),"")</f>
        <v/>
      </c>
    </row>
    <row r="186" spans="4:10">
      <c r="D186" s="74"/>
      <c r="E186" s="74"/>
      <c r="I186" s="63" t="str">
        <f>IFERROR(INDEX(svhc_substance[],_xlfn.AGGREGATE(15,6,ROW(svhc_substance[CAS av])/(FIND("noCAS",svhc_substance[CAS av],1)&gt;0),ROW()-1)-1,1),"")</f>
        <v/>
      </c>
      <c r="J186" s="63" t="str">
        <f>IFERROR(INDEX(svhc_substance[],_xlfn.AGGREGATE(15,6,ROW(svhc_substance[CAS av])/(FIND("noCAS",svhc_substance[CAS av],1)&gt;0),ROW()-1)-1,3),"")</f>
        <v/>
      </c>
    </row>
    <row r="187" spans="4:10">
      <c r="D187" s="74"/>
      <c r="E187" s="74"/>
      <c r="I187" s="63" t="str">
        <f>IFERROR(INDEX(svhc_substance[],_xlfn.AGGREGATE(15,6,ROW(svhc_substance[CAS av])/(FIND("noCAS",svhc_substance[CAS av],1)&gt;0),ROW()-1)-1,1),"")</f>
        <v/>
      </c>
      <c r="J187" s="63" t="str">
        <f>IFERROR(INDEX(svhc_substance[],_xlfn.AGGREGATE(15,6,ROW(svhc_substance[CAS av])/(FIND("noCAS",svhc_substance[CAS av],1)&gt;0),ROW()-1)-1,3),"")</f>
        <v/>
      </c>
    </row>
    <row r="188" spans="4:10">
      <c r="D188" s="74"/>
      <c r="E188" s="74"/>
      <c r="I188" s="63" t="str">
        <f>IFERROR(INDEX(svhc_substance[],_xlfn.AGGREGATE(15,6,ROW(svhc_substance[CAS av])/(FIND("noCAS",svhc_substance[CAS av],1)&gt;0),ROW()-1)-1,1),"")</f>
        <v/>
      </c>
      <c r="J188" s="63" t="str">
        <f>IFERROR(INDEX(svhc_substance[],_xlfn.AGGREGATE(15,6,ROW(svhc_substance[CAS av])/(FIND("noCAS",svhc_substance[CAS av],1)&gt;0),ROW()-1)-1,3),"")</f>
        <v/>
      </c>
    </row>
    <row r="189" spans="4:10">
      <c r="D189" s="74"/>
      <c r="E189" s="74"/>
      <c r="I189" s="63" t="str">
        <f>IFERROR(INDEX(svhc_substance[],_xlfn.AGGREGATE(15,6,ROW(svhc_substance[CAS av])/(FIND("noCAS",svhc_substance[CAS av],1)&gt;0),ROW()-1)-1,1),"")</f>
        <v/>
      </c>
      <c r="J189" s="63" t="str">
        <f>IFERROR(INDEX(svhc_substance[],_xlfn.AGGREGATE(15,6,ROW(svhc_substance[CAS av])/(FIND("noCAS",svhc_substance[CAS av],1)&gt;0),ROW()-1)-1,3),"")</f>
        <v/>
      </c>
    </row>
    <row r="190" spans="4:10">
      <c r="D190" s="74"/>
      <c r="E190" s="74"/>
      <c r="I190" s="63" t="str">
        <f>IFERROR(INDEX(svhc_substance[],_xlfn.AGGREGATE(15,6,ROW(svhc_substance[CAS av])/(FIND("noCAS",svhc_substance[CAS av],1)&gt;0),ROW()-1)-1,1),"")</f>
        <v/>
      </c>
      <c r="J190" s="63" t="str">
        <f>IFERROR(INDEX(svhc_substance[],_xlfn.AGGREGATE(15,6,ROW(svhc_substance[CAS av])/(FIND("noCAS",svhc_substance[CAS av],1)&gt;0),ROW()-1)-1,3),"")</f>
        <v/>
      </c>
    </row>
    <row r="191" spans="4:10">
      <c r="D191" s="74"/>
      <c r="E191" s="74"/>
      <c r="I191" s="63" t="str">
        <f>IFERROR(INDEX(svhc_substance[],_xlfn.AGGREGATE(15,6,ROW(svhc_substance[CAS av])/(FIND("noCAS",svhc_substance[CAS av],1)&gt;0),ROW()-1)-1,1),"")</f>
        <v/>
      </c>
      <c r="J191" s="63" t="str">
        <f>IFERROR(INDEX(svhc_substance[],_xlfn.AGGREGATE(15,6,ROW(svhc_substance[CAS av])/(FIND("noCAS",svhc_substance[CAS av],1)&gt;0),ROW()-1)-1,3),"")</f>
        <v/>
      </c>
    </row>
    <row r="192" spans="4:10">
      <c r="D192" s="74"/>
      <c r="E192" s="74"/>
      <c r="I192" s="63" t="str">
        <f>IFERROR(INDEX(svhc_substance[],_xlfn.AGGREGATE(15,6,ROW(svhc_substance[CAS av])/(FIND("noCAS",svhc_substance[CAS av],1)&gt;0),ROW()-1)-1,1),"")</f>
        <v/>
      </c>
      <c r="J192" s="63" t="str">
        <f>IFERROR(INDEX(svhc_substance[],_xlfn.AGGREGATE(15,6,ROW(svhc_substance[CAS av])/(FIND("noCAS",svhc_substance[CAS av],1)&gt;0),ROW()-1)-1,3),"")</f>
        <v/>
      </c>
    </row>
    <row r="193" spans="4:10">
      <c r="D193" s="74"/>
      <c r="E193" s="74"/>
      <c r="I193" s="63" t="str">
        <f>IFERROR(INDEX(svhc_substance[],_xlfn.AGGREGATE(15,6,ROW(svhc_substance[CAS av])/(FIND("noCAS",svhc_substance[CAS av],1)&gt;0),ROW()-1)-1,1),"")</f>
        <v/>
      </c>
      <c r="J193" s="63" t="str">
        <f>IFERROR(INDEX(svhc_substance[],_xlfn.AGGREGATE(15,6,ROW(svhc_substance[CAS av])/(FIND("noCAS",svhc_substance[CAS av],1)&gt;0),ROW()-1)-1,3),"")</f>
        <v/>
      </c>
    </row>
    <row r="194" spans="4:10">
      <c r="D194" s="74"/>
      <c r="E194" s="74"/>
      <c r="I194" s="63" t="str">
        <f>IFERROR(INDEX(svhc_substance[],_xlfn.AGGREGATE(15,6,ROW(svhc_substance[CAS av])/(FIND("noCAS",svhc_substance[CAS av],1)&gt;0),ROW()-1)-1,1),"")</f>
        <v/>
      </c>
      <c r="J194" s="63" t="str">
        <f>IFERROR(INDEX(svhc_substance[],_xlfn.AGGREGATE(15,6,ROW(svhc_substance[CAS av])/(FIND("noCAS",svhc_substance[CAS av],1)&gt;0),ROW()-1)-1,3),"")</f>
        <v/>
      </c>
    </row>
    <row r="195" spans="4:10">
      <c r="D195" s="74"/>
      <c r="E195" s="74"/>
      <c r="I195" s="63" t="str">
        <f>IFERROR(INDEX(svhc_substance[],_xlfn.AGGREGATE(15,6,ROW(svhc_substance[CAS av])/(FIND("noCAS",svhc_substance[CAS av],1)&gt;0),ROW()-1)-1,1),"")</f>
        <v/>
      </c>
      <c r="J195" s="63" t="str">
        <f>IFERROR(INDEX(svhc_substance[],_xlfn.AGGREGATE(15,6,ROW(svhc_substance[CAS av])/(FIND("noCAS",svhc_substance[CAS av],1)&gt;0),ROW()-1)-1,3),"")</f>
        <v/>
      </c>
    </row>
    <row r="196" spans="4:10">
      <c r="D196" s="74"/>
      <c r="E196" s="74"/>
      <c r="I196" s="63" t="str">
        <f>IFERROR(INDEX(svhc_substance[],_xlfn.AGGREGATE(15,6,ROW(svhc_substance[CAS av])/(FIND("noCAS",svhc_substance[CAS av],1)&gt;0),ROW()-1)-1,1),"")</f>
        <v/>
      </c>
      <c r="J196" s="63" t="str">
        <f>IFERROR(INDEX(svhc_substance[],_xlfn.AGGREGATE(15,6,ROW(svhc_substance[CAS av])/(FIND("noCAS",svhc_substance[CAS av],1)&gt;0),ROW()-1)-1,3),"")</f>
        <v/>
      </c>
    </row>
    <row r="197" spans="4:10">
      <c r="D197" s="74"/>
      <c r="E197" s="74"/>
      <c r="I197" s="63" t="str">
        <f>IFERROR(INDEX(svhc_substance[],_xlfn.AGGREGATE(15,6,ROW(svhc_substance[CAS av])/(FIND("noCAS",svhc_substance[CAS av],1)&gt;0),ROW()-1)-1,1),"")</f>
        <v/>
      </c>
      <c r="J197" s="63" t="str">
        <f>IFERROR(INDEX(svhc_substance[],_xlfn.AGGREGATE(15,6,ROW(svhc_substance[CAS av])/(FIND("noCAS",svhc_substance[CAS av],1)&gt;0),ROW()-1)-1,3),"")</f>
        <v/>
      </c>
    </row>
    <row r="198" spans="4:10">
      <c r="D198" s="74"/>
      <c r="E198" s="74"/>
      <c r="I198" s="63" t="str">
        <f>IFERROR(INDEX(svhc_substance[],_xlfn.AGGREGATE(15,6,ROW(svhc_substance[CAS av])/(FIND("noCAS",svhc_substance[CAS av],1)&gt;0),ROW()-1)-1,1),"")</f>
        <v/>
      </c>
      <c r="J198" s="63" t="str">
        <f>IFERROR(INDEX(svhc_substance[],_xlfn.AGGREGATE(15,6,ROW(svhc_substance[CAS av])/(FIND("noCAS",svhc_substance[CAS av],1)&gt;0),ROW()-1)-1,3),"")</f>
        <v/>
      </c>
    </row>
    <row r="199" spans="4:10">
      <c r="D199" s="74"/>
      <c r="E199" s="74"/>
      <c r="I199" s="63" t="str">
        <f>IFERROR(INDEX(svhc_substance[],_xlfn.AGGREGATE(15,6,ROW(svhc_substance[CAS av])/(FIND("noCAS",svhc_substance[CAS av],1)&gt;0),ROW()-1)-1,1),"")</f>
        <v/>
      </c>
      <c r="J199" s="63" t="str">
        <f>IFERROR(INDEX(svhc_substance[],_xlfn.AGGREGATE(15,6,ROW(svhc_substance[CAS av])/(FIND("noCAS",svhc_substance[CAS av],1)&gt;0),ROW()-1)-1,3),"")</f>
        <v/>
      </c>
    </row>
    <row r="200" spans="4:10">
      <c r="D200" s="74"/>
      <c r="E200" s="74"/>
      <c r="I200" s="63" t="str">
        <f>IFERROR(INDEX(svhc_substance[],_xlfn.AGGREGATE(15,6,ROW(svhc_substance[CAS av])/(FIND("noCAS",svhc_substance[CAS av],1)&gt;0),ROW()-1)-1,1),"")</f>
        <v/>
      </c>
      <c r="J200" s="63" t="str">
        <f>IFERROR(INDEX(svhc_substance[],_xlfn.AGGREGATE(15,6,ROW(svhc_substance[CAS av])/(FIND("noCAS",svhc_substance[CAS av],1)&gt;0),ROW()-1)-1,3),"")</f>
        <v/>
      </c>
    </row>
    <row r="201" spans="4:10">
      <c r="D201" s="74"/>
      <c r="E201" s="74"/>
      <c r="I201" s="63" t="str">
        <f>IFERROR(INDEX(svhc_substance[],_xlfn.AGGREGATE(15,6,ROW(svhc_substance[CAS av])/(FIND("noCAS",svhc_substance[CAS av],1)&gt;0),ROW()-1)-1,1),"")</f>
        <v/>
      </c>
      <c r="J201" s="63" t="str">
        <f>IFERROR(INDEX(svhc_substance[],_xlfn.AGGREGATE(15,6,ROW(svhc_substance[CAS av])/(FIND("noCAS",svhc_substance[CAS av],1)&gt;0),ROW()-1)-1,3),"")</f>
        <v/>
      </c>
    </row>
    <row r="202" spans="4:10">
      <c r="D202" s="74"/>
      <c r="E202" s="74"/>
      <c r="I202" s="63" t="str">
        <f>IFERROR(INDEX(svhc_substance[],_xlfn.AGGREGATE(15,6,ROW(svhc_substance[CAS av])/(FIND("noCAS",svhc_substance[CAS av],1)&gt;0),ROW()-1)-1,1),"")</f>
        <v/>
      </c>
      <c r="J202" s="63" t="str">
        <f>IFERROR(INDEX(svhc_substance[],_xlfn.AGGREGATE(15,6,ROW(svhc_substance[CAS av])/(FIND("noCAS",svhc_substance[CAS av],1)&gt;0),ROW()-1)-1,3),"")</f>
        <v/>
      </c>
    </row>
    <row r="203" spans="4:10">
      <c r="D203" s="74"/>
      <c r="E203" s="74"/>
      <c r="I203" s="63" t="str">
        <f>IFERROR(INDEX(svhc_substance[],_xlfn.AGGREGATE(15,6,ROW(svhc_substance[CAS av])/(FIND("noCAS",svhc_substance[CAS av],1)&gt;0),ROW()-1)-1,1),"")</f>
        <v/>
      </c>
      <c r="J203" s="63" t="str">
        <f>IFERROR(INDEX(svhc_substance[],_xlfn.AGGREGATE(15,6,ROW(svhc_substance[CAS av])/(FIND("noCAS",svhc_substance[CAS av],1)&gt;0),ROW()-1)-1,3),"")</f>
        <v/>
      </c>
    </row>
    <row r="204" spans="4:10">
      <c r="D204" s="74"/>
      <c r="E204" s="74"/>
      <c r="I204" s="63" t="str">
        <f>IFERROR(INDEX(svhc_substance[],_xlfn.AGGREGATE(15,6,ROW(svhc_substance[CAS av])/(FIND("noCAS",svhc_substance[CAS av],1)&gt;0),ROW()-1)-1,1),"")</f>
        <v/>
      </c>
      <c r="J204" s="63" t="str">
        <f>IFERROR(INDEX(svhc_substance[],_xlfn.AGGREGATE(15,6,ROW(svhc_substance[CAS av])/(FIND("noCAS",svhc_substance[CAS av],1)&gt;0),ROW()-1)-1,3),"")</f>
        <v/>
      </c>
    </row>
    <row r="205" spans="4:10">
      <c r="D205" s="74"/>
      <c r="E205" s="74"/>
      <c r="I205" s="63" t="str">
        <f>IFERROR(INDEX(svhc_substance[],_xlfn.AGGREGATE(15,6,ROW(svhc_substance[CAS av])/(FIND("noCAS",svhc_substance[CAS av],1)&gt;0),ROW()-1)-1,1),"")</f>
        <v/>
      </c>
      <c r="J205" s="63" t="str">
        <f>IFERROR(INDEX(svhc_substance[],_xlfn.AGGREGATE(15,6,ROW(svhc_substance[CAS av])/(FIND("noCAS",svhc_substance[CAS av],1)&gt;0),ROW()-1)-1,3),"")</f>
        <v/>
      </c>
    </row>
    <row r="206" spans="4:10">
      <c r="D206" s="74"/>
      <c r="E206" s="74"/>
      <c r="I206" s="63" t="str">
        <f>IFERROR(INDEX(svhc_substance[],_xlfn.AGGREGATE(15,6,ROW(svhc_substance[CAS av])/(FIND("noCAS",svhc_substance[CAS av],1)&gt;0),ROW()-1)-1,1),"")</f>
        <v/>
      </c>
      <c r="J206" s="63" t="str">
        <f>IFERROR(INDEX(svhc_substance[],_xlfn.AGGREGATE(15,6,ROW(svhc_substance[CAS av])/(FIND("noCAS",svhc_substance[CAS av],1)&gt;0),ROW()-1)-1,3),"")</f>
        <v/>
      </c>
    </row>
    <row r="207" spans="4:10">
      <c r="D207" s="74"/>
      <c r="E207" s="74"/>
      <c r="I207" s="63" t="str">
        <f>IFERROR(INDEX(svhc_substance[],_xlfn.AGGREGATE(15,6,ROW(svhc_substance[CAS av])/(FIND("noCAS",svhc_substance[CAS av],1)&gt;0),ROW()-1)-1,1),"")</f>
        <v/>
      </c>
      <c r="J207" s="63" t="str">
        <f>IFERROR(INDEX(svhc_substance[],_xlfn.AGGREGATE(15,6,ROW(svhc_substance[CAS av])/(FIND("noCAS",svhc_substance[CAS av],1)&gt;0),ROW()-1)-1,3),"")</f>
        <v/>
      </c>
    </row>
    <row r="208" spans="4:10">
      <c r="D208" s="74"/>
      <c r="E208" s="74"/>
      <c r="I208" s="63" t="str">
        <f>IFERROR(INDEX(svhc_substance[],_xlfn.AGGREGATE(15,6,ROW(svhc_substance[CAS av])/(FIND("noCAS",svhc_substance[CAS av],1)&gt;0),ROW()-1)-1,1),"")</f>
        <v/>
      </c>
      <c r="J208" s="63" t="str">
        <f>IFERROR(INDEX(svhc_substance[],_xlfn.AGGREGATE(15,6,ROW(svhc_substance[CAS av])/(FIND("noCAS",svhc_substance[CAS av],1)&gt;0),ROW()-1)-1,3),"")</f>
        <v/>
      </c>
    </row>
    <row r="209" spans="4:10">
      <c r="D209" s="74"/>
      <c r="E209" s="74"/>
      <c r="I209" s="63" t="str">
        <f>IFERROR(INDEX(svhc_substance[],_xlfn.AGGREGATE(15,6,ROW(svhc_substance[CAS av])/(FIND("noCAS",svhc_substance[CAS av],1)&gt;0),ROW()-1)-1,1),"")</f>
        <v/>
      </c>
      <c r="J209" s="63" t="str">
        <f>IFERROR(INDEX(svhc_substance[],_xlfn.AGGREGATE(15,6,ROW(svhc_substance[CAS av])/(FIND("noCAS",svhc_substance[CAS av],1)&gt;0),ROW()-1)-1,3),"")</f>
        <v/>
      </c>
    </row>
    <row r="210" spans="4:10">
      <c r="D210" s="74"/>
      <c r="E210" s="74"/>
      <c r="I210" s="63" t="str">
        <f>IFERROR(INDEX(svhc_substance[],_xlfn.AGGREGATE(15,6,ROW(svhc_substance[CAS av])/(FIND("noCAS",svhc_substance[CAS av],1)&gt;0),ROW()-1)-1,1),"")</f>
        <v/>
      </c>
      <c r="J210" s="63" t="str">
        <f>IFERROR(INDEX(svhc_substance[],_xlfn.AGGREGATE(15,6,ROW(svhc_substance[CAS av])/(FIND("noCAS",svhc_substance[CAS av],1)&gt;0),ROW()-1)-1,3),"")</f>
        <v/>
      </c>
    </row>
    <row r="211" spans="4:10">
      <c r="D211" s="74"/>
      <c r="E211" s="74"/>
      <c r="I211" s="63" t="str">
        <f>IFERROR(INDEX(svhc_substance[],_xlfn.AGGREGATE(15,6,ROW(svhc_substance[CAS av])/(FIND("noCAS",svhc_substance[CAS av],1)&gt;0),ROW()-1)-1,1),"")</f>
        <v/>
      </c>
      <c r="J211" s="63" t="str">
        <f>IFERROR(INDEX(svhc_substance[],_xlfn.AGGREGATE(15,6,ROW(svhc_substance[CAS av])/(FIND("noCAS",svhc_substance[CAS av],1)&gt;0),ROW()-1)-1,3),"")</f>
        <v/>
      </c>
    </row>
    <row r="212" spans="4:10">
      <c r="D212" s="74"/>
      <c r="E212" s="74"/>
      <c r="I212" s="63" t="str">
        <f>IFERROR(INDEX(svhc_substance[],_xlfn.AGGREGATE(15,6,ROW(svhc_substance[CAS av])/(FIND("noCAS",svhc_substance[CAS av],1)&gt;0),ROW()-1)-1,1),"")</f>
        <v/>
      </c>
      <c r="J212" s="63" t="str">
        <f>IFERROR(INDEX(svhc_substance[],_xlfn.AGGREGATE(15,6,ROW(svhc_substance[CAS av])/(FIND("noCAS",svhc_substance[CAS av],1)&gt;0),ROW()-1)-1,3),"")</f>
        <v/>
      </c>
    </row>
    <row r="213" spans="4:10">
      <c r="D213" s="74"/>
      <c r="E213" s="74"/>
      <c r="I213" s="63" t="str">
        <f>IFERROR(INDEX(svhc_substance[],_xlfn.AGGREGATE(15,6,ROW(svhc_substance[CAS av])/(FIND("noCAS",svhc_substance[CAS av],1)&gt;0),ROW()-1)-1,1),"")</f>
        <v/>
      </c>
      <c r="J213" s="63" t="str">
        <f>IFERROR(INDEX(svhc_substance[],_xlfn.AGGREGATE(15,6,ROW(svhc_substance[CAS av])/(FIND("noCAS",svhc_substance[CAS av],1)&gt;0),ROW()-1)-1,3),"")</f>
        <v/>
      </c>
    </row>
    <row r="214" spans="4:10">
      <c r="D214" s="74"/>
      <c r="E214" s="74"/>
      <c r="I214" s="63" t="str">
        <f>IFERROR(INDEX(svhc_substance[],_xlfn.AGGREGATE(15,6,ROW(svhc_substance[CAS av])/(FIND("noCAS",svhc_substance[CAS av],1)&gt;0),ROW()-1)-1,1),"")</f>
        <v/>
      </c>
      <c r="J214" s="63" t="str">
        <f>IFERROR(INDEX(svhc_substance[],_xlfn.AGGREGATE(15,6,ROW(svhc_substance[CAS av])/(FIND("noCAS",svhc_substance[CAS av],1)&gt;0),ROW()-1)-1,3),"")</f>
        <v/>
      </c>
    </row>
    <row r="215" spans="4:10">
      <c r="D215" s="74"/>
      <c r="E215" s="74"/>
      <c r="I215" s="63" t="str">
        <f>IFERROR(INDEX(svhc_substance[],_xlfn.AGGREGATE(15,6,ROW(svhc_substance[CAS av])/(FIND("noCAS",svhc_substance[CAS av],1)&gt;0),ROW()-1)-1,1),"")</f>
        <v/>
      </c>
      <c r="J215" s="63" t="str">
        <f>IFERROR(INDEX(svhc_substance[],_xlfn.AGGREGATE(15,6,ROW(svhc_substance[CAS av])/(FIND("noCAS",svhc_substance[CAS av],1)&gt;0),ROW()-1)-1,3),"")</f>
        <v/>
      </c>
    </row>
    <row r="216" spans="4:10">
      <c r="D216" s="74"/>
      <c r="E216" s="74"/>
      <c r="I216" s="63" t="str">
        <f>IFERROR(INDEX(svhc_substance[],_xlfn.AGGREGATE(15,6,ROW(svhc_substance[CAS av])/(FIND("noCAS",svhc_substance[CAS av],1)&gt;0),ROW()-1)-1,1),"")</f>
        <v/>
      </c>
      <c r="J216" s="63" t="str">
        <f>IFERROR(INDEX(svhc_substance[],_xlfn.AGGREGATE(15,6,ROW(svhc_substance[CAS av])/(FIND("noCAS",svhc_substance[CAS av],1)&gt;0),ROW()-1)-1,3),"")</f>
        <v/>
      </c>
    </row>
    <row r="217" spans="4:10">
      <c r="D217" s="74"/>
      <c r="E217" s="74"/>
      <c r="I217" s="63" t="str">
        <f>IFERROR(INDEX(svhc_substance[],_xlfn.AGGREGATE(15,6,ROW(svhc_substance[CAS av])/(FIND("noCAS",svhc_substance[CAS av],1)&gt;0),ROW()-1)-1,1),"")</f>
        <v/>
      </c>
      <c r="J217" s="63" t="str">
        <f>IFERROR(INDEX(svhc_substance[],_xlfn.AGGREGATE(15,6,ROW(svhc_substance[CAS av])/(FIND("noCAS",svhc_substance[CAS av],1)&gt;0),ROW()-1)-1,3),"")</f>
        <v/>
      </c>
    </row>
    <row r="218" spans="4:10">
      <c r="D218" s="74"/>
      <c r="E218" s="74"/>
      <c r="I218" s="63" t="str">
        <f>IFERROR(INDEX(svhc_substance[],_xlfn.AGGREGATE(15,6,ROW(svhc_substance[CAS av])/(FIND("noCAS",svhc_substance[CAS av],1)&gt;0),ROW()-1)-1,1),"")</f>
        <v/>
      </c>
      <c r="J218" s="63" t="str">
        <f>IFERROR(INDEX(svhc_substance[],_xlfn.AGGREGATE(15,6,ROW(svhc_substance[CAS av])/(FIND("noCAS",svhc_substance[CAS av],1)&gt;0),ROW()-1)-1,3),"")</f>
        <v/>
      </c>
    </row>
    <row r="219" spans="4:10">
      <c r="D219" s="74"/>
      <c r="E219" s="74"/>
      <c r="I219" s="63" t="str">
        <f>IFERROR(INDEX(svhc_substance[],_xlfn.AGGREGATE(15,6,ROW(svhc_substance[CAS av])/(FIND("noCAS",svhc_substance[CAS av],1)&gt;0),ROW()-1)-1,1),"")</f>
        <v/>
      </c>
      <c r="J219" s="63" t="str">
        <f>IFERROR(INDEX(svhc_substance[],_xlfn.AGGREGATE(15,6,ROW(svhc_substance[CAS av])/(FIND("noCAS",svhc_substance[CAS av],1)&gt;0),ROW()-1)-1,3),"")</f>
        <v/>
      </c>
    </row>
    <row r="220" spans="4:10">
      <c r="D220" s="74"/>
      <c r="E220" s="74"/>
      <c r="I220" s="63" t="str">
        <f>IFERROR(INDEX(svhc_substance[],_xlfn.AGGREGATE(15,6,ROW(svhc_substance[CAS av])/(FIND("noCAS",svhc_substance[CAS av],1)&gt;0),ROW()-1)-1,1),"")</f>
        <v/>
      </c>
      <c r="J220" s="63" t="str">
        <f>IFERROR(INDEX(svhc_substance[],_xlfn.AGGREGATE(15,6,ROW(svhc_substance[CAS av])/(FIND("noCAS",svhc_substance[CAS av],1)&gt;0),ROW()-1)-1,3),"")</f>
        <v/>
      </c>
    </row>
    <row r="221" spans="4:10">
      <c r="D221" s="74"/>
      <c r="E221" s="74"/>
      <c r="I221" s="63" t="str">
        <f>IFERROR(INDEX(svhc_substance[],_xlfn.AGGREGATE(15,6,ROW(svhc_substance[CAS av])/(FIND("noCAS",svhc_substance[CAS av],1)&gt;0),ROW()-1)-1,1),"")</f>
        <v/>
      </c>
      <c r="J221" s="63" t="str">
        <f>IFERROR(INDEX(svhc_substance[],_xlfn.AGGREGATE(15,6,ROW(svhc_substance[CAS av])/(FIND("noCAS",svhc_substance[CAS av],1)&gt;0),ROW()-1)-1,3),"")</f>
        <v/>
      </c>
    </row>
    <row r="222" spans="4:10">
      <c r="D222" s="74"/>
      <c r="E222" s="74"/>
      <c r="I222" s="63" t="str">
        <f>IFERROR(INDEX(svhc_substance[],_xlfn.AGGREGATE(15,6,ROW(svhc_substance[CAS av])/(FIND("noCAS",svhc_substance[CAS av],1)&gt;0),ROW()-1)-1,1),"")</f>
        <v/>
      </c>
      <c r="J222" s="63" t="str">
        <f>IFERROR(INDEX(svhc_substance[],_xlfn.AGGREGATE(15,6,ROW(svhc_substance[CAS av])/(FIND("noCAS",svhc_substance[CAS av],1)&gt;0),ROW()-1)-1,3),"")</f>
        <v/>
      </c>
    </row>
    <row r="223" spans="4:10">
      <c r="D223" s="74"/>
      <c r="E223" s="74"/>
      <c r="I223" s="63" t="str">
        <f>IFERROR(INDEX(svhc_substance[],_xlfn.AGGREGATE(15,6,ROW(svhc_substance[CAS av])/(FIND("noCAS",svhc_substance[CAS av],1)&gt;0),ROW()-1)-1,1),"")</f>
        <v/>
      </c>
      <c r="J223" s="63" t="str">
        <f>IFERROR(INDEX(svhc_substance[],_xlfn.AGGREGATE(15,6,ROW(svhc_substance[CAS av])/(FIND("noCAS",svhc_substance[CAS av],1)&gt;0),ROW()-1)-1,3),"")</f>
        <v/>
      </c>
    </row>
    <row r="224" spans="4:10">
      <c r="D224" s="74"/>
      <c r="E224" s="74"/>
      <c r="I224" s="63" t="str">
        <f>IFERROR(INDEX(svhc_substance[],_xlfn.AGGREGATE(15,6,ROW(svhc_substance[CAS av])/(FIND("noCAS",svhc_substance[CAS av],1)&gt;0),ROW()-1)-1,1),"")</f>
        <v/>
      </c>
      <c r="J224" s="63" t="str">
        <f>IFERROR(INDEX(svhc_substance[],_xlfn.AGGREGATE(15,6,ROW(svhc_substance[CAS av])/(FIND("noCAS",svhc_substance[CAS av],1)&gt;0),ROW()-1)-1,3),"")</f>
        <v/>
      </c>
    </row>
    <row r="225" spans="4:10">
      <c r="D225" s="74"/>
      <c r="E225" s="74"/>
      <c r="I225" s="63" t="str">
        <f>IFERROR(INDEX(svhc_substance[],_xlfn.AGGREGATE(15,6,ROW(svhc_substance[CAS av])/(FIND("noCAS",svhc_substance[CAS av],1)&gt;0),ROW()-1)-1,1),"")</f>
        <v/>
      </c>
      <c r="J225" s="63" t="str">
        <f>IFERROR(INDEX(svhc_substance[],_xlfn.AGGREGATE(15,6,ROW(svhc_substance[CAS av])/(FIND("noCAS",svhc_substance[CAS av],1)&gt;0),ROW()-1)-1,3),"")</f>
        <v/>
      </c>
    </row>
    <row r="226" spans="4:10">
      <c r="D226" s="74"/>
      <c r="E226" s="74"/>
      <c r="I226" s="63" t="str">
        <f>IFERROR(INDEX(svhc_substance[],_xlfn.AGGREGATE(15,6,ROW(svhc_substance[CAS av])/(FIND("noCAS",svhc_substance[CAS av],1)&gt;0),ROW()-1)-1,1),"")</f>
        <v/>
      </c>
      <c r="J226" s="63" t="str">
        <f>IFERROR(INDEX(svhc_substance[],_xlfn.AGGREGATE(15,6,ROW(svhc_substance[CAS av])/(FIND("noCAS",svhc_substance[CAS av],1)&gt;0),ROW()-1)-1,3),"")</f>
        <v/>
      </c>
    </row>
    <row r="227" spans="4:10">
      <c r="D227" s="74"/>
      <c r="E227" s="74"/>
      <c r="I227" s="63" t="str">
        <f>IFERROR(INDEX(svhc_substance[],_xlfn.AGGREGATE(15,6,ROW(svhc_substance[CAS av])/(FIND("noCAS",svhc_substance[CAS av],1)&gt;0),ROW()-1)-1,1),"")</f>
        <v/>
      </c>
      <c r="J227" s="63" t="str">
        <f>IFERROR(INDEX(svhc_substance[],_xlfn.AGGREGATE(15,6,ROW(svhc_substance[CAS av])/(FIND("noCAS",svhc_substance[CAS av],1)&gt;0),ROW()-1)-1,3),"")</f>
        <v/>
      </c>
    </row>
    <row r="228" spans="4:10">
      <c r="D228" s="74"/>
      <c r="E228" s="74"/>
      <c r="I228" s="63" t="str">
        <f>IFERROR(INDEX(svhc_substance[],_xlfn.AGGREGATE(15,6,ROW(svhc_substance[CAS av])/(FIND("noCAS",svhc_substance[CAS av],1)&gt;0),ROW()-1)-1,1),"")</f>
        <v/>
      </c>
      <c r="J228" s="63" t="str">
        <f>IFERROR(INDEX(svhc_substance[],_xlfn.AGGREGATE(15,6,ROW(svhc_substance[CAS av])/(FIND("noCAS",svhc_substance[CAS av],1)&gt;0),ROW()-1)-1,3),"")</f>
        <v/>
      </c>
    </row>
    <row r="229" spans="4:10">
      <c r="D229" s="74"/>
      <c r="E229" s="74"/>
      <c r="I229" s="63" t="str">
        <f>IFERROR(INDEX(svhc_substance[],_xlfn.AGGREGATE(15,6,ROW(svhc_substance[CAS av])/(FIND("noCAS",svhc_substance[CAS av],1)&gt;0),ROW()-1)-1,1),"")</f>
        <v/>
      </c>
      <c r="J229" s="63" t="str">
        <f>IFERROR(INDEX(svhc_substance[],_xlfn.AGGREGATE(15,6,ROW(svhc_substance[CAS av])/(FIND("noCAS",svhc_substance[CAS av],1)&gt;0),ROW()-1)-1,3),"")</f>
        <v/>
      </c>
    </row>
    <row r="230" spans="4:10">
      <c r="D230" s="74"/>
      <c r="E230" s="74"/>
      <c r="I230" s="63" t="str">
        <f>IFERROR(INDEX(svhc_substance[],_xlfn.AGGREGATE(15,6,ROW(svhc_substance[CAS av])/(FIND("noCAS",svhc_substance[CAS av],1)&gt;0),ROW()-1)-1,1),"")</f>
        <v/>
      </c>
      <c r="J230" s="63" t="str">
        <f>IFERROR(INDEX(svhc_substance[],_xlfn.AGGREGATE(15,6,ROW(svhc_substance[CAS av])/(FIND("noCAS",svhc_substance[CAS av],1)&gt;0),ROW()-1)-1,3),"")</f>
        <v/>
      </c>
    </row>
    <row r="231" spans="4:10">
      <c r="D231" s="74"/>
      <c r="E231" s="74"/>
      <c r="I231" s="63" t="str">
        <f>IFERROR(INDEX(svhc_substance[],_xlfn.AGGREGATE(15,6,ROW(svhc_substance[CAS av])/(FIND("noCAS",svhc_substance[CAS av],1)&gt;0),ROW()-1)-1,1),"")</f>
        <v/>
      </c>
      <c r="J231" s="63" t="str">
        <f>IFERROR(INDEX(svhc_substance[],_xlfn.AGGREGATE(15,6,ROW(svhc_substance[CAS av])/(FIND("noCAS",svhc_substance[CAS av],1)&gt;0),ROW()-1)-1,3),"")</f>
        <v/>
      </c>
    </row>
    <row r="232" spans="4:10">
      <c r="D232" s="74"/>
      <c r="E232" s="74"/>
      <c r="I232" s="63" t="str">
        <f>IFERROR(INDEX(svhc_substance[],_xlfn.AGGREGATE(15,6,ROW(svhc_substance[CAS av])/(FIND("noCAS",svhc_substance[CAS av],1)&gt;0),ROW()-1)-1,1),"")</f>
        <v/>
      </c>
      <c r="J232" s="63" t="str">
        <f>IFERROR(INDEX(svhc_substance[],_xlfn.AGGREGATE(15,6,ROW(svhc_substance[CAS av])/(FIND("noCAS",svhc_substance[CAS av],1)&gt;0),ROW()-1)-1,3),"")</f>
        <v/>
      </c>
    </row>
    <row r="233" spans="4:10">
      <c r="D233" s="74"/>
      <c r="E233" s="74"/>
      <c r="I233" s="63" t="str">
        <f>IFERROR(INDEX(svhc_substance[],_xlfn.AGGREGATE(15,6,ROW(svhc_substance[CAS av])/(FIND("noCAS",svhc_substance[CAS av],1)&gt;0),ROW()-1)-1,1),"")</f>
        <v/>
      </c>
      <c r="J233" s="63" t="str">
        <f>IFERROR(INDEX(svhc_substance[],_xlfn.AGGREGATE(15,6,ROW(svhc_substance[CAS av])/(FIND("noCAS",svhc_substance[CAS av],1)&gt;0),ROW()-1)-1,3),"")</f>
        <v/>
      </c>
    </row>
    <row r="234" spans="4:10">
      <c r="D234" s="74"/>
      <c r="E234" s="74"/>
      <c r="I234" s="63" t="str">
        <f>IFERROR(INDEX(svhc_substance[],_xlfn.AGGREGATE(15,6,ROW(svhc_substance[CAS av])/(FIND("noCAS",svhc_substance[CAS av],1)&gt;0),ROW()-1)-1,1),"")</f>
        <v/>
      </c>
      <c r="J234" s="63" t="str">
        <f>IFERROR(INDEX(svhc_substance[],_xlfn.AGGREGATE(15,6,ROW(svhc_substance[CAS av])/(FIND("noCAS",svhc_substance[CAS av],1)&gt;0),ROW()-1)-1,3),"")</f>
        <v/>
      </c>
    </row>
    <row r="235" spans="4:10">
      <c r="D235" s="74"/>
      <c r="E235" s="74"/>
      <c r="I235" s="63" t="str">
        <f>IFERROR(INDEX(svhc_substance[],_xlfn.AGGREGATE(15,6,ROW(svhc_substance[CAS av])/(FIND("noCAS",svhc_substance[CAS av],1)&gt;0),ROW()-1)-1,1),"")</f>
        <v/>
      </c>
      <c r="J235" s="63" t="str">
        <f>IFERROR(INDEX(svhc_substance[],_xlfn.AGGREGATE(15,6,ROW(svhc_substance[CAS av])/(FIND("noCAS",svhc_substance[CAS av],1)&gt;0),ROW()-1)-1,3),"")</f>
        <v/>
      </c>
    </row>
    <row r="236" spans="4:10">
      <c r="D236" s="74"/>
      <c r="E236" s="74"/>
      <c r="I236" s="63" t="str">
        <f>IFERROR(INDEX(svhc_substance[],_xlfn.AGGREGATE(15,6,ROW(svhc_substance[CAS av])/(FIND("noCAS",svhc_substance[CAS av],1)&gt;0),ROW()-1)-1,1),"")</f>
        <v/>
      </c>
      <c r="J236" s="63" t="str">
        <f>IFERROR(INDEX(svhc_substance[],_xlfn.AGGREGATE(15,6,ROW(svhc_substance[CAS av])/(FIND("noCAS",svhc_substance[CAS av],1)&gt;0),ROW()-1)-1,3),"")</f>
        <v/>
      </c>
    </row>
    <row r="237" spans="4:10">
      <c r="D237" s="74"/>
      <c r="E237" s="74"/>
      <c r="I237" s="63" t="str">
        <f>IFERROR(INDEX(svhc_substance[],_xlfn.AGGREGATE(15,6,ROW(svhc_substance[CAS av])/(FIND("noCAS",svhc_substance[CAS av],1)&gt;0),ROW()-1)-1,1),"")</f>
        <v/>
      </c>
      <c r="J237" s="63" t="str">
        <f>IFERROR(INDEX(svhc_substance[],_xlfn.AGGREGATE(15,6,ROW(svhc_substance[CAS av])/(FIND("noCAS",svhc_substance[CAS av],1)&gt;0),ROW()-1)-1,3),"")</f>
        <v/>
      </c>
    </row>
    <row r="238" spans="4:10">
      <c r="D238" s="74"/>
      <c r="E238" s="74"/>
      <c r="I238" s="63" t="str">
        <f>IFERROR(INDEX(svhc_substance[],_xlfn.AGGREGATE(15,6,ROW(svhc_substance[CAS av])/(FIND("noCAS",svhc_substance[CAS av],1)&gt;0),ROW()-1)-1,1),"")</f>
        <v/>
      </c>
      <c r="J238" s="63" t="str">
        <f>IFERROR(INDEX(svhc_substance[],_xlfn.AGGREGATE(15,6,ROW(svhc_substance[CAS av])/(FIND("noCAS",svhc_substance[CAS av],1)&gt;0),ROW()-1)-1,3),"")</f>
        <v/>
      </c>
    </row>
    <row r="239" spans="4:10">
      <c r="D239" s="74"/>
      <c r="E239" s="74"/>
      <c r="I239" s="63" t="str">
        <f>IFERROR(INDEX(svhc_substance[],_xlfn.AGGREGATE(15,6,ROW(svhc_substance[CAS av])/(FIND("noCAS",svhc_substance[CAS av],1)&gt;0),ROW()-1)-1,1),"")</f>
        <v/>
      </c>
      <c r="J239" s="63" t="str">
        <f>IFERROR(INDEX(svhc_substance[],_xlfn.AGGREGATE(15,6,ROW(svhc_substance[CAS av])/(FIND("noCAS",svhc_substance[CAS av],1)&gt;0),ROW()-1)-1,3),"")</f>
        <v/>
      </c>
    </row>
    <row r="240" spans="4:10">
      <c r="D240" s="74"/>
      <c r="E240" s="74"/>
      <c r="I240" s="63" t="str">
        <f>IFERROR(INDEX(svhc_substance[],_xlfn.AGGREGATE(15,6,ROW(svhc_substance[CAS av])/(FIND("noCAS",svhc_substance[CAS av],1)&gt;0),ROW()-1)-1,1),"")</f>
        <v/>
      </c>
      <c r="J240" s="63" t="str">
        <f>IFERROR(INDEX(svhc_substance[],_xlfn.AGGREGATE(15,6,ROW(svhc_substance[CAS av])/(FIND("noCAS",svhc_substance[CAS av],1)&gt;0),ROW()-1)-1,3),"")</f>
        <v/>
      </c>
    </row>
    <row r="241" spans="4:10">
      <c r="D241" s="74"/>
      <c r="E241" s="74"/>
      <c r="I241" s="63" t="str">
        <f>IFERROR(INDEX(svhc_substance[],_xlfn.AGGREGATE(15,6,ROW(svhc_substance[CAS av])/(FIND("noCAS",svhc_substance[CAS av],1)&gt;0),ROW()-1)-1,1),"")</f>
        <v/>
      </c>
      <c r="J241" s="63" t="str">
        <f>IFERROR(INDEX(svhc_substance[],_xlfn.AGGREGATE(15,6,ROW(svhc_substance[CAS av])/(FIND("noCAS",svhc_substance[CAS av],1)&gt;0),ROW()-1)-1,3),"")</f>
        <v/>
      </c>
    </row>
    <row r="242" spans="4:10">
      <c r="D242" s="74"/>
      <c r="E242" s="74"/>
      <c r="I242" s="63" t="str">
        <f>IFERROR(INDEX(svhc_substance[],_xlfn.AGGREGATE(15,6,ROW(svhc_substance[CAS av])/(FIND("noCAS",svhc_substance[CAS av],1)&gt;0),ROW()-1)-1,1),"")</f>
        <v/>
      </c>
      <c r="J242" s="63" t="str">
        <f>IFERROR(INDEX(svhc_substance[],_xlfn.AGGREGATE(15,6,ROW(svhc_substance[CAS av])/(FIND("noCAS",svhc_substance[CAS av],1)&gt;0),ROW()-1)-1,3),"")</f>
        <v/>
      </c>
    </row>
    <row r="243" spans="4:10">
      <c r="D243" s="74"/>
      <c r="E243" s="74"/>
      <c r="I243" s="63" t="str">
        <f>IFERROR(INDEX(svhc_substance[],_xlfn.AGGREGATE(15,6,ROW(svhc_substance[CAS av])/(FIND("noCAS",svhc_substance[CAS av],1)&gt;0),ROW()-1)-1,1),"")</f>
        <v/>
      </c>
      <c r="J243" s="63" t="str">
        <f>IFERROR(INDEX(svhc_substance[],_xlfn.AGGREGATE(15,6,ROW(svhc_substance[CAS av])/(FIND("noCAS",svhc_substance[CAS av],1)&gt;0),ROW()-1)-1,3),"")</f>
        <v/>
      </c>
    </row>
    <row r="244" spans="4:10">
      <c r="D244" s="74"/>
      <c r="E244" s="74"/>
      <c r="I244" s="63" t="str">
        <f>IFERROR(INDEX(svhc_substance[],_xlfn.AGGREGATE(15,6,ROW(svhc_substance[CAS av])/(FIND("noCAS",svhc_substance[CAS av],1)&gt;0),ROW()-1)-1,1),"")</f>
        <v/>
      </c>
      <c r="J244" s="63" t="str">
        <f>IFERROR(INDEX(svhc_substance[],_xlfn.AGGREGATE(15,6,ROW(svhc_substance[CAS av])/(FIND("noCAS",svhc_substance[CAS av],1)&gt;0),ROW()-1)-1,3),"")</f>
        <v/>
      </c>
    </row>
    <row r="245" spans="4:10">
      <c r="D245" s="74"/>
      <c r="E245" s="74"/>
      <c r="I245" s="63" t="str">
        <f>IFERROR(INDEX(svhc_substance[],_xlfn.AGGREGATE(15,6,ROW(svhc_substance[CAS av])/(FIND("noCAS",svhc_substance[CAS av],1)&gt;0),ROW()-1)-1,1),"")</f>
        <v/>
      </c>
      <c r="J245" s="63" t="str">
        <f>IFERROR(INDEX(svhc_substance[],_xlfn.AGGREGATE(15,6,ROW(svhc_substance[CAS av])/(FIND("noCAS",svhc_substance[CAS av],1)&gt;0),ROW()-1)-1,3),"")</f>
        <v/>
      </c>
    </row>
    <row r="246" spans="4:10">
      <c r="D246" s="74"/>
      <c r="E246" s="74"/>
      <c r="I246" s="63" t="str">
        <f>IFERROR(INDEX(svhc_substance[],_xlfn.AGGREGATE(15,6,ROW(svhc_substance[CAS av])/(FIND("noCAS",svhc_substance[CAS av],1)&gt;0),ROW()-1)-1,1),"")</f>
        <v/>
      </c>
      <c r="J246" s="63" t="str">
        <f>IFERROR(INDEX(svhc_substance[],_xlfn.AGGREGATE(15,6,ROW(svhc_substance[CAS av])/(FIND("noCAS",svhc_substance[CAS av],1)&gt;0),ROW()-1)-1,3),"")</f>
        <v/>
      </c>
    </row>
    <row r="247" spans="4:10">
      <c r="D247" s="74"/>
      <c r="E247" s="74"/>
      <c r="I247" s="63" t="str">
        <f>IFERROR(INDEX(svhc_substance[],_xlfn.AGGREGATE(15,6,ROW(svhc_substance[CAS av])/(FIND("noCAS",svhc_substance[CAS av],1)&gt;0),ROW()-1)-1,1),"")</f>
        <v/>
      </c>
      <c r="J247" s="63" t="str">
        <f>IFERROR(INDEX(svhc_substance[],_xlfn.AGGREGATE(15,6,ROW(svhc_substance[CAS av])/(FIND("noCAS",svhc_substance[CAS av],1)&gt;0),ROW()-1)-1,3),"")</f>
        <v/>
      </c>
    </row>
    <row r="248" spans="4:10">
      <c r="D248" s="74"/>
      <c r="E248" s="74"/>
      <c r="I248" s="63" t="str">
        <f>IFERROR(INDEX(svhc_substance[],_xlfn.AGGREGATE(15,6,ROW(svhc_substance[CAS av])/(FIND("noCAS",svhc_substance[CAS av],1)&gt;0),ROW()-1)-1,1),"")</f>
        <v/>
      </c>
      <c r="J248" s="63" t="str">
        <f>IFERROR(INDEX(svhc_substance[],_xlfn.AGGREGATE(15,6,ROW(svhc_substance[CAS av])/(FIND("noCAS",svhc_substance[CAS av],1)&gt;0),ROW()-1)-1,3),"")</f>
        <v/>
      </c>
    </row>
    <row r="249" spans="4:10">
      <c r="D249" s="74"/>
      <c r="E249" s="74"/>
      <c r="I249" s="63" t="str">
        <f>IFERROR(INDEX(svhc_substance[],_xlfn.AGGREGATE(15,6,ROW(svhc_substance[CAS av])/(FIND("noCAS",svhc_substance[CAS av],1)&gt;0),ROW()-1)-1,1),"")</f>
        <v/>
      </c>
      <c r="J249" s="63" t="str">
        <f>IFERROR(INDEX(svhc_substance[],_xlfn.AGGREGATE(15,6,ROW(svhc_substance[CAS av])/(FIND("noCAS",svhc_substance[CAS av],1)&gt;0),ROW()-1)-1,3),"")</f>
        <v/>
      </c>
    </row>
    <row r="250" spans="4:10">
      <c r="D250" s="74"/>
      <c r="E250" s="74"/>
      <c r="I250" s="63" t="str">
        <f>IFERROR(INDEX(svhc_substance[],_xlfn.AGGREGATE(15,6,ROW(svhc_substance[CAS av])/(FIND("noCAS",svhc_substance[CAS av],1)&gt;0),ROW()-1)-1,1),"")</f>
        <v/>
      </c>
      <c r="J250" s="63" t="str">
        <f>IFERROR(INDEX(svhc_substance[],_xlfn.AGGREGATE(15,6,ROW(svhc_substance[CAS av])/(FIND("noCAS",svhc_substance[CAS av],1)&gt;0),ROW()-1)-1,3),"")</f>
        <v/>
      </c>
    </row>
    <row r="251" spans="4:10">
      <c r="D251" s="74"/>
      <c r="E251" s="74"/>
      <c r="I251" s="63" t="str">
        <f>IFERROR(INDEX(svhc_substance[],_xlfn.AGGREGATE(15,6,ROW(svhc_substance[CAS av])/(FIND("noCAS",svhc_substance[CAS av],1)&gt;0),ROW()-1)-1,1),"")</f>
        <v/>
      </c>
      <c r="J251" s="63" t="str">
        <f>IFERROR(INDEX(svhc_substance[],_xlfn.AGGREGATE(15,6,ROW(svhc_substance[CAS av])/(FIND("noCAS",svhc_substance[CAS av],1)&gt;0),ROW()-1)-1,3),"")</f>
        <v/>
      </c>
    </row>
    <row r="252" spans="4:10">
      <c r="D252" s="74"/>
      <c r="E252" s="74"/>
      <c r="I252" s="63" t="str">
        <f>IFERROR(INDEX(svhc_substance[],_xlfn.AGGREGATE(15,6,ROW(svhc_substance[CAS av])/(FIND("noCAS",svhc_substance[CAS av],1)&gt;0),ROW()-1)-1,1),"")</f>
        <v/>
      </c>
      <c r="J252" s="63" t="str">
        <f>IFERROR(INDEX(svhc_substance[],_xlfn.AGGREGATE(15,6,ROW(svhc_substance[CAS av])/(FIND("noCAS",svhc_substance[CAS av],1)&gt;0),ROW()-1)-1,3),"")</f>
        <v/>
      </c>
    </row>
    <row r="253" spans="4:10">
      <c r="D253" s="74"/>
      <c r="E253" s="74"/>
      <c r="I253" s="63" t="str">
        <f>IFERROR(INDEX(svhc_substance[],_xlfn.AGGREGATE(15,6,ROW(svhc_substance[CAS av])/(FIND("noCAS",svhc_substance[CAS av],1)&gt;0),ROW()-1)-1,1),"")</f>
        <v/>
      </c>
      <c r="J253" s="63" t="str">
        <f>IFERROR(INDEX(svhc_substance[],_xlfn.AGGREGATE(15,6,ROW(svhc_substance[CAS av])/(FIND("noCAS",svhc_substance[CAS av],1)&gt;0),ROW()-1)-1,3),"")</f>
        <v/>
      </c>
    </row>
    <row r="254" spans="4:10">
      <c r="D254" s="74"/>
      <c r="E254" s="74"/>
      <c r="I254" s="63" t="str">
        <f>IFERROR(INDEX(svhc_substance[],_xlfn.AGGREGATE(15,6,ROW(svhc_substance[CAS av])/(FIND("noCAS",svhc_substance[CAS av],1)&gt;0),ROW()-1)-1,1),"")</f>
        <v/>
      </c>
      <c r="J254" s="63" t="str">
        <f>IFERROR(INDEX(svhc_substance[],_xlfn.AGGREGATE(15,6,ROW(svhc_substance[CAS av])/(FIND("noCAS",svhc_substance[CAS av],1)&gt;0),ROW()-1)-1,3),"")</f>
        <v/>
      </c>
    </row>
    <row r="255" spans="4:10">
      <c r="D255" s="74"/>
      <c r="E255" s="74"/>
      <c r="I255" s="63" t="str">
        <f>IFERROR(INDEX(svhc_substance[],_xlfn.AGGREGATE(15,6,ROW(svhc_substance[CAS av])/(FIND("noCAS",svhc_substance[CAS av],1)&gt;0),ROW()-1)-1,1),"")</f>
        <v/>
      </c>
      <c r="J255" s="63" t="str">
        <f>IFERROR(INDEX(svhc_substance[],_xlfn.AGGREGATE(15,6,ROW(svhc_substance[CAS av])/(FIND("noCAS",svhc_substance[CAS av],1)&gt;0),ROW()-1)-1,3),"")</f>
        <v/>
      </c>
    </row>
    <row r="256" spans="4:10">
      <c r="D256" s="74"/>
      <c r="E256" s="74"/>
      <c r="I256" s="63" t="str">
        <f>IFERROR(INDEX(svhc_substance[],_xlfn.AGGREGATE(15,6,ROW(svhc_substance[CAS av])/(FIND("noCAS",svhc_substance[CAS av],1)&gt;0),ROW()-1)-1,1),"")</f>
        <v/>
      </c>
      <c r="J256" s="63" t="str">
        <f>IFERROR(INDEX(svhc_substance[],_xlfn.AGGREGATE(15,6,ROW(svhc_substance[CAS av])/(FIND("noCAS",svhc_substance[CAS av],1)&gt;0),ROW()-1)-1,3),"")</f>
        <v/>
      </c>
    </row>
    <row r="257" spans="4:10">
      <c r="D257" s="74"/>
      <c r="E257" s="74"/>
      <c r="I257" s="63" t="str">
        <f>IFERROR(INDEX(svhc_substance[],_xlfn.AGGREGATE(15,6,ROW(svhc_substance[CAS av])/(FIND("noCAS",svhc_substance[CAS av],1)&gt;0),ROW()-1)-1,1),"")</f>
        <v/>
      </c>
      <c r="J257" s="63" t="str">
        <f>IFERROR(INDEX(svhc_substance[],_xlfn.AGGREGATE(15,6,ROW(svhc_substance[CAS av])/(FIND("noCAS",svhc_substance[CAS av],1)&gt;0),ROW()-1)-1,3),"")</f>
        <v/>
      </c>
    </row>
    <row r="258" spans="4:10">
      <c r="D258" s="74"/>
      <c r="E258" s="74"/>
      <c r="I258" s="63" t="str">
        <f>IFERROR(INDEX(svhc_substance[],_xlfn.AGGREGATE(15,6,ROW(svhc_substance[CAS av])/(FIND("noCAS",svhc_substance[CAS av],1)&gt;0),ROW()-1)-1,1),"")</f>
        <v/>
      </c>
      <c r="J258" s="63" t="str">
        <f>IFERROR(INDEX(svhc_substance[],_xlfn.AGGREGATE(15,6,ROW(svhc_substance[CAS av])/(FIND("noCAS",svhc_substance[CAS av],1)&gt;0),ROW()-1)-1,3),"")</f>
        <v/>
      </c>
    </row>
    <row r="259" spans="4:10">
      <c r="D259" s="74"/>
      <c r="E259" s="74"/>
      <c r="I259" s="63" t="str">
        <f>IFERROR(INDEX(svhc_substance[],_xlfn.AGGREGATE(15,6,ROW(svhc_substance[CAS av])/(FIND("noCAS",svhc_substance[CAS av],1)&gt;0),ROW()-1)-1,1),"")</f>
        <v/>
      </c>
      <c r="J259" s="63" t="str">
        <f>IFERROR(INDEX(svhc_substance[],_xlfn.AGGREGATE(15,6,ROW(svhc_substance[CAS av])/(FIND("noCAS",svhc_substance[CAS av],1)&gt;0),ROW()-1)-1,3),"")</f>
        <v/>
      </c>
    </row>
    <row r="260" spans="4:10">
      <c r="D260" s="74"/>
      <c r="E260" s="74"/>
      <c r="I260" s="63" t="str">
        <f>IFERROR(INDEX(svhc_substance[],_xlfn.AGGREGATE(15,6,ROW(svhc_substance[CAS av])/(FIND("noCAS",svhc_substance[CAS av],1)&gt;0),ROW()-1)-1,1),"")</f>
        <v/>
      </c>
      <c r="J260" s="63" t="str">
        <f>IFERROR(INDEX(svhc_substance[],_xlfn.AGGREGATE(15,6,ROW(svhc_substance[CAS av])/(FIND("noCAS",svhc_substance[CAS av],1)&gt;0),ROW()-1)-1,3),"")</f>
        <v/>
      </c>
    </row>
    <row r="261" spans="4:10">
      <c r="D261" s="74"/>
      <c r="E261" s="74"/>
      <c r="I261" s="63" t="str">
        <f>IFERROR(INDEX(svhc_substance[],_xlfn.AGGREGATE(15,6,ROW(svhc_substance[CAS av])/(FIND("noCAS",svhc_substance[CAS av],1)&gt;0),ROW()-1)-1,1),"")</f>
        <v/>
      </c>
      <c r="J261" s="63" t="str">
        <f>IFERROR(INDEX(svhc_substance[],_xlfn.AGGREGATE(15,6,ROW(svhc_substance[CAS av])/(FIND("noCAS",svhc_substance[CAS av],1)&gt;0),ROW()-1)-1,3),"")</f>
        <v/>
      </c>
    </row>
    <row r="262" spans="4:10">
      <c r="D262" s="74"/>
      <c r="E262" s="74"/>
      <c r="I262" s="63" t="str">
        <f>IFERROR(INDEX(svhc_substance[],_xlfn.AGGREGATE(15,6,ROW(svhc_substance[CAS av])/(FIND("noCAS",svhc_substance[CAS av],1)&gt;0),ROW()-1)-1,1),"")</f>
        <v/>
      </c>
      <c r="J262" s="63" t="str">
        <f>IFERROR(INDEX(svhc_substance[],_xlfn.AGGREGATE(15,6,ROW(svhc_substance[CAS av])/(FIND("noCAS",svhc_substance[CAS av],1)&gt;0),ROW()-1)-1,3),"")</f>
        <v/>
      </c>
    </row>
    <row r="263" spans="4:10">
      <c r="D263" s="74"/>
      <c r="E263" s="74"/>
      <c r="I263" s="63" t="str">
        <f>IFERROR(INDEX(svhc_substance[],_xlfn.AGGREGATE(15,6,ROW(svhc_substance[CAS av])/(FIND("noCAS",svhc_substance[CAS av],1)&gt;0),ROW()-1)-1,1),"")</f>
        <v/>
      </c>
      <c r="J263" s="63" t="str">
        <f>IFERROR(INDEX(svhc_substance[],_xlfn.AGGREGATE(15,6,ROW(svhc_substance[CAS av])/(FIND("noCAS",svhc_substance[CAS av],1)&gt;0),ROW()-1)-1,3),"")</f>
        <v/>
      </c>
    </row>
    <row r="264" spans="4:10">
      <c r="D264" s="74"/>
      <c r="E264" s="74"/>
      <c r="I264" s="63" t="str">
        <f>IFERROR(INDEX(svhc_substance[],_xlfn.AGGREGATE(15,6,ROW(svhc_substance[CAS av])/(FIND("noCAS",svhc_substance[CAS av],1)&gt;0),ROW()-1)-1,1),"")</f>
        <v/>
      </c>
      <c r="J264" s="63" t="str">
        <f>IFERROR(INDEX(svhc_substance[],_xlfn.AGGREGATE(15,6,ROW(svhc_substance[CAS av])/(FIND("noCAS",svhc_substance[CAS av],1)&gt;0),ROW()-1)-1,3),"")</f>
        <v/>
      </c>
    </row>
    <row r="265" spans="4:10">
      <c r="D265" s="74"/>
      <c r="E265" s="74"/>
      <c r="I265" s="63" t="str">
        <f>IFERROR(INDEX(svhc_substance[],_xlfn.AGGREGATE(15,6,ROW(svhc_substance[CAS av])/(FIND("noCAS",svhc_substance[CAS av],1)&gt;0),ROW()-1)-1,1),"")</f>
        <v/>
      </c>
      <c r="J265" s="63" t="str">
        <f>IFERROR(INDEX(svhc_substance[],_xlfn.AGGREGATE(15,6,ROW(svhc_substance[CAS av])/(FIND("noCAS",svhc_substance[CAS av],1)&gt;0),ROW()-1)-1,3),"")</f>
        <v/>
      </c>
    </row>
    <row r="266" spans="4:10">
      <c r="D266" s="74"/>
      <c r="E266" s="74"/>
      <c r="I266" s="63" t="str">
        <f>IFERROR(INDEX(svhc_substance[],_xlfn.AGGREGATE(15,6,ROW(svhc_substance[CAS av])/(FIND("noCAS",svhc_substance[CAS av],1)&gt;0),ROW()-1)-1,1),"")</f>
        <v/>
      </c>
      <c r="J266" s="63" t="str">
        <f>IFERROR(INDEX(svhc_substance[],_xlfn.AGGREGATE(15,6,ROW(svhc_substance[CAS av])/(FIND("noCAS",svhc_substance[CAS av],1)&gt;0),ROW()-1)-1,3),"")</f>
        <v/>
      </c>
    </row>
    <row r="267" spans="4:10">
      <c r="D267" s="74"/>
      <c r="E267" s="74"/>
      <c r="I267" s="63" t="str">
        <f>IFERROR(INDEX(svhc_substance[],_xlfn.AGGREGATE(15,6,ROW(svhc_substance[CAS av])/(FIND("noCAS",svhc_substance[CAS av],1)&gt;0),ROW()-1)-1,1),"")</f>
        <v/>
      </c>
      <c r="J267" s="63" t="str">
        <f>IFERROR(INDEX(svhc_substance[],_xlfn.AGGREGATE(15,6,ROW(svhc_substance[CAS av])/(FIND("noCAS",svhc_substance[CAS av],1)&gt;0),ROW()-1)-1,3),"")</f>
        <v/>
      </c>
    </row>
    <row r="268" spans="4:10">
      <c r="D268" s="74"/>
      <c r="E268" s="74"/>
      <c r="I268" s="63" t="str">
        <f>IFERROR(INDEX(svhc_substance[],_xlfn.AGGREGATE(15,6,ROW(svhc_substance[CAS av])/(FIND("noCAS",svhc_substance[CAS av],1)&gt;0),ROW()-1)-1,1),"")</f>
        <v/>
      </c>
      <c r="J268" s="63" t="str">
        <f>IFERROR(INDEX(svhc_substance[],_xlfn.AGGREGATE(15,6,ROW(svhc_substance[CAS av])/(FIND("noCAS",svhc_substance[CAS av],1)&gt;0),ROW()-1)-1,3),"")</f>
        <v/>
      </c>
    </row>
    <row r="269" spans="4:10">
      <c r="D269" s="74"/>
      <c r="E269" s="74"/>
      <c r="I269" s="63" t="str">
        <f>IFERROR(INDEX(svhc_substance[],_xlfn.AGGREGATE(15,6,ROW(svhc_substance[CAS av])/(FIND("noCAS",svhc_substance[CAS av],1)&gt;0),ROW()-1)-1,1),"")</f>
        <v/>
      </c>
      <c r="J269" s="63" t="str">
        <f>IFERROR(INDEX(svhc_substance[],_xlfn.AGGREGATE(15,6,ROW(svhc_substance[CAS av])/(FIND("noCAS",svhc_substance[CAS av],1)&gt;0),ROW()-1)-1,3),"")</f>
        <v/>
      </c>
    </row>
    <row r="270" spans="4:10">
      <c r="D270" s="74"/>
      <c r="E270" s="74"/>
      <c r="I270" s="63" t="str">
        <f>IFERROR(INDEX(svhc_substance[],_xlfn.AGGREGATE(15,6,ROW(svhc_substance[CAS av])/(FIND("noCAS",svhc_substance[CAS av],1)&gt;0),ROW()-1)-1,1),"")</f>
        <v/>
      </c>
      <c r="J270" s="63" t="str">
        <f>IFERROR(INDEX(svhc_substance[],_xlfn.AGGREGATE(15,6,ROW(svhc_substance[CAS av])/(FIND("noCAS",svhc_substance[CAS av],1)&gt;0),ROW()-1)-1,3),"")</f>
        <v/>
      </c>
    </row>
    <row r="271" spans="4:10">
      <c r="D271" s="74"/>
      <c r="E271" s="74"/>
      <c r="I271" s="63" t="str">
        <f>IFERROR(INDEX(svhc_substance[],_xlfn.AGGREGATE(15,6,ROW(svhc_substance[CAS av])/(FIND("noCAS",svhc_substance[CAS av],1)&gt;0),ROW()-1)-1,1),"")</f>
        <v/>
      </c>
      <c r="J271" s="63" t="str">
        <f>IFERROR(INDEX(svhc_substance[],_xlfn.AGGREGATE(15,6,ROW(svhc_substance[CAS av])/(FIND("noCAS",svhc_substance[CAS av],1)&gt;0),ROW()-1)-1,3),"")</f>
        <v/>
      </c>
    </row>
    <row r="272" spans="4:10">
      <c r="D272" s="74"/>
      <c r="E272" s="74"/>
      <c r="I272" s="63" t="str">
        <f>IFERROR(INDEX(svhc_substance[],_xlfn.AGGREGATE(15,6,ROW(svhc_substance[CAS av])/(FIND("noCAS",svhc_substance[CAS av],1)&gt;0),ROW()-1)-1,1),"")</f>
        <v/>
      </c>
      <c r="J272" s="63" t="str">
        <f>IFERROR(INDEX(svhc_substance[],_xlfn.AGGREGATE(15,6,ROW(svhc_substance[CAS av])/(FIND("noCAS",svhc_substance[CAS av],1)&gt;0),ROW()-1)-1,3),"")</f>
        <v/>
      </c>
    </row>
    <row r="273" spans="4:10">
      <c r="D273" s="74"/>
      <c r="E273" s="74"/>
      <c r="I273" s="63" t="str">
        <f>IFERROR(INDEX(svhc_substance[],_xlfn.AGGREGATE(15,6,ROW(svhc_substance[CAS av])/(FIND("noCAS",svhc_substance[CAS av],1)&gt;0),ROW()-1)-1,1),"")</f>
        <v/>
      </c>
      <c r="J273" s="63" t="str">
        <f>IFERROR(INDEX(svhc_substance[],_xlfn.AGGREGATE(15,6,ROW(svhc_substance[CAS av])/(FIND("noCAS",svhc_substance[CAS av],1)&gt;0),ROW()-1)-1,3),"")</f>
        <v/>
      </c>
    </row>
    <row r="274" spans="4:10">
      <c r="D274" s="74"/>
      <c r="E274" s="74"/>
      <c r="I274" s="63" t="str">
        <f>IFERROR(INDEX(svhc_substance[],_xlfn.AGGREGATE(15,6,ROW(svhc_substance[CAS av])/(FIND("noCAS",svhc_substance[CAS av],1)&gt;0),ROW()-1)-1,1),"")</f>
        <v/>
      </c>
      <c r="J274" s="63" t="str">
        <f>IFERROR(INDEX(svhc_substance[],_xlfn.AGGREGATE(15,6,ROW(svhc_substance[CAS av])/(FIND("noCAS",svhc_substance[CAS av],1)&gt;0),ROW()-1)-1,3),"")</f>
        <v/>
      </c>
    </row>
    <row r="275" spans="4:10">
      <c r="D275" s="74"/>
      <c r="E275" s="74"/>
      <c r="I275" s="63" t="str">
        <f>IFERROR(INDEX(svhc_substance[],_xlfn.AGGREGATE(15,6,ROW(svhc_substance[CAS av])/(FIND("noCAS",svhc_substance[CAS av],1)&gt;0),ROW()-1)-1,1),"")</f>
        <v/>
      </c>
      <c r="J275" s="63" t="str">
        <f>IFERROR(INDEX(svhc_substance[],_xlfn.AGGREGATE(15,6,ROW(svhc_substance[CAS av])/(FIND("noCAS",svhc_substance[CAS av],1)&gt;0),ROW()-1)-1,3),"")</f>
        <v/>
      </c>
    </row>
    <row r="276" spans="4:10">
      <c r="D276" s="74"/>
      <c r="E276" s="74"/>
      <c r="I276" s="63" t="str">
        <f>IFERROR(INDEX(svhc_substance[],_xlfn.AGGREGATE(15,6,ROW(svhc_substance[CAS av])/(FIND("noCAS",svhc_substance[CAS av],1)&gt;0),ROW()-1)-1,1),"")</f>
        <v/>
      </c>
      <c r="J276" s="63" t="str">
        <f>IFERROR(INDEX(svhc_substance[],_xlfn.AGGREGATE(15,6,ROW(svhc_substance[CAS av])/(FIND("noCAS",svhc_substance[CAS av],1)&gt;0),ROW()-1)-1,3),"")</f>
        <v/>
      </c>
    </row>
    <row r="277" spans="4:10">
      <c r="D277" s="74"/>
      <c r="E277" s="74"/>
      <c r="I277" s="63" t="str">
        <f>IFERROR(INDEX(svhc_substance[],_xlfn.AGGREGATE(15,6,ROW(svhc_substance[CAS av])/(FIND("noCAS",svhc_substance[CAS av],1)&gt;0),ROW()-1)-1,1),"")</f>
        <v/>
      </c>
      <c r="J277" s="63" t="str">
        <f>IFERROR(INDEX(svhc_substance[],_xlfn.AGGREGATE(15,6,ROW(svhc_substance[CAS av])/(FIND("noCAS",svhc_substance[CAS av],1)&gt;0),ROW()-1)-1,3),"")</f>
        <v/>
      </c>
    </row>
    <row r="278" spans="4:10">
      <c r="D278" s="74"/>
      <c r="E278" s="74"/>
      <c r="I278" s="63" t="str">
        <f>IFERROR(INDEX(svhc_substance[],_xlfn.AGGREGATE(15,6,ROW(svhc_substance[CAS av])/(FIND("noCAS",svhc_substance[CAS av],1)&gt;0),ROW()-1)-1,1),"")</f>
        <v/>
      </c>
      <c r="J278" s="63" t="str">
        <f>IFERROR(INDEX(svhc_substance[],_xlfn.AGGREGATE(15,6,ROW(svhc_substance[CAS av])/(FIND("noCAS",svhc_substance[CAS av],1)&gt;0),ROW()-1)-1,3),"")</f>
        <v/>
      </c>
    </row>
    <row r="279" spans="4:10">
      <c r="D279" s="74"/>
      <c r="E279" s="74"/>
      <c r="I279" s="63" t="str">
        <f>IFERROR(INDEX(svhc_substance[],_xlfn.AGGREGATE(15,6,ROW(svhc_substance[CAS av])/(FIND("noCAS",svhc_substance[CAS av],1)&gt;0),ROW()-1)-1,1),"")</f>
        <v/>
      </c>
      <c r="J279" s="63" t="str">
        <f>IFERROR(INDEX(svhc_substance[],_xlfn.AGGREGATE(15,6,ROW(svhc_substance[CAS av])/(FIND("noCAS",svhc_substance[CAS av],1)&gt;0),ROW()-1)-1,3),"")</f>
        <v/>
      </c>
    </row>
    <row r="280" spans="4:10">
      <c r="D280" s="74"/>
      <c r="E280" s="74"/>
      <c r="I280" s="63" t="str">
        <f>IFERROR(INDEX(svhc_substance[],_xlfn.AGGREGATE(15,6,ROW(svhc_substance[CAS av])/(FIND("noCAS",svhc_substance[CAS av],1)&gt;0),ROW()-1)-1,1),"")</f>
        <v/>
      </c>
      <c r="J280" s="63" t="str">
        <f>IFERROR(INDEX(svhc_substance[],_xlfn.AGGREGATE(15,6,ROW(svhc_substance[CAS av])/(FIND("noCAS",svhc_substance[CAS av],1)&gt;0),ROW()-1)-1,3),"")</f>
        <v/>
      </c>
    </row>
    <row r="281" spans="4:10">
      <c r="D281" s="74"/>
      <c r="E281" s="74"/>
      <c r="I281" s="63" t="str">
        <f>IFERROR(INDEX(svhc_substance[],_xlfn.AGGREGATE(15,6,ROW(svhc_substance[CAS av])/(FIND("noCAS",svhc_substance[CAS av],1)&gt;0),ROW()-1)-1,1),"")</f>
        <v/>
      </c>
      <c r="J281" s="63" t="str">
        <f>IFERROR(INDEX(svhc_substance[],_xlfn.AGGREGATE(15,6,ROW(svhc_substance[CAS av])/(FIND("noCAS",svhc_substance[CAS av],1)&gt;0),ROW()-1)-1,3),"")</f>
        <v/>
      </c>
    </row>
    <row r="282" spans="4:10">
      <c r="D282" s="74"/>
      <c r="E282" s="74"/>
      <c r="I282" s="63" t="str">
        <f>IFERROR(INDEX(svhc_substance[],_xlfn.AGGREGATE(15,6,ROW(svhc_substance[CAS av])/(FIND("noCAS",svhc_substance[CAS av],1)&gt;0),ROW()-1)-1,1),"")</f>
        <v/>
      </c>
      <c r="J282" s="63" t="str">
        <f>IFERROR(INDEX(svhc_substance[],_xlfn.AGGREGATE(15,6,ROW(svhc_substance[CAS av])/(FIND("noCAS",svhc_substance[CAS av],1)&gt;0),ROW()-1)-1,3),"")</f>
        <v/>
      </c>
    </row>
    <row r="283" spans="4:10">
      <c r="D283" s="74"/>
      <c r="E283" s="74"/>
      <c r="I283" s="63" t="str">
        <f>IFERROR(INDEX(svhc_substance[],_xlfn.AGGREGATE(15,6,ROW(svhc_substance[CAS av])/(FIND("noCAS",svhc_substance[CAS av],1)&gt;0),ROW()-1)-1,1),"")</f>
        <v/>
      </c>
      <c r="J283" s="63" t="str">
        <f>IFERROR(INDEX(svhc_substance[],_xlfn.AGGREGATE(15,6,ROW(svhc_substance[CAS av])/(FIND("noCAS",svhc_substance[CAS av],1)&gt;0),ROW()-1)-1,3),"")</f>
        <v/>
      </c>
    </row>
    <row r="284" spans="4:10">
      <c r="D284" s="74"/>
      <c r="E284" s="74"/>
      <c r="I284" s="63" t="str">
        <f>IFERROR(INDEX(svhc_substance[],_xlfn.AGGREGATE(15,6,ROW(svhc_substance[CAS av])/(FIND("noCAS",svhc_substance[CAS av],1)&gt;0),ROW()-1)-1,1),"")</f>
        <v/>
      </c>
      <c r="J284" s="63" t="str">
        <f>IFERROR(INDEX(svhc_substance[],_xlfn.AGGREGATE(15,6,ROW(svhc_substance[CAS av])/(FIND("noCAS",svhc_substance[CAS av],1)&gt;0),ROW()-1)-1,3),"")</f>
        <v/>
      </c>
    </row>
    <row r="285" spans="4:10">
      <c r="D285" s="74"/>
      <c r="E285" s="74"/>
      <c r="I285" s="63" t="str">
        <f>IFERROR(INDEX(svhc_substance[],_xlfn.AGGREGATE(15,6,ROW(svhc_substance[CAS av])/(FIND("noCAS",svhc_substance[CAS av],1)&gt;0),ROW()-1)-1,1),"")</f>
        <v/>
      </c>
      <c r="J285" s="63" t="str">
        <f>IFERROR(INDEX(svhc_substance[],_xlfn.AGGREGATE(15,6,ROW(svhc_substance[CAS av])/(FIND("noCAS",svhc_substance[CAS av],1)&gt;0),ROW()-1)-1,3),"")</f>
        <v/>
      </c>
    </row>
    <row r="286" spans="4:10">
      <c r="D286" s="74"/>
      <c r="E286" s="74"/>
      <c r="I286" s="63" t="str">
        <f>IFERROR(INDEX(svhc_substance[],_xlfn.AGGREGATE(15,6,ROW(svhc_substance[CAS av])/(FIND("noCAS",svhc_substance[CAS av],1)&gt;0),ROW()-1)-1,1),"")</f>
        <v/>
      </c>
      <c r="J286" s="63" t="str">
        <f>IFERROR(INDEX(svhc_substance[],_xlfn.AGGREGATE(15,6,ROW(svhc_substance[CAS av])/(FIND("noCAS",svhc_substance[CAS av],1)&gt;0),ROW()-1)-1,3),"")</f>
        <v/>
      </c>
    </row>
    <row r="287" spans="4:10">
      <c r="D287" s="74"/>
      <c r="E287" s="74"/>
      <c r="I287" s="63" t="str">
        <f>IFERROR(INDEX(svhc_substance[],_xlfn.AGGREGATE(15,6,ROW(svhc_substance[CAS av])/(FIND("noCAS",svhc_substance[CAS av],1)&gt;0),ROW()-1)-1,1),"")</f>
        <v/>
      </c>
      <c r="J287" s="63" t="str">
        <f>IFERROR(INDEX(svhc_substance[],_xlfn.AGGREGATE(15,6,ROW(svhc_substance[CAS av])/(FIND("noCAS",svhc_substance[CAS av],1)&gt;0),ROW()-1)-1,3),"")</f>
        <v/>
      </c>
    </row>
    <row r="288" spans="4:10">
      <c r="D288" s="74"/>
      <c r="E288" s="74"/>
      <c r="I288" s="63" t="str">
        <f>IFERROR(INDEX(svhc_substance[],_xlfn.AGGREGATE(15,6,ROW(svhc_substance[CAS av])/(FIND("noCAS",svhc_substance[CAS av],1)&gt;0),ROW()-1)-1,1),"")</f>
        <v/>
      </c>
      <c r="J288" s="63" t="str">
        <f>IFERROR(INDEX(svhc_substance[],_xlfn.AGGREGATE(15,6,ROW(svhc_substance[CAS av])/(FIND("noCAS",svhc_substance[CAS av],1)&gt;0),ROW()-1)-1,3),"")</f>
        <v/>
      </c>
    </row>
    <row r="289" spans="4:10">
      <c r="D289" s="74"/>
      <c r="E289" s="74"/>
      <c r="I289" s="63" t="str">
        <f>IFERROR(INDEX(svhc_substance[],_xlfn.AGGREGATE(15,6,ROW(svhc_substance[CAS av])/(FIND("noCAS",svhc_substance[CAS av],1)&gt;0),ROW()-1)-1,1),"")</f>
        <v/>
      </c>
      <c r="J289" s="63" t="str">
        <f>IFERROR(INDEX(svhc_substance[],_xlfn.AGGREGATE(15,6,ROW(svhc_substance[CAS av])/(FIND("noCAS",svhc_substance[CAS av],1)&gt;0),ROW()-1)-1,3),"")</f>
        <v/>
      </c>
    </row>
    <row r="290" spans="4:10">
      <c r="D290" s="74"/>
      <c r="E290" s="74"/>
      <c r="I290" s="63" t="str">
        <f>IFERROR(INDEX(svhc_substance[],_xlfn.AGGREGATE(15,6,ROW(svhc_substance[CAS av])/(FIND("noCAS",svhc_substance[CAS av],1)&gt;0),ROW()-1)-1,1),"")</f>
        <v/>
      </c>
      <c r="J290" s="63" t="str">
        <f>IFERROR(INDEX(svhc_substance[],_xlfn.AGGREGATE(15,6,ROW(svhc_substance[CAS av])/(FIND("noCAS",svhc_substance[CAS av],1)&gt;0),ROW()-1)-1,3),"")</f>
        <v/>
      </c>
    </row>
    <row r="291" spans="4:10">
      <c r="D291" s="74"/>
      <c r="E291" s="74"/>
      <c r="I291" s="63" t="str">
        <f>IFERROR(INDEX(svhc_substance[],_xlfn.AGGREGATE(15,6,ROW(svhc_substance[CAS av])/(FIND("noCAS",svhc_substance[CAS av],1)&gt;0),ROW()-1)-1,1),"")</f>
        <v/>
      </c>
      <c r="J291" s="63" t="str">
        <f>IFERROR(INDEX(svhc_substance[],_xlfn.AGGREGATE(15,6,ROW(svhc_substance[CAS av])/(FIND("noCAS",svhc_substance[CAS av],1)&gt;0),ROW()-1)-1,3),"")</f>
        <v/>
      </c>
    </row>
    <row r="292" spans="4:10">
      <c r="D292" s="74"/>
      <c r="E292" s="74"/>
      <c r="I292" s="63" t="str">
        <f>IFERROR(INDEX(svhc_substance[],_xlfn.AGGREGATE(15,6,ROW(svhc_substance[CAS av])/(FIND("noCAS",svhc_substance[CAS av],1)&gt;0),ROW()-1)-1,1),"")</f>
        <v/>
      </c>
      <c r="J292" s="63" t="str">
        <f>IFERROR(INDEX(svhc_substance[],_xlfn.AGGREGATE(15,6,ROW(svhc_substance[CAS av])/(FIND("noCAS",svhc_substance[CAS av],1)&gt;0),ROW()-1)-1,3),"")</f>
        <v/>
      </c>
    </row>
    <row r="293" spans="4:10">
      <c r="D293" s="74"/>
      <c r="E293" s="74"/>
      <c r="I293" s="63" t="str">
        <f>IFERROR(INDEX(svhc_substance[],_xlfn.AGGREGATE(15,6,ROW(svhc_substance[CAS av])/(FIND("noCAS",svhc_substance[CAS av],1)&gt;0),ROW()-1)-1,1),"")</f>
        <v/>
      </c>
      <c r="J293" s="63" t="str">
        <f>IFERROR(INDEX(svhc_substance[],_xlfn.AGGREGATE(15,6,ROW(svhc_substance[CAS av])/(FIND("noCAS",svhc_substance[CAS av],1)&gt;0),ROW()-1)-1,3),"")</f>
        <v/>
      </c>
    </row>
    <row r="294" spans="4:10">
      <c r="D294" s="74"/>
      <c r="E294" s="74"/>
      <c r="I294" s="63" t="str">
        <f>IFERROR(INDEX(svhc_substance[],_xlfn.AGGREGATE(15,6,ROW(svhc_substance[CAS av])/(FIND("noCAS",svhc_substance[CAS av],1)&gt;0),ROW()-1)-1,1),"")</f>
        <v/>
      </c>
      <c r="J294" s="63" t="str">
        <f>IFERROR(INDEX(svhc_substance[],_xlfn.AGGREGATE(15,6,ROW(svhc_substance[CAS av])/(FIND("noCAS",svhc_substance[CAS av],1)&gt;0),ROW()-1)-1,3),"")</f>
        <v/>
      </c>
    </row>
    <row r="295" spans="4:10">
      <c r="D295" s="74"/>
      <c r="E295" s="74"/>
      <c r="I295" s="63" t="str">
        <f>IFERROR(INDEX(svhc_substance[],_xlfn.AGGREGATE(15,6,ROW(svhc_substance[CAS av])/(FIND("noCAS",svhc_substance[CAS av],1)&gt;0),ROW()-1)-1,1),"")</f>
        <v/>
      </c>
      <c r="J295" s="63" t="str">
        <f>IFERROR(INDEX(svhc_substance[],_xlfn.AGGREGATE(15,6,ROW(svhc_substance[CAS av])/(FIND("noCAS",svhc_substance[CAS av],1)&gt;0),ROW()-1)-1,3),"")</f>
        <v/>
      </c>
    </row>
    <row r="296" spans="4:10">
      <c r="D296" s="74"/>
      <c r="E296" s="74"/>
      <c r="I296" s="63" t="str">
        <f>IFERROR(INDEX(svhc_substance[],_xlfn.AGGREGATE(15,6,ROW(svhc_substance[CAS av])/(FIND("noCAS",svhc_substance[CAS av],1)&gt;0),ROW()-1)-1,1),"")</f>
        <v/>
      </c>
      <c r="J296" s="63" t="str">
        <f>IFERROR(INDEX(svhc_substance[],_xlfn.AGGREGATE(15,6,ROW(svhc_substance[CAS av])/(FIND("noCAS",svhc_substance[CAS av],1)&gt;0),ROW()-1)-1,3),"")</f>
        <v/>
      </c>
    </row>
    <row r="297" spans="4:10">
      <c r="D297" s="74"/>
      <c r="E297" s="74"/>
      <c r="I297" s="63" t="str">
        <f>IFERROR(INDEX(svhc_substance[],_xlfn.AGGREGATE(15,6,ROW(svhc_substance[CAS av])/(FIND("noCAS",svhc_substance[CAS av],1)&gt;0),ROW()-1)-1,1),"")</f>
        <v/>
      </c>
      <c r="J297" s="63" t="str">
        <f>IFERROR(INDEX(svhc_substance[],_xlfn.AGGREGATE(15,6,ROW(svhc_substance[CAS av])/(FIND("noCAS",svhc_substance[CAS av],1)&gt;0),ROW()-1)-1,3),"")</f>
        <v/>
      </c>
    </row>
    <row r="298" spans="4:10">
      <c r="D298" s="74"/>
      <c r="E298" s="74"/>
      <c r="I298" s="63" t="str">
        <f>IFERROR(INDEX(svhc_substance[],_xlfn.AGGREGATE(15,6,ROW(svhc_substance[CAS av])/(FIND("noCAS",svhc_substance[CAS av],1)&gt;0),ROW()-1)-1,1),"")</f>
        <v/>
      </c>
      <c r="J298" s="63" t="str">
        <f>IFERROR(INDEX(svhc_substance[],_xlfn.AGGREGATE(15,6,ROW(svhc_substance[CAS av])/(FIND("noCAS",svhc_substance[CAS av],1)&gt;0),ROW()-1)-1,3),"")</f>
        <v/>
      </c>
    </row>
    <row r="299" spans="4:10">
      <c r="D299" s="74"/>
      <c r="E299" s="74"/>
      <c r="I299" s="63" t="str">
        <f>IFERROR(INDEX(svhc_substance[],_xlfn.AGGREGATE(15,6,ROW(svhc_substance[CAS av])/(FIND("noCAS",svhc_substance[CAS av],1)&gt;0),ROW()-1)-1,1),"")</f>
        <v/>
      </c>
      <c r="J299" s="63" t="str">
        <f>IFERROR(INDEX(svhc_substance[],_xlfn.AGGREGATE(15,6,ROW(svhc_substance[CAS av])/(FIND("noCAS",svhc_substance[CAS av],1)&gt;0),ROW()-1)-1,3),"")</f>
        <v/>
      </c>
    </row>
    <row r="300" spans="4:10">
      <c r="D300" s="74"/>
      <c r="E300" s="74"/>
      <c r="I300" s="63" t="str">
        <f>IFERROR(INDEX(svhc_substance[],_xlfn.AGGREGATE(15,6,ROW(svhc_substance[CAS av])/(FIND("noCAS",svhc_substance[CAS av],1)&gt;0),ROW()-1)-1,1),"")</f>
        <v/>
      </c>
      <c r="J300" s="63" t="str">
        <f>IFERROR(INDEX(svhc_substance[],_xlfn.AGGREGATE(15,6,ROW(svhc_substance[CAS av])/(FIND("noCAS",svhc_substance[CAS av],1)&gt;0),ROW()-1)-1,3),"")</f>
        <v/>
      </c>
    </row>
    <row r="301" spans="4:10">
      <c r="D301" s="74"/>
      <c r="E301" s="74"/>
      <c r="I301" s="63" t="str">
        <f>IFERROR(INDEX(svhc_substance[],_xlfn.AGGREGATE(15,6,ROW(svhc_substance[CAS av])/(FIND("noCAS",svhc_substance[CAS av],1)&gt;0),ROW()-1)-1,1),"")</f>
        <v/>
      </c>
      <c r="J301" s="63" t="str">
        <f>IFERROR(INDEX(svhc_substance[],_xlfn.AGGREGATE(15,6,ROW(svhc_substance[CAS av])/(FIND("noCAS",svhc_substance[CAS av],1)&gt;0),ROW()-1)-1,3),"")</f>
        <v/>
      </c>
    </row>
    <row r="302" spans="4:10">
      <c r="D302" s="74"/>
      <c r="E302" s="74"/>
      <c r="I302" s="63" t="str">
        <f>IFERROR(INDEX(svhc_substance[],_xlfn.AGGREGATE(15,6,ROW(svhc_substance[CAS av])/(FIND("noCAS",svhc_substance[CAS av],1)&gt;0),ROW()-1)-1,1),"")</f>
        <v/>
      </c>
      <c r="J302" s="63" t="str">
        <f>IFERROR(INDEX(svhc_substance[],_xlfn.AGGREGATE(15,6,ROW(svhc_substance[CAS av])/(FIND("noCAS",svhc_substance[CAS av],1)&gt;0),ROW()-1)-1,3),"")</f>
        <v/>
      </c>
    </row>
    <row r="303" spans="4:10">
      <c r="D303" s="74"/>
      <c r="E303" s="74"/>
      <c r="I303" s="63" t="str">
        <f>IFERROR(INDEX(svhc_substance[],_xlfn.AGGREGATE(15,6,ROW(svhc_substance[CAS av])/(FIND("noCAS",svhc_substance[CAS av],1)&gt;0),ROW()-1)-1,1),"")</f>
        <v/>
      </c>
      <c r="J303" s="63" t="str">
        <f>IFERROR(INDEX(svhc_substance[],_xlfn.AGGREGATE(15,6,ROW(svhc_substance[CAS av])/(FIND("noCAS",svhc_substance[CAS av],1)&gt;0),ROW()-1)-1,3),"")</f>
        <v/>
      </c>
    </row>
    <row r="304" spans="4:10">
      <c r="D304" s="74"/>
      <c r="E304" s="74"/>
      <c r="I304" s="63" t="str">
        <f>IFERROR(INDEX(svhc_substance[],_xlfn.AGGREGATE(15,6,ROW(svhc_substance[CAS av])/(FIND("noCAS",svhc_substance[CAS av],1)&gt;0),ROW()-1)-1,1),"")</f>
        <v/>
      </c>
      <c r="J304" s="63" t="str">
        <f>IFERROR(INDEX(svhc_substance[],_xlfn.AGGREGATE(15,6,ROW(svhc_substance[CAS av])/(FIND("noCAS",svhc_substance[CAS av],1)&gt;0),ROW()-1)-1,3),"")</f>
        <v/>
      </c>
    </row>
    <row r="305" spans="4:10">
      <c r="D305" s="74"/>
      <c r="E305" s="74"/>
      <c r="I305" s="63" t="str">
        <f>IFERROR(INDEX(svhc_substance[],_xlfn.AGGREGATE(15,6,ROW(svhc_substance[CAS av])/(FIND("noCAS",svhc_substance[CAS av],1)&gt;0),ROW()-1)-1,1),"")</f>
        <v/>
      </c>
      <c r="J305" s="63" t="str">
        <f>IFERROR(INDEX(svhc_substance[],_xlfn.AGGREGATE(15,6,ROW(svhc_substance[CAS av])/(FIND("noCAS",svhc_substance[CAS av],1)&gt;0),ROW()-1)-1,3),"")</f>
        <v/>
      </c>
    </row>
    <row r="306" spans="4:10">
      <c r="D306" s="74"/>
      <c r="E306" s="74"/>
      <c r="I306" s="63" t="str">
        <f>IFERROR(INDEX(svhc_substance[],_xlfn.AGGREGATE(15,6,ROW(svhc_substance[CAS av])/(FIND("noCAS",svhc_substance[CAS av],1)&gt;0),ROW()-1)-1,1),"")</f>
        <v/>
      </c>
      <c r="J306" s="63" t="str">
        <f>IFERROR(INDEX(svhc_substance[],_xlfn.AGGREGATE(15,6,ROW(svhc_substance[CAS av])/(FIND("noCAS",svhc_substance[CAS av],1)&gt;0),ROW()-1)-1,3),"")</f>
        <v/>
      </c>
    </row>
    <row r="307" spans="4:10">
      <c r="D307" s="74"/>
      <c r="E307" s="74"/>
      <c r="I307" s="63" t="str">
        <f>IFERROR(INDEX(svhc_substance[],_xlfn.AGGREGATE(15,6,ROW(svhc_substance[CAS av])/(FIND("noCAS",svhc_substance[CAS av],1)&gt;0),ROW()-1)-1,1),"")</f>
        <v/>
      </c>
      <c r="J307" s="63" t="str">
        <f>IFERROR(INDEX(svhc_substance[],_xlfn.AGGREGATE(15,6,ROW(svhc_substance[CAS av])/(FIND("noCAS",svhc_substance[CAS av],1)&gt;0),ROW()-1)-1,3),"")</f>
        <v/>
      </c>
    </row>
    <row r="308" spans="4:10">
      <c r="D308" s="74"/>
      <c r="E308" s="74"/>
      <c r="I308" s="63" t="str">
        <f>IFERROR(INDEX(svhc_substance[],_xlfn.AGGREGATE(15,6,ROW(svhc_substance[CAS av])/(FIND("noCAS",svhc_substance[CAS av],1)&gt;0),ROW()-1)-1,1),"")</f>
        <v/>
      </c>
      <c r="J308" s="63" t="str">
        <f>IFERROR(INDEX(svhc_substance[],_xlfn.AGGREGATE(15,6,ROW(svhc_substance[CAS av])/(FIND("noCAS",svhc_substance[CAS av],1)&gt;0),ROW()-1)-1,3),"")</f>
        <v/>
      </c>
    </row>
    <row r="309" spans="4:10">
      <c r="D309" s="74"/>
      <c r="E309" s="74"/>
      <c r="I309" s="63" t="str">
        <f>IFERROR(INDEX(svhc_substance[],_xlfn.AGGREGATE(15,6,ROW(svhc_substance[CAS av])/(FIND("noCAS",svhc_substance[CAS av],1)&gt;0),ROW()-1)-1,1),"")</f>
        <v/>
      </c>
      <c r="J309" s="63" t="str">
        <f>IFERROR(INDEX(svhc_substance[],_xlfn.AGGREGATE(15,6,ROW(svhc_substance[CAS av])/(FIND("noCAS",svhc_substance[CAS av],1)&gt;0),ROW()-1)-1,3),"")</f>
        <v/>
      </c>
    </row>
    <row r="310" spans="4:10">
      <c r="D310" s="74"/>
      <c r="E310" s="74"/>
      <c r="I310" s="63" t="str">
        <f>IFERROR(INDEX(svhc_substance[],_xlfn.AGGREGATE(15,6,ROW(svhc_substance[CAS av])/(FIND("noCAS",svhc_substance[CAS av],1)&gt;0),ROW()-1)-1,1),"")</f>
        <v/>
      </c>
      <c r="J310" s="63" t="str">
        <f>IFERROR(INDEX(svhc_substance[],_xlfn.AGGREGATE(15,6,ROW(svhc_substance[CAS av])/(FIND("noCAS",svhc_substance[CAS av],1)&gt;0),ROW()-1)-1,3),"")</f>
        <v/>
      </c>
    </row>
    <row r="311" spans="4:10">
      <c r="D311" s="74"/>
      <c r="E311" s="74"/>
      <c r="I311" s="63" t="str">
        <f>IFERROR(INDEX(svhc_substance[],_xlfn.AGGREGATE(15,6,ROW(svhc_substance[CAS av])/(FIND("noCAS",svhc_substance[CAS av],1)&gt;0),ROW()-1)-1,1),"")</f>
        <v/>
      </c>
      <c r="J311" s="63" t="str">
        <f>IFERROR(INDEX(svhc_substance[],_xlfn.AGGREGATE(15,6,ROW(svhc_substance[CAS av])/(FIND("noCAS",svhc_substance[CAS av],1)&gt;0),ROW()-1)-1,3),"")</f>
        <v/>
      </c>
    </row>
    <row r="312" spans="4:10">
      <c r="D312" s="74"/>
      <c r="E312" s="74"/>
      <c r="I312" s="63" t="str">
        <f>IFERROR(INDEX(svhc_substance[],_xlfn.AGGREGATE(15,6,ROW(svhc_substance[CAS av])/(FIND("noCAS",svhc_substance[CAS av],1)&gt;0),ROW()-1)-1,1),"")</f>
        <v/>
      </c>
      <c r="J312" s="63" t="str">
        <f>IFERROR(INDEX(svhc_substance[],_xlfn.AGGREGATE(15,6,ROW(svhc_substance[CAS av])/(FIND("noCAS",svhc_substance[CAS av],1)&gt;0),ROW()-1)-1,3),"")</f>
        <v/>
      </c>
    </row>
    <row r="313" spans="4:10">
      <c r="D313" s="74"/>
      <c r="E313" s="74"/>
      <c r="I313" s="63" t="str">
        <f>IFERROR(INDEX(svhc_substance[],_xlfn.AGGREGATE(15,6,ROW(svhc_substance[CAS av])/(FIND("noCAS",svhc_substance[CAS av],1)&gt;0),ROW()-1)-1,1),"")</f>
        <v/>
      </c>
      <c r="J313" s="63" t="str">
        <f>IFERROR(INDEX(svhc_substance[],_xlfn.AGGREGATE(15,6,ROW(svhc_substance[CAS av])/(FIND("noCAS",svhc_substance[CAS av],1)&gt;0),ROW()-1)-1,3),"")</f>
        <v/>
      </c>
    </row>
    <row r="314" spans="4:10">
      <c r="D314" s="74"/>
      <c r="E314" s="74"/>
      <c r="I314" s="63" t="str">
        <f>IFERROR(INDEX(svhc_substance[],_xlfn.AGGREGATE(15,6,ROW(svhc_substance[CAS av])/(FIND("noCAS",svhc_substance[CAS av],1)&gt;0),ROW()-1)-1,1),"")</f>
        <v/>
      </c>
      <c r="J314" s="63" t="str">
        <f>IFERROR(INDEX(svhc_substance[],_xlfn.AGGREGATE(15,6,ROW(svhc_substance[CAS av])/(FIND("noCAS",svhc_substance[CAS av],1)&gt;0),ROW()-1)-1,3),"")</f>
        <v/>
      </c>
    </row>
    <row r="315" spans="4:10">
      <c r="D315" s="74"/>
      <c r="E315" s="74"/>
      <c r="I315" s="63" t="str">
        <f>IFERROR(INDEX(svhc_substance[],_xlfn.AGGREGATE(15,6,ROW(svhc_substance[CAS av])/(FIND("noCAS",svhc_substance[CAS av],1)&gt;0),ROW()-1)-1,1),"")</f>
        <v/>
      </c>
      <c r="J315" s="63" t="str">
        <f>IFERROR(INDEX(svhc_substance[],_xlfn.AGGREGATE(15,6,ROW(svhc_substance[CAS av])/(FIND("noCAS",svhc_substance[CAS av],1)&gt;0),ROW()-1)-1,3),"")</f>
        <v/>
      </c>
    </row>
    <row r="316" spans="4:10">
      <c r="D316" s="74"/>
      <c r="E316" s="74"/>
      <c r="I316" s="63" t="str">
        <f>IFERROR(INDEX(svhc_substance[],_xlfn.AGGREGATE(15,6,ROW(svhc_substance[CAS av])/(FIND("noCAS",svhc_substance[CAS av],1)&gt;0),ROW()-1)-1,1),"")</f>
        <v/>
      </c>
      <c r="J316" s="63" t="str">
        <f>IFERROR(INDEX(svhc_substance[],_xlfn.AGGREGATE(15,6,ROW(svhc_substance[CAS av])/(FIND("noCAS",svhc_substance[CAS av],1)&gt;0),ROW()-1)-1,3),"")</f>
        <v/>
      </c>
    </row>
    <row r="317" spans="4:10">
      <c r="D317" s="74"/>
      <c r="E317" s="74"/>
      <c r="I317" s="63" t="str">
        <f>IFERROR(INDEX(svhc_substance[],_xlfn.AGGREGATE(15,6,ROW(svhc_substance[CAS av])/(FIND("noCAS",svhc_substance[CAS av],1)&gt;0),ROW()-1)-1,1),"")</f>
        <v/>
      </c>
      <c r="J317" s="63" t="str">
        <f>IFERROR(INDEX(svhc_substance[],_xlfn.AGGREGATE(15,6,ROW(svhc_substance[CAS av])/(FIND("noCAS",svhc_substance[CAS av],1)&gt;0),ROW()-1)-1,3),"")</f>
        <v/>
      </c>
    </row>
    <row r="318" spans="4:10">
      <c r="D318" s="74"/>
      <c r="E318" s="74"/>
      <c r="I318" s="63" t="str">
        <f>IFERROR(INDEX(svhc_substance[],_xlfn.AGGREGATE(15,6,ROW(svhc_substance[CAS av])/(FIND("noCAS",svhc_substance[CAS av],1)&gt;0),ROW()-1)-1,1),"")</f>
        <v/>
      </c>
      <c r="J318" s="63" t="str">
        <f>IFERROR(INDEX(svhc_substance[],_xlfn.AGGREGATE(15,6,ROW(svhc_substance[CAS av])/(FIND("noCAS",svhc_substance[CAS av],1)&gt;0),ROW()-1)-1,3),"")</f>
        <v/>
      </c>
    </row>
    <row r="319" spans="4:10">
      <c r="D319" s="74"/>
      <c r="E319" s="74"/>
      <c r="I319" s="63" t="str">
        <f>IFERROR(INDEX(svhc_substance[],_xlfn.AGGREGATE(15,6,ROW(svhc_substance[CAS av])/(FIND("noCAS",svhc_substance[CAS av],1)&gt;0),ROW()-1)-1,1),"")</f>
        <v/>
      </c>
      <c r="J319" s="63" t="str">
        <f>IFERROR(INDEX(svhc_substance[],_xlfn.AGGREGATE(15,6,ROW(svhc_substance[CAS av])/(FIND("noCAS",svhc_substance[CAS av],1)&gt;0),ROW()-1)-1,3),"")</f>
        <v/>
      </c>
    </row>
    <row r="320" spans="4:10">
      <c r="D320" s="74"/>
      <c r="E320" s="74"/>
      <c r="I320" s="63" t="str">
        <f>IFERROR(INDEX(svhc_substance[],_xlfn.AGGREGATE(15,6,ROW(svhc_substance[CAS av])/(FIND("noCAS",svhc_substance[CAS av],1)&gt;0),ROW()-1)-1,1),"")</f>
        <v/>
      </c>
      <c r="J320" s="63" t="str">
        <f>IFERROR(INDEX(svhc_substance[],_xlfn.AGGREGATE(15,6,ROW(svhc_substance[CAS av])/(FIND("noCAS",svhc_substance[CAS av],1)&gt;0),ROW()-1)-1,3),"")</f>
        <v/>
      </c>
    </row>
    <row r="321" spans="4:10">
      <c r="D321" s="74"/>
      <c r="E321" s="74"/>
      <c r="I321" s="63" t="str">
        <f>IFERROR(INDEX(svhc_substance[],_xlfn.AGGREGATE(15,6,ROW(svhc_substance[CAS av])/(FIND("noCAS",svhc_substance[CAS av],1)&gt;0),ROW()-1)-1,1),"")</f>
        <v/>
      </c>
      <c r="J321" s="63" t="str">
        <f>IFERROR(INDEX(svhc_substance[],_xlfn.AGGREGATE(15,6,ROW(svhc_substance[CAS av])/(FIND("noCAS",svhc_substance[CAS av],1)&gt;0),ROW()-1)-1,3),"")</f>
        <v/>
      </c>
    </row>
    <row r="322" spans="4:10">
      <c r="D322" s="74"/>
      <c r="E322" s="74"/>
      <c r="I322" s="63" t="str">
        <f>IFERROR(INDEX(svhc_substance[],_xlfn.AGGREGATE(15,6,ROW(svhc_substance[CAS av])/(FIND("noCAS",svhc_substance[CAS av],1)&gt;0),ROW()-1)-1,1),"")</f>
        <v/>
      </c>
      <c r="J322" s="63" t="str">
        <f>IFERROR(INDEX(svhc_substance[],_xlfn.AGGREGATE(15,6,ROW(svhc_substance[CAS av])/(FIND("noCAS",svhc_substance[CAS av],1)&gt;0),ROW()-1)-1,3),"")</f>
        <v/>
      </c>
    </row>
    <row r="323" spans="4:10">
      <c r="D323" s="74"/>
      <c r="E323" s="74"/>
      <c r="I323" s="63" t="str">
        <f>IFERROR(INDEX(svhc_substance[],_xlfn.AGGREGATE(15,6,ROW(svhc_substance[CAS av])/(FIND("noCAS",svhc_substance[CAS av],1)&gt;0),ROW()-1)-1,1),"")</f>
        <v/>
      </c>
      <c r="J323" s="63" t="str">
        <f>IFERROR(INDEX(svhc_substance[],_xlfn.AGGREGATE(15,6,ROW(svhc_substance[CAS av])/(FIND("noCAS",svhc_substance[CAS av],1)&gt;0),ROW()-1)-1,3),"")</f>
        <v/>
      </c>
    </row>
    <row r="324" spans="4:10">
      <c r="D324" s="74"/>
      <c r="E324" s="74"/>
      <c r="I324" s="63" t="str">
        <f>IFERROR(INDEX(svhc_substance[],_xlfn.AGGREGATE(15,6,ROW(svhc_substance[CAS av])/(FIND("noCAS",svhc_substance[CAS av],1)&gt;0),ROW()-1)-1,1),"")</f>
        <v/>
      </c>
      <c r="J324" s="63" t="str">
        <f>IFERROR(INDEX(svhc_substance[],_xlfn.AGGREGATE(15,6,ROW(svhc_substance[CAS av])/(FIND("noCAS",svhc_substance[CAS av],1)&gt;0),ROW()-1)-1,3),"")</f>
        <v/>
      </c>
    </row>
    <row r="325" spans="4:10">
      <c r="D325" s="74"/>
      <c r="E325" s="74"/>
      <c r="I325" s="63" t="str">
        <f>IFERROR(INDEX(svhc_substance[],_xlfn.AGGREGATE(15,6,ROW(svhc_substance[CAS av])/(FIND("noCAS",svhc_substance[CAS av],1)&gt;0),ROW()-1)-1,1),"")</f>
        <v/>
      </c>
      <c r="J325" s="63" t="str">
        <f>IFERROR(INDEX(svhc_substance[],_xlfn.AGGREGATE(15,6,ROW(svhc_substance[CAS av])/(FIND("noCAS",svhc_substance[CAS av],1)&gt;0),ROW()-1)-1,3),"")</f>
        <v/>
      </c>
    </row>
    <row r="326" spans="4:10">
      <c r="D326" s="74"/>
      <c r="E326" s="74"/>
      <c r="I326" s="63" t="str">
        <f>IFERROR(INDEX(svhc_substance[],_xlfn.AGGREGATE(15,6,ROW(svhc_substance[CAS av])/(FIND("noCAS",svhc_substance[CAS av],1)&gt;0),ROW()-1)-1,1),"")</f>
        <v/>
      </c>
      <c r="J326" s="63" t="str">
        <f>IFERROR(INDEX(svhc_substance[],_xlfn.AGGREGATE(15,6,ROW(svhc_substance[CAS av])/(FIND("noCAS",svhc_substance[CAS av],1)&gt;0),ROW()-1)-1,3),"")</f>
        <v/>
      </c>
    </row>
    <row r="327" spans="4:10">
      <c r="D327" s="74"/>
      <c r="E327" s="74"/>
      <c r="I327" s="63" t="str">
        <f>IFERROR(INDEX(svhc_substance[],_xlfn.AGGREGATE(15,6,ROW(svhc_substance[CAS av])/(FIND("noCAS",svhc_substance[CAS av],1)&gt;0),ROW()-1)-1,1),"")</f>
        <v/>
      </c>
      <c r="J327" s="63" t="str">
        <f>IFERROR(INDEX(svhc_substance[],_xlfn.AGGREGATE(15,6,ROW(svhc_substance[CAS av])/(FIND("noCAS",svhc_substance[CAS av],1)&gt;0),ROW()-1)-1,3),"")</f>
        <v/>
      </c>
    </row>
    <row r="328" spans="4:10">
      <c r="D328" s="74"/>
      <c r="E328" s="74"/>
      <c r="I328" s="63" t="str">
        <f>IFERROR(INDEX(svhc_substance[],_xlfn.AGGREGATE(15,6,ROW(svhc_substance[CAS av])/(FIND("noCAS",svhc_substance[CAS av],1)&gt;0),ROW()-1)-1,1),"")</f>
        <v/>
      </c>
      <c r="J328" s="63" t="str">
        <f>IFERROR(INDEX(svhc_substance[],_xlfn.AGGREGATE(15,6,ROW(svhc_substance[CAS av])/(FIND("noCAS",svhc_substance[CAS av],1)&gt;0),ROW()-1)-1,3),"")</f>
        <v/>
      </c>
    </row>
    <row r="329" spans="4:10">
      <c r="D329" s="74"/>
      <c r="E329" s="74"/>
      <c r="I329" s="63" t="str">
        <f>IFERROR(INDEX(svhc_substance[],_xlfn.AGGREGATE(15,6,ROW(svhc_substance[CAS av])/(FIND("noCAS",svhc_substance[CAS av],1)&gt;0),ROW()-1)-1,1),"")</f>
        <v/>
      </c>
      <c r="J329" s="63" t="str">
        <f>IFERROR(INDEX(svhc_substance[],_xlfn.AGGREGATE(15,6,ROW(svhc_substance[CAS av])/(FIND("noCAS",svhc_substance[CAS av],1)&gt;0),ROW()-1)-1,3),"")</f>
        <v/>
      </c>
    </row>
    <row r="330" spans="4:10">
      <c r="D330" s="74"/>
      <c r="E330" s="74"/>
      <c r="I330" s="63" t="str">
        <f>IFERROR(INDEX(svhc_substance[],_xlfn.AGGREGATE(15,6,ROW(svhc_substance[CAS av])/(FIND("noCAS",svhc_substance[CAS av],1)&gt;0),ROW()-1)-1,1),"")</f>
        <v/>
      </c>
      <c r="J330" s="63" t="str">
        <f>IFERROR(INDEX(svhc_substance[],_xlfn.AGGREGATE(15,6,ROW(svhc_substance[CAS av])/(FIND("noCAS",svhc_substance[CAS av],1)&gt;0),ROW()-1)-1,3),"")</f>
        <v/>
      </c>
    </row>
    <row r="331" spans="4:10">
      <c r="D331" s="74"/>
      <c r="E331" s="74"/>
      <c r="I331" s="63" t="str">
        <f>IFERROR(INDEX(svhc_substance[],_xlfn.AGGREGATE(15,6,ROW(svhc_substance[CAS av])/(FIND("noCAS",svhc_substance[CAS av],1)&gt;0),ROW()-1)-1,1),"")</f>
        <v/>
      </c>
      <c r="J331" s="63" t="str">
        <f>IFERROR(INDEX(svhc_substance[],_xlfn.AGGREGATE(15,6,ROW(svhc_substance[CAS av])/(FIND("noCAS",svhc_substance[CAS av],1)&gt;0),ROW()-1)-1,3),"")</f>
        <v/>
      </c>
    </row>
    <row r="332" spans="4:10">
      <c r="D332" s="74"/>
      <c r="E332" s="74"/>
      <c r="I332" s="63" t="str">
        <f>IFERROR(INDEX(svhc_substance[],_xlfn.AGGREGATE(15,6,ROW(svhc_substance[CAS av])/(FIND("noCAS",svhc_substance[CAS av],1)&gt;0),ROW()-1)-1,1),"")</f>
        <v/>
      </c>
      <c r="J332" s="63" t="str">
        <f>IFERROR(INDEX(svhc_substance[],_xlfn.AGGREGATE(15,6,ROW(svhc_substance[CAS av])/(FIND("noCAS",svhc_substance[CAS av],1)&gt;0),ROW()-1)-1,3),"")</f>
        <v/>
      </c>
    </row>
    <row r="333" spans="4:10">
      <c r="D333" s="74"/>
      <c r="E333" s="74"/>
      <c r="I333" s="63" t="str">
        <f>IFERROR(INDEX(svhc_substance[],_xlfn.AGGREGATE(15,6,ROW(svhc_substance[CAS av])/(FIND("noCAS",svhc_substance[CAS av],1)&gt;0),ROW()-1)-1,1),"")</f>
        <v/>
      </c>
      <c r="J333" s="63" t="str">
        <f>IFERROR(INDEX(svhc_substance[],_xlfn.AGGREGATE(15,6,ROW(svhc_substance[CAS av])/(FIND("noCAS",svhc_substance[CAS av],1)&gt;0),ROW()-1)-1,3),"")</f>
        <v/>
      </c>
    </row>
    <row r="334" spans="4:10">
      <c r="D334" s="74"/>
      <c r="E334" s="74"/>
      <c r="I334" s="63" t="str">
        <f>IFERROR(INDEX(svhc_substance[],_xlfn.AGGREGATE(15,6,ROW(svhc_substance[CAS av])/(FIND("noCAS",svhc_substance[CAS av],1)&gt;0),ROW()-1)-1,1),"")</f>
        <v/>
      </c>
      <c r="J334" s="63" t="str">
        <f>IFERROR(INDEX(svhc_substance[],_xlfn.AGGREGATE(15,6,ROW(svhc_substance[CAS av])/(FIND("noCAS",svhc_substance[CAS av],1)&gt;0),ROW()-1)-1,3),"")</f>
        <v/>
      </c>
    </row>
    <row r="335" spans="4:10">
      <c r="D335" s="74"/>
      <c r="E335" s="74"/>
      <c r="I335" s="63" t="str">
        <f>IFERROR(INDEX(svhc_substance[],_xlfn.AGGREGATE(15,6,ROW(svhc_substance[CAS av])/(FIND("noCAS",svhc_substance[CAS av],1)&gt;0),ROW()-1)-1,1),"")</f>
        <v/>
      </c>
      <c r="J335" s="63" t="str">
        <f>IFERROR(INDEX(svhc_substance[],_xlfn.AGGREGATE(15,6,ROW(svhc_substance[CAS av])/(FIND("noCAS",svhc_substance[CAS av],1)&gt;0),ROW()-1)-1,3),"")</f>
        <v/>
      </c>
    </row>
    <row r="336" spans="4:10">
      <c r="D336" s="74"/>
      <c r="E336" s="74"/>
      <c r="I336" s="63" t="str">
        <f>IFERROR(INDEX(svhc_substance[],_xlfn.AGGREGATE(15,6,ROW(svhc_substance[CAS av])/(FIND("noCAS",svhc_substance[CAS av],1)&gt;0),ROW()-1)-1,1),"")</f>
        <v/>
      </c>
      <c r="J336" s="63" t="str">
        <f>IFERROR(INDEX(svhc_substance[],_xlfn.AGGREGATE(15,6,ROW(svhc_substance[CAS av])/(FIND("noCAS",svhc_substance[CAS av],1)&gt;0),ROW()-1)-1,3),"")</f>
        <v/>
      </c>
    </row>
    <row r="337" spans="4:10">
      <c r="D337" s="74"/>
      <c r="E337" s="74"/>
      <c r="I337" s="63" t="str">
        <f>IFERROR(INDEX(svhc_substance[],_xlfn.AGGREGATE(15,6,ROW(svhc_substance[CAS av])/(FIND("noCAS",svhc_substance[CAS av],1)&gt;0),ROW()-1)-1,1),"")</f>
        <v/>
      </c>
      <c r="J337" s="63" t="str">
        <f>IFERROR(INDEX(svhc_substance[],_xlfn.AGGREGATE(15,6,ROW(svhc_substance[CAS av])/(FIND("noCAS",svhc_substance[CAS av],1)&gt;0),ROW()-1)-1,3),"")</f>
        <v/>
      </c>
    </row>
    <row r="338" spans="4:10">
      <c r="D338" s="74"/>
      <c r="E338" s="74"/>
      <c r="I338" s="63" t="str">
        <f>IFERROR(INDEX(svhc_substance[],_xlfn.AGGREGATE(15,6,ROW(svhc_substance[CAS av])/(FIND("noCAS",svhc_substance[CAS av],1)&gt;0),ROW()-1)-1,1),"")</f>
        <v/>
      </c>
      <c r="J338" s="63" t="str">
        <f>IFERROR(INDEX(svhc_substance[],_xlfn.AGGREGATE(15,6,ROW(svhc_substance[CAS av])/(FIND("noCAS",svhc_substance[CAS av],1)&gt;0),ROW()-1)-1,3),"")</f>
        <v/>
      </c>
    </row>
    <row r="339" spans="4:10">
      <c r="D339" s="74"/>
      <c r="E339" s="74"/>
      <c r="I339" s="63" t="str">
        <f>IFERROR(INDEX(svhc_substance[],_xlfn.AGGREGATE(15,6,ROW(svhc_substance[CAS av])/(FIND("noCAS",svhc_substance[CAS av],1)&gt;0),ROW()-1)-1,1),"")</f>
        <v/>
      </c>
      <c r="J339" s="63" t="str">
        <f>IFERROR(INDEX(svhc_substance[],_xlfn.AGGREGATE(15,6,ROW(svhc_substance[CAS av])/(FIND("noCAS",svhc_substance[CAS av],1)&gt;0),ROW()-1)-1,3),"")</f>
        <v/>
      </c>
    </row>
    <row r="340" spans="4:10">
      <c r="D340" s="74"/>
      <c r="E340" s="74"/>
      <c r="I340" s="63" t="str">
        <f>IFERROR(INDEX(svhc_substance[],_xlfn.AGGREGATE(15,6,ROW(svhc_substance[CAS av])/(FIND("noCAS",svhc_substance[CAS av],1)&gt;0),ROW()-1)-1,1),"")</f>
        <v/>
      </c>
      <c r="J340" s="63" t="str">
        <f>IFERROR(INDEX(svhc_substance[],_xlfn.AGGREGATE(15,6,ROW(svhc_substance[CAS av])/(FIND("noCAS",svhc_substance[CAS av],1)&gt;0),ROW()-1)-1,3),"")</f>
        <v/>
      </c>
    </row>
    <row r="341" spans="4:10">
      <c r="D341" s="74"/>
      <c r="E341" s="74"/>
      <c r="I341" s="63" t="str">
        <f>IFERROR(INDEX(svhc_substance[],_xlfn.AGGREGATE(15,6,ROW(svhc_substance[CAS av])/(FIND("noCAS",svhc_substance[CAS av],1)&gt;0),ROW()-1)-1,1),"")</f>
        <v/>
      </c>
      <c r="J341" s="63" t="str">
        <f>IFERROR(INDEX(svhc_substance[],_xlfn.AGGREGATE(15,6,ROW(svhc_substance[CAS av])/(FIND("noCAS",svhc_substance[CAS av],1)&gt;0),ROW()-1)-1,3),"")</f>
        <v/>
      </c>
    </row>
    <row r="342" spans="4:10">
      <c r="D342" s="74"/>
      <c r="E342" s="74"/>
      <c r="I342" s="63" t="str">
        <f>IFERROR(INDEX(svhc_substance[],_xlfn.AGGREGATE(15,6,ROW(svhc_substance[CAS av])/(FIND("noCAS",svhc_substance[CAS av],1)&gt;0),ROW()-1)-1,1),"")</f>
        <v/>
      </c>
      <c r="J342" s="63" t="str">
        <f>IFERROR(INDEX(svhc_substance[],_xlfn.AGGREGATE(15,6,ROW(svhc_substance[CAS av])/(FIND("noCAS",svhc_substance[CAS av],1)&gt;0),ROW()-1)-1,3),"")</f>
        <v/>
      </c>
    </row>
    <row r="343" spans="4:10">
      <c r="D343" s="74"/>
      <c r="E343" s="74"/>
      <c r="I343" s="63" t="str">
        <f>IFERROR(INDEX(svhc_substance[],_xlfn.AGGREGATE(15,6,ROW(svhc_substance[CAS av])/(FIND("noCAS",svhc_substance[CAS av],1)&gt;0),ROW()-1)-1,1),"")</f>
        <v/>
      </c>
      <c r="J343" s="63" t="str">
        <f>IFERROR(INDEX(svhc_substance[],_xlfn.AGGREGATE(15,6,ROW(svhc_substance[CAS av])/(FIND("noCAS",svhc_substance[CAS av],1)&gt;0),ROW()-1)-1,3),"")</f>
        <v/>
      </c>
    </row>
    <row r="344" spans="4:10">
      <c r="D344" s="74"/>
      <c r="E344" s="74"/>
      <c r="I344" s="63" t="str">
        <f>IFERROR(INDEX(svhc_substance[],_xlfn.AGGREGATE(15,6,ROW(svhc_substance[CAS av])/(FIND("noCAS",svhc_substance[CAS av],1)&gt;0),ROW()-1)-1,1),"")</f>
        <v/>
      </c>
      <c r="J344" s="63" t="str">
        <f>IFERROR(INDEX(svhc_substance[],_xlfn.AGGREGATE(15,6,ROW(svhc_substance[CAS av])/(FIND("noCAS",svhc_substance[CAS av],1)&gt;0),ROW()-1)-1,3),"")</f>
        <v/>
      </c>
    </row>
    <row r="345" spans="4:10">
      <c r="D345" s="74"/>
      <c r="E345" s="74"/>
      <c r="I345" s="63" t="str">
        <f>IFERROR(INDEX(svhc_substance[],_xlfn.AGGREGATE(15,6,ROW(svhc_substance[CAS av])/(FIND("noCAS",svhc_substance[CAS av],1)&gt;0),ROW()-1)-1,1),"")</f>
        <v/>
      </c>
      <c r="J345" s="63" t="str">
        <f>IFERROR(INDEX(svhc_substance[],_xlfn.AGGREGATE(15,6,ROW(svhc_substance[CAS av])/(FIND("noCAS",svhc_substance[CAS av],1)&gt;0),ROW()-1)-1,3),"")</f>
        <v/>
      </c>
    </row>
    <row r="346" spans="4:10">
      <c r="D346" s="74"/>
      <c r="E346" s="74"/>
      <c r="I346" s="63" t="str">
        <f>IFERROR(INDEX(svhc_substance[],_xlfn.AGGREGATE(15,6,ROW(svhc_substance[CAS av])/(FIND("noCAS",svhc_substance[CAS av],1)&gt;0),ROW()-1)-1,1),"")</f>
        <v/>
      </c>
      <c r="J346" s="63" t="str">
        <f>IFERROR(INDEX(svhc_substance[],_xlfn.AGGREGATE(15,6,ROW(svhc_substance[CAS av])/(FIND("noCAS",svhc_substance[CAS av],1)&gt;0),ROW()-1)-1,3),"")</f>
        <v/>
      </c>
    </row>
    <row r="347" spans="4:10">
      <c r="D347" s="74"/>
      <c r="E347" s="74"/>
      <c r="I347" s="63" t="str">
        <f>IFERROR(INDEX(svhc_substance[],_xlfn.AGGREGATE(15,6,ROW(svhc_substance[CAS av])/(FIND("noCAS",svhc_substance[CAS av],1)&gt;0),ROW()-1)-1,1),"")</f>
        <v/>
      </c>
      <c r="J347" s="63" t="str">
        <f>IFERROR(INDEX(svhc_substance[],_xlfn.AGGREGATE(15,6,ROW(svhc_substance[CAS av])/(FIND("noCAS",svhc_substance[CAS av],1)&gt;0),ROW()-1)-1,3),"")</f>
        <v/>
      </c>
    </row>
    <row r="348" spans="4:10">
      <c r="D348" s="74"/>
      <c r="E348" s="74"/>
      <c r="I348" s="63" t="str">
        <f>IFERROR(INDEX(svhc_substance[],_xlfn.AGGREGATE(15,6,ROW(svhc_substance[CAS av])/(FIND("noCAS",svhc_substance[CAS av],1)&gt;0),ROW()-1)-1,1),"")</f>
        <v/>
      </c>
      <c r="J348" s="63" t="str">
        <f>IFERROR(INDEX(svhc_substance[],_xlfn.AGGREGATE(15,6,ROW(svhc_substance[CAS av])/(FIND("noCAS",svhc_substance[CAS av],1)&gt;0),ROW()-1)-1,3),"")</f>
        <v/>
      </c>
    </row>
    <row r="349" spans="4:10">
      <c r="D349" s="74"/>
      <c r="E349" s="74"/>
      <c r="I349" s="63" t="str">
        <f>IFERROR(INDEX(svhc_substance[],_xlfn.AGGREGATE(15,6,ROW(svhc_substance[CAS av])/(FIND("noCAS",svhc_substance[CAS av],1)&gt;0),ROW()-1)-1,1),"")</f>
        <v/>
      </c>
      <c r="J349" s="63" t="str">
        <f>IFERROR(INDEX(svhc_substance[],_xlfn.AGGREGATE(15,6,ROW(svhc_substance[CAS av])/(FIND("noCAS",svhc_substance[CAS av],1)&gt;0),ROW()-1)-1,3),"")</f>
        <v/>
      </c>
    </row>
    <row r="350" spans="4:10">
      <c r="D350" s="74"/>
      <c r="E350" s="74"/>
      <c r="I350" s="63" t="str">
        <f>IFERROR(INDEX(svhc_substance[],_xlfn.AGGREGATE(15,6,ROW(svhc_substance[CAS av])/(FIND("noCAS",svhc_substance[CAS av],1)&gt;0),ROW()-1)-1,1),"")</f>
        <v/>
      </c>
      <c r="J350" s="63" t="str">
        <f>IFERROR(INDEX(svhc_substance[],_xlfn.AGGREGATE(15,6,ROW(svhc_substance[CAS av])/(FIND("noCAS",svhc_substance[CAS av],1)&gt;0),ROW()-1)-1,3),"")</f>
        <v/>
      </c>
    </row>
    <row r="351" spans="4:10">
      <c r="D351" s="74"/>
      <c r="E351" s="74"/>
      <c r="I351" s="63" t="str">
        <f>IFERROR(INDEX(svhc_substance[],_xlfn.AGGREGATE(15,6,ROW(svhc_substance[CAS av])/(FIND("noCAS",svhc_substance[CAS av],1)&gt;0),ROW()-1)-1,1),"")</f>
        <v/>
      </c>
      <c r="J351" s="63" t="str">
        <f>IFERROR(INDEX(svhc_substance[],_xlfn.AGGREGATE(15,6,ROW(svhc_substance[CAS av])/(FIND("noCAS",svhc_substance[CAS av],1)&gt;0),ROW()-1)-1,3),"")</f>
        <v/>
      </c>
    </row>
    <row r="352" spans="4:10">
      <c r="D352" s="74"/>
      <c r="E352" s="74"/>
      <c r="I352" s="63" t="str">
        <f>IFERROR(INDEX(svhc_substance[],_xlfn.AGGREGATE(15,6,ROW(svhc_substance[CAS av])/(FIND("noCAS",svhc_substance[CAS av],1)&gt;0),ROW()-1)-1,1),"")</f>
        <v/>
      </c>
      <c r="J352" s="63" t="str">
        <f>IFERROR(INDEX(svhc_substance[],_xlfn.AGGREGATE(15,6,ROW(svhc_substance[CAS av])/(FIND("noCAS",svhc_substance[CAS av],1)&gt;0),ROW()-1)-1,3),"")</f>
        <v/>
      </c>
    </row>
    <row r="353" spans="4:10">
      <c r="D353" s="74"/>
      <c r="E353" s="74"/>
      <c r="I353" s="63" t="str">
        <f>IFERROR(INDEX(svhc_substance[],_xlfn.AGGREGATE(15,6,ROW(svhc_substance[CAS av])/(FIND("noCAS",svhc_substance[CAS av],1)&gt;0),ROW()-1)-1,1),"")</f>
        <v/>
      </c>
      <c r="J353" s="63" t="str">
        <f>IFERROR(INDEX(svhc_substance[],_xlfn.AGGREGATE(15,6,ROW(svhc_substance[CAS av])/(FIND("noCAS",svhc_substance[CAS av],1)&gt;0),ROW()-1)-1,3),"")</f>
        <v/>
      </c>
    </row>
    <row r="354" spans="4:10">
      <c r="D354" s="74"/>
      <c r="E354" s="74"/>
      <c r="I354" s="63" t="str">
        <f>IFERROR(INDEX(svhc_substance[],_xlfn.AGGREGATE(15,6,ROW(svhc_substance[CAS av])/(FIND("noCAS",svhc_substance[CAS av],1)&gt;0),ROW()-1)-1,1),"")</f>
        <v/>
      </c>
      <c r="J354" s="63" t="str">
        <f>IFERROR(INDEX(svhc_substance[],_xlfn.AGGREGATE(15,6,ROW(svhc_substance[CAS av])/(FIND("noCAS",svhc_substance[CAS av],1)&gt;0),ROW()-1)-1,3),"")</f>
        <v/>
      </c>
    </row>
    <row r="355" spans="4:10">
      <c r="D355" s="74"/>
      <c r="E355" s="74"/>
      <c r="I355" s="63" t="str">
        <f>IFERROR(INDEX(svhc_substance[],_xlfn.AGGREGATE(15,6,ROW(svhc_substance[CAS av])/(FIND("noCAS",svhc_substance[CAS av],1)&gt;0),ROW()-1)-1,1),"")</f>
        <v/>
      </c>
      <c r="J355" s="63" t="str">
        <f>IFERROR(INDEX(svhc_substance[],_xlfn.AGGREGATE(15,6,ROW(svhc_substance[CAS av])/(FIND("noCAS",svhc_substance[CAS av],1)&gt;0),ROW()-1)-1,3),"")</f>
        <v/>
      </c>
    </row>
    <row r="356" spans="4:10">
      <c r="D356" s="74"/>
      <c r="E356" s="74"/>
      <c r="I356" s="63" t="str">
        <f>IFERROR(INDEX(svhc_substance[],_xlfn.AGGREGATE(15,6,ROW(svhc_substance[CAS av])/(FIND("noCAS",svhc_substance[CAS av],1)&gt;0),ROW()-1)-1,1),"")</f>
        <v/>
      </c>
      <c r="J356" s="63" t="str">
        <f>IFERROR(INDEX(svhc_substance[],_xlfn.AGGREGATE(15,6,ROW(svhc_substance[CAS av])/(FIND("noCAS",svhc_substance[CAS av],1)&gt;0),ROW()-1)-1,3),"")</f>
        <v/>
      </c>
    </row>
    <row r="357" spans="4:10">
      <c r="D357" s="74"/>
      <c r="E357" s="74"/>
      <c r="I357" s="63" t="str">
        <f>IFERROR(INDEX(svhc_substance[],_xlfn.AGGREGATE(15,6,ROW(svhc_substance[CAS av])/(FIND("noCAS",svhc_substance[CAS av],1)&gt;0),ROW()-1)-1,1),"")</f>
        <v/>
      </c>
      <c r="J357" s="63" t="str">
        <f>IFERROR(INDEX(svhc_substance[],_xlfn.AGGREGATE(15,6,ROW(svhc_substance[CAS av])/(FIND("noCAS",svhc_substance[CAS av],1)&gt;0),ROW()-1)-1,3),"")</f>
        <v/>
      </c>
    </row>
    <row r="358" spans="4:10">
      <c r="D358" s="74"/>
      <c r="E358" s="74"/>
      <c r="I358" s="63" t="str">
        <f>IFERROR(INDEX(svhc_substance[],_xlfn.AGGREGATE(15,6,ROW(svhc_substance[CAS av])/(FIND("noCAS",svhc_substance[CAS av],1)&gt;0),ROW()-1)-1,1),"")</f>
        <v/>
      </c>
      <c r="J358" s="63" t="str">
        <f>IFERROR(INDEX(svhc_substance[],_xlfn.AGGREGATE(15,6,ROW(svhc_substance[CAS av])/(FIND("noCAS",svhc_substance[CAS av],1)&gt;0),ROW()-1)-1,3),"")</f>
        <v/>
      </c>
    </row>
    <row r="359" spans="4:10">
      <c r="D359" s="74"/>
      <c r="E359" s="74"/>
      <c r="I359" s="63" t="str">
        <f>IFERROR(INDEX(svhc_substance[],_xlfn.AGGREGATE(15,6,ROW(svhc_substance[CAS av])/(FIND("noCAS",svhc_substance[CAS av],1)&gt;0),ROW()-1)-1,1),"")</f>
        <v/>
      </c>
      <c r="J359" s="63" t="str">
        <f>IFERROR(INDEX(svhc_substance[],_xlfn.AGGREGATE(15,6,ROW(svhc_substance[CAS av])/(FIND("noCAS",svhc_substance[CAS av],1)&gt;0),ROW()-1)-1,3),"")</f>
        <v/>
      </c>
    </row>
    <row r="360" spans="4:10">
      <c r="D360" s="74"/>
      <c r="E360" s="74"/>
      <c r="I360" s="63" t="str">
        <f>IFERROR(INDEX(svhc_substance[],_xlfn.AGGREGATE(15,6,ROW(svhc_substance[CAS av])/(FIND("noCAS",svhc_substance[CAS av],1)&gt;0),ROW()-1)-1,1),"")</f>
        <v/>
      </c>
      <c r="J360" s="63" t="str">
        <f>IFERROR(INDEX(svhc_substance[],_xlfn.AGGREGATE(15,6,ROW(svhc_substance[CAS av])/(FIND("noCAS",svhc_substance[CAS av],1)&gt;0),ROW()-1)-1,3),"")</f>
        <v/>
      </c>
    </row>
    <row r="361" spans="4:10">
      <c r="D361" s="74"/>
      <c r="E361" s="74"/>
      <c r="I361" s="63" t="str">
        <f>IFERROR(INDEX(svhc_substance[],_xlfn.AGGREGATE(15,6,ROW(svhc_substance[CAS av])/(FIND("noCAS",svhc_substance[CAS av],1)&gt;0),ROW()-1)-1,1),"")</f>
        <v/>
      </c>
      <c r="J361" s="63" t="str">
        <f>IFERROR(INDEX(svhc_substance[],_xlfn.AGGREGATE(15,6,ROW(svhc_substance[CAS av])/(FIND("noCAS",svhc_substance[CAS av],1)&gt;0),ROW()-1)-1,3),"")</f>
        <v/>
      </c>
    </row>
    <row r="362" spans="4:10">
      <c r="D362" s="74"/>
      <c r="E362" s="74"/>
      <c r="I362" s="63" t="str">
        <f>IFERROR(INDEX(svhc_substance[],_xlfn.AGGREGATE(15,6,ROW(svhc_substance[CAS av])/(FIND("noCAS",svhc_substance[CAS av],1)&gt;0),ROW()-1)-1,1),"")</f>
        <v/>
      </c>
      <c r="J362" s="63" t="str">
        <f>IFERROR(INDEX(svhc_substance[],_xlfn.AGGREGATE(15,6,ROW(svhc_substance[CAS av])/(FIND("noCAS",svhc_substance[CAS av],1)&gt;0),ROW()-1)-1,3),"")</f>
        <v/>
      </c>
    </row>
    <row r="363" spans="4:10">
      <c r="D363" s="74"/>
      <c r="E363" s="74"/>
      <c r="I363" s="63" t="str">
        <f>IFERROR(INDEX(svhc_substance[],_xlfn.AGGREGATE(15,6,ROW(svhc_substance[CAS av])/(FIND("noCAS",svhc_substance[CAS av],1)&gt;0),ROW()-1)-1,1),"")</f>
        <v/>
      </c>
      <c r="J363" s="63" t="str">
        <f>IFERROR(INDEX(svhc_substance[],_xlfn.AGGREGATE(15,6,ROW(svhc_substance[CAS av])/(FIND("noCAS",svhc_substance[CAS av],1)&gt;0),ROW()-1)-1,3),"")</f>
        <v/>
      </c>
    </row>
    <row r="364" spans="4:10">
      <c r="D364" s="74"/>
      <c r="E364" s="74"/>
      <c r="I364" s="63" t="str">
        <f>IFERROR(INDEX(svhc_substance[],_xlfn.AGGREGATE(15,6,ROW(svhc_substance[CAS av])/(FIND("noCAS",svhc_substance[CAS av],1)&gt;0),ROW()-1)-1,1),"")</f>
        <v/>
      </c>
      <c r="J364" s="63" t="str">
        <f>IFERROR(INDEX(svhc_substance[],_xlfn.AGGREGATE(15,6,ROW(svhc_substance[CAS av])/(FIND("noCAS",svhc_substance[CAS av],1)&gt;0),ROW()-1)-1,3),"")</f>
        <v/>
      </c>
    </row>
    <row r="365" spans="4:10">
      <c r="D365" s="74"/>
      <c r="E365" s="74"/>
      <c r="I365" s="63" t="str">
        <f>IFERROR(INDEX(svhc_substance[],_xlfn.AGGREGATE(15,6,ROW(svhc_substance[CAS av])/(FIND("noCAS",svhc_substance[CAS av],1)&gt;0),ROW()-1)-1,1),"")</f>
        <v/>
      </c>
      <c r="J365" s="63" t="str">
        <f>IFERROR(INDEX(svhc_substance[],_xlfn.AGGREGATE(15,6,ROW(svhc_substance[CAS av])/(FIND("noCAS",svhc_substance[CAS av],1)&gt;0),ROW()-1)-1,3),"")</f>
        <v/>
      </c>
    </row>
    <row r="366" spans="4:10">
      <c r="D366" s="74"/>
      <c r="E366" s="74"/>
      <c r="I366" s="63" t="str">
        <f>IFERROR(INDEX(svhc_substance[],_xlfn.AGGREGATE(15,6,ROW(svhc_substance[CAS av])/(FIND("noCAS",svhc_substance[CAS av],1)&gt;0),ROW()-1)-1,1),"")</f>
        <v/>
      </c>
      <c r="J366" s="63" t="str">
        <f>IFERROR(INDEX(svhc_substance[],_xlfn.AGGREGATE(15,6,ROW(svhc_substance[CAS av])/(FIND("noCAS",svhc_substance[CAS av],1)&gt;0),ROW()-1)-1,3),"")</f>
        <v/>
      </c>
    </row>
    <row r="367" spans="4:10">
      <c r="D367" s="74"/>
      <c r="E367" s="74"/>
      <c r="I367" s="63" t="str">
        <f>IFERROR(INDEX(svhc_substance[],_xlfn.AGGREGATE(15,6,ROW(svhc_substance[CAS av])/(FIND("noCAS",svhc_substance[CAS av],1)&gt;0),ROW()-1)-1,1),"")</f>
        <v/>
      </c>
      <c r="J367" s="63" t="str">
        <f>IFERROR(INDEX(svhc_substance[],_xlfn.AGGREGATE(15,6,ROW(svhc_substance[CAS av])/(FIND("noCAS",svhc_substance[CAS av],1)&gt;0),ROW()-1)-1,3),"")</f>
        <v/>
      </c>
    </row>
    <row r="368" spans="4:10">
      <c r="D368" s="74"/>
      <c r="E368" s="74"/>
      <c r="I368" s="63" t="str">
        <f>IFERROR(INDEX(svhc_substance[],_xlfn.AGGREGATE(15,6,ROW(svhc_substance[CAS av])/(FIND("noCAS",svhc_substance[CAS av],1)&gt;0),ROW()-1)-1,1),"")</f>
        <v/>
      </c>
      <c r="J368" s="63" t="str">
        <f>IFERROR(INDEX(svhc_substance[],_xlfn.AGGREGATE(15,6,ROW(svhc_substance[CAS av])/(FIND("noCAS",svhc_substance[CAS av],1)&gt;0),ROW()-1)-1,3),"")</f>
        <v/>
      </c>
    </row>
    <row r="369" spans="4:10">
      <c r="D369" s="74"/>
      <c r="E369" s="74"/>
      <c r="I369" s="63" t="str">
        <f>IFERROR(INDEX(svhc_substance[],_xlfn.AGGREGATE(15,6,ROW(svhc_substance[CAS av])/(FIND("noCAS",svhc_substance[CAS av],1)&gt;0),ROW()-1)-1,1),"")</f>
        <v/>
      </c>
      <c r="J369" s="63" t="str">
        <f>IFERROR(INDEX(svhc_substance[],_xlfn.AGGREGATE(15,6,ROW(svhc_substance[CAS av])/(FIND("noCAS",svhc_substance[CAS av],1)&gt;0),ROW()-1)-1,3),"")</f>
        <v/>
      </c>
    </row>
    <row r="370" spans="4:10">
      <c r="D370" s="74"/>
      <c r="E370" s="74"/>
      <c r="I370" s="63" t="str">
        <f>IFERROR(INDEX(svhc_substance[],_xlfn.AGGREGATE(15,6,ROW(svhc_substance[CAS av])/(FIND("noCAS",svhc_substance[CAS av],1)&gt;0),ROW()-1)-1,1),"")</f>
        <v/>
      </c>
      <c r="J370" s="63" t="str">
        <f>IFERROR(INDEX(svhc_substance[],_xlfn.AGGREGATE(15,6,ROW(svhc_substance[CAS av])/(FIND("noCAS",svhc_substance[CAS av],1)&gt;0),ROW()-1)-1,3),"")</f>
        <v/>
      </c>
    </row>
    <row r="371" spans="4:10">
      <c r="D371" s="74"/>
      <c r="E371" s="74"/>
      <c r="I371" s="63" t="str">
        <f>IFERROR(INDEX(svhc_substance[],_xlfn.AGGREGATE(15,6,ROW(svhc_substance[CAS av])/(FIND("noCAS",svhc_substance[CAS av],1)&gt;0),ROW()-1)-1,1),"")</f>
        <v/>
      </c>
      <c r="J371" s="63" t="str">
        <f>IFERROR(INDEX(svhc_substance[],_xlfn.AGGREGATE(15,6,ROW(svhc_substance[CAS av])/(FIND("noCAS",svhc_substance[CAS av],1)&gt;0),ROW()-1)-1,3),"")</f>
        <v/>
      </c>
    </row>
    <row r="372" spans="4:10">
      <c r="D372" s="74"/>
      <c r="E372" s="74"/>
      <c r="I372" s="63" t="str">
        <f>IFERROR(INDEX(svhc_substance[],_xlfn.AGGREGATE(15,6,ROW(svhc_substance[CAS av])/(FIND("noCAS",svhc_substance[CAS av],1)&gt;0),ROW()-1)-1,1),"")</f>
        <v/>
      </c>
      <c r="J372" s="63" t="str">
        <f>IFERROR(INDEX(svhc_substance[],_xlfn.AGGREGATE(15,6,ROW(svhc_substance[CAS av])/(FIND("noCAS",svhc_substance[CAS av],1)&gt;0),ROW()-1)-1,3),"")</f>
        <v/>
      </c>
    </row>
    <row r="373" spans="4:10">
      <c r="D373" s="74"/>
      <c r="E373" s="74"/>
      <c r="I373" s="63" t="str">
        <f>IFERROR(INDEX(svhc_substance[],_xlfn.AGGREGATE(15,6,ROW(svhc_substance[CAS av])/(FIND("noCAS",svhc_substance[CAS av],1)&gt;0),ROW()-1)-1,1),"")</f>
        <v/>
      </c>
      <c r="J373" s="63" t="str">
        <f>IFERROR(INDEX(svhc_substance[],_xlfn.AGGREGATE(15,6,ROW(svhc_substance[CAS av])/(FIND("noCAS",svhc_substance[CAS av],1)&gt;0),ROW()-1)-1,3),"")</f>
        <v/>
      </c>
    </row>
    <row r="374" spans="4:10">
      <c r="D374" s="74"/>
      <c r="E374" s="74"/>
      <c r="I374" s="63" t="str">
        <f>IFERROR(INDEX(svhc_substance[],_xlfn.AGGREGATE(15,6,ROW(svhc_substance[CAS av])/(FIND("noCAS",svhc_substance[CAS av],1)&gt;0),ROW()-1)-1,1),"")</f>
        <v/>
      </c>
      <c r="J374" s="63" t="str">
        <f>IFERROR(INDEX(svhc_substance[],_xlfn.AGGREGATE(15,6,ROW(svhc_substance[CAS av])/(FIND("noCAS",svhc_substance[CAS av],1)&gt;0),ROW()-1)-1,3),"")</f>
        <v/>
      </c>
    </row>
    <row r="375" spans="4:10">
      <c r="D375" s="74"/>
      <c r="E375" s="74"/>
      <c r="I375" s="63" t="str">
        <f>IFERROR(INDEX(svhc_substance[],_xlfn.AGGREGATE(15,6,ROW(svhc_substance[CAS av])/(FIND("noCAS",svhc_substance[CAS av],1)&gt;0),ROW()-1)-1,1),"")</f>
        <v/>
      </c>
      <c r="J375" s="63" t="str">
        <f>IFERROR(INDEX(svhc_substance[],_xlfn.AGGREGATE(15,6,ROW(svhc_substance[CAS av])/(FIND("noCAS",svhc_substance[CAS av],1)&gt;0),ROW()-1)-1,3),"")</f>
        <v/>
      </c>
    </row>
    <row r="376" spans="4:10">
      <c r="D376" s="74"/>
      <c r="E376" s="74"/>
      <c r="I376" s="63" t="str">
        <f>IFERROR(INDEX(svhc_substance[],_xlfn.AGGREGATE(15,6,ROW(svhc_substance[CAS av])/(FIND("noCAS",svhc_substance[CAS av],1)&gt;0),ROW()-1)-1,1),"")</f>
        <v/>
      </c>
      <c r="J376" s="63" t="str">
        <f>IFERROR(INDEX(svhc_substance[],_xlfn.AGGREGATE(15,6,ROW(svhc_substance[CAS av])/(FIND("noCAS",svhc_substance[CAS av],1)&gt;0),ROW()-1)-1,3),"")</f>
        <v/>
      </c>
    </row>
    <row r="377" spans="4:10">
      <c r="D377" s="74"/>
      <c r="E377" s="74"/>
      <c r="I377" s="63" t="str">
        <f>IFERROR(INDEX(svhc_substance[],_xlfn.AGGREGATE(15,6,ROW(svhc_substance[CAS av])/(FIND("noCAS",svhc_substance[CAS av],1)&gt;0),ROW()-1)-1,1),"")</f>
        <v/>
      </c>
      <c r="J377" s="63" t="str">
        <f>IFERROR(INDEX(svhc_substance[],_xlfn.AGGREGATE(15,6,ROW(svhc_substance[CAS av])/(FIND("noCAS",svhc_substance[CAS av],1)&gt;0),ROW()-1)-1,3),"")</f>
        <v/>
      </c>
    </row>
    <row r="378" spans="4:10">
      <c r="D378" s="74"/>
      <c r="E378" s="74"/>
      <c r="I378" s="63" t="str">
        <f>IFERROR(INDEX(svhc_substance[],_xlfn.AGGREGATE(15,6,ROW(svhc_substance[CAS av])/(FIND("noCAS",svhc_substance[CAS av],1)&gt;0),ROW()-1)-1,1),"")</f>
        <v/>
      </c>
      <c r="J378" s="63" t="str">
        <f>IFERROR(INDEX(svhc_substance[],_xlfn.AGGREGATE(15,6,ROW(svhc_substance[CAS av])/(FIND("noCAS",svhc_substance[CAS av],1)&gt;0),ROW()-1)-1,3),"")</f>
        <v/>
      </c>
    </row>
    <row r="379" spans="4:10">
      <c r="D379" s="74"/>
      <c r="E379" s="74"/>
      <c r="I379" s="63" t="str">
        <f>IFERROR(INDEX(svhc_substance[],_xlfn.AGGREGATE(15,6,ROW(svhc_substance[CAS av])/(FIND("noCAS",svhc_substance[CAS av],1)&gt;0),ROW()-1)-1,1),"")</f>
        <v/>
      </c>
      <c r="J379" s="63" t="str">
        <f>IFERROR(INDEX(svhc_substance[],_xlfn.AGGREGATE(15,6,ROW(svhc_substance[CAS av])/(FIND("noCAS",svhc_substance[CAS av],1)&gt;0),ROW()-1)-1,3),"")</f>
        <v/>
      </c>
    </row>
    <row r="380" spans="4:10">
      <c r="D380" s="74"/>
      <c r="E380" s="74"/>
      <c r="I380" s="63" t="str">
        <f>IFERROR(INDEX(svhc_substance[],_xlfn.AGGREGATE(15,6,ROW(svhc_substance[CAS av])/(FIND("noCAS",svhc_substance[CAS av],1)&gt;0),ROW()-1)-1,1),"")</f>
        <v/>
      </c>
      <c r="J380" s="63" t="str">
        <f>IFERROR(INDEX(svhc_substance[],_xlfn.AGGREGATE(15,6,ROW(svhc_substance[CAS av])/(FIND("noCAS",svhc_substance[CAS av],1)&gt;0),ROW()-1)-1,3),"")</f>
        <v/>
      </c>
    </row>
    <row r="381" spans="4:10">
      <c r="D381" s="74"/>
      <c r="E381" s="74"/>
      <c r="I381" s="63" t="str">
        <f>IFERROR(INDEX(svhc_substance[],_xlfn.AGGREGATE(15,6,ROW(svhc_substance[CAS av])/(FIND("noCAS",svhc_substance[CAS av],1)&gt;0),ROW()-1)-1,1),"")</f>
        <v/>
      </c>
      <c r="J381" s="63" t="str">
        <f>IFERROR(INDEX(svhc_substance[],_xlfn.AGGREGATE(15,6,ROW(svhc_substance[CAS av])/(FIND("noCAS",svhc_substance[CAS av],1)&gt;0),ROW()-1)-1,3),"")</f>
        <v/>
      </c>
    </row>
    <row r="382" spans="4:10">
      <c r="D382" s="74"/>
      <c r="E382" s="74"/>
      <c r="I382" s="63" t="str">
        <f>IFERROR(INDEX(svhc_substance[],_xlfn.AGGREGATE(15,6,ROW(svhc_substance[CAS av])/(FIND("noCAS",svhc_substance[CAS av],1)&gt;0),ROW()-1)-1,1),"")</f>
        <v/>
      </c>
      <c r="J382" s="63" t="str">
        <f>IFERROR(INDEX(svhc_substance[],_xlfn.AGGREGATE(15,6,ROW(svhc_substance[CAS av])/(FIND("noCAS",svhc_substance[CAS av],1)&gt;0),ROW()-1)-1,3),"")</f>
        <v/>
      </c>
    </row>
    <row r="383" spans="4:10">
      <c r="D383" s="74"/>
      <c r="E383" s="74"/>
      <c r="I383" s="63" t="str">
        <f>IFERROR(INDEX(svhc_substance[],_xlfn.AGGREGATE(15,6,ROW(svhc_substance[CAS av])/(FIND("noCAS",svhc_substance[CAS av],1)&gt;0),ROW()-1)-1,1),"")</f>
        <v/>
      </c>
      <c r="J383" s="63" t="str">
        <f>IFERROR(INDEX(svhc_substance[],_xlfn.AGGREGATE(15,6,ROW(svhc_substance[CAS av])/(FIND("noCAS",svhc_substance[CAS av],1)&gt;0),ROW()-1)-1,3),"")</f>
        <v/>
      </c>
    </row>
    <row r="384" spans="4:10">
      <c r="D384" s="74"/>
      <c r="E384" s="74"/>
      <c r="I384" s="63" t="str">
        <f>IFERROR(INDEX(svhc_substance[],_xlfn.AGGREGATE(15,6,ROW(svhc_substance[CAS av])/(FIND("noCAS",svhc_substance[CAS av],1)&gt;0),ROW()-1)-1,1),"")</f>
        <v/>
      </c>
      <c r="J384" s="63" t="str">
        <f>IFERROR(INDEX(svhc_substance[],_xlfn.AGGREGATE(15,6,ROW(svhc_substance[CAS av])/(FIND("noCAS",svhc_substance[CAS av],1)&gt;0),ROW()-1)-1,3),"")</f>
        <v/>
      </c>
    </row>
    <row r="385" spans="4:10">
      <c r="D385" s="74"/>
      <c r="E385" s="74"/>
      <c r="I385" s="63" t="str">
        <f>IFERROR(INDEX(svhc_substance[],_xlfn.AGGREGATE(15,6,ROW(svhc_substance[CAS av])/(FIND("noCAS",svhc_substance[CAS av],1)&gt;0),ROW()-1)-1,1),"")</f>
        <v/>
      </c>
      <c r="J385" s="63" t="str">
        <f>IFERROR(INDEX(svhc_substance[],_xlfn.AGGREGATE(15,6,ROW(svhc_substance[CAS av])/(FIND("noCAS",svhc_substance[CAS av],1)&gt;0),ROW()-1)-1,3),"")</f>
        <v/>
      </c>
    </row>
    <row r="386" spans="4:10">
      <c r="D386" s="74"/>
      <c r="E386" s="74"/>
      <c r="I386" s="63" t="str">
        <f>IFERROR(INDEX(svhc_substance[],_xlfn.AGGREGATE(15,6,ROW(svhc_substance[CAS av])/(FIND("noCAS",svhc_substance[CAS av],1)&gt;0),ROW()-1)-1,1),"")</f>
        <v/>
      </c>
      <c r="J386" s="63" t="str">
        <f>IFERROR(INDEX(svhc_substance[],_xlfn.AGGREGATE(15,6,ROW(svhc_substance[CAS av])/(FIND("noCAS",svhc_substance[CAS av],1)&gt;0),ROW()-1)-1,3),"")</f>
        <v/>
      </c>
    </row>
    <row r="387" spans="4:10">
      <c r="D387" s="74"/>
      <c r="E387" s="74"/>
      <c r="I387" s="63" t="str">
        <f>IFERROR(INDEX(svhc_substance[],_xlfn.AGGREGATE(15,6,ROW(svhc_substance[CAS av])/(FIND("noCAS",svhc_substance[CAS av],1)&gt;0),ROW()-1)-1,1),"")</f>
        <v/>
      </c>
      <c r="J387" s="63" t="str">
        <f>IFERROR(INDEX(svhc_substance[],_xlfn.AGGREGATE(15,6,ROW(svhc_substance[CAS av])/(FIND("noCAS",svhc_substance[CAS av],1)&gt;0),ROW()-1)-1,3),"")</f>
        <v/>
      </c>
    </row>
    <row r="388" spans="4:10">
      <c r="D388" s="74"/>
      <c r="E388" s="74"/>
      <c r="I388" s="63" t="str">
        <f>IFERROR(INDEX(svhc_substance[],_xlfn.AGGREGATE(15,6,ROW(svhc_substance[CAS av])/(FIND("noCAS",svhc_substance[CAS av],1)&gt;0),ROW()-1)-1,1),"")</f>
        <v/>
      </c>
      <c r="J388" s="63" t="str">
        <f>IFERROR(INDEX(svhc_substance[],_xlfn.AGGREGATE(15,6,ROW(svhc_substance[CAS av])/(FIND("noCAS",svhc_substance[CAS av],1)&gt;0),ROW()-1)-1,3),"")</f>
        <v/>
      </c>
    </row>
    <row r="389" spans="4:10">
      <c r="D389" s="74"/>
      <c r="E389" s="74"/>
      <c r="I389" s="63" t="str">
        <f>IFERROR(INDEX(svhc_substance[],_xlfn.AGGREGATE(15,6,ROW(svhc_substance[CAS av])/(FIND("noCAS",svhc_substance[CAS av],1)&gt;0),ROW()-1)-1,1),"")</f>
        <v/>
      </c>
      <c r="J389" s="63" t="str">
        <f>IFERROR(INDEX(svhc_substance[],_xlfn.AGGREGATE(15,6,ROW(svhc_substance[CAS av])/(FIND("noCAS",svhc_substance[CAS av],1)&gt;0),ROW()-1)-1,3),"")</f>
        <v/>
      </c>
    </row>
    <row r="390" spans="4:10">
      <c r="D390" s="74"/>
      <c r="E390" s="74"/>
      <c r="I390" s="63" t="str">
        <f>IFERROR(INDEX(svhc_substance[],_xlfn.AGGREGATE(15,6,ROW(svhc_substance[CAS av])/(FIND("noCAS",svhc_substance[CAS av],1)&gt;0),ROW()-1)-1,1),"")</f>
        <v/>
      </c>
      <c r="J390" s="63" t="str">
        <f>IFERROR(INDEX(svhc_substance[],_xlfn.AGGREGATE(15,6,ROW(svhc_substance[CAS av])/(FIND("noCAS",svhc_substance[CAS av],1)&gt;0),ROW()-1)-1,3),"")</f>
        <v/>
      </c>
    </row>
    <row r="391" spans="4:10">
      <c r="D391" s="74"/>
      <c r="E391" s="74"/>
      <c r="I391" s="63" t="str">
        <f>IFERROR(INDEX(svhc_substance[],_xlfn.AGGREGATE(15,6,ROW(svhc_substance[CAS av])/(FIND("noCAS",svhc_substance[CAS av],1)&gt;0),ROW()-1)-1,1),"")</f>
        <v/>
      </c>
      <c r="J391" s="63" t="str">
        <f>IFERROR(INDEX(svhc_substance[],_xlfn.AGGREGATE(15,6,ROW(svhc_substance[CAS av])/(FIND("noCAS",svhc_substance[CAS av],1)&gt;0),ROW()-1)-1,3),"")</f>
        <v/>
      </c>
    </row>
    <row r="392" spans="4:10">
      <c r="D392" s="74"/>
      <c r="E392" s="74"/>
      <c r="I392" s="63" t="str">
        <f>IFERROR(INDEX(svhc_substance[],_xlfn.AGGREGATE(15,6,ROW(svhc_substance[CAS av])/(FIND("noCAS",svhc_substance[CAS av],1)&gt;0),ROW()-1)-1,1),"")</f>
        <v/>
      </c>
      <c r="J392" s="63" t="str">
        <f>IFERROR(INDEX(svhc_substance[],_xlfn.AGGREGATE(15,6,ROW(svhc_substance[CAS av])/(FIND("noCAS",svhc_substance[CAS av],1)&gt;0),ROW()-1)-1,3),"")</f>
        <v/>
      </c>
    </row>
    <row r="393" spans="4:10">
      <c r="D393" s="74"/>
      <c r="E393" s="74"/>
      <c r="I393" s="63" t="str">
        <f>IFERROR(INDEX(svhc_substance[],_xlfn.AGGREGATE(15,6,ROW(svhc_substance[CAS av])/(FIND("noCAS",svhc_substance[CAS av],1)&gt;0),ROW()-1)-1,1),"")</f>
        <v/>
      </c>
      <c r="J393" s="63" t="str">
        <f>IFERROR(INDEX(svhc_substance[],_xlfn.AGGREGATE(15,6,ROW(svhc_substance[CAS av])/(FIND("noCAS",svhc_substance[CAS av],1)&gt;0),ROW()-1)-1,3),"")</f>
        <v/>
      </c>
    </row>
    <row r="394" spans="4:10">
      <c r="D394" s="74"/>
      <c r="E394" s="74"/>
      <c r="I394" s="63" t="str">
        <f>IFERROR(INDEX(svhc_substance[],_xlfn.AGGREGATE(15,6,ROW(svhc_substance[CAS av])/(FIND("noCAS",svhc_substance[CAS av],1)&gt;0),ROW()-1)-1,1),"")</f>
        <v/>
      </c>
      <c r="J394" s="63" t="str">
        <f>IFERROR(INDEX(svhc_substance[],_xlfn.AGGREGATE(15,6,ROW(svhc_substance[CAS av])/(FIND("noCAS",svhc_substance[CAS av],1)&gt;0),ROW()-1)-1,3),"")</f>
        <v/>
      </c>
    </row>
    <row r="395" spans="4:10">
      <c r="D395" s="74"/>
      <c r="E395" s="74"/>
      <c r="I395" s="63" t="str">
        <f>IFERROR(INDEX(svhc_substance[],_xlfn.AGGREGATE(15,6,ROW(svhc_substance[CAS av])/(FIND("noCAS",svhc_substance[CAS av],1)&gt;0),ROW()-1)-1,1),"")</f>
        <v/>
      </c>
      <c r="J395" s="63" t="str">
        <f>IFERROR(INDEX(svhc_substance[],_xlfn.AGGREGATE(15,6,ROW(svhc_substance[CAS av])/(FIND("noCAS",svhc_substance[CAS av],1)&gt;0),ROW()-1)-1,3),"")</f>
        <v/>
      </c>
    </row>
    <row r="396" spans="4:10">
      <c r="D396" s="74"/>
      <c r="E396" s="74"/>
      <c r="I396" s="63" t="str">
        <f>IFERROR(INDEX(svhc_substance[],_xlfn.AGGREGATE(15,6,ROW(svhc_substance[CAS av])/(FIND("noCAS",svhc_substance[CAS av],1)&gt;0),ROW()-1)-1,1),"")</f>
        <v/>
      </c>
      <c r="J396" s="63" t="str">
        <f>IFERROR(INDEX(svhc_substance[],_xlfn.AGGREGATE(15,6,ROW(svhc_substance[CAS av])/(FIND("noCAS",svhc_substance[CAS av],1)&gt;0),ROW()-1)-1,3),"")</f>
        <v/>
      </c>
    </row>
    <row r="397" spans="4:10">
      <c r="D397" s="74"/>
      <c r="E397" s="74"/>
      <c r="I397" s="63" t="str">
        <f>IFERROR(INDEX(svhc_substance[],_xlfn.AGGREGATE(15,6,ROW(svhc_substance[CAS av])/(FIND("noCAS",svhc_substance[CAS av],1)&gt;0),ROW()-1)-1,1),"")</f>
        <v/>
      </c>
      <c r="J397" s="63" t="str">
        <f>IFERROR(INDEX(svhc_substance[],_xlfn.AGGREGATE(15,6,ROW(svhc_substance[CAS av])/(FIND("noCAS",svhc_substance[CAS av],1)&gt;0),ROW()-1)-1,3),"")</f>
        <v/>
      </c>
    </row>
    <row r="398" spans="4:10">
      <c r="D398" s="74"/>
      <c r="E398" s="74"/>
      <c r="I398" s="63" t="str">
        <f>IFERROR(INDEX(svhc_substance[],_xlfn.AGGREGATE(15,6,ROW(svhc_substance[CAS av])/(FIND("noCAS",svhc_substance[CAS av],1)&gt;0),ROW()-1)-1,1),"")</f>
        <v/>
      </c>
      <c r="J398" s="63" t="str">
        <f>IFERROR(INDEX(svhc_substance[],_xlfn.AGGREGATE(15,6,ROW(svhc_substance[CAS av])/(FIND("noCAS",svhc_substance[CAS av],1)&gt;0),ROW()-1)-1,3),"")</f>
        <v/>
      </c>
    </row>
    <row r="399" spans="4:10">
      <c r="D399" s="74"/>
      <c r="E399" s="74"/>
      <c r="I399" s="63" t="str">
        <f>IFERROR(INDEX(svhc_substance[],_xlfn.AGGREGATE(15,6,ROW(svhc_substance[CAS av])/(FIND("noCAS",svhc_substance[CAS av],1)&gt;0),ROW()-1)-1,1),"")</f>
        <v/>
      </c>
      <c r="J399" s="63" t="str">
        <f>IFERROR(INDEX(svhc_substance[],_xlfn.AGGREGATE(15,6,ROW(svhc_substance[CAS av])/(FIND("noCAS",svhc_substance[CAS av],1)&gt;0),ROW()-1)-1,3),"")</f>
        <v/>
      </c>
    </row>
    <row r="400" spans="4:10">
      <c r="D400" s="74"/>
      <c r="E400" s="74"/>
      <c r="I400" s="63" t="str">
        <f>IFERROR(INDEX(svhc_substance[],_xlfn.AGGREGATE(15,6,ROW(svhc_substance[CAS av])/(FIND("noCAS",svhc_substance[CAS av],1)&gt;0),ROW()-1)-1,1),"")</f>
        <v/>
      </c>
      <c r="J400" s="63" t="str">
        <f>IFERROR(INDEX(svhc_substance[],_xlfn.AGGREGATE(15,6,ROW(svhc_substance[CAS av])/(FIND("noCAS",svhc_substance[CAS av],1)&gt;0),ROW()-1)-1,3),"")</f>
        <v/>
      </c>
    </row>
    <row r="401" spans="4:10">
      <c r="D401" s="74"/>
      <c r="E401" s="74"/>
      <c r="I401" s="63" t="str">
        <f>IFERROR(INDEX(svhc_substance[],_xlfn.AGGREGATE(15,6,ROW(svhc_substance[CAS av])/(FIND("noCAS",svhc_substance[CAS av],1)&gt;0),ROW()-1)-1,1),"")</f>
        <v/>
      </c>
      <c r="J401" s="63" t="str">
        <f>IFERROR(INDEX(svhc_substance[],_xlfn.AGGREGATE(15,6,ROW(svhc_substance[CAS av])/(FIND("noCAS",svhc_substance[CAS av],1)&gt;0),ROW()-1)-1,3),"")</f>
        <v/>
      </c>
    </row>
    <row r="402" spans="4:10">
      <c r="D402" s="74"/>
      <c r="E402" s="74"/>
      <c r="I402" s="63" t="str">
        <f>IFERROR(INDEX(svhc_substance[],_xlfn.AGGREGATE(15,6,ROW(svhc_substance[CAS av])/(FIND("noCAS",svhc_substance[CAS av],1)&gt;0),ROW()-1)-1,1),"")</f>
        <v/>
      </c>
      <c r="J402" s="63" t="str">
        <f>IFERROR(INDEX(svhc_substance[],_xlfn.AGGREGATE(15,6,ROW(svhc_substance[CAS av])/(FIND("noCAS",svhc_substance[CAS av],1)&gt;0),ROW()-1)-1,3),"")</f>
        <v/>
      </c>
    </row>
    <row r="403" spans="4:10">
      <c r="D403" s="74"/>
      <c r="E403" s="74"/>
      <c r="I403" s="63" t="str">
        <f>IFERROR(INDEX(svhc_substance[],_xlfn.AGGREGATE(15,6,ROW(svhc_substance[CAS av])/(FIND("noCAS",svhc_substance[CAS av],1)&gt;0),ROW()-1)-1,1),"")</f>
        <v/>
      </c>
      <c r="J403" s="63" t="str">
        <f>IFERROR(INDEX(svhc_substance[],_xlfn.AGGREGATE(15,6,ROW(svhc_substance[CAS av])/(FIND("noCAS",svhc_substance[CAS av],1)&gt;0),ROW()-1)-1,3),"")</f>
        <v/>
      </c>
    </row>
    <row r="404" spans="4:10">
      <c r="D404" s="74"/>
      <c r="E404" s="74"/>
      <c r="I404" s="63" t="str">
        <f>IFERROR(INDEX(svhc_substance[],_xlfn.AGGREGATE(15,6,ROW(svhc_substance[CAS av])/(FIND("noCAS",svhc_substance[CAS av],1)&gt;0),ROW()-1)-1,1),"")</f>
        <v/>
      </c>
      <c r="J404" s="63" t="str">
        <f>IFERROR(INDEX(svhc_substance[],_xlfn.AGGREGATE(15,6,ROW(svhc_substance[CAS av])/(FIND("noCAS",svhc_substance[CAS av],1)&gt;0),ROW()-1)-1,3),"")</f>
        <v/>
      </c>
    </row>
    <row r="405" spans="4:10">
      <c r="D405" s="74"/>
      <c r="E405" s="74"/>
      <c r="I405" s="63" t="str">
        <f>IFERROR(INDEX(svhc_substance[],_xlfn.AGGREGATE(15,6,ROW(svhc_substance[CAS av])/(FIND("noCAS",svhc_substance[CAS av],1)&gt;0),ROW()-1)-1,1),"")</f>
        <v/>
      </c>
      <c r="J405" s="63" t="str">
        <f>IFERROR(INDEX(svhc_substance[],_xlfn.AGGREGATE(15,6,ROW(svhc_substance[CAS av])/(FIND("noCAS",svhc_substance[CAS av],1)&gt;0),ROW()-1)-1,3),"")</f>
        <v/>
      </c>
    </row>
    <row r="406" spans="4:10">
      <c r="D406" s="74"/>
      <c r="E406" s="74"/>
      <c r="I406" s="63" t="str">
        <f>IFERROR(INDEX(svhc_substance[],_xlfn.AGGREGATE(15,6,ROW(svhc_substance[CAS av])/(FIND("noCAS",svhc_substance[CAS av],1)&gt;0),ROW()-1)-1,1),"")</f>
        <v/>
      </c>
      <c r="J406" s="63" t="str">
        <f>IFERROR(INDEX(svhc_substance[],_xlfn.AGGREGATE(15,6,ROW(svhc_substance[CAS av])/(FIND("noCAS",svhc_substance[CAS av],1)&gt;0),ROW()-1)-1,3),"")</f>
        <v/>
      </c>
    </row>
    <row r="407" spans="4:10">
      <c r="D407" s="74"/>
      <c r="E407" s="74"/>
      <c r="I407" s="63" t="str">
        <f>IFERROR(INDEX(svhc_substance[],_xlfn.AGGREGATE(15,6,ROW(svhc_substance[CAS av])/(FIND("noCAS",svhc_substance[CAS av],1)&gt;0),ROW()-1)-1,1),"")</f>
        <v/>
      </c>
      <c r="J407" s="63" t="str">
        <f>IFERROR(INDEX(svhc_substance[],_xlfn.AGGREGATE(15,6,ROW(svhc_substance[CAS av])/(FIND("noCAS",svhc_substance[CAS av],1)&gt;0),ROW()-1)-1,3),"")</f>
        <v/>
      </c>
    </row>
    <row r="408" spans="4:10">
      <c r="D408" s="74"/>
      <c r="E408" s="74"/>
      <c r="I408" s="63" t="str">
        <f>IFERROR(INDEX(svhc_substance[],_xlfn.AGGREGATE(15,6,ROW(svhc_substance[CAS av])/(FIND("noCAS",svhc_substance[CAS av],1)&gt;0),ROW()-1)-1,1),"")</f>
        <v/>
      </c>
      <c r="J408" s="63" t="str">
        <f>IFERROR(INDEX(svhc_substance[],_xlfn.AGGREGATE(15,6,ROW(svhc_substance[CAS av])/(FIND("noCAS",svhc_substance[CAS av],1)&gt;0),ROW()-1)-1,3),"")</f>
        <v/>
      </c>
    </row>
    <row r="409" spans="4:10">
      <c r="D409" s="74"/>
      <c r="E409" s="74"/>
      <c r="I409" s="63" t="str">
        <f>IFERROR(INDEX(svhc_substance[],_xlfn.AGGREGATE(15,6,ROW(svhc_substance[CAS av])/(FIND("noCAS",svhc_substance[CAS av],1)&gt;0),ROW()-1)-1,1),"")</f>
        <v/>
      </c>
      <c r="J409" s="63" t="str">
        <f>IFERROR(INDEX(svhc_substance[],_xlfn.AGGREGATE(15,6,ROW(svhc_substance[CAS av])/(FIND("noCAS",svhc_substance[CAS av],1)&gt;0),ROW()-1)-1,3),"")</f>
        <v/>
      </c>
    </row>
    <row r="410" spans="4:10">
      <c r="D410" s="74"/>
      <c r="E410" s="74"/>
      <c r="I410" s="63" t="str">
        <f>IFERROR(INDEX(svhc_substance[],_xlfn.AGGREGATE(15,6,ROW(svhc_substance[CAS av])/(FIND("noCAS",svhc_substance[CAS av],1)&gt;0),ROW()-1)-1,1),"")</f>
        <v/>
      </c>
      <c r="J410" s="63" t="str">
        <f>IFERROR(INDEX(svhc_substance[],_xlfn.AGGREGATE(15,6,ROW(svhc_substance[CAS av])/(FIND("noCAS",svhc_substance[CAS av],1)&gt;0),ROW()-1)-1,3),"")</f>
        <v/>
      </c>
    </row>
    <row r="411" spans="4:10">
      <c r="D411" s="74"/>
      <c r="E411" s="74"/>
      <c r="I411" s="63" t="str">
        <f>IFERROR(INDEX(svhc_substance[],_xlfn.AGGREGATE(15,6,ROW(svhc_substance[CAS av])/(FIND("noCAS",svhc_substance[CAS av],1)&gt;0),ROW()-1)-1,1),"")</f>
        <v/>
      </c>
      <c r="J411" s="63" t="str">
        <f>IFERROR(INDEX(svhc_substance[],_xlfn.AGGREGATE(15,6,ROW(svhc_substance[CAS av])/(FIND("noCAS",svhc_substance[CAS av],1)&gt;0),ROW()-1)-1,3),"")</f>
        <v/>
      </c>
    </row>
    <row r="412" spans="4:10">
      <c r="D412" s="74"/>
      <c r="E412" s="74"/>
      <c r="I412" s="63" t="str">
        <f>IFERROR(INDEX(svhc_substance[],_xlfn.AGGREGATE(15,6,ROW(svhc_substance[CAS av])/(FIND("noCAS",svhc_substance[CAS av],1)&gt;0),ROW()-1)-1,1),"")</f>
        <v/>
      </c>
      <c r="J412" s="63" t="str">
        <f>IFERROR(INDEX(svhc_substance[],_xlfn.AGGREGATE(15,6,ROW(svhc_substance[CAS av])/(FIND("noCAS",svhc_substance[CAS av],1)&gt;0),ROW()-1)-1,3),"")</f>
        <v/>
      </c>
    </row>
    <row r="413" spans="4:10">
      <c r="D413" s="74"/>
      <c r="E413" s="74"/>
      <c r="I413" s="63" t="str">
        <f>IFERROR(INDEX(svhc_substance[],_xlfn.AGGREGATE(15,6,ROW(svhc_substance[CAS av])/(FIND("noCAS",svhc_substance[CAS av],1)&gt;0),ROW()-1)-1,1),"")</f>
        <v/>
      </c>
      <c r="J413" s="63" t="str">
        <f>IFERROR(INDEX(svhc_substance[],_xlfn.AGGREGATE(15,6,ROW(svhc_substance[CAS av])/(FIND("noCAS",svhc_substance[CAS av],1)&gt;0),ROW()-1)-1,3),"")</f>
        <v/>
      </c>
    </row>
    <row r="414" spans="4:10">
      <c r="D414" s="74"/>
      <c r="E414" s="74"/>
      <c r="I414" s="63" t="str">
        <f>IFERROR(INDEX(svhc_substance[],_xlfn.AGGREGATE(15,6,ROW(svhc_substance[CAS av])/(FIND("noCAS",svhc_substance[CAS av],1)&gt;0),ROW()-1)-1,1),"")</f>
        <v/>
      </c>
      <c r="J414" s="63" t="str">
        <f>IFERROR(INDEX(svhc_substance[],_xlfn.AGGREGATE(15,6,ROW(svhc_substance[CAS av])/(FIND("noCAS",svhc_substance[CAS av],1)&gt;0),ROW()-1)-1,3),"")</f>
        <v/>
      </c>
    </row>
    <row r="415" spans="4:10">
      <c r="D415" s="74"/>
      <c r="E415" s="74"/>
      <c r="I415" s="63" t="str">
        <f>IFERROR(INDEX(svhc_substance[],_xlfn.AGGREGATE(15,6,ROW(svhc_substance[CAS av])/(FIND("noCAS",svhc_substance[CAS av],1)&gt;0),ROW()-1)-1,1),"")</f>
        <v/>
      </c>
      <c r="J415" s="63" t="str">
        <f>IFERROR(INDEX(svhc_substance[],_xlfn.AGGREGATE(15,6,ROW(svhc_substance[CAS av])/(FIND("noCAS",svhc_substance[CAS av],1)&gt;0),ROW()-1)-1,3),"")</f>
        <v/>
      </c>
    </row>
    <row r="416" spans="4:10">
      <c r="D416" s="74"/>
      <c r="E416" s="74"/>
      <c r="I416" s="63" t="str">
        <f>IFERROR(INDEX(svhc_substance[],_xlfn.AGGREGATE(15,6,ROW(svhc_substance[CAS av])/(FIND("noCAS",svhc_substance[CAS av],1)&gt;0),ROW()-1)-1,1),"")</f>
        <v/>
      </c>
      <c r="J416" s="63" t="str">
        <f>IFERROR(INDEX(svhc_substance[],_xlfn.AGGREGATE(15,6,ROW(svhc_substance[CAS av])/(FIND("noCAS",svhc_substance[CAS av],1)&gt;0),ROW()-1)-1,3),"")</f>
        <v/>
      </c>
    </row>
    <row r="417" spans="4:10">
      <c r="D417" s="74"/>
      <c r="E417" s="74"/>
      <c r="I417" s="63" t="str">
        <f>IFERROR(INDEX(svhc_substance[],_xlfn.AGGREGATE(15,6,ROW(svhc_substance[CAS av])/(FIND("noCAS",svhc_substance[CAS av],1)&gt;0),ROW()-1)-1,1),"")</f>
        <v/>
      </c>
      <c r="J417" s="63" t="str">
        <f>IFERROR(INDEX(svhc_substance[],_xlfn.AGGREGATE(15,6,ROW(svhc_substance[CAS av])/(FIND("noCAS",svhc_substance[CAS av],1)&gt;0),ROW()-1)-1,3),"")</f>
        <v/>
      </c>
    </row>
    <row r="418" spans="4:10">
      <c r="D418" s="74"/>
      <c r="E418" s="74"/>
      <c r="I418" s="63" t="str">
        <f>IFERROR(INDEX(svhc_substance[],_xlfn.AGGREGATE(15,6,ROW(svhc_substance[CAS av])/(FIND("noCAS",svhc_substance[CAS av],1)&gt;0),ROW()-1)-1,1),"")</f>
        <v/>
      </c>
      <c r="J418" s="63" t="str">
        <f>IFERROR(INDEX(svhc_substance[],_xlfn.AGGREGATE(15,6,ROW(svhc_substance[CAS av])/(FIND("noCAS",svhc_substance[CAS av],1)&gt;0),ROW()-1)-1,3),"")</f>
        <v/>
      </c>
    </row>
    <row r="419" spans="4:10">
      <c r="D419" s="74"/>
      <c r="E419" s="74"/>
      <c r="I419" s="63" t="str">
        <f>IFERROR(INDEX(svhc_substance[],_xlfn.AGGREGATE(15,6,ROW(svhc_substance[CAS av])/(FIND("noCAS",svhc_substance[CAS av],1)&gt;0),ROW()-1)-1,1),"")</f>
        <v/>
      </c>
      <c r="J419" s="63" t="str">
        <f>IFERROR(INDEX(svhc_substance[],_xlfn.AGGREGATE(15,6,ROW(svhc_substance[CAS av])/(FIND("noCAS",svhc_substance[CAS av],1)&gt;0),ROW()-1)-1,3),"")</f>
        <v/>
      </c>
    </row>
    <row r="420" spans="4:10">
      <c r="D420" s="74"/>
      <c r="E420" s="74"/>
      <c r="I420" s="63" t="str">
        <f>IFERROR(INDEX(svhc_substance[],_xlfn.AGGREGATE(15,6,ROW(svhc_substance[CAS av])/(FIND("noCAS",svhc_substance[CAS av],1)&gt;0),ROW()-1)-1,1),"")</f>
        <v/>
      </c>
      <c r="J420" s="63" t="str">
        <f>IFERROR(INDEX(svhc_substance[],_xlfn.AGGREGATE(15,6,ROW(svhc_substance[CAS av])/(FIND("noCAS",svhc_substance[CAS av],1)&gt;0),ROW()-1)-1,3),"")</f>
        <v/>
      </c>
    </row>
    <row r="421" spans="4:10">
      <c r="D421" s="74"/>
      <c r="E421" s="74"/>
      <c r="I421" s="63" t="str">
        <f>IFERROR(INDEX(svhc_substance[],_xlfn.AGGREGATE(15,6,ROW(svhc_substance[CAS av])/(FIND("noCAS",svhc_substance[CAS av],1)&gt;0),ROW()-1)-1,1),"")</f>
        <v/>
      </c>
      <c r="J421" s="63" t="str">
        <f>IFERROR(INDEX(svhc_substance[],_xlfn.AGGREGATE(15,6,ROW(svhc_substance[CAS av])/(FIND("noCAS",svhc_substance[CAS av],1)&gt;0),ROW()-1)-1,3),"")</f>
        <v/>
      </c>
    </row>
    <row r="422" spans="4:10">
      <c r="D422" s="74"/>
      <c r="E422" s="74"/>
      <c r="I422" s="63" t="str">
        <f>IFERROR(INDEX(svhc_substance[],_xlfn.AGGREGATE(15,6,ROW(svhc_substance[CAS av])/(FIND("noCAS",svhc_substance[CAS av],1)&gt;0),ROW()-1)-1,1),"")</f>
        <v/>
      </c>
      <c r="J422" s="63" t="str">
        <f>IFERROR(INDEX(svhc_substance[],_xlfn.AGGREGATE(15,6,ROW(svhc_substance[CAS av])/(FIND("noCAS",svhc_substance[CAS av],1)&gt;0),ROW()-1)-1,3),"")</f>
        <v/>
      </c>
    </row>
    <row r="423" spans="4:10">
      <c r="D423" s="74"/>
      <c r="E423" s="74"/>
      <c r="I423" s="63" t="str">
        <f>IFERROR(INDEX(svhc_substance[],_xlfn.AGGREGATE(15,6,ROW(svhc_substance[CAS av])/(FIND("noCAS",svhc_substance[CAS av],1)&gt;0),ROW()-1)-1,1),"")</f>
        <v/>
      </c>
      <c r="J423" s="63" t="str">
        <f>IFERROR(INDEX(svhc_substance[],_xlfn.AGGREGATE(15,6,ROW(svhc_substance[CAS av])/(FIND("noCAS",svhc_substance[CAS av],1)&gt;0),ROW()-1)-1,3),"")</f>
        <v/>
      </c>
    </row>
    <row r="424" spans="4:10">
      <c r="D424" s="74"/>
      <c r="E424" s="74"/>
      <c r="G424" s="63" t="str">
        <f ca="1">IFERROR(INDEX($E$3:$E$453,SMALL(IF($F$6=$B$3:$B$453,REIHE($B$3:$B$453)-REIHE($B$3)+1),REIHE(2:2))),"")</f>
        <v/>
      </c>
      <c r="I424" s="63" t="str">
        <f>IFERROR(INDEX(svhc_substance[],_xlfn.AGGREGATE(15,6,ROW(svhc_substance[CAS av])/(FIND("noCAS",svhc_substance[CAS av],1)&gt;0),ROW()-1)-1,1),"")</f>
        <v/>
      </c>
      <c r="J424" s="63" t="str">
        <f>IFERROR(INDEX(svhc_substance[],_xlfn.AGGREGATE(15,6,ROW(svhc_substance[CAS av])/(FIND("noCAS",svhc_substance[CAS av],1)&gt;0),ROW()-1)-1,3),"")</f>
        <v/>
      </c>
    </row>
    <row r="425" spans="4:10">
      <c r="D425" s="74"/>
      <c r="E425" s="74"/>
      <c r="I425" s="63" t="str">
        <f>IFERROR(INDEX(svhc_substance[],_xlfn.AGGREGATE(15,6,ROW(svhc_substance[CAS av])/(FIND("noCAS",svhc_substance[CAS av],1)&gt;0),ROW()-1)-1,1),"")</f>
        <v/>
      </c>
      <c r="J425" s="63" t="str">
        <f>IFERROR(INDEX(svhc_substance[],_xlfn.AGGREGATE(15,6,ROW(svhc_substance[CAS av])/(FIND("noCAS",svhc_substance[CAS av],1)&gt;0),ROW()-1)-1,3),"")</f>
        <v/>
      </c>
    </row>
    <row r="426" spans="4:10">
      <c r="D426" s="74"/>
      <c r="E426" s="74"/>
      <c r="I426" s="63" t="str">
        <f>IFERROR(INDEX(svhc_substance[],_xlfn.AGGREGATE(15,6,ROW(svhc_substance[CAS av])/(FIND("noCAS",svhc_substance[CAS av],1)&gt;0),ROW()-1)-1,1),"")</f>
        <v/>
      </c>
      <c r="J426" s="63" t="str">
        <f>IFERROR(INDEX(svhc_substance[],_xlfn.AGGREGATE(15,6,ROW(svhc_substance[CAS av])/(FIND("noCAS",svhc_substance[CAS av],1)&gt;0),ROW()-1)-1,3),"")</f>
        <v/>
      </c>
    </row>
    <row r="427" spans="4:10">
      <c r="D427" s="74"/>
      <c r="E427" s="74"/>
      <c r="I427" s="63" t="str">
        <f>IFERROR(INDEX(svhc_substance[],_xlfn.AGGREGATE(15,6,ROW(svhc_substance[CAS av])/(FIND("noCAS",svhc_substance[CAS av],1)&gt;0),ROW()-1)-1,1),"")</f>
        <v/>
      </c>
      <c r="J427" s="63" t="str">
        <f>IFERROR(INDEX(svhc_substance[],_xlfn.AGGREGATE(15,6,ROW(svhc_substance[CAS av])/(FIND("noCAS",svhc_substance[CAS av],1)&gt;0),ROW()-1)-1,3),"")</f>
        <v/>
      </c>
    </row>
    <row r="428" spans="4:10">
      <c r="D428" s="74"/>
      <c r="E428" s="74"/>
      <c r="I428" s="63" t="str">
        <f>IFERROR(INDEX(svhc_substance[],_xlfn.AGGREGATE(15,6,ROW(svhc_substance[CAS av])/(FIND("noCAS",svhc_substance[CAS av],1)&gt;0),ROW()-1)-1,1),"")</f>
        <v/>
      </c>
      <c r="J428" s="63" t="str">
        <f>IFERROR(INDEX(svhc_substance[],_xlfn.AGGREGATE(15,6,ROW(svhc_substance[CAS av])/(FIND("noCAS",svhc_substance[CAS av],1)&gt;0),ROW()-1)-1,3),"")</f>
        <v/>
      </c>
    </row>
    <row r="429" spans="4:10">
      <c r="D429" s="74"/>
      <c r="E429" s="74"/>
      <c r="I429" s="63" t="str">
        <f>IFERROR(INDEX(svhc_substance[],_xlfn.AGGREGATE(15,6,ROW(svhc_substance[CAS av])/(FIND("noCAS",svhc_substance[CAS av],1)&gt;0),ROW()-1)-1,1),"")</f>
        <v/>
      </c>
      <c r="J429" s="63" t="str">
        <f>IFERROR(INDEX(svhc_substance[],_xlfn.AGGREGATE(15,6,ROW(svhc_substance[CAS av])/(FIND("noCAS",svhc_substance[CAS av],1)&gt;0),ROW()-1)-1,3),"")</f>
        <v/>
      </c>
    </row>
    <row r="430" spans="4:10">
      <c r="D430" s="74"/>
      <c r="E430" s="74"/>
      <c r="I430" s="63" t="str">
        <f>IFERROR(INDEX(svhc_substance[],_xlfn.AGGREGATE(15,6,ROW(svhc_substance[CAS av])/(FIND("noCAS",svhc_substance[CAS av],1)&gt;0),ROW()-1)-1,1),"")</f>
        <v/>
      </c>
      <c r="J430" s="63" t="str">
        <f>IFERROR(INDEX(svhc_substance[],_xlfn.AGGREGATE(15,6,ROW(svhc_substance[CAS av])/(FIND("noCAS",svhc_substance[CAS av],1)&gt;0),ROW()-1)-1,3),"")</f>
        <v/>
      </c>
    </row>
    <row r="431" spans="4:10">
      <c r="D431" s="74"/>
      <c r="E431" s="74"/>
      <c r="I431" s="63" t="str">
        <f>IFERROR(INDEX(svhc_substance[],_xlfn.AGGREGATE(15,6,ROW(svhc_substance[CAS av])/(FIND("noCAS",svhc_substance[CAS av],1)&gt;0),ROW()-1)-1,1),"")</f>
        <v/>
      </c>
      <c r="J431" s="63" t="str">
        <f>IFERROR(INDEX(svhc_substance[],_xlfn.AGGREGATE(15,6,ROW(svhc_substance[CAS av])/(FIND("noCAS",svhc_substance[CAS av],1)&gt;0),ROW()-1)-1,3),"")</f>
        <v/>
      </c>
    </row>
    <row r="432" spans="4:10">
      <c r="D432" s="74"/>
      <c r="E432" s="74"/>
      <c r="I432" s="63" t="str">
        <f>IFERROR(INDEX(svhc_substance[],_xlfn.AGGREGATE(15,6,ROW(svhc_substance[CAS av])/(FIND("noCAS",svhc_substance[CAS av],1)&gt;0),ROW()-1)-1,1),"")</f>
        <v/>
      </c>
      <c r="J432" s="63" t="str">
        <f>IFERROR(INDEX(svhc_substance[],_xlfn.AGGREGATE(15,6,ROW(svhc_substance[CAS av])/(FIND("noCAS",svhc_substance[CAS av],1)&gt;0),ROW()-1)-1,3),"")</f>
        <v/>
      </c>
    </row>
    <row r="433" spans="4:10">
      <c r="D433" s="74"/>
      <c r="E433" s="74"/>
      <c r="I433" s="63" t="str">
        <f>IFERROR(INDEX(svhc_substance[],_xlfn.AGGREGATE(15,6,ROW(svhc_substance[CAS av])/(FIND("noCAS",svhc_substance[CAS av],1)&gt;0),ROW()-1)-1,1),"")</f>
        <v/>
      </c>
      <c r="J433" s="63" t="str">
        <f>IFERROR(INDEX(svhc_substance[],_xlfn.AGGREGATE(15,6,ROW(svhc_substance[CAS av])/(FIND("noCAS",svhc_substance[CAS av],1)&gt;0),ROW()-1)-1,3),"")</f>
        <v/>
      </c>
    </row>
    <row r="434" spans="4:10">
      <c r="D434" s="74"/>
      <c r="E434" s="74"/>
      <c r="I434" s="63" t="str">
        <f>IFERROR(INDEX(svhc_substance[],_xlfn.AGGREGATE(15,6,ROW(svhc_substance[CAS av])/(FIND("noCAS",svhc_substance[CAS av],1)&gt;0),ROW()-1)-1,1),"")</f>
        <v/>
      </c>
      <c r="J434" s="63" t="str">
        <f>IFERROR(INDEX(svhc_substance[],_xlfn.AGGREGATE(15,6,ROW(svhc_substance[CAS av])/(FIND("noCAS",svhc_substance[CAS av],1)&gt;0),ROW()-1)-1,3),"")</f>
        <v/>
      </c>
    </row>
    <row r="435" spans="4:10">
      <c r="D435" s="74"/>
      <c r="E435" s="74"/>
      <c r="I435" s="63" t="str">
        <f>IFERROR(INDEX(svhc_substance[],_xlfn.AGGREGATE(15,6,ROW(svhc_substance[CAS av])/(FIND("noCAS",svhc_substance[CAS av],1)&gt;0),ROW()-1)-1,1),"")</f>
        <v/>
      </c>
      <c r="J435" s="63" t="str">
        <f>IFERROR(INDEX(svhc_substance[],_xlfn.AGGREGATE(15,6,ROW(svhc_substance[CAS av])/(FIND("noCAS",svhc_substance[CAS av],1)&gt;0),ROW()-1)-1,3),"")</f>
        <v/>
      </c>
    </row>
    <row r="436" spans="4:10">
      <c r="D436" s="74"/>
      <c r="E436" s="74"/>
      <c r="I436" s="63" t="str">
        <f>IFERROR(INDEX(svhc_substance[],_xlfn.AGGREGATE(15,6,ROW(svhc_substance[CAS av])/(FIND("noCAS",svhc_substance[CAS av],1)&gt;0),ROW()-1)-1,1),"")</f>
        <v/>
      </c>
      <c r="J436" s="63" t="str">
        <f>IFERROR(INDEX(svhc_substance[],_xlfn.AGGREGATE(15,6,ROW(svhc_substance[CAS av])/(FIND("noCAS",svhc_substance[CAS av],1)&gt;0),ROW()-1)-1,3),"")</f>
        <v/>
      </c>
    </row>
    <row r="437" spans="4:10">
      <c r="D437" s="74"/>
      <c r="E437" s="74"/>
      <c r="I437" s="63" t="str">
        <f>IFERROR(INDEX(svhc_substance[],_xlfn.AGGREGATE(15,6,ROW(svhc_substance[CAS av])/(FIND("noCAS",svhc_substance[CAS av],1)&gt;0),ROW()-1)-1,1),"")</f>
        <v/>
      </c>
      <c r="J437" s="63" t="str">
        <f>IFERROR(INDEX(svhc_substance[],_xlfn.AGGREGATE(15,6,ROW(svhc_substance[CAS av])/(FIND("noCAS",svhc_substance[CAS av],1)&gt;0),ROW()-1)-1,3),"")</f>
        <v/>
      </c>
    </row>
    <row r="438" spans="4:10">
      <c r="D438" s="74"/>
      <c r="E438" s="74"/>
      <c r="I438" s="63" t="str">
        <f>IFERROR(INDEX(svhc_substance[],_xlfn.AGGREGATE(15,6,ROW(svhc_substance[CAS av])/(FIND("noCAS",svhc_substance[CAS av],1)&gt;0),ROW()-1)-1,1),"")</f>
        <v/>
      </c>
      <c r="J438" s="63" t="str">
        <f>IFERROR(INDEX(svhc_substance[],_xlfn.AGGREGATE(15,6,ROW(svhc_substance[CAS av])/(FIND("noCAS",svhc_substance[CAS av],1)&gt;0),ROW()-1)-1,3),"")</f>
        <v/>
      </c>
    </row>
    <row r="439" spans="4:10">
      <c r="D439" s="74"/>
      <c r="E439" s="74"/>
      <c r="I439" s="63" t="str">
        <f>IFERROR(INDEX(svhc_substance[],_xlfn.AGGREGATE(15,6,ROW(svhc_substance[CAS av])/(FIND("noCAS",svhc_substance[CAS av],1)&gt;0),ROW()-1)-1,1),"")</f>
        <v/>
      </c>
      <c r="J439" s="63" t="str">
        <f>IFERROR(INDEX(svhc_substance[],_xlfn.AGGREGATE(15,6,ROW(svhc_substance[CAS av])/(FIND("noCAS",svhc_substance[CAS av],1)&gt;0),ROW()-1)-1,3),"")</f>
        <v/>
      </c>
    </row>
    <row r="440" spans="4:10">
      <c r="D440" s="74"/>
      <c r="E440" s="74"/>
      <c r="I440" s="63" t="str">
        <f>IFERROR(INDEX(svhc_substance[],_xlfn.AGGREGATE(15,6,ROW(svhc_substance[CAS av])/(FIND("noCAS",svhc_substance[CAS av],1)&gt;0),ROW()-1)-1,1),"")</f>
        <v/>
      </c>
      <c r="J440" s="63" t="str">
        <f>IFERROR(INDEX(svhc_substance[],_xlfn.AGGREGATE(15,6,ROW(svhc_substance[CAS av])/(FIND("noCAS",svhc_substance[CAS av],1)&gt;0),ROW()-1)-1,3),"")</f>
        <v/>
      </c>
    </row>
    <row r="441" spans="4:10">
      <c r="D441" s="74"/>
      <c r="E441" s="74"/>
      <c r="I441" s="63" t="str">
        <f>IFERROR(INDEX(svhc_substance[],_xlfn.AGGREGATE(15,6,ROW(svhc_substance[CAS av])/(FIND("noCAS",svhc_substance[CAS av],1)&gt;0),ROW()-1)-1,1),"")</f>
        <v/>
      </c>
      <c r="J441" s="63" t="str">
        <f>IFERROR(INDEX(svhc_substance[],_xlfn.AGGREGATE(15,6,ROW(svhc_substance[CAS av])/(FIND("noCAS",svhc_substance[CAS av],1)&gt;0),ROW()-1)-1,3),"")</f>
        <v/>
      </c>
    </row>
    <row r="442" spans="4:10">
      <c r="D442" s="74"/>
      <c r="E442" s="74"/>
      <c r="I442" s="63" t="str">
        <f>IFERROR(INDEX(svhc_substance[],_xlfn.AGGREGATE(15,6,ROW(svhc_substance[CAS av])/(FIND("noCAS",svhc_substance[CAS av],1)&gt;0),ROW()-1)-1,1),"")</f>
        <v/>
      </c>
      <c r="J442" s="63" t="str">
        <f>IFERROR(INDEX(svhc_substance[],_xlfn.AGGREGATE(15,6,ROW(svhc_substance[CAS av])/(FIND("noCAS",svhc_substance[CAS av],1)&gt;0),ROW()-1)-1,3),"")</f>
        <v/>
      </c>
    </row>
    <row r="443" spans="4:10">
      <c r="D443" s="74"/>
      <c r="E443" s="74"/>
      <c r="I443" s="63" t="str">
        <f>IFERROR(INDEX(svhc_substance[],_xlfn.AGGREGATE(15,6,ROW(svhc_substance[CAS av])/(FIND("noCAS",svhc_substance[CAS av],1)&gt;0),ROW()-1)-1,1),"")</f>
        <v/>
      </c>
      <c r="J443" s="63" t="str">
        <f>IFERROR(INDEX(svhc_substance[],_xlfn.AGGREGATE(15,6,ROW(svhc_substance[CAS av])/(FIND("noCAS",svhc_substance[CAS av],1)&gt;0),ROW()-1)-1,3),"")</f>
        <v/>
      </c>
    </row>
    <row r="444" spans="4:10">
      <c r="D444" s="74"/>
      <c r="E444" s="74"/>
      <c r="I444" s="63" t="str">
        <f>IFERROR(INDEX(svhc_substance[],_xlfn.AGGREGATE(15,6,ROW(svhc_substance[CAS av])/(FIND("noCAS",svhc_substance[CAS av],1)&gt;0),ROW()-1)-1,1),"")</f>
        <v/>
      </c>
      <c r="J444" s="63" t="str">
        <f>IFERROR(INDEX(svhc_substance[],_xlfn.AGGREGATE(15,6,ROW(svhc_substance[CAS av])/(FIND("noCAS",svhc_substance[CAS av],1)&gt;0),ROW()-1)-1,3),"")</f>
        <v/>
      </c>
    </row>
    <row r="445" spans="4:10">
      <c r="D445" s="74"/>
      <c r="E445" s="74"/>
      <c r="I445" s="63" t="str">
        <f>IFERROR(INDEX(svhc_substance[],_xlfn.AGGREGATE(15,6,ROW(svhc_substance[CAS av])/(FIND("noCAS",svhc_substance[CAS av],1)&gt;0),ROW()-1)-1,1),"")</f>
        <v/>
      </c>
      <c r="J445" s="63" t="str">
        <f>IFERROR(INDEX(svhc_substance[],_xlfn.AGGREGATE(15,6,ROW(svhc_substance[CAS av])/(FIND("noCAS",svhc_substance[CAS av],1)&gt;0),ROW()-1)-1,3),"")</f>
        <v/>
      </c>
    </row>
    <row r="446" spans="4:10">
      <c r="D446" s="74"/>
      <c r="E446" s="74"/>
      <c r="I446" s="63" t="str">
        <f>IFERROR(INDEX(svhc_substance[],_xlfn.AGGREGATE(15,6,ROW(svhc_substance[CAS av])/(FIND("noCAS",svhc_substance[CAS av],1)&gt;0),ROW()-1)-1,1),"")</f>
        <v/>
      </c>
      <c r="J446" s="63" t="str">
        <f>IFERROR(INDEX(svhc_substance[],_xlfn.AGGREGATE(15,6,ROW(svhc_substance[CAS av])/(FIND("noCAS",svhc_substance[CAS av],1)&gt;0),ROW()-1)-1,3),"")</f>
        <v/>
      </c>
    </row>
    <row r="447" spans="4:10">
      <c r="D447" s="74"/>
      <c r="E447" s="74"/>
      <c r="I447" s="63" t="str">
        <f>IFERROR(INDEX(svhc_substance[],_xlfn.AGGREGATE(15,6,ROW(svhc_substance[CAS av])/(FIND("noCAS",svhc_substance[CAS av],1)&gt;0),ROW()-1)-1,1),"")</f>
        <v/>
      </c>
      <c r="J447" s="63" t="str">
        <f>IFERROR(INDEX(svhc_substance[],_xlfn.AGGREGATE(15,6,ROW(svhc_substance[CAS av])/(FIND("noCAS",svhc_substance[CAS av],1)&gt;0),ROW()-1)-1,3),"")</f>
        <v/>
      </c>
    </row>
    <row r="448" spans="4:10">
      <c r="D448" s="74"/>
      <c r="E448" s="74"/>
      <c r="I448" s="63" t="str">
        <f>IFERROR(INDEX(svhc_substance[],_xlfn.AGGREGATE(15,6,ROW(svhc_substance[CAS av])/(FIND("noCAS",svhc_substance[CAS av],1)&gt;0),ROW()-1)-1,1),"")</f>
        <v/>
      </c>
      <c r="J448" s="63" t="str">
        <f>IFERROR(INDEX(svhc_substance[],_xlfn.AGGREGATE(15,6,ROW(svhc_substance[CAS av])/(FIND("noCAS",svhc_substance[CAS av],1)&gt;0),ROW()-1)-1,3),"")</f>
        <v/>
      </c>
    </row>
    <row r="449" spans="4:10">
      <c r="D449" s="74"/>
      <c r="E449" s="74"/>
      <c r="I449" s="63" t="str">
        <f>IFERROR(INDEX(svhc_substance[],_xlfn.AGGREGATE(15,6,ROW(svhc_substance[CAS av])/(FIND("noCAS",svhc_substance[CAS av],1)&gt;0),ROW()-1)-1,1),"")</f>
        <v/>
      </c>
      <c r="J449" s="63" t="str">
        <f>IFERROR(INDEX(svhc_substance[],_xlfn.AGGREGATE(15,6,ROW(svhc_substance[CAS av])/(FIND("noCAS",svhc_substance[CAS av],1)&gt;0),ROW()-1)-1,3),"")</f>
        <v/>
      </c>
    </row>
    <row r="450" spans="4:10">
      <c r="D450" s="74"/>
      <c r="E450" s="74"/>
      <c r="I450" s="63" t="str">
        <f>IFERROR(INDEX(svhc_substance[],_xlfn.AGGREGATE(15,6,ROW(svhc_substance[CAS av])/(FIND("noCAS",svhc_substance[CAS av],1)&gt;0),ROW()-1)-1,1),"")</f>
        <v/>
      </c>
      <c r="J450" s="63" t="str">
        <f>IFERROR(INDEX(svhc_substance[],_xlfn.AGGREGATE(15,6,ROW(svhc_substance[CAS av])/(FIND("noCAS",svhc_substance[CAS av],1)&gt;0),ROW()-1)-1,3),"")</f>
        <v/>
      </c>
    </row>
    <row r="451" spans="4:10">
      <c r="D451" s="74"/>
      <c r="E451" s="74"/>
      <c r="I451" s="63" t="str">
        <f>IFERROR(INDEX(svhc_substance[],_xlfn.AGGREGATE(15,6,ROW(svhc_substance[CAS av])/(FIND("noCAS",svhc_substance[CAS av],1)&gt;0),ROW()-1)-1,1),"")</f>
        <v/>
      </c>
      <c r="J451" s="63" t="str">
        <f>IFERROR(INDEX(svhc_substance[],_xlfn.AGGREGATE(15,6,ROW(svhc_substance[CAS av])/(FIND("noCAS",svhc_substance[CAS av],1)&gt;0),ROW()-1)-1,3),"")</f>
        <v/>
      </c>
    </row>
    <row r="452" spans="4:10">
      <c r="D452" s="74"/>
      <c r="E452" s="74"/>
      <c r="I452" s="63" t="str">
        <f>IFERROR(INDEX(svhc_substance[],_xlfn.AGGREGATE(15,6,ROW(svhc_substance[CAS av])/(FIND("noCAS",svhc_substance[CAS av],1)&gt;0),ROW()-1)-1,1),"")</f>
        <v/>
      </c>
      <c r="J452" s="63" t="str">
        <f>IFERROR(INDEX(svhc_substance[],_xlfn.AGGREGATE(15,6,ROW(svhc_substance[CAS av])/(FIND("noCAS",svhc_substance[CAS av],1)&gt;0),ROW()-1)-1,3),"")</f>
        <v/>
      </c>
    </row>
    <row r="453" spans="4:10">
      <c r="I453" s="63" t="str">
        <f>IFERROR(INDEX(svhc_substance[],_xlfn.AGGREGATE(15,6,ROW(svhc_substance[CAS av])/(FIND("noCAS",svhc_substance[CAS av],1)&gt;0),ROW()-1)-1,1),"")</f>
        <v/>
      </c>
      <c r="J453" s="63" t="str">
        <f>IFERROR(INDEX(svhc_substance[],_xlfn.AGGREGATE(15,6,ROW(svhc_substance[CAS av])/(FIND("noCAS",svhc_substance[CAS av],1)&gt;0),ROW()-1)-1,3),"")</f>
        <v/>
      </c>
    </row>
    <row r="454" spans="4:10">
      <c r="I454" s="63" t="str">
        <f>IFERROR(INDEX(svhc_substance[],_xlfn.AGGREGATE(15,6,ROW(svhc_substance[CAS av])/(FIND("noCAS",svhc_substance[CAS av],1)&gt;0),ROW()-1)-1,1),"")</f>
        <v/>
      </c>
      <c r="J454" s="63" t="str">
        <f>IFERROR(INDEX(svhc_substance[],_xlfn.AGGREGATE(15,6,ROW(svhc_substance[CAS av])/(FIND("noCAS",svhc_substance[CAS av],1)&gt;0),ROW()-1)-1,3),"")</f>
        <v/>
      </c>
    </row>
    <row r="455" spans="4:10">
      <c r="I455" s="63" t="str">
        <f>IFERROR(INDEX(svhc_substance[],_xlfn.AGGREGATE(15,6,ROW(svhc_substance[CAS av])/(FIND("noCAS",svhc_substance[CAS av],1)&gt;0),ROW()-1)-1,1),"")</f>
        <v/>
      </c>
      <c r="J455" s="63" t="str">
        <f>IFERROR(INDEX(svhc_substance[],_xlfn.AGGREGATE(15,6,ROW(svhc_substance[CAS av])/(FIND("noCAS",svhc_substance[CAS av],1)&gt;0),ROW()-1)-1,3),"")</f>
        <v/>
      </c>
    </row>
    <row r="456" spans="4:10">
      <c r="I456" s="63" t="str">
        <f>IFERROR(INDEX(svhc_substance[],_xlfn.AGGREGATE(15,6,ROW(svhc_substance[CAS av])/(FIND("noCAS",svhc_substance[CAS av],1)&gt;0),ROW()-1)-1,1),"")</f>
        <v/>
      </c>
      <c r="J456" s="63" t="str">
        <f>IFERROR(INDEX(svhc_substance[],_xlfn.AGGREGATE(15,6,ROW(svhc_substance[CAS av])/(FIND("noCAS",svhc_substance[CAS av],1)&gt;0),ROW()-1)-1,3),"")</f>
        <v/>
      </c>
    </row>
    <row r="457" spans="4:10">
      <c r="I457" s="63" t="str">
        <f>IFERROR(INDEX(svhc_substance[],_xlfn.AGGREGATE(15,6,ROW(svhc_substance[CAS av])/(FIND("noCAS",svhc_substance[CAS av],1)&gt;0),ROW()-1)-1,1),"")</f>
        <v/>
      </c>
      <c r="J457" s="63" t="str">
        <f>IFERROR(INDEX(svhc_substance[],_xlfn.AGGREGATE(15,6,ROW(svhc_substance[CAS av])/(FIND("noCAS",svhc_substance[CAS av],1)&gt;0),ROW()-1)-1,3),"")</f>
        <v/>
      </c>
    </row>
    <row r="458" spans="4:10">
      <c r="I458" s="63" t="str">
        <f>IFERROR(INDEX(svhc_substance[],_xlfn.AGGREGATE(15,6,ROW(svhc_substance[CAS av])/(FIND("noCAS",svhc_substance[CAS av],1)&gt;0),ROW()-1)-1,1),"")</f>
        <v/>
      </c>
      <c r="J458" s="63" t="str">
        <f>IFERROR(INDEX(svhc_substance[],_xlfn.AGGREGATE(15,6,ROW(svhc_substance[CAS av])/(FIND("noCAS",svhc_substance[CAS av],1)&gt;0),ROW()-1)-1,3),"")</f>
        <v/>
      </c>
    </row>
    <row r="459" spans="4:10">
      <c r="I459" s="63" t="str">
        <f>IFERROR(INDEX(svhc_substance[],_xlfn.AGGREGATE(15,6,ROW(svhc_substance[CAS av])/(FIND("noCAS",svhc_substance[CAS av],1)&gt;0),ROW()-1)-1,1),"")</f>
        <v/>
      </c>
      <c r="J459" s="63" t="str">
        <f>IFERROR(INDEX(svhc_substance[],_xlfn.AGGREGATE(15,6,ROW(svhc_substance[CAS av])/(FIND("noCAS",svhc_substance[CAS av],1)&gt;0),ROW()-1)-1,3),"")</f>
        <v/>
      </c>
    </row>
    <row r="460" spans="4:10">
      <c r="I460" s="63" t="str">
        <f>IFERROR(INDEX(svhc_substance[],_xlfn.AGGREGATE(15,6,ROW(svhc_substance[CAS av])/(FIND("noCAS",svhc_substance[CAS av],1)&gt;0),ROW()-1)-1,1),"")</f>
        <v/>
      </c>
      <c r="J460" s="63" t="str">
        <f>IFERROR(INDEX(svhc_substance[],_xlfn.AGGREGATE(15,6,ROW(svhc_substance[CAS av])/(FIND("noCAS",svhc_substance[CAS av],1)&gt;0),ROW()-1)-1,3),"")</f>
        <v/>
      </c>
    </row>
    <row r="461" spans="4:10">
      <c r="I461" s="63" t="str">
        <f>IFERROR(INDEX(svhc_substance[],_xlfn.AGGREGATE(15,6,ROW(svhc_substance[CAS av])/(FIND("noCAS",svhc_substance[CAS av],1)&gt;0),ROW()-1)-1,1),"")</f>
        <v/>
      </c>
      <c r="J461" s="63" t="str">
        <f>IFERROR(INDEX(svhc_substance[],_xlfn.AGGREGATE(15,6,ROW(svhc_substance[CAS av])/(FIND("noCAS",svhc_substance[CAS av],1)&gt;0),ROW()-1)-1,3),"")</f>
        <v/>
      </c>
    </row>
    <row r="462" spans="4:10">
      <c r="I462" s="63" t="str">
        <f>IFERROR(INDEX(svhc_substance[],_xlfn.AGGREGATE(15,6,ROW(svhc_substance[CAS av])/(FIND("noCAS",svhc_substance[CAS av],1)&gt;0),ROW()-1)-1,1),"")</f>
        <v/>
      </c>
      <c r="J462" s="63" t="str">
        <f>IFERROR(INDEX(svhc_substance[],_xlfn.AGGREGATE(15,6,ROW(svhc_substance[CAS av])/(FIND("noCAS",svhc_substance[CAS av],1)&gt;0),ROW()-1)-1,3),"")</f>
        <v/>
      </c>
    </row>
    <row r="463" spans="4:10">
      <c r="I463" s="63" t="str">
        <f>IFERROR(INDEX(svhc_substance[],_xlfn.AGGREGATE(15,6,ROW(svhc_substance[CAS av])/(FIND("noCAS",svhc_substance[CAS av],1)&gt;0),ROW()-1)-1,1),"")</f>
        <v/>
      </c>
      <c r="J463" s="63" t="str">
        <f>IFERROR(INDEX(svhc_substance[],_xlfn.AGGREGATE(15,6,ROW(svhc_substance[CAS av])/(FIND("noCAS",svhc_substance[CAS av],1)&gt;0),ROW()-1)-1,3),"")</f>
        <v/>
      </c>
    </row>
    <row r="464" spans="4:10">
      <c r="I464" s="63" t="str">
        <f>IFERROR(INDEX(svhc_substance[],_xlfn.AGGREGATE(15,6,ROW(svhc_substance[CAS av])/(FIND("noCAS",svhc_substance[CAS av],1)&gt;0),ROW()-1)-1,1),"")</f>
        <v/>
      </c>
      <c r="J464" s="63" t="str">
        <f>IFERROR(INDEX(svhc_substance[],_xlfn.AGGREGATE(15,6,ROW(svhc_substance[CAS av])/(FIND("noCAS",svhc_substance[CAS av],1)&gt;0),ROW()-1)-1,3),"")</f>
        <v/>
      </c>
    </row>
    <row r="465" spans="9:10">
      <c r="I465" s="63" t="str">
        <f>IFERROR(INDEX(svhc_substance[],_xlfn.AGGREGATE(15,6,ROW(svhc_substance[CAS av])/(FIND("noCAS",svhc_substance[CAS av],1)&gt;0),ROW()-1)-1,1),"")</f>
        <v/>
      </c>
      <c r="J465" s="63" t="str">
        <f>IFERROR(INDEX(svhc_substance[],_xlfn.AGGREGATE(15,6,ROW(svhc_substance[CAS av])/(FIND("noCAS",svhc_substance[CAS av],1)&gt;0),ROW()-1)-1,3),"")</f>
        <v/>
      </c>
    </row>
    <row r="466" spans="9:10">
      <c r="I466" s="63" t="str">
        <f>IFERROR(INDEX(svhc_substance[],_xlfn.AGGREGATE(15,6,ROW(svhc_substance[CAS av])/(FIND("noCAS",svhc_substance[CAS av],1)&gt;0),ROW()-1)-1,1),"")</f>
        <v/>
      </c>
      <c r="J466" s="63" t="str">
        <f>IFERROR(INDEX(svhc_substance[],_xlfn.AGGREGATE(15,6,ROW(svhc_substance[CAS av])/(FIND("noCAS",svhc_substance[CAS av],1)&gt;0),ROW()-1)-1,3),"")</f>
        <v/>
      </c>
    </row>
    <row r="467" spans="9:10">
      <c r="I467" s="63" t="str">
        <f>IFERROR(INDEX(svhc_substance[],_xlfn.AGGREGATE(15,6,ROW(svhc_substance[CAS av])/(FIND("noCAS",svhc_substance[CAS av],1)&gt;0),ROW()-1)-1,1),"")</f>
        <v/>
      </c>
      <c r="J467" s="63" t="str">
        <f>IFERROR(INDEX(svhc_substance[],_xlfn.AGGREGATE(15,6,ROW(svhc_substance[CAS av])/(FIND("noCAS",svhc_substance[CAS av],1)&gt;0),ROW()-1)-1,3),"")</f>
        <v/>
      </c>
    </row>
    <row r="468" spans="9:10">
      <c r="I468" s="63" t="str">
        <f>IFERROR(INDEX(svhc_substance[],_xlfn.AGGREGATE(15,6,ROW(svhc_substance[CAS av])/(FIND("noCAS",svhc_substance[CAS av],1)&gt;0),ROW()-1)-1,1),"")</f>
        <v/>
      </c>
      <c r="J468" s="63" t="str">
        <f>IFERROR(INDEX(svhc_substance[],_xlfn.AGGREGATE(15,6,ROW(svhc_substance[CAS av])/(FIND("noCAS",svhc_substance[CAS av],1)&gt;0),ROW()-1)-1,3),"")</f>
        <v/>
      </c>
    </row>
    <row r="469" spans="9:10">
      <c r="I469" s="63" t="str">
        <f>IFERROR(INDEX(svhc_substance[],_xlfn.AGGREGATE(15,6,ROW(svhc_substance[CAS av])/(FIND("noCAS",svhc_substance[CAS av],1)&gt;0),ROW()-1)-1,1),"")</f>
        <v/>
      </c>
      <c r="J469" s="63" t="str">
        <f>IFERROR(INDEX(svhc_substance[],_xlfn.AGGREGATE(15,6,ROW(svhc_substance[CAS av])/(FIND("noCAS",svhc_substance[CAS av],1)&gt;0),ROW()-1)-1,3),"")</f>
        <v/>
      </c>
    </row>
    <row r="470" spans="9:10">
      <c r="I470" s="63" t="str">
        <f>IFERROR(INDEX(svhc_substance[],_xlfn.AGGREGATE(15,6,ROW(svhc_substance[CAS av])/(FIND("noCAS",svhc_substance[CAS av],1)&gt;0),ROW()-1)-1,1),"")</f>
        <v/>
      </c>
      <c r="J470" s="63" t="str">
        <f>IFERROR(INDEX(svhc_substance[],_xlfn.AGGREGATE(15,6,ROW(svhc_substance[CAS av])/(FIND("noCAS",svhc_substance[CAS av],1)&gt;0),ROW()-1)-1,3),"")</f>
        <v/>
      </c>
    </row>
    <row r="471" spans="9:10">
      <c r="I471" s="63" t="str">
        <f>IFERROR(INDEX(svhc_substance[],_xlfn.AGGREGATE(15,6,ROW(svhc_substance[CAS av])/(FIND("noCAS",svhc_substance[CAS av],1)&gt;0),ROW()-1)-1,1),"")</f>
        <v/>
      </c>
      <c r="J471" s="63" t="str">
        <f>IFERROR(INDEX(svhc_substance[],_xlfn.AGGREGATE(15,6,ROW(svhc_substance[CAS av])/(FIND("noCAS",svhc_substance[CAS av],1)&gt;0),ROW()-1)-1,3),"")</f>
        <v/>
      </c>
    </row>
    <row r="472" spans="9:10">
      <c r="I472" s="63" t="str">
        <f>IFERROR(INDEX(svhc_substance[],_xlfn.AGGREGATE(15,6,ROW(svhc_substance[CAS av])/(FIND("noCAS",svhc_substance[CAS av],1)&gt;0),ROW()-1)-1,1),"")</f>
        <v/>
      </c>
      <c r="J472" s="63" t="str">
        <f>IFERROR(INDEX(svhc_substance[],_xlfn.AGGREGATE(15,6,ROW(svhc_substance[CAS av])/(FIND("noCAS",svhc_substance[CAS av],1)&gt;0),ROW()-1)-1,3),"")</f>
        <v/>
      </c>
    </row>
    <row r="473" spans="9:10">
      <c r="I473" s="63" t="str">
        <f>IFERROR(INDEX(svhc_substance[],_xlfn.AGGREGATE(15,6,ROW(svhc_substance[CAS av])/(FIND("noCAS",svhc_substance[CAS av],1)&gt;0),ROW()-1)-1,1),"")</f>
        <v/>
      </c>
      <c r="J473" s="63" t="str">
        <f>IFERROR(INDEX(svhc_substance[],_xlfn.AGGREGATE(15,6,ROW(svhc_substance[CAS av])/(FIND("noCAS",svhc_substance[CAS av],1)&gt;0),ROW()-1)-1,3),"")</f>
        <v/>
      </c>
    </row>
    <row r="474" spans="9:10">
      <c r="I474" s="63" t="str">
        <f>IFERROR(INDEX(svhc_substance[],_xlfn.AGGREGATE(15,6,ROW(svhc_substance[CAS av])/(FIND("noCAS",svhc_substance[CAS av],1)&gt;0),ROW()-1)-1,1),"")</f>
        <v/>
      </c>
      <c r="J474" s="63" t="str">
        <f>IFERROR(INDEX(svhc_substance[],_xlfn.AGGREGATE(15,6,ROW(svhc_substance[CAS av])/(FIND("noCAS",svhc_substance[CAS av],1)&gt;0),ROW()-1)-1,3),"")</f>
        <v/>
      </c>
    </row>
    <row r="475" spans="9:10">
      <c r="I475" s="63" t="str">
        <f>IFERROR(INDEX(svhc_substance[],_xlfn.AGGREGATE(15,6,ROW(svhc_substance[CAS av])/(FIND("noCAS",svhc_substance[CAS av],1)&gt;0),ROW()-1)-1,1),"")</f>
        <v/>
      </c>
      <c r="J475" s="63" t="str">
        <f>IFERROR(INDEX(svhc_substance[],_xlfn.AGGREGATE(15,6,ROW(svhc_substance[CAS av])/(FIND("noCAS",svhc_substance[CAS av],1)&gt;0),ROW()-1)-1,3),"")</f>
        <v/>
      </c>
    </row>
    <row r="476" spans="9:10">
      <c r="I476" s="63" t="str">
        <f>IFERROR(INDEX(svhc_substance[],_xlfn.AGGREGATE(15,6,ROW(svhc_substance[CAS av])/(FIND("noCAS",svhc_substance[CAS av],1)&gt;0),ROW()-1)-1,1),"")</f>
        <v/>
      </c>
      <c r="J476" s="63" t="str">
        <f>IFERROR(INDEX(svhc_substance[],_xlfn.AGGREGATE(15,6,ROW(svhc_substance[CAS av])/(FIND("noCAS",svhc_substance[CAS av],1)&gt;0),ROW()-1)-1,3),"")</f>
        <v/>
      </c>
    </row>
    <row r="477" spans="9:10">
      <c r="I477" s="63" t="str">
        <f>IFERROR(INDEX(svhc_substance[],_xlfn.AGGREGATE(15,6,ROW(svhc_substance[CAS av])/(FIND("noCAS",svhc_substance[CAS av],1)&gt;0),ROW()-1)-1,1),"")</f>
        <v/>
      </c>
      <c r="J477" s="63" t="str">
        <f>IFERROR(INDEX(svhc_substance[],_xlfn.AGGREGATE(15,6,ROW(svhc_substance[CAS av])/(FIND("noCAS",svhc_substance[CAS av],1)&gt;0),ROW()-1)-1,3),"")</f>
        <v/>
      </c>
    </row>
    <row r="478" spans="9:10">
      <c r="I478" s="63" t="str">
        <f>IFERROR(INDEX(svhc_substance[],_xlfn.AGGREGATE(15,6,ROW(svhc_substance[CAS av])/(FIND("noCAS",svhc_substance[CAS av],1)&gt;0),ROW()-1)-1,1),"")</f>
        <v/>
      </c>
      <c r="J478" s="63" t="str">
        <f>IFERROR(INDEX(svhc_substance[],_xlfn.AGGREGATE(15,6,ROW(svhc_substance[CAS av])/(FIND("noCAS",svhc_substance[CAS av],1)&gt;0),ROW()-1)-1,3),"")</f>
        <v/>
      </c>
    </row>
    <row r="479" spans="9:10">
      <c r="I479" s="63" t="str">
        <f>IFERROR(INDEX(svhc_substance[],_xlfn.AGGREGATE(15,6,ROW(svhc_substance[CAS av])/(FIND("noCAS",svhc_substance[CAS av],1)&gt;0),ROW()-1)-1,1),"")</f>
        <v/>
      </c>
      <c r="J479" s="63" t="str">
        <f>IFERROR(INDEX(svhc_substance[],_xlfn.AGGREGATE(15,6,ROW(svhc_substance[CAS av])/(FIND("noCAS",svhc_substance[CAS av],1)&gt;0),ROW()-1)-1,3),"")</f>
        <v/>
      </c>
    </row>
    <row r="480" spans="9:10">
      <c r="I480" s="63" t="str">
        <f>IFERROR(INDEX(svhc_substance[],_xlfn.AGGREGATE(15,6,ROW(svhc_substance[CAS av])/(FIND("noCAS",svhc_substance[CAS av],1)&gt;0),ROW()-1)-1,1),"")</f>
        <v/>
      </c>
      <c r="J480" s="63" t="str">
        <f>IFERROR(INDEX(svhc_substance[],_xlfn.AGGREGATE(15,6,ROW(svhc_substance[CAS av])/(FIND("noCAS",svhc_substance[CAS av],1)&gt;0),ROW()-1)-1,3),"")</f>
        <v/>
      </c>
    </row>
    <row r="481" spans="9:10">
      <c r="I481" s="63" t="str">
        <f>IFERROR(INDEX(svhc_substance[],_xlfn.AGGREGATE(15,6,ROW(svhc_substance[CAS av])/(FIND("noCAS",svhc_substance[CAS av],1)&gt;0),ROW()-1)-1,1),"")</f>
        <v/>
      </c>
      <c r="J481" s="63" t="str">
        <f>IFERROR(INDEX(svhc_substance[],_xlfn.AGGREGATE(15,6,ROW(svhc_substance[CAS av])/(FIND("noCAS",svhc_substance[CAS av],1)&gt;0),ROW()-1)-1,3),"")</f>
        <v/>
      </c>
    </row>
    <row r="482" spans="9:10">
      <c r="I482" s="63" t="str">
        <f>IFERROR(INDEX(svhc_substance[],_xlfn.AGGREGATE(15,6,ROW(svhc_substance[CAS av])/(FIND("noCAS",svhc_substance[CAS av],1)&gt;0),ROW()-1)-1,1),"")</f>
        <v/>
      </c>
      <c r="J482" s="63" t="str">
        <f>IFERROR(INDEX(svhc_substance[],_xlfn.AGGREGATE(15,6,ROW(svhc_substance[CAS av])/(FIND("noCAS",svhc_substance[CAS av],1)&gt;0),ROW()-1)-1,3),"")</f>
        <v/>
      </c>
    </row>
    <row r="483" spans="9:10">
      <c r="I483" s="63" t="str">
        <f>IFERROR(INDEX(svhc_substance[],_xlfn.AGGREGATE(15,6,ROW(svhc_substance[CAS av])/(FIND("noCAS",svhc_substance[CAS av],1)&gt;0),ROW()-1)-1,1),"")</f>
        <v/>
      </c>
      <c r="J483" s="63" t="str">
        <f>IFERROR(INDEX(svhc_substance[],_xlfn.AGGREGATE(15,6,ROW(svhc_substance[CAS av])/(FIND("noCAS",svhc_substance[CAS av],1)&gt;0),ROW()-1)-1,3),"")</f>
        <v/>
      </c>
    </row>
    <row r="484" spans="9:10">
      <c r="I484" s="63" t="str">
        <f>IFERROR(INDEX(svhc_substance[],_xlfn.AGGREGATE(15,6,ROW(svhc_substance[CAS av])/(FIND("noCAS",svhc_substance[CAS av],1)&gt;0),ROW()-1)-1,1),"")</f>
        <v/>
      </c>
      <c r="J484" s="63" t="str">
        <f>IFERROR(INDEX(svhc_substance[],_xlfn.AGGREGATE(15,6,ROW(svhc_substance[CAS av])/(FIND("noCAS",svhc_substance[CAS av],1)&gt;0),ROW()-1)-1,3),"")</f>
        <v/>
      </c>
    </row>
    <row r="485" spans="9:10">
      <c r="I485" s="63" t="str">
        <f>IFERROR(INDEX(svhc_substance[],_xlfn.AGGREGATE(15,6,ROW(svhc_substance[CAS av])/(FIND("noCAS",svhc_substance[CAS av],1)&gt;0),ROW()-1)-1,1),"")</f>
        <v/>
      </c>
      <c r="J485" s="63" t="str">
        <f>IFERROR(INDEX(svhc_substance[],_xlfn.AGGREGATE(15,6,ROW(svhc_substance[CAS av])/(FIND("noCAS",svhc_substance[CAS av],1)&gt;0),ROW()-1)-1,3),"")</f>
        <v/>
      </c>
    </row>
    <row r="486" spans="9:10">
      <c r="I486" s="63" t="str">
        <f>IFERROR(INDEX(svhc_substance[],_xlfn.AGGREGATE(15,6,ROW(svhc_substance[CAS av])/(FIND("noCAS",svhc_substance[CAS av],1)&gt;0),ROW()-1)-1,1),"")</f>
        <v/>
      </c>
      <c r="J486" s="63" t="str">
        <f>IFERROR(INDEX(svhc_substance[],_xlfn.AGGREGATE(15,6,ROW(svhc_substance[CAS av])/(FIND("noCAS",svhc_substance[CAS av],1)&gt;0),ROW()-1)-1,3),"")</f>
        <v/>
      </c>
    </row>
    <row r="487" spans="9:10">
      <c r="I487" s="63" t="str">
        <f>IFERROR(INDEX(svhc_substance[],_xlfn.AGGREGATE(15,6,ROW(svhc_substance[CAS av])/(FIND("noCAS",svhc_substance[CAS av],1)&gt;0),ROW()-1)-1,1),"")</f>
        <v/>
      </c>
      <c r="J487" s="63" t="str">
        <f>IFERROR(INDEX(svhc_substance[],_xlfn.AGGREGATE(15,6,ROW(svhc_substance[CAS av])/(FIND("noCAS",svhc_substance[CAS av],1)&gt;0),ROW()-1)-1,3),"")</f>
        <v/>
      </c>
    </row>
    <row r="488" spans="9:10">
      <c r="I488" s="63" t="str">
        <f>IFERROR(INDEX(svhc_substance[],_xlfn.AGGREGATE(15,6,ROW(svhc_substance[CAS av])/(FIND("noCAS",svhc_substance[CAS av],1)&gt;0),ROW()-1)-1,1),"")</f>
        <v/>
      </c>
      <c r="J488" s="63" t="str">
        <f>IFERROR(INDEX(svhc_substance[],_xlfn.AGGREGATE(15,6,ROW(svhc_substance[CAS av])/(FIND("noCAS",svhc_substance[CAS av],1)&gt;0),ROW()-1)-1,3),"")</f>
        <v/>
      </c>
    </row>
    <row r="489" spans="9:10">
      <c r="I489" s="63" t="str">
        <f>IFERROR(INDEX(svhc_substance[],_xlfn.AGGREGATE(15,6,ROW(svhc_substance[CAS av])/(FIND("noCAS",svhc_substance[CAS av],1)&gt;0),ROW()-1)-1,1),"")</f>
        <v/>
      </c>
      <c r="J489" s="63" t="str">
        <f>IFERROR(INDEX(svhc_substance[],_xlfn.AGGREGATE(15,6,ROW(svhc_substance[CAS av])/(FIND("noCAS",svhc_substance[CAS av],1)&gt;0),ROW()-1)-1,3),"")</f>
        <v/>
      </c>
    </row>
    <row r="490" spans="9:10">
      <c r="I490" s="63" t="str">
        <f>IFERROR(INDEX(svhc_substance[],_xlfn.AGGREGATE(15,6,ROW(svhc_substance[CAS av])/(FIND("noCAS",svhc_substance[CAS av],1)&gt;0),ROW()-1)-1,1),"")</f>
        <v/>
      </c>
      <c r="J490" s="63" t="str">
        <f>IFERROR(INDEX(svhc_substance[],_xlfn.AGGREGATE(15,6,ROW(svhc_substance[CAS av])/(FIND("noCAS",svhc_substance[CAS av],1)&gt;0),ROW()-1)-1,3),"")</f>
        <v/>
      </c>
    </row>
    <row r="491" spans="9:10">
      <c r="I491" s="63" t="str">
        <f>IFERROR(INDEX(svhc_substance[],_xlfn.AGGREGATE(15,6,ROW(svhc_substance[CAS av])/(FIND("noCAS",svhc_substance[CAS av],1)&gt;0),ROW()-1)-1,1),"")</f>
        <v/>
      </c>
      <c r="J491" s="63" t="str">
        <f>IFERROR(INDEX(svhc_substance[],_xlfn.AGGREGATE(15,6,ROW(svhc_substance[CAS av])/(FIND("noCAS",svhc_substance[CAS av],1)&gt;0),ROW()-1)-1,3),"")</f>
        <v/>
      </c>
    </row>
    <row r="492" spans="9:10">
      <c r="I492" s="63" t="str">
        <f>IFERROR(INDEX(svhc_substance[],_xlfn.AGGREGATE(15,6,ROW(svhc_substance[CAS av])/(FIND("noCAS",svhc_substance[CAS av],1)&gt;0),ROW()-1)-1,1),"")</f>
        <v/>
      </c>
      <c r="J492" s="63" t="str">
        <f>IFERROR(INDEX(svhc_substance[],_xlfn.AGGREGATE(15,6,ROW(svhc_substance[CAS av])/(FIND("noCAS",svhc_substance[CAS av],1)&gt;0),ROW()-1)-1,3),"")</f>
        <v/>
      </c>
    </row>
    <row r="493" spans="9:10">
      <c r="I493" s="63" t="str">
        <f>IFERROR(INDEX(svhc_substance[],_xlfn.AGGREGATE(15,6,ROW(svhc_substance[CAS av])/(FIND("noCAS",svhc_substance[CAS av],1)&gt;0),ROW()-1)-1,1),"")</f>
        <v/>
      </c>
      <c r="J493" s="63" t="str">
        <f>IFERROR(INDEX(svhc_substance[],_xlfn.AGGREGATE(15,6,ROW(svhc_substance[CAS av])/(FIND("noCAS",svhc_substance[CAS av],1)&gt;0),ROW()-1)-1,3),"")</f>
        <v/>
      </c>
    </row>
    <row r="494" spans="9:10">
      <c r="I494" s="63" t="str">
        <f>IFERROR(INDEX(svhc_substance[],_xlfn.AGGREGATE(15,6,ROW(svhc_substance[CAS av])/(FIND("noCAS",svhc_substance[CAS av],1)&gt;0),ROW()-1)-1,1),"")</f>
        <v/>
      </c>
      <c r="J494" s="63" t="str">
        <f>IFERROR(INDEX(svhc_substance[],_xlfn.AGGREGATE(15,6,ROW(svhc_substance[CAS av])/(FIND("noCAS",svhc_substance[CAS av],1)&gt;0),ROW()-1)-1,3),"")</f>
        <v/>
      </c>
    </row>
    <row r="495" spans="9:10">
      <c r="I495" s="63" t="str">
        <f>IFERROR(INDEX(svhc_substance[],_xlfn.AGGREGATE(15,6,ROW(svhc_substance[CAS av])/(FIND("noCAS",svhc_substance[CAS av],1)&gt;0),ROW()-1)-1,1),"")</f>
        <v/>
      </c>
      <c r="J495" s="63" t="str">
        <f>IFERROR(INDEX(svhc_substance[],_xlfn.AGGREGATE(15,6,ROW(svhc_substance[CAS av])/(FIND("noCAS",svhc_substance[CAS av],1)&gt;0),ROW()-1)-1,3),"")</f>
        <v/>
      </c>
    </row>
    <row r="496" spans="9:10">
      <c r="I496" s="63" t="str">
        <f>IFERROR(INDEX(svhc_substance[],_xlfn.AGGREGATE(15,6,ROW(svhc_substance[CAS av])/(FIND("noCAS",svhc_substance[CAS av],1)&gt;0),ROW()-1)-1,1),"")</f>
        <v/>
      </c>
      <c r="J496" s="63" t="str">
        <f>IFERROR(INDEX(svhc_substance[],_xlfn.AGGREGATE(15,6,ROW(svhc_substance[CAS av])/(FIND("noCAS",svhc_substance[CAS av],1)&gt;0),ROW()-1)-1,3),"")</f>
        <v/>
      </c>
    </row>
    <row r="497" spans="9:10">
      <c r="I497" s="63" t="str">
        <f>IFERROR(INDEX(svhc_substance[],_xlfn.AGGREGATE(15,6,ROW(svhc_substance[CAS av])/(FIND("noCAS",svhc_substance[CAS av],1)&gt;0),ROW()-1)-1,1),"")</f>
        <v/>
      </c>
      <c r="J497" s="63" t="str">
        <f>IFERROR(INDEX(svhc_substance[],_xlfn.AGGREGATE(15,6,ROW(svhc_substance[CAS av])/(FIND("noCAS",svhc_substance[CAS av],1)&gt;0),ROW()-1)-1,3),"")</f>
        <v/>
      </c>
    </row>
    <row r="498" spans="9:10">
      <c r="I498" s="63" t="str">
        <f>IFERROR(INDEX(svhc_substance[],_xlfn.AGGREGATE(15,6,ROW(svhc_substance[CAS av])/(FIND("noCAS",svhc_substance[CAS av],1)&gt;0),ROW()-1)-1,1),"")</f>
        <v/>
      </c>
      <c r="J498" s="63" t="str">
        <f>IFERROR(INDEX(svhc_substance[],_xlfn.AGGREGATE(15,6,ROW(svhc_substance[CAS av])/(FIND("noCAS",svhc_substance[CAS av],1)&gt;0),ROW()-1)-1,3),"")</f>
        <v/>
      </c>
    </row>
    <row r="499" spans="9:10">
      <c r="I499" s="63" t="str">
        <f>IFERROR(INDEX(svhc_substance[],_xlfn.AGGREGATE(15,6,ROW(svhc_substance[CAS av])/(FIND("noCAS",svhc_substance[CAS av],1)&gt;0),ROW()-1)-1,1),"")</f>
        <v/>
      </c>
      <c r="J499" s="63" t="str">
        <f>IFERROR(INDEX(svhc_substance[],_xlfn.AGGREGATE(15,6,ROW(svhc_substance[CAS av])/(FIND("noCAS",svhc_substance[CAS av],1)&gt;0),ROW()-1)-1,3),"")</f>
        <v/>
      </c>
    </row>
    <row r="500" spans="9:10">
      <c r="I500" s="63" t="str">
        <f>IFERROR(INDEX(svhc_substance[],_xlfn.AGGREGATE(15,6,ROW(svhc_substance[CAS av])/(FIND("noCAS",svhc_substance[CAS av],1)&gt;0),ROW()-1)-1,1),"")</f>
        <v/>
      </c>
      <c r="J500" s="63" t="str">
        <f>IFERROR(INDEX(svhc_substance[],_xlfn.AGGREGATE(15,6,ROW(svhc_substance[CAS av])/(FIND("noCAS",svhc_substance[CAS av],1)&gt;0),ROW()-1)-1,3),"")</f>
        <v/>
      </c>
    </row>
    <row r="501" spans="9:10">
      <c r="I501" s="63" t="str">
        <f>IFERROR(INDEX(svhc_substance[],_xlfn.AGGREGATE(15,6,ROW(svhc_substance[CAS av])/(FIND("noCAS",svhc_substance[CAS av],1)&gt;0),ROW()-1)-1,1),"")</f>
        <v/>
      </c>
      <c r="J501" s="63" t="str">
        <f>IFERROR(INDEX(svhc_substance[],_xlfn.AGGREGATE(15,6,ROW(svhc_substance[CAS av])/(FIND("noCAS",svhc_substance[CAS av],1)&gt;0),ROW()-1)-1,3),"")</f>
        <v/>
      </c>
    </row>
    <row r="502" spans="9:10">
      <c r="I502" s="63" t="str">
        <f>IFERROR(INDEX(svhc_substance[],_xlfn.AGGREGATE(15,6,ROW(svhc_substance[CAS av])/(FIND("noCAS",svhc_substance[CAS av],1)&gt;0),ROW()-1)-1,1),"")</f>
        <v/>
      </c>
      <c r="J502" s="63" t="str">
        <f>IFERROR(INDEX(svhc_substance[],_xlfn.AGGREGATE(15,6,ROW(svhc_substance[CAS av])/(FIND("noCAS",svhc_substance[CAS av],1)&gt;0),ROW()-1)-1,3),"")</f>
        <v/>
      </c>
    </row>
    <row r="503" spans="9:10">
      <c r="I503" s="63" t="str">
        <f>IFERROR(INDEX(svhc_substance[],_xlfn.AGGREGATE(15,6,ROW(svhc_substance[CAS av])/(FIND("noCAS",svhc_substance[CAS av],1)&gt;0),ROW()-1)-1,1),"")</f>
        <v/>
      </c>
      <c r="J503" s="63" t="str">
        <f>IFERROR(INDEX(svhc_substance[],_xlfn.AGGREGATE(15,6,ROW(svhc_substance[CAS av])/(FIND("noCAS",svhc_substance[CAS av],1)&gt;0),ROW()-1)-1,3),"")</f>
        <v/>
      </c>
    </row>
    <row r="504" spans="9:10">
      <c r="I504" s="63" t="str">
        <f>IFERROR(INDEX(svhc_substance[],_xlfn.AGGREGATE(15,6,ROW(svhc_substance[CAS av])/(FIND("noCAS",svhc_substance[CAS av],1)&gt;0),ROW()-1)-1,1),"")</f>
        <v/>
      </c>
      <c r="J504" s="63" t="str">
        <f>IFERROR(INDEX(svhc_substance[],_xlfn.AGGREGATE(15,6,ROW(svhc_substance[CAS av])/(FIND("noCAS",svhc_substance[CAS av],1)&gt;0),ROW()-1)-1,3),"")</f>
        <v/>
      </c>
    </row>
    <row r="505" spans="9:10">
      <c r="I505" s="63" t="str">
        <f>IFERROR(INDEX(svhc_substance[],_xlfn.AGGREGATE(15,6,ROW(svhc_substance[CAS av])/(FIND("noCAS",svhc_substance[CAS av],1)&gt;0),ROW()-1)-1,1),"")</f>
        <v/>
      </c>
      <c r="J505" s="63" t="str">
        <f>IFERROR(INDEX(svhc_substance[],_xlfn.AGGREGATE(15,6,ROW(svhc_substance[CAS av])/(FIND("noCAS",svhc_substance[CAS av],1)&gt;0),ROW()-1)-1,3),"")</f>
        <v/>
      </c>
    </row>
    <row r="506" spans="9:10">
      <c r="I506" s="63" t="str">
        <f>IFERROR(INDEX(svhc_substance[],_xlfn.AGGREGATE(15,6,ROW(svhc_substance[CAS av])/(FIND("noCAS",svhc_substance[CAS av],1)&gt;0),ROW()-1)-1,1),"")</f>
        <v/>
      </c>
      <c r="J506" s="63" t="str">
        <f>IFERROR(INDEX(svhc_substance[],_xlfn.AGGREGATE(15,6,ROW(svhc_substance[CAS av])/(FIND("noCAS",svhc_substance[CAS av],1)&gt;0),ROW()-1)-1,3),"")</f>
        <v/>
      </c>
    </row>
    <row r="507" spans="9:10">
      <c r="I507" s="63" t="str">
        <f>IFERROR(INDEX(svhc_substance[],_xlfn.AGGREGATE(15,6,ROW(svhc_substance[CAS av])/(FIND("noCAS",svhc_substance[CAS av],1)&gt;0),ROW()-1)-1,1),"")</f>
        <v/>
      </c>
      <c r="J507" s="63" t="str">
        <f>IFERROR(INDEX(svhc_substance[],_xlfn.AGGREGATE(15,6,ROW(svhc_substance[CAS av])/(FIND("noCAS",svhc_substance[CAS av],1)&gt;0),ROW()-1)-1,3),"")</f>
        <v/>
      </c>
    </row>
    <row r="508" spans="9:10">
      <c r="I508" s="63" t="str">
        <f>IFERROR(INDEX(svhc_substance[],_xlfn.AGGREGATE(15,6,ROW(svhc_substance[CAS av])/(FIND("noCAS",svhc_substance[CAS av],1)&gt;0),ROW()-1)-1,1),"")</f>
        <v/>
      </c>
      <c r="J508" s="63" t="str">
        <f>IFERROR(INDEX(svhc_substance[],_xlfn.AGGREGATE(15,6,ROW(svhc_substance[CAS av])/(FIND("noCAS",svhc_substance[CAS av],1)&gt;0),ROW()-1)-1,3),"")</f>
        <v/>
      </c>
    </row>
    <row r="509" spans="9:10">
      <c r="I509" s="63" t="str">
        <f>IFERROR(INDEX(svhc_substance[],_xlfn.AGGREGATE(15,6,ROW(svhc_substance[CAS av])/(FIND("noCAS",svhc_substance[CAS av],1)&gt;0),ROW()-1)-1,1),"")</f>
        <v/>
      </c>
      <c r="J509" s="63" t="str">
        <f>IFERROR(INDEX(svhc_substance[],_xlfn.AGGREGATE(15,6,ROW(svhc_substance[CAS av])/(FIND("noCAS",svhc_substance[CAS av],1)&gt;0),ROW()-1)-1,3),"")</f>
        <v/>
      </c>
    </row>
    <row r="510" spans="9:10">
      <c r="I510" s="63" t="str">
        <f>IFERROR(INDEX(svhc_substance[],_xlfn.AGGREGATE(15,6,ROW(svhc_substance[CAS av])/(FIND("noCAS",svhc_substance[CAS av],1)&gt;0),ROW()-1)-1,1),"")</f>
        <v/>
      </c>
      <c r="J510" s="63" t="str">
        <f>IFERROR(INDEX(svhc_substance[],_xlfn.AGGREGATE(15,6,ROW(svhc_substance[CAS av])/(FIND("noCAS",svhc_substance[CAS av],1)&gt;0),ROW()-1)-1,3),"")</f>
        <v/>
      </c>
    </row>
    <row r="511" spans="9:10">
      <c r="I511" s="63" t="str">
        <f>IFERROR(INDEX(svhc_substance[],_xlfn.AGGREGATE(15,6,ROW(svhc_substance[CAS av])/(FIND("noCAS",svhc_substance[CAS av],1)&gt;0),ROW()-1)-1,1),"")</f>
        <v/>
      </c>
      <c r="J511" s="63" t="str">
        <f>IFERROR(INDEX(svhc_substance[],_xlfn.AGGREGATE(15,6,ROW(svhc_substance[CAS av])/(FIND("noCAS",svhc_substance[CAS av],1)&gt;0),ROW()-1)-1,3),"")</f>
        <v/>
      </c>
    </row>
    <row r="512" spans="9:10">
      <c r="I512" s="63" t="str">
        <f>IFERROR(INDEX(svhc_substance[],_xlfn.AGGREGATE(15,6,ROW(svhc_substance[CAS av])/(FIND("noCAS",svhc_substance[CAS av],1)&gt;0),ROW()-1)-1,1),"")</f>
        <v/>
      </c>
      <c r="J512" s="63" t="str">
        <f>IFERROR(INDEX(svhc_substance[],_xlfn.AGGREGATE(15,6,ROW(svhc_substance[CAS av])/(FIND("noCAS",svhc_substance[CAS av],1)&gt;0),ROW()-1)-1,3),"")</f>
        <v/>
      </c>
    </row>
    <row r="513" spans="9:10">
      <c r="I513" s="63" t="str">
        <f>IFERROR(INDEX(svhc_substance[],_xlfn.AGGREGATE(15,6,ROW(svhc_substance[CAS av])/(FIND("noCAS",svhc_substance[CAS av],1)&gt;0),ROW()-1)-1,1),"")</f>
        <v/>
      </c>
      <c r="J513" s="63" t="str">
        <f>IFERROR(INDEX(svhc_substance[],_xlfn.AGGREGATE(15,6,ROW(svhc_substance[CAS av])/(FIND("noCAS",svhc_substance[CAS av],1)&gt;0),ROW()-1)-1,3),"")</f>
        <v/>
      </c>
    </row>
    <row r="514" spans="9:10">
      <c r="I514" s="63" t="str">
        <f>IFERROR(INDEX(svhc_substance[],_xlfn.AGGREGATE(15,6,ROW(svhc_substance[CAS av])/(FIND("noCAS",svhc_substance[CAS av],1)&gt;0),ROW()-1)-1,1),"")</f>
        <v/>
      </c>
      <c r="J514" s="63" t="str">
        <f>IFERROR(INDEX(svhc_substance[],_xlfn.AGGREGATE(15,6,ROW(svhc_substance[CAS av])/(FIND("noCAS",svhc_substance[CAS av],1)&gt;0),ROW()-1)-1,3),"")</f>
        <v/>
      </c>
    </row>
    <row r="515" spans="9:10">
      <c r="I515" s="63" t="str">
        <f>IFERROR(INDEX(svhc_substance[],_xlfn.AGGREGATE(15,6,ROW(svhc_substance[CAS av])/(FIND("noCAS",svhc_substance[CAS av],1)&gt;0),ROW()-1)-1,1),"")</f>
        <v/>
      </c>
      <c r="J515" s="63" t="str">
        <f>IFERROR(INDEX(svhc_substance[],_xlfn.AGGREGATE(15,6,ROW(svhc_substance[CAS av])/(FIND("noCAS",svhc_substance[CAS av],1)&gt;0),ROW()-1)-1,3),"")</f>
        <v/>
      </c>
    </row>
    <row r="516" spans="9:10">
      <c r="I516" s="63" t="str">
        <f>IFERROR(INDEX(svhc_substance[],_xlfn.AGGREGATE(15,6,ROW(svhc_substance[CAS av])/(FIND("noCAS",svhc_substance[CAS av],1)&gt;0),ROW()-1)-1,1),"")</f>
        <v/>
      </c>
      <c r="J516" s="63" t="str">
        <f>IFERROR(INDEX(svhc_substance[],_xlfn.AGGREGATE(15,6,ROW(svhc_substance[CAS av])/(FIND("noCAS",svhc_substance[CAS av],1)&gt;0),ROW()-1)-1,3),"")</f>
        <v/>
      </c>
    </row>
    <row r="517" spans="9:10">
      <c r="I517" s="63" t="str">
        <f>IFERROR(INDEX(svhc_substance[],_xlfn.AGGREGATE(15,6,ROW(svhc_substance[CAS av])/(FIND("noCAS",svhc_substance[CAS av],1)&gt;0),ROW()-1)-1,1),"")</f>
        <v/>
      </c>
      <c r="J517" s="63" t="str">
        <f>IFERROR(INDEX(svhc_substance[],_xlfn.AGGREGATE(15,6,ROW(svhc_substance[CAS av])/(FIND("noCAS",svhc_substance[CAS av],1)&gt;0),ROW()-1)-1,3),"")</f>
        <v/>
      </c>
    </row>
    <row r="518" spans="9:10">
      <c r="I518" s="63" t="str">
        <f>IFERROR(INDEX(svhc_substance[],_xlfn.AGGREGATE(15,6,ROW(svhc_substance[CAS av])/(FIND("noCAS",svhc_substance[CAS av],1)&gt;0),ROW()-1)-1,1),"")</f>
        <v/>
      </c>
      <c r="J518" s="63" t="str">
        <f>IFERROR(INDEX(svhc_substance[],_xlfn.AGGREGATE(15,6,ROW(svhc_substance[CAS av])/(FIND("noCAS",svhc_substance[CAS av],1)&gt;0),ROW()-1)-1,3),"")</f>
        <v/>
      </c>
    </row>
    <row r="519" spans="9:10">
      <c r="I519" s="63" t="str">
        <f>IFERROR(INDEX(svhc_substance[],_xlfn.AGGREGATE(15,6,ROW(svhc_substance[CAS av])/(FIND("noCAS",svhc_substance[CAS av],1)&gt;0),ROW()-1)-1,1),"")</f>
        <v/>
      </c>
      <c r="J519" s="63" t="str">
        <f>IFERROR(INDEX(svhc_substance[],_xlfn.AGGREGATE(15,6,ROW(svhc_substance[CAS av])/(FIND("noCAS",svhc_substance[CAS av],1)&gt;0),ROW()-1)-1,3),"")</f>
        <v/>
      </c>
    </row>
    <row r="520" spans="9:10">
      <c r="I520" s="63" t="str">
        <f>IFERROR(INDEX(svhc_substance[],_xlfn.AGGREGATE(15,6,ROW(svhc_substance[CAS av])/(FIND("noCAS",svhc_substance[CAS av],1)&gt;0),ROW()-1)-1,1),"")</f>
        <v/>
      </c>
      <c r="J520" s="63" t="str">
        <f>IFERROR(INDEX(svhc_substance[],_xlfn.AGGREGATE(15,6,ROW(svhc_substance[CAS av])/(FIND("noCAS",svhc_substance[CAS av],1)&gt;0),ROW()-1)-1,3),"")</f>
        <v/>
      </c>
    </row>
    <row r="521" spans="9:10">
      <c r="I521" s="63" t="str">
        <f>IFERROR(INDEX(svhc_substance[],_xlfn.AGGREGATE(15,6,ROW(svhc_substance[CAS av])/(FIND("noCAS",svhc_substance[CAS av],1)&gt;0),ROW()-1)-1,1),"")</f>
        <v/>
      </c>
      <c r="J521" s="63" t="str">
        <f>IFERROR(INDEX(svhc_substance[],_xlfn.AGGREGATE(15,6,ROW(svhc_substance[CAS av])/(FIND("noCAS",svhc_substance[CAS av],1)&gt;0),ROW()-1)-1,3),"")</f>
        <v/>
      </c>
    </row>
    <row r="522" spans="9:10">
      <c r="I522" s="63" t="str">
        <f>IFERROR(INDEX(svhc_substance[],_xlfn.AGGREGATE(15,6,ROW(svhc_substance[CAS av])/(FIND("noCAS",svhc_substance[CAS av],1)&gt;0),ROW()-1)-1,1),"")</f>
        <v/>
      </c>
      <c r="J522" s="63" t="str">
        <f>IFERROR(INDEX(svhc_substance[],_xlfn.AGGREGATE(15,6,ROW(svhc_substance[CAS av])/(FIND("noCAS",svhc_substance[CAS av],1)&gt;0),ROW()-1)-1,3),"")</f>
        <v/>
      </c>
    </row>
    <row r="523" spans="9:10">
      <c r="I523" s="63" t="str">
        <f>IFERROR(INDEX(svhc_substance[],_xlfn.AGGREGATE(15,6,ROW(svhc_substance[CAS av])/(FIND("noCAS",svhc_substance[CAS av],1)&gt;0),ROW()-1)-1,1),"")</f>
        <v/>
      </c>
      <c r="J523" s="63" t="str">
        <f>IFERROR(INDEX(svhc_substance[],_xlfn.AGGREGATE(15,6,ROW(svhc_substance[CAS av])/(FIND("noCAS",svhc_substance[CAS av],1)&gt;0),ROW()-1)-1,3),"")</f>
        <v/>
      </c>
    </row>
    <row r="524" spans="9:10">
      <c r="I524" s="63" t="str">
        <f>IFERROR(INDEX(svhc_substance[],_xlfn.AGGREGATE(15,6,ROW(svhc_substance[CAS av])/(FIND("noCAS",svhc_substance[CAS av],1)&gt;0),ROW()-1)-1,1),"")</f>
        <v/>
      </c>
      <c r="J524" s="63" t="str">
        <f>IFERROR(INDEX(svhc_substance[],_xlfn.AGGREGATE(15,6,ROW(svhc_substance[CAS av])/(FIND("noCAS",svhc_substance[CAS av],1)&gt;0),ROW()-1)-1,3),"")</f>
        <v/>
      </c>
    </row>
    <row r="525" spans="9:10">
      <c r="I525" s="63" t="str">
        <f>IFERROR(INDEX(svhc_substance[],_xlfn.AGGREGATE(15,6,ROW(svhc_substance[CAS av])/(FIND("noCAS",svhc_substance[CAS av],1)&gt;0),ROW()-1)-1,1),"")</f>
        <v/>
      </c>
      <c r="J525" s="63" t="str">
        <f>IFERROR(INDEX(svhc_substance[],_xlfn.AGGREGATE(15,6,ROW(svhc_substance[CAS av])/(FIND("noCAS",svhc_substance[CAS av],1)&gt;0),ROW()-1)-1,3),"")</f>
        <v/>
      </c>
    </row>
    <row r="526" spans="9:10">
      <c r="I526" s="63" t="str">
        <f>IFERROR(INDEX(svhc_substance[],_xlfn.AGGREGATE(15,6,ROW(svhc_substance[CAS av])/(FIND("noCAS",svhc_substance[CAS av],1)&gt;0),ROW()-1)-1,1),"")</f>
        <v/>
      </c>
      <c r="J526" s="63" t="str">
        <f>IFERROR(INDEX(svhc_substance[],_xlfn.AGGREGATE(15,6,ROW(svhc_substance[CAS av])/(FIND("noCAS",svhc_substance[CAS av],1)&gt;0),ROW()-1)-1,3),"")</f>
        <v/>
      </c>
    </row>
    <row r="527" spans="9:10">
      <c r="I527" s="63" t="str">
        <f>IFERROR(INDEX(svhc_substance[],_xlfn.AGGREGATE(15,6,ROW(svhc_substance[CAS av])/(FIND("noCAS",svhc_substance[CAS av],1)&gt;0),ROW()-1)-1,1),"")</f>
        <v/>
      </c>
      <c r="J527" s="63" t="str">
        <f>IFERROR(INDEX(svhc_substance[],_xlfn.AGGREGATE(15,6,ROW(svhc_substance[CAS av])/(FIND("noCAS",svhc_substance[CAS av],1)&gt;0),ROW()-1)-1,3),"")</f>
        <v/>
      </c>
    </row>
    <row r="528" spans="9:10">
      <c r="I528" s="63" t="str">
        <f>IFERROR(INDEX(svhc_substance[],_xlfn.AGGREGATE(15,6,ROW(svhc_substance[CAS av])/(FIND("noCAS",svhc_substance[CAS av],1)&gt;0),ROW()-1)-1,1),"")</f>
        <v/>
      </c>
      <c r="J528" s="63" t="str">
        <f>IFERROR(INDEX(svhc_substance[],_xlfn.AGGREGATE(15,6,ROW(svhc_substance[CAS av])/(FIND("noCAS",svhc_substance[CAS av],1)&gt;0),ROW()-1)-1,3),"")</f>
        <v/>
      </c>
    </row>
    <row r="529" spans="9:10">
      <c r="I529" s="63" t="str">
        <f>IFERROR(INDEX(svhc_substance[],_xlfn.AGGREGATE(15,6,ROW(svhc_substance[CAS av])/(FIND("noCAS",svhc_substance[CAS av],1)&gt;0),ROW()-1)-1,1),"")</f>
        <v/>
      </c>
      <c r="J529" s="63" t="str">
        <f>IFERROR(INDEX(svhc_substance[],_xlfn.AGGREGATE(15,6,ROW(svhc_substance[CAS av])/(FIND("noCAS",svhc_substance[CAS av],1)&gt;0),ROW()-1)-1,3),"")</f>
        <v/>
      </c>
    </row>
    <row r="530" spans="9:10">
      <c r="I530" s="63" t="str">
        <f>IFERROR(INDEX(svhc_substance[],_xlfn.AGGREGATE(15,6,ROW(svhc_substance[CAS av])/(FIND("noCAS",svhc_substance[CAS av],1)&gt;0),ROW()-1)-1,1),"")</f>
        <v/>
      </c>
      <c r="J530" s="63" t="str">
        <f>IFERROR(INDEX(svhc_substance[],_xlfn.AGGREGATE(15,6,ROW(svhc_substance[CAS av])/(FIND("noCAS",svhc_substance[CAS av],1)&gt;0),ROW()-1)-1,3),"")</f>
        <v/>
      </c>
    </row>
    <row r="531" spans="9:10">
      <c r="I531" s="63" t="str">
        <f>IFERROR(INDEX(svhc_substance[],_xlfn.AGGREGATE(15,6,ROW(svhc_substance[CAS av])/(FIND("noCAS",svhc_substance[CAS av],1)&gt;0),ROW()-1)-1,1),"")</f>
        <v/>
      </c>
      <c r="J531" s="63" t="str">
        <f>IFERROR(INDEX(svhc_substance[],_xlfn.AGGREGATE(15,6,ROW(svhc_substance[CAS av])/(FIND("noCAS",svhc_substance[CAS av],1)&gt;0),ROW()-1)-1,3),"")</f>
        <v/>
      </c>
    </row>
    <row r="532" spans="9:10">
      <c r="I532" s="63" t="str">
        <f>IFERROR(INDEX(svhc_substance[],_xlfn.AGGREGATE(15,6,ROW(svhc_substance[CAS av])/(FIND("noCAS",svhc_substance[CAS av],1)&gt;0),ROW()-1)-1,1),"")</f>
        <v/>
      </c>
      <c r="J532" s="63" t="str">
        <f>IFERROR(INDEX(svhc_substance[],_xlfn.AGGREGATE(15,6,ROW(svhc_substance[CAS av])/(FIND("noCAS",svhc_substance[CAS av],1)&gt;0),ROW()-1)-1,3),"")</f>
        <v/>
      </c>
    </row>
    <row r="533" spans="9:10">
      <c r="I533" s="63" t="str">
        <f>IFERROR(INDEX(svhc_substance[],_xlfn.AGGREGATE(15,6,ROW(svhc_substance[CAS av])/(FIND("noCAS",svhc_substance[CAS av],1)&gt;0),ROW()-1)-1,1),"")</f>
        <v/>
      </c>
      <c r="J533" s="63" t="str">
        <f>IFERROR(INDEX(svhc_substance[],_xlfn.AGGREGATE(15,6,ROW(svhc_substance[CAS av])/(FIND("noCAS",svhc_substance[CAS av],1)&gt;0),ROW()-1)-1,3),"")</f>
        <v/>
      </c>
    </row>
    <row r="534" spans="9:10">
      <c r="I534" s="63" t="str">
        <f>IFERROR(INDEX(svhc_substance[],_xlfn.AGGREGATE(15,6,ROW(svhc_substance[CAS av])/(FIND("noCAS",svhc_substance[CAS av],1)&gt;0),ROW()-1)-1,1),"")</f>
        <v/>
      </c>
      <c r="J534" s="63" t="str">
        <f>IFERROR(INDEX(svhc_substance[],_xlfn.AGGREGATE(15,6,ROW(svhc_substance[CAS av])/(FIND("noCAS",svhc_substance[CAS av],1)&gt;0),ROW()-1)-1,3),"")</f>
        <v/>
      </c>
    </row>
    <row r="535" spans="9:10">
      <c r="I535" s="63" t="str">
        <f>IFERROR(INDEX(svhc_substance[],_xlfn.AGGREGATE(15,6,ROW(svhc_substance[CAS av])/(FIND("noCAS",svhc_substance[CAS av],1)&gt;0),ROW()-1)-1,1),"")</f>
        <v/>
      </c>
      <c r="J535" s="63" t="str">
        <f>IFERROR(INDEX(svhc_substance[],_xlfn.AGGREGATE(15,6,ROW(svhc_substance[CAS av])/(FIND("noCAS",svhc_substance[CAS av],1)&gt;0),ROW()-1)-1,3),"")</f>
        <v/>
      </c>
    </row>
    <row r="536" spans="9:10">
      <c r="I536" s="63" t="str">
        <f>IFERROR(INDEX(svhc_substance[],_xlfn.AGGREGATE(15,6,ROW(svhc_substance[CAS av])/(FIND("noCAS",svhc_substance[CAS av],1)&gt;0),ROW()-1)-1,1),"")</f>
        <v/>
      </c>
      <c r="J536" s="63" t="str">
        <f>IFERROR(INDEX(svhc_substance[],_xlfn.AGGREGATE(15,6,ROW(svhc_substance[CAS av])/(FIND("noCAS",svhc_substance[CAS av],1)&gt;0),ROW()-1)-1,3),"")</f>
        <v/>
      </c>
    </row>
    <row r="537" spans="9:10">
      <c r="I537" s="63" t="str">
        <f>IFERROR(INDEX(svhc_substance[],_xlfn.AGGREGATE(15,6,ROW(svhc_substance[CAS av])/(FIND("noCAS",svhc_substance[CAS av],1)&gt;0),ROW()-1)-1,1),"")</f>
        <v/>
      </c>
      <c r="J537" s="63" t="str">
        <f>IFERROR(INDEX(svhc_substance[],_xlfn.AGGREGATE(15,6,ROW(svhc_substance[CAS av])/(FIND("noCAS",svhc_substance[CAS av],1)&gt;0),ROW()-1)-1,3),"")</f>
        <v/>
      </c>
    </row>
    <row r="538" spans="9:10">
      <c r="I538" s="63" t="str">
        <f>IFERROR(INDEX(svhc_substance[],_xlfn.AGGREGATE(15,6,ROW(svhc_substance[CAS av])/(FIND("noCAS",svhc_substance[CAS av],1)&gt;0),ROW()-1)-1,1),"")</f>
        <v/>
      </c>
      <c r="J538" s="63" t="str">
        <f>IFERROR(INDEX(svhc_substance[],_xlfn.AGGREGATE(15,6,ROW(svhc_substance[CAS av])/(FIND("noCAS",svhc_substance[CAS av],1)&gt;0),ROW()-1)-1,3),"")</f>
        <v/>
      </c>
    </row>
    <row r="539" spans="9:10">
      <c r="I539" s="63" t="str">
        <f>IFERROR(INDEX(svhc_substance[],_xlfn.AGGREGATE(15,6,ROW(svhc_substance[CAS av])/(FIND("noCAS",svhc_substance[CAS av],1)&gt;0),ROW()-1)-1,1),"")</f>
        <v/>
      </c>
      <c r="J539" s="63" t="str">
        <f>IFERROR(INDEX(svhc_substance[],_xlfn.AGGREGATE(15,6,ROW(svhc_substance[CAS av])/(FIND("noCAS",svhc_substance[CAS av],1)&gt;0),ROW()-1)-1,3),"")</f>
        <v/>
      </c>
    </row>
    <row r="540" spans="9:10">
      <c r="I540" s="63" t="str">
        <f>IFERROR(INDEX(svhc_substance[],_xlfn.AGGREGATE(15,6,ROW(svhc_substance[CAS av])/(FIND("noCAS",svhc_substance[CAS av],1)&gt;0),ROW()-1)-1,1),"")</f>
        <v/>
      </c>
      <c r="J540" s="63" t="str">
        <f>IFERROR(INDEX(svhc_substance[],_xlfn.AGGREGATE(15,6,ROW(svhc_substance[CAS av])/(FIND("noCAS",svhc_substance[CAS av],1)&gt;0),ROW()-1)-1,3),"")</f>
        <v/>
      </c>
    </row>
    <row r="541" spans="9:10">
      <c r="I541" s="63" t="str">
        <f>IFERROR(INDEX(svhc_substance[],_xlfn.AGGREGATE(15,6,ROW(svhc_substance[CAS av])/(FIND("noCAS",svhc_substance[CAS av],1)&gt;0),ROW()-1)-1,1),"")</f>
        <v/>
      </c>
      <c r="J541" s="63" t="str">
        <f>IFERROR(INDEX(svhc_substance[],_xlfn.AGGREGATE(15,6,ROW(svhc_substance[CAS av])/(FIND("noCAS",svhc_substance[CAS av],1)&gt;0),ROW()-1)-1,3),"")</f>
        <v/>
      </c>
    </row>
    <row r="542" spans="9:10">
      <c r="I542" s="63" t="str">
        <f>IFERROR(INDEX(svhc_substance[],_xlfn.AGGREGATE(15,6,ROW(svhc_substance[CAS av])/(FIND("noCAS",svhc_substance[CAS av],1)&gt;0),ROW()-1)-1,1),"")</f>
        <v/>
      </c>
      <c r="J542" s="63" t="str">
        <f>IFERROR(INDEX(svhc_substance[],_xlfn.AGGREGATE(15,6,ROW(svhc_substance[CAS av])/(FIND("noCAS",svhc_substance[CAS av],1)&gt;0),ROW()-1)-1,3),"")</f>
        <v/>
      </c>
    </row>
    <row r="543" spans="9:10">
      <c r="I543" s="63" t="str">
        <f>IFERROR(INDEX(svhc_substance[],_xlfn.AGGREGATE(15,6,ROW(svhc_substance[CAS av])/(FIND("noCAS",svhc_substance[CAS av],1)&gt;0),ROW()-1)-1,1),"")</f>
        <v/>
      </c>
      <c r="J543" s="63" t="str">
        <f>IFERROR(INDEX(svhc_substance[],_xlfn.AGGREGATE(15,6,ROW(svhc_substance[CAS av])/(FIND("noCAS",svhc_substance[CAS av],1)&gt;0),ROW()-1)-1,3),"")</f>
        <v/>
      </c>
    </row>
    <row r="544" spans="9:10">
      <c r="I544" s="63" t="str">
        <f>IFERROR(INDEX(svhc_substance[],_xlfn.AGGREGATE(15,6,ROW(svhc_substance[CAS av])/(FIND("noCAS",svhc_substance[CAS av],1)&gt;0),ROW()-1)-1,1),"")</f>
        <v/>
      </c>
      <c r="J544" s="63" t="str">
        <f>IFERROR(INDEX(svhc_substance[],_xlfn.AGGREGATE(15,6,ROW(svhc_substance[CAS av])/(FIND("noCAS",svhc_substance[CAS av],1)&gt;0),ROW()-1)-1,3),"")</f>
        <v/>
      </c>
    </row>
    <row r="545" spans="9:10">
      <c r="I545" s="63" t="str">
        <f>IFERROR(INDEX(svhc_substance[],_xlfn.AGGREGATE(15,6,ROW(svhc_substance[CAS av])/(FIND("noCAS",svhc_substance[CAS av],1)&gt;0),ROW()-1)-1,1),"")</f>
        <v/>
      </c>
      <c r="J545" s="63" t="str">
        <f>IFERROR(INDEX(svhc_substance[],_xlfn.AGGREGATE(15,6,ROW(svhc_substance[CAS av])/(FIND("noCAS",svhc_substance[CAS av],1)&gt;0),ROW()-1)-1,3),"")</f>
        <v/>
      </c>
    </row>
    <row r="546" spans="9:10">
      <c r="I546" s="63" t="str">
        <f>IFERROR(INDEX(svhc_substance[],_xlfn.AGGREGATE(15,6,ROW(svhc_substance[CAS av])/(FIND("noCAS",svhc_substance[CAS av],1)&gt;0),ROW()-1)-1,1),"")</f>
        <v/>
      </c>
      <c r="J546" s="63" t="str">
        <f>IFERROR(INDEX(svhc_substance[],_xlfn.AGGREGATE(15,6,ROW(svhc_substance[CAS av])/(FIND("noCAS",svhc_substance[CAS av],1)&gt;0),ROW()-1)-1,3),"")</f>
        <v/>
      </c>
    </row>
    <row r="547" spans="9:10">
      <c r="I547" s="63" t="str">
        <f>IFERROR(INDEX(svhc_substance[],_xlfn.AGGREGATE(15,6,ROW(svhc_substance[CAS av])/(FIND("noCAS",svhc_substance[CAS av],1)&gt;0),ROW()-1)-1,1),"")</f>
        <v/>
      </c>
      <c r="J547" s="63" t="str">
        <f>IFERROR(INDEX(svhc_substance[],_xlfn.AGGREGATE(15,6,ROW(svhc_substance[CAS av])/(FIND("noCAS",svhc_substance[CAS av],1)&gt;0),ROW()-1)-1,3),"")</f>
        <v/>
      </c>
    </row>
    <row r="548" spans="9:10">
      <c r="I548" s="63" t="str">
        <f>IFERROR(INDEX(svhc_substance[],_xlfn.AGGREGATE(15,6,ROW(svhc_substance[CAS av])/(FIND("noCAS",svhc_substance[CAS av],1)&gt;0),ROW()-1)-1,1),"")</f>
        <v/>
      </c>
      <c r="J548" s="63" t="str">
        <f>IFERROR(INDEX(svhc_substance[],_xlfn.AGGREGATE(15,6,ROW(svhc_substance[CAS av])/(FIND("noCAS",svhc_substance[CAS av],1)&gt;0),ROW()-1)-1,3),"")</f>
        <v/>
      </c>
    </row>
    <row r="549" spans="9:10">
      <c r="I549" s="63" t="str">
        <f>IFERROR(INDEX(svhc_substance[],_xlfn.AGGREGATE(15,6,ROW(svhc_substance[CAS av])/(FIND("noCAS",svhc_substance[CAS av],1)&gt;0),ROW()-1)-1,1),"")</f>
        <v/>
      </c>
      <c r="J549" s="63" t="str">
        <f>IFERROR(INDEX(svhc_substance[],_xlfn.AGGREGATE(15,6,ROW(svhc_substance[CAS av])/(FIND("noCAS",svhc_substance[CAS av],1)&gt;0),ROW()-1)-1,3),"")</f>
        <v/>
      </c>
    </row>
    <row r="550" spans="9:10">
      <c r="I550" s="63" t="str">
        <f>IFERROR(INDEX(svhc_substance[],_xlfn.AGGREGATE(15,6,ROW(svhc_substance[CAS av])/(FIND("noCAS",svhc_substance[CAS av],1)&gt;0),ROW()-1)-1,1),"")</f>
        <v/>
      </c>
      <c r="J550" s="63" t="str">
        <f>IFERROR(INDEX(svhc_substance[],_xlfn.AGGREGATE(15,6,ROW(svhc_substance[CAS av])/(FIND("noCAS",svhc_substance[CAS av],1)&gt;0),ROW()-1)-1,3),"")</f>
        <v/>
      </c>
    </row>
    <row r="551" spans="9:10">
      <c r="I551" s="63" t="str">
        <f>IFERROR(INDEX(svhc_substance[],_xlfn.AGGREGATE(15,6,ROW(svhc_substance[CAS av])/(FIND("noCAS",svhc_substance[CAS av],1)&gt;0),ROW()-1)-1,1),"")</f>
        <v/>
      </c>
      <c r="J551" s="63" t="str">
        <f>IFERROR(INDEX(svhc_substance[],_xlfn.AGGREGATE(15,6,ROW(svhc_substance[CAS av])/(FIND("noCAS",svhc_substance[CAS av],1)&gt;0),ROW()-1)-1,3),"")</f>
        <v/>
      </c>
    </row>
    <row r="552" spans="9:10">
      <c r="I552" s="63" t="str">
        <f>IFERROR(INDEX(svhc_substance[],_xlfn.AGGREGATE(15,6,ROW(svhc_substance[CAS av])/(FIND("noCAS",svhc_substance[CAS av],1)&gt;0),ROW()-1)-1,1),"")</f>
        <v/>
      </c>
      <c r="J552" s="63" t="str">
        <f>IFERROR(INDEX(svhc_substance[],_xlfn.AGGREGATE(15,6,ROW(svhc_substance[CAS av])/(FIND("noCAS",svhc_substance[CAS av],1)&gt;0),ROW()-1)-1,3),"")</f>
        <v/>
      </c>
    </row>
    <row r="553" spans="9:10">
      <c r="I553" s="63" t="str">
        <f>IFERROR(INDEX(svhc_substance[],_xlfn.AGGREGATE(15,6,ROW(svhc_substance[CAS av])/(FIND("noCAS",svhc_substance[CAS av],1)&gt;0),ROW()-1)-1,1),"")</f>
        <v/>
      </c>
      <c r="J553" s="63" t="str">
        <f>IFERROR(INDEX(svhc_substance[],_xlfn.AGGREGATE(15,6,ROW(svhc_substance[CAS av])/(FIND("noCAS",svhc_substance[CAS av],1)&gt;0),ROW()-1)-1,3),"")</f>
        <v/>
      </c>
    </row>
    <row r="554" spans="9:10">
      <c r="I554" s="63" t="str">
        <f>IFERROR(INDEX(svhc_substance[],_xlfn.AGGREGATE(15,6,ROW(svhc_substance[CAS av])/(FIND("noCAS",svhc_substance[CAS av],1)&gt;0),ROW()-1)-1,1),"")</f>
        <v/>
      </c>
      <c r="J554" s="63" t="str">
        <f>IFERROR(INDEX(svhc_substance[],_xlfn.AGGREGATE(15,6,ROW(svhc_substance[CAS av])/(FIND("noCAS",svhc_substance[CAS av],1)&gt;0),ROW()-1)-1,3),"")</f>
        <v/>
      </c>
    </row>
    <row r="555" spans="9:10">
      <c r="I555" s="63" t="str">
        <f>IFERROR(INDEX(svhc_substance[],_xlfn.AGGREGATE(15,6,ROW(svhc_substance[CAS av])/(FIND("noCAS",svhc_substance[CAS av],1)&gt;0),ROW()-1)-1,1),"")</f>
        <v/>
      </c>
      <c r="J555" s="63" t="str">
        <f>IFERROR(INDEX(svhc_substance[],_xlfn.AGGREGATE(15,6,ROW(svhc_substance[CAS av])/(FIND("noCAS",svhc_substance[CAS av],1)&gt;0),ROW()-1)-1,3),"")</f>
        <v/>
      </c>
    </row>
    <row r="556" spans="9:10">
      <c r="I556" s="63" t="str">
        <f>IFERROR(INDEX(svhc_substance[],_xlfn.AGGREGATE(15,6,ROW(svhc_substance[CAS av])/(FIND("noCAS",svhc_substance[CAS av],1)&gt;0),ROW()-1)-1,1),"")</f>
        <v/>
      </c>
      <c r="J556" s="63" t="str">
        <f>IFERROR(INDEX(svhc_substance[],_xlfn.AGGREGATE(15,6,ROW(svhc_substance[CAS av])/(FIND("noCAS",svhc_substance[CAS av],1)&gt;0),ROW()-1)-1,3),"")</f>
        <v/>
      </c>
    </row>
    <row r="557" spans="9:10">
      <c r="I557" s="63" t="str">
        <f>IFERROR(INDEX(svhc_substance[],_xlfn.AGGREGATE(15,6,ROW(svhc_substance[CAS av])/(FIND("noCAS",svhc_substance[CAS av],1)&gt;0),ROW()-1)-1,1),"")</f>
        <v/>
      </c>
      <c r="J557" s="63" t="str">
        <f>IFERROR(INDEX(svhc_substance[],_xlfn.AGGREGATE(15,6,ROW(svhc_substance[CAS av])/(FIND("noCAS",svhc_substance[CAS av],1)&gt;0),ROW()-1)-1,3),"")</f>
        <v/>
      </c>
    </row>
    <row r="558" spans="9:10">
      <c r="I558" s="63" t="str">
        <f>IFERROR(INDEX(svhc_substance[],_xlfn.AGGREGATE(15,6,ROW(svhc_substance[CAS av])/(FIND("noCAS",svhc_substance[CAS av],1)&gt;0),ROW()-1)-1,1),"")</f>
        <v/>
      </c>
      <c r="J558" s="63" t="str">
        <f>IFERROR(INDEX(svhc_substance[],_xlfn.AGGREGATE(15,6,ROW(svhc_substance[CAS av])/(FIND("noCAS",svhc_substance[CAS av],1)&gt;0),ROW()-1)-1,3),"")</f>
        <v/>
      </c>
    </row>
    <row r="559" spans="9:10">
      <c r="I559" s="63" t="str">
        <f>IFERROR(INDEX(svhc_substance[],_xlfn.AGGREGATE(15,6,ROW(svhc_substance[CAS av])/(FIND("noCAS",svhc_substance[CAS av],1)&gt;0),ROW()-1)-1,1),"")</f>
        <v/>
      </c>
      <c r="J559" s="63" t="str">
        <f>IFERROR(INDEX(svhc_substance[],_xlfn.AGGREGATE(15,6,ROW(svhc_substance[CAS av])/(FIND("noCAS",svhc_substance[CAS av],1)&gt;0),ROW()-1)-1,3),"")</f>
        <v/>
      </c>
    </row>
    <row r="560" spans="9:10">
      <c r="I560" s="63" t="str">
        <f>IFERROR(INDEX(svhc_substance[],_xlfn.AGGREGATE(15,6,ROW(svhc_substance[CAS av])/(FIND("noCAS",svhc_substance[CAS av],1)&gt;0),ROW()-1)-1,1),"")</f>
        <v/>
      </c>
      <c r="J560" s="63" t="str">
        <f>IFERROR(INDEX(svhc_substance[],_xlfn.AGGREGATE(15,6,ROW(svhc_substance[CAS av])/(FIND("noCAS",svhc_substance[CAS av],1)&gt;0),ROW()-1)-1,3),"")</f>
        <v/>
      </c>
    </row>
    <row r="561" spans="9:10">
      <c r="I561" s="63" t="str">
        <f>IFERROR(INDEX(svhc_substance[],_xlfn.AGGREGATE(15,6,ROW(svhc_substance[CAS av])/(FIND("noCAS",svhc_substance[CAS av],1)&gt;0),ROW()-1)-1,1),"")</f>
        <v/>
      </c>
      <c r="J561" s="63" t="str">
        <f>IFERROR(INDEX(svhc_substance[],_xlfn.AGGREGATE(15,6,ROW(svhc_substance[CAS av])/(FIND("noCAS",svhc_substance[CAS av],1)&gt;0),ROW()-1)-1,3),"")</f>
        <v/>
      </c>
    </row>
    <row r="562" spans="9:10">
      <c r="I562" s="63" t="str">
        <f>IFERROR(INDEX(svhc_substance[],_xlfn.AGGREGATE(15,6,ROW(svhc_substance[CAS av])/(FIND("noCAS",svhc_substance[CAS av],1)&gt;0),ROW()-1)-1,1),"")</f>
        <v/>
      </c>
      <c r="J562" s="63" t="str">
        <f>IFERROR(INDEX(svhc_substance[],_xlfn.AGGREGATE(15,6,ROW(svhc_substance[CAS av])/(FIND("noCAS",svhc_substance[CAS av],1)&gt;0),ROW()-1)-1,3),"")</f>
        <v/>
      </c>
    </row>
    <row r="563" spans="9:10">
      <c r="I563" s="63" t="str">
        <f>IFERROR(INDEX(svhc_substance[],_xlfn.AGGREGATE(15,6,ROW(svhc_substance[CAS av])/(FIND("noCAS",svhc_substance[CAS av],1)&gt;0),ROW()-1)-1,1),"")</f>
        <v/>
      </c>
      <c r="J563" s="63" t="str">
        <f>IFERROR(INDEX(svhc_substance[],_xlfn.AGGREGATE(15,6,ROW(svhc_substance[CAS av])/(FIND("noCAS",svhc_substance[CAS av],1)&gt;0),ROW()-1)-1,3),"")</f>
        <v/>
      </c>
    </row>
    <row r="564" spans="9:10">
      <c r="I564" s="63" t="str">
        <f>IFERROR(INDEX(svhc_substance[],_xlfn.AGGREGATE(15,6,ROW(svhc_substance[CAS av])/(FIND("noCAS",svhc_substance[CAS av],1)&gt;0),ROW()-1)-1,1),"")</f>
        <v/>
      </c>
      <c r="J564" s="63" t="str">
        <f>IFERROR(INDEX(svhc_substance[],_xlfn.AGGREGATE(15,6,ROW(svhc_substance[CAS av])/(FIND("noCAS",svhc_substance[CAS av],1)&gt;0),ROW()-1)-1,3),"")</f>
        <v/>
      </c>
    </row>
    <row r="565" spans="9:10">
      <c r="I565" s="63" t="str">
        <f>IFERROR(INDEX(svhc_substance[],_xlfn.AGGREGATE(15,6,ROW(svhc_substance[CAS av])/(FIND("noCAS",svhc_substance[CAS av],1)&gt;0),ROW()-1)-1,1),"")</f>
        <v/>
      </c>
      <c r="J565" s="63" t="str">
        <f>IFERROR(INDEX(svhc_substance[],_xlfn.AGGREGATE(15,6,ROW(svhc_substance[CAS av])/(FIND("noCAS",svhc_substance[CAS av],1)&gt;0),ROW()-1)-1,3),"")</f>
        <v/>
      </c>
    </row>
    <row r="566" spans="9:10">
      <c r="I566" s="63" t="str">
        <f>IFERROR(INDEX(svhc_substance[],_xlfn.AGGREGATE(15,6,ROW(svhc_substance[CAS av])/(FIND("noCAS",svhc_substance[CAS av],1)&gt;0),ROW()-1)-1,1),"")</f>
        <v/>
      </c>
      <c r="J566" s="63" t="str">
        <f>IFERROR(INDEX(svhc_substance[],_xlfn.AGGREGATE(15,6,ROW(svhc_substance[CAS av])/(FIND("noCAS",svhc_substance[CAS av],1)&gt;0),ROW()-1)-1,3),"")</f>
        <v/>
      </c>
    </row>
    <row r="567" spans="9:10">
      <c r="I567" s="63" t="str">
        <f>IFERROR(INDEX(svhc_substance[],_xlfn.AGGREGATE(15,6,ROW(svhc_substance[CAS av])/(FIND("noCAS",svhc_substance[CAS av],1)&gt;0),ROW()-1)-1,1),"")</f>
        <v/>
      </c>
      <c r="J567" s="63" t="str">
        <f>IFERROR(INDEX(svhc_substance[],_xlfn.AGGREGATE(15,6,ROW(svhc_substance[CAS av])/(FIND("noCAS",svhc_substance[CAS av],1)&gt;0),ROW()-1)-1,3),"")</f>
        <v/>
      </c>
    </row>
    <row r="568" spans="9:10">
      <c r="I568" s="63" t="str">
        <f>IFERROR(INDEX(svhc_substance[],_xlfn.AGGREGATE(15,6,ROW(svhc_substance[CAS av])/(FIND("noCAS",svhc_substance[CAS av],1)&gt;0),ROW()-1)-1,1),"")</f>
        <v/>
      </c>
      <c r="J568" s="63" t="str">
        <f>IFERROR(INDEX(svhc_substance[],_xlfn.AGGREGATE(15,6,ROW(svhc_substance[CAS av])/(FIND("noCAS",svhc_substance[CAS av],1)&gt;0),ROW()-1)-1,3),"")</f>
        <v/>
      </c>
    </row>
    <row r="569" spans="9:10">
      <c r="I569" s="63" t="str">
        <f>IFERROR(INDEX(svhc_substance[],_xlfn.AGGREGATE(15,6,ROW(svhc_substance[CAS av])/(FIND("noCAS",svhc_substance[CAS av],1)&gt;0),ROW()-1)-1,1),"")</f>
        <v/>
      </c>
      <c r="J569" s="63" t="str">
        <f>IFERROR(INDEX(svhc_substance[],_xlfn.AGGREGATE(15,6,ROW(svhc_substance[CAS av])/(FIND("noCAS",svhc_substance[CAS av],1)&gt;0),ROW()-1)-1,3),"")</f>
        <v/>
      </c>
    </row>
    <row r="570" spans="9:10">
      <c r="I570" s="63" t="str">
        <f>IFERROR(INDEX(svhc_substance[],_xlfn.AGGREGATE(15,6,ROW(svhc_substance[CAS av])/(FIND("noCAS",svhc_substance[CAS av],1)&gt;0),ROW()-1)-1,1),"")</f>
        <v/>
      </c>
      <c r="J570" s="63" t="str">
        <f>IFERROR(INDEX(svhc_substance[],_xlfn.AGGREGATE(15,6,ROW(svhc_substance[CAS av])/(FIND("noCAS",svhc_substance[CAS av],1)&gt;0),ROW()-1)-1,3),"")</f>
        <v/>
      </c>
    </row>
    <row r="571" spans="9:10">
      <c r="I571" s="63" t="str">
        <f>IFERROR(INDEX(svhc_substance[],_xlfn.AGGREGATE(15,6,ROW(svhc_substance[CAS av])/(FIND("noCAS",svhc_substance[CAS av],1)&gt;0),ROW()-1)-1,1),"")</f>
        <v/>
      </c>
      <c r="J571" s="63" t="str">
        <f>IFERROR(INDEX(svhc_substance[],_xlfn.AGGREGATE(15,6,ROW(svhc_substance[CAS av])/(FIND("noCAS",svhc_substance[CAS av],1)&gt;0),ROW()-1)-1,3),"")</f>
        <v/>
      </c>
    </row>
    <row r="572" spans="9:10">
      <c r="I572" s="63" t="str">
        <f>IFERROR(INDEX(svhc_substance[],_xlfn.AGGREGATE(15,6,ROW(svhc_substance[CAS av])/(FIND("noCAS",svhc_substance[CAS av],1)&gt;0),ROW()-1)-1,1),"")</f>
        <v/>
      </c>
      <c r="J572" s="63" t="str">
        <f>IFERROR(INDEX(svhc_substance[],_xlfn.AGGREGATE(15,6,ROW(svhc_substance[CAS av])/(FIND("noCAS",svhc_substance[CAS av],1)&gt;0),ROW()-1)-1,3),"")</f>
        <v/>
      </c>
    </row>
    <row r="573" spans="9:10">
      <c r="I573" s="63" t="str">
        <f>IFERROR(INDEX(svhc_substance[],_xlfn.AGGREGATE(15,6,ROW(svhc_substance[CAS av])/(FIND("noCAS",svhc_substance[CAS av],1)&gt;0),ROW()-1)-1,1),"")</f>
        <v/>
      </c>
      <c r="J573" s="63" t="str">
        <f>IFERROR(INDEX(svhc_substance[],_xlfn.AGGREGATE(15,6,ROW(svhc_substance[CAS av])/(FIND("noCAS",svhc_substance[CAS av],1)&gt;0),ROW()-1)-1,3),"")</f>
        <v/>
      </c>
    </row>
    <row r="574" spans="9:10">
      <c r="I574" s="63" t="str">
        <f>IFERROR(INDEX(svhc_substance[],_xlfn.AGGREGATE(15,6,ROW(svhc_substance[CAS av])/(FIND("noCAS",svhc_substance[CAS av],1)&gt;0),ROW()-1)-1,1),"")</f>
        <v/>
      </c>
      <c r="J574" s="63" t="str">
        <f>IFERROR(INDEX(svhc_substance[],_xlfn.AGGREGATE(15,6,ROW(svhc_substance[CAS av])/(FIND("noCAS",svhc_substance[CAS av],1)&gt;0),ROW()-1)-1,3),"")</f>
        <v/>
      </c>
    </row>
    <row r="575" spans="9:10">
      <c r="I575" s="63" t="str">
        <f>IFERROR(INDEX(svhc_substance[],_xlfn.AGGREGATE(15,6,ROW(svhc_substance[CAS av])/(FIND("noCAS",svhc_substance[CAS av],1)&gt;0),ROW()-1)-1,1),"")</f>
        <v/>
      </c>
      <c r="J575" s="63" t="str">
        <f>IFERROR(INDEX(svhc_substance[],_xlfn.AGGREGATE(15,6,ROW(svhc_substance[CAS av])/(FIND("noCAS",svhc_substance[CAS av],1)&gt;0),ROW()-1)-1,3),"")</f>
        <v/>
      </c>
    </row>
    <row r="576" spans="9:10">
      <c r="I576" s="63" t="str">
        <f>IFERROR(INDEX(svhc_substance[],_xlfn.AGGREGATE(15,6,ROW(svhc_substance[CAS av])/(FIND("noCAS",svhc_substance[CAS av],1)&gt;0),ROW()-1)-1,1),"")</f>
        <v/>
      </c>
      <c r="J576" s="63" t="str">
        <f>IFERROR(INDEX(svhc_substance[],_xlfn.AGGREGATE(15,6,ROW(svhc_substance[CAS av])/(FIND("noCAS",svhc_substance[CAS av],1)&gt;0),ROW()-1)-1,3),"")</f>
        <v/>
      </c>
    </row>
    <row r="577" spans="9:10">
      <c r="I577" s="63" t="str">
        <f>IFERROR(INDEX(svhc_substance[],_xlfn.AGGREGATE(15,6,ROW(svhc_substance[CAS av])/(FIND("noCAS",svhc_substance[CAS av],1)&gt;0),ROW()-1)-1,1),"")</f>
        <v/>
      </c>
      <c r="J577" s="63" t="str">
        <f>IFERROR(INDEX(svhc_substance[],_xlfn.AGGREGATE(15,6,ROW(svhc_substance[CAS av])/(FIND("noCAS",svhc_substance[CAS av],1)&gt;0),ROW()-1)-1,3),"")</f>
        <v/>
      </c>
    </row>
    <row r="578" spans="9:10">
      <c r="I578" s="63" t="str">
        <f>IFERROR(INDEX(svhc_substance[],_xlfn.AGGREGATE(15,6,ROW(svhc_substance[CAS av])/(FIND("noCAS",svhc_substance[CAS av],1)&gt;0),ROW()-1)-1,1),"")</f>
        <v/>
      </c>
      <c r="J578" s="63" t="str">
        <f>IFERROR(INDEX(svhc_substance[],_xlfn.AGGREGATE(15,6,ROW(svhc_substance[CAS av])/(FIND("noCAS",svhc_substance[CAS av],1)&gt;0),ROW()-1)-1,3),"")</f>
        <v/>
      </c>
    </row>
    <row r="579" spans="9:10">
      <c r="I579" s="63" t="str">
        <f>IFERROR(INDEX(svhc_substance[],_xlfn.AGGREGATE(15,6,ROW(svhc_substance[CAS av])/(FIND("noCAS",svhc_substance[CAS av],1)&gt;0),ROW()-1)-1,1),"")</f>
        <v/>
      </c>
      <c r="J579" s="63" t="str">
        <f>IFERROR(INDEX(svhc_substance[],_xlfn.AGGREGATE(15,6,ROW(svhc_substance[CAS av])/(FIND("noCAS",svhc_substance[CAS av],1)&gt;0),ROW()-1)-1,3),"")</f>
        <v/>
      </c>
    </row>
    <row r="580" spans="9:10">
      <c r="I580" s="63" t="str">
        <f>IFERROR(INDEX(svhc_substance[],_xlfn.AGGREGATE(15,6,ROW(svhc_substance[CAS av])/(FIND("noCAS",svhc_substance[CAS av],1)&gt;0),ROW()-1)-1,1),"")</f>
        <v/>
      </c>
      <c r="J580" s="63" t="str">
        <f>IFERROR(INDEX(svhc_substance[],_xlfn.AGGREGATE(15,6,ROW(svhc_substance[CAS av])/(FIND("noCAS",svhc_substance[CAS av],1)&gt;0),ROW()-1)-1,3),"")</f>
        <v/>
      </c>
    </row>
    <row r="581" spans="9:10">
      <c r="I581" s="63" t="str">
        <f>IFERROR(INDEX(svhc_substance[],_xlfn.AGGREGATE(15,6,ROW(svhc_substance[CAS av])/(FIND("noCAS",svhc_substance[CAS av],1)&gt;0),ROW()-1)-1,1),"")</f>
        <v/>
      </c>
      <c r="J581" s="63" t="str">
        <f>IFERROR(INDEX(svhc_substance[],_xlfn.AGGREGATE(15,6,ROW(svhc_substance[CAS av])/(FIND("noCAS",svhc_substance[CAS av],1)&gt;0),ROW()-1)-1,3),"")</f>
        <v/>
      </c>
    </row>
    <row r="582" spans="9:10">
      <c r="I582" s="63" t="str">
        <f>IFERROR(INDEX(svhc_substance[],_xlfn.AGGREGATE(15,6,ROW(svhc_substance[CAS av])/(FIND("noCAS",svhc_substance[CAS av],1)&gt;0),ROW()-1)-1,1),"")</f>
        <v/>
      </c>
      <c r="J582" s="63" t="str">
        <f>IFERROR(INDEX(svhc_substance[],_xlfn.AGGREGATE(15,6,ROW(svhc_substance[CAS av])/(FIND("noCAS",svhc_substance[CAS av],1)&gt;0),ROW()-1)-1,3),"")</f>
        <v/>
      </c>
    </row>
    <row r="583" spans="9:10">
      <c r="I583" s="63" t="str">
        <f>IFERROR(INDEX(svhc_substance[],_xlfn.AGGREGATE(15,6,ROW(svhc_substance[CAS av])/(FIND("noCAS",svhc_substance[CAS av],1)&gt;0),ROW()-1)-1,1),"")</f>
        <v/>
      </c>
      <c r="J583" s="63" t="str">
        <f>IFERROR(INDEX(svhc_substance[],_xlfn.AGGREGATE(15,6,ROW(svhc_substance[CAS av])/(FIND("noCAS",svhc_substance[CAS av],1)&gt;0),ROW()-1)-1,3),"")</f>
        <v/>
      </c>
    </row>
    <row r="584" spans="9:10">
      <c r="I584" s="63" t="str">
        <f>IFERROR(INDEX(svhc_substance[],_xlfn.AGGREGATE(15,6,ROW(svhc_substance[CAS av])/(FIND("noCAS",svhc_substance[CAS av],1)&gt;0),ROW()-1)-1,1),"")</f>
        <v/>
      </c>
      <c r="J584" s="63" t="str">
        <f>IFERROR(INDEX(svhc_substance[],_xlfn.AGGREGATE(15,6,ROW(svhc_substance[CAS av])/(FIND("noCAS",svhc_substance[CAS av],1)&gt;0),ROW()-1)-1,3),"")</f>
        <v/>
      </c>
    </row>
    <row r="585" spans="9:10">
      <c r="I585" s="63" t="str">
        <f>IFERROR(INDEX(svhc_substance[],_xlfn.AGGREGATE(15,6,ROW(svhc_substance[CAS av])/(FIND("noCAS",svhc_substance[CAS av],1)&gt;0),ROW()-1)-1,1),"")</f>
        <v/>
      </c>
      <c r="J585" s="63" t="str">
        <f>IFERROR(INDEX(svhc_substance[],_xlfn.AGGREGATE(15,6,ROW(svhc_substance[CAS av])/(FIND("noCAS",svhc_substance[CAS av],1)&gt;0),ROW()-1)-1,3),"")</f>
        <v/>
      </c>
    </row>
    <row r="586" spans="9:10">
      <c r="I586" s="63" t="str">
        <f>IFERROR(INDEX(svhc_substance[],_xlfn.AGGREGATE(15,6,ROW(svhc_substance[CAS av])/(FIND("noCAS",svhc_substance[CAS av],1)&gt;0),ROW()-1)-1,1),"")</f>
        <v/>
      </c>
      <c r="J586" s="63" t="str">
        <f>IFERROR(INDEX(svhc_substance[],_xlfn.AGGREGATE(15,6,ROW(svhc_substance[CAS av])/(FIND("noCAS",svhc_substance[CAS av],1)&gt;0),ROW()-1)-1,3),"")</f>
        <v/>
      </c>
    </row>
    <row r="587" spans="9:10">
      <c r="I587" s="63" t="str">
        <f>IFERROR(INDEX(svhc_substance[],_xlfn.AGGREGATE(15,6,ROW(svhc_substance[CAS av])/(FIND("noCAS",svhc_substance[CAS av],1)&gt;0),ROW()-1)-1,1),"")</f>
        <v/>
      </c>
      <c r="J587" s="63" t="str">
        <f>IFERROR(INDEX(svhc_substance[],_xlfn.AGGREGATE(15,6,ROW(svhc_substance[CAS av])/(FIND("noCAS",svhc_substance[CAS av],1)&gt;0),ROW()-1)-1,3),"")</f>
        <v/>
      </c>
    </row>
    <row r="588" spans="9:10">
      <c r="I588" s="63" t="str">
        <f>IFERROR(INDEX(svhc_substance[],_xlfn.AGGREGATE(15,6,ROW(svhc_substance[CAS av])/(FIND("noCAS",svhc_substance[CAS av],1)&gt;0),ROW()-1)-1,1),"")</f>
        <v/>
      </c>
      <c r="J588" s="63" t="str">
        <f>IFERROR(INDEX(svhc_substance[],_xlfn.AGGREGATE(15,6,ROW(svhc_substance[CAS av])/(FIND("noCAS",svhc_substance[CAS av],1)&gt;0),ROW()-1)-1,3),"")</f>
        <v/>
      </c>
    </row>
    <row r="589" spans="9:10">
      <c r="I589" s="63" t="str">
        <f>IFERROR(INDEX(svhc_substance[],_xlfn.AGGREGATE(15,6,ROW(svhc_substance[CAS av])/(FIND("noCAS",svhc_substance[CAS av],1)&gt;0),ROW()-1)-1,1),"")</f>
        <v/>
      </c>
      <c r="J589" s="63" t="str">
        <f>IFERROR(INDEX(svhc_substance[],_xlfn.AGGREGATE(15,6,ROW(svhc_substance[CAS av])/(FIND("noCAS",svhc_substance[CAS av],1)&gt;0),ROW()-1)-1,3),"")</f>
        <v/>
      </c>
    </row>
    <row r="590" spans="9:10">
      <c r="I590" s="63" t="str">
        <f>IFERROR(INDEX(svhc_substance[],_xlfn.AGGREGATE(15,6,ROW(svhc_substance[CAS av])/(FIND("noCAS",svhc_substance[CAS av],1)&gt;0),ROW()-1)-1,1),"")</f>
        <v/>
      </c>
      <c r="J590" s="63" t="str">
        <f>IFERROR(INDEX(svhc_substance[],_xlfn.AGGREGATE(15,6,ROW(svhc_substance[CAS av])/(FIND("noCAS",svhc_substance[CAS av],1)&gt;0),ROW()-1)-1,3),"")</f>
        <v/>
      </c>
    </row>
    <row r="591" spans="9:10">
      <c r="I591" s="63" t="str">
        <f>IFERROR(INDEX(svhc_substance[],_xlfn.AGGREGATE(15,6,ROW(svhc_substance[CAS av])/(FIND("noCAS",svhc_substance[CAS av],1)&gt;0),ROW()-1)-1,1),"")</f>
        <v/>
      </c>
      <c r="J591" s="63" t="str">
        <f>IFERROR(INDEX(svhc_substance[],_xlfn.AGGREGATE(15,6,ROW(svhc_substance[CAS av])/(FIND("noCAS",svhc_substance[CAS av],1)&gt;0),ROW()-1)-1,3),"")</f>
        <v/>
      </c>
    </row>
    <row r="592" spans="9:10">
      <c r="I592" s="63" t="str">
        <f>IFERROR(INDEX(svhc_substance[],_xlfn.AGGREGATE(15,6,ROW(svhc_substance[CAS av])/(FIND("noCAS",svhc_substance[CAS av],1)&gt;0),ROW()-1)-1,1),"")</f>
        <v/>
      </c>
      <c r="J592" s="63" t="str">
        <f>IFERROR(INDEX(svhc_substance[],_xlfn.AGGREGATE(15,6,ROW(svhc_substance[CAS av])/(FIND("noCAS",svhc_substance[CAS av],1)&gt;0),ROW()-1)-1,3),"")</f>
        <v/>
      </c>
    </row>
    <row r="593" spans="9:10">
      <c r="I593" s="63" t="str">
        <f>IFERROR(INDEX(svhc_substance[],_xlfn.AGGREGATE(15,6,ROW(svhc_substance[CAS av])/(FIND("noCAS",svhc_substance[CAS av],1)&gt;0),ROW()-1)-1,1),"")</f>
        <v/>
      </c>
      <c r="J593" s="63" t="str">
        <f>IFERROR(INDEX(svhc_substance[],_xlfn.AGGREGATE(15,6,ROW(svhc_substance[CAS av])/(FIND("noCAS",svhc_substance[CAS av],1)&gt;0),ROW()-1)-1,3),"")</f>
        <v/>
      </c>
    </row>
    <row r="594" spans="9:10">
      <c r="I594" s="63" t="str">
        <f>IFERROR(INDEX(svhc_substance[],_xlfn.AGGREGATE(15,6,ROW(svhc_substance[CAS av])/(FIND("noCAS",svhc_substance[CAS av],1)&gt;0),ROW()-1)-1,1),"")</f>
        <v/>
      </c>
      <c r="J594" s="63" t="str">
        <f>IFERROR(INDEX(svhc_substance[],_xlfn.AGGREGATE(15,6,ROW(svhc_substance[CAS av])/(FIND("noCAS",svhc_substance[CAS av],1)&gt;0),ROW()-1)-1,3),"")</f>
        <v/>
      </c>
    </row>
    <row r="595" spans="9:10">
      <c r="I595" s="63" t="str">
        <f>IFERROR(INDEX(svhc_substance[],_xlfn.AGGREGATE(15,6,ROW(svhc_substance[CAS av])/(FIND("noCAS",svhc_substance[CAS av],1)&gt;0),ROW()-1)-1,1),"")</f>
        <v/>
      </c>
      <c r="J595" s="63" t="str">
        <f>IFERROR(INDEX(svhc_substance[],_xlfn.AGGREGATE(15,6,ROW(svhc_substance[CAS av])/(FIND("noCAS",svhc_substance[CAS av],1)&gt;0),ROW()-1)-1,3),"")</f>
        <v/>
      </c>
    </row>
    <row r="596" spans="9:10">
      <c r="I596" s="63" t="str">
        <f>IFERROR(INDEX(svhc_substance[],_xlfn.AGGREGATE(15,6,ROW(svhc_substance[CAS av])/(FIND("noCAS",svhc_substance[CAS av],1)&gt;0),ROW()-1)-1,1),"")</f>
        <v/>
      </c>
      <c r="J596" s="63" t="str">
        <f>IFERROR(INDEX(svhc_substance[],_xlfn.AGGREGATE(15,6,ROW(svhc_substance[CAS av])/(FIND("noCAS",svhc_substance[CAS av],1)&gt;0),ROW()-1)-1,3),"")</f>
        <v/>
      </c>
    </row>
    <row r="597" spans="9:10">
      <c r="I597" s="63" t="str">
        <f>IFERROR(INDEX(svhc_substance[],_xlfn.AGGREGATE(15,6,ROW(svhc_substance[CAS av])/(FIND("noCAS",svhc_substance[CAS av],1)&gt;0),ROW()-1)-1,1),"")</f>
        <v/>
      </c>
      <c r="J597" s="63" t="str">
        <f>IFERROR(INDEX(svhc_substance[],_xlfn.AGGREGATE(15,6,ROW(svhc_substance[CAS av])/(FIND("noCAS",svhc_substance[CAS av],1)&gt;0),ROW()-1)-1,3),"")</f>
        <v/>
      </c>
    </row>
    <row r="598" spans="9:10">
      <c r="I598" s="63" t="str">
        <f>IFERROR(INDEX(svhc_substance[],_xlfn.AGGREGATE(15,6,ROW(svhc_substance[CAS av])/(FIND("noCAS",svhc_substance[CAS av],1)&gt;0),ROW()-1)-1,1),"")</f>
        <v/>
      </c>
      <c r="J598" s="63" t="str">
        <f>IFERROR(INDEX(svhc_substance[],_xlfn.AGGREGATE(15,6,ROW(svhc_substance[CAS av])/(FIND("noCAS",svhc_substance[CAS av],1)&gt;0),ROW()-1)-1,3),"")</f>
        <v/>
      </c>
    </row>
    <row r="599" spans="9:10">
      <c r="I599" s="63" t="str">
        <f>IFERROR(INDEX(svhc_substance[],_xlfn.AGGREGATE(15,6,ROW(svhc_substance[CAS av])/(FIND("noCAS",svhc_substance[CAS av],1)&gt;0),ROW()-1)-1,1),"")</f>
        <v/>
      </c>
      <c r="J599" s="63" t="str">
        <f>IFERROR(INDEX(svhc_substance[],_xlfn.AGGREGATE(15,6,ROW(svhc_substance[CAS av])/(FIND("noCAS",svhc_substance[CAS av],1)&gt;0),ROW()-1)-1,3),"")</f>
        <v/>
      </c>
    </row>
    <row r="600" spans="9:10">
      <c r="I600" s="63" t="str">
        <f>IFERROR(INDEX(svhc_substance[],_xlfn.AGGREGATE(15,6,ROW(svhc_substance[CAS av])/(FIND("noCAS",svhc_substance[CAS av],1)&gt;0),ROW()-1)-1,1),"")</f>
        <v/>
      </c>
      <c r="J600" s="63" t="str">
        <f>IFERROR(INDEX(svhc_substance[],_xlfn.AGGREGATE(15,6,ROW(svhc_substance[CAS av])/(FIND("noCAS",svhc_substance[CAS av],1)&gt;0),ROW()-1)-1,3),"")</f>
        <v/>
      </c>
    </row>
    <row r="601" spans="9:10">
      <c r="I601" s="63" t="str">
        <f>IFERROR(INDEX(svhc_substance[],_xlfn.AGGREGATE(15,6,ROW(svhc_substance[CAS av])/(FIND("noCAS",svhc_substance[CAS av],1)&gt;0),ROW()-1)-1,1),"")</f>
        <v/>
      </c>
      <c r="J601" s="63" t="str">
        <f>IFERROR(INDEX(svhc_substance[],_xlfn.AGGREGATE(15,6,ROW(svhc_substance[CAS av])/(FIND("noCAS",svhc_substance[CAS av],1)&gt;0),ROW()-1)-1,3),"")</f>
        <v/>
      </c>
    </row>
    <row r="602" spans="9:10">
      <c r="I602" s="63" t="str">
        <f>IFERROR(INDEX(svhc_substance[],_xlfn.AGGREGATE(15,6,ROW(svhc_substance[CAS av])/(FIND("noCAS",svhc_substance[CAS av],1)&gt;0),ROW()-1)-1,1),"")</f>
        <v/>
      </c>
      <c r="J602" s="63" t="str">
        <f>IFERROR(INDEX(svhc_substance[],_xlfn.AGGREGATE(15,6,ROW(svhc_substance[CAS av])/(FIND("noCAS",svhc_substance[CAS av],1)&gt;0),ROW()-1)-1,3),"")</f>
        <v/>
      </c>
    </row>
    <row r="603" spans="9:10">
      <c r="I603" s="63" t="str">
        <f>IFERROR(INDEX(svhc_substance[],_xlfn.AGGREGATE(15,6,ROW(svhc_substance[CAS av])/(FIND("noCAS",svhc_substance[CAS av],1)&gt;0),ROW()-1)-1,1),"")</f>
        <v/>
      </c>
      <c r="J603" s="63" t="str">
        <f>IFERROR(INDEX(svhc_substance[],_xlfn.AGGREGATE(15,6,ROW(svhc_substance[CAS av])/(FIND("noCAS",svhc_substance[CAS av],1)&gt;0),ROW()-1)-1,3),"")</f>
        <v/>
      </c>
    </row>
    <row r="604" spans="9:10">
      <c r="I604" s="63" t="str">
        <f>IFERROR(INDEX(svhc_substance[],_xlfn.AGGREGATE(15,6,ROW(svhc_substance[CAS av])/(FIND("noCAS",svhc_substance[CAS av],1)&gt;0),ROW()-1)-1,1),"")</f>
        <v/>
      </c>
      <c r="J604" s="63" t="str">
        <f>IFERROR(INDEX(svhc_substance[],_xlfn.AGGREGATE(15,6,ROW(svhc_substance[CAS av])/(FIND("noCAS",svhc_substance[CAS av],1)&gt;0),ROW()-1)-1,3),"")</f>
        <v/>
      </c>
    </row>
    <row r="605" spans="9:10">
      <c r="I605" s="63" t="str">
        <f>IFERROR(INDEX(svhc_substance[],_xlfn.AGGREGATE(15,6,ROW(svhc_substance[CAS av])/(FIND("noCAS",svhc_substance[CAS av],1)&gt;0),ROW()-1)-1,1),"")</f>
        <v/>
      </c>
      <c r="J605" s="63" t="str">
        <f>IFERROR(INDEX(svhc_substance[],_xlfn.AGGREGATE(15,6,ROW(svhc_substance[CAS av])/(FIND("noCAS",svhc_substance[CAS av],1)&gt;0),ROW()-1)-1,3),"")</f>
        <v/>
      </c>
    </row>
    <row r="606" spans="9:10">
      <c r="I606" s="63" t="str">
        <f>IFERROR(INDEX(svhc_substance[],_xlfn.AGGREGATE(15,6,ROW(svhc_substance[CAS av])/(FIND("noCAS",svhc_substance[CAS av],1)&gt;0),ROW()-1)-1,1),"")</f>
        <v/>
      </c>
      <c r="J606" s="63" t="str">
        <f>IFERROR(INDEX(svhc_substance[],_xlfn.AGGREGATE(15,6,ROW(svhc_substance[CAS av])/(FIND("noCAS",svhc_substance[CAS av],1)&gt;0),ROW()-1)-1,3),"")</f>
        <v/>
      </c>
    </row>
    <row r="607" spans="9:10">
      <c r="I607" s="63" t="str">
        <f>IFERROR(INDEX(svhc_substance[],_xlfn.AGGREGATE(15,6,ROW(svhc_substance[CAS av])/(FIND("noCAS",svhc_substance[CAS av],1)&gt;0),ROW()-1)-1,1),"")</f>
        <v/>
      </c>
      <c r="J607" s="63" t="str">
        <f>IFERROR(INDEX(svhc_substance[],_xlfn.AGGREGATE(15,6,ROW(svhc_substance[CAS av])/(FIND("noCAS",svhc_substance[CAS av],1)&gt;0),ROW()-1)-1,3),"")</f>
        <v/>
      </c>
    </row>
    <row r="608" spans="9:10">
      <c r="I608" s="63" t="str">
        <f>IFERROR(INDEX(svhc_substance[],_xlfn.AGGREGATE(15,6,ROW(svhc_substance[CAS av])/(FIND("noCAS",svhc_substance[CAS av],1)&gt;0),ROW()-1)-1,1),"")</f>
        <v/>
      </c>
      <c r="J608" s="63" t="str">
        <f>IFERROR(INDEX(svhc_substance[],_xlfn.AGGREGATE(15,6,ROW(svhc_substance[CAS av])/(FIND("noCAS",svhc_substance[CAS av],1)&gt;0),ROW()-1)-1,3),"")</f>
        <v/>
      </c>
    </row>
    <row r="609" spans="9:10">
      <c r="I609" s="63" t="str">
        <f>IFERROR(INDEX(svhc_substance[],_xlfn.AGGREGATE(15,6,ROW(svhc_substance[CAS av])/(FIND("noCAS",svhc_substance[CAS av],1)&gt;0),ROW()-1)-1,1),"")</f>
        <v/>
      </c>
      <c r="J609" s="63" t="str">
        <f>IFERROR(INDEX(svhc_substance[],_xlfn.AGGREGATE(15,6,ROW(svhc_substance[CAS av])/(FIND("noCAS",svhc_substance[CAS av],1)&gt;0),ROW()-1)-1,3),"")</f>
        <v/>
      </c>
    </row>
    <row r="610" spans="9:10">
      <c r="I610" s="63" t="str">
        <f>IFERROR(INDEX(svhc_substance[],_xlfn.AGGREGATE(15,6,ROW(svhc_substance[CAS av])/(FIND("noCAS",svhc_substance[CAS av],1)&gt;0),ROW()-1)-1,1),"")</f>
        <v/>
      </c>
      <c r="J610" s="63" t="str">
        <f>IFERROR(INDEX(svhc_substance[],_xlfn.AGGREGATE(15,6,ROW(svhc_substance[CAS av])/(FIND("noCAS",svhc_substance[CAS av],1)&gt;0),ROW()-1)-1,3),"")</f>
        <v/>
      </c>
    </row>
    <row r="611" spans="9:10">
      <c r="I611" s="63" t="str">
        <f>IFERROR(INDEX(svhc_substance[],_xlfn.AGGREGATE(15,6,ROW(svhc_substance[CAS av])/(FIND("noCAS",svhc_substance[CAS av],1)&gt;0),ROW()-1)-1,1),"")</f>
        <v/>
      </c>
      <c r="J611" s="63" t="str">
        <f>IFERROR(INDEX(svhc_substance[],_xlfn.AGGREGATE(15,6,ROW(svhc_substance[CAS av])/(FIND("noCAS",svhc_substance[CAS av],1)&gt;0),ROW()-1)-1,3),"")</f>
        <v/>
      </c>
    </row>
    <row r="612" spans="9:10">
      <c r="I612" s="63" t="str">
        <f>IFERROR(INDEX(svhc_substance[],_xlfn.AGGREGATE(15,6,ROW(svhc_substance[CAS av])/(FIND("noCAS",svhc_substance[CAS av],1)&gt;0),ROW()-1)-1,1),"")</f>
        <v/>
      </c>
      <c r="J612" s="63" t="str">
        <f>IFERROR(INDEX(svhc_substance[],_xlfn.AGGREGATE(15,6,ROW(svhc_substance[CAS av])/(FIND("noCAS",svhc_substance[CAS av],1)&gt;0),ROW()-1)-1,3),"")</f>
        <v/>
      </c>
    </row>
    <row r="613" spans="9:10">
      <c r="I613" s="63" t="str">
        <f>IFERROR(INDEX(svhc_substance[],_xlfn.AGGREGATE(15,6,ROW(svhc_substance[CAS av])/(FIND("noCAS",svhc_substance[CAS av],1)&gt;0),ROW()-1)-1,1),"")</f>
        <v/>
      </c>
      <c r="J613" s="63" t="str">
        <f>IFERROR(INDEX(svhc_substance[],_xlfn.AGGREGATE(15,6,ROW(svhc_substance[CAS av])/(FIND("noCAS",svhc_substance[CAS av],1)&gt;0),ROW()-1)-1,3),"")</f>
        <v/>
      </c>
    </row>
    <row r="614" spans="9:10">
      <c r="I614" s="63" t="str">
        <f>IFERROR(INDEX(svhc_substance[],_xlfn.AGGREGATE(15,6,ROW(svhc_substance[CAS av])/(FIND("noCAS",svhc_substance[CAS av],1)&gt;0),ROW()-1)-1,1),"")</f>
        <v/>
      </c>
      <c r="J614" s="63" t="str">
        <f>IFERROR(INDEX(svhc_substance[],_xlfn.AGGREGATE(15,6,ROW(svhc_substance[CAS av])/(FIND("noCAS",svhc_substance[CAS av],1)&gt;0),ROW()-1)-1,3),"")</f>
        <v/>
      </c>
    </row>
    <row r="615" spans="9:10">
      <c r="I615" s="63" t="str">
        <f>IFERROR(INDEX(svhc_substance[],_xlfn.AGGREGATE(15,6,ROW(svhc_substance[CAS av])/(FIND("noCAS",svhc_substance[CAS av],1)&gt;0),ROW()-1)-1,1),"")</f>
        <v/>
      </c>
      <c r="J615" s="63" t="str">
        <f>IFERROR(INDEX(svhc_substance[],_xlfn.AGGREGATE(15,6,ROW(svhc_substance[CAS av])/(FIND("noCAS",svhc_substance[CAS av],1)&gt;0),ROW()-1)-1,3),"")</f>
        <v/>
      </c>
    </row>
    <row r="616" spans="9:10">
      <c r="I616" s="63" t="str">
        <f>IFERROR(INDEX(svhc_substance[],_xlfn.AGGREGATE(15,6,ROW(svhc_substance[CAS av])/(FIND("noCAS",svhc_substance[CAS av],1)&gt;0),ROW()-1)-1,1),"")</f>
        <v/>
      </c>
      <c r="J616" s="63" t="str">
        <f>IFERROR(INDEX(svhc_substance[],_xlfn.AGGREGATE(15,6,ROW(svhc_substance[CAS av])/(FIND("noCAS",svhc_substance[CAS av],1)&gt;0),ROW()-1)-1,3),"")</f>
        <v/>
      </c>
    </row>
    <row r="617" spans="9:10">
      <c r="I617" s="63" t="str">
        <f>IFERROR(INDEX(svhc_substance[],_xlfn.AGGREGATE(15,6,ROW(svhc_substance[CAS av])/(FIND("noCAS",svhc_substance[CAS av],1)&gt;0),ROW()-1)-1,1),"")</f>
        <v/>
      </c>
      <c r="J617" s="63" t="str">
        <f>IFERROR(INDEX(svhc_substance[],_xlfn.AGGREGATE(15,6,ROW(svhc_substance[CAS av])/(FIND("noCAS",svhc_substance[CAS av],1)&gt;0),ROW()-1)-1,3),"")</f>
        <v/>
      </c>
    </row>
    <row r="618" spans="9:10">
      <c r="I618" s="63" t="str">
        <f>IFERROR(INDEX(svhc_substance[],_xlfn.AGGREGATE(15,6,ROW(svhc_substance[CAS av])/(FIND("noCAS",svhc_substance[CAS av],1)&gt;0),ROW()-1)-1,1),"")</f>
        <v/>
      </c>
      <c r="J618" s="63" t="str">
        <f>IFERROR(INDEX(svhc_substance[],_xlfn.AGGREGATE(15,6,ROW(svhc_substance[CAS av])/(FIND("noCAS",svhc_substance[CAS av],1)&gt;0),ROW()-1)-1,3),"")</f>
        <v/>
      </c>
    </row>
    <row r="619" spans="9:10">
      <c r="I619" s="63" t="str">
        <f>IFERROR(INDEX(svhc_substance[],_xlfn.AGGREGATE(15,6,ROW(svhc_substance[CAS av])/(FIND("noCAS",svhc_substance[CAS av],1)&gt;0),ROW()-1)-1,1),"")</f>
        <v/>
      </c>
      <c r="J619" s="63" t="str">
        <f>IFERROR(INDEX(svhc_substance[],_xlfn.AGGREGATE(15,6,ROW(svhc_substance[CAS av])/(FIND("noCAS",svhc_substance[CAS av],1)&gt;0),ROW()-1)-1,3),"")</f>
        <v/>
      </c>
    </row>
    <row r="620" spans="9:10">
      <c r="I620" s="63" t="str">
        <f>IFERROR(INDEX(svhc_substance[],_xlfn.AGGREGATE(15,6,ROW(svhc_substance[CAS av])/(FIND("noCAS",svhc_substance[CAS av],1)&gt;0),ROW()-1)-1,1),"")</f>
        <v/>
      </c>
      <c r="J620" s="63" t="str">
        <f>IFERROR(INDEX(svhc_substance[],_xlfn.AGGREGATE(15,6,ROW(svhc_substance[CAS av])/(FIND("noCAS",svhc_substance[CAS av],1)&gt;0),ROW()-1)-1,3),"")</f>
        <v/>
      </c>
    </row>
    <row r="621" spans="9:10">
      <c r="I621" s="63" t="str">
        <f>IFERROR(INDEX(svhc_substance[],_xlfn.AGGREGATE(15,6,ROW(svhc_substance[CAS av])/(FIND("noCAS",svhc_substance[CAS av],1)&gt;0),ROW()-1)-1,1),"")</f>
        <v/>
      </c>
      <c r="J621" s="63" t="str">
        <f>IFERROR(INDEX(svhc_substance[],_xlfn.AGGREGATE(15,6,ROW(svhc_substance[CAS av])/(FIND("noCAS",svhc_substance[CAS av],1)&gt;0),ROW()-1)-1,3),"")</f>
        <v/>
      </c>
    </row>
    <row r="622" spans="9:10">
      <c r="I622" s="63" t="str">
        <f>IFERROR(INDEX(svhc_substance[],_xlfn.AGGREGATE(15,6,ROW(svhc_substance[CAS av])/(FIND("noCAS",svhc_substance[CAS av],1)&gt;0),ROW()-1)-1,1),"")</f>
        <v/>
      </c>
      <c r="J622" s="63" t="str">
        <f>IFERROR(INDEX(svhc_substance[],_xlfn.AGGREGATE(15,6,ROW(svhc_substance[CAS av])/(FIND("noCAS",svhc_substance[CAS av],1)&gt;0),ROW()-1)-1,3),"")</f>
        <v/>
      </c>
    </row>
    <row r="623" spans="9:10">
      <c r="I623" s="63" t="str">
        <f>IFERROR(INDEX(svhc_substance[],_xlfn.AGGREGATE(15,6,ROW(svhc_substance[CAS av])/(FIND("noCAS",svhc_substance[CAS av],1)&gt;0),ROW()-1)-1,1),"")</f>
        <v/>
      </c>
      <c r="J623" s="63" t="str">
        <f>IFERROR(INDEX(svhc_substance[],_xlfn.AGGREGATE(15,6,ROW(svhc_substance[CAS av])/(FIND("noCAS",svhc_substance[CAS av],1)&gt;0),ROW()-1)-1,3),"")</f>
        <v/>
      </c>
    </row>
    <row r="624" spans="9:10">
      <c r="I624" s="63" t="str">
        <f>IFERROR(INDEX(svhc_substance[],_xlfn.AGGREGATE(15,6,ROW(svhc_substance[CAS av])/(FIND("noCAS",svhc_substance[CAS av],1)&gt;0),ROW()-1)-1,1),"")</f>
        <v/>
      </c>
      <c r="J624" s="63" t="str">
        <f>IFERROR(INDEX(svhc_substance[],_xlfn.AGGREGATE(15,6,ROW(svhc_substance[CAS av])/(FIND("noCAS",svhc_substance[CAS av],1)&gt;0),ROW()-1)-1,3),"")</f>
        <v/>
      </c>
    </row>
    <row r="625" spans="9:10">
      <c r="I625" s="63" t="str">
        <f>IFERROR(INDEX(svhc_substance[],_xlfn.AGGREGATE(15,6,ROW(svhc_substance[CAS av])/(FIND("noCAS",svhc_substance[CAS av],1)&gt;0),ROW()-1)-1,1),"")</f>
        <v/>
      </c>
      <c r="J625" s="63" t="str">
        <f>IFERROR(INDEX(svhc_substance[],_xlfn.AGGREGATE(15,6,ROW(svhc_substance[CAS av])/(FIND("noCAS",svhc_substance[CAS av],1)&gt;0),ROW()-1)-1,3),"")</f>
        <v/>
      </c>
    </row>
    <row r="626" spans="9:10">
      <c r="I626" s="63" t="str">
        <f>IFERROR(INDEX(svhc_substance[],_xlfn.AGGREGATE(15,6,ROW(svhc_substance[CAS av])/(FIND("noCAS",svhc_substance[CAS av],1)&gt;0),ROW()-1)-1,1),"")</f>
        <v/>
      </c>
      <c r="J626" s="63" t="str">
        <f>IFERROR(INDEX(svhc_substance[],_xlfn.AGGREGATE(15,6,ROW(svhc_substance[CAS av])/(FIND("noCAS",svhc_substance[CAS av],1)&gt;0),ROW()-1)-1,3),"")</f>
        <v/>
      </c>
    </row>
    <row r="627" spans="9:10">
      <c r="I627" s="63" t="str">
        <f>IFERROR(INDEX(svhc_substance[],_xlfn.AGGREGATE(15,6,ROW(svhc_substance[CAS av])/(FIND("noCAS",svhc_substance[CAS av],1)&gt;0),ROW()-1)-1,1),"")</f>
        <v/>
      </c>
      <c r="J627" s="63" t="str">
        <f>IFERROR(INDEX(svhc_substance[],_xlfn.AGGREGATE(15,6,ROW(svhc_substance[CAS av])/(FIND("noCAS",svhc_substance[CAS av],1)&gt;0),ROW()-1)-1,3),"")</f>
        <v/>
      </c>
    </row>
    <row r="628" spans="9:10">
      <c r="I628" s="63" t="str">
        <f>IFERROR(INDEX(svhc_substance[],_xlfn.AGGREGATE(15,6,ROW(svhc_substance[CAS av])/(FIND("noCAS",svhc_substance[CAS av],1)&gt;0),ROW()-1)-1,1),"")</f>
        <v/>
      </c>
      <c r="J628" s="63" t="str">
        <f>IFERROR(INDEX(svhc_substance[],_xlfn.AGGREGATE(15,6,ROW(svhc_substance[CAS av])/(FIND("noCAS",svhc_substance[CAS av],1)&gt;0),ROW()-1)-1,3),"")</f>
        <v/>
      </c>
    </row>
    <row r="629" spans="9:10">
      <c r="I629" s="63" t="str">
        <f>IFERROR(INDEX(svhc_substance[],_xlfn.AGGREGATE(15,6,ROW(svhc_substance[CAS av])/(FIND("noCAS",svhc_substance[CAS av],1)&gt;0),ROW()-1)-1,1),"")</f>
        <v/>
      </c>
      <c r="J629" s="63" t="str">
        <f>IFERROR(INDEX(svhc_substance[],_xlfn.AGGREGATE(15,6,ROW(svhc_substance[CAS av])/(FIND("noCAS",svhc_substance[CAS av],1)&gt;0),ROW()-1)-1,3),"")</f>
        <v/>
      </c>
    </row>
    <row r="630" spans="9:10">
      <c r="I630" s="63" t="str">
        <f>IFERROR(INDEX(svhc_substance[],_xlfn.AGGREGATE(15,6,ROW(svhc_substance[CAS av])/(FIND("noCAS",svhc_substance[CAS av],1)&gt;0),ROW()-1)-1,1),"")</f>
        <v/>
      </c>
      <c r="J630" s="63" t="str">
        <f>IFERROR(INDEX(svhc_substance[],_xlfn.AGGREGATE(15,6,ROW(svhc_substance[CAS av])/(FIND("noCAS",svhc_substance[CAS av],1)&gt;0),ROW()-1)-1,3),"")</f>
        <v/>
      </c>
    </row>
    <row r="631" spans="9:10">
      <c r="I631" s="63" t="str">
        <f>IFERROR(INDEX(svhc_substance[],_xlfn.AGGREGATE(15,6,ROW(svhc_substance[CAS av])/(FIND("noCAS",svhc_substance[CAS av],1)&gt;0),ROW()-1)-1,1),"")</f>
        <v/>
      </c>
      <c r="J631" s="63" t="str">
        <f>IFERROR(INDEX(svhc_substance[],_xlfn.AGGREGATE(15,6,ROW(svhc_substance[CAS av])/(FIND("noCAS",svhc_substance[CAS av],1)&gt;0),ROW()-1)-1,3),"")</f>
        <v/>
      </c>
    </row>
    <row r="632" spans="9:10">
      <c r="I632" s="63" t="str">
        <f>IFERROR(INDEX(svhc_substance[],_xlfn.AGGREGATE(15,6,ROW(svhc_substance[CAS av])/(FIND("noCAS",svhc_substance[CAS av],1)&gt;0),ROW()-1)-1,1),"")</f>
        <v/>
      </c>
      <c r="J632" s="63" t="str">
        <f>IFERROR(INDEX(svhc_substance[],_xlfn.AGGREGATE(15,6,ROW(svhc_substance[CAS av])/(FIND("noCAS",svhc_substance[CAS av],1)&gt;0),ROW()-1)-1,3),"")</f>
        <v/>
      </c>
    </row>
    <row r="633" spans="9:10">
      <c r="I633" s="63" t="str">
        <f>IFERROR(INDEX(svhc_substance[],_xlfn.AGGREGATE(15,6,ROW(svhc_substance[CAS av])/(FIND("noCAS",svhc_substance[CAS av],1)&gt;0),ROW()-1)-1,1),"")</f>
        <v/>
      </c>
      <c r="J633" s="63" t="str">
        <f>IFERROR(INDEX(svhc_substance[],_xlfn.AGGREGATE(15,6,ROW(svhc_substance[CAS av])/(FIND("noCAS",svhc_substance[CAS av],1)&gt;0),ROW()-1)-1,3),"")</f>
        <v/>
      </c>
    </row>
    <row r="634" spans="9:10">
      <c r="I634" s="63" t="str">
        <f>IFERROR(INDEX(svhc_substance[],_xlfn.AGGREGATE(15,6,ROW(svhc_substance[CAS av])/(FIND("noCAS",svhc_substance[CAS av],1)&gt;0),ROW()-1)-1,1),"")</f>
        <v/>
      </c>
      <c r="J634" s="63" t="str">
        <f>IFERROR(INDEX(svhc_substance[],_xlfn.AGGREGATE(15,6,ROW(svhc_substance[CAS av])/(FIND("noCAS",svhc_substance[CAS av],1)&gt;0),ROW()-1)-1,3),"")</f>
        <v/>
      </c>
    </row>
    <row r="635" spans="9:10">
      <c r="I635" s="63" t="str">
        <f>IFERROR(INDEX(svhc_substance[],_xlfn.AGGREGATE(15,6,ROW(svhc_substance[CAS av])/(FIND("noCAS",svhc_substance[CAS av],1)&gt;0),ROW()-1)-1,1),"")</f>
        <v/>
      </c>
      <c r="J635" s="63" t="str">
        <f>IFERROR(INDEX(svhc_substance[],_xlfn.AGGREGATE(15,6,ROW(svhc_substance[CAS av])/(FIND("noCAS",svhc_substance[CAS av],1)&gt;0),ROW()-1)-1,3),"")</f>
        <v/>
      </c>
    </row>
    <row r="636" spans="9:10">
      <c r="I636" s="63" t="str">
        <f>IFERROR(INDEX(svhc_substance[],_xlfn.AGGREGATE(15,6,ROW(svhc_substance[CAS av])/(FIND("noCAS",svhc_substance[CAS av],1)&gt;0),ROW()-1)-1,1),"")</f>
        <v/>
      </c>
      <c r="J636" s="63" t="str">
        <f>IFERROR(INDEX(svhc_substance[],_xlfn.AGGREGATE(15,6,ROW(svhc_substance[CAS av])/(FIND("noCAS",svhc_substance[CAS av],1)&gt;0),ROW()-1)-1,3),"")</f>
        <v/>
      </c>
    </row>
    <row r="637" spans="9:10">
      <c r="I637" s="63" t="str">
        <f>IFERROR(INDEX(svhc_substance[],_xlfn.AGGREGATE(15,6,ROW(svhc_substance[CAS av])/(FIND("noCAS",svhc_substance[CAS av],1)&gt;0),ROW()-1)-1,1),"")</f>
        <v/>
      </c>
      <c r="J637" s="63" t="str">
        <f>IFERROR(INDEX(svhc_substance[],_xlfn.AGGREGATE(15,6,ROW(svhc_substance[CAS av])/(FIND("noCAS",svhc_substance[CAS av],1)&gt;0),ROW()-1)-1,3),"")</f>
        <v/>
      </c>
    </row>
    <row r="638" spans="9:10">
      <c r="I638" s="63" t="str">
        <f>IFERROR(INDEX(svhc_substance[],_xlfn.AGGREGATE(15,6,ROW(svhc_substance[CAS av])/(FIND("noCAS",svhc_substance[CAS av],1)&gt;0),ROW()-1)-1,1),"")</f>
        <v/>
      </c>
      <c r="J638" s="63" t="str">
        <f>IFERROR(INDEX(svhc_substance[],_xlfn.AGGREGATE(15,6,ROW(svhc_substance[CAS av])/(FIND("noCAS",svhc_substance[CAS av],1)&gt;0),ROW()-1)-1,3),"")</f>
        <v/>
      </c>
    </row>
    <row r="639" spans="9:10">
      <c r="I639" s="63" t="str">
        <f>IFERROR(INDEX(svhc_substance[],_xlfn.AGGREGATE(15,6,ROW(svhc_substance[CAS av])/(FIND("noCAS",svhc_substance[CAS av],1)&gt;0),ROW()-1)-1,1),"")</f>
        <v/>
      </c>
      <c r="J639" s="63" t="str">
        <f>IFERROR(INDEX(svhc_substance[],_xlfn.AGGREGATE(15,6,ROW(svhc_substance[CAS av])/(FIND("noCAS",svhc_substance[CAS av],1)&gt;0),ROW()-1)-1,3),"")</f>
        <v/>
      </c>
    </row>
    <row r="640" spans="9:10">
      <c r="I640" s="63" t="str">
        <f>IFERROR(INDEX(svhc_substance[],_xlfn.AGGREGATE(15,6,ROW(svhc_substance[CAS av])/(FIND("noCAS",svhc_substance[CAS av],1)&gt;0),ROW()-1)-1,1),"")</f>
        <v/>
      </c>
      <c r="J640" s="63" t="str">
        <f>IFERROR(INDEX(svhc_substance[],_xlfn.AGGREGATE(15,6,ROW(svhc_substance[CAS av])/(FIND("noCAS",svhc_substance[CAS av],1)&gt;0),ROW()-1)-1,3),"")</f>
        <v/>
      </c>
    </row>
    <row r="641" spans="9:10">
      <c r="I641" s="63" t="str">
        <f>IFERROR(INDEX(svhc_substance[],_xlfn.AGGREGATE(15,6,ROW(svhc_substance[CAS av])/(FIND("noCAS",svhc_substance[CAS av],1)&gt;0),ROW()-1)-1,1),"")</f>
        <v/>
      </c>
      <c r="J641" s="63" t="str">
        <f>IFERROR(INDEX(svhc_substance[],_xlfn.AGGREGATE(15,6,ROW(svhc_substance[CAS av])/(FIND("noCAS",svhc_substance[CAS av],1)&gt;0),ROW()-1)-1,3),"")</f>
        <v/>
      </c>
    </row>
    <row r="642" spans="9:10">
      <c r="I642" s="63" t="str">
        <f>IFERROR(INDEX(svhc_substance[],_xlfn.AGGREGATE(15,6,ROW(svhc_substance[CAS av])/(FIND("noCAS",svhc_substance[CAS av],1)&gt;0),ROW()-1)-1,1),"")</f>
        <v/>
      </c>
      <c r="J642" s="63" t="str">
        <f>IFERROR(INDEX(svhc_substance[],_xlfn.AGGREGATE(15,6,ROW(svhc_substance[CAS av])/(FIND("noCAS",svhc_substance[CAS av],1)&gt;0),ROW()-1)-1,3),"")</f>
        <v/>
      </c>
    </row>
    <row r="643" spans="9:10">
      <c r="I643" s="63" t="str">
        <f>IFERROR(INDEX(svhc_substance[],_xlfn.AGGREGATE(15,6,ROW(svhc_substance[CAS av])/(FIND("noCAS",svhc_substance[CAS av],1)&gt;0),ROW()-1)-1,1),"")</f>
        <v/>
      </c>
      <c r="J643" s="63" t="str">
        <f>IFERROR(INDEX(svhc_substance[],_xlfn.AGGREGATE(15,6,ROW(svhc_substance[CAS av])/(FIND("noCAS",svhc_substance[CAS av],1)&gt;0),ROW()-1)-1,3),"")</f>
        <v/>
      </c>
    </row>
    <row r="644" spans="9:10">
      <c r="I644" s="63" t="str">
        <f>IFERROR(INDEX(svhc_substance[],_xlfn.AGGREGATE(15,6,ROW(svhc_substance[CAS av])/(FIND("noCAS",svhc_substance[CAS av],1)&gt;0),ROW()-1)-1,1),"")</f>
        <v/>
      </c>
      <c r="J644" s="63" t="str">
        <f>IFERROR(INDEX(svhc_substance[],_xlfn.AGGREGATE(15,6,ROW(svhc_substance[CAS av])/(FIND("noCAS",svhc_substance[CAS av],1)&gt;0),ROW()-1)-1,3),"")</f>
        <v/>
      </c>
    </row>
    <row r="645" spans="9:10">
      <c r="I645" s="63" t="str">
        <f>IFERROR(INDEX(svhc_substance[],_xlfn.AGGREGATE(15,6,ROW(svhc_substance[CAS av])/(FIND("noCAS",svhc_substance[CAS av],1)&gt;0),ROW()-1)-1,1),"")</f>
        <v/>
      </c>
      <c r="J645" s="63" t="str">
        <f>IFERROR(INDEX(svhc_substance[],_xlfn.AGGREGATE(15,6,ROW(svhc_substance[CAS av])/(FIND("noCAS",svhc_substance[CAS av],1)&gt;0),ROW()-1)-1,3),"")</f>
        <v/>
      </c>
    </row>
    <row r="646" spans="9:10">
      <c r="I646" s="63" t="str">
        <f>IFERROR(INDEX(svhc_substance[],_xlfn.AGGREGATE(15,6,ROW(svhc_substance[CAS av])/(FIND("noCAS",svhc_substance[CAS av],1)&gt;0),ROW()-1)-1,1),"")</f>
        <v/>
      </c>
      <c r="J646" s="63" t="str">
        <f>IFERROR(INDEX(svhc_substance[],_xlfn.AGGREGATE(15,6,ROW(svhc_substance[CAS av])/(FIND("noCAS",svhc_substance[CAS av],1)&gt;0),ROW()-1)-1,3),"")</f>
        <v/>
      </c>
    </row>
    <row r="647" spans="9:10">
      <c r="I647" s="63" t="str">
        <f>IFERROR(INDEX(svhc_substance[],_xlfn.AGGREGATE(15,6,ROW(svhc_substance[CAS av])/(FIND("noCAS",svhc_substance[CAS av],1)&gt;0),ROW()-1)-1,1),"")</f>
        <v/>
      </c>
      <c r="J647" s="63" t="str">
        <f>IFERROR(INDEX(svhc_substance[],_xlfn.AGGREGATE(15,6,ROW(svhc_substance[CAS av])/(FIND("noCAS",svhc_substance[CAS av],1)&gt;0),ROW()-1)-1,3),"")</f>
        <v/>
      </c>
    </row>
    <row r="648" spans="9:10">
      <c r="I648" s="63" t="str">
        <f>IFERROR(INDEX(svhc_substance[],_xlfn.AGGREGATE(15,6,ROW(svhc_substance[CAS av])/(FIND("noCAS",svhc_substance[CAS av],1)&gt;0),ROW()-1)-1,1),"")</f>
        <v/>
      </c>
      <c r="J648" s="63" t="str">
        <f>IFERROR(INDEX(svhc_substance[],_xlfn.AGGREGATE(15,6,ROW(svhc_substance[CAS av])/(FIND("noCAS",svhc_substance[CAS av],1)&gt;0),ROW()-1)-1,3),"")</f>
        <v/>
      </c>
    </row>
    <row r="649" spans="9:10">
      <c r="I649" s="63" t="str">
        <f>IFERROR(INDEX(svhc_substance[],_xlfn.AGGREGATE(15,6,ROW(svhc_substance[CAS av])/(FIND("noCAS",svhc_substance[CAS av],1)&gt;0),ROW()-1)-1,1),"")</f>
        <v/>
      </c>
      <c r="J649" s="63" t="str">
        <f>IFERROR(INDEX(svhc_substance[],_xlfn.AGGREGATE(15,6,ROW(svhc_substance[CAS av])/(FIND("noCAS",svhc_substance[CAS av],1)&gt;0),ROW()-1)-1,3),"")</f>
        <v/>
      </c>
    </row>
    <row r="650" spans="9:10">
      <c r="I650" s="63" t="str">
        <f>IFERROR(INDEX(svhc_substance[],_xlfn.AGGREGATE(15,6,ROW(svhc_substance[CAS av])/(FIND("noCAS",svhc_substance[CAS av],1)&gt;0),ROW()-1)-1,1),"")</f>
        <v/>
      </c>
      <c r="J650" s="63" t="str">
        <f>IFERROR(INDEX(svhc_substance[],_xlfn.AGGREGATE(15,6,ROW(svhc_substance[CAS av])/(FIND("noCAS",svhc_substance[CAS av],1)&gt;0),ROW()-1)-1,3),"")</f>
        <v/>
      </c>
    </row>
    <row r="651" spans="9:10">
      <c r="I651" s="63" t="str">
        <f>IFERROR(INDEX(svhc_substance[],_xlfn.AGGREGATE(15,6,ROW(svhc_substance[CAS av])/(FIND("noCAS",svhc_substance[CAS av],1)&gt;0),ROW()-1)-1,1),"")</f>
        <v/>
      </c>
      <c r="J651" s="63" t="str">
        <f>IFERROR(INDEX(svhc_substance[],_xlfn.AGGREGATE(15,6,ROW(svhc_substance[CAS av])/(FIND("noCAS",svhc_substance[CAS av],1)&gt;0),ROW()-1)-1,3),"")</f>
        <v/>
      </c>
    </row>
    <row r="652" spans="9:10">
      <c r="I652" s="63" t="str">
        <f>IFERROR(INDEX(svhc_substance[],_xlfn.AGGREGATE(15,6,ROW(svhc_substance[CAS av])/(FIND("noCAS",svhc_substance[CAS av],1)&gt;0),ROW()-1)-1,1),"")</f>
        <v/>
      </c>
      <c r="J652" s="63" t="str">
        <f>IFERROR(INDEX(svhc_substance[],_xlfn.AGGREGATE(15,6,ROW(svhc_substance[CAS av])/(FIND("noCAS",svhc_substance[CAS av],1)&gt;0),ROW()-1)-1,3),"")</f>
        <v/>
      </c>
    </row>
    <row r="653" spans="9:10">
      <c r="I653" s="63" t="str">
        <f>IFERROR(INDEX(svhc_substance[],_xlfn.AGGREGATE(15,6,ROW(svhc_substance[CAS av])/(FIND("noCAS",svhc_substance[CAS av],1)&gt;0),ROW()-1)-1,1),"")</f>
        <v/>
      </c>
      <c r="J653" s="63" t="str">
        <f>IFERROR(INDEX(svhc_substance[],_xlfn.AGGREGATE(15,6,ROW(svhc_substance[CAS av])/(FIND("noCAS",svhc_substance[CAS av],1)&gt;0),ROW()-1)-1,3),"")</f>
        <v/>
      </c>
    </row>
    <row r="654" spans="9:10">
      <c r="I654" s="63" t="str">
        <f>IFERROR(INDEX(svhc_substance[],_xlfn.AGGREGATE(15,6,ROW(svhc_substance[CAS av])/(FIND("noCAS",svhc_substance[CAS av],1)&gt;0),ROW()-1)-1,1),"")</f>
        <v/>
      </c>
      <c r="J654" s="63" t="str">
        <f>IFERROR(INDEX(svhc_substance[],_xlfn.AGGREGATE(15,6,ROW(svhc_substance[CAS av])/(FIND("noCAS",svhc_substance[CAS av],1)&gt;0),ROW()-1)-1,3),"")</f>
        <v/>
      </c>
    </row>
    <row r="655" spans="9:10">
      <c r="I655" s="63" t="str">
        <f>IFERROR(INDEX(svhc_substance[],_xlfn.AGGREGATE(15,6,ROW(svhc_substance[CAS av])/(FIND("noCAS",svhc_substance[CAS av],1)&gt;0),ROW()-1)-1,1),"")</f>
        <v/>
      </c>
      <c r="J655" s="63" t="str">
        <f>IFERROR(INDEX(svhc_substance[],_xlfn.AGGREGATE(15,6,ROW(svhc_substance[CAS av])/(FIND("noCAS",svhc_substance[CAS av],1)&gt;0),ROW()-1)-1,3),"")</f>
        <v/>
      </c>
    </row>
    <row r="656" spans="9:10">
      <c r="I656" s="63" t="str">
        <f>IFERROR(INDEX(svhc_substance[],_xlfn.AGGREGATE(15,6,ROW(svhc_substance[CAS av])/(FIND("noCAS",svhc_substance[CAS av],1)&gt;0),ROW()-1)-1,1),"")</f>
        <v/>
      </c>
      <c r="J656" s="63" t="str">
        <f>IFERROR(INDEX(svhc_substance[],_xlfn.AGGREGATE(15,6,ROW(svhc_substance[CAS av])/(FIND("noCAS",svhc_substance[CAS av],1)&gt;0),ROW()-1)-1,3),"")</f>
        <v/>
      </c>
    </row>
    <row r="657" spans="9:10">
      <c r="I657" s="63" t="str">
        <f>IFERROR(INDEX(svhc_substance[],_xlfn.AGGREGATE(15,6,ROW(svhc_substance[CAS av])/(FIND("noCAS",svhc_substance[CAS av],1)&gt;0),ROW()-1)-1,1),"")</f>
        <v/>
      </c>
      <c r="J657" s="63" t="str">
        <f>IFERROR(INDEX(svhc_substance[],_xlfn.AGGREGATE(15,6,ROW(svhc_substance[CAS av])/(FIND("noCAS",svhc_substance[CAS av],1)&gt;0),ROW()-1)-1,3),"")</f>
        <v/>
      </c>
    </row>
    <row r="658" spans="9:10">
      <c r="I658" s="63" t="str">
        <f>IFERROR(INDEX(svhc_substance[],_xlfn.AGGREGATE(15,6,ROW(svhc_substance[CAS av])/(FIND("noCAS",svhc_substance[CAS av],1)&gt;0),ROW()-1)-1,1),"")</f>
        <v/>
      </c>
      <c r="J658" s="63" t="str">
        <f>IFERROR(INDEX(svhc_substance[],_xlfn.AGGREGATE(15,6,ROW(svhc_substance[CAS av])/(FIND("noCAS",svhc_substance[CAS av],1)&gt;0),ROW()-1)-1,3),"")</f>
        <v/>
      </c>
    </row>
    <row r="659" spans="9:10">
      <c r="I659" s="63" t="str">
        <f>IFERROR(INDEX(svhc_substance[],_xlfn.AGGREGATE(15,6,ROW(svhc_substance[CAS av])/(FIND("noCAS",svhc_substance[CAS av],1)&gt;0),ROW()-1)-1,1),"")</f>
        <v/>
      </c>
      <c r="J659" s="63" t="str">
        <f>IFERROR(INDEX(svhc_substance[],_xlfn.AGGREGATE(15,6,ROW(svhc_substance[CAS av])/(FIND("noCAS",svhc_substance[CAS av],1)&gt;0),ROW()-1)-1,3),"")</f>
        <v/>
      </c>
    </row>
    <row r="660" spans="9:10">
      <c r="I660" s="63" t="str">
        <f>IFERROR(INDEX(svhc_substance[],_xlfn.AGGREGATE(15,6,ROW(svhc_substance[CAS av])/(FIND("noCAS",svhc_substance[CAS av],1)&gt;0),ROW()-1)-1,1),"")</f>
        <v/>
      </c>
      <c r="J660" s="63" t="str">
        <f>IFERROR(INDEX(svhc_substance[],_xlfn.AGGREGATE(15,6,ROW(svhc_substance[CAS av])/(FIND("noCAS",svhc_substance[CAS av],1)&gt;0),ROW()-1)-1,3),"")</f>
        <v/>
      </c>
    </row>
    <row r="661" spans="9:10">
      <c r="I661" s="63" t="str">
        <f>IFERROR(INDEX(svhc_substance[],_xlfn.AGGREGATE(15,6,ROW(svhc_substance[CAS av])/(FIND("noCAS",svhc_substance[CAS av],1)&gt;0),ROW()-1)-1,1),"")</f>
        <v/>
      </c>
      <c r="J661" s="63" t="str">
        <f>IFERROR(INDEX(svhc_substance[],_xlfn.AGGREGATE(15,6,ROW(svhc_substance[CAS av])/(FIND("noCAS",svhc_substance[CAS av],1)&gt;0),ROW()-1)-1,3),"")</f>
        <v/>
      </c>
    </row>
    <row r="662" spans="9:10">
      <c r="I662" s="63" t="str">
        <f>IFERROR(INDEX(svhc_substance[],_xlfn.AGGREGATE(15,6,ROW(svhc_substance[CAS av])/(FIND("noCAS",svhc_substance[CAS av],1)&gt;0),ROW()-1)-1,1),"")</f>
        <v/>
      </c>
      <c r="J662" s="63" t="str">
        <f>IFERROR(INDEX(svhc_substance[],_xlfn.AGGREGATE(15,6,ROW(svhc_substance[CAS av])/(FIND("noCAS",svhc_substance[CAS av],1)&gt;0),ROW()-1)-1,3),"")</f>
        <v/>
      </c>
    </row>
    <row r="663" spans="9:10">
      <c r="I663" s="63" t="str">
        <f>IFERROR(INDEX(svhc_substance[],_xlfn.AGGREGATE(15,6,ROW(svhc_substance[CAS av])/(FIND("noCAS",svhc_substance[CAS av],1)&gt;0),ROW()-1)-1,1),"")</f>
        <v/>
      </c>
      <c r="J663" s="63" t="str">
        <f>IFERROR(INDEX(svhc_substance[],_xlfn.AGGREGATE(15,6,ROW(svhc_substance[CAS av])/(FIND("noCAS",svhc_substance[CAS av],1)&gt;0),ROW()-1)-1,3),"")</f>
        <v/>
      </c>
    </row>
    <row r="664" spans="9:10">
      <c r="I664" s="63" t="str">
        <f>IFERROR(INDEX(svhc_substance[],_xlfn.AGGREGATE(15,6,ROW(svhc_substance[CAS av])/(FIND("noCAS",svhc_substance[CAS av],1)&gt;0),ROW()-1)-1,1),"")</f>
        <v/>
      </c>
      <c r="J664" s="63" t="str">
        <f>IFERROR(INDEX(svhc_substance[],_xlfn.AGGREGATE(15,6,ROW(svhc_substance[CAS av])/(FIND("noCAS",svhc_substance[CAS av],1)&gt;0),ROW()-1)-1,3),"")</f>
        <v/>
      </c>
    </row>
    <row r="665" spans="9:10">
      <c r="I665" s="63" t="str">
        <f>IFERROR(INDEX(svhc_substance[],_xlfn.AGGREGATE(15,6,ROW(svhc_substance[CAS av])/(FIND("noCAS",svhc_substance[CAS av],1)&gt;0),ROW()-1)-1,1),"")</f>
        <v/>
      </c>
      <c r="J665" s="63" t="str">
        <f>IFERROR(INDEX(svhc_substance[],_xlfn.AGGREGATE(15,6,ROW(svhc_substance[CAS av])/(FIND("noCAS",svhc_substance[CAS av],1)&gt;0),ROW()-1)-1,3),"")</f>
        <v/>
      </c>
    </row>
    <row r="666" spans="9:10">
      <c r="I666" s="63" t="str">
        <f>IFERROR(INDEX(svhc_substance[],_xlfn.AGGREGATE(15,6,ROW(svhc_substance[CAS av])/(FIND("noCAS",svhc_substance[CAS av],1)&gt;0),ROW()-1)-1,1),"")</f>
        <v/>
      </c>
      <c r="J666" s="63" t="str">
        <f>IFERROR(INDEX(svhc_substance[],_xlfn.AGGREGATE(15,6,ROW(svhc_substance[CAS av])/(FIND("noCAS",svhc_substance[CAS av],1)&gt;0),ROW()-1)-1,3),"")</f>
        <v/>
      </c>
    </row>
    <row r="667" spans="9:10">
      <c r="I667" s="63" t="str">
        <f>IFERROR(INDEX(svhc_substance[],_xlfn.AGGREGATE(15,6,ROW(svhc_substance[CAS av])/(FIND("noCAS",svhc_substance[CAS av],1)&gt;0),ROW()-1)-1,1),"")</f>
        <v/>
      </c>
      <c r="J667" s="63" t="str">
        <f>IFERROR(INDEX(svhc_substance[],_xlfn.AGGREGATE(15,6,ROW(svhc_substance[CAS av])/(FIND("noCAS",svhc_substance[CAS av],1)&gt;0),ROW()-1)-1,3),"")</f>
        <v/>
      </c>
    </row>
    <row r="668" spans="9:10">
      <c r="I668" s="63" t="str">
        <f>IFERROR(INDEX(svhc_substance[],_xlfn.AGGREGATE(15,6,ROW(svhc_substance[CAS av])/(FIND("noCAS",svhc_substance[CAS av],1)&gt;0),ROW()-1)-1,1),"")</f>
        <v/>
      </c>
      <c r="J668" s="63" t="str">
        <f>IFERROR(INDEX(svhc_substance[],_xlfn.AGGREGATE(15,6,ROW(svhc_substance[CAS av])/(FIND("noCAS",svhc_substance[CAS av],1)&gt;0),ROW()-1)-1,3),"")</f>
        <v/>
      </c>
    </row>
    <row r="669" spans="9:10">
      <c r="I669" s="63" t="str">
        <f>IFERROR(INDEX(svhc_substance[],_xlfn.AGGREGATE(15,6,ROW(svhc_substance[CAS av])/(FIND("noCAS",svhc_substance[CAS av],1)&gt;0),ROW()-1)-1,1),"")</f>
        <v/>
      </c>
      <c r="J669" s="63" t="str">
        <f>IFERROR(INDEX(svhc_substance[],_xlfn.AGGREGATE(15,6,ROW(svhc_substance[CAS av])/(FIND("noCAS",svhc_substance[CAS av],1)&gt;0),ROW()-1)-1,3),"")</f>
        <v/>
      </c>
    </row>
    <row r="670" spans="9:10">
      <c r="I670" s="63" t="str">
        <f>IFERROR(INDEX(svhc_substance[],_xlfn.AGGREGATE(15,6,ROW(svhc_substance[CAS av])/(FIND("noCAS",svhc_substance[CAS av],1)&gt;0),ROW()-1)-1,1),"")</f>
        <v/>
      </c>
      <c r="J670" s="63" t="str">
        <f>IFERROR(INDEX(svhc_substance[],_xlfn.AGGREGATE(15,6,ROW(svhc_substance[CAS av])/(FIND("noCAS",svhc_substance[CAS av],1)&gt;0),ROW()-1)-1,3),"")</f>
        <v/>
      </c>
    </row>
    <row r="671" spans="9:10">
      <c r="I671" s="63" t="str">
        <f>IFERROR(INDEX(svhc_substance[],_xlfn.AGGREGATE(15,6,ROW(svhc_substance[CAS av])/(FIND("noCAS",svhc_substance[CAS av],1)&gt;0),ROW()-1)-1,1),"")</f>
        <v/>
      </c>
      <c r="J671" s="63" t="str">
        <f>IFERROR(INDEX(svhc_substance[],_xlfn.AGGREGATE(15,6,ROW(svhc_substance[CAS av])/(FIND("noCAS",svhc_substance[CAS av],1)&gt;0),ROW()-1)-1,3),"")</f>
        <v/>
      </c>
    </row>
    <row r="672" spans="9:10">
      <c r="I672" s="63" t="str">
        <f>IFERROR(INDEX(svhc_substance[],_xlfn.AGGREGATE(15,6,ROW(svhc_substance[CAS av])/(FIND("noCAS",svhc_substance[CAS av],1)&gt;0),ROW()-1)-1,1),"")</f>
        <v/>
      </c>
      <c r="J672" s="63" t="str">
        <f>IFERROR(INDEX(svhc_substance[],_xlfn.AGGREGATE(15,6,ROW(svhc_substance[CAS av])/(FIND("noCAS",svhc_substance[CAS av],1)&gt;0),ROW()-1)-1,3),"")</f>
        <v/>
      </c>
    </row>
    <row r="673" spans="9:10">
      <c r="I673" s="63" t="str">
        <f>IFERROR(INDEX(svhc_substance[],_xlfn.AGGREGATE(15,6,ROW(svhc_substance[CAS av])/(FIND("noCAS",svhc_substance[CAS av],1)&gt;0),ROW()-1)-1,1),"")</f>
        <v/>
      </c>
      <c r="J673" s="63" t="str">
        <f>IFERROR(INDEX(svhc_substance[],_xlfn.AGGREGATE(15,6,ROW(svhc_substance[CAS av])/(FIND("noCAS",svhc_substance[CAS av],1)&gt;0),ROW()-1)-1,3),"")</f>
        <v/>
      </c>
    </row>
    <row r="674" spans="9:10">
      <c r="I674" s="63" t="str">
        <f>IFERROR(INDEX(svhc_substance[],_xlfn.AGGREGATE(15,6,ROW(svhc_substance[CAS av])/(FIND("noCAS",svhc_substance[CAS av],1)&gt;0),ROW()-1)-1,1),"")</f>
        <v/>
      </c>
      <c r="J674" s="63" t="str">
        <f>IFERROR(INDEX(svhc_substance[],_xlfn.AGGREGATE(15,6,ROW(svhc_substance[CAS av])/(FIND("noCAS",svhc_substance[CAS av],1)&gt;0),ROW()-1)-1,3),"")</f>
        <v/>
      </c>
    </row>
    <row r="675" spans="9:10">
      <c r="I675" s="63" t="str">
        <f>IFERROR(INDEX(svhc_substance[],_xlfn.AGGREGATE(15,6,ROW(svhc_substance[CAS av])/(FIND("noCAS",svhc_substance[CAS av],1)&gt;0),ROW()-1)-1,1),"")</f>
        <v/>
      </c>
      <c r="J675" s="63" t="str">
        <f>IFERROR(INDEX(svhc_substance[],_xlfn.AGGREGATE(15,6,ROW(svhc_substance[CAS av])/(FIND("noCAS",svhc_substance[CAS av],1)&gt;0),ROW()-1)-1,3),"")</f>
        <v/>
      </c>
    </row>
    <row r="676" spans="9:10">
      <c r="I676" s="63" t="str">
        <f>IFERROR(INDEX(svhc_substance[],_xlfn.AGGREGATE(15,6,ROW(svhc_substance[CAS av])/(FIND("noCAS",svhc_substance[CAS av],1)&gt;0),ROW()-1)-1,1),"")</f>
        <v/>
      </c>
      <c r="J676" s="63" t="str">
        <f>IFERROR(INDEX(svhc_substance[],_xlfn.AGGREGATE(15,6,ROW(svhc_substance[CAS av])/(FIND("noCAS",svhc_substance[CAS av],1)&gt;0),ROW()-1)-1,3),"")</f>
        <v/>
      </c>
    </row>
    <row r="677" spans="9:10">
      <c r="I677" s="63" t="str">
        <f>IFERROR(INDEX(svhc_substance[],_xlfn.AGGREGATE(15,6,ROW(svhc_substance[CAS av])/(FIND("noCAS",svhc_substance[CAS av],1)&gt;0),ROW()-1)-1,1),"")</f>
        <v/>
      </c>
      <c r="J677" s="63" t="str">
        <f>IFERROR(INDEX(svhc_substance[],_xlfn.AGGREGATE(15,6,ROW(svhc_substance[CAS av])/(FIND("noCAS",svhc_substance[CAS av],1)&gt;0),ROW()-1)-1,3),"")</f>
        <v/>
      </c>
    </row>
    <row r="678" spans="9:10">
      <c r="I678" s="63" t="str">
        <f>IFERROR(INDEX(svhc_substance[],_xlfn.AGGREGATE(15,6,ROW(svhc_substance[CAS av])/(FIND("noCAS",svhc_substance[CAS av],1)&gt;0),ROW()-1)-1,1),"")</f>
        <v/>
      </c>
      <c r="J678" s="63" t="str">
        <f>IFERROR(INDEX(svhc_substance[],_xlfn.AGGREGATE(15,6,ROW(svhc_substance[CAS av])/(FIND("noCAS",svhc_substance[CAS av],1)&gt;0),ROW()-1)-1,3),"")</f>
        <v/>
      </c>
    </row>
    <row r="679" spans="9:10">
      <c r="I679" s="63" t="str">
        <f>IFERROR(INDEX(svhc_substance[],_xlfn.AGGREGATE(15,6,ROW(svhc_substance[CAS av])/(FIND("noCAS",svhc_substance[CAS av],1)&gt;0),ROW()-1)-1,1),"")</f>
        <v/>
      </c>
      <c r="J679" s="63" t="str">
        <f>IFERROR(INDEX(svhc_substance[],_xlfn.AGGREGATE(15,6,ROW(svhc_substance[CAS av])/(FIND("noCAS",svhc_substance[CAS av],1)&gt;0),ROW()-1)-1,3),"")</f>
        <v/>
      </c>
    </row>
    <row r="680" spans="9:10">
      <c r="I680" s="63" t="str">
        <f>IFERROR(INDEX(svhc_substance[],_xlfn.AGGREGATE(15,6,ROW(svhc_substance[CAS av])/(FIND("noCAS",svhc_substance[CAS av],1)&gt;0),ROW()-1)-1,1),"")</f>
        <v/>
      </c>
      <c r="J680" s="63" t="str">
        <f>IFERROR(INDEX(svhc_substance[],_xlfn.AGGREGATE(15,6,ROW(svhc_substance[CAS av])/(FIND("noCAS",svhc_substance[CAS av],1)&gt;0),ROW()-1)-1,3),"")</f>
        <v/>
      </c>
    </row>
    <row r="681" spans="9:10">
      <c r="I681" s="63" t="str">
        <f>IFERROR(INDEX(svhc_substance[],_xlfn.AGGREGATE(15,6,ROW(svhc_substance[CAS av])/(FIND("noCAS",svhc_substance[CAS av],1)&gt;0),ROW()-1)-1,1),"")</f>
        <v/>
      </c>
      <c r="J681" s="63" t="str">
        <f>IFERROR(INDEX(svhc_substance[],_xlfn.AGGREGATE(15,6,ROW(svhc_substance[CAS av])/(FIND("noCAS",svhc_substance[CAS av],1)&gt;0),ROW()-1)-1,3),"")</f>
        <v/>
      </c>
    </row>
    <row r="682" spans="9:10">
      <c r="I682" s="63" t="str">
        <f>IFERROR(INDEX(svhc_substance[],_xlfn.AGGREGATE(15,6,ROW(svhc_substance[CAS av])/(FIND("noCAS",svhc_substance[CAS av],1)&gt;0),ROW()-1)-1,1),"")</f>
        <v/>
      </c>
      <c r="J682" s="63" t="str">
        <f>IFERROR(INDEX(svhc_substance[],_xlfn.AGGREGATE(15,6,ROW(svhc_substance[CAS av])/(FIND("noCAS",svhc_substance[CAS av],1)&gt;0),ROW()-1)-1,3),"")</f>
        <v/>
      </c>
    </row>
    <row r="683" spans="9:10">
      <c r="I683" s="63" t="str">
        <f>IFERROR(INDEX(svhc_substance[],_xlfn.AGGREGATE(15,6,ROW(svhc_substance[CAS av])/(FIND("noCAS",svhc_substance[CAS av],1)&gt;0),ROW()-1)-1,1),"")</f>
        <v/>
      </c>
      <c r="J683" s="63" t="str">
        <f>IFERROR(INDEX(svhc_substance[],_xlfn.AGGREGATE(15,6,ROW(svhc_substance[CAS av])/(FIND("noCAS",svhc_substance[CAS av],1)&gt;0),ROW()-1)-1,3),"")</f>
        <v/>
      </c>
    </row>
    <row r="684" spans="9:10">
      <c r="I684" s="63" t="str">
        <f>IFERROR(INDEX(svhc_substance[],_xlfn.AGGREGATE(15,6,ROW(svhc_substance[CAS av])/(FIND("noCAS",svhc_substance[CAS av],1)&gt;0),ROW()-1)-1,1),"")</f>
        <v/>
      </c>
      <c r="J684" s="63" t="str">
        <f>IFERROR(INDEX(svhc_substance[],_xlfn.AGGREGATE(15,6,ROW(svhc_substance[CAS av])/(FIND("noCAS",svhc_substance[CAS av],1)&gt;0),ROW()-1)-1,3),"")</f>
        <v/>
      </c>
    </row>
    <row r="685" spans="9:10">
      <c r="I685" s="63" t="str">
        <f>IFERROR(INDEX(svhc_substance[],_xlfn.AGGREGATE(15,6,ROW(svhc_substance[CAS av])/(FIND("noCAS",svhc_substance[CAS av],1)&gt;0),ROW()-1)-1,1),"")</f>
        <v/>
      </c>
      <c r="J685" s="63" t="str">
        <f>IFERROR(INDEX(svhc_substance[],_xlfn.AGGREGATE(15,6,ROW(svhc_substance[CAS av])/(FIND("noCAS",svhc_substance[CAS av],1)&gt;0),ROW()-1)-1,3),"")</f>
        <v/>
      </c>
    </row>
    <row r="686" spans="9:10">
      <c r="I686" s="63" t="str">
        <f>IFERROR(INDEX(svhc_substance[],_xlfn.AGGREGATE(15,6,ROW(svhc_substance[CAS av])/(FIND("noCAS",svhc_substance[CAS av],1)&gt;0),ROW()-1)-1,1),"")</f>
        <v/>
      </c>
      <c r="J686" s="63" t="str">
        <f>IFERROR(INDEX(svhc_substance[],_xlfn.AGGREGATE(15,6,ROW(svhc_substance[CAS av])/(FIND("noCAS",svhc_substance[CAS av],1)&gt;0),ROW()-1)-1,3),"")</f>
        <v/>
      </c>
    </row>
    <row r="687" spans="9:10">
      <c r="I687" s="63" t="str">
        <f>IFERROR(INDEX(svhc_substance[],_xlfn.AGGREGATE(15,6,ROW(svhc_substance[CAS av])/(FIND("noCAS",svhc_substance[CAS av],1)&gt;0),ROW()-1)-1,1),"")</f>
        <v/>
      </c>
      <c r="J687" s="63" t="str">
        <f>IFERROR(INDEX(svhc_substance[],_xlfn.AGGREGATE(15,6,ROW(svhc_substance[CAS av])/(FIND("noCAS",svhc_substance[CAS av],1)&gt;0),ROW()-1)-1,3),"")</f>
        <v/>
      </c>
    </row>
    <row r="688" spans="9:10">
      <c r="I688" s="63" t="str">
        <f>IFERROR(INDEX(svhc_substance[],_xlfn.AGGREGATE(15,6,ROW(svhc_substance[CAS av])/(FIND("noCAS",svhc_substance[CAS av],1)&gt;0),ROW()-1)-1,1),"")</f>
        <v/>
      </c>
      <c r="J688" s="63" t="str">
        <f>IFERROR(INDEX(svhc_substance[],_xlfn.AGGREGATE(15,6,ROW(svhc_substance[CAS av])/(FIND("noCAS",svhc_substance[CAS av],1)&gt;0),ROW()-1)-1,3),"")</f>
        <v/>
      </c>
    </row>
    <row r="689" spans="9:10">
      <c r="I689" s="63" t="str">
        <f>IFERROR(INDEX(svhc_substance[],_xlfn.AGGREGATE(15,6,ROW(svhc_substance[CAS av])/(FIND("noCAS",svhc_substance[CAS av],1)&gt;0),ROW()-1)-1,1),"")</f>
        <v/>
      </c>
      <c r="J689" s="63" t="str">
        <f>IFERROR(INDEX(svhc_substance[],_xlfn.AGGREGATE(15,6,ROW(svhc_substance[CAS av])/(FIND("noCAS",svhc_substance[CAS av],1)&gt;0),ROW()-1)-1,3),"")</f>
        <v/>
      </c>
    </row>
    <row r="690" spans="9:10">
      <c r="I690" s="63" t="str">
        <f>IFERROR(INDEX(svhc_substance[],_xlfn.AGGREGATE(15,6,ROW(svhc_substance[CAS av])/(FIND("noCAS",svhc_substance[CAS av],1)&gt;0),ROW()-1)-1,1),"")</f>
        <v/>
      </c>
      <c r="J690" s="63" t="str">
        <f>IFERROR(INDEX(svhc_substance[],_xlfn.AGGREGATE(15,6,ROW(svhc_substance[CAS av])/(FIND("noCAS",svhc_substance[CAS av],1)&gt;0),ROW()-1)-1,3),"")</f>
        <v/>
      </c>
    </row>
    <row r="691" spans="9:10">
      <c r="I691" s="63" t="str">
        <f>IFERROR(INDEX(svhc_substance[],_xlfn.AGGREGATE(15,6,ROW(svhc_substance[CAS av])/(FIND("noCAS",svhc_substance[CAS av],1)&gt;0),ROW()-1)-1,1),"")</f>
        <v/>
      </c>
      <c r="J691" s="63" t="str">
        <f>IFERROR(INDEX(svhc_substance[],_xlfn.AGGREGATE(15,6,ROW(svhc_substance[CAS av])/(FIND("noCAS",svhc_substance[CAS av],1)&gt;0),ROW()-1)-1,3),"")</f>
        <v/>
      </c>
    </row>
    <row r="692" spans="9:10">
      <c r="I692" s="63" t="str">
        <f>IFERROR(INDEX(svhc_substance[],_xlfn.AGGREGATE(15,6,ROW(svhc_substance[CAS av])/(FIND("noCAS",svhc_substance[CAS av],1)&gt;0),ROW()-1)-1,1),"")</f>
        <v/>
      </c>
      <c r="J692" s="63" t="str">
        <f>IFERROR(INDEX(svhc_substance[],_xlfn.AGGREGATE(15,6,ROW(svhc_substance[CAS av])/(FIND("noCAS",svhc_substance[CAS av],1)&gt;0),ROW()-1)-1,3),"")</f>
        <v/>
      </c>
    </row>
    <row r="693" spans="9:10">
      <c r="I693" s="63" t="str">
        <f>IFERROR(INDEX(svhc_substance[],_xlfn.AGGREGATE(15,6,ROW(svhc_substance[CAS av])/(FIND("noCAS",svhc_substance[CAS av],1)&gt;0),ROW()-1)-1,1),"")</f>
        <v/>
      </c>
      <c r="J693" s="63" t="str">
        <f>IFERROR(INDEX(svhc_substance[],_xlfn.AGGREGATE(15,6,ROW(svhc_substance[CAS av])/(FIND("noCAS",svhc_substance[CAS av],1)&gt;0),ROW()-1)-1,3),"")</f>
        <v/>
      </c>
    </row>
    <row r="694" spans="9:10">
      <c r="I694" s="63" t="str">
        <f>IFERROR(INDEX(svhc_substance[],_xlfn.AGGREGATE(15,6,ROW(svhc_substance[CAS av])/(FIND("noCAS",svhc_substance[CAS av],1)&gt;0),ROW()-1)-1,1),"")</f>
        <v/>
      </c>
      <c r="J694" s="63" t="str">
        <f>IFERROR(INDEX(svhc_substance[],_xlfn.AGGREGATE(15,6,ROW(svhc_substance[CAS av])/(FIND("noCAS",svhc_substance[CAS av],1)&gt;0),ROW()-1)-1,3),"")</f>
        <v/>
      </c>
    </row>
    <row r="695" spans="9:10">
      <c r="I695" s="63" t="str">
        <f>IFERROR(INDEX(svhc_substance[],_xlfn.AGGREGATE(15,6,ROW(svhc_substance[CAS av])/(FIND("noCAS",svhc_substance[CAS av],1)&gt;0),ROW()-1)-1,1),"")</f>
        <v/>
      </c>
      <c r="J695" s="63" t="str">
        <f>IFERROR(INDEX(svhc_substance[],_xlfn.AGGREGATE(15,6,ROW(svhc_substance[CAS av])/(FIND("noCAS",svhc_substance[CAS av],1)&gt;0),ROW()-1)-1,3),"")</f>
        <v/>
      </c>
    </row>
    <row r="696" spans="9:10">
      <c r="I696" s="63" t="str">
        <f>IFERROR(INDEX(svhc_substance[],_xlfn.AGGREGATE(15,6,ROW(svhc_substance[CAS av])/(FIND("noCAS",svhc_substance[CAS av],1)&gt;0),ROW()-1)-1,1),"")</f>
        <v/>
      </c>
      <c r="J696" s="63" t="str">
        <f>IFERROR(INDEX(svhc_substance[],_xlfn.AGGREGATE(15,6,ROW(svhc_substance[CAS av])/(FIND("noCAS",svhc_substance[CAS av],1)&gt;0),ROW()-1)-1,3),"")</f>
        <v/>
      </c>
    </row>
    <row r="697" spans="9:10">
      <c r="I697" s="63" t="str">
        <f>IFERROR(INDEX(svhc_substance[],_xlfn.AGGREGATE(15,6,ROW(svhc_substance[CAS av])/(FIND("noCAS",svhc_substance[CAS av],1)&gt;0),ROW()-1)-1,1),"")</f>
        <v/>
      </c>
      <c r="J697" s="63" t="str">
        <f>IFERROR(INDEX(svhc_substance[],_xlfn.AGGREGATE(15,6,ROW(svhc_substance[CAS av])/(FIND("noCAS",svhc_substance[CAS av],1)&gt;0),ROW()-1)-1,3),"")</f>
        <v/>
      </c>
    </row>
    <row r="698" spans="9:10">
      <c r="I698" s="63" t="str">
        <f>IFERROR(INDEX(svhc_substance[],_xlfn.AGGREGATE(15,6,ROW(svhc_substance[CAS av])/(FIND("noCAS",svhc_substance[CAS av],1)&gt;0),ROW()-1)-1,1),"")</f>
        <v/>
      </c>
      <c r="J698" s="63" t="str">
        <f>IFERROR(INDEX(svhc_substance[],_xlfn.AGGREGATE(15,6,ROW(svhc_substance[CAS av])/(FIND("noCAS",svhc_substance[CAS av],1)&gt;0),ROW()-1)-1,3),"")</f>
        <v/>
      </c>
    </row>
    <row r="699" spans="9:10">
      <c r="I699" s="63" t="str">
        <f>IFERROR(INDEX(svhc_substance[],_xlfn.AGGREGATE(15,6,ROW(svhc_substance[CAS av])/(FIND("noCAS",svhc_substance[CAS av],1)&gt;0),ROW()-1)-1,1),"")</f>
        <v/>
      </c>
      <c r="J699" s="63" t="str">
        <f>IFERROR(INDEX(svhc_substance[],_xlfn.AGGREGATE(15,6,ROW(svhc_substance[CAS av])/(FIND("noCAS",svhc_substance[CAS av],1)&gt;0),ROW()-1)-1,3),"")</f>
        <v/>
      </c>
    </row>
    <row r="700" spans="9:10">
      <c r="I700" s="63" t="str">
        <f>IFERROR(INDEX(svhc_substance[],_xlfn.AGGREGATE(15,6,ROW(svhc_substance[CAS av])/(FIND("noCAS",svhc_substance[CAS av],1)&gt;0),ROW()-1)-1,1),"")</f>
        <v/>
      </c>
      <c r="J700" s="63" t="str">
        <f>IFERROR(INDEX(svhc_substance[],_xlfn.AGGREGATE(15,6,ROW(svhc_substance[CAS av])/(FIND("noCAS",svhc_substance[CAS av],1)&gt;0),ROW()-1)-1,3),"")</f>
        <v/>
      </c>
    </row>
    <row r="701" spans="9:10">
      <c r="I701" s="63" t="str">
        <f>IFERROR(INDEX(svhc_substance[],_xlfn.AGGREGATE(15,6,ROW(svhc_substance[CAS av])/(FIND("noCAS",svhc_substance[CAS av],1)&gt;0),ROW()-1)-1,1),"")</f>
        <v/>
      </c>
      <c r="J701" s="63" t="str">
        <f>IFERROR(INDEX(svhc_substance[],_xlfn.AGGREGATE(15,6,ROW(svhc_substance[CAS av])/(FIND("noCAS",svhc_substance[CAS av],1)&gt;0),ROW()-1)-1,3),"")</f>
        <v/>
      </c>
    </row>
    <row r="702" spans="9:10">
      <c r="I702" s="63" t="str">
        <f>IFERROR(INDEX(svhc_substance[],_xlfn.AGGREGATE(15,6,ROW(svhc_substance[CAS av])/(FIND("noCAS",svhc_substance[CAS av],1)&gt;0),ROW()-1)-1,1),"")</f>
        <v/>
      </c>
      <c r="J702" s="63" t="str">
        <f>IFERROR(INDEX(svhc_substance[],_xlfn.AGGREGATE(15,6,ROW(svhc_substance[CAS av])/(FIND("noCAS",svhc_substance[CAS av],1)&gt;0),ROW()-1)-1,3),"")</f>
        <v/>
      </c>
    </row>
    <row r="703" spans="9:10">
      <c r="I703" s="63" t="str">
        <f>IFERROR(INDEX(svhc_substance[],_xlfn.AGGREGATE(15,6,ROW(svhc_substance[CAS av])/(FIND("noCAS",svhc_substance[CAS av],1)&gt;0),ROW()-1)-1,1),"")</f>
        <v/>
      </c>
      <c r="J703" s="63" t="str">
        <f>IFERROR(INDEX(svhc_substance[],_xlfn.AGGREGATE(15,6,ROW(svhc_substance[CAS av])/(FIND("noCAS",svhc_substance[CAS av],1)&gt;0),ROW()-1)-1,3),"")</f>
        <v/>
      </c>
    </row>
    <row r="704" spans="9:10">
      <c r="I704" s="63" t="str">
        <f>IFERROR(INDEX(svhc_substance[],_xlfn.AGGREGATE(15,6,ROW(svhc_substance[CAS av])/(FIND("noCAS",svhc_substance[CAS av],1)&gt;0),ROW()-1)-1,1),"")</f>
        <v/>
      </c>
      <c r="J704" s="63" t="str">
        <f>IFERROR(INDEX(svhc_substance[],_xlfn.AGGREGATE(15,6,ROW(svhc_substance[CAS av])/(FIND("noCAS",svhc_substance[CAS av],1)&gt;0),ROW()-1)-1,3),"")</f>
        <v/>
      </c>
    </row>
    <row r="705" spans="9:10">
      <c r="I705" s="63" t="str">
        <f>IFERROR(INDEX(svhc_substance[],_xlfn.AGGREGATE(15,6,ROW(svhc_substance[CAS av])/(FIND("noCAS",svhc_substance[CAS av],1)&gt;0),ROW()-1)-1,1),"")</f>
        <v/>
      </c>
      <c r="J705" s="63" t="str">
        <f>IFERROR(INDEX(svhc_substance[],_xlfn.AGGREGATE(15,6,ROW(svhc_substance[CAS av])/(FIND("noCAS",svhc_substance[CAS av],1)&gt;0),ROW()-1)-1,3),"")</f>
        <v/>
      </c>
    </row>
    <row r="706" spans="9:10">
      <c r="I706" s="63" t="str">
        <f>IFERROR(INDEX(svhc_substance[],_xlfn.AGGREGATE(15,6,ROW(svhc_substance[CAS av])/(FIND("noCAS",svhc_substance[CAS av],1)&gt;0),ROW()-1)-1,1),"")</f>
        <v/>
      </c>
      <c r="J706" s="63" t="str">
        <f>IFERROR(INDEX(svhc_substance[],_xlfn.AGGREGATE(15,6,ROW(svhc_substance[CAS av])/(FIND("noCAS",svhc_substance[CAS av],1)&gt;0),ROW()-1)-1,3),"")</f>
        <v/>
      </c>
    </row>
    <row r="707" spans="9:10">
      <c r="I707" s="63" t="str">
        <f>IFERROR(INDEX(svhc_substance[],_xlfn.AGGREGATE(15,6,ROW(svhc_substance[CAS av])/(FIND("noCAS",svhc_substance[CAS av],1)&gt;0),ROW()-1)-1,1),"")</f>
        <v/>
      </c>
      <c r="J707" s="63" t="str">
        <f>IFERROR(INDEX(svhc_substance[],_xlfn.AGGREGATE(15,6,ROW(svhc_substance[CAS av])/(FIND("noCAS",svhc_substance[CAS av],1)&gt;0),ROW()-1)-1,3),"")</f>
        <v/>
      </c>
    </row>
    <row r="708" spans="9:10">
      <c r="I708" s="63" t="str">
        <f>IFERROR(INDEX(svhc_substance[],_xlfn.AGGREGATE(15,6,ROW(svhc_substance[CAS av])/(FIND("noCAS",svhc_substance[CAS av],1)&gt;0),ROW()-1)-1,1),"")</f>
        <v/>
      </c>
      <c r="J708" s="63" t="str">
        <f>IFERROR(INDEX(svhc_substance[],_xlfn.AGGREGATE(15,6,ROW(svhc_substance[CAS av])/(FIND("noCAS",svhc_substance[CAS av],1)&gt;0),ROW()-1)-1,3),"")</f>
        <v/>
      </c>
    </row>
    <row r="709" spans="9:10">
      <c r="I709" s="63" t="str">
        <f>IFERROR(INDEX(svhc_substance[],_xlfn.AGGREGATE(15,6,ROW(svhc_substance[CAS av])/(FIND("noCAS",svhc_substance[CAS av],1)&gt;0),ROW()-1)-1,1),"")</f>
        <v/>
      </c>
      <c r="J709" s="63" t="str">
        <f>IFERROR(INDEX(svhc_substance[],_xlfn.AGGREGATE(15,6,ROW(svhc_substance[CAS av])/(FIND("noCAS",svhc_substance[CAS av],1)&gt;0),ROW()-1)-1,3),"")</f>
        <v/>
      </c>
    </row>
    <row r="710" spans="9:10">
      <c r="I710" s="63" t="str">
        <f>IFERROR(INDEX(svhc_substance[],_xlfn.AGGREGATE(15,6,ROW(svhc_substance[CAS av])/(FIND("noCAS",svhc_substance[CAS av],1)&gt;0),ROW()-1)-1,1),"")</f>
        <v/>
      </c>
      <c r="J710" s="63" t="str">
        <f>IFERROR(INDEX(svhc_substance[],_xlfn.AGGREGATE(15,6,ROW(svhc_substance[CAS av])/(FIND("noCAS",svhc_substance[CAS av],1)&gt;0),ROW()-1)-1,3),"")</f>
        <v/>
      </c>
    </row>
    <row r="711" spans="9:10">
      <c r="I711" s="63" t="str">
        <f>IFERROR(INDEX(svhc_substance[],_xlfn.AGGREGATE(15,6,ROW(svhc_substance[CAS av])/(FIND("noCAS",svhc_substance[CAS av],1)&gt;0),ROW()-1)-1,1),"")</f>
        <v/>
      </c>
      <c r="J711" s="63" t="str">
        <f>IFERROR(INDEX(svhc_substance[],_xlfn.AGGREGATE(15,6,ROW(svhc_substance[CAS av])/(FIND("noCAS",svhc_substance[CAS av],1)&gt;0),ROW()-1)-1,3),"")</f>
        <v/>
      </c>
    </row>
    <row r="712" spans="9:10">
      <c r="I712" s="63" t="str">
        <f>IFERROR(INDEX(svhc_substance[],_xlfn.AGGREGATE(15,6,ROW(svhc_substance[CAS av])/(FIND("noCAS",svhc_substance[CAS av],1)&gt;0),ROW()-1)-1,1),"")</f>
        <v/>
      </c>
      <c r="J712" s="63" t="str">
        <f>IFERROR(INDEX(svhc_substance[],_xlfn.AGGREGATE(15,6,ROW(svhc_substance[CAS av])/(FIND("noCAS",svhc_substance[CAS av],1)&gt;0),ROW()-1)-1,3),"")</f>
        <v/>
      </c>
    </row>
    <row r="713" spans="9:10">
      <c r="I713" s="63" t="str">
        <f>IFERROR(INDEX(svhc_substance[],_xlfn.AGGREGATE(15,6,ROW(svhc_substance[CAS av])/(FIND("noCAS",svhc_substance[CAS av],1)&gt;0),ROW()-1)-1,1),"")</f>
        <v/>
      </c>
      <c r="J713" s="63" t="str">
        <f>IFERROR(INDEX(svhc_substance[],_xlfn.AGGREGATE(15,6,ROW(svhc_substance[CAS av])/(FIND("noCAS",svhc_substance[CAS av],1)&gt;0),ROW()-1)-1,3),"")</f>
        <v/>
      </c>
    </row>
    <row r="714" spans="9:10">
      <c r="I714" s="63" t="str">
        <f>IFERROR(INDEX(svhc_substance[],_xlfn.AGGREGATE(15,6,ROW(svhc_substance[CAS av])/(FIND("noCAS",svhc_substance[CAS av],1)&gt;0),ROW()-1)-1,1),"")</f>
        <v/>
      </c>
      <c r="J714" s="63" t="str">
        <f>IFERROR(INDEX(svhc_substance[],_xlfn.AGGREGATE(15,6,ROW(svhc_substance[CAS av])/(FIND("noCAS",svhc_substance[CAS av],1)&gt;0),ROW()-1)-1,3),"")</f>
        <v/>
      </c>
    </row>
    <row r="715" spans="9:10">
      <c r="I715" s="63" t="str">
        <f>IFERROR(INDEX(svhc_substance[],_xlfn.AGGREGATE(15,6,ROW(svhc_substance[CAS av])/(FIND("noCAS",svhc_substance[CAS av],1)&gt;0),ROW()-1)-1,1),"")</f>
        <v/>
      </c>
      <c r="J715" s="63" t="str">
        <f>IFERROR(INDEX(svhc_substance[],_xlfn.AGGREGATE(15,6,ROW(svhc_substance[CAS av])/(FIND("noCAS",svhc_substance[CAS av],1)&gt;0),ROW()-1)-1,3),"")</f>
        <v/>
      </c>
    </row>
    <row r="716" spans="9:10">
      <c r="I716" s="63" t="str">
        <f>IFERROR(INDEX(svhc_substance[],_xlfn.AGGREGATE(15,6,ROW(svhc_substance[CAS av])/(FIND("noCAS",svhc_substance[CAS av],1)&gt;0),ROW()-1)-1,1),"")</f>
        <v/>
      </c>
      <c r="J716" s="63" t="str">
        <f>IFERROR(INDEX(svhc_substance[],_xlfn.AGGREGATE(15,6,ROW(svhc_substance[CAS av])/(FIND("noCAS",svhc_substance[CAS av],1)&gt;0),ROW()-1)-1,3),"")</f>
        <v/>
      </c>
    </row>
    <row r="717" spans="9:10">
      <c r="I717" s="63" t="str">
        <f>IFERROR(INDEX(svhc_substance[],_xlfn.AGGREGATE(15,6,ROW(svhc_substance[CAS av])/(FIND("noCAS",svhc_substance[CAS av],1)&gt;0),ROW()-1)-1,1),"")</f>
        <v/>
      </c>
      <c r="J717" s="63" t="str">
        <f>IFERROR(INDEX(svhc_substance[],_xlfn.AGGREGATE(15,6,ROW(svhc_substance[CAS av])/(FIND("noCAS",svhc_substance[CAS av],1)&gt;0),ROW()-1)-1,3),"")</f>
        <v/>
      </c>
    </row>
    <row r="718" spans="9:10">
      <c r="I718" s="63" t="str">
        <f>IFERROR(INDEX(svhc_substance[],_xlfn.AGGREGATE(15,6,ROW(svhc_substance[CAS av])/(FIND("noCAS",svhc_substance[CAS av],1)&gt;0),ROW()-1)-1,1),"")</f>
        <v/>
      </c>
      <c r="J718" s="63" t="str">
        <f>IFERROR(INDEX(svhc_substance[],_xlfn.AGGREGATE(15,6,ROW(svhc_substance[CAS av])/(FIND("noCAS",svhc_substance[CAS av],1)&gt;0),ROW()-1)-1,3),"")</f>
        <v/>
      </c>
    </row>
    <row r="719" spans="9:10">
      <c r="I719" s="63" t="str">
        <f>IFERROR(INDEX(svhc_substance[],_xlfn.AGGREGATE(15,6,ROW(svhc_substance[CAS av])/(FIND("noCAS",svhc_substance[CAS av],1)&gt;0),ROW()-1)-1,1),"")</f>
        <v/>
      </c>
      <c r="J719" s="63" t="str">
        <f>IFERROR(INDEX(svhc_substance[],_xlfn.AGGREGATE(15,6,ROW(svhc_substance[CAS av])/(FIND("noCAS",svhc_substance[CAS av],1)&gt;0),ROW()-1)-1,3),"")</f>
        <v/>
      </c>
    </row>
    <row r="720" spans="9:10">
      <c r="I720" s="63" t="str">
        <f>IFERROR(INDEX(svhc_substance[],_xlfn.AGGREGATE(15,6,ROW(svhc_substance[CAS av])/(FIND("noCAS",svhc_substance[CAS av],1)&gt;0),ROW()-1)-1,1),"")</f>
        <v/>
      </c>
      <c r="J720" s="63" t="str">
        <f>IFERROR(INDEX(svhc_substance[],_xlfn.AGGREGATE(15,6,ROW(svhc_substance[CAS av])/(FIND("noCAS",svhc_substance[CAS av],1)&gt;0),ROW()-1)-1,3),"")</f>
        <v/>
      </c>
    </row>
    <row r="721" spans="9:10">
      <c r="I721" s="63" t="str">
        <f>IFERROR(INDEX(svhc_substance[],_xlfn.AGGREGATE(15,6,ROW(svhc_substance[CAS av])/(FIND("noCAS",svhc_substance[CAS av],1)&gt;0),ROW()-1)-1,1),"")</f>
        <v/>
      </c>
      <c r="J721" s="63" t="str">
        <f>IFERROR(INDEX(svhc_substance[],_xlfn.AGGREGATE(15,6,ROW(svhc_substance[CAS av])/(FIND("noCAS",svhc_substance[CAS av],1)&gt;0),ROW()-1)-1,3),"")</f>
        <v/>
      </c>
    </row>
    <row r="722" spans="9:10">
      <c r="I722" s="63" t="str">
        <f>IFERROR(INDEX(svhc_substance[],_xlfn.AGGREGATE(15,6,ROW(svhc_substance[CAS av])/(FIND("noCAS",svhc_substance[CAS av],1)&gt;0),ROW()-1)-1,1),"")</f>
        <v/>
      </c>
      <c r="J722" s="63" t="str">
        <f>IFERROR(INDEX(svhc_substance[],_xlfn.AGGREGATE(15,6,ROW(svhc_substance[CAS av])/(FIND("noCAS",svhc_substance[CAS av],1)&gt;0),ROW()-1)-1,3),"")</f>
        <v/>
      </c>
    </row>
    <row r="723" spans="9:10">
      <c r="I723" s="63" t="str">
        <f>IFERROR(INDEX(svhc_substance[],_xlfn.AGGREGATE(15,6,ROW(svhc_substance[CAS av])/(FIND("noCAS",svhc_substance[CAS av],1)&gt;0),ROW()-1)-1,1),"")</f>
        <v/>
      </c>
      <c r="J723" s="63" t="str">
        <f>IFERROR(INDEX(svhc_substance[],_xlfn.AGGREGATE(15,6,ROW(svhc_substance[CAS av])/(FIND("noCAS",svhc_substance[CAS av],1)&gt;0),ROW()-1)-1,3),"")</f>
        <v/>
      </c>
    </row>
    <row r="724" spans="9:10">
      <c r="I724" s="63" t="str">
        <f>IFERROR(INDEX(svhc_substance[],_xlfn.AGGREGATE(15,6,ROW(svhc_substance[CAS av])/(FIND("noCAS",svhc_substance[CAS av],1)&gt;0),ROW()-1)-1,1),"")</f>
        <v/>
      </c>
      <c r="J724" s="63" t="str">
        <f>IFERROR(INDEX(svhc_substance[],_xlfn.AGGREGATE(15,6,ROW(svhc_substance[CAS av])/(FIND("noCAS",svhc_substance[CAS av],1)&gt;0),ROW()-1)-1,3),"")</f>
        <v/>
      </c>
    </row>
    <row r="725" spans="9:10">
      <c r="I725" s="63" t="str">
        <f>IFERROR(INDEX(svhc_substance[],_xlfn.AGGREGATE(15,6,ROW(svhc_substance[CAS av])/(FIND("noCAS",svhc_substance[CAS av],1)&gt;0),ROW()-1)-1,1),"")</f>
        <v/>
      </c>
      <c r="J725" s="63" t="str">
        <f>IFERROR(INDEX(svhc_substance[],_xlfn.AGGREGATE(15,6,ROW(svhc_substance[CAS av])/(FIND("noCAS",svhc_substance[CAS av],1)&gt;0),ROW()-1)-1,3),"")</f>
        <v/>
      </c>
    </row>
    <row r="726" spans="9:10">
      <c r="I726" s="63" t="str">
        <f>IFERROR(INDEX(svhc_substance[],_xlfn.AGGREGATE(15,6,ROW(svhc_substance[CAS av])/(FIND("noCAS",svhc_substance[CAS av],1)&gt;0),ROW()-1)-1,1),"")</f>
        <v/>
      </c>
      <c r="J726" s="63" t="str">
        <f>IFERROR(INDEX(svhc_substance[],_xlfn.AGGREGATE(15,6,ROW(svhc_substance[CAS av])/(FIND("noCAS",svhc_substance[CAS av],1)&gt;0),ROW()-1)-1,3),"")</f>
        <v/>
      </c>
    </row>
    <row r="727" spans="9:10">
      <c r="I727" s="63" t="str">
        <f>IFERROR(INDEX(svhc_substance[],_xlfn.AGGREGATE(15,6,ROW(svhc_substance[CAS av])/(FIND("noCAS",svhc_substance[CAS av],1)&gt;0),ROW()-1)-1,1),"")</f>
        <v/>
      </c>
      <c r="J727" s="63" t="str">
        <f>IFERROR(INDEX(svhc_substance[],_xlfn.AGGREGATE(15,6,ROW(svhc_substance[CAS av])/(FIND("noCAS",svhc_substance[CAS av],1)&gt;0),ROW()-1)-1,3),"")</f>
        <v/>
      </c>
    </row>
    <row r="728" spans="9:10">
      <c r="I728" s="63" t="str">
        <f>IFERROR(INDEX(svhc_substance[],_xlfn.AGGREGATE(15,6,ROW(svhc_substance[CAS av])/(FIND("noCAS",svhc_substance[CAS av],1)&gt;0),ROW()-1)-1,1),"")</f>
        <v/>
      </c>
      <c r="J728" s="63" t="str">
        <f>IFERROR(INDEX(svhc_substance[],_xlfn.AGGREGATE(15,6,ROW(svhc_substance[CAS av])/(FIND("noCAS",svhc_substance[CAS av],1)&gt;0),ROW()-1)-1,3),"")</f>
        <v/>
      </c>
    </row>
    <row r="729" spans="9:10">
      <c r="I729" s="63" t="str">
        <f>IFERROR(INDEX(svhc_substance[],_xlfn.AGGREGATE(15,6,ROW(svhc_substance[CAS av])/(FIND("noCAS",svhc_substance[CAS av],1)&gt;0),ROW()-1)-1,1),"")</f>
        <v/>
      </c>
      <c r="J729" s="63" t="str">
        <f>IFERROR(INDEX(svhc_substance[],_xlfn.AGGREGATE(15,6,ROW(svhc_substance[CAS av])/(FIND("noCAS",svhc_substance[CAS av],1)&gt;0),ROW()-1)-1,3),"")</f>
        <v/>
      </c>
    </row>
    <row r="730" spans="9:10">
      <c r="I730" s="63" t="str">
        <f>IFERROR(INDEX(svhc_substance[],_xlfn.AGGREGATE(15,6,ROW(svhc_substance[CAS av])/(FIND("noCAS",svhc_substance[CAS av],1)&gt;0),ROW()-1)-1,1),"")</f>
        <v/>
      </c>
      <c r="J730" s="63" t="str">
        <f>IFERROR(INDEX(svhc_substance[],_xlfn.AGGREGATE(15,6,ROW(svhc_substance[CAS av])/(FIND("noCAS",svhc_substance[CAS av],1)&gt;0),ROW()-1)-1,3),"")</f>
        <v/>
      </c>
    </row>
    <row r="731" spans="9:10">
      <c r="I731" s="63" t="str">
        <f>IFERROR(INDEX(svhc_substance[],_xlfn.AGGREGATE(15,6,ROW(svhc_substance[CAS av])/(FIND("noCAS",svhc_substance[CAS av],1)&gt;0),ROW()-1)-1,1),"")</f>
        <v/>
      </c>
      <c r="J731" s="63" t="str">
        <f>IFERROR(INDEX(svhc_substance[],_xlfn.AGGREGATE(15,6,ROW(svhc_substance[CAS av])/(FIND("noCAS",svhc_substance[CAS av],1)&gt;0),ROW()-1)-1,3),"")</f>
        <v/>
      </c>
    </row>
    <row r="732" spans="9:10">
      <c r="I732" s="63" t="str">
        <f>IFERROR(INDEX(svhc_substance[],_xlfn.AGGREGATE(15,6,ROW(svhc_substance[CAS av])/(FIND("noCAS",svhc_substance[CAS av],1)&gt;0),ROW()-1)-1,1),"")</f>
        <v/>
      </c>
      <c r="J732" s="63" t="str">
        <f>IFERROR(INDEX(svhc_substance[],_xlfn.AGGREGATE(15,6,ROW(svhc_substance[CAS av])/(FIND("noCAS",svhc_substance[CAS av],1)&gt;0),ROW()-1)-1,3),"")</f>
        <v/>
      </c>
    </row>
    <row r="733" spans="9:10">
      <c r="I733" s="63" t="str">
        <f>IFERROR(INDEX(svhc_substance[],_xlfn.AGGREGATE(15,6,ROW(svhc_substance[CAS av])/(FIND("noCAS",svhc_substance[CAS av],1)&gt;0),ROW()-1)-1,1),"")</f>
        <v/>
      </c>
      <c r="J733" s="63" t="str">
        <f>IFERROR(INDEX(svhc_substance[],_xlfn.AGGREGATE(15,6,ROW(svhc_substance[CAS av])/(FIND("noCAS",svhc_substance[CAS av],1)&gt;0),ROW()-1)-1,3),"")</f>
        <v/>
      </c>
    </row>
    <row r="734" spans="9:10">
      <c r="I734" s="63" t="str">
        <f>IFERROR(INDEX(svhc_substance[],_xlfn.AGGREGATE(15,6,ROW(svhc_substance[CAS av])/(FIND("noCAS",svhc_substance[CAS av],1)&gt;0),ROW()-1)-1,1),"")</f>
        <v/>
      </c>
      <c r="J734" s="63" t="str">
        <f>IFERROR(INDEX(svhc_substance[],_xlfn.AGGREGATE(15,6,ROW(svhc_substance[CAS av])/(FIND("noCAS",svhc_substance[CAS av],1)&gt;0),ROW()-1)-1,3),"")</f>
        <v/>
      </c>
    </row>
    <row r="735" spans="9:10">
      <c r="I735" s="63" t="str">
        <f>IFERROR(INDEX(svhc_substance[],_xlfn.AGGREGATE(15,6,ROW(svhc_substance[CAS av])/(FIND("noCAS",svhc_substance[CAS av],1)&gt;0),ROW()-1)-1,1),"")</f>
        <v/>
      </c>
      <c r="J735" s="63" t="str">
        <f>IFERROR(INDEX(svhc_substance[],_xlfn.AGGREGATE(15,6,ROW(svhc_substance[CAS av])/(FIND("noCAS",svhc_substance[CAS av],1)&gt;0),ROW()-1)-1,3),"")</f>
        <v/>
      </c>
    </row>
    <row r="736" spans="9:10">
      <c r="I736" s="63" t="str">
        <f>IFERROR(INDEX(svhc_substance[],_xlfn.AGGREGATE(15,6,ROW(svhc_substance[CAS av])/(FIND("noCAS",svhc_substance[CAS av],1)&gt;0),ROW()-1)-1,1),"")</f>
        <v/>
      </c>
      <c r="J736" s="63" t="str">
        <f>IFERROR(INDEX(svhc_substance[],_xlfn.AGGREGATE(15,6,ROW(svhc_substance[CAS av])/(FIND("noCAS",svhc_substance[CAS av],1)&gt;0),ROW()-1)-1,3),"")</f>
        <v/>
      </c>
    </row>
    <row r="737" spans="9:10">
      <c r="I737" s="63" t="str">
        <f>IFERROR(INDEX(svhc_substance[],_xlfn.AGGREGATE(15,6,ROW(svhc_substance[CAS av])/(FIND("noCAS",svhc_substance[CAS av],1)&gt;0),ROW()-1)-1,1),"")</f>
        <v/>
      </c>
      <c r="J737" s="63" t="str">
        <f>IFERROR(INDEX(svhc_substance[],_xlfn.AGGREGATE(15,6,ROW(svhc_substance[CAS av])/(FIND("noCAS",svhc_substance[CAS av],1)&gt;0),ROW()-1)-1,3),"")</f>
        <v/>
      </c>
    </row>
    <row r="738" spans="9:10">
      <c r="I738" s="63" t="str">
        <f>IFERROR(INDEX(svhc_substance[],_xlfn.AGGREGATE(15,6,ROW(svhc_substance[CAS av])/(FIND("noCAS",svhc_substance[CAS av],1)&gt;0),ROW()-1)-1,1),"")</f>
        <v/>
      </c>
      <c r="J738" s="63" t="str">
        <f>IFERROR(INDEX(svhc_substance[],_xlfn.AGGREGATE(15,6,ROW(svhc_substance[CAS av])/(FIND("noCAS",svhc_substance[CAS av],1)&gt;0),ROW()-1)-1,3),"")</f>
        <v/>
      </c>
    </row>
    <row r="739" spans="9:10">
      <c r="I739" s="63" t="str">
        <f>IFERROR(INDEX(svhc_substance[],_xlfn.AGGREGATE(15,6,ROW(svhc_substance[CAS av])/(FIND("noCAS",svhc_substance[CAS av],1)&gt;0),ROW()-1)-1,1),"")</f>
        <v/>
      </c>
      <c r="J739" s="63" t="str">
        <f>IFERROR(INDEX(svhc_substance[],_xlfn.AGGREGATE(15,6,ROW(svhc_substance[CAS av])/(FIND("noCAS",svhc_substance[CAS av],1)&gt;0),ROW()-1)-1,3),"")</f>
        <v/>
      </c>
    </row>
    <row r="740" spans="9:10">
      <c r="I740" s="63" t="str">
        <f>IFERROR(INDEX(svhc_substance[],_xlfn.AGGREGATE(15,6,ROW(svhc_substance[CAS av])/(FIND("noCAS",svhc_substance[CAS av],1)&gt;0),ROW()-1)-1,1),"")</f>
        <v/>
      </c>
      <c r="J740" s="63" t="str">
        <f>IFERROR(INDEX(svhc_substance[],_xlfn.AGGREGATE(15,6,ROW(svhc_substance[CAS av])/(FIND("noCAS",svhc_substance[CAS av],1)&gt;0),ROW()-1)-1,3),"")</f>
        <v/>
      </c>
    </row>
    <row r="741" spans="9:10">
      <c r="I741" s="63" t="str">
        <f>IFERROR(INDEX(svhc_substance[],_xlfn.AGGREGATE(15,6,ROW(svhc_substance[CAS av])/(FIND("noCAS",svhc_substance[CAS av],1)&gt;0),ROW()-1)-1,1),"")</f>
        <v/>
      </c>
      <c r="J741" s="63" t="str">
        <f>IFERROR(INDEX(svhc_substance[],_xlfn.AGGREGATE(15,6,ROW(svhc_substance[CAS av])/(FIND("noCAS",svhc_substance[CAS av],1)&gt;0),ROW()-1)-1,3),"")</f>
        <v/>
      </c>
    </row>
    <row r="742" spans="9:10">
      <c r="I742" s="63" t="str">
        <f>IFERROR(INDEX(svhc_substance[],_xlfn.AGGREGATE(15,6,ROW(svhc_substance[CAS av])/(FIND("noCAS",svhc_substance[CAS av],1)&gt;0),ROW()-1)-1,1),"")</f>
        <v/>
      </c>
      <c r="J742" s="63" t="str">
        <f>IFERROR(INDEX(svhc_substance[],_xlfn.AGGREGATE(15,6,ROW(svhc_substance[CAS av])/(FIND("noCAS",svhc_substance[CAS av],1)&gt;0),ROW()-1)-1,3),"")</f>
        <v/>
      </c>
    </row>
    <row r="743" spans="9:10">
      <c r="I743" s="63" t="str">
        <f>IFERROR(INDEX(svhc_substance[],_xlfn.AGGREGATE(15,6,ROW(svhc_substance[CAS av])/(FIND("noCAS",svhc_substance[CAS av],1)&gt;0),ROW()-1)-1,1),"")</f>
        <v/>
      </c>
      <c r="J743" s="63" t="str">
        <f>IFERROR(INDEX(svhc_substance[],_xlfn.AGGREGATE(15,6,ROW(svhc_substance[CAS av])/(FIND("noCAS",svhc_substance[CAS av],1)&gt;0),ROW()-1)-1,3),"")</f>
        <v/>
      </c>
    </row>
    <row r="744" spans="9:10">
      <c r="I744" s="63" t="str">
        <f>IFERROR(INDEX(svhc_substance[],_xlfn.AGGREGATE(15,6,ROW(svhc_substance[CAS av])/(FIND("noCAS",svhc_substance[CAS av],1)&gt;0),ROW()-1)-1,1),"")</f>
        <v/>
      </c>
      <c r="J744" s="63" t="str">
        <f>IFERROR(INDEX(svhc_substance[],_xlfn.AGGREGATE(15,6,ROW(svhc_substance[CAS av])/(FIND("noCAS",svhc_substance[CAS av],1)&gt;0),ROW()-1)-1,3),"")</f>
        <v/>
      </c>
    </row>
    <row r="745" spans="9:10">
      <c r="I745" s="63" t="str">
        <f>IFERROR(INDEX(svhc_substance[],_xlfn.AGGREGATE(15,6,ROW(svhc_substance[CAS av])/(FIND("noCAS",svhc_substance[CAS av],1)&gt;0),ROW()-1)-1,1),"")</f>
        <v/>
      </c>
      <c r="J745" s="63" t="str">
        <f>IFERROR(INDEX(svhc_substance[],_xlfn.AGGREGATE(15,6,ROW(svhc_substance[CAS av])/(FIND("noCAS",svhc_substance[CAS av],1)&gt;0),ROW()-1)-1,3),"")</f>
        <v/>
      </c>
    </row>
    <row r="746" spans="9:10">
      <c r="I746" s="63" t="str">
        <f>IFERROR(INDEX(svhc_substance[],_xlfn.AGGREGATE(15,6,ROW(svhc_substance[CAS av])/(FIND("noCAS",svhc_substance[CAS av],1)&gt;0),ROW()-1)-1,1),"")</f>
        <v/>
      </c>
      <c r="J746" s="63" t="str">
        <f>IFERROR(INDEX(svhc_substance[],_xlfn.AGGREGATE(15,6,ROW(svhc_substance[CAS av])/(FIND("noCAS",svhc_substance[CAS av],1)&gt;0),ROW()-1)-1,3),"")</f>
        <v/>
      </c>
    </row>
    <row r="747" spans="9:10">
      <c r="I747" s="63" t="str">
        <f>IFERROR(INDEX(svhc_substance[],_xlfn.AGGREGATE(15,6,ROW(svhc_substance[CAS av])/(FIND("noCAS",svhc_substance[CAS av],1)&gt;0),ROW()-1)-1,1),"")</f>
        <v/>
      </c>
      <c r="J747" s="63" t="str">
        <f>IFERROR(INDEX(svhc_substance[],_xlfn.AGGREGATE(15,6,ROW(svhc_substance[CAS av])/(FIND("noCAS",svhc_substance[CAS av],1)&gt;0),ROW()-1)-1,3),"")</f>
        <v/>
      </c>
    </row>
    <row r="748" spans="9:10">
      <c r="I748" s="63" t="str">
        <f>IFERROR(INDEX(svhc_substance[],_xlfn.AGGREGATE(15,6,ROW(svhc_substance[CAS av])/(FIND("noCAS",svhc_substance[CAS av],1)&gt;0),ROW()-1)-1,1),"")</f>
        <v/>
      </c>
      <c r="J748" s="63" t="str">
        <f>IFERROR(INDEX(svhc_substance[],_xlfn.AGGREGATE(15,6,ROW(svhc_substance[CAS av])/(FIND("noCAS",svhc_substance[CAS av],1)&gt;0),ROW()-1)-1,3),"")</f>
        <v/>
      </c>
    </row>
    <row r="749" spans="9:10">
      <c r="I749" s="63" t="str">
        <f>IFERROR(INDEX(svhc_substance[],_xlfn.AGGREGATE(15,6,ROW(svhc_substance[CAS av])/(FIND("noCAS",svhc_substance[CAS av],1)&gt;0),ROW()-1)-1,1),"")</f>
        <v/>
      </c>
      <c r="J749" s="63" t="str">
        <f>IFERROR(INDEX(svhc_substance[],_xlfn.AGGREGATE(15,6,ROW(svhc_substance[CAS av])/(FIND("noCAS",svhc_substance[CAS av],1)&gt;0),ROW()-1)-1,3),"")</f>
        <v/>
      </c>
    </row>
    <row r="750" spans="9:10">
      <c r="I750" s="63" t="str">
        <f>IFERROR(INDEX(svhc_substance[],_xlfn.AGGREGATE(15,6,ROW(svhc_substance[CAS av])/(FIND("noCAS",svhc_substance[CAS av],1)&gt;0),ROW()-1)-1,1),"")</f>
        <v/>
      </c>
      <c r="J750" s="63" t="str">
        <f>IFERROR(INDEX(svhc_substance[],_xlfn.AGGREGATE(15,6,ROW(svhc_substance[CAS av])/(FIND("noCAS",svhc_substance[CAS av],1)&gt;0),ROW()-1)-1,3),"")</f>
        <v/>
      </c>
    </row>
    <row r="751" spans="9:10">
      <c r="I751" s="63" t="str">
        <f>IFERROR(INDEX(svhc_substance[],_xlfn.AGGREGATE(15,6,ROW(svhc_substance[CAS av])/(FIND("noCAS",svhc_substance[CAS av],1)&gt;0),ROW()-1)-1,1),"")</f>
        <v/>
      </c>
      <c r="J751" s="63" t="str">
        <f>IFERROR(INDEX(svhc_substance[],_xlfn.AGGREGATE(15,6,ROW(svhc_substance[CAS av])/(FIND("noCAS",svhc_substance[CAS av],1)&gt;0),ROW()-1)-1,3),"")</f>
        <v/>
      </c>
    </row>
    <row r="752" spans="9:10">
      <c r="I752" s="63" t="str">
        <f>IFERROR(INDEX(svhc_substance[],_xlfn.AGGREGATE(15,6,ROW(svhc_substance[CAS av])/(FIND("noCAS",svhc_substance[CAS av],1)&gt;0),ROW()-1)-1,1),"")</f>
        <v/>
      </c>
      <c r="J752" s="63" t="str">
        <f>IFERROR(INDEX(svhc_substance[],_xlfn.AGGREGATE(15,6,ROW(svhc_substance[CAS av])/(FIND("noCAS",svhc_substance[CAS av],1)&gt;0),ROW()-1)-1,3),"")</f>
        <v/>
      </c>
    </row>
    <row r="753" spans="9:10">
      <c r="I753" s="63" t="str">
        <f>IFERROR(INDEX(svhc_substance[],_xlfn.AGGREGATE(15,6,ROW(svhc_substance[CAS av])/(FIND("noCAS",svhc_substance[CAS av],1)&gt;0),ROW()-1)-1,1),"")</f>
        <v/>
      </c>
      <c r="J753" s="63" t="str">
        <f>IFERROR(INDEX(svhc_substance[],_xlfn.AGGREGATE(15,6,ROW(svhc_substance[CAS av])/(FIND("noCAS",svhc_substance[CAS av],1)&gt;0),ROW()-1)-1,3),"")</f>
        <v/>
      </c>
    </row>
    <row r="754" spans="9:10">
      <c r="I754" s="63" t="str">
        <f>IFERROR(INDEX(svhc_substance[],_xlfn.AGGREGATE(15,6,ROW(svhc_substance[CAS av])/(FIND("noCAS",svhc_substance[CAS av],1)&gt;0),ROW()-1)-1,1),"")</f>
        <v/>
      </c>
      <c r="J754" s="63" t="str">
        <f>IFERROR(INDEX(svhc_substance[],_xlfn.AGGREGATE(15,6,ROW(svhc_substance[CAS av])/(FIND("noCAS",svhc_substance[CAS av],1)&gt;0),ROW()-1)-1,3),"")</f>
        <v/>
      </c>
    </row>
    <row r="755" spans="9:10">
      <c r="I755" s="63" t="str">
        <f>IFERROR(INDEX(svhc_substance[],_xlfn.AGGREGATE(15,6,ROW(svhc_substance[CAS av])/(FIND("noCAS",svhc_substance[CAS av],1)&gt;0),ROW()-1)-1,1),"")</f>
        <v/>
      </c>
      <c r="J755" s="63" t="str">
        <f>IFERROR(INDEX(svhc_substance[],_xlfn.AGGREGATE(15,6,ROW(svhc_substance[CAS av])/(FIND("noCAS",svhc_substance[CAS av],1)&gt;0),ROW()-1)-1,3),"")</f>
        <v/>
      </c>
    </row>
    <row r="756" spans="9:10">
      <c r="I756" s="63" t="str">
        <f>IFERROR(INDEX(svhc_substance[],_xlfn.AGGREGATE(15,6,ROW(svhc_substance[CAS av])/(FIND("noCAS",svhc_substance[CAS av],1)&gt;0),ROW()-1)-1,1),"")</f>
        <v/>
      </c>
      <c r="J756" s="63" t="str">
        <f>IFERROR(INDEX(svhc_substance[],_xlfn.AGGREGATE(15,6,ROW(svhc_substance[CAS av])/(FIND("noCAS",svhc_substance[CAS av],1)&gt;0),ROW()-1)-1,3),"")</f>
        <v/>
      </c>
    </row>
    <row r="757" spans="9:10">
      <c r="I757" s="63" t="str">
        <f>IFERROR(INDEX(svhc_substance[],_xlfn.AGGREGATE(15,6,ROW(svhc_substance[CAS av])/(FIND("noCAS",svhc_substance[CAS av],1)&gt;0),ROW()-1)-1,1),"")</f>
        <v/>
      </c>
      <c r="J757" s="63" t="str">
        <f>IFERROR(INDEX(svhc_substance[],_xlfn.AGGREGATE(15,6,ROW(svhc_substance[CAS av])/(FIND("noCAS",svhc_substance[CAS av],1)&gt;0),ROW()-1)-1,3),"")</f>
        <v/>
      </c>
    </row>
    <row r="758" spans="9:10">
      <c r="I758" s="63" t="str">
        <f>IFERROR(INDEX(svhc_substance[],_xlfn.AGGREGATE(15,6,ROW(svhc_substance[CAS av])/(FIND("noCAS",svhc_substance[CAS av],1)&gt;0),ROW()-1)-1,1),"")</f>
        <v/>
      </c>
      <c r="J758" s="63" t="str">
        <f>IFERROR(INDEX(svhc_substance[],_xlfn.AGGREGATE(15,6,ROW(svhc_substance[CAS av])/(FIND("noCAS",svhc_substance[CAS av],1)&gt;0),ROW()-1)-1,3),"")</f>
        <v/>
      </c>
    </row>
    <row r="759" spans="9:10">
      <c r="I759" s="63" t="str">
        <f>IFERROR(INDEX(svhc_substance[],_xlfn.AGGREGATE(15,6,ROW(svhc_substance[CAS av])/(FIND("noCAS",svhc_substance[CAS av],1)&gt;0),ROW()-1)-1,1),"")</f>
        <v/>
      </c>
      <c r="J759" s="63" t="str">
        <f>IFERROR(INDEX(svhc_substance[],_xlfn.AGGREGATE(15,6,ROW(svhc_substance[CAS av])/(FIND("noCAS",svhc_substance[CAS av],1)&gt;0),ROW()-1)-1,3),"")</f>
        <v/>
      </c>
    </row>
    <row r="760" spans="9:10">
      <c r="I760" s="63" t="str">
        <f>IFERROR(INDEX(svhc_substance[],_xlfn.AGGREGATE(15,6,ROW(svhc_substance[CAS av])/(FIND("noCAS",svhc_substance[CAS av],1)&gt;0),ROW()-1)-1,1),"")</f>
        <v/>
      </c>
      <c r="J760" s="63" t="str">
        <f>IFERROR(INDEX(svhc_substance[],_xlfn.AGGREGATE(15,6,ROW(svhc_substance[CAS av])/(FIND("noCAS",svhc_substance[CAS av],1)&gt;0),ROW()-1)-1,3),"")</f>
        <v/>
      </c>
    </row>
    <row r="761" spans="9:10">
      <c r="I761" s="63" t="str">
        <f>IFERROR(INDEX(svhc_substance[],_xlfn.AGGREGATE(15,6,ROW(svhc_substance[CAS av])/(FIND("noCAS",svhc_substance[CAS av],1)&gt;0),ROW()-1)-1,1),"")</f>
        <v/>
      </c>
      <c r="J761" s="63" t="str">
        <f>IFERROR(INDEX(svhc_substance[],_xlfn.AGGREGATE(15,6,ROW(svhc_substance[CAS av])/(FIND("noCAS",svhc_substance[CAS av],1)&gt;0),ROW()-1)-1,3),"")</f>
        <v/>
      </c>
    </row>
    <row r="762" spans="9:10">
      <c r="I762" s="63" t="str">
        <f>IFERROR(INDEX(svhc_substance[],_xlfn.AGGREGATE(15,6,ROW(svhc_substance[CAS av])/(FIND("noCAS",svhc_substance[CAS av],1)&gt;0),ROW()-1)-1,1),"")</f>
        <v/>
      </c>
      <c r="J762" s="63" t="str">
        <f>IFERROR(INDEX(svhc_substance[],_xlfn.AGGREGATE(15,6,ROW(svhc_substance[CAS av])/(FIND("noCAS",svhc_substance[CAS av],1)&gt;0),ROW()-1)-1,3),"")</f>
        <v/>
      </c>
    </row>
    <row r="763" spans="9:10">
      <c r="I763" s="63" t="str">
        <f>IFERROR(INDEX(svhc_substance[],_xlfn.AGGREGATE(15,6,ROW(svhc_substance[CAS av])/(FIND("noCAS",svhc_substance[CAS av],1)&gt;0),ROW()-1)-1,1),"")</f>
        <v/>
      </c>
      <c r="J763" s="63" t="str">
        <f>IFERROR(INDEX(svhc_substance[],_xlfn.AGGREGATE(15,6,ROW(svhc_substance[CAS av])/(FIND("noCAS",svhc_substance[CAS av],1)&gt;0),ROW()-1)-1,3),"")</f>
        <v/>
      </c>
    </row>
    <row r="764" spans="9:10">
      <c r="I764" s="63" t="str">
        <f>IFERROR(INDEX(svhc_substance[],_xlfn.AGGREGATE(15,6,ROW(svhc_substance[CAS av])/(FIND("noCAS",svhc_substance[CAS av],1)&gt;0),ROW()-1)-1,1),"")</f>
        <v/>
      </c>
      <c r="J764" s="63" t="str">
        <f>IFERROR(INDEX(svhc_substance[],_xlfn.AGGREGATE(15,6,ROW(svhc_substance[CAS av])/(FIND("noCAS",svhc_substance[CAS av],1)&gt;0),ROW()-1)-1,3),"")</f>
        <v/>
      </c>
    </row>
    <row r="765" spans="9:10">
      <c r="I765" s="63" t="str">
        <f>IFERROR(INDEX(svhc_substance[],_xlfn.AGGREGATE(15,6,ROW(svhc_substance[CAS av])/(FIND("noCAS",svhc_substance[CAS av],1)&gt;0),ROW()-1)-1,1),"")</f>
        <v/>
      </c>
      <c r="J765" s="63" t="str">
        <f>IFERROR(INDEX(svhc_substance[],_xlfn.AGGREGATE(15,6,ROW(svhc_substance[CAS av])/(FIND("noCAS",svhc_substance[CAS av],1)&gt;0),ROW()-1)-1,3),"")</f>
        <v/>
      </c>
    </row>
    <row r="766" spans="9:10">
      <c r="I766" s="63" t="str">
        <f>IFERROR(INDEX(svhc_substance[],_xlfn.AGGREGATE(15,6,ROW(svhc_substance[CAS av])/(FIND("noCAS",svhc_substance[CAS av],1)&gt;0),ROW()-1)-1,1),"")</f>
        <v/>
      </c>
      <c r="J766" s="63" t="str">
        <f>IFERROR(INDEX(svhc_substance[],_xlfn.AGGREGATE(15,6,ROW(svhc_substance[CAS av])/(FIND("noCAS",svhc_substance[CAS av],1)&gt;0),ROW()-1)-1,3),"")</f>
        <v/>
      </c>
    </row>
    <row r="767" spans="9:10">
      <c r="I767" s="63" t="str">
        <f>IFERROR(INDEX(svhc_substance[],_xlfn.AGGREGATE(15,6,ROW(svhc_substance[CAS av])/(FIND("noCAS",svhc_substance[CAS av],1)&gt;0),ROW()-1)-1,1),"")</f>
        <v/>
      </c>
      <c r="J767" s="63" t="str">
        <f>IFERROR(INDEX(svhc_substance[],_xlfn.AGGREGATE(15,6,ROW(svhc_substance[CAS av])/(FIND("noCAS",svhc_substance[CAS av],1)&gt;0),ROW()-1)-1,3),"")</f>
        <v/>
      </c>
    </row>
    <row r="768" spans="9:10">
      <c r="I768" s="63" t="str">
        <f>IFERROR(INDEX(svhc_substance[],_xlfn.AGGREGATE(15,6,ROW(svhc_substance[CAS av])/(FIND("noCAS",svhc_substance[CAS av],1)&gt;0),ROW()-1)-1,1),"")</f>
        <v/>
      </c>
      <c r="J768" s="63" t="str">
        <f>IFERROR(INDEX(svhc_substance[],_xlfn.AGGREGATE(15,6,ROW(svhc_substance[CAS av])/(FIND("noCAS",svhc_substance[CAS av],1)&gt;0),ROW()-1)-1,3),"")</f>
        <v/>
      </c>
    </row>
    <row r="769" spans="9:10">
      <c r="I769" s="63" t="str">
        <f>IFERROR(INDEX(svhc_substance[],_xlfn.AGGREGATE(15,6,ROW(svhc_substance[CAS av])/(FIND("noCAS",svhc_substance[CAS av],1)&gt;0),ROW()-1)-1,1),"")</f>
        <v/>
      </c>
      <c r="J769" s="63" t="str">
        <f>IFERROR(INDEX(svhc_substance[],_xlfn.AGGREGATE(15,6,ROW(svhc_substance[CAS av])/(FIND("noCAS",svhc_substance[CAS av],1)&gt;0),ROW()-1)-1,3),"")</f>
        <v/>
      </c>
    </row>
    <row r="770" spans="9:10">
      <c r="I770" s="63" t="str">
        <f>IFERROR(INDEX(svhc_substance[],_xlfn.AGGREGATE(15,6,ROW(svhc_substance[CAS av])/(FIND("noCAS",svhc_substance[CAS av],1)&gt;0),ROW()-1)-1,1),"")</f>
        <v/>
      </c>
      <c r="J770" s="63" t="str">
        <f>IFERROR(INDEX(svhc_substance[],_xlfn.AGGREGATE(15,6,ROW(svhc_substance[CAS av])/(FIND("noCAS",svhc_substance[CAS av],1)&gt;0),ROW()-1)-1,3),"")</f>
        <v/>
      </c>
    </row>
    <row r="771" spans="9:10">
      <c r="I771" s="63" t="str">
        <f>IFERROR(INDEX(svhc_substance[],_xlfn.AGGREGATE(15,6,ROW(svhc_substance[CAS av])/(FIND("noCAS",svhc_substance[CAS av],1)&gt;0),ROW()-1)-1,1),"")</f>
        <v/>
      </c>
      <c r="J771" s="63" t="str">
        <f>IFERROR(INDEX(svhc_substance[],_xlfn.AGGREGATE(15,6,ROW(svhc_substance[CAS av])/(FIND("noCAS",svhc_substance[CAS av],1)&gt;0),ROW()-1)-1,3),"")</f>
        <v/>
      </c>
    </row>
    <row r="772" spans="9:10">
      <c r="I772" s="63" t="str">
        <f>IFERROR(INDEX(svhc_substance[],_xlfn.AGGREGATE(15,6,ROW(svhc_substance[CAS av])/(FIND("noCAS",svhc_substance[CAS av],1)&gt;0),ROW()-1)-1,1),"")</f>
        <v/>
      </c>
      <c r="J772" s="63" t="str">
        <f>IFERROR(INDEX(svhc_substance[],_xlfn.AGGREGATE(15,6,ROW(svhc_substance[CAS av])/(FIND("noCAS",svhc_substance[CAS av],1)&gt;0),ROW()-1)-1,3),"")</f>
        <v/>
      </c>
    </row>
    <row r="773" spans="9:10">
      <c r="I773" s="63" t="str">
        <f>IFERROR(INDEX(svhc_substance[],_xlfn.AGGREGATE(15,6,ROW(svhc_substance[CAS av])/(FIND("noCAS",svhc_substance[CAS av],1)&gt;0),ROW()-1)-1,1),"")</f>
        <v/>
      </c>
      <c r="J773" s="63" t="str">
        <f>IFERROR(INDEX(svhc_substance[],_xlfn.AGGREGATE(15,6,ROW(svhc_substance[CAS av])/(FIND("noCAS",svhc_substance[CAS av],1)&gt;0),ROW()-1)-1,3),"")</f>
        <v/>
      </c>
    </row>
    <row r="774" spans="9:10">
      <c r="I774" s="63" t="str">
        <f>IFERROR(INDEX(svhc_substance[],_xlfn.AGGREGATE(15,6,ROW(svhc_substance[CAS av])/(FIND("noCAS",svhc_substance[CAS av],1)&gt;0),ROW()-1)-1,1),"")</f>
        <v/>
      </c>
      <c r="J774" s="63" t="str">
        <f>IFERROR(INDEX(svhc_substance[],_xlfn.AGGREGATE(15,6,ROW(svhc_substance[CAS av])/(FIND("noCAS",svhc_substance[CAS av],1)&gt;0),ROW()-1)-1,3),"")</f>
        <v/>
      </c>
    </row>
    <row r="775" spans="9:10">
      <c r="I775" s="63" t="str">
        <f>IFERROR(INDEX(svhc_substance[],_xlfn.AGGREGATE(15,6,ROW(svhc_substance[CAS av])/(FIND("noCAS",svhc_substance[CAS av],1)&gt;0),ROW()-1)-1,1),"")</f>
        <v/>
      </c>
      <c r="J775" s="63" t="str">
        <f>IFERROR(INDEX(svhc_substance[],_xlfn.AGGREGATE(15,6,ROW(svhc_substance[CAS av])/(FIND("noCAS",svhc_substance[CAS av],1)&gt;0),ROW()-1)-1,3),"")</f>
        <v/>
      </c>
    </row>
    <row r="776" spans="9:10">
      <c r="I776" s="63" t="str">
        <f>IFERROR(INDEX(svhc_substance[],_xlfn.AGGREGATE(15,6,ROW(svhc_substance[CAS av])/(FIND("noCAS",svhc_substance[CAS av],1)&gt;0),ROW()-1)-1,1),"")</f>
        <v/>
      </c>
      <c r="J776" s="63" t="str">
        <f>IFERROR(INDEX(svhc_substance[],_xlfn.AGGREGATE(15,6,ROW(svhc_substance[CAS av])/(FIND("noCAS",svhc_substance[CAS av],1)&gt;0),ROW()-1)-1,3),"")</f>
        <v/>
      </c>
    </row>
    <row r="777" spans="9:10">
      <c r="I777" s="63" t="str">
        <f>IFERROR(INDEX(svhc_substance[],_xlfn.AGGREGATE(15,6,ROW(svhc_substance[CAS av])/(FIND("noCAS",svhc_substance[CAS av],1)&gt;0),ROW()-1)-1,1),"")</f>
        <v/>
      </c>
      <c r="J777" s="63" t="str">
        <f>IFERROR(INDEX(svhc_substance[],_xlfn.AGGREGATE(15,6,ROW(svhc_substance[CAS av])/(FIND("noCAS",svhc_substance[CAS av],1)&gt;0),ROW()-1)-1,3),"")</f>
        <v/>
      </c>
    </row>
    <row r="778" spans="9:10">
      <c r="I778" s="63" t="str">
        <f>IFERROR(INDEX(svhc_substance[],_xlfn.AGGREGATE(15,6,ROW(svhc_substance[CAS av])/(FIND("noCAS",svhc_substance[CAS av],1)&gt;0),ROW()-1)-1,1),"")</f>
        <v/>
      </c>
      <c r="J778" s="63" t="str">
        <f>IFERROR(INDEX(svhc_substance[],_xlfn.AGGREGATE(15,6,ROW(svhc_substance[CAS av])/(FIND("noCAS",svhc_substance[CAS av],1)&gt;0),ROW()-1)-1,3),"")</f>
        <v/>
      </c>
    </row>
    <row r="779" spans="9:10">
      <c r="I779" s="63" t="str">
        <f>IFERROR(INDEX(svhc_substance[],_xlfn.AGGREGATE(15,6,ROW(svhc_substance[CAS av])/(FIND("noCAS",svhc_substance[CAS av],1)&gt;0),ROW()-1)-1,1),"")</f>
        <v/>
      </c>
      <c r="J779" s="63" t="str">
        <f>IFERROR(INDEX(svhc_substance[],_xlfn.AGGREGATE(15,6,ROW(svhc_substance[CAS av])/(FIND("noCAS",svhc_substance[CAS av],1)&gt;0),ROW()-1)-1,3),"")</f>
        <v/>
      </c>
    </row>
    <row r="780" spans="9:10">
      <c r="I780" s="63" t="str">
        <f>IFERROR(INDEX(svhc_substance[],_xlfn.AGGREGATE(15,6,ROW(svhc_substance[CAS av])/(FIND("noCAS",svhc_substance[CAS av],1)&gt;0),ROW()-1)-1,1),"")</f>
        <v/>
      </c>
      <c r="J780" s="63" t="str">
        <f>IFERROR(INDEX(svhc_substance[],_xlfn.AGGREGATE(15,6,ROW(svhc_substance[CAS av])/(FIND("noCAS",svhc_substance[CAS av],1)&gt;0),ROW()-1)-1,3),"")</f>
        <v/>
      </c>
    </row>
    <row r="781" spans="9:10">
      <c r="I781" s="63" t="str">
        <f>IFERROR(INDEX(svhc_substance[],_xlfn.AGGREGATE(15,6,ROW(svhc_substance[CAS av])/(FIND("noCAS",svhc_substance[CAS av],1)&gt;0),ROW()-1)-1,1),"")</f>
        <v/>
      </c>
      <c r="J781" s="63" t="str">
        <f>IFERROR(INDEX(svhc_substance[],_xlfn.AGGREGATE(15,6,ROW(svhc_substance[CAS av])/(FIND("noCAS",svhc_substance[CAS av],1)&gt;0),ROW()-1)-1,3),"")</f>
        <v/>
      </c>
    </row>
    <row r="782" spans="9:10">
      <c r="I782" s="63" t="str">
        <f>IFERROR(INDEX(svhc_substance[],_xlfn.AGGREGATE(15,6,ROW(svhc_substance[CAS av])/(FIND("noCAS",svhc_substance[CAS av],1)&gt;0),ROW()-1)-1,1),"")</f>
        <v/>
      </c>
      <c r="J782" s="63" t="str">
        <f>IFERROR(INDEX(svhc_substance[],_xlfn.AGGREGATE(15,6,ROW(svhc_substance[CAS av])/(FIND("noCAS",svhc_substance[CAS av],1)&gt;0),ROW()-1)-1,3),"")</f>
        <v/>
      </c>
    </row>
    <row r="783" spans="9:10">
      <c r="I783" s="63" t="str">
        <f>IFERROR(INDEX(svhc_substance[],_xlfn.AGGREGATE(15,6,ROW(svhc_substance[CAS av])/(FIND("noCAS",svhc_substance[CAS av],1)&gt;0),ROW()-1)-1,1),"")</f>
        <v/>
      </c>
      <c r="J783" s="63" t="str">
        <f>IFERROR(INDEX(svhc_substance[],_xlfn.AGGREGATE(15,6,ROW(svhc_substance[CAS av])/(FIND("noCAS",svhc_substance[CAS av],1)&gt;0),ROW()-1)-1,3),"")</f>
        <v/>
      </c>
    </row>
    <row r="784" spans="9:10">
      <c r="I784" s="63" t="str">
        <f>IFERROR(INDEX(svhc_substance[],_xlfn.AGGREGATE(15,6,ROW(svhc_substance[CAS av])/(FIND("noCAS",svhc_substance[CAS av],1)&gt;0),ROW()-1)-1,1),"")</f>
        <v/>
      </c>
      <c r="J784" s="63" t="str">
        <f>IFERROR(INDEX(svhc_substance[],_xlfn.AGGREGATE(15,6,ROW(svhc_substance[CAS av])/(FIND("noCAS",svhc_substance[CAS av],1)&gt;0),ROW()-1)-1,3),"")</f>
        <v/>
      </c>
    </row>
    <row r="785" spans="9:10">
      <c r="I785" s="63" t="str">
        <f>IFERROR(INDEX(svhc_substance[],_xlfn.AGGREGATE(15,6,ROW(svhc_substance[CAS av])/(FIND("noCAS",svhc_substance[CAS av],1)&gt;0),ROW()-1)-1,1),"")</f>
        <v/>
      </c>
      <c r="J785" s="63" t="str">
        <f>IFERROR(INDEX(svhc_substance[],_xlfn.AGGREGATE(15,6,ROW(svhc_substance[CAS av])/(FIND("noCAS",svhc_substance[CAS av],1)&gt;0),ROW()-1)-1,3),"")</f>
        <v/>
      </c>
    </row>
    <row r="786" spans="9:10">
      <c r="I786" s="63" t="str">
        <f>IFERROR(INDEX(svhc_substance[],_xlfn.AGGREGATE(15,6,ROW(svhc_substance[CAS av])/(FIND("noCAS",svhc_substance[CAS av],1)&gt;0),ROW()-1)-1,1),"")</f>
        <v/>
      </c>
      <c r="J786" s="63" t="str">
        <f>IFERROR(INDEX(svhc_substance[],_xlfn.AGGREGATE(15,6,ROW(svhc_substance[CAS av])/(FIND("noCAS",svhc_substance[CAS av],1)&gt;0),ROW()-1)-1,3),"")</f>
        <v/>
      </c>
    </row>
    <row r="787" spans="9:10">
      <c r="I787" s="63" t="str">
        <f>IFERROR(INDEX(svhc_substance[],_xlfn.AGGREGATE(15,6,ROW(svhc_substance[CAS av])/(FIND("noCAS",svhc_substance[CAS av],1)&gt;0),ROW()-1)-1,1),"")</f>
        <v/>
      </c>
      <c r="J787" s="63" t="str">
        <f>IFERROR(INDEX(svhc_substance[],_xlfn.AGGREGATE(15,6,ROW(svhc_substance[CAS av])/(FIND("noCAS",svhc_substance[CAS av],1)&gt;0),ROW()-1)-1,3),"")</f>
        <v/>
      </c>
    </row>
    <row r="788" spans="9:10">
      <c r="I788" s="63" t="str">
        <f>IFERROR(INDEX(svhc_substance[],_xlfn.AGGREGATE(15,6,ROW(svhc_substance[CAS av])/(FIND("noCAS",svhc_substance[CAS av],1)&gt;0),ROW()-1)-1,1),"")</f>
        <v/>
      </c>
      <c r="J788" s="63" t="str">
        <f>IFERROR(INDEX(svhc_substance[],_xlfn.AGGREGATE(15,6,ROW(svhc_substance[CAS av])/(FIND("noCAS",svhc_substance[CAS av],1)&gt;0),ROW()-1)-1,3),"")</f>
        <v/>
      </c>
    </row>
    <row r="789" spans="9:10">
      <c r="I789" s="63" t="str">
        <f>IFERROR(INDEX(svhc_substance[],_xlfn.AGGREGATE(15,6,ROW(svhc_substance[CAS av])/(FIND("noCAS",svhc_substance[CAS av],1)&gt;0),ROW()-1)-1,1),"")</f>
        <v/>
      </c>
      <c r="J789" s="63" t="str">
        <f>IFERROR(INDEX(svhc_substance[],_xlfn.AGGREGATE(15,6,ROW(svhc_substance[CAS av])/(FIND("noCAS",svhc_substance[CAS av],1)&gt;0),ROW()-1)-1,3),"")</f>
        <v/>
      </c>
    </row>
    <row r="790" spans="9:10">
      <c r="I790" s="63" t="str">
        <f>IFERROR(INDEX(svhc_substance[],_xlfn.AGGREGATE(15,6,ROW(svhc_substance[CAS av])/(FIND("noCAS",svhc_substance[CAS av],1)&gt;0),ROW()-1)-1,1),"")</f>
        <v/>
      </c>
      <c r="J790" s="63" t="str">
        <f>IFERROR(INDEX(svhc_substance[],_xlfn.AGGREGATE(15,6,ROW(svhc_substance[CAS av])/(FIND("noCAS",svhc_substance[CAS av],1)&gt;0),ROW()-1)-1,3),"")</f>
        <v/>
      </c>
    </row>
    <row r="791" spans="9:10">
      <c r="I791" s="63" t="str">
        <f>IFERROR(INDEX(svhc_substance[],_xlfn.AGGREGATE(15,6,ROW(svhc_substance[CAS av])/(FIND("noCAS",svhc_substance[CAS av],1)&gt;0),ROW()-1)-1,1),"")</f>
        <v/>
      </c>
      <c r="J791" s="63" t="str">
        <f>IFERROR(INDEX(svhc_substance[],_xlfn.AGGREGATE(15,6,ROW(svhc_substance[CAS av])/(FIND("noCAS",svhc_substance[CAS av],1)&gt;0),ROW()-1)-1,3),"")</f>
        <v/>
      </c>
    </row>
    <row r="792" spans="9:10">
      <c r="I792" s="63" t="str">
        <f>IFERROR(INDEX(svhc_substance[],_xlfn.AGGREGATE(15,6,ROW(svhc_substance[CAS av])/(FIND("noCAS",svhc_substance[CAS av],1)&gt;0),ROW()-1)-1,1),"")</f>
        <v/>
      </c>
      <c r="J792" s="63" t="str">
        <f>IFERROR(INDEX(svhc_substance[],_xlfn.AGGREGATE(15,6,ROW(svhc_substance[CAS av])/(FIND("noCAS",svhc_substance[CAS av],1)&gt;0),ROW()-1)-1,3),"")</f>
        <v/>
      </c>
    </row>
    <row r="793" spans="9:10">
      <c r="I793" s="63" t="str">
        <f>IFERROR(INDEX(svhc_substance[],_xlfn.AGGREGATE(15,6,ROW(svhc_substance[CAS av])/(FIND("noCAS",svhc_substance[CAS av],1)&gt;0),ROW()-1)-1,1),"")</f>
        <v/>
      </c>
      <c r="J793" s="63" t="str">
        <f>IFERROR(INDEX(svhc_substance[],_xlfn.AGGREGATE(15,6,ROW(svhc_substance[CAS av])/(FIND("noCAS",svhc_substance[CAS av],1)&gt;0),ROW()-1)-1,3),"")</f>
        <v/>
      </c>
    </row>
    <row r="794" spans="9:10">
      <c r="I794" s="63" t="str">
        <f>IFERROR(INDEX(svhc_substance[],_xlfn.AGGREGATE(15,6,ROW(svhc_substance[CAS av])/(FIND("noCAS",svhc_substance[CAS av],1)&gt;0),ROW()-1)-1,1),"")</f>
        <v/>
      </c>
      <c r="J794" s="63" t="str">
        <f>IFERROR(INDEX(svhc_substance[],_xlfn.AGGREGATE(15,6,ROW(svhc_substance[CAS av])/(FIND("noCAS",svhc_substance[CAS av],1)&gt;0),ROW()-1)-1,3),"")</f>
        <v/>
      </c>
    </row>
    <row r="795" spans="9:10">
      <c r="I795" s="63" t="str">
        <f>IFERROR(INDEX(svhc_substance[],_xlfn.AGGREGATE(15,6,ROW(svhc_substance[CAS av])/(FIND("noCAS",svhc_substance[CAS av],1)&gt;0),ROW()-1)-1,1),"")</f>
        <v/>
      </c>
      <c r="J795" s="63" t="str">
        <f>IFERROR(INDEX(svhc_substance[],_xlfn.AGGREGATE(15,6,ROW(svhc_substance[CAS av])/(FIND("noCAS",svhc_substance[CAS av],1)&gt;0),ROW()-1)-1,3),"")</f>
        <v/>
      </c>
    </row>
    <row r="796" spans="9:10">
      <c r="I796" s="63" t="str">
        <f>IFERROR(INDEX(svhc_substance[],_xlfn.AGGREGATE(15,6,ROW(svhc_substance[CAS av])/(FIND("noCAS",svhc_substance[CAS av],1)&gt;0),ROW()-1)-1,1),"")</f>
        <v/>
      </c>
      <c r="J796" s="63" t="str">
        <f>IFERROR(INDEX(svhc_substance[],_xlfn.AGGREGATE(15,6,ROW(svhc_substance[CAS av])/(FIND("noCAS",svhc_substance[CAS av],1)&gt;0),ROW()-1)-1,3),"")</f>
        <v/>
      </c>
    </row>
    <row r="797" spans="9:10">
      <c r="I797" s="63" t="str">
        <f>IFERROR(INDEX(svhc_substance[],_xlfn.AGGREGATE(15,6,ROW(svhc_substance[CAS av])/(FIND("noCAS",svhc_substance[CAS av],1)&gt;0),ROW()-1)-1,1),"")</f>
        <v/>
      </c>
      <c r="J797" s="63" t="str">
        <f>IFERROR(INDEX(svhc_substance[],_xlfn.AGGREGATE(15,6,ROW(svhc_substance[CAS av])/(FIND("noCAS",svhc_substance[CAS av],1)&gt;0),ROW()-1)-1,3),"")</f>
        <v/>
      </c>
    </row>
    <row r="798" spans="9:10">
      <c r="I798" s="63" t="str">
        <f>IFERROR(INDEX(svhc_substance[],_xlfn.AGGREGATE(15,6,ROW(svhc_substance[CAS av])/(FIND("noCAS",svhc_substance[CAS av],1)&gt;0),ROW()-1)-1,1),"")</f>
        <v/>
      </c>
      <c r="J798" s="63" t="str">
        <f>IFERROR(INDEX(svhc_substance[],_xlfn.AGGREGATE(15,6,ROW(svhc_substance[CAS av])/(FIND("noCAS",svhc_substance[CAS av],1)&gt;0),ROW()-1)-1,3),"")</f>
        <v/>
      </c>
    </row>
    <row r="799" spans="9:10">
      <c r="I799" s="63" t="str">
        <f>IFERROR(INDEX(svhc_substance[],_xlfn.AGGREGATE(15,6,ROW(svhc_substance[CAS av])/(FIND("noCAS",svhc_substance[CAS av],1)&gt;0),ROW()-1)-1,1),"")</f>
        <v/>
      </c>
      <c r="J799" s="63" t="str">
        <f>IFERROR(INDEX(svhc_substance[],_xlfn.AGGREGATE(15,6,ROW(svhc_substance[CAS av])/(FIND("noCAS",svhc_substance[CAS av],1)&gt;0),ROW()-1)-1,3),"")</f>
        <v/>
      </c>
    </row>
    <row r="800" spans="9:10">
      <c r="I800" s="63" t="str">
        <f>IFERROR(INDEX(svhc_substance[],_xlfn.AGGREGATE(15,6,ROW(svhc_substance[CAS av])/(FIND("noCAS",svhc_substance[CAS av],1)&gt;0),ROW()-1)-1,1),"")</f>
        <v/>
      </c>
      <c r="J800" s="63" t="str">
        <f>IFERROR(INDEX(svhc_substance[],_xlfn.AGGREGATE(15,6,ROW(svhc_substance[CAS av])/(FIND("noCAS",svhc_substance[CAS av],1)&gt;0),ROW()-1)-1,3),"")</f>
        <v/>
      </c>
    </row>
    <row r="801" spans="9:10">
      <c r="I801" s="63" t="str">
        <f>IFERROR(INDEX(svhc_substance[],_xlfn.AGGREGATE(15,6,ROW(svhc_substance[CAS av])/(FIND("noCAS",svhc_substance[CAS av],1)&gt;0),ROW()-1)-1,1),"")</f>
        <v/>
      </c>
      <c r="J801" s="63" t="str">
        <f>IFERROR(INDEX(svhc_substance[],_xlfn.AGGREGATE(15,6,ROW(svhc_substance[CAS av])/(FIND("noCAS",svhc_substance[CAS av],1)&gt;0),ROW()-1)-1,3),"")</f>
        <v/>
      </c>
    </row>
    <row r="802" spans="9:10">
      <c r="I802" s="63" t="str">
        <f>IFERROR(INDEX(svhc_substance[],_xlfn.AGGREGATE(15,6,ROW(svhc_substance[CAS av])/(FIND("noCAS",svhc_substance[CAS av],1)&gt;0),ROW()-1)-1,1),"")</f>
        <v/>
      </c>
      <c r="J802" s="63" t="str">
        <f>IFERROR(INDEX(svhc_substance[],_xlfn.AGGREGATE(15,6,ROW(svhc_substance[CAS av])/(FIND("noCAS",svhc_substance[CAS av],1)&gt;0),ROW()-1)-1,3),"")</f>
        <v/>
      </c>
    </row>
    <row r="803" spans="9:10">
      <c r="I803" s="63" t="str">
        <f>IFERROR(INDEX(svhc_substance[],_xlfn.AGGREGATE(15,6,ROW(svhc_substance[CAS av])/(FIND("noCAS",svhc_substance[CAS av],1)&gt;0),ROW()-1)-1,1),"")</f>
        <v/>
      </c>
      <c r="J803" s="63" t="str">
        <f>IFERROR(INDEX(svhc_substance[],_xlfn.AGGREGATE(15,6,ROW(svhc_substance[CAS av])/(FIND("noCAS",svhc_substance[CAS av],1)&gt;0),ROW()-1)-1,3),"")</f>
        <v/>
      </c>
    </row>
    <row r="804" spans="9:10">
      <c r="I804" s="63" t="str">
        <f>IFERROR(INDEX(svhc_substance[],_xlfn.AGGREGATE(15,6,ROW(svhc_substance[CAS av])/(FIND("noCAS",svhc_substance[CAS av],1)&gt;0),ROW()-1)-1,1),"")</f>
        <v/>
      </c>
      <c r="J804" s="63" t="str">
        <f>IFERROR(INDEX(svhc_substance[],_xlfn.AGGREGATE(15,6,ROW(svhc_substance[CAS av])/(FIND("noCAS",svhc_substance[CAS av],1)&gt;0),ROW()-1)-1,3),"")</f>
        <v/>
      </c>
    </row>
    <row r="805" spans="9:10">
      <c r="I805" s="63" t="str">
        <f>IFERROR(INDEX(svhc_substance[],_xlfn.AGGREGATE(15,6,ROW(svhc_substance[CAS av])/(FIND("noCAS",svhc_substance[CAS av],1)&gt;0),ROW()-1)-1,1),"")</f>
        <v/>
      </c>
      <c r="J805" s="63" t="str">
        <f>IFERROR(INDEX(svhc_substance[],_xlfn.AGGREGATE(15,6,ROW(svhc_substance[CAS av])/(FIND("noCAS",svhc_substance[CAS av],1)&gt;0),ROW()-1)-1,3),"")</f>
        <v/>
      </c>
    </row>
    <row r="806" spans="9:10">
      <c r="I806" s="63" t="str">
        <f>IFERROR(INDEX(svhc_substance[],_xlfn.AGGREGATE(15,6,ROW(svhc_substance[CAS av])/(FIND("noCAS",svhc_substance[CAS av],1)&gt;0),ROW()-1)-1,1),"")</f>
        <v/>
      </c>
      <c r="J806" s="63" t="str">
        <f>IFERROR(INDEX(svhc_substance[],_xlfn.AGGREGATE(15,6,ROW(svhc_substance[CAS av])/(FIND("noCAS",svhc_substance[CAS av],1)&gt;0),ROW()-1)-1,3),"")</f>
        <v/>
      </c>
    </row>
    <row r="807" spans="9:10">
      <c r="I807" s="63" t="str">
        <f>IFERROR(INDEX(svhc_substance[],_xlfn.AGGREGATE(15,6,ROW(svhc_substance[CAS av])/(FIND("noCAS",svhc_substance[CAS av],1)&gt;0),ROW()-1)-1,1),"")</f>
        <v/>
      </c>
      <c r="J807" s="63" t="str">
        <f>IFERROR(INDEX(svhc_substance[],_xlfn.AGGREGATE(15,6,ROW(svhc_substance[CAS av])/(FIND("noCAS",svhc_substance[CAS av],1)&gt;0),ROW()-1)-1,3),"")</f>
        <v/>
      </c>
    </row>
    <row r="808" spans="9:10">
      <c r="I808" s="63" t="str">
        <f>IFERROR(INDEX(svhc_substance[],_xlfn.AGGREGATE(15,6,ROW(svhc_substance[CAS av])/(FIND("noCAS",svhc_substance[CAS av],1)&gt;0),ROW()-1)-1,1),"")</f>
        <v/>
      </c>
      <c r="J808" s="63" t="str">
        <f>IFERROR(INDEX(svhc_substance[],_xlfn.AGGREGATE(15,6,ROW(svhc_substance[CAS av])/(FIND("noCAS",svhc_substance[CAS av],1)&gt;0),ROW()-1)-1,3),"")</f>
        <v/>
      </c>
    </row>
    <row r="809" spans="9:10">
      <c r="I809" s="63" t="str">
        <f>IFERROR(INDEX(svhc_substance[],_xlfn.AGGREGATE(15,6,ROW(svhc_substance[CAS av])/(FIND("noCAS",svhc_substance[CAS av],1)&gt;0),ROW()-1)-1,1),"")</f>
        <v/>
      </c>
      <c r="J809" s="63" t="str">
        <f>IFERROR(INDEX(svhc_substance[],_xlfn.AGGREGATE(15,6,ROW(svhc_substance[CAS av])/(FIND("noCAS",svhc_substance[CAS av],1)&gt;0),ROW()-1)-1,3),"")</f>
        <v/>
      </c>
    </row>
    <row r="810" spans="9:10">
      <c r="I810" s="63" t="str">
        <f>IFERROR(INDEX(svhc_substance[],_xlfn.AGGREGATE(15,6,ROW(svhc_substance[CAS av])/(FIND("noCAS",svhc_substance[CAS av],1)&gt;0),ROW()-1)-1,1),"")</f>
        <v/>
      </c>
      <c r="J810" s="63" t="str">
        <f>IFERROR(INDEX(svhc_substance[],_xlfn.AGGREGATE(15,6,ROW(svhc_substance[CAS av])/(FIND("noCAS",svhc_substance[CAS av],1)&gt;0),ROW()-1)-1,3),"")</f>
        <v/>
      </c>
    </row>
    <row r="811" spans="9:10">
      <c r="I811" s="63" t="str">
        <f>IFERROR(INDEX(svhc_substance[],_xlfn.AGGREGATE(15,6,ROW(svhc_substance[CAS av])/(FIND("noCAS",svhc_substance[CAS av],1)&gt;0),ROW()-1)-1,1),"")</f>
        <v/>
      </c>
      <c r="J811" s="63" t="str">
        <f>IFERROR(INDEX(svhc_substance[],_xlfn.AGGREGATE(15,6,ROW(svhc_substance[CAS av])/(FIND("noCAS",svhc_substance[CAS av],1)&gt;0),ROW()-1)-1,3),"")</f>
        <v/>
      </c>
    </row>
    <row r="812" spans="9:10">
      <c r="I812" s="63" t="str">
        <f>IFERROR(INDEX(svhc_substance[],_xlfn.AGGREGATE(15,6,ROW(svhc_substance[CAS av])/(FIND("noCAS",svhc_substance[CAS av],1)&gt;0),ROW()-1)-1,1),"")</f>
        <v/>
      </c>
      <c r="J812" s="63" t="str">
        <f>IFERROR(INDEX(svhc_substance[],_xlfn.AGGREGATE(15,6,ROW(svhc_substance[CAS av])/(FIND("noCAS",svhc_substance[CAS av],1)&gt;0),ROW()-1)-1,3),"")</f>
        <v/>
      </c>
    </row>
    <row r="813" spans="9:10">
      <c r="I813" s="63" t="str">
        <f>IFERROR(INDEX(svhc_substance[],_xlfn.AGGREGATE(15,6,ROW(svhc_substance[CAS av])/(FIND("noCAS",svhc_substance[CAS av],1)&gt;0),ROW()-1)-1,1),"")</f>
        <v/>
      </c>
      <c r="J813" s="63" t="str">
        <f>IFERROR(INDEX(svhc_substance[],_xlfn.AGGREGATE(15,6,ROW(svhc_substance[CAS av])/(FIND("noCAS",svhc_substance[CAS av],1)&gt;0),ROW()-1)-1,3),"")</f>
        <v/>
      </c>
    </row>
    <row r="814" spans="9:10">
      <c r="I814" s="63" t="str">
        <f>IFERROR(INDEX(svhc_substance[],_xlfn.AGGREGATE(15,6,ROW(svhc_substance[CAS av])/(FIND("noCAS",svhc_substance[CAS av],1)&gt;0),ROW()-1)-1,1),"")</f>
        <v/>
      </c>
      <c r="J814" s="63" t="str">
        <f>IFERROR(INDEX(svhc_substance[],_xlfn.AGGREGATE(15,6,ROW(svhc_substance[CAS av])/(FIND("noCAS",svhc_substance[CAS av],1)&gt;0),ROW()-1)-1,3),"")</f>
        <v/>
      </c>
    </row>
    <row r="815" spans="9:10">
      <c r="I815" s="63" t="str">
        <f>IFERROR(INDEX(svhc_substance[],_xlfn.AGGREGATE(15,6,ROW(svhc_substance[CAS av])/(FIND("noCAS",svhc_substance[CAS av],1)&gt;0),ROW()-1)-1,1),"")</f>
        <v/>
      </c>
      <c r="J815" s="63" t="str">
        <f>IFERROR(INDEX(svhc_substance[],_xlfn.AGGREGATE(15,6,ROW(svhc_substance[CAS av])/(FIND("noCAS",svhc_substance[CAS av],1)&gt;0),ROW()-1)-1,3),"")</f>
        <v/>
      </c>
    </row>
    <row r="816" spans="9:10">
      <c r="I816" s="63" t="str">
        <f>IFERROR(INDEX(svhc_substance[],_xlfn.AGGREGATE(15,6,ROW(svhc_substance[CAS av])/(FIND("noCAS",svhc_substance[CAS av],1)&gt;0),ROW()-1)-1,1),"")</f>
        <v/>
      </c>
      <c r="J816" s="63" t="str">
        <f>IFERROR(INDEX(svhc_substance[],_xlfn.AGGREGATE(15,6,ROW(svhc_substance[CAS av])/(FIND("noCAS",svhc_substance[CAS av],1)&gt;0),ROW()-1)-1,3),"")</f>
        <v/>
      </c>
    </row>
    <row r="817" spans="9:10">
      <c r="I817" s="63" t="str">
        <f>IFERROR(INDEX(svhc_substance[],_xlfn.AGGREGATE(15,6,ROW(svhc_substance[CAS av])/(FIND("noCAS",svhc_substance[CAS av],1)&gt;0),ROW()-1)-1,1),"")</f>
        <v/>
      </c>
      <c r="J817" s="63" t="str">
        <f>IFERROR(INDEX(svhc_substance[],_xlfn.AGGREGATE(15,6,ROW(svhc_substance[CAS av])/(FIND("noCAS",svhc_substance[CAS av],1)&gt;0),ROW()-1)-1,3),"")</f>
        <v/>
      </c>
    </row>
    <row r="818" spans="9:10">
      <c r="I818" s="63" t="str">
        <f>IFERROR(INDEX(svhc_substance[],_xlfn.AGGREGATE(15,6,ROW(svhc_substance[CAS av])/(FIND("noCAS",svhc_substance[CAS av],1)&gt;0),ROW()-1)-1,1),"")</f>
        <v/>
      </c>
      <c r="J818" s="63" t="str">
        <f>IFERROR(INDEX(svhc_substance[],_xlfn.AGGREGATE(15,6,ROW(svhc_substance[CAS av])/(FIND("noCAS",svhc_substance[CAS av],1)&gt;0),ROW()-1)-1,3),"")</f>
        <v/>
      </c>
    </row>
    <row r="819" spans="9:10">
      <c r="I819" s="63" t="str">
        <f>IFERROR(INDEX(svhc_substance[],_xlfn.AGGREGATE(15,6,ROW(svhc_substance[CAS av])/(FIND("noCAS",svhc_substance[CAS av],1)&gt;0),ROW()-1)-1,1),"")</f>
        <v/>
      </c>
      <c r="J819" s="63" t="str">
        <f>IFERROR(INDEX(svhc_substance[],_xlfn.AGGREGATE(15,6,ROW(svhc_substance[CAS av])/(FIND("noCAS",svhc_substance[CAS av],1)&gt;0),ROW()-1)-1,3),"")</f>
        <v/>
      </c>
    </row>
    <row r="820" spans="9:10">
      <c r="I820" s="63" t="str">
        <f>IFERROR(INDEX(svhc_substance[],_xlfn.AGGREGATE(15,6,ROW(svhc_substance[CAS av])/(FIND("noCAS",svhc_substance[CAS av],1)&gt;0),ROW()-1)-1,1),"")</f>
        <v/>
      </c>
      <c r="J820" s="63" t="str">
        <f>IFERROR(INDEX(svhc_substance[],_xlfn.AGGREGATE(15,6,ROW(svhc_substance[CAS av])/(FIND("noCAS",svhc_substance[CAS av],1)&gt;0),ROW()-1)-1,3),"")</f>
        <v/>
      </c>
    </row>
    <row r="821" spans="9:10">
      <c r="I821" s="63" t="str">
        <f>IFERROR(INDEX(svhc_substance[],_xlfn.AGGREGATE(15,6,ROW(svhc_substance[CAS av])/(FIND("noCAS",svhc_substance[CAS av],1)&gt;0),ROW()-1)-1,1),"")</f>
        <v/>
      </c>
      <c r="J821" s="63" t="str">
        <f>IFERROR(INDEX(svhc_substance[],_xlfn.AGGREGATE(15,6,ROW(svhc_substance[CAS av])/(FIND("noCAS",svhc_substance[CAS av],1)&gt;0),ROW()-1)-1,3),"")</f>
        <v/>
      </c>
    </row>
    <row r="822" spans="9:10">
      <c r="I822" s="63" t="str">
        <f>IFERROR(INDEX(svhc_substance[],_xlfn.AGGREGATE(15,6,ROW(svhc_substance[CAS av])/(FIND("noCAS",svhc_substance[CAS av],1)&gt;0),ROW()-1)-1,1),"")</f>
        <v/>
      </c>
      <c r="J822" s="63" t="str">
        <f>IFERROR(INDEX(svhc_substance[],_xlfn.AGGREGATE(15,6,ROW(svhc_substance[CAS av])/(FIND("noCAS",svhc_substance[CAS av],1)&gt;0),ROW()-1)-1,3),"")</f>
        <v/>
      </c>
    </row>
    <row r="823" spans="9:10">
      <c r="I823" s="63" t="str">
        <f>IFERROR(INDEX(svhc_substance[],_xlfn.AGGREGATE(15,6,ROW(svhc_substance[CAS av])/(FIND("noCAS",svhc_substance[CAS av],1)&gt;0),ROW()-1)-1,1),"")</f>
        <v/>
      </c>
      <c r="J823" s="63" t="str">
        <f>IFERROR(INDEX(svhc_substance[],_xlfn.AGGREGATE(15,6,ROW(svhc_substance[CAS av])/(FIND("noCAS",svhc_substance[CAS av],1)&gt;0),ROW()-1)-1,3),"")</f>
        <v/>
      </c>
    </row>
    <row r="824" spans="9:10">
      <c r="I824" s="63" t="str">
        <f>IFERROR(INDEX(svhc_substance[],_xlfn.AGGREGATE(15,6,ROW(svhc_substance[CAS av])/(FIND("noCAS",svhc_substance[CAS av],1)&gt;0),ROW()-1)-1,1),"")</f>
        <v/>
      </c>
      <c r="J824" s="63" t="str">
        <f>IFERROR(INDEX(svhc_substance[],_xlfn.AGGREGATE(15,6,ROW(svhc_substance[CAS av])/(FIND("noCAS",svhc_substance[CAS av],1)&gt;0),ROW()-1)-1,3),"")</f>
        <v/>
      </c>
    </row>
    <row r="825" spans="9:10">
      <c r="I825" s="63" t="str">
        <f>IFERROR(INDEX(svhc_substance[],_xlfn.AGGREGATE(15,6,ROW(svhc_substance[CAS av])/(FIND("noCAS",svhc_substance[CAS av],1)&gt;0),ROW()-1)-1,1),"")</f>
        <v/>
      </c>
      <c r="J825" s="63" t="str">
        <f>IFERROR(INDEX(svhc_substance[],_xlfn.AGGREGATE(15,6,ROW(svhc_substance[CAS av])/(FIND("noCAS",svhc_substance[CAS av],1)&gt;0),ROW()-1)-1,3),"")</f>
        <v/>
      </c>
    </row>
    <row r="826" spans="9:10">
      <c r="I826" s="63" t="str">
        <f>IFERROR(INDEX(svhc_substance[],_xlfn.AGGREGATE(15,6,ROW(svhc_substance[CAS av])/(FIND("noCAS",svhc_substance[CAS av],1)&gt;0),ROW()-1)-1,1),"")</f>
        <v/>
      </c>
      <c r="J826" s="63" t="str">
        <f>IFERROR(INDEX(svhc_substance[],_xlfn.AGGREGATE(15,6,ROW(svhc_substance[CAS av])/(FIND("noCAS",svhc_substance[CAS av],1)&gt;0),ROW()-1)-1,3),"")</f>
        <v/>
      </c>
    </row>
    <row r="827" spans="9:10">
      <c r="I827" s="63" t="str">
        <f>IFERROR(INDEX(svhc_substance[],_xlfn.AGGREGATE(15,6,ROW(svhc_substance[CAS av])/(FIND("noCAS",svhc_substance[CAS av],1)&gt;0),ROW()-1)-1,1),"")</f>
        <v/>
      </c>
      <c r="J827" s="63" t="str">
        <f>IFERROR(INDEX(svhc_substance[],_xlfn.AGGREGATE(15,6,ROW(svhc_substance[CAS av])/(FIND("noCAS",svhc_substance[CAS av],1)&gt;0),ROW()-1)-1,3),"")</f>
        <v/>
      </c>
    </row>
    <row r="828" spans="9:10">
      <c r="I828" s="63" t="str">
        <f>IFERROR(INDEX(svhc_substance[],_xlfn.AGGREGATE(15,6,ROW(svhc_substance[CAS av])/(FIND("noCAS",svhc_substance[CAS av],1)&gt;0),ROW()-1)-1,1),"")</f>
        <v/>
      </c>
      <c r="J828" s="63" t="str">
        <f>IFERROR(INDEX(svhc_substance[],_xlfn.AGGREGATE(15,6,ROW(svhc_substance[CAS av])/(FIND("noCAS",svhc_substance[CAS av],1)&gt;0),ROW()-1)-1,3),"")</f>
        <v/>
      </c>
    </row>
    <row r="829" spans="9:10">
      <c r="I829" s="63" t="str">
        <f>IFERROR(INDEX(svhc_substance[],_xlfn.AGGREGATE(15,6,ROW(svhc_substance[CAS av])/(FIND("noCAS",svhc_substance[CAS av],1)&gt;0),ROW()-1)-1,1),"")</f>
        <v/>
      </c>
      <c r="J829" s="63" t="str">
        <f>IFERROR(INDEX(svhc_substance[],_xlfn.AGGREGATE(15,6,ROW(svhc_substance[CAS av])/(FIND("noCAS",svhc_substance[CAS av],1)&gt;0),ROW()-1)-1,3),"")</f>
        <v/>
      </c>
    </row>
    <row r="830" spans="9:10">
      <c r="I830" s="63" t="str">
        <f>IFERROR(INDEX(svhc_substance[],_xlfn.AGGREGATE(15,6,ROW(svhc_substance[CAS av])/(FIND("noCAS",svhc_substance[CAS av],1)&gt;0),ROW()-1)-1,1),"")</f>
        <v/>
      </c>
      <c r="J830" s="63" t="str">
        <f>IFERROR(INDEX(svhc_substance[],_xlfn.AGGREGATE(15,6,ROW(svhc_substance[CAS av])/(FIND("noCAS",svhc_substance[CAS av],1)&gt;0),ROW()-1)-1,3),"")</f>
        <v/>
      </c>
    </row>
    <row r="831" spans="9:10">
      <c r="I831" s="63" t="str">
        <f>IFERROR(INDEX(svhc_substance[],_xlfn.AGGREGATE(15,6,ROW(svhc_substance[CAS av])/(FIND("noCAS",svhc_substance[CAS av],1)&gt;0),ROW()-1)-1,1),"")</f>
        <v/>
      </c>
      <c r="J831" s="63" t="str">
        <f>IFERROR(INDEX(svhc_substance[],_xlfn.AGGREGATE(15,6,ROW(svhc_substance[CAS av])/(FIND("noCAS",svhc_substance[CAS av],1)&gt;0),ROW()-1)-1,3),"")</f>
        <v/>
      </c>
    </row>
    <row r="832" spans="9:10">
      <c r="I832" s="63" t="str">
        <f>IFERROR(INDEX(svhc_substance[],_xlfn.AGGREGATE(15,6,ROW(svhc_substance[CAS av])/(FIND("noCAS",svhc_substance[CAS av],1)&gt;0),ROW()-1)-1,1),"")</f>
        <v/>
      </c>
      <c r="J832" s="63" t="str">
        <f>IFERROR(INDEX(svhc_substance[],_xlfn.AGGREGATE(15,6,ROW(svhc_substance[CAS av])/(FIND("noCAS",svhc_substance[CAS av],1)&gt;0),ROW()-1)-1,3),"")</f>
        <v/>
      </c>
    </row>
    <row r="833" spans="9:10">
      <c r="I833" s="63" t="str">
        <f>IFERROR(INDEX(svhc_substance[],_xlfn.AGGREGATE(15,6,ROW(svhc_substance[CAS av])/(FIND("noCAS",svhc_substance[CAS av],1)&gt;0),ROW()-1)-1,1),"")</f>
        <v/>
      </c>
      <c r="J833" s="63" t="str">
        <f>IFERROR(INDEX(svhc_substance[],_xlfn.AGGREGATE(15,6,ROW(svhc_substance[CAS av])/(FIND("noCAS",svhc_substance[CAS av],1)&gt;0),ROW()-1)-1,3),"")</f>
        <v/>
      </c>
    </row>
    <row r="834" spans="9:10">
      <c r="I834" s="63" t="str">
        <f>IFERROR(INDEX(svhc_substance[],_xlfn.AGGREGATE(15,6,ROW(svhc_substance[CAS av])/(FIND("noCAS",svhc_substance[CAS av],1)&gt;0),ROW()-1)-1,1),"")</f>
        <v/>
      </c>
      <c r="J834" s="63" t="str">
        <f>IFERROR(INDEX(svhc_substance[],_xlfn.AGGREGATE(15,6,ROW(svhc_substance[CAS av])/(FIND("noCAS",svhc_substance[CAS av],1)&gt;0),ROW()-1)-1,3),"")</f>
        <v/>
      </c>
    </row>
    <row r="835" spans="9:10">
      <c r="I835" s="63" t="str">
        <f>IFERROR(INDEX(svhc_substance[],_xlfn.AGGREGATE(15,6,ROW(svhc_substance[CAS av])/(FIND("noCAS",svhc_substance[CAS av],1)&gt;0),ROW()-1)-1,1),"")</f>
        <v/>
      </c>
      <c r="J835" s="63" t="str">
        <f>IFERROR(INDEX(svhc_substance[],_xlfn.AGGREGATE(15,6,ROW(svhc_substance[CAS av])/(FIND("noCAS",svhc_substance[CAS av],1)&gt;0),ROW()-1)-1,3),"")</f>
        <v/>
      </c>
    </row>
    <row r="836" spans="9:10">
      <c r="I836" s="63" t="str">
        <f>IFERROR(INDEX(svhc_substance[],_xlfn.AGGREGATE(15,6,ROW(svhc_substance[CAS av])/(FIND("noCAS",svhc_substance[CAS av],1)&gt;0),ROW()-1)-1,1),"")</f>
        <v/>
      </c>
      <c r="J836" s="63" t="str">
        <f>IFERROR(INDEX(svhc_substance[],_xlfn.AGGREGATE(15,6,ROW(svhc_substance[CAS av])/(FIND("noCAS",svhc_substance[CAS av],1)&gt;0),ROW()-1)-1,3),"")</f>
        <v/>
      </c>
    </row>
    <row r="837" spans="9:10">
      <c r="I837" s="63" t="str">
        <f>IFERROR(INDEX(svhc_substance[],_xlfn.AGGREGATE(15,6,ROW(svhc_substance[CAS av])/(FIND("noCAS",svhc_substance[CAS av],1)&gt;0),ROW()-1)-1,1),"")</f>
        <v/>
      </c>
      <c r="J837" s="63" t="str">
        <f>IFERROR(INDEX(svhc_substance[],_xlfn.AGGREGATE(15,6,ROW(svhc_substance[CAS av])/(FIND("noCAS",svhc_substance[CAS av],1)&gt;0),ROW()-1)-1,3),"")</f>
        <v/>
      </c>
    </row>
    <row r="838" spans="9:10">
      <c r="I838" s="63" t="str">
        <f>IFERROR(INDEX(svhc_substance[],_xlfn.AGGREGATE(15,6,ROW(svhc_substance[CAS av])/(FIND("noCAS",svhc_substance[CAS av],1)&gt;0),ROW()-1)-1,1),"")</f>
        <v/>
      </c>
      <c r="J838" s="63" t="str">
        <f>IFERROR(INDEX(svhc_substance[],_xlfn.AGGREGATE(15,6,ROW(svhc_substance[CAS av])/(FIND("noCAS",svhc_substance[CAS av],1)&gt;0),ROW()-1)-1,3),"")</f>
        <v/>
      </c>
    </row>
    <row r="839" spans="9:10">
      <c r="I839" s="63" t="str">
        <f>IFERROR(INDEX(svhc_substance[],_xlfn.AGGREGATE(15,6,ROW(svhc_substance[CAS av])/(FIND("noCAS",svhc_substance[CAS av],1)&gt;0),ROW()-1)-1,1),"")</f>
        <v/>
      </c>
      <c r="J839" s="63" t="str">
        <f>IFERROR(INDEX(svhc_substance[],_xlfn.AGGREGATE(15,6,ROW(svhc_substance[CAS av])/(FIND("noCAS",svhc_substance[CAS av],1)&gt;0),ROW()-1)-1,3),"")</f>
        <v/>
      </c>
    </row>
    <row r="840" spans="9:10">
      <c r="I840" s="63" t="str">
        <f>IFERROR(INDEX(svhc_substance[],_xlfn.AGGREGATE(15,6,ROW(svhc_substance[CAS av])/(FIND("noCAS",svhc_substance[CAS av],1)&gt;0),ROW()-1)-1,1),"")</f>
        <v/>
      </c>
      <c r="J840" s="63" t="str">
        <f>IFERROR(INDEX(svhc_substance[],_xlfn.AGGREGATE(15,6,ROW(svhc_substance[CAS av])/(FIND("noCAS",svhc_substance[CAS av],1)&gt;0),ROW()-1)-1,3),"")</f>
        <v/>
      </c>
    </row>
    <row r="841" spans="9:10">
      <c r="I841" s="63" t="str">
        <f>IFERROR(INDEX(svhc_substance[],_xlfn.AGGREGATE(15,6,ROW(svhc_substance[CAS av])/(FIND("noCAS",svhc_substance[CAS av],1)&gt;0),ROW()-1)-1,1),"")</f>
        <v/>
      </c>
      <c r="J841" s="63" t="str">
        <f>IFERROR(INDEX(svhc_substance[],_xlfn.AGGREGATE(15,6,ROW(svhc_substance[CAS av])/(FIND("noCAS",svhc_substance[CAS av],1)&gt;0),ROW()-1)-1,3),"")</f>
        <v/>
      </c>
    </row>
    <row r="842" spans="9:10">
      <c r="I842" s="63" t="str">
        <f>IFERROR(INDEX(svhc_substance[],_xlfn.AGGREGATE(15,6,ROW(svhc_substance[CAS av])/(FIND("noCAS",svhc_substance[CAS av],1)&gt;0),ROW()-1)-1,1),"")</f>
        <v/>
      </c>
      <c r="J842" s="63" t="str">
        <f>IFERROR(INDEX(svhc_substance[],_xlfn.AGGREGATE(15,6,ROW(svhc_substance[CAS av])/(FIND("noCAS",svhc_substance[CAS av],1)&gt;0),ROW()-1)-1,3),"")</f>
        <v/>
      </c>
    </row>
    <row r="843" spans="9:10">
      <c r="I843" s="63" t="str">
        <f>IFERROR(INDEX(svhc_substance[],_xlfn.AGGREGATE(15,6,ROW(svhc_substance[CAS av])/(FIND("noCAS",svhc_substance[CAS av],1)&gt;0),ROW()-1)-1,1),"")</f>
        <v/>
      </c>
      <c r="J843" s="63" t="str">
        <f>IFERROR(INDEX(svhc_substance[],_xlfn.AGGREGATE(15,6,ROW(svhc_substance[CAS av])/(FIND("noCAS",svhc_substance[CAS av],1)&gt;0),ROW()-1)-1,3),"")</f>
        <v/>
      </c>
    </row>
    <row r="844" spans="9:10">
      <c r="I844" s="63" t="str">
        <f>IFERROR(INDEX(svhc_substance[],_xlfn.AGGREGATE(15,6,ROW(svhc_substance[CAS av])/(FIND("noCAS",svhc_substance[CAS av],1)&gt;0),ROW()-1)-1,1),"")</f>
        <v/>
      </c>
      <c r="J844" s="63" t="str">
        <f>IFERROR(INDEX(svhc_substance[],_xlfn.AGGREGATE(15,6,ROW(svhc_substance[CAS av])/(FIND("noCAS",svhc_substance[CAS av],1)&gt;0),ROW()-1)-1,3),"")</f>
        <v/>
      </c>
    </row>
    <row r="845" spans="9:10">
      <c r="I845" s="63" t="str">
        <f>IFERROR(INDEX(svhc_substance[],_xlfn.AGGREGATE(15,6,ROW(svhc_substance[CAS av])/(FIND("noCAS",svhc_substance[CAS av],1)&gt;0),ROW()-1)-1,1),"")</f>
        <v/>
      </c>
      <c r="J845" s="63" t="str">
        <f>IFERROR(INDEX(svhc_substance[],_xlfn.AGGREGATE(15,6,ROW(svhc_substance[CAS av])/(FIND("noCAS",svhc_substance[CAS av],1)&gt;0),ROW()-1)-1,3),"")</f>
        <v/>
      </c>
    </row>
    <row r="846" spans="9:10">
      <c r="I846" s="63" t="str">
        <f>IFERROR(INDEX(svhc_substance[],_xlfn.AGGREGATE(15,6,ROW(svhc_substance[CAS av])/(FIND("noCAS",svhc_substance[CAS av],1)&gt;0),ROW()-1)-1,1),"")</f>
        <v/>
      </c>
      <c r="J846" s="63" t="str">
        <f>IFERROR(INDEX(svhc_substance[],_xlfn.AGGREGATE(15,6,ROW(svhc_substance[CAS av])/(FIND("noCAS",svhc_substance[CAS av],1)&gt;0),ROW()-1)-1,3),"")</f>
        <v/>
      </c>
    </row>
    <row r="847" spans="9:10">
      <c r="I847" s="63" t="str">
        <f>IFERROR(INDEX(svhc_substance[],_xlfn.AGGREGATE(15,6,ROW(svhc_substance[CAS av])/(FIND("noCAS",svhc_substance[CAS av],1)&gt;0),ROW()-1)-1,1),"")</f>
        <v/>
      </c>
      <c r="J847" s="63" t="str">
        <f>IFERROR(INDEX(svhc_substance[],_xlfn.AGGREGATE(15,6,ROW(svhc_substance[CAS av])/(FIND("noCAS",svhc_substance[CAS av],1)&gt;0),ROW()-1)-1,3),"")</f>
        <v/>
      </c>
    </row>
    <row r="848" spans="9:10">
      <c r="I848" s="63" t="str">
        <f>IFERROR(INDEX(svhc_substance[],_xlfn.AGGREGATE(15,6,ROW(svhc_substance[CAS av])/(FIND("noCAS",svhc_substance[CAS av],1)&gt;0),ROW()-1)-1,1),"")</f>
        <v/>
      </c>
      <c r="J848" s="63" t="str">
        <f>IFERROR(INDEX(svhc_substance[],_xlfn.AGGREGATE(15,6,ROW(svhc_substance[CAS av])/(FIND("noCAS",svhc_substance[CAS av],1)&gt;0),ROW()-1)-1,3),"")</f>
        <v/>
      </c>
    </row>
    <row r="849" spans="9:10">
      <c r="I849" s="63" t="str">
        <f>IFERROR(INDEX(svhc_substance[],_xlfn.AGGREGATE(15,6,ROW(svhc_substance[CAS av])/(FIND("noCAS",svhc_substance[CAS av],1)&gt;0),ROW()-1)-1,1),"")</f>
        <v/>
      </c>
      <c r="J849" s="63" t="str">
        <f>IFERROR(INDEX(svhc_substance[],_xlfn.AGGREGATE(15,6,ROW(svhc_substance[CAS av])/(FIND("noCAS",svhc_substance[CAS av],1)&gt;0),ROW()-1)-1,3),"")</f>
        <v/>
      </c>
    </row>
    <row r="850" spans="9:10">
      <c r="I850" s="63" t="str">
        <f>IFERROR(INDEX(svhc_substance[],_xlfn.AGGREGATE(15,6,ROW(svhc_substance[CAS av])/(FIND("noCAS",svhc_substance[CAS av],1)&gt;0),ROW()-1)-1,1),"")</f>
        <v/>
      </c>
      <c r="J850" s="63" t="str">
        <f>IFERROR(INDEX(svhc_substance[],_xlfn.AGGREGATE(15,6,ROW(svhc_substance[CAS av])/(FIND("noCAS",svhc_substance[CAS av],1)&gt;0),ROW()-1)-1,3),"")</f>
        <v/>
      </c>
    </row>
    <row r="851" spans="9:10">
      <c r="I851" s="63" t="str">
        <f>IFERROR(INDEX(svhc_substance[],_xlfn.AGGREGATE(15,6,ROW(svhc_substance[CAS av])/(FIND("noCAS",svhc_substance[CAS av],1)&gt;0),ROW()-1)-1,1),"")</f>
        <v/>
      </c>
      <c r="J851" s="63" t="str">
        <f>IFERROR(INDEX(svhc_substance[],_xlfn.AGGREGATE(15,6,ROW(svhc_substance[CAS av])/(FIND("noCAS",svhc_substance[CAS av],1)&gt;0),ROW()-1)-1,3),"")</f>
        <v/>
      </c>
    </row>
    <row r="852" spans="9:10">
      <c r="I852" s="63" t="str">
        <f>IFERROR(INDEX(svhc_substance[],_xlfn.AGGREGATE(15,6,ROW(svhc_substance[CAS av])/(FIND("noCAS",svhc_substance[CAS av],1)&gt;0),ROW()-1)-1,1),"")</f>
        <v/>
      </c>
      <c r="J852" s="63" t="str">
        <f>IFERROR(INDEX(svhc_substance[],_xlfn.AGGREGATE(15,6,ROW(svhc_substance[CAS av])/(FIND("noCAS",svhc_substance[CAS av],1)&gt;0),ROW()-1)-1,3),"")</f>
        <v/>
      </c>
    </row>
    <row r="853" spans="9:10">
      <c r="I853" s="63" t="str">
        <f>IFERROR(INDEX(svhc_substance[],_xlfn.AGGREGATE(15,6,ROW(svhc_substance[CAS av])/(FIND("noCAS",svhc_substance[CAS av],1)&gt;0),ROW()-1)-1,1),"")</f>
        <v/>
      </c>
      <c r="J853" s="63" t="str">
        <f>IFERROR(INDEX(svhc_substance[],_xlfn.AGGREGATE(15,6,ROW(svhc_substance[CAS av])/(FIND("noCAS",svhc_substance[CAS av],1)&gt;0),ROW()-1)-1,3),"")</f>
        <v/>
      </c>
    </row>
    <row r="854" spans="9:10">
      <c r="I854" s="63" t="str">
        <f>IFERROR(INDEX(svhc_substance[],_xlfn.AGGREGATE(15,6,ROW(svhc_substance[CAS av])/(FIND("noCAS",svhc_substance[CAS av],1)&gt;0),ROW()-1)-1,1),"")</f>
        <v/>
      </c>
      <c r="J854" s="63" t="str">
        <f>IFERROR(INDEX(svhc_substance[],_xlfn.AGGREGATE(15,6,ROW(svhc_substance[CAS av])/(FIND("noCAS",svhc_substance[CAS av],1)&gt;0),ROW()-1)-1,3),"")</f>
        <v/>
      </c>
    </row>
    <row r="855" spans="9:10">
      <c r="I855" s="63" t="str">
        <f>IFERROR(INDEX(svhc_substance[],_xlfn.AGGREGATE(15,6,ROW(svhc_substance[CAS av])/(FIND("noCAS",svhc_substance[CAS av],1)&gt;0),ROW()-1)-1,1),"")</f>
        <v/>
      </c>
      <c r="J855" s="63" t="str">
        <f>IFERROR(INDEX(svhc_substance[],_xlfn.AGGREGATE(15,6,ROW(svhc_substance[CAS av])/(FIND("noCAS",svhc_substance[CAS av],1)&gt;0),ROW()-1)-1,3),"")</f>
        <v/>
      </c>
    </row>
    <row r="856" spans="9:10">
      <c r="I856" s="63" t="str">
        <f>IFERROR(INDEX(svhc_substance[],_xlfn.AGGREGATE(15,6,ROW(svhc_substance[CAS av])/(FIND("noCAS",svhc_substance[CAS av],1)&gt;0),ROW()-1)-1,1),"")</f>
        <v/>
      </c>
      <c r="J856" s="63" t="str">
        <f>IFERROR(INDEX(svhc_substance[],_xlfn.AGGREGATE(15,6,ROW(svhc_substance[CAS av])/(FIND("noCAS",svhc_substance[CAS av],1)&gt;0),ROW()-1)-1,3),"")</f>
        <v/>
      </c>
    </row>
    <row r="857" spans="9:10">
      <c r="I857" s="63" t="str">
        <f>IFERROR(INDEX(svhc_substance[],_xlfn.AGGREGATE(15,6,ROW(svhc_substance[CAS av])/(FIND("noCAS",svhc_substance[CAS av],1)&gt;0),ROW()-1)-1,1),"")</f>
        <v/>
      </c>
      <c r="J857" s="63" t="str">
        <f>IFERROR(INDEX(svhc_substance[],_xlfn.AGGREGATE(15,6,ROW(svhc_substance[CAS av])/(FIND("noCAS",svhc_substance[CAS av],1)&gt;0),ROW()-1)-1,3),"")</f>
        <v/>
      </c>
    </row>
    <row r="858" spans="9:10">
      <c r="I858" s="63" t="str">
        <f>IFERROR(INDEX(svhc_substance[],_xlfn.AGGREGATE(15,6,ROW(svhc_substance[CAS av])/(FIND("noCAS",svhc_substance[CAS av],1)&gt;0),ROW()-1)-1,1),"")</f>
        <v/>
      </c>
      <c r="J858" s="63" t="str">
        <f>IFERROR(INDEX(svhc_substance[],_xlfn.AGGREGATE(15,6,ROW(svhc_substance[CAS av])/(FIND("noCAS",svhc_substance[CAS av],1)&gt;0),ROW()-1)-1,3),"")</f>
        <v/>
      </c>
    </row>
    <row r="859" spans="9:10">
      <c r="I859" s="63" t="str">
        <f>IFERROR(INDEX(svhc_substance[],_xlfn.AGGREGATE(15,6,ROW(svhc_substance[CAS av])/(FIND("noCAS",svhc_substance[CAS av],1)&gt;0),ROW()-1)-1,1),"")</f>
        <v/>
      </c>
      <c r="J859" s="63" t="str">
        <f>IFERROR(INDEX(svhc_substance[],_xlfn.AGGREGATE(15,6,ROW(svhc_substance[CAS av])/(FIND("noCAS",svhc_substance[CAS av],1)&gt;0),ROW()-1)-1,3),"")</f>
        <v/>
      </c>
    </row>
    <row r="860" spans="9:10">
      <c r="I860" s="63" t="str">
        <f>IFERROR(INDEX(svhc_substance[],_xlfn.AGGREGATE(15,6,ROW(svhc_substance[CAS av])/(FIND("noCAS",svhc_substance[CAS av],1)&gt;0),ROW()-1)-1,1),"")</f>
        <v/>
      </c>
      <c r="J860" s="63" t="str">
        <f>IFERROR(INDEX(svhc_substance[],_xlfn.AGGREGATE(15,6,ROW(svhc_substance[CAS av])/(FIND("noCAS",svhc_substance[CAS av],1)&gt;0),ROW()-1)-1,3),"")</f>
        <v/>
      </c>
    </row>
    <row r="861" spans="9:10">
      <c r="I861" s="63" t="str">
        <f>IFERROR(INDEX(svhc_substance[],_xlfn.AGGREGATE(15,6,ROW(svhc_substance[CAS av])/(FIND("noCAS",svhc_substance[CAS av],1)&gt;0),ROW()-1)-1,1),"")</f>
        <v/>
      </c>
      <c r="J861" s="63" t="str">
        <f>IFERROR(INDEX(svhc_substance[],_xlfn.AGGREGATE(15,6,ROW(svhc_substance[CAS av])/(FIND("noCAS",svhc_substance[CAS av],1)&gt;0),ROW()-1)-1,3),"")</f>
        <v/>
      </c>
    </row>
    <row r="862" spans="9:10">
      <c r="I862" s="63" t="str">
        <f>IFERROR(INDEX(svhc_substance[],_xlfn.AGGREGATE(15,6,ROW(svhc_substance[CAS av])/(FIND("noCAS",svhc_substance[CAS av],1)&gt;0),ROW()-1)-1,1),"")</f>
        <v/>
      </c>
      <c r="J862" s="63" t="str">
        <f>IFERROR(INDEX(svhc_substance[],_xlfn.AGGREGATE(15,6,ROW(svhc_substance[CAS av])/(FIND("noCAS",svhc_substance[CAS av],1)&gt;0),ROW()-1)-1,3),"")</f>
        <v/>
      </c>
    </row>
    <row r="863" spans="9:10">
      <c r="I863" s="63" t="str">
        <f>IFERROR(INDEX(svhc_substance[],_xlfn.AGGREGATE(15,6,ROW(svhc_substance[CAS av])/(FIND("noCAS",svhc_substance[CAS av],1)&gt;0),ROW()-1)-1,1),"")</f>
        <v/>
      </c>
      <c r="J863" s="63" t="str">
        <f>IFERROR(INDEX(svhc_substance[],_xlfn.AGGREGATE(15,6,ROW(svhc_substance[CAS av])/(FIND("noCAS",svhc_substance[CAS av],1)&gt;0),ROW()-1)-1,3),"")</f>
        <v/>
      </c>
    </row>
    <row r="864" spans="9:10">
      <c r="I864" s="63" t="str">
        <f>IFERROR(INDEX(svhc_substance[],_xlfn.AGGREGATE(15,6,ROW(svhc_substance[CAS av])/(FIND("noCAS",svhc_substance[CAS av],1)&gt;0),ROW()-1)-1,1),"")</f>
        <v/>
      </c>
      <c r="J864" s="63" t="str">
        <f>IFERROR(INDEX(svhc_substance[],_xlfn.AGGREGATE(15,6,ROW(svhc_substance[CAS av])/(FIND("noCAS",svhc_substance[CAS av],1)&gt;0),ROW()-1)-1,3),"")</f>
        <v/>
      </c>
    </row>
    <row r="865" spans="9:10">
      <c r="I865" s="63" t="str">
        <f>IFERROR(INDEX(svhc_substance[],_xlfn.AGGREGATE(15,6,ROW(svhc_substance[CAS av])/(FIND("noCAS",svhc_substance[CAS av],1)&gt;0),ROW()-1)-1,1),"")</f>
        <v/>
      </c>
      <c r="J865" s="63" t="str">
        <f>IFERROR(INDEX(svhc_substance[],_xlfn.AGGREGATE(15,6,ROW(svhc_substance[CAS av])/(FIND("noCAS",svhc_substance[CAS av],1)&gt;0),ROW()-1)-1,3),"")</f>
        <v/>
      </c>
    </row>
    <row r="866" spans="9:10">
      <c r="I866" s="63" t="str">
        <f>IFERROR(INDEX(svhc_substance[],_xlfn.AGGREGATE(15,6,ROW(svhc_substance[CAS av])/(FIND("noCAS",svhc_substance[CAS av],1)&gt;0),ROW()-1)-1,1),"")</f>
        <v/>
      </c>
      <c r="J866" s="63" t="str">
        <f>IFERROR(INDEX(svhc_substance[],_xlfn.AGGREGATE(15,6,ROW(svhc_substance[CAS av])/(FIND("noCAS",svhc_substance[CAS av],1)&gt;0),ROW()-1)-1,3),"")</f>
        <v/>
      </c>
    </row>
    <row r="867" spans="9:10">
      <c r="I867" s="63" t="str">
        <f>IFERROR(INDEX(svhc_substance[],_xlfn.AGGREGATE(15,6,ROW(svhc_substance[CAS av])/(FIND("noCAS",svhc_substance[CAS av],1)&gt;0),ROW()-1)-1,1),"")</f>
        <v/>
      </c>
      <c r="J867" s="63" t="str">
        <f>IFERROR(INDEX(svhc_substance[],_xlfn.AGGREGATE(15,6,ROW(svhc_substance[CAS av])/(FIND("noCAS",svhc_substance[CAS av],1)&gt;0),ROW()-1)-1,3),"")</f>
        <v/>
      </c>
    </row>
    <row r="868" spans="9:10">
      <c r="I868" s="63" t="str">
        <f>IFERROR(INDEX(svhc_substance[],_xlfn.AGGREGATE(15,6,ROW(svhc_substance[CAS av])/(FIND("noCAS",svhc_substance[CAS av],1)&gt;0),ROW()-1)-1,1),"")</f>
        <v/>
      </c>
      <c r="J868" s="63" t="str">
        <f>IFERROR(INDEX(svhc_substance[],_xlfn.AGGREGATE(15,6,ROW(svhc_substance[CAS av])/(FIND("noCAS",svhc_substance[CAS av],1)&gt;0),ROW()-1)-1,3),"")</f>
        <v/>
      </c>
    </row>
    <row r="869" spans="9:10">
      <c r="I869" s="63" t="str">
        <f>IFERROR(INDEX(svhc_substance[],_xlfn.AGGREGATE(15,6,ROW(svhc_substance[CAS av])/(FIND("noCAS",svhc_substance[CAS av],1)&gt;0),ROW()-1)-1,1),"")</f>
        <v/>
      </c>
      <c r="J869" s="63" t="str">
        <f>IFERROR(INDEX(svhc_substance[],_xlfn.AGGREGATE(15,6,ROW(svhc_substance[CAS av])/(FIND("noCAS",svhc_substance[CAS av],1)&gt;0),ROW()-1)-1,3),"")</f>
        <v/>
      </c>
    </row>
    <row r="870" spans="9:10">
      <c r="I870" s="63" t="str">
        <f>IFERROR(INDEX(svhc_substance[],_xlfn.AGGREGATE(15,6,ROW(svhc_substance[CAS av])/(FIND("noCAS",svhc_substance[CAS av],1)&gt;0),ROW()-1)-1,1),"")</f>
        <v/>
      </c>
      <c r="J870" s="63" t="str">
        <f>IFERROR(INDEX(svhc_substance[],_xlfn.AGGREGATE(15,6,ROW(svhc_substance[CAS av])/(FIND("noCAS",svhc_substance[CAS av],1)&gt;0),ROW()-1)-1,3),"")</f>
        <v/>
      </c>
    </row>
    <row r="871" spans="9:10">
      <c r="I871" s="63" t="str">
        <f>IFERROR(INDEX(svhc_substance[],_xlfn.AGGREGATE(15,6,ROW(svhc_substance[CAS av])/(FIND("noCAS",svhc_substance[CAS av],1)&gt;0),ROW()-1)-1,1),"")</f>
        <v/>
      </c>
      <c r="J871" s="63" t="str">
        <f>IFERROR(INDEX(svhc_substance[],_xlfn.AGGREGATE(15,6,ROW(svhc_substance[CAS av])/(FIND("noCAS",svhc_substance[CAS av],1)&gt;0),ROW()-1)-1,3),"")</f>
        <v/>
      </c>
    </row>
    <row r="872" spans="9:10">
      <c r="I872" s="63" t="str">
        <f>IFERROR(INDEX(svhc_substance[],_xlfn.AGGREGATE(15,6,ROW(svhc_substance[CAS av])/(FIND("noCAS",svhc_substance[CAS av],1)&gt;0),ROW()-1)-1,1),"")</f>
        <v/>
      </c>
      <c r="J872" s="63" t="str">
        <f>IFERROR(INDEX(svhc_substance[],_xlfn.AGGREGATE(15,6,ROW(svhc_substance[CAS av])/(FIND("noCAS",svhc_substance[CAS av],1)&gt;0),ROW()-1)-1,3),"")</f>
        <v/>
      </c>
    </row>
    <row r="873" spans="9:10">
      <c r="I873" s="63" t="str">
        <f>IFERROR(INDEX(svhc_substance[],_xlfn.AGGREGATE(15,6,ROW(svhc_substance[CAS av])/(FIND("noCAS",svhc_substance[CAS av],1)&gt;0),ROW()-1)-1,1),"")</f>
        <v/>
      </c>
      <c r="J873" s="63" t="str">
        <f>IFERROR(INDEX(svhc_substance[],_xlfn.AGGREGATE(15,6,ROW(svhc_substance[CAS av])/(FIND("noCAS",svhc_substance[CAS av],1)&gt;0),ROW()-1)-1,3),"")</f>
        <v/>
      </c>
    </row>
    <row r="874" spans="9:10">
      <c r="I874" s="63" t="str">
        <f>IFERROR(INDEX(svhc_substance[],_xlfn.AGGREGATE(15,6,ROW(svhc_substance[CAS av])/(FIND("noCAS",svhc_substance[CAS av],1)&gt;0),ROW()-1)-1,1),"")</f>
        <v/>
      </c>
      <c r="J874" s="63" t="str">
        <f>IFERROR(INDEX(svhc_substance[],_xlfn.AGGREGATE(15,6,ROW(svhc_substance[CAS av])/(FIND("noCAS",svhc_substance[CAS av],1)&gt;0),ROW()-1)-1,3),"")</f>
        <v/>
      </c>
    </row>
    <row r="875" spans="9:10">
      <c r="I875" s="63" t="str">
        <f>IFERROR(INDEX(svhc_substance[],_xlfn.AGGREGATE(15,6,ROW(svhc_substance[CAS av])/(FIND("noCAS",svhc_substance[CAS av],1)&gt;0),ROW()-1)-1,1),"")</f>
        <v/>
      </c>
      <c r="J875" s="63" t="str">
        <f>IFERROR(INDEX(svhc_substance[],_xlfn.AGGREGATE(15,6,ROW(svhc_substance[CAS av])/(FIND("noCAS",svhc_substance[CAS av],1)&gt;0),ROW()-1)-1,3),"")</f>
        <v/>
      </c>
    </row>
    <row r="876" spans="9:10">
      <c r="I876" s="63" t="str">
        <f>IFERROR(INDEX(svhc_substance[],_xlfn.AGGREGATE(15,6,ROW(svhc_substance[CAS av])/(FIND("noCAS",svhc_substance[CAS av],1)&gt;0),ROW()-1)-1,1),"")</f>
        <v/>
      </c>
      <c r="J876" s="63" t="str">
        <f>IFERROR(INDEX(svhc_substance[],_xlfn.AGGREGATE(15,6,ROW(svhc_substance[CAS av])/(FIND("noCAS",svhc_substance[CAS av],1)&gt;0),ROW()-1)-1,3),"")</f>
        <v/>
      </c>
    </row>
    <row r="877" spans="9:10">
      <c r="I877" s="63" t="str">
        <f>IFERROR(INDEX(svhc_substance[],_xlfn.AGGREGATE(15,6,ROW(svhc_substance[CAS av])/(FIND("noCAS",svhc_substance[CAS av],1)&gt;0),ROW()-1)-1,1),"")</f>
        <v/>
      </c>
      <c r="J877" s="63" t="str">
        <f>IFERROR(INDEX(svhc_substance[],_xlfn.AGGREGATE(15,6,ROW(svhc_substance[CAS av])/(FIND("noCAS",svhc_substance[CAS av],1)&gt;0),ROW()-1)-1,3),"")</f>
        <v/>
      </c>
    </row>
    <row r="878" spans="9:10">
      <c r="I878" s="63" t="str">
        <f>IFERROR(INDEX(svhc_substance[],_xlfn.AGGREGATE(15,6,ROW(svhc_substance[CAS av])/(FIND("noCAS",svhc_substance[CAS av],1)&gt;0),ROW()-1)-1,1),"")</f>
        <v/>
      </c>
      <c r="J878" s="63" t="str">
        <f>IFERROR(INDEX(svhc_substance[],_xlfn.AGGREGATE(15,6,ROW(svhc_substance[CAS av])/(FIND("noCAS",svhc_substance[CAS av],1)&gt;0),ROW()-1)-1,3),"")</f>
        <v/>
      </c>
    </row>
    <row r="879" spans="9:10">
      <c r="I879" s="63" t="str">
        <f>IFERROR(INDEX(svhc_substance[],_xlfn.AGGREGATE(15,6,ROW(svhc_substance[CAS av])/(FIND("noCAS",svhc_substance[CAS av],1)&gt;0),ROW()-1)-1,1),"")</f>
        <v/>
      </c>
      <c r="J879" s="63" t="str">
        <f>IFERROR(INDEX(svhc_substance[],_xlfn.AGGREGATE(15,6,ROW(svhc_substance[CAS av])/(FIND("noCAS",svhc_substance[CAS av],1)&gt;0),ROW()-1)-1,3),"")</f>
        <v/>
      </c>
    </row>
    <row r="880" spans="9:10">
      <c r="I880" s="63" t="str">
        <f>IFERROR(INDEX(svhc_substance[],_xlfn.AGGREGATE(15,6,ROW(svhc_substance[CAS av])/(FIND("noCAS",svhc_substance[CAS av],1)&gt;0),ROW()-1)-1,1),"")</f>
        <v/>
      </c>
      <c r="J880" s="63" t="str">
        <f>IFERROR(INDEX(svhc_substance[],_xlfn.AGGREGATE(15,6,ROW(svhc_substance[CAS av])/(FIND("noCAS",svhc_substance[CAS av],1)&gt;0),ROW()-1)-1,3),"")</f>
        <v/>
      </c>
    </row>
    <row r="881" spans="9:10">
      <c r="I881" s="63" t="str">
        <f>IFERROR(INDEX(svhc_substance[],_xlfn.AGGREGATE(15,6,ROW(svhc_substance[CAS av])/(FIND("noCAS",svhc_substance[CAS av],1)&gt;0),ROW()-1)-1,1),"")</f>
        <v/>
      </c>
      <c r="J881" s="63" t="str">
        <f>IFERROR(INDEX(svhc_substance[],_xlfn.AGGREGATE(15,6,ROW(svhc_substance[CAS av])/(FIND("noCAS",svhc_substance[CAS av],1)&gt;0),ROW()-1)-1,3),"")</f>
        <v/>
      </c>
    </row>
    <row r="882" spans="9:10">
      <c r="I882" s="63" t="str">
        <f>IFERROR(INDEX(svhc_substance[],_xlfn.AGGREGATE(15,6,ROW(svhc_substance[CAS av])/(FIND("noCAS",svhc_substance[CAS av],1)&gt;0),ROW()-1)-1,1),"")</f>
        <v/>
      </c>
      <c r="J882" s="63" t="str">
        <f>IFERROR(INDEX(svhc_substance[],_xlfn.AGGREGATE(15,6,ROW(svhc_substance[CAS av])/(FIND("noCAS",svhc_substance[CAS av],1)&gt;0),ROW()-1)-1,3),"")</f>
        <v/>
      </c>
    </row>
    <row r="883" spans="9:10">
      <c r="I883" s="63" t="str">
        <f>IFERROR(INDEX(svhc_substance[],_xlfn.AGGREGATE(15,6,ROW(svhc_substance[CAS av])/(FIND("noCAS",svhc_substance[CAS av],1)&gt;0),ROW()-1)-1,1),"")</f>
        <v/>
      </c>
      <c r="J883" s="63" t="str">
        <f>IFERROR(INDEX(svhc_substance[],_xlfn.AGGREGATE(15,6,ROW(svhc_substance[CAS av])/(FIND("noCAS",svhc_substance[CAS av],1)&gt;0),ROW()-1)-1,3),"")</f>
        <v/>
      </c>
    </row>
    <row r="884" spans="9:10">
      <c r="I884" s="63" t="str">
        <f>IFERROR(INDEX(svhc_substance[],_xlfn.AGGREGATE(15,6,ROW(svhc_substance[CAS av])/(FIND("noCAS",svhc_substance[CAS av],1)&gt;0),ROW()-1)-1,1),"")</f>
        <v/>
      </c>
      <c r="J884" s="63" t="str">
        <f>IFERROR(INDEX(svhc_substance[],_xlfn.AGGREGATE(15,6,ROW(svhc_substance[CAS av])/(FIND("noCAS",svhc_substance[CAS av],1)&gt;0),ROW()-1)-1,3),"")</f>
        <v/>
      </c>
    </row>
    <row r="885" spans="9:10">
      <c r="I885" s="63" t="str">
        <f>IFERROR(INDEX(svhc_substance[],_xlfn.AGGREGATE(15,6,ROW(svhc_substance[CAS av])/(FIND("noCAS",svhc_substance[CAS av],1)&gt;0),ROW()-1)-1,1),"")</f>
        <v/>
      </c>
      <c r="J885" s="63" t="str">
        <f>IFERROR(INDEX(svhc_substance[],_xlfn.AGGREGATE(15,6,ROW(svhc_substance[CAS av])/(FIND("noCAS",svhc_substance[CAS av],1)&gt;0),ROW()-1)-1,3),"")</f>
        <v/>
      </c>
    </row>
    <row r="886" spans="9:10">
      <c r="I886" s="63" t="str">
        <f>IFERROR(INDEX(svhc_substance[],_xlfn.AGGREGATE(15,6,ROW(svhc_substance[CAS av])/(FIND("noCAS",svhc_substance[CAS av],1)&gt;0),ROW()-1)-1,1),"")</f>
        <v/>
      </c>
      <c r="J886" s="63" t="str">
        <f>IFERROR(INDEX(svhc_substance[],_xlfn.AGGREGATE(15,6,ROW(svhc_substance[CAS av])/(FIND("noCAS",svhc_substance[CAS av],1)&gt;0),ROW()-1)-1,3),"")</f>
        <v/>
      </c>
    </row>
    <row r="887" spans="9:10">
      <c r="I887" s="63" t="str">
        <f>IFERROR(INDEX(svhc_substance[],_xlfn.AGGREGATE(15,6,ROW(svhc_substance[CAS av])/(FIND("noCAS",svhc_substance[CAS av],1)&gt;0),ROW()-1)-1,1),"")</f>
        <v/>
      </c>
      <c r="J887" s="63" t="str">
        <f>IFERROR(INDEX(svhc_substance[],_xlfn.AGGREGATE(15,6,ROW(svhc_substance[CAS av])/(FIND("noCAS",svhc_substance[CAS av],1)&gt;0),ROW()-1)-1,3),"")</f>
        <v/>
      </c>
    </row>
    <row r="888" spans="9:10">
      <c r="I888" s="63" t="str">
        <f>IFERROR(INDEX(svhc_substance[],_xlfn.AGGREGATE(15,6,ROW(svhc_substance[CAS av])/(FIND("noCAS",svhc_substance[CAS av],1)&gt;0),ROW()-1)-1,1),"")</f>
        <v/>
      </c>
      <c r="J888" s="63" t="str">
        <f>IFERROR(INDEX(svhc_substance[],_xlfn.AGGREGATE(15,6,ROW(svhc_substance[CAS av])/(FIND("noCAS",svhc_substance[CAS av],1)&gt;0),ROW()-1)-1,3),"")</f>
        <v/>
      </c>
    </row>
    <row r="889" spans="9:10">
      <c r="I889" s="63" t="str">
        <f>IFERROR(INDEX(svhc_substance[],_xlfn.AGGREGATE(15,6,ROW(svhc_substance[CAS av])/(FIND("noCAS",svhc_substance[CAS av],1)&gt;0),ROW()-1)-1,1),"")</f>
        <v/>
      </c>
      <c r="J889" s="63" t="str">
        <f>IFERROR(INDEX(svhc_substance[],_xlfn.AGGREGATE(15,6,ROW(svhc_substance[CAS av])/(FIND("noCAS",svhc_substance[CAS av],1)&gt;0),ROW()-1)-1,3),"")</f>
        <v/>
      </c>
    </row>
    <row r="890" spans="9:10">
      <c r="I890" s="63" t="str">
        <f>IFERROR(INDEX(svhc_substance[],_xlfn.AGGREGATE(15,6,ROW(svhc_substance[CAS av])/(FIND("noCAS",svhc_substance[CAS av],1)&gt;0),ROW()-1)-1,1),"")</f>
        <v/>
      </c>
      <c r="J890" s="63" t="str">
        <f>IFERROR(INDEX(svhc_substance[],_xlfn.AGGREGATE(15,6,ROW(svhc_substance[CAS av])/(FIND("noCAS",svhc_substance[CAS av],1)&gt;0),ROW()-1)-1,3),"")</f>
        <v/>
      </c>
    </row>
    <row r="891" spans="9:10">
      <c r="I891" s="63" t="str">
        <f>IFERROR(INDEX(svhc_substance[],_xlfn.AGGREGATE(15,6,ROW(svhc_substance[CAS av])/(FIND("noCAS",svhc_substance[CAS av],1)&gt;0),ROW()-1)-1,1),"")</f>
        <v/>
      </c>
      <c r="J891" s="63" t="str">
        <f>IFERROR(INDEX(svhc_substance[],_xlfn.AGGREGATE(15,6,ROW(svhc_substance[CAS av])/(FIND("noCAS",svhc_substance[CAS av],1)&gt;0),ROW()-1)-1,3),"")</f>
        <v/>
      </c>
    </row>
    <row r="892" spans="9:10">
      <c r="I892" s="63" t="str">
        <f>IFERROR(INDEX(svhc_substance[],_xlfn.AGGREGATE(15,6,ROW(svhc_substance[CAS av])/(FIND("noCAS",svhc_substance[CAS av],1)&gt;0),ROW()-1)-1,1),"")</f>
        <v/>
      </c>
      <c r="J892" s="63" t="str">
        <f>IFERROR(INDEX(svhc_substance[],_xlfn.AGGREGATE(15,6,ROW(svhc_substance[CAS av])/(FIND("noCAS",svhc_substance[CAS av],1)&gt;0),ROW()-1)-1,3),"")</f>
        <v/>
      </c>
    </row>
    <row r="893" spans="9:10">
      <c r="I893" s="63" t="str">
        <f>IFERROR(INDEX(svhc_substance[],_xlfn.AGGREGATE(15,6,ROW(svhc_substance[CAS av])/(FIND("noCAS",svhc_substance[CAS av],1)&gt;0),ROW()-1)-1,1),"")</f>
        <v/>
      </c>
      <c r="J893" s="63" t="str">
        <f>IFERROR(INDEX(svhc_substance[],_xlfn.AGGREGATE(15,6,ROW(svhc_substance[CAS av])/(FIND("noCAS",svhc_substance[CAS av],1)&gt;0),ROW()-1)-1,3),"")</f>
        <v/>
      </c>
    </row>
    <row r="894" spans="9:10">
      <c r="I894" s="63" t="str">
        <f>IFERROR(INDEX(svhc_substance[],_xlfn.AGGREGATE(15,6,ROW(svhc_substance[CAS av])/(FIND("noCAS",svhc_substance[CAS av],1)&gt;0),ROW()-1)-1,1),"")</f>
        <v/>
      </c>
      <c r="J894" s="63" t="str">
        <f>IFERROR(INDEX(svhc_substance[],_xlfn.AGGREGATE(15,6,ROW(svhc_substance[CAS av])/(FIND("noCAS",svhc_substance[CAS av],1)&gt;0),ROW()-1)-1,3),"")</f>
        <v/>
      </c>
    </row>
    <row r="895" spans="9:10">
      <c r="I895" s="63" t="str">
        <f>IFERROR(INDEX(svhc_substance[],_xlfn.AGGREGATE(15,6,ROW(svhc_substance[CAS av])/(FIND("noCAS",svhc_substance[CAS av],1)&gt;0),ROW()-1)-1,1),"")</f>
        <v/>
      </c>
      <c r="J895" s="63" t="str">
        <f>IFERROR(INDEX(svhc_substance[],_xlfn.AGGREGATE(15,6,ROW(svhc_substance[CAS av])/(FIND("noCAS",svhc_substance[CAS av],1)&gt;0),ROW()-1)-1,3),"")</f>
        <v/>
      </c>
    </row>
    <row r="896" spans="9:10">
      <c r="I896" s="63" t="str">
        <f>IFERROR(INDEX(svhc_substance[],_xlfn.AGGREGATE(15,6,ROW(svhc_substance[CAS av])/(FIND("noCAS",svhc_substance[CAS av],1)&gt;0),ROW()-1)-1,1),"")</f>
        <v/>
      </c>
      <c r="J896" s="63" t="str">
        <f>IFERROR(INDEX(svhc_substance[],_xlfn.AGGREGATE(15,6,ROW(svhc_substance[CAS av])/(FIND("noCAS",svhc_substance[CAS av],1)&gt;0),ROW()-1)-1,3),"")</f>
        <v/>
      </c>
    </row>
    <row r="897" spans="9:10">
      <c r="I897" s="63" t="str">
        <f>IFERROR(INDEX(svhc_substance[],_xlfn.AGGREGATE(15,6,ROW(svhc_substance[CAS av])/(FIND("noCAS",svhc_substance[CAS av],1)&gt;0),ROW()-1)-1,1),"")</f>
        <v/>
      </c>
      <c r="J897" s="63" t="str">
        <f>IFERROR(INDEX(svhc_substance[],_xlfn.AGGREGATE(15,6,ROW(svhc_substance[CAS av])/(FIND("noCAS",svhc_substance[CAS av],1)&gt;0),ROW()-1)-1,3),"")</f>
        <v/>
      </c>
    </row>
    <row r="898" spans="9:10">
      <c r="I898" s="63" t="str">
        <f>IFERROR(INDEX(svhc_substance[],_xlfn.AGGREGATE(15,6,ROW(svhc_substance[CAS av])/(FIND("noCAS",svhc_substance[CAS av],1)&gt;0),ROW()-1)-1,1),"")</f>
        <v/>
      </c>
      <c r="J898" s="63" t="str">
        <f>IFERROR(INDEX(svhc_substance[],_xlfn.AGGREGATE(15,6,ROW(svhc_substance[CAS av])/(FIND("noCAS",svhc_substance[CAS av],1)&gt;0),ROW()-1)-1,3),"")</f>
        <v/>
      </c>
    </row>
    <row r="899" spans="9:10">
      <c r="I899" s="63" t="str">
        <f>IFERROR(INDEX(svhc_substance[],_xlfn.AGGREGATE(15,6,ROW(svhc_substance[CAS av])/(FIND("noCAS",svhc_substance[CAS av],1)&gt;0),ROW()-1)-1,1),"")</f>
        <v/>
      </c>
      <c r="J899" s="63" t="str">
        <f>IFERROR(INDEX(svhc_substance[],_xlfn.AGGREGATE(15,6,ROW(svhc_substance[CAS av])/(FIND("noCAS",svhc_substance[CAS av],1)&gt;0),ROW()-1)-1,3),"")</f>
        <v/>
      </c>
    </row>
    <row r="900" spans="9:10">
      <c r="I900" s="63" t="str">
        <f>IFERROR(INDEX(svhc_substance[],_xlfn.AGGREGATE(15,6,ROW(svhc_substance[CAS av])/(FIND("noCAS",svhc_substance[CAS av],1)&gt;0),ROW()-1)-1,1),"")</f>
        <v/>
      </c>
      <c r="J900" s="63" t="str">
        <f>IFERROR(INDEX(svhc_substance[],_xlfn.AGGREGATE(15,6,ROW(svhc_substance[CAS av])/(FIND("noCAS",svhc_substance[CAS av],1)&gt;0),ROW()-1)-1,3),"")</f>
        <v/>
      </c>
    </row>
    <row r="901" spans="9:10">
      <c r="I901" s="63" t="str">
        <f>IFERROR(INDEX(svhc_substance[],_xlfn.AGGREGATE(15,6,ROW(svhc_substance[CAS av])/(FIND("noCAS",svhc_substance[CAS av],1)&gt;0),ROW()-1)-1,1),"")</f>
        <v/>
      </c>
      <c r="J901" s="63" t="str">
        <f>IFERROR(INDEX(svhc_substance[],_xlfn.AGGREGATE(15,6,ROW(svhc_substance[CAS av])/(FIND("noCAS",svhc_substance[CAS av],1)&gt;0),ROW()-1)-1,3),"")</f>
        <v/>
      </c>
    </row>
    <row r="902" spans="9:10">
      <c r="I902" s="63" t="str">
        <f>IFERROR(INDEX(svhc_substance[],_xlfn.AGGREGATE(15,6,ROW(svhc_substance[CAS av])/(FIND("noCAS",svhc_substance[CAS av],1)&gt;0),ROW()-1)-1,1),"")</f>
        <v/>
      </c>
      <c r="J902" s="63" t="str">
        <f>IFERROR(INDEX(svhc_substance[],_xlfn.AGGREGATE(15,6,ROW(svhc_substance[CAS av])/(FIND("noCAS",svhc_substance[CAS av],1)&gt;0),ROW()-1)-1,3),"")</f>
        <v/>
      </c>
    </row>
    <row r="903" spans="9:10">
      <c r="I903" s="63" t="str">
        <f>IFERROR(INDEX(svhc_substance[],_xlfn.AGGREGATE(15,6,ROW(svhc_substance[CAS av])/(FIND("noCAS",svhc_substance[CAS av],1)&gt;0),ROW()-1)-1,1),"")</f>
        <v/>
      </c>
      <c r="J903" s="63" t="str">
        <f>IFERROR(INDEX(svhc_substance[],_xlfn.AGGREGATE(15,6,ROW(svhc_substance[CAS av])/(FIND("noCAS",svhc_substance[CAS av],1)&gt;0),ROW()-1)-1,3),"")</f>
        <v/>
      </c>
    </row>
    <row r="904" spans="9:10">
      <c r="I904" s="63" t="str">
        <f>IFERROR(INDEX(svhc_substance[],_xlfn.AGGREGATE(15,6,ROW(svhc_substance[CAS av])/(FIND("noCAS",svhc_substance[CAS av],1)&gt;0),ROW()-1)-1,1),"")</f>
        <v/>
      </c>
      <c r="J904" s="63" t="str">
        <f>IFERROR(INDEX(svhc_substance[],_xlfn.AGGREGATE(15,6,ROW(svhc_substance[CAS av])/(FIND("noCAS",svhc_substance[CAS av],1)&gt;0),ROW()-1)-1,3),"")</f>
        <v/>
      </c>
    </row>
    <row r="905" spans="9:10">
      <c r="I905" s="63" t="str">
        <f>IFERROR(INDEX(svhc_substance[],_xlfn.AGGREGATE(15,6,ROW(svhc_substance[CAS av])/(FIND("noCAS",svhc_substance[CAS av],1)&gt;0),ROW()-1)-1,1),"")</f>
        <v/>
      </c>
      <c r="J905" s="63" t="str">
        <f>IFERROR(INDEX(svhc_substance[],_xlfn.AGGREGATE(15,6,ROW(svhc_substance[CAS av])/(FIND("noCAS",svhc_substance[CAS av],1)&gt;0),ROW()-1)-1,3),"")</f>
        <v/>
      </c>
    </row>
    <row r="906" spans="9:10">
      <c r="I906" s="63" t="str">
        <f>IFERROR(INDEX(svhc_substance[],_xlfn.AGGREGATE(15,6,ROW(svhc_substance[CAS av])/(FIND("noCAS",svhc_substance[CAS av],1)&gt;0),ROW()-1)-1,1),"")</f>
        <v/>
      </c>
      <c r="J906" s="63" t="str">
        <f>IFERROR(INDEX(svhc_substance[],_xlfn.AGGREGATE(15,6,ROW(svhc_substance[CAS av])/(FIND("noCAS",svhc_substance[CAS av],1)&gt;0),ROW()-1)-1,3),"")</f>
        <v/>
      </c>
    </row>
    <row r="907" spans="9:10">
      <c r="I907" s="63" t="str">
        <f>IFERROR(INDEX(svhc_substance[],_xlfn.AGGREGATE(15,6,ROW(svhc_substance[CAS av])/(FIND("noCAS",svhc_substance[CAS av],1)&gt;0),ROW()-1)-1,1),"")</f>
        <v/>
      </c>
      <c r="J907" s="63" t="str">
        <f>IFERROR(INDEX(svhc_substance[],_xlfn.AGGREGATE(15,6,ROW(svhc_substance[CAS av])/(FIND("noCAS",svhc_substance[CAS av],1)&gt;0),ROW()-1)-1,3),"")</f>
        <v/>
      </c>
    </row>
    <row r="908" spans="9:10">
      <c r="I908" s="63" t="str">
        <f>IFERROR(INDEX(svhc_substance[],_xlfn.AGGREGATE(15,6,ROW(svhc_substance[CAS av])/(FIND("noCAS",svhc_substance[CAS av],1)&gt;0),ROW()-1)-1,1),"")</f>
        <v/>
      </c>
      <c r="J908" s="63" t="str">
        <f>IFERROR(INDEX(svhc_substance[],_xlfn.AGGREGATE(15,6,ROW(svhc_substance[CAS av])/(FIND("noCAS",svhc_substance[CAS av],1)&gt;0),ROW()-1)-1,3),"")</f>
        <v/>
      </c>
    </row>
    <row r="909" spans="9:10">
      <c r="I909" s="63" t="str">
        <f>IFERROR(INDEX(svhc_substance[],_xlfn.AGGREGATE(15,6,ROW(svhc_substance[CAS av])/(FIND("noCAS",svhc_substance[CAS av],1)&gt;0),ROW()-1)-1,1),"")</f>
        <v/>
      </c>
      <c r="J909" s="63" t="str">
        <f>IFERROR(INDEX(svhc_substance[],_xlfn.AGGREGATE(15,6,ROW(svhc_substance[CAS av])/(FIND("noCAS",svhc_substance[CAS av],1)&gt;0),ROW()-1)-1,3),"")</f>
        <v/>
      </c>
    </row>
    <row r="910" spans="9:10">
      <c r="I910" s="63" t="str">
        <f>IFERROR(INDEX(svhc_substance[],_xlfn.AGGREGATE(15,6,ROW(svhc_substance[CAS av])/(FIND("noCAS",svhc_substance[CAS av],1)&gt;0),ROW()-1)-1,1),"")</f>
        <v/>
      </c>
      <c r="J910" s="63" t="str">
        <f>IFERROR(INDEX(svhc_substance[],_xlfn.AGGREGATE(15,6,ROW(svhc_substance[CAS av])/(FIND("noCAS",svhc_substance[CAS av],1)&gt;0),ROW()-1)-1,3),"")</f>
        <v/>
      </c>
    </row>
    <row r="911" spans="9:10">
      <c r="I911" s="63" t="str">
        <f>IFERROR(INDEX(svhc_substance[],_xlfn.AGGREGATE(15,6,ROW(svhc_substance[CAS av])/(FIND("noCAS",svhc_substance[CAS av],1)&gt;0),ROW()-1)-1,1),"")</f>
        <v/>
      </c>
      <c r="J911" s="63" t="str">
        <f>IFERROR(INDEX(svhc_substance[],_xlfn.AGGREGATE(15,6,ROW(svhc_substance[CAS av])/(FIND("noCAS",svhc_substance[CAS av],1)&gt;0),ROW()-1)-1,3),"")</f>
        <v/>
      </c>
    </row>
    <row r="912" spans="9:10">
      <c r="I912" s="63" t="str">
        <f>IFERROR(INDEX(svhc_substance[],_xlfn.AGGREGATE(15,6,ROW(svhc_substance[CAS av])/(FIND("noCAS",svhc_substance[CAS av],1)&gt;0),ROW()-1)-1,1),"")</f>
        <v/>
      </c>
      <c r="J912" s="63" t="str">
        <f>IFERROR(INDEX(svhc_substance[],_xlfn.AGGREGATE(15,6,ROW(svhc_substance[CAS av])/(FIND("noCAS",svhc_substance[CAS av],1)&gt;0),ROW()-1)-1,3),"")</f>
        <v/>
      </c>
    </row>
    <row r="913" spans="9:10">
      <c r="I913" s="63" t="str">
        <f>IFERROR(INDEX(svhc_substance[],_xlfn.AGGREGATE(15,6,ROW(svhc_substance[CAS av])/(FIND("noCAS",svhc_substance[CAS av],1)&gt;0),ROW()-1)-1,1),"")</f>
        <v/>
      </c>
      <c r="J913" s="63" t="str">
        <f>IFERROR(INDEX(svhc_substance[],_xlfn.AGGREGATE(15,6,ROW(svhc_substance[CAS av])/(FIND("noCAS",svhc_substance[CAS av],1)&gt;0),ROW()-1)-1,3),"")</f>
        <v/>
      </c>
    </row>
    <row r="914" spans="9:10">
      <c r="I914" s="63" t="str">
        <f>IFERROR(INDEX(svhc_substance[],_xlfn.AGGREGATE(15,6,ROW(svhc_substance[CAS av])/(FIND("noCAS",svhc_substance[CAS av],1)&gt;0),ROW()-1)-1,1),"")</f>
        <v/>
      </c>
      <c r="J914" s="63" t="str">
        <f>IFERROR(INDEX(svhc_substance[],_xlfn.AGGREGATE(15,6,ROW(svhc_substance[CAS av])/(FIND("noCAS",svhc_substance[CAS av],1)&gt;0),ROW()-1)-1,3),"")</f>
        <v/>
      </c>
    </row>
    <row r="915" spans="9:10">
      <c r="I915" s="63" t="str">
        <f>IFERROR(INDEX(svhc_substance[],_xlfn.AGGREGATE(15,6,ROW(svhc_substance[CAS av])/(FIND("noCAS",svhc_substance[CAS av],1)&gt;0),ROW()-1)-1,1),"")</f>
        <v/>
      </c>
      <c r="J915" s="63" t="str">
        <f>IFERROR(INDEX(svhc_substance[],_xlfn.AGGREGATE(15,6,ROW(svhc_substance[CAS av])/(FIND("noCAS",svhc_substance[CAS av],1)&gt;0),ROW()-1)-1,3),"")</f>
        <v/>
      </c>
    </row>
    <row r="916" spans="9:10">
      <c r="I916" s="63" t="str">
        <f>IFERROR(INDEX(svhc_substance[],_xlfn.AGGREGATE(15,6,ROW(svhc_substance[CAS av])/(FIND("noCAS",svhc_substance[CAS av],1)&gt;0),ROW()-1)-1,1),"")</f>
        <v/>
      </c>
      <c r="J916" s="63" t="str">
        <f>IFERROR(INDEX(svhc_substance[],_xlfn.AGGREGATE(15,6,ROW(svhc_substance[CAS av])/(FIND("noCAS",svhc_substance[CAS av],1)&gt;0),ROW()-1)-1,3),"")</f>
        <v/>
      </c>
    </row>
    <row r="917" spans="9:10">
      <c r="I917" s="63" t="str">
        <f>IFERROR(INDEX(svhc_substance[],_xlfn.AGGREGATE(15,6,ROW(svhc_substance[CAS av])/(FIND("noCAS",svhc_substance[CAS av],1)&gt;0),ROW()-1)-1,1),"")</f>
        <v/>
      </c>
      <c r="J917" s="63" t="str">
        <f>IFERROR(INDEX(svhc_substance[],_xlfn.AGGREGATE(15,6,ROW(svhc_substance[CAS av])/(FIND("noCAS",svhc_substance[CAS av],1)&gt;0),ROW()-1)-1,3),"")</f>
        <v/>
      </c>
    </row>
    <row r="918" spans="9:10">
      <c r="I918" s="63" t="str">
        <f>IFERROR(INDEX(svhc_substance[],_xlfn.AGGREGATE(15,6,ROW(svhc_substance[CAS av])/(FIND("noCAS",svhc_substance[CAS av],1)&gt;0),ROW()-1)-1,1),"")</f>
        <v/>
      </c>
      <c r="J918" s="63" t="str">
        <f>IFERROR(INDEX(svhc_substance[],_xlfn.AGGREGATE(15,6,ROW(svhc_substance[CAS av])/(FIND("noCAS",svhc_substance[CAS av],1)&gt;0),ROW()-1)-1,3),"")</f>
        <v/>
      </c>
    </row>
    <row r="919" spans="9:10">
      <c r="I919" s="63" t="str">
        <f>IFERROR(INDEX(svhc_substance[],_xlfn.AGGREGATE(15,6,ROW(svhc_substance[CAS av])/(FIND("noCAS",svhc_substance[CAS av],1)&gt;0),ROW()-1)-1,1),"")</f>
        <v/>
      </c>
      <c r="J919" s="63" t="str">
        <f>IFERROR(INDEX(svhc_substance[],_xlfn.AGGREGATE(15,6,ROW(svhc_substance[CAS av])/(FIND("noCAS",svhc_substance[CAS av],1)&gt;0),ROW()-1)-1,3),"")</f>
        <v/>
      </c>
    </row>
    <row r="920" spans="9:10">
      <c r="I920" s="63" t="str">
        <f>IFERROR(INDEX(svhc_substance[],_xlfn.AGGREGATE(15,6,ROW(svhc_substance[CAS av])/(FIND("noCAS",svhc_substance[CAS av],1)&gt;0),ROW()-1)-1,1),"")</f>
        <v/>
      </c>
      <c r="J920" s="63" t="str">
        <f>IFERROR(INDEX(svhc_substance[],_xlfn.AGGREGATE(15,6,ROW(svhc_substance[CAS av])/(FIND("noCAS",svhc_substance[CAS av],1)&gt;0),ROW()-1)-1,3),"")</f>
        <v/>
      </c>
    </row>
    <row r="921" spans="9:10">
      <c r="I921" s="63" t="str">
        <f>IFERROR(INDEX(svhc_substance[],_xlfn.AGGREGATE(15,6,ROW(svhc_substance[CAS av])/(FIND("noCAS",svhc_substance[CAS av],1)&gt;0),ROW()-1)-1,1),"")</f>
        <v/>
      </c>
      <c r="J921" s="63" t="str">
        <f>IFERROR(INDEX(svhc_substance[],_xlfn.AGGREGATE(15,6,ROW(svhc_substance[CAS av])/(FIND("noCAS",svhc_substance[CAS av],1)&gt;0),ROW()-1)-1,3),"")</f>
        <v/>
      </c>
    </row>
    <row r="922" spans="9:10">
      <c r="I922" s="63" t="str">
        <f>IFERROR(INDEX(svhc_substance[],_xlfn.AGGREGATE(15,6,ROW(svhc_substance[CAS av])/(FIND("noCAS",svhc_substance[CAS av],1)&gt;0),ROW()-1)-1,1),"")</f>
        <v/>
      </c>
      <c r="J922" s="63" t="str">
        <f>IFERROR(INDEX(svhc_substance[],_xlfn.AGGREGATE(15,6,ROW(svhc_substance[CAS av])/(FIND("noCAS",svhc_substance[CAS av],1)&gt;0),ROW()-1)-1,3),"")</f>
        <v/>
      </c>
    </row>
    <row r="923" spans="9:10">
      <c r="I923" s="63" t="str">
        <f>IFERROR(INDEX(svhc_substance[],_xlfn.AGGREGATE(15,6,ROW(svhc_substance[CAS av])/(FIND("noCAS",svhc_substance[CAS av],1)&gt;0),ROW()-1)-1,1),"")</f>
        <v/>
      </c>
      <c r="J923" s="63" t="str">
        <f>IFERROR(INDEX(svhc_substance[],_xlfn.AGGREGATE(15,6,ROW(svhc_substance[CAS av])/(FIND("noCAS",svhc_substance[CAS av],1)&gt;0),ROW()-1)-1,3),"")</f>
        <v/>
      </c>
    </row>
    <row r="924" spans="9:10">
      <c r="I924" s="63" t="str">
        <f>IFERROR(INDEX(svhc_substance[],_xlfn.AGGREGATE(15,6,ROW(svhc_substance[CAS av])/(FIND("noCAS",svhc_substance[CAS av],1)&gt;0),ROW()-1)-1,1),"")</f>
        <v/>
      </c>
      <c r="J924" s="63" t="str">
        <f>IFERROR(INDEX(svhc_substance[],_xlfn.AGGREGATE(15,6,ROW(svhc_substance[CAS av])/(FIND("noCAS",svhc_substance[CAS av],1)&gt;0),ROW()-1)-1,3),"")</f>
        <v/>
      </c>
    </row>
    <row r="925" spans="9:10">
      <c r="I925" s="63" t="str">
        <f>IFERROR(INDEX(svhc_substance[],_xlfn.AGGREGATE(15,6,ROW(svhc_substance[CAS av])/(FIND("noCAS",svhc_substance[CAS av],1)&gt;0),ROW()-1)-1,1),"")</f>
        <v/>
      </c>
      <c r="J925" s="63" t="str">
        <f>IFERROR(INDEX(svhc_substance[],_xlfn.AGGREGATE(15,6,ROW(svhc_substance[CAS av])/(FIND("noCAS",svhc_substance[CAS av],1)&gt;0),ROW()-1)-1,3),"")</f>
        <v/>
      </c>
    </row>
    <row r="926" spans="9:10">
      <c r="I926" s="63" t="str">
        <f>IFERROR(INDEX(svhc_substance[],_xlfn.AGGREGATE(15,6,ROW(svhc_substance[CAS av])/(FIND("noCAS",svhc_substance[CAS av],1)&gt;0),ROW()-1)-1,1),"")</f>
        <v/>
      </c>
      <c r="J926" s="63" t="str">
        <f>IFERROR(INDEX(svhc_substance[],_xlfn.AGGREGATE(15,6,ROW(svhc_substance[CAS av])/(FIND("noCAS",svhc_substance[CAS av],1)&gt;0),ROW()-1)-1,3),"")</f>
        <v/>
      </c>
    </row>
    <row r="927" spans="9:10">
      <c r="I927" s="63" t="str">
        <f>IFERROR(INDEX(svhc_substance[],_xlfn.AGGREGATE(15,6,ROW(svhc_substance[CAS av])/(FIND("noCAS",svhc_substance[CAS av],1)&gt;0),ROW()-1)-1,1),"")</f>
        <v/>
      </c>
      <c r="J927" s="63" t="str">
        <f>IFERROR(INDEX(svhc_substance[],_xlfn.AGGREGATE(15,6,ROW(svhc_substance[CAS av])/(FIND("noCAS",svhc_substance[CAS av],1)&gt;0),ROW()-1)-1,3),"")</f>
        <v/>
      </c>
    </row>
    <row r="928" spans="9:10">
      <c r="I928" s="63" t="str">
        <f>IFERROR(INDEX(svhc_substance[],_xlfn.AGGREGATE(15,6,ROW(svhc_substance[CAS av])/(FIND("noCAS",svhc_substance[CAS av],1)&gt;0),ROW()-1)-1,1),"")</f>
        <v/>
      </c>
      <c r="J928" s="63" t="str">
        <f>IFERROR(INDEX(svhc_substance[],_xlfn.AGGREGATE(15,6,ROW(svhc_substance[CAS av])/(FIND("noCAS",svhc_substance[CAS av],1)&gt;0),ROW()-1)-1,3),"")</f>
        <v/>
      </c>
    </row>
    <row r="929" spans="9:10">
      <c r="I929" s="63" t="str">
        <f>IFERROR(INDEX(svhc_substance[],_xlfn.AGGREGATE(15,6,ROW(svhc_substance[CAS av])/(FIND("noCAS",svhc_substance[CAS av],1)&gt;0),ROW()-1)-1,1),"")</f>
        <v/>
      </c>
      <c r="J929" s="63" t="str">
        <f>IFERROR(INDEX(svhc_substance[],_xlfn.AGGREGATE(15,6,ROW(svhc_substance[CAS av])/(FIND("noCAS",svhc_substance[CAS av],1)&gt;0),ROW()-1)-1,3),"")</f>
        <v/>
      </c>
    </row>
    <row r="930" spans="9:10">
      <c r="I930" s="63" t="str">
        <f>IFERROR(INDEX(svhc_substance[],_xlfn.AGGREGATE(15,6,ROW(svhc_substance[CAS av])/(FIND("noCAS",svhc_substance[CAS av],1)&gt;0),ROW()-1)-1,1),"")</f>
        <v/>
      </c>
      <c r="J930" s="63" t="str">
        <f>IFERROR(INDEX(svhc_substance[],_xlfn.AGGREGATE(15,6,ROW(svhc_substance[CAS av])/(FIND("noCAS",svhc_substance[CAS av],1)&gt;0),ROW()-1)-1,3),"")</f>
        <v/>
      </c>
    </row>
    <row r="931" spans="9:10">
      <c r="I931" s="63" t="str">
        <f>IFERROR(INDEX(svhc_substance[],_xlfn.AGGREGATE(15,6,ROW(svhc_substance[CAS av])/(FIND("noCAS",svhc_substance[CAS av],1)&gt;0),ROW()-1)-1,1),"")</f>
        <v/>
      </c>
      <c r="J931" s="63" t="str">
        <f>IFERROR(INDEX(svhc_substance[],_xlfn.AGGREGATE(15,6,ROW(svhc_substance[CAS av])/(FIND("noCAS",svhc_substance[CAS av],1)&gt;0),ROW()-1)-1,3),"")</f>
        <v/>
      </c>
    </row>
    <row r="932" spans="9:10">
      <c r="I932" s="63" t="str">
        <f>IFERROR(INDEX(svhc_substance[],_xlfn.AGGREGATE(15,6,ROW(svhc_substance[CAS av])/(FIND("noCAS",svhc_substance[CAS av],1)&gt;0),ROW()-1)-1,1),"")</f>
        <v/>
      </c>
      <c r="J932" s="63" t="str">
        <f>IFERROR(INDEX(svhc_substance[],_xlfn.AGGREGATE(15,6,ROW(svhc_substance[CAS av])/(FIND("noCAS",svhc_substance[CAS av],1)&gt;0),ROW()-1)-1,3),"")</f>
        <v/>
      </c>
    </row>
    <row r="933" spans="9:10">
      <c r="I933" s="63" t="str">
        <f>IFERROR(INDEX(svhc_substance[],_xlfn.AGGREGATE(15,6,ROW(svhc_substance[CAS av])/(FIND("noCAS",svhc_substance[CAS av],1)&gt;0),ROW()-1)-1,1),"")</f>
        <v/>
      </c>
      <c r="J933" s="63" t="str">
        <f>IFERROR(INDEX(svhc_substance[],_xlfn.AGGREGATE(15,6,ROW(svhc_substance[CAS av])/(FIND("noCAS",svhc_substance[CAS av],1)&gt;0),ROW()-1)-1,3),"")</f>
        <v/>
      </c>
    </row>
    <row r="934" spans="9:10">
      <c r="I934" s="63" t="str">
        <f>IFERROR(INDEX(svhc_substance[],_xlfn.AGGREGATE(15,6,ROW(svhc_substance[CAS av])/(FIND("noCAS",svhc_substance[CAS av],1)&gt;0),ROW()-1)-1,1),"")</f>
        <v/>
      </c>
      <c r="J934" s="63" t="str">
        <f>IFERROR(INDEX(svhc_substance[],_xlfn.AGGREGATE(15,6,ROW(svhc_substance[CAS av])/(FIND("noCAS",svhc_substance[CAS av],1)&gt;0),ROW()-1)-1,3),"")</f>
        <v/>
      </c>
    </row>
    <row r="935" spans="9:10">
      <c r="I935" s="63" t="str">
        <f>IFERROR(INDEX(svhc_substance[],_xlfn.AGGREGATE(15,6,ROW(svhc_substance[CAS av])/(FIND("noCAS",svhc_substance[CAS av],1)&gt;0),ROW()-1)-1,1),"")</f>
        <v/>
      </c>
      <c r="J935" s="63" t="str">
        <f>IFERROR(INDEX(svhc_substance[],_xlfn.AGGREGATE(15,6,ROW(svhc_substance[CAS av])/(FIND("noCAS",svhc_substance[CAS av],1)&gt;0),ROW()-1)-1,3),"")</f>
        <v/>
      </c>
    </row>
    <row r="936" spans="9:10">
      <c r="I936" s="63" t="str">
        <f>IFERROR(INDEX(svhc_substance[],_xlfn.AGGREGATE(15,6,ROW(svhc_substance[CAS av])/(FIND("noCAS",svhc_substance[CAS av],1)&gt;0),ROW()-1)-1,1),"")</f>
        <v/>
      </c>
      <c r="J936" s="63" t="str">
        <f>IFERROR(INDEX(svhc_substance[],_xlfn.AGGREGATE(15,6,ROW(svhc_substance[CAS av])/(FIND("noCAS",svhc_substance[CAS av],1)&gt;0),ROW()-1)-1,3),"")</f>
        <v/>
      </c>
    </row>
    <row r="937" spans="9:10">
      <c r="I937" s="63" t="str">
        <f>IFERROR(INDEX(svhc_substance[],_xlfn.AGGREGATE(15,6,ROW(svhc_substance[CAS av])/(FIND("noCAS",svhc_substance[CAS av],1)&gt;0),ROW()-1)-1,1),"")</f>
        <v/>
      </c>
      <c r="J937" s="63" t="str">
        <f>IFERROR(INDEX(svhc_substance[],_xlfn.AGGREGATE(15,6,ROW(svhc_substance[CAS av])/(FIND("noCAS",svhc_substance[CAS av],1)&gt;0),ROW()-1)-1,3),"")</f>
        <v/>
      </c>
    </row>
    <row r="938" spans="9:10">
      <c r="I938" s="63" t="str">
        <f>IFERROR(INDEX(svhc_substance[],_xlfn.AGGREGATE(15,6,ROW(svhc_substance[CAS av])/(FIND("noCAS",svhc_substance[CAS av],1)&gt;0),ROW()-1)-1,1),"")</f>
        <v/>
      </c>
      <c r="J938" s="63" t="str">
        <f>IFERROR(INDEX(svhc_substance[],_xlfn.AGGREGATE(15,6,ROW(svhc_substance[CAS av])/(FIND("noCAS",svhc_substance[CAS av],1)&gt;0),ROW()-1)-1,3),"")</f>
        <v/>
      </c>
    </row>
    <row r="939" spans="9:10">
      <c r="I939" s="63" t="str">
        <f>IFERROR(INDEX(svhc_substance[],_xlfn.AGGREGATE(15,6,ROW(svhc_substance[CAS av])/(FIND("noCAS",svhc_substance[CAS av],1)&gt;0),ROW()-1)-1,1),"")</f>
        <v/>
      </c>
      <c r="J939" s="63" t="str">
        <f>IFERROR(INDEX(svhc_substance[],_xlfn.AGGREGATE(15,6,ROW(svhc_substance[CAS av])/(FIND("noCAS",svhc_substance[CAS av],1)&gt;0),ROW()-1)-1,3),"")</f>
        <v/>
      </c>
    </row>
    <row r="940" spans="9:10">
      <c r="I940" s="63" t="str">
        <f>IFERROR(INDEX(svhc_substance[],_xlfn.AGGREGATE(15,6,ROW(svhc_substance[CAS av])/(FIND("noCAS",svhc_substance[CAS av],1)&gt;0),ROW()-1)-1,1),"")</f>
        <v/>
      </c>
      <c r="J940" s="63" t="str">
        <f>IFERROR(INDEX(svhc_substance[],_xlfn.AGGREGATE(15,6,ROW(svhc_substance[CAS av])/(FIND("noCAS",svhc_substance[CAS av],1)&gt;0),ROW()-1)-1,3),"")</f>
        <v/>
      </c>
    </row>
    <row r="941" spans="9:10">
      <c r="I941" s="63" t="str">
        <f>IFERROR(INDEX(svhc_substance[],_xlfn.AGGREGATE(15,6,ROW(svhc_substance[CAS av])/(FIND("noCAS",svhc_substance[CAS av],1)&gt;0),ROW()-1)-1,1),"")</f>
        <v/>
      </c>
      <c r="J941" s="63" t="str">
        <f>IFERROR(INDEX(svhc_substance[],_xlfn.AGGREGATE(15,6,ROW(svhc_substance[CAS av])/(FIND("noCAS",svhc_substance[CAS av],1)&gt;0),ROW()-1)-1,3),"")</f>
        <v/>
      </c>
    </row>
    <row r="942" spans="9:10">
      <c r="I942" s="63" t="str">
        <f>IFERROR(INDEX(svhc_substance[],_xlfn.AGGREGATE(15,6,ROW(svhc_substance[CAS av])/(FIND("noCAS",svhc_substance[CAS av],1)&gt;0),ROW()-1)-1,1),"")</f>
        <v/>
      </c>
      <c r="J942" s="63" t="str">
        <f>IFERROR(INDEX(svhc_substance[],_xlfn.AGGREGATE(15,6,ROW(svhc_substance[CAS av])/(FIND("noCAS",svhc_substance[CAS av],1)&gt;0),ROW()-1)-1,3),"")</f>
        <v/>
      </c>
    </row>
    <row r="943" spans="9:10">
      <c r="I943" s="63" t="str">
        <f>IFERROR(INDEX(svhc_substance[],_xlfn.AGGREGATE(15,6,ROW(svhc_substance[CAS av])/(FIND("noCAS",svhc_substance[CAS av],1)&gt;0),ROW()-1)-1,1),"")</f>
        <v/>
      </c>
      <c r="J943" s="63" t="str">
        <f>IFERROR(INDEX(svhc_substance[],_xlfn.AGGREGATE(15,6,ROW(svhc_substance[CAS av])/(FIND("noCAS",svhc_substance[CAS av],1)&gt;0),ROW()-1)-1,3),"")</f>
        <v/>
      </c>
    </row>
    <row r="944" spans="9:10">
      <c r="I944" s="63" t="str">
        <f>IFERROR(INDEX(svhc_substance[],_xlfn.AGGREGATE(15,6,ROW(svhc_substance[CAS av])/(FIND("noCAS",svhc_substance[CAS av],1)&gt;0),ROW()-1)-1,1),"")</f>
        <v/>
      </c>
      <c r="J944" s="63" t="str">
        <f>IFERROR(INDEX(svhc_substance[],_xlfn.AGGREGATE(15,6,ROW(svhc_substance[CAS av])/(FIND("noCAS",svhc_substance[CAS av],1)&gt;0),ROW()-1)-1,3),"")</f>
        <v/>
      </c>
    </row>
    <row r="945" spans="9:10">
      <c r="I945" s="63" t="str">
        <f>IFERROR(INDEX(svhc_substance[],_xlfn.AGGREGATE(15,6,ROW(svhc_substance[CAS av])/(FIND("noCAS",svhc_substance[CAS av],1)&gt;0),ROW()-1)-1,1),"")</f>
        <v/>
      </c>
      <c r="J945" s="63" t="str">
        <f>IFERROR(INDEX(svhc_substance[],_xlfn.AGGREGATE(15,6,ROW(svhc_substance[CAS av])/(FIND("noCAS",svhc_substance[CAS av],1)&gt;0),ROW()-1)-1,3),"")</f>
        <v/>
      </c>
    </row>
    <row r="946" spans="9:10">
      <c r="I946" s="63" t="str">
        <f>IFERROR(INDEX(svhc_substance[],_xlfn.AGGREGATE(15,6,ROW(svhc_substance[CAS av])/(FIND("noCAS",svhc_substance[CAS av],1)&gt;0),ROW()-1)-1,1),"")</f>
        <v/>
      </c>
      <c r="J946" s="63" t="str">
        <f>IFERROR(INDEX(svhc_substance[],_xlfn.AGGREGATE(15,6,ROW(svhc_substance[CAS av])/(FIND("noCAS",svhc_substance[CAS av],1)&gt;0),ROW()-1)-1,3),"")</f>
        <v/>
      </c>
    </row>
    <row r="947" spans="9:10">
      <c r="I947" s="63" t="str">
        <f>IFERROR(INDEX(svhc_substance[],_xlfn.AGGREGATE(15,6,ROW(svhc_substance[CAS av])/(FIND("noCAS",svhc_substance[CAS av],1)&gt;0),ROW()-1)-1,1),"")</f>
        <v/>
      </c>
      <c r="J947" s="63" t="str">
        <f>IFERROR(INDEX(svhc_substance[],_xlfn.AGGREGATE(15,6,ROW(svhc_substance[CAS av])/(FIND("noCAS",svhc_substance[CAS av],1)&gt;0),ROW()-1)-1,3),"")</f>
        <v/>
      </c>
    </row>
    <row r="948" spans="9:10">
      <c r="I948" s="63" t="str">
        <f>IFERROR(INDEX(svhc_substance[],_xlfn.AGGREGATE(15,6,ROW(svhc_substance[CAS av])/(FIND("noCAS",svhc_substance[CAS av],1)&gt;0),ROW()-1)-1,1),"")</f>
        <v/>
      </c>
      <c r="J948" s="63" t="str">
        <f>IFERROR(INDEX(svhc_substance[],_xlfn.AGGREGATE(15,6,ROW(svhc_substance[CAS av])/(FIND("noCAS",svhc_substance[CAS av],1)&gt;0),ROW()-1)-1,3),"")</f>
        <v/>
      </c>
    </row>
    <row r="949" spans="9:10">
      <c r="I949" s="63" t="str">
        <f>IFERROR(INDEX(svhc_substance[],_xlfn.AGGREGATE(15,6,ROW(svhc_substance[CAS av])/(FIND("noCAS",svhc_substance[CAS av],1)&gt;0),ROW()-1)-1,1),"")</f>
        <v/>
      </c>
      <c r="J949" s="63" t="str">
        <f>IFERROR(INDEX(svhc_substance[],_xlfn.AGGREGATE(15,6,ROW(svhc_substance[CAS av])/(FIND("noCAS",svhc_substance[CAS av],1)&gt;0),ROW()-1)-1,3),"")</f>
        <v/>
      </c>
    </row>
    <row r="950" spans="9:10">
      <c r="I950" s="63" t="str">
        <f>IFERROR(INDEX(svhc_substance[],_xlfn.AGGREGATE(15,6,ROW(svhc_substance[CAS av])/(FIND("noCAS",svhc_substance[CAS av],1)&gt;0),ROW()-1)-1,1),"")</f>
        <v/>
      </c>
      <c r="J950" s="63" t="str">
        <f>IFERROR(INDEX(svhc_substance[],_xlfn.AGGREGATE(15,6,ROW(svhc_substance[CAS av])/(FIND("noCAS",svhc_substance[CAS av],1)&gt;0),ROW()-1)-1,3),"")</f>
        <v/>
      </c>
    </row>
    <row r="951" spans="9:10">
      <c r="I951" s="63" t="str">
        <f>IFERROR(INDEX(svhc_substance[],_xlfn.AGGREGATE(15,6,ROW(svhc_substance[CAS av])/(FIND("noCAS",svhc_substance[CAS av],1)&gt;0),ROW()-1)-1,1),"")</f>
        <v/>
      </c>
      <c r="J951" s="63" t="str">
        <f>IFERROR(INDEX(svhc_substance[],_xlfn.AGGREGATE(15,6,ROW(svhc_substance[CAS av])/(FIND("noCAS",svhc_substance[CAS av],1)&gt;0),ROW()-1)-1,3),"")</f>
        <v/>
      </c>
    </row>
    <row r="952" spans="9:10">
      <c r="I952" s="63" t="str">
        <f>IFERROR(INDEX(svhc_substance[],_xlfn.AGGREGATE(15,6,ROW(svhc_substance[CAS av])/(FIND("noCAS",svhc_substance[CAS av],1)&gt;0),ROW()-1)-1,1),"")</f>
        <v/>
      </c>
      <c r="J952" s="63" t="str">
        <f>IFERROR(INDEX(svhc_substance[],_xlfn.AGGREGATE(15,6,ROW(svhc_substance[CAS av])/(FIND("noCAS",svhc_substance[CAS av],1)&gt;0),ROW()-1)-1,3),"")</f>
        <v/>
      </c>
    </row>
    <row r="953" spans="9:10">
      <c r="I953" s="63" t="str">
        <f>IFERROR(INDEX(svhc_substance[],_xlfn.AGGREGATE(15,6,ROW(svhc_substance[CAS av])/(FIND("noCAS",svhc_substance[CAS av],1)&gt;0),ROW()-1)-1,1),"")</f>
        <v/>
      </c>
      <c r="J953" s="63" t="str">
        <f>IFERROR(INDEX(svhc_substance[],_xlfn.AGGREGATE(15,6,ROW(svhc_substance[CAS av])/(FIND("noCAS",svhc_substance[CAS av],1)&gt;0),ROW()-1)-1,3),"")</f>
        <v/>
      </c>
    </row>
    <row r="954" spans="9:10">
      <c r="I954" s="63" t="str">
        <f>IFERROR(INDEX(svhc_substance[],_xlfn.AGGREGATE(15,6,ROW(svhc_substance[CAS av])/(FIND("noCAS",svhc_substance[CAS av],1)&gt;0),ROW()-1)-1,1),"")</f>
        <v/>
      </c>
      <c r="J954" s="63" t="str">
        <f>IFERROR(INDEX(svhc_substance[],_xlfn.AGGREGATE(15,6,ROW(svhc_substance[CAS av])/(FIND("noCAS",svhc_substance[CAS av],1)&gt;0),ROW()-1)-1,3),"")</f>
        <v/>
      </c>
    </row>
    <row r="955" spans="9:10">
      <c r="I955" s="63" t="str">
        <f>IFERROR(INDEX(svhc_substance[],_xlfn.AGGREGATE(15,6,ROW(svhc_substance[CAS av])/(FIND("noCAS",svhc_substance[CAS av],1)&gt;0),ROW()-1)-1,1),"")</f>
        <v/>
      </c>
      <c r="J955" s="63" t="str">
        <f>IFERROR(INDEX(svhc_substance[],_xlfn.AGGREGATE(15,6,ROW(svhc_substance[CAS av])/(FIND("noCAS",svhc_substance[CAS av],1)&gt;0),ROW()-1)-1,3),"")</f>
        <v/>
      </c>
    </row>
    <row r="956" spans="9:10">
      <c r="I956" s="63" t="str">
        <f>IFERROR(INDEX(svhc_substance[],_xlfn.AGGREGATE(15,6,ROW(svhc_substance[CAS av])/(FIND("noCAS",svhc_substance[CAS av],1)&gt;0),ROW()-1)-1,1),"")</f>
        <v/>
      </c>
      <c r="J956" s="63" t="str">
        <f>IFERROR(INDEX(svhc_substance[],_xlfn.AGGREGATE(15,6,ROW(svhc_substance[CAS av])/(FIND("noCAS",svhc_substance[CAS av],1)&gt;0),ROW()-1)-1,3),"")</f>
        <v/>
      </c>
    </row>
    <row r="957" spans="9:10">
      <c r="I957" s="63" t="str">
        <f>IFERROR(INDEX(svhc_substance[],_xlfn.AGGREGATE(15,6,ROW(svhc_substance[CAS av])/(FIND("noCAS",svhc_substance[CAS av],1)&gt;0),ROW()-1)-1,1),"")</f>
        <v/>
      </c>
      <c r="J957" s="63" t="str">
        <f>IFERROR(INDEX(svhc_substance[],_xlfn.AGGREGATE(15,6,ROW(svhc_substance[CAS av])/(FIND("noCAS",svhc_substance[CAS av],1)&gt;0),ROW()-1)-1,3),"")</f>
        <v/>
      </c>
    </row>
    <row r="958" spans="9:10">
      <c r="I958" s="63" t="str">
        <f>IFERROR(INDEX(svhc_substance[],_xlfn.AGGREGATE(15,6,ROW(svhc_substance[CAS av])/(FIND("noCAS",svhc_substance[CAS av],1)&gt;0),ROW()-1)-1,1),"")</f>
        <v/>
      </c>
      <c r="J958" s="63" t="str">
        <f>IFERROR(INDEX(svhc_substance[],_xlfn.AGGREGATE(15,6,ROW(svhc_substance[CAS av])/(FIND("noCAS",svhc_substance[CAS av],1)&gt;0),ROW()-1)-1,3),"")</f>
        <v/>
      </c>
    </row>
    <row r="959" spans="9:10">
      <c r="I959" s="63" t="str">
        <f>IFERROR(INDEX(svhc_substance[],_xlfn.AGGREGATE(15,6,ROW(svhc_substance[CAS av])/(FIND("noCAS",svhc_substance[CAS av],1)&gt;0),ROW()-1)-1,1),"")</f>
        <v/>
      </c>
      <c r="J959" s="63" t="str">
        <f>IFERROR(INDEX(svhc_substance[],_xlfn.AGGREGATE(15,6,ROW(svhc_substance[CAS av])/(FIND("noCAS",svhc_substance[CAS av],1)&gt;0),ROW()-1)-1,3),"")</f>
        <v/>
      </c>
    </row>
    <row r="960" spans="9:10">
      <c r="I960" s="63" t="str">
        <f>IFERROR(INDEX(svhc_substance[],_xlfn.AGGREGATE(15,6,ROW(svhc_substance[CAS av])/(FIND("noCAS",svhc_substance[CAS av],1)&gt;0),ROW()-1)-1,1),"")</f>
        <v/>
      </c>
      <c r="J960" s="63" t="str">
        <f>IFERROR(INDEX(svhc_substance[],_xlfn.AGGREGATE(15,6,ROW(svhc_substance[CAS av])/(FIND("noCAS",svhc_substance[CAS av],1)&gt;0),ROW()-1)-1,3),"")</f>
        <v/>
      </c>
    </row>
    <row r="961" spans="9:10">
      <c r="I961" s="63" t="str">
        <f>IFERROR(INDEX(svhc_substance[],_xlfn.AGGREGATE(15,6,ROW(svhc_substance[CAS av])/(FIND("noCAS",svhc_substance[CAS av],1)&gt;0),ROW()-1)-1,1),"")</f>
        <v/>
      </c>
      <c r="J961" s="63" t="str">
        <f>IFERROR(INDEX(svhc_substance[],_xlfn.AGGREGATE(15,6,ROW(svhc_substance[CAS av])/(FIND("noCAS",svhc_substance[CAS av],1)&gt;0),ROW()-1)-1,3),"")</f>
        <v/>
      </c>
    </row>
    <row r="962" spans="9:10">
      <c r="I962" s="63" t="str">
        <f>IFERROR(INDEX(svhc_substance[],_xlfn.AGGREGATE(15,6,ROW(svhc_substance[CAS av])/(FIND("noCAS",svhc_substance[CAS av],1)&gt;0),ROW()-1)-1,1),"")</f>
        <v/>
      </c>
      <c r="J962" s="63" t="str">
        <f>IFERROR(INDEX(svhc_substance[],_xlfn.AGGREGATE(15,6,ROW(svhc_substance[CAS av])/(FIND("noCAS",svhc_substance[CAS av],1)&gt;0),ROW()-1)-1,3),"")</f>
        <v/>
      </c>
    </row>
    <row r="963" spans="9:10">
      <c r="I963" s="63" t="str">
        <f>IFERROR(INDEX(svhc_substance[],_xlfn.AGGREGATE(15,6,ROW(svhc_substance[CAS av])/(FIND("noCAS",svhc_substance[CAS av],1)&gt;0),ROW()-1)-1,1),"")</f>
        <v/>
      </c>
      <c r="J963" s="63" t="str">
        <f>IFERROR(INDEX(svhc_substance[],_xlfn.AGGREGATE(15,6,ROW(svhc_substance[CAS av])/(FIND("noCAS",svhc_substance[CAS av],1)&gt;0),ROW()-1)-1,3),"")</f>
        <v/>
      </c>
    </row>
    <row r="964" spans="9:10">
      <c r="I964" s="63" t="str">
        <f>IFERROR(INDEX(svhc_substance[],_xlfn.AGGREGATE(15,6,ROW(svhc_substance[CAS av])/(FIND("noCAS",svhc_substance[CAS av],1)&gt;0),ROW()-1)-1,1),"")</f>
        <v/>
      </c>
      <c r="J964" s="63" t="str">
        <f>IFERROR(INDEX(svhc_substance[],_xlfn.AGGREGATE(15,6,ROW(svhc_substance[CAS av])/(FIND("noCAS",svhc_substance[CAS av],1)&gt;0),ROW()-1)-1,3),"")</f>
        <v/>
      </c>
    </row>
    <row r="965" spans="9:10">
      <c r="I965" s="63" t="str">
        <f>IFERROR(INDEX(svhc_substance[],_xlfn.AGGREGATE(15,6,ROW(svhc_substance[CAS av])/(FIND("noCAS",svhc_substance[CAS av],1)&gt;0),ROW()-1)-1,1),"")</f>
        <v/>
      </c>
      <c r="J965" s="63" t="str">
        <f>IFERROR(INDEX(svhc_substance[],_xlfn.AGGREGATE(15,6,ROW(svhc_substance[CAS av])/(FIND("noCAS",svhc_substance[CAS av],1)&gt;0),ROW()-1)-1,3),"")</f>
        <v/>
      </c>
    </row>
    <row r="966" spans="9:10">
      <c r="I966" s="63" t="str">
        <f>IFERROR(INDEX(svhc_substance[],_xlfn.AGGREGATE(15,6,ROW(svhc_substance[CAS av])/(FIND("noCAS",svhc_substance[CAS av],1)&gt;0),ROW()-1)-1,1),"")</f>
        <v/>
      </c>
      <c r="J966" s="63" t="str">
        <f>IFERROR(INDEX(svhc_substance[],_xlfn.AGGREGATE(15,6,ROW(svhc_substance[CAS av])/(FIND("noCAS",svhc_substance[CAS av],1)&gt;0),ROW()-1)-1,3),"")</f>
        <v/>
      </c>
    </row>
    <row r="967" spans="9:10">
      <c r="I967" s="63" t="str">
        <f>IFERROR(INDEX(svhc_substance[],_xlfn.AGGREGATE(15,6,ROW(svhc_substance[CAS av])/(FIND("noCAS",svhc_substance[CAS av],1)&gt;0),ROW()-1)-1,1),"")</f>
        <v/>
      </c>
      <c r="J967" s="63" t="str">
        <f>IFERROR(INDEX(svhc_substance[],_xlfn.AGGREGATE(15,6,ROW(svhc_substance[CAS av])/(FIND("noCAS",svhc_substance[CAS av],1)&gt;0),ROW()-1)-1,3),"")</f>
        <v/>
      </c>
    </row>
    <row r="968" spans="9:10">
      <c r="I968" s="63" t="str">
        <f>IFERROR(INDEX(svhc_substance[],_xlfn.AGGREGATE(15,6,ROW(svhc_substance[CAS av])/(FIND("noCAS",svhc_substance[CAS av],1)&gt;0),ROW()-1)-1,1),"")</f>
        <v/>
      </c>
      <c r="J968" s="63" t="str">
        <f>IFERROR(INDEX(svhc_substance[],_xlfn.AGGREGATE(15,6,ROW(svhc_substance[CAS av])/(FIND("noCAS",svhc_substance[CAS av],1)&gt;0),ROW()-1)-1,3),"")</f>
        <v/>
      </c>
    </row>
    <row r="969" spans="9:10">
      <c r="I969" s="63" t="str">
        <f>IFERROR(INDEX(svhc_substance[],_xlfn.AGGREGATE(15,6,ROW(svhc_substance[CAS av])/(FIND("noCAS",svhc_substance[CAS av],1)&gt;0),ROW()-1)-1,1),"")</f>
        <v/>
      </c>
      <c r="J969" s="63" t="str">
        <f>IFERROR(INDEX(svhc_substance[],_xlfn.AGGREGATE(15,6,ROW(svhc_substance[CAS av])/(FIND("noCAS",svhc_substance[CAS av],1)&gt;0),ROW()-1)-1,3),"")</f>
        <v/>
      </c>
    </row>
    <row r="970" spans="9:10">
      <c r="I970" s="63" t="str">
        <f>IFERROR(INDEX(svhc_substance[],_xlfn.AGGREGATE(15,6,ROW(svhc_substance[CAS av])/(FIND("noCAS",svhc_substance[CAS av],1)&gt;0),ROW()-1)-1,1),"")</f>
        <v/>
      </c>
      <c r="J970" s="63" t="str">
        <f>IFERROR(INDEX(svhc_substance[],_xlfn.AGGREGATE(15,6,ROW(svhc_substance[CAS av])/(FIND("noCAS",svhc_substance[CAS av],1)&gt;0),ROW()-1)-1,3),"")</f>
        <v/>
      </c>
    </row>
    <row r="971" spans="9:10">
      <c r="I971" s="63" t="str">
        <f>IFERROR(INDEX(svhc_substance[],_xlfn.AGGREGATE(15,6,ROW(svhc_substance[CAS av])/(FIND("noCAS",svhc_substance[CAS av],1)&gt;0),ROW()-1)-1,1),"")</f>
        <v/>
      </c>
      <c r="J971" s="63" t="str">
        <f>IFERROR(INDEX(svhc_substance[],_xlfn.AGGREGATE(15,6,ROW(svhc_substance[CAS av])/(FIND("noCAS",svhc_substance[CAS av],1)&gt;0),ROW()-1)-1,3),"")</f>
        <v/>
      </c>
    </row>
    <row r="972" spans="9:10">
      <c r="I972" s="63" t="str">
        <f>IFERROR(INDEX(svhc_substance[],_xlfn.AGGREGATE(15,6,ROW(svhc_substance[CAS av])/(FIND("noCAS",svhc_substance[CAS av],1)&gt;0),ROW()-1)-1,1),"")</f>
        <v/>
      </c>
      <c r="J972" s="63" t="str">
        <f>IFERROR(INDEX(svhc_substance[],_xlfn.AGGREGATE(15,6,ROW(svhc_substance[CAS av])/(FIND("noCAS",svhc_substance[CAS av],1)&gt;0),ROW()-1)-1,3),"")</f>
        <v/>
      </c>
    </row>
    <row r="973" spans="9:10">
      <c r="I973" s="63" t="str">
        <f>IFERROR(INDEX(svhc_substance[],_xlfn.AGGREGATE(15,6,ROW(svhc_substance[CAS av])/(FIND("noCAS",svhc_substance[CAS av],1)&gt;0),ROW()-1)-1,1),"")</f>
        <v/>
      </c>
      <c r="J973" s="63" t="str">
        <f>IFERROR(INDEX(svhc_substance[],_xlfn.AGGREGATE(15,6,ROW(svhc_substance[CAS av])/(FIND("noCAS",svhc_substance[CAS av],1)&gt;0),ROW()-1)-1,3),"")</f>
        <v/>
      </c>
    </row>
    <row r="974" spans="9:10">
      <c r="I974" s="63" t="str">
        <f>IFERROR(INDEX(svhc_substance[],_xlfn.AGGREGATE(15,6,ROW(svhc_substance[CAS av])/(FIND("noCAS",svhc_substance[CAS av],1)&gt;0),ROW()-1)-1,1),"")</f>
        <v/>
      </c>
      <c r="J974" s="63" t="str">
        <f>IFERROR(INDEX(svhc_substance[],_xlfn.AGGREGATE(15,6,ROW(svhc_substance[CAS av])/(FIND("noCAS",svhc_substance[CAS av],1)&gt;0),ROW()-1)-1,3),"")</f>
        <v/>
      </c>
    </row>
    <row r="975" spans="9:10">
      <c r="I975" s="63" t="str">
        <f>IFERROR(INDEX(svhc_substance[],_xlfn.AGGREGATE(15,6,ROW(svhc_substance[CAS av])/(FIND("noCAS",svhc_substance[CAS av],1)&gt;0),ROW()-1)-1,1),"")</f>
        <v/>
      </c>
      <c r="J975" s="63" t="str">
        <f>IFERROR(INDEX(svhc_substance[],_xlfn.AGGREGATE(15,6,ROW(svhc_substance[CAS av])/(FIND("noCAS",svhc_substance[CAS av],1)&gt;0),ROW()-1)-1,3),"")</f>
        <v/>
      </c>
    </row>
    <row r="976" spans="9:10">
      <c r="I976" s="63" t="str">
        <f>IFERROR(INDEX(svhc_substance[],_xlfn.AGGREGATE(15,6,ROW(svhc_substance[CAS av])/(FIND("noCAS",svhc_substance[CAS av],1)&gt;0),ROW()-1)-1,1),"")</f>
        <v/>
      </c>
      <c r="J976" s="63" t="str">
        <f>IFERROR(INDEX(svhc_substance[],_xlfn.AGGREGATE(15,6,ROW(svhc_substance[CAS av])/(FIND("noCAS",svhc_substance[CAS av],1)&gt;0),ROW()-1)-1,3),"")</f>
        <v/>
      </c>
    </row>
    <row r="977" spans="9:10">
      <c r="I977" s="63" t="str">
        <f>IFERROR(INDEX(svhc_substance[],_xlfn.AGGREGATE(15,6,ROW(svhc_substance[CAS av])/(FIND("noCAS",svhc_substance[CAS av],1)&gt;0),ROW()-1)-1,1),"")</f>
        <v/>
      </c>
      <c r="J977" s="63" t="str">
        <f>IFERROR(INDEX(svhc_substance[],_xlfn.AGGREGATE(15,6,ROW(svhc_substance[CAS av])/(FIND("noCAS",svhc_substance[CAS av],1)&gt;0),ROW()-1)-1,3),"")</f>
        <v/>
      </c>
    </row>
    <row r="978" spans="9:10">
      <c r="I978" s="63" t="str">
        <f>IFERROR(INDEX(svhc_substance[],_xlfn.AGGREGATE(15,6,ROW(svhc_substance[CAS av])/(FIND("noCAS",svhc_substance[CAS av],1)&gt;0),ROW()-1)-1,1),"")</f>
        <v/>
      </c>
      <c r="J978" s="63" t="str">
        <f>IFERROR(INDEX(svhc_substance[],_xlfn.AGGREGATE(15,6,ROW(svhc_substance[CAS av])/(FIND("noCAS",svhc_substance[CAS av],1)&gt;0),ROW()-1)-1,3),"")</f>
        <v/>
      </c>
    </row>
    <row r="979" spans="9:10">
      <c r="I979" s="63" t="str">
        <f>IFERROR(INDEX(svhc_substance[],_xlfn.AGGREGATE(15,6,ROW(svhc_substance[CAS av])/(FIND("noCAS",svhc_substance[CAS av],1)&gt;0),ROW()-1)-1,1),"")</f>
        <v/>
      </c>
      <c r="J979" s="63" t="str">
        <f>IFERROR(INDEX(svhc_substance[],_xlfn.AGGREGATE(15,6,ROW(svhc_substance[CAS av])/(FIND("noCAS",svhc_substance[CAS av],1)&gt;0),ROW()-1)-1,3),"")</f>
        <v/>
      </c>
    </row>
    <row r="980" spans="9:10">
      <c r="I980" s="63" t="str">
        <f>IFERROR(INDEX(svhc_substance[],_xlfn.AGGREGATE(15,6,ROW(svhc_substance[CAS av])/(FIND("noCAS",svhc_substance[CAS av],1)&gt;0),ROW()-1)-1,1),"")</f>
        <v/>
      </c>
      <c r="J980" s="63" t="str">
        <f>IFERROR(INDEX(svhc_substance[],_xlfn.AGGREGATE(15,6,ROW(svhc_substance[CAS av])/(FIND("noCAS",svhc_substance[CAS av],1)&gt;0),ROW()-1)-1,3),"")</f>
        <v/>
      </c>
    </row>
    <row r="981" spans="9:10">
      <c r="I981" s="63" t="str">
        <f>IFERROR(INDEX(svhc_substance[],_xlfn.AGGREGATE(15,6,ROW(svhc_substance[CAS av])/(FIND("noCAS",svhc_substance[CAS av],1)&gt;0),ROW()-1)-1,1),"")</f>
        <v/>
      </c>
      <c r="J981" s="63" t="str">
        <f>IFERROR(INDEX(svhc_substance[],_xlfn.AGGREGATE(15,6,ROW(svhc_substance[CAS av])/(FIND("noCAS",svhc_substance[CAS av],1)&gt;0),ROW()-1)-1,3),"")</f>
        <v/>
      </c>
    </row>
    <row r="982" spans="9:10">
      <c r="I982" s="63" t="str">
        <f>IFERROR(INDEX(svhc_substance[],_xlfn.AGGREGATE(15,6,ROW(svhc_substance[CAS av])/(FIND("noCAS",svhc_substance[CAS av],1)&gt;0),ROW()-1)-1,1),"")</f>
        <v/>
      </c>
      <c r="J982" s="63" t="str">
        <f>IFERROR(INDEX(svhc_substance[],_xlfn.AGGREGATE(15,6,ROW(svhc_substance[CAS av])/(FIND("noCAS",svhc_substance[CAS av],1)&gt;0),ROW()-1)-1,3),"")</f>
        <v/>
      </c>
    </row>
    <row r="983" spans="9:10">
      <c r="I983" s="63" t="str">
        <f>IFERROR(INDEX(svhc_substance[],_xlfn.AGGREGATE(15,6,ROW(svhc_substance[CAS av])/(FIND("noCAS",svhc_substance[CAS av],1)&gt;0),ROW()-1)-1,1),"")</f>
        <v/>
      </c>
      <c r="J983" s="63" t="str">
        <f>IFERROR(INDEX(svhc_substance[],_xlfn.AGGREGATE(15,6,ROW(svhc_substance[CAS av])/(FIND("noCAS",svhc_substance[CAS av],1)&gt;0),ROW()-1)-1,3),"")</f>
        <v/>
      </c>
    </row>
    <row r="984" spans="9:10">
      <c r="I984" s="63" t="str">
        <f>IFERROR(INDEX(svhc_substance[],_xlfn.AGGREGATE(15,6,ROW(svhc_substance[CAS av])/(FIND("noCAS",svhc_substance[CAS av],1)&gt;0),ROW()-1)-1,1),"")</f>
        <v/>
      </c>
      <c r="J984" s="63" t="str">
        <f>IFERROR(INDEX(svhc_substance[],_xlfn.AGGREGATE(15,6,ROW(svhc_substance[CAS av])/(FIND("noCAS",svhc_substance[CAS av],1)&gt;0),ROW()-1)-1,3),"")</f>
        <v/>
      </c>
    </row>
    <row r="985" spans="9:10">
      <c r="I985" s="63" t="str">
        <f>IFERROR(INDEX(svhc_substance[],_xlfn.AGGREGATE(15,6,ROW(svhc_substance[CAS av])/(FIND("noCAS",svhc_substance[CAS av],1)&gt;0),ROW()-1)-1,1),"")</f>
        <v/>
      </c>
      <c r="J985" s="63" t="str">
        <f>IFERROR(INDEX(svhc_substance[],_xlfn.AGGREGATE(15,6,ROW(svhc_substance[CAS av])/(FIND("noCAS",svhc_substance[CAS av],1)&gt;0),ROW()-1)-1,3),"")</f>
        <v/>
      </c>
    </row>
    <row r="986" spans="9:10">
      <c r="I986" s="63" t="str">
        <f>IFERROR(INDEX(svhc_substance[],_xlfn.AGGREGATE(15,6,ROW(svhc_substance[CAS av])/(FIND("noCAS",svhc_substance[CAS av],1)&gt;0),ROW()-1)-1,1),"")</f>
        <v/>
      </c>
      <c r="J986" s="63" t="str">
        <f>IFERROR(INDEX(svhc_substance[],_xlfn.AGGREGATE(15,6,ROW(svhc_substance[CAS av])/(FIND("noCAS",svhc_substance[CAS av],1)&gt;0),ROW()-1)-1,3),"")</f>
        <v/>
      </c>
    </row>
    <row r="987" spans="9:10">
      <c r="I987" s="63" t="str">
        <f>IFERROR(INDEX(svhc_substance[],_xlfn.AGGREGATE(15,6,ROW(svhc_substance[CAS av])/(FIND("noCAS",svhc_substance[CAS av],1)&gt;0),ROW()-1)-1,1),"")</f>
        <v/>
      </c>
      <c r="J987" s="63" t="str">
        <f>IFERROR(INDEX(svhc_substance[],_xlfn.AGGREGATE(15,6,ROW(svhc_substance[CAS av])/(FIND("noCAS",svhc_substance[CAS av],1)&gt;0),ROW()-1)-1,3),"")</f>
        <v/>
      </c>
    </row>
    <row r="988" spans="9:10">
      <c r="I988" s="63" t="str">
        <f>IFERROR(INDEX(svhc_substance[],_xlfn.AGGREGATE(15,6,ROW(svhc_substance[CAS av])/(FIND("noCAS",svhc_substance[CAS av],1)&gt;0),ROW()-1)-1,1),"")</f>
        <v/>
      </c>
      <c r="J988" s="63" t="str">
        <f>IFERROR(INDEX(svhc_substance[],_xlfn.AGGREGATE(15,6,ROW(svhc_substance[CAS av])/(FIND("noCAS",svhc_substance[CAS av],1)&gt;0),ROW()-1)-1,3),"")</f>
        <v/>
      </c>
    </row>
    <row r="989" spans="9:10">
      <c r="I989" s="63" t="str">
        <f>IFERROR(INDEX(svhc_substance[],_xlfn.AGGREGATE(15,6,ROW(svhc_substance[CAS av])/(FIND("noCAS",svhc_substance[CAS av],1)&gt;0),ROW()-1)-1,1),"")</f>
        <v/>
      </c>
      <c r="J989" s="63" t="str">
        <f>IFERROR(INDEX(svhc_substance[],_xlfn.AGGREGATE(15,6,ROW(svhc_substance[CAS av])/(FIND("noCAS",svhc_substance[CAS av],1)&gt;0),ROW()-1)-1,3),"")</f>
        <v/>
      </c>
    </row>
    <row r="990" spans="9:10">
      <c r="I990" s="63" t="str">
        <f>IFERROR(INDEX(svhc_substance[],_xlfn.AGGREGATE(15,6,ROW(svhc_substance[CAS av])/(FIND("noCAS",svhc_substance[CAS av],1)&gt;0),ROW()-1)-1,1),"")</f>
        <v/>
      </c>
      <c r="J990" s="63" t="str">
        <f>IFERROR(INDEX(svhc_substance[],_xlfn.AGGREGATE(15,6,ROW(svhc_substance[CAS av])/(FIND("noCAS",svhc_substance[CAS av],1)&gt;0),ROW()-1)-1,3),"")</f>
        <v/>
      </c>
    </row>
    <row r="991" spans="9:10">
      <c r="I991" s="63" t="str">
        <f>IFERROR(INDEX(svhc_substance[],_xlfn.AGGREGATE(15,6,ROW(svhc_substance[CAS av])/(FIND("noCAS",svhc_substance[CAS av],1)&gt;0),ROW()-1)-1,1),"")</f>
        <v/>
      </c>
      <c r="J991" s="63" t="str">
        <f>IFERROR(INDEX(svhc_substance[],_xlfn.AGGREGATE(15,6,ROW(svhc_substance[CAS av])/(FIND("noCAS",svhc_substance[CAS av],1)&gt;0),ROW()-1)-1,3),"")</f>
        <v/>
      </c>
    </row>
    <row r="992" spans="9:10">
      <c r="I992" s="63" t="str">
        <f>IFERROR(INDEX(svhc_substance[],_xlfn.AGGREGATE(15,6,ROW(svhc_substance[CAS av])/(FIND("noCAS",svhc_substance[CAS av],1)&gt;0),ROW()-1)-1,1),"")</f>
        <v/>
      </c>
      <c r="J992" s="63" t="str">
        <f>IFERROR(INDEX(svhc_substance[],_xlfn.AGGREGATE(15,6,ROW(svhc_substance[CAS av])/(FIND("noCAS",svhc_substance[CAS av],1)&gt;0),ROW()-1)-1,3),"")</f>
        <v/>
      </c>
    </row>
    <row r="993" spans="9:10">
      <c r="I993" s="63" t="str">
        <f>IFERROR(INDEX(svhc_substance[],_xlfn.AGGREGATE(15,6,ROW(svhc_substance[CAS av])/(FIND("noCAS",svhc_substance[CAS av],1)&gt;0),ROW()-1)-1,1),"")</f>
        <v/>
      </c>
      <c r="J993" s="63" t="str">
        <f>IFERROR(INDEX(svhc_substance[],_xlfn.AGGREGATE(15,6,ROW(svhc_substance[CAS av])/(FIND("noCAS",svhc_substance[CAS av],1)&gt;0),ROW()-1)-1,3),"")</f>
        <v/>
      </c>
    </row>
    <row r="994" spans="9:10">
      <c r="I994" s="63" t="str">
        <f>IFERROR(INDEX(svhc_substance[],_xlfn.AGGREGATE(15,6,ROW(svhc_substance[CAS av])/(FIND("noCAS",svhc_substance[CAS av],1)&gt;0),ROW()-1)-1,1),"")</f>
        <v/>
      </c>
      <c r="J994" s="63" t="str">
        <f>IFERROR(INDEX(svhc_substance[],_xlfn.AGGREGATE(15,6,ROW(svhc_substance[CAS av])/(FIND("noCAS",svhc_substance[CAS av],1)&gt;0),ROW()-1)-1,3),"")</f>
        <v/>
      </c>
    </row>
    <row r="995" spans="9:10">
      <c r="I995" s="63" t="str">
        <f>IFERROR(INDEX(svhc_substance[],_xlfn.AGGREGATE(15,6,ROW(svhc_substance[CAS av])/(FIND("noCAS",svhc_substance[CAS av],1)&gt;0),ROW()-1)-1,1),"")</f>
        <v/>
      </c>
      <c r="J995" s="63" t="str">
        <f>IFERROR(INDEX(svhc_substance[],_xlfn.AGGREGATE(15,6,ROW(svhc_substance[CAS av])/(FIND("noCAS",svhc_substance[CAS av],1)&gt;0),ROW()-1)-1,3),"")</f>
        <v/>
      </c>
    </row>
    <row r="996" spans="9:10">
      <c r="I996" s="63" t="str">
        <f>IFERROR(INDEX(svhc_substance[],_xlfn.AGGREGATE(15,6,ROW(svhc_substance[CAS av])/(FIND("noCAS",svhc_substance[CAS av],1)&gt;0),ROW()-1)-1,1),"")</f>
        <v/>
      </c>
      <c r="J996" s="63" t="str">
        <f>IFERROR(INDEX(svhc_substance[],_xlfn.AGGREGATE(15,6,ROW(svhc_substance[CAS av])/(FIND("noCAS",svhc_substance[CAS av],1)&gt;0),ROW()-1)-1,3),"")</f>
        <v/>
      </c>
    </row>
    <row r="997" spans="9:10">
      <c r="I997" s="63" t="str">
        <f>IFERROR(INDEX(svhc_substance[],_xlfn.AGGREGATE(15,6,ROW(svhc_substance[CAS av])/(FIND("noCAS",svhc_substance[CAS av],1)&gt;0),ROW()-1)-1,1),"")</f>
        <v/>
      </c>
      <c r="J997" s="63" t="str">
        <f>IFERROR(INDEX(svhc_substance[],_xlfn.AGGREGATE(15,6,ROW(svhc_substance[CAS av])/(FIND("noCAS",svhc_substance[CAS av],1)&gt;0),ROW()-1)-1,3),"")</f>
        <v/>
      </c>
    </row>
    <row r="998" spans="9:10">
      <c r="I998" s="63" t="str">
        <f>IFERROR(INDEX(svhc_substance[],_xlfn.AGGREGATE(15,6,ROW(svhc_substance[CAS av])/(FIND("noCAS",svhc_substance[CAS av],1)&gt;0),ROW()-1)-1,1),"")</f>
        <v/>
      </c>
      <c r="J998" s="63" t="str">
        <f>IFERROR(INDEX(svhc_substance[],_xlfn.AGGREGATE(15,6,ROW(svhc_substance[CAS av])/(FIND("noCAS",svhc_substance[CAS av],1)&gt;0),ROW()-1)-1,3),"")</f>
        <v/>
      </c>
    </row>
    <row r="999" spans="9:10">
      <c r="I999" s="63" t="str">
        <f>IFERROR(INDEX(svhc_substance[],_xlfn.AGGREGATE(15,6,ROW(svhc_substance[CAS av])/(FIND("noCAS",svhc_substance[CAS av],1)&gt;0),ROW()-1)-1,1),"")</f>
        <v/>
      </c>
      <c r="J999" s="63" t="str">
        <f>IFERROR(INDEX(svhc_substance[],_xlfn.AGGREGATE(15,6,ROW(svhc_substance[CAS av])/(FIND("noCAS",svhc_substance[CAS av],1)&gt;0),ROW()-1)-1,3),"")</f>
        <v/>
      </c>
    </row>
    <row r="1000" spans="9:10">
      <c r="I1000" s="63" t="str">
        <f>IFERROR(INDEX(svhc_substance[],_xlfn.AGGREGATE(15,6,ROW(svhc_substance[CAS av])/(FIND("noCAS",svhc_substance[CAS av],1)&gt;0),ROW()-1)-1,1),"")</f>
        <v/>
      </c>
      <c r="J1000" s="63" t="str">
        <f>IFERROR(INDEX(svhc_substance[],_xlfn.AGGREGATE(15,6,ROW(svhc_substance[CAS av])/(FIND("noCAS",svhc_substance[CAS av],1)&gt;0),ROW()-1)-1,3),"")</f>
        <v/>
      </c>
    </row>
    <row r="1001" spans="9:10">
      <c r="I1001" s="63" t="str">
        <f>IFERROR(INDEX(svhc_substance[],_xlfn.AGGREGATE(15,6,ROW(svhc_substance[CAS av])/(FIND("noCAS",svhc_substance[CAS av],1)&gt;0),ROW()-1)-1,1),"")</f>
        <v/>
      </c>
      <c r="J1001" s="63" t="str">
        <f>IFERROR(INDEX(svhc_substance[],_xlfn.AGGREGATE(15,6,ROW(svhc_substance[CAS av])/(FIND("noCAS",svhc_substance[CAS av],1)&gt;0),ROW()-1)-1,3),"")</f>
        <v/>
      </c>
    </row>
  </sheetData>
  <pageMargins left="0.7" right="0.7" top="0.78740157499999996" bottom="0.78740157499999996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A0A40C5FA65A4EAFB88DC12B1BBE66" ma:contentTypeVersion="13" ma:contentTypeDescription="Create a new document." ma:contentTypeScope="" ma:versionID="9547bca33a4cf31d47b2796c9b25f259">
  <xsd:schema xmlns:xsd="http://www.w3.org/2001/XMLSchema" xmlns:xs="http://www.w3.org/2001/XMLSchema" xmlns:p="http://schemas.microsoft.com/office/2006/metadata/properties" xmlns:ns2="9ffffa0b-8b14-411a-b519-e3ea42debcd8" xmlns:ns3="7497dba7-6c2e-49f7-8e77-e09e60231294" targetNamespace="http://schemas.microsoft.com/office/2006/metadata/properties" ma:root="true" ma:fieldsID="556b89d1646b12ccf86a6597c33e7140" ns2:_="" ns3:_="">
    <xsd:import namespace="9ffffa0b-8b14-411a-b519-e3ea42debcd8"/>
    <xsd:import namespace="7497dba7-6c2e-49f7-8e77-e09e60231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ffa0b-8b14-411a-b519-e3ea42deb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e50c28b-242c-4b51-be91-908d422433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7dba7-6c2e-49f7-8e77-e09e60231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e578a3e-dba8-4d71-b84b-990c9670331a}" ma:internalName="TaxCatchAll" ma:showField="CatchAllData" ma:web="7497dba7-6c2e-49f7-8e77-e09e60231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fffa0b-8b14-411a-b519-e3ea42debcd8">
      <Terms xmlns="http://schemas.microsoft.com/office/infopath/2007/PartnerControls"/>
    </lcf76f155ced4ddcb4097134ff3c332f>
    <TaxCatchAll xmlns="7497dba7-6c2e-49f7-8e77-e09e60231294" xsi:nil="true"/>
  </documentManagement>
</p:properties>
</file>

<file path=customXml/itemProps1.xml><?xml version="1.0" encoding="utf-8"?>
<ds:datastoreItem xmlns:ds="http://schemas.openxmlformats.org/officeDocument/2006/customXml" ds:itemID="{F93105CD-5249-47C1-BF3F-8A07C886F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ffa0b-8b14-411a-b519-e3ea42debcd8"/>
    <ds:schemaRef ds:uri="7497dba7-6c2e-49f7-8e77-e09e60231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627ED-27C4-4F64-BD7B-58CA7F8E4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E06B3-E279-4B69-BCE6-B785AD4F6A6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ffffa0b-8b14-411a-b519-e3ea42debcd8"/>
    <ds:schemaRef ds:uri="http://schemas.microsoft.com/office/2006/documentManagement/types"/>
    <ds:schemaRef ds:uri="http://schemas.microsoft.com/office/infopath/2007/PartnerControls"/>
    <ds:schemaRef ds:uri="7497dba7-6c2e-49f7-8e77-e09e6023129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Confirmation</vt:lpstr>
      <vt:lpstr>Precious Metals</vt:lpstr>
      <vt:lpstr>Rare Earth Elements</vt:lpstr>
      <vt:lpstr>Flame Retardants</vt:lpstr>
      <vt:lpstr>Recycled Content</vt:lpstr>
      <vt:lpstr>Recyclability Data</vt:lpstr>
      <vt:lpstr>Flame Retardant Categories</vt:lpstr>
      <vt:lpstr>Dangerous Substances</vt:lpstr>
      <vt:lpstr>FR-DangerousSubstanceList</vt:lpstr>
      <vt:lpstr>Confirmation!Druckbereich</vt:lpstr>
      <vt:lpstr>'Dangerous Substances'!Druckbereich</vt:lpstr>
      <vt:lpstr>'Flame Retardants'!Druckbereich</vt:lpstr>
      <vt:lpstr>'Precious Metals'!Druckbereich</vt:lpstr>
      <vt:lpstr>'Rare Earth Elements'!Druckbereich</vt:lpstr>
      <vt:lpstr>'Recyclability Data'!Druckbereich</vt:lpstr>
      <vt:lpstr>'Recycled Content'!Druckbereich</vt:lpstr>
      <vt:lpstr>'Dangerous Substances'!Drucktitel</vt:lpstr>
      <vt:lpstr>'Flame Retardants'!Drucktitel</vt:lpstr>
      <vt:lpstr>'Precious Metals'!Drucktitel</vt:lpstr>
      <vt:lpstr>'Rare Earth Elements'!Drucktitel</vt:lpstr>
      <vt:lpstr>'Recyclability Data'!Drucktitel</vt:lpstr>
      <vt:lpstr>'Recycled Content'!Drucktitel</vt:lpstr>
    </vt:vector>
  </TitlesOfParts>
  <Manager>Trost (ZKK); Simon (ITI-MS)</Manager>
  <Company>BSH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</dc:title>
  <dc:subject>BSH Form Excel; BSH Global Templates</dc:subject>
  <dc:creator>Michael Habersetzer</dc:creator>
  <cp:keywords/>
  <dc:description/>
  <cp:lastModifiedBy>Kappel, Sascha (GDE-SRTG)</cp:lastModifiedBy>
  <cp:revision/>
  <dcterms:created xsi:type="dcterms:W3CDTF">2005-07-26T08:19:01Z</dcterms:created>
  <dcterms:modified xsi:type="dcterms:W3CDTF">2024-06-21T06:04:25Z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>BSH Form Excel; BSH Global Templates</vt:lpwstr>
  </property>
  <property fmtid="{D5CDD505-2E9C-101B-9397-08002B2CF9AE}" pid="4" name="Keywords">
    <vt:lpwstr/>
  </property>
  <property fmtid="{D5CDD505-2E9C-101B-9397-08002B2CF9AE}" pid="5" name="_Author">
    <vt:lpwstr>Michael Habersetzer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ContentTypeId">
    <vt:lpwstr>0x0101008EA0A40C5FA65A4EAFB88DC12B1BBE66</vt:lpwstr>
  </property>
  <property fmtid="{D5CDD505-2E9C-101B-9397-08002B2CF9AE}" pid="12" name="_dlc_DocIdItemGuid">
    <vt:lpwstr>df70589c-75ab-42dc-b893-e35cf66826fc</vt:lpwstr>
  </property>
  <property fmtid="{D5CDD505-2E9C-101B-9397-08002B2CF9AE}" pid="13" name="MediaServiceImageTags">
    <vt:lpwstr/>
  </property>
</Properties>
</file>